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FBC\"/>
    </mc:Choice>
  </mc:AlternateContent>
  <xr:revisionPtr revIDLastSave="0" documentId="13_ncr:1_{196980F7-19B6-4E20-B618-EB86A4733990}" xr6:coauthVersionLast="34" xr6:coauthVersionMax="34" xr10:uidLastSave="{00000000-0000-0000-0000-000000000000}"/>
  <bookViews>
    <workbookView visibility="hidden" xWindow="-120" yWindow="-120" windowWidth="20730" windowHeight="11160" tabRatio="818" firstSheet="3" activeTab="12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65AG" sheetId="9" r:id="rId5"/>
    <sheet name="85AG" sheetId="27" r:id="rId6"/>
    <sheet name="Model 2" sheetId="28" state="hidden" r:id="rId7"/>
    <sheet name="Model 3" sheetId="30" state="hidden" r:id="rId8"/>
    <sheet name="Model 4" sheetId="29" state="hidden" r:id="rId9"/>
    <sheet name="Model 5" sheetId="24" state="hidden" r:id="rId10"/>
    <sheet name="Model 6" sheetId="25" state="hidden" r:id="rId11"/>
    <sheet name="Model 7" sheetId="26" state="hidden" r:id="rId12"/>
    <sheet name="inputs" sheetId="31" r:id="rId13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K3" i="1" l="1"/>
  <c r="K2" i="1"/>
  <c r="E29" i="15" l="1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30"/>
  <c r="DG71" i="30"/>
  <c r="DF71" i="30"/>
  <c r="DE71" i="30"/>
  <c r="DD71" i="30"/>
  <c r="DC71" i="30"/>
  <c r="DB71" i="30"/>
  <c r="DA71" i="30"/>
  <c r="CZ71" i="30"/>
  <c r="CY71" i="30"/>
  <c r="CX71" i="30"/>
  <c r="CW71" i="30"/>
  <c r="CV71" i="30"/>
  <c r="CU71" i="30"/>
  <c r="CT71" i="30"/>
  <c r="CS71" i="30"/>
  <c r="CR71" i="30"/>
  <c r="CQ71" i="30"/>
  <c r="CP71" i="30"/>
  <c r="CO71" i="30"/>
  <c r="CN71" i="30"/>
  <c r="CM71" i="30"/>
  <c r="CL71" i="30"/>
  <c r="CK71" i="30"/>
  <c r="CJ71" i="30"/>
  <c r="CI71" i="30"/>
  <c r="CH71" i="30"/>
  <c r="CG71" i="30"/>
  <c r="CF71" i="30"/>
  <c r="CE71" i="30"/>
  <c r="CD71" i="30"/>
  <c r="CC71" i="30"/>
  <c r="CB71" i="30"/>
  <c r="CA71" i="30"/>
  <c r="BZ71" i="30"/>
  <c r="BY71" i="30"/>
  <c r="BX71" i="30"/>
  <c r="BW71" i="30"/>
  <c r="BV71" i="30"/>
  <c r="BU71" i="30"/>
  <c r="BT71" i="30"/>
  <c r="BS71" i="30"/>
  <c r="BR71" i="30"/>
  <c r="BQ71" i="30"/>
  <c r="BP71" i="30"/>
  <c r="BO71" i="30"/>
  <c r="BN71" i="30"/>
  <c r="BM71" i="30"/>
  <c r="BL71" i="30"/>
  <c r="BK71" i="30"/>
  <c r="BJ71" i="30"/>
  <c r="BI71" i="30"/>
  <c r="BH71" i="30"/>
  <c r="BG71" i="30"/>
  <c r="BF71" i="30"/>
  <c r="BE71" i="30"/>
  <c r="BD71" i="30"/>
  <c r="BC71" i="30"/>
  <c r="BB71" i="30"/>
  <c r="BA71" i="30"/>
  <c r="AZ71" i="30"/>
  <c r="AY71" i="30"/>
  <c r="AX71" i="30"/>
  <c r="AW71" i="30"/>
  <c r="AV71" i="30"/>
  <c r="AU71" i="30"/>
  <c r="AT71" i="30"/>
  <c r="AS71" i="30"/>
  <c r="AR71" i="30"/>
  <c r="AQ71" i="30"/>
  <c r="AP71" i="30"/>
  <c r="AO71" i="30"/>
  <c r="AN71" i="30"/>
  <c r="AM71" i="30"/>
  <c r="AL71" i="30"/>
  <c r="AK71" i="30"/>
  <c r="AJ71" i="30"/>
  <c r="AI71" i="30"/>
  <c r="AH71" i="30"/>
  <c r="AG71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M71" i="30"/>
  <c r="L71" i="30"/>
  <c r="H71" i="30"/>
  <c r="G71" i="30"/>
  <c r="F71" i="30"/>
  <c r="E71" i="30"/>
  <c r="D71" i="30"/>
  <c r="DH70" i="30"/>
  <c r="DG70" i="30"/>
  <c r="DF70" i="30"/>
  <c r="DE70" i="30"/>
  <c r="DD70" i="30"/>
  <c r="DC70" i="30"/>
  <c r="DB70" i="30"/>
  <c r="DA70" i="30"/>
  <c r="CZ70" i="30"/>
  <c r="CY70" i="30"/>
  <c r="CX70" i="30"/>
  <c r="CW70" i="30"/>
  <c r="CV70" i="30"/>
  <c r="CU70" i="30"/>
  <c r="CT70" i="30"/>
  <c r="CS70" i="30"/>
  <c r="CR70" i="30"/>
  <c r="CQ70" i="30"/>
  <c r="CP70" i="30"/>
  <c r="CO70" i="30"/>
  <c r="CN70" i="30"/>
  <c r="CM70" i="30"/>
  <c r="CL70" i="30"/>
  <c r="CK70" i="30"/>
  <c r="CJ70" i="30"/>
  <c r="CI70" i="30"/>
  <c r="CH70" i="30"/>
  <c r="CG70" i="30"/>
  <c r="CF70" i="30"/>
  <c r="CE70" i="30"/>
  <c r="CD70" i="30"/>
  <c r="CC70" i="30"/>
  <c r="CB70" i="30"/>
  <c r="CA70" i="30"/>
  <c r="BZ70" i="30"/>
  <c r="BY70" i="30"/>
  <c r="BX70" i="30"/>
  <c r="BW70" i="30"/>
  <c r="BV70" i="30"/>
  <c r="BU70" i="30"/>
  <c r="BT70" i="30"/>
  <c r="BS70" i="30"/>
  <c r="BR70" i="30"/>
  <c r="BQ70" i="30"/>
  <c r="BP70" i="30"/>
  <c r="BO70" i="30"/>
  <c r="BN70" i="30"/>
  <c r="BM70" i="30"/>
  <c r="BL70" i="30"/>
  <c r="BK70" i="30"/>
  <c r="BJ70" i="30"/>
  <c r="BI70" i="30"/>
  <c r="BH70" i="30"/>
  <c r="BG70" i="30"/>
  <c r="BF70" i="30"/>
  <c r="BE70" i="30"/>
  <c r="BD70" i="30"/>
  <c r="BC70" i="30"/>
  <c r="BB70" i="30"/>
  <c r="BA70" i="30"/>
  <c r="AZ70" i="30"/>
  <c r="AY70" i="30"/>
  <c r="AX70" i="30"/>
  <c r="AW70" i="30"/>
  <c r="AV70" i="30"/>
  <c r="AU70" i="30"/>
  <c r="AT70" i="30"/>
  <c r="AS70" i="30"/>
  <c r="AR70" i="30"/>
  <c r="AQ70" i="30"/>
  <c r="AP70" i="30"/>
  <c r="AO70" i="30"/>
  <c r="AN70" i="30"/>
  <c r="AM70" i="30"/>
  <c r="AL70" i="30"/>
  <c r="AK70" i="30"/>
  <c r="AJ70" i="30"/>
  <c r="AI70" i="30"/>
  <c r="AH70" i="30"/>
  <c r="AG70" i="30"/>
  <c r="AF70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M70" i="30"/>
  <c r="L70" i="30"/>
  <c r="H70" i="30"/>
  <c r="G70" i="30"/>
  <c r="F70" i="30"/>
  <c r="E70" i="30"/>
  <c r="D70" i="30"/>
  <c r="DH69" i="30"/>
  <c r="DG69" i="30"/>
  <c r="DF69" i="30"/>
  <c r="DE69" i="30"/>
  <c r="DD69" i="30"/>
  <c r="DC69" i="30"/>
  <c r="DB69" i="30"/>
  <c r="DA69" i="30"/>
  <c r="CZ69" i="30"/>
  <c r="CY69" i="30"/>
  <c r="CX69" i="30"/>
  <c r="CW69" i="30"/>
  <c r="CV69" i="30"/>
  <c r="CU69" i="30"/>
  <c r="CT69" i="30"/>
  <c r="CS69" i="30"/>
  <c r="CR69" i="30"/>
  <c r="CQ69" i="30"/>
  <c r="CP69" i="30"/>
  <c r="CO69" i="30"/>
  <c r="CN69" i="30"/>
  <c r="CM69" i="30"/>
  <c r="CL69" i="30"/>
  <c r="CK69" i="30"/>
  <c r="CJ69" i="30"/>
  <c r="CI69" i="30"/>
  <c r="CH69" i="30"/>
  <c r="CG69" i="30"/>
  <c r="CF69" i="30"/>
  <c r="CE69" i="30"/>
  <c r="CD69" i="30"/>
  <c r="CC69" i="30"/>
  <c r="CB69" i="30"/>
  <c r="CA69" i="30"/>
  <c r="BZ69" i="30"/>
  <c r="BY69" i="30"/>
  <c r="BX69" i="30"/>
  <c r="BW69" i="30"/>
  <c r="BV69" i="30"/>
  <c r="BU69" i="30"/>
  <c r="BT69" i="30"/>
  <c r="BS69" i="30"/>
  <c r="BR69" i="30"/>
  <c r="BQ69" i="30"/>
  <c r="BP69" i="30"/>
  <c r="BO69" i="30"/>
  <c r="BN69" i="30"/>
  <c r="BM69" i="30"/>
  <c r="BL69" i="30"/>
  <c r="BK69" i="30"/>
  <c r="BJ69" i="30"/>
  <c r="BI69" i="30"/>
  <c r="BH69" i="30"/>
  <c r="BG69" i="30"/>
  <c r="BF69" i="30"/>
  <c r="BE69" i="30"/>
  <c r="BD69" i="30"/>
  <c r="BC69" i="30"/>
  <c r="BB69" i="30"/>
  <c r="BA69" i="30"/>
  <c r="AZ69" i="30"/>
  <c r="AY69" i="30"/>
  <c r="AX69" i="30"/>
  <c r="AW69" i="30"/>
  <c r="AV69" i="30"/>
  <c r="AU69" i="30"/>
  <c r="AT69" i="30"/>
  <c r="AS69" i="30"/>
  <c r="AR69" i="30"/>
  <c r="AQ69" i="30"/>
  <c r="AP69" i="30"/>
  <c r="AO69" i="30"/>
  <c r="AN69" i="30"/>
  <c r="AM69" i="30"/>
  <c r="AL69" i="30"/>
  <c r="AK69" i="30"/>
  <c r="AJ69" i="30"/>
  <c r="AI69" i="30"/>
  <c r="AH69" i="30"/>
  <c r="AG69" i="30"/>
  <c r="AF69" i="30"/>
  <c r="AE69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M69" i="30"/>
  <c r="L69" i="30"/>
  <c r="H69" i="30"/>
  <c r="G69" i="30"/>
  <c r="F69" i="30"/>
  <c r="E69" i="30"/>
  <c r="D69" i="30"/>
  <c r="DH68" i="30"/>
  <c r="DG68" i="30"/>
  <c r="DF68" i="30"/>
  <c r="DE68" i="30"/>
  <c r="DD68" i="30"/>
  <c r="DC68" i="30"/>
  <c r="DB68" i="30"/>
  <c r="DA68" i="30"/>
  <c r="CZ68" i="30"/>
  <c r="CY68" i="30"/>
  <c r="CX68" i="30"/>
  <c r="CW68" i="30"/>
  <c r="CV68" i="30"/>
  <c r="CU68" i="30"/>
  <c r="CT68" i="30"/>
  <c r="CS68" i="30"/>
  <c r="CR68" i="30"/>
  <c r="CQ68" i="30"/>
  <c r="CP68" i="30"/>
  <c r="CO68" i="30"/>
  <c r="CN68" i="30"/>
  <c r="CM68" i="30"/>
  <c r="CL68" i="30"/>
  <c r="CK68" i="30"/>
  <c r="CJ68" i="30"/>
  <c r="CI68" i="30"/>
  <c r="CH68" i="30"/>
  <c r="CG68" i="30"/>
  <c r="CF68" i="30"/>
  <c r="CE68" i="30"/>
  <c r="CD68" i="30"/>
  <c r="CC68" i="30"/>
  <c r="CB68" i="30"/>
  <c r="CA68" i="30"/>
  <c r="BZ68" i="30"/>
  <c r="BY68" i="30"/>
  <c r="BX68" i="30"/>
  <c r="BW68" i="30"/>
  <c r="BV68" i="30"/>
  <c r="BU68" i="30"/>
  <c r="BT68" i="30"/>
  <c r="BS68" i="30"/>
  <c r="BR68" i="30"/>
  <c r="BQ68" i="30"/>
  <c r="BP68" i="30"/>
  <c r="BO68" i="30"/>
  <c r="BN68" i="30"/>
  <c r="BM68" i="30"/>
  <c r="BL68" i="30"/>
  <c r="BK68" i="30"/>
  <c r="BJ68" i="30"/>
  <c r="BI68" i="30"/>
  <c r="BH68" i="30"/>
  <c r="BG68" i="30"/>
  <c r="BF68" i="30"/>
  <c r="BE68" i="30"/>
  <c r="BD68" i="30"/>
  <c r="BC68" i="30"/>
  <c r="BB68" i="30"/>
  <c r="BA68" i="30"/>
  <c r="AZ68" i="30"/>
  <c r="AY68" i="30"/>
  <c r="AX68" i="30"/>
  <c r="AW68" i="30"/>
  <c r="AV68" i="30"/>
  <c r="AU68" i="30"/>
  <c r="AT68" i="30"/>
  <c r="AS68" i="30"/>
  <c r="AR68" i="30"/>
  <c r="AQ68" i="30"/>
  <c r="AP68" i="30"/>
  <c r="AO68" i="30"/>
  <c r="AN68" i="30"/>
  <c r="AM68" i="30"/>
  <c r="AL68" i="30"/>
  <c r="AK68" i="30"/>
  <c r="AJ68" i="30"/>
  <c r="AI68" i="30"/>
  <c r="AH68" i="30"/>
  <c r="AG68" i="30"/>
  <c r="AF68" i="30"/>
  <c r="AE68" i="30"/>
  <c r="AD68" i="30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M68" i="30"/>
  <c r="L68" i="30"/>
  <c r="H68" i="30"/>
  <c r="G68" i="30"/>
  <c r="F68" i="30"/>
  <c r="E68" i="30"/>
  <c r="D68" i="30"/>
  <c r="DH67" i="30"/>
  <c r="DG67" i="30"/>
  <c r="DF67" i="30"/>
  <c r="DE67" i="30"/>
  <c r="DD67" i="30"/>
  <c r="DC67" i="30"/>
  <c r="DB67" i="30"/>
  <c r="DA67" i="30"/>
  <c r="CZ67" i="30"/>
  <c r="CY67" i="30"/>
  <c r="CX67" i="30"/>
  <c r="CW67" i="30"/>
  <c r="CV67" i="30"/>
  <c r="CU67" i="30"/>
  <c r="CT67" i="30"/>
  <c r="CS67" i="30"/>
  <c r="CR67" i="30"/>
  <c r="CQ67" i="30"/>
  <c r="CP67" i="30"/>
  <c r="CO67" i="30"/>
  <c r="CN67" i="30"/>
  <c r="CM67" i="30"/>
  <c r="CL67" i="30"/>
  <c r="CK67" i="30"/>
  <c r="CJ67" i="30"/>
  <c r="CI67" i="30"/>
  <c r="CH67" i="30"/>
  <c r="CG67" i="30"/>
  <c r="CF67" i="30"/>
  <c r="CE67" i="30"/>
  <c r="CD67" i="30"/>
  <c r="CC67" i="30"/>
  <c r="CB67" i="30"/>
  <c r="CA67" i="30"/>
  <c r="BZ67" i="30"/>
  <c r="BY67" i="30"/>
  <c r="BX67" i="30"/>
  <c r="BW67" i="30"/>
  <c r="BV67" i="30"/>
  <c r="BU67" i="30"/>
  <c r="BT67" i="30"/>
  <c r="BS67" i="30"/>
  <c r="BR67" i="30"/>
  <c r="BQ67" i="30"/>
  <c r="BP67" i="30"/>
  <c r="BO67" i="30"/>
  <c r="BN67" i="30"/>
  <c r="BM67" i="30"/>
  <c r="BL67" i="30"/>
  <c r="BK67" i="30"/>
  <c r="BJ67" i="30"/>
  <c r="BI67" i="30"/>
  <c r="BH67" i="30"/>
  <c r="BG67" i="30"/>
  <c r="BF67" i="30"/>
  <c r="BE67" i="30"/>
  <c r="BD67" i="30"/>
  <c r="BC67" i="30"/>
  <c r="BB67" i="30"/>
  <c r="BA67" i="30"/>
  <c r="AZ67" i="30"/>
  <c r="AY67" i="30"/>
  <c r="AX67" i="30"/>
  <c r="AW67" i="30"/>
  <c r="AV67" i="30"/>
  <c r="AU67" i="30"/>
  <c r="AT67" i="30"/>
  <c r="AS67" i="30"/>
  <c r="AR67" i="30"/>
  <c r="AQ67" i="30"/>
  <c r="AP67" i="30"/>
  <c r="AO67" i="30"/>
  <c r="AN67" i="30"/>
  <c r="AM67" i="30"/>
  <c r="AL67" i="30"/>
  <c r="AK67" i="30"/>
  <c r="AJ67" i="30"/>
  <c r="AI67" i="30"/>
  <c r="AH67" i="30"/>
  <c r="AG67" i="30"/>
  <c r="AF67" i="30"/>
  <c r="AE67" i="30"/>
  <c r="AD67" i="30"/>
  <c r="AC67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M67" i="30"/>
  <c r="L67" i="30"/>
  <c r="H67" i="30"/>
  <c r="G67" i="30"/>
  <c r="F67" i="30"/>
  <c r="E67" i="30"/>
  <c r="D67" i="30"/>
  <c r="DH66" i="30"/>
  <c r="DG66" i="30"/>
  <c r="DF66" i="30"/>
  <c r="DE66" i="30"/>
  <c r="DD66" i="30"/>
  <c r="DC66" i="30"/>
  <c r="DB66" i="30"/>
  <c r="DA66" i="30"/>
  <c r="CZ66" i="30"/>
  <c r="CY66" i="30"/>
  <c r="CX66" i="30"/>
  <c r="CW66" i="30"/>
  <c r="CV66" i="30"/>
  <c r="CU66" i="30"/>
  <c r="CT66" i="30"/>
  <c r="CS66" i="30"/>
  <c r="CR66" i="30"/>
  <c r="CQ66" i="30"/>
  <c r="CP66" i="30"/>
  <c r="CO66" i="30"/>
  <c r="CN66" i="30"/>
  <c r="CM66" i="30"/>
  <c r="CL66" i="30"/>
  <c r="CK66" i="30"/>
  <c r="CJ66" i="30"/>
  <c r="CI66" i="30"/>
  <c r="CH66" i="30"/>
  <c r="CG66" i="30"/>
  <c r="CF66" i="30"/>
  <c r="CE66" i="30"/>
  <c r="CD66" i="30"/>
  <c r="CC66" i="30"/>
  <c r="CB66" i="30"/>
  <c r="CA66" i="30"/>
  <c r="BZ66" i="30"/>
  <c r="BY66" i="30"/>
  <c r="BX66" i="30"/>
  <c r="BW66" i="30"/>
  <c r="BV66" i="30"/>
  <c r="BU66" i="30"/>
  <c r="BT66" i="30"/>
  <c r="BS66" i="30"/>
  <c r="BR66" i="30"/>
  <c r="BQ66" i="30"/>
  <c r="BP66" i="30"/>
  <c r="BO66" i="30"/>
  <c r="BN66" i="30"/>
  <c r="BM66" i="30"/>
  <c r="BL66" i="30"/>
  <c r="BK66" i="30"/>
  <c r="BJ66" i="30"/>
  <c r="BI66" i="30"/>
  <c r="BH66" i="30"/>
  <c r="BG66" i="30"/>
  <c r="BF66" i="30"/>
  <c r="BE66" i="30"/>
  <c r="BD66" i="30"/>
  <c r="BC66" i="30"/>
  <c r="BB66" i="30"/>
  <c r="BA66" i="30"/>
  <c r="AZ66" i="30"/>
  <c r="AY66" i="30"/>
  <c r="AX66" i="30"/>
  <c r="AW66" i="30"/>
  <c r="AV66" i="30"/>
  <c r="AU66" i="30"/>
  <c r="AT66" i="30"/>
  <c r="AS66" i="30"/>
  <c r="AR66" i="30"/>
  <c r="AQ66" i="30"/>
  <c r="AP66" i="30"/>
  <c r="AO66" i="30"/>
  <c r="AN66" i="30"/>
  <c r="AM66" i="30"/>
  <c r="AL66" i="30"/>
  <c r="AK66" i="30"/>
  <c r="AJ66" i="30"/>
  <c r="AI66" i="30"/>
  <c r="AH66" i="30"/>
  <c r="AG66" i="30"/>
  <c r="AF66" i="30"/>
  <c r="AE66" i="30"/>
  <c r="AD66" i="30"/>
  <c r="AC66" i="30"/>
  <c r="AB66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M66" i="30"/>
  <c r="L66" i="30"/>
  <c r="H66" i="30"/>
  <c r="G66" i="30"/>
  <c r="F66" i="30"/>
  <c r="E66" i="30"/>
  <c r="D66" i="30"/>
  <c r="DH65" i="30"/>
  <c r="DG65" i="30"/>
  <c r="DF65" i="30"/>
  <c r="DE65" i="30"/>
  <c r="DD65" i="30"/>
  <c r="DC65" i="30"/>
  <c r="DB65" i="30"/>
  <c r="DA65" i="30"/>
  <c r="CZ65" i="30"/>
  <c r="CY65" i="30"/>
  <c r="CX65" i="30"/>
  <c r="CW65" i="30"/>
  <c r="CV65" i="30"/>
  <c r="CU65" i="30"/>
  <c r="CT65" i="30"/>
  <c r="CS65" i="30"/>
  <c r="CR65" i="30"/>
  <c r="CQ65" i="30"/>
  <c r="CP65" i="30"/>
  <c r="CO65" i="30"/>
  <c r="CN65" i="30"/>
  <c r="CM65" i="30"/>
  <c r="CL65" i="30"/>
  <c r="CK65" i="30"/>
  <c r="CJ65" i="30"/>
  <c r="CI65" i="30"/>
  <c r="CH65" i="30"/>
  <c r="CG65" i="30"/>
  <c r="CF65" i="30"/>
  <c r="CE65" i="30"/>
  <c r="CD65" i="30"/>
  <c r="CC65" i="30"/>
  <c r="CB65" i="30"/>
  <c r="CA65" i="30"/>
  <c r="BZ65" i="30"/>
  <c r="BY65" i="30"/>
  <c r="BX65" i="30"/>
  <c r="BW65" i="30"/>
  <c r="BV65" i="30"/>
  <c r="BU65" i="30"/>
  <c r="BT65" i="30"/>
  <c r="BS65" i="30"/>
  <c r="BR65" i="30"/>
  <c r="BQ65" i="30"/>
  <c r="BP65" i="30"/>
  <c r="BO65" i="30"/>
  <c r="BN65" i="30"/>
  <c r="BM65" i="30"/>
  <c r="BL65" i="30"/>
  <c r="BK65" i="30"/>
  <c r="BJ65" i="30"/>
  <c r="BI65" i="30"/>
  <c r="BH65" i="30"/>
  <c r="BG65" i="30"/>
  <c r="BF65" i="30"/>
  <c r="BE65" i="30"/>
  <c r="BD65" i="30"/>
  <c r="BC65" i="30"/>
  <c r="BB65" i="30"/>
  <c r="BA65" i="30"/>
  <c r="AZ65" i="30"/>
  <c r="AY65" i="30"/>
  <c r="AX65" i="30"/>
  <c r="AW65" i="30"/>
  <c r="AV65" i="30"/>
  <c r="AU65" i="30"/>
  <c r="AT65" i="30"/>
  <c r="AS65" i="30"/>
  <c r="AR65" i="30"/>
  <c r="AQ65" i="30"/>
  <c r="AP65" i="30"/>
  <c r="AO65" i="30"/>
  <c r="AN65" i="30"/>
  <c r="AM65" i="30"/>
  <c r="AL65" i="30"/>
  <c r="AK65" i="30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M65" i="30"/>
  <c r="L65" i="30"/>
  <c r="H65" i="30"/>
  <c r="G65" i="30"/>
  <c r="F65" i="30"/>
  <c r="E65" i="30"/>
  <c r="D65" i="30"/>
  <c r="DH64" i="30"/>
  <c r="DG64" i="30"/>
  <c r="DF64" i="30"/>
  <c r="DE64" i="30"/>
  <c r="DD64" i="30"/>
  <c r="DC64" i="30"/>
  <c r="DB64" i="30"/>
  <c r="DA64" i="30"/>
  <c r="CZ64" i="30"/>
  <c r="CY64" i="30"/>
  <c r="CX64" i="30"/>
  <c r="CW64" i="30"/>
  <c r="CV64" i="30"/>
  <c r="CU64" i="30"/>
  <c r="CT64" i="30"/>
  <c r="CS64" i="30"/>
  <c r="CR64" i="30"/>
  <c r="CQ64" i="30"/>
  <c r="CP64" i="30"/>
  <c r="CO64" i="30"/>
  <c r="CN64" i="30"/>
  <c r="CM64" i="30"/>
  <c r="CL64" i="30"/>
  <c r="CK64" i="30"/>
  <c r="CJ64" i="30"/>
  <c r="CI64" i="30"/>
  <c r="CH64" i="30"/>
  <c r="CG64" i="30"/>
  <c r="CF64" i="30"/>
  <c r="CE64" i="30"/>
  <c r="CD64" i="30"/>
  <c r="CC64" i="30"/>
  <c r="CB64" i="30"/>
  <c r="CA64" i="30"/>
  <c r="BZ64" i="30"/>
  <c r="BY64" i="30"/>
  <c r="BX64" i="30"/>
  <c r="BW64" i="30"/>
  <c r="BV64" i="30"/>
  <c r="BU64" i="30"/>
  <c r="BT64" i="30"/>
  <c r="BS64" i="30"/>
  <c r="BR64" i="30"/>
  <c r="BQ64" i="30"/>
  <c r="BP64" i="30"/>
  <c r="BO64" i="30"/>
  <c r="BN64" i="30"/>
  <c r="BM64" i="30"/>
  <c r="BL64" i="30"/>
  <c r="BK64" i="30"/>
  <c r="BJ64" i="30"/>
  <c r="BI64" i="30"/>
  <c r="BH64" i="30"/>
  <c r="BG64" i="30"/>
  <c r="BF64" i="30"/>
  <c r="BE64" i="30"/>
  <c r="BD64" i="30"/>
  <c r="BC64" i="30"/>
  <c r="BB64" i="30"/>
  <c r="BA64" i="30"/>
  <c r="AZ64" i="30"/>
  <c r="AY64" i="30"/>
  <c r="AX64" i="30"/>
  <c r="AW64" i="30"/>
  <c r="AV64" i="30"/>
  <c r="AU64" i="30"/>
  <c r="AT64" i="30"/>
  <c r="AS64" i="30"/>
  <c r="AR64" i="30"/>
  <c r="AQ64" i="30"/>
  <c r="AP64" i="30"/>
  <c r="AO64" i="30"/>
  <c r="AN64" i="30"/>
  <c r="AM64" i="30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M64" i="30"/>
  <c r="L64" i="30"/>
  <c r="H64" i="30"/>
  <c r="G64" i="30"/>
  <c r="F64" i="30"/>
  <c r="E64" i="30"/>
  <c r="D64" i="30"/>
  <c r="DH63" i="30"/>
  <c r="DG63" i="30"/>
  <c r="DF63" i="30"/>
  <c r="DE63" i="30"/>
  <c r="DD63" i="30"/>
  <c r="DC63" i="30"/>
  <c r="DB63" i="30"/>
  <c r="DA63" i="30"/>
  <c r="CZ63" i="30"/>
  <c r="CY63" i="30"/>
  <c r="CX63" i="30"/>
  <c r="CW63" i="30"/>
  <c r="CV63" i="30"/>
  <c r="CU63" i="30"/>
  <c r="CT63" i="30"/>
  <c r="CS63" i="30"/>
  <c r="CR63" i="30"/>
  <c r="CQ63" i="30"/>
  <c r="CP63" i="30"/>
  <c r="CO63" i="30"/>
  <c r="CN63" i="30"/>
  <c r="CM63" i="30"/>
  <c r="CL63" i="30"/>
  <c r="CK63" i="30"/>
  <c r="CJ63" i="30"/>
  <c r="CI63" i="30"/>
  <c r="CH63" i="30"/>
  <c r="CG63" i="30"/>
  <c r="CF63" i="30"/>
  <c r="CE63" i="30"/>
  <c r="CD63" i="30"/>
  <c r="CC63" i="30"/>
  <c r="CB63" i="30"/>
  <c r="CA63" i="30"/>
  <c r="BZ63" i="30"/>
  <c r="BY63" i="30"/>
  <c r="BX63" i="30"/>
  <c r="BW63" i="30"/>
  <c r="BV63" i="30"/>
  <c r="BU63" i="30"/>
  <c r="BT63" i="30"/>
  <c r="BS63" i="30"/>
  <c r="BR63" i="30"/>
  <c r="BQ63" i="30"/>
  <c r="BP63" i="30"/>
  <c r="BO63" i="30"/>
  <c r="BN63" i="30"/>
  <c r="BM63" i="30"/>
  <c r="BL63" i="30"/>
  <c r="BK63" i="30"/>
  <c r="BJ63" i="30"/>
  <c r="BI63" i="30"/>
  <c r="BH63" i="30"/>
  <c r="BG63" i="30"/>
  <c r="BF63" i="30"/>
  <c r="BE63" i="30"/>
  <c r="BD63" i="30"/>
  <c r="BC63" i="30"/>
  <c r="BB63" i="30"/>
  <c r="BA63" i="30"/>
  <c r="AZ63" i="30"/>
  <c r="AY63" i="30"/>
  <c r="AX63" i="30"/>
  <c r="AW63" i="30"/>
  <c r="AV63" i="30"/>
  <c r="AU63" i="30"/>
  <c r="AT63" i="30"/>
  <c r="AS63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M63" i="30"/>
  <c r="L63" i="30"/>
  <c r="H63" i="30"/>
  <c r="G63" i="30"/>
  <c r="F63" i="30"/>
  <c r="E63" i="30"/>
  <c r="D63" i="30"/>
  <c r="DH62" i="30"/>
  <c r="DG62" i="30"/>
  <c r="DF62" i="30"/>
  <c r="DE62" i="30"/>
  <c r="DD62" i="30"/>
  <c r="DC62" i="30"/>
  <c r="DB62" i="30"/>
  <c r="DA62" i="30"/>
  <c r="CZ62" i="30"/>
  <c r="CY62" i="30"/>
  <c r="CX62" i="30"/>
  <c r="CW62" i="30"/>
  <c r="CV62" i="30"/>
  <c r="CU62" i="30"/>
  <c r="CT62" i="30"/>
  <c r="CS62" i="30"/>
  <c r="CR62" i="30"/>
  <c r="CQ62" i="30"/>
  <c r="CP62" i="30"/>
  <c r="CO62" i="30"/>
  <c r="CN62" i="30"/>
  <c r="CM62" i="30"/>
  <c r="CL62" i="30"/>
  <c r="CK62" i="30"/>
  <c r="CJ62" i="30"/>
  <c r="CI62" i="30"/>
  <c r="CH62" i="30"/>
  <c r="CG62" i="30"/>
  <c r="CF62" i="30"/>
  <c r="CE62" i="30"/>
  <c r="CD62" i="30"/>
  <c r="CC62" i="30"/>
  <c r="CB62" i="30"/>
  <c r="CA62" i="30"/>
  <c r="BZ62" i="30"/>
  <c r="BY62" i="30"/>
  <c r="BX62" i="30"/>
  <c r="BW62" i="30"/>
  <c r="BV62" i="30"/>
  <c r="BU62" i="30"/>
  <c r="BT62" i="30"/>
  <c r="BS62" i="30"/>
  <c r="BR62" i="30"/>
  <c r="BQ62" i="30"/>
  <c r="BP62" i="30"/>
  <c r="BO62" i="30"/>
  <c r="BN62" i="30"/>
  <c r="BM62" i="30"/>
  <c r="BL62" i="30"/>
  <c r="BK62" i="30"/>
  <c r="BJ62" i="30"/>
  <c r="BI62" i="30"/>
  <c r="BH62" i="30"/>
  <c r="BG62" i="30"/>
  <c r="BF62" i="30"/>
  <c r="BE62" i="30"/>
  <c r="BD62" i="30"/>
  <c r="BC62" i="30"/>
  <c r="BB62" i="30"/>
  <c r="BA62" i="30"/>
  <c r="AZ62" i="30"/>
  <c r="AY62" i="30"/>
  <c r="AX62" i="30"/>
  <c r="AW62" i="30"/>
  <c r="AV62" i="30"/>
  <c r="AU62" i="30"/>
  <c r="AT62" i="30"/>
  <c r="AS62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M62" i="30"/>
  <c r="L62" i="30"/>
  <c r="H62" i="30"/>
  <c r="G62" i="30"/>
  <c r="F62" i="30"/>
  <c r="E62" i="30"/>
  <c r="D62" i="30"/>
  <c r="DH61" i="30"/>
  <c r="DG61" i="30"/>
  <c r="DF61" i="30"/>
  <c r="DE61" i="30"/>
  <c r="DD61" i="30"/>
  <c r="DC61" i="30"/>
  <c r="DB61" i="30"/>
  <c r="DA61" i="30"/>
  <c r="CZ61" i="30"/>
  <c r="CY61" i="30"/>
  <c r="CX61" i="30"/>
  <c r="CW61" i="30"/>
  <c r="CV61" i="30"/>
  <c r="CU61" i="30"/>
  <c r="CT61" i="30"/>
  <c r="CS61" i="30"/>
  <c r="CR61" i="30"/>
  <c r="CQ61" i="30"/>
  <c r="CP61" i="30"/>
  <c r="CO61" i="30"/>
  <c r="CN61" i="30"/>
  <c r="CM61" i="30"/>
  <c r="CL61" i="30"/>
  <c r="CK61" i="30"/>
  <c r="CJ61" i="30"/>
  <c r="CI61" i="30"/>
  <c r="CH61" i="30"/>
  <c r="CG61" i="30"/>
  <c r="CF61" i="30"/>
  <c r="CE61" i="30"/>
  <c r="CD61" i="30"/>
  <c r="CC61" i="30"/>
  <c r="CB61" i="30"/>
  <c r="CA61" i="30"/>
  <c r="BZ61" i="30"/>
  <c r="BY61" i="30"/>
  <c r="BX61" i="30"/>
  <c r="BW61" i="30"/>
  <c r="BV61" i="30"/>
  <c r="BU61" i="30"/>
  <c r="BT61" i="30"/>
  <c r="BS61" i="30"/>
  <c r="BR61" i="30"/>
  <c r="BQ61" i="30"/>
  <c r="BP61" i="30"/>
  <c r="BO61" i="30"/>
  <c r="BN61" i="30"/>
  <c r="BM61" i="30"/>
  <c r="BL61" i="30"/>
  <c r="BK61" i="30"/>
  <c r="BJ61" i="30"/>
  <c r="BI61" i="30"/>
  <c r="BH61" i="30"/>
  <c r="BG61" i="30"/>
  <c r="BF61" i="30"/>
  <c r="BE61" i="30"/>
  <c r="BD61" i="30"/>
  <c r="BC61" i="30"/>
  <c r="BB61" i="30"/>
  <c r="BA61" i="30"/>
  <c r="AZ61" i="30"/>
  <c r="AY61" i="30"/>
  <c r="AX61" i="30"/>
  <c r="AW61" i="30"/>
  <c r="AV61" i="30"/>
  <c r="AU61" i="30"/>
  <c r="AT61" i="30"/>
  <c r="AS61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M61" i="30"/>
  <c r="L61" i="30"/>
  <c r="H61" i="30"/>
  <c r="G61" i="30"/>
  <c r="F61" i="30"/>
  <c r="E61" i="30"/>
  <c r="D61" i="30"/>
  <c r="DH60" i="30"/>
  <c r="DG60" i="30"/>
  <c r="DF60" i="30"/>
  <c r="DE60" i="30"/>
  <c r="DD60" i="30"/>
  <c r="DC60" i="30"/>
  <c r="DB60" i="30"/>
  <c r="DA60" i="30"/>
  <c r="CZ60" i="30"/>
  <c r="CY60" i="30"/>
  <c r="CX60" i="30"/>
  <c r="CW60" i="30"/>
  <c r="CV60" i="30"/>
  <c r="CU60" i="30"/>
  <c r="CT60" i="30"/>
  <c r="CS60" i="30"/>
  <c r="CR60" i="30"/>
  <c r="CQ60" i="30"/>
  <c r="CP60" i="30"/>
  <c r="CO60" i="30"/>
  <c r="CN60" i="30"/>
  <c r="CM60" i="30"/>
  <c r="CL60" i="30"/>
  <c r="CK60" i="30"/>
  <c r="CJ60" i="30"/>
  <c r="CI60" i="30"/>
  <c r="CH60" i="30"/>
  <c r="CG60" i="30"/>
  <c r="CF60" i="30"/>
  <c r="CE60" i="30"/>
  <c r="CD60" i="30"/>
  <c r="CC60" i="30"/>
  <c r="CB60" i="30"/>
  <c r="CA60" i="30"/>
  <c r="BZ60" i="30"/>
  <c r="BY60" i="30"/>
  <c r="BX60" i="30"/>
  <c r="BW60" i="30"/>
  <c r="BV60" i="30"/>
  <c r="BU60" i="30"/>
  <c r="BT60" i="30"/>
  <c r="BS60" i="30"/>
  <c r="BR60" i="30"/>
  <c r="BQ60" i="30"/>
  <c r="BP60" i="30"/>
  <c r="BO60" i="30"/>
  <c r="BN60" i="30"/>
  <c r="BM60" i="30"/>
  <c r="BL60" i="30"/>
  <c r="BK60" i="30"/>
  <c r="BJ60" i="30"/>
  <c r="BI60" i="30"/>
  <c r="BH60" i="30"/>
  <c r="BG60" i="30"/>
  <c r="BF60" i="30"/>
  <c r="BE60" i="30"/>
  <c r="BD60" i="30"/>
  <c r="BC60" i="30"/>
  <c r="BB60" i="30"/>
  <c r="BA60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M60" i="30"/>
  <c r="L60" i="30"/>
  <c r="H60" i="30"/>
  <c r="G60" i="30"/>
  <c r="F60" i="30"/>
  <c r="E60" i="30"/>
  <c r="D60" i="30"/>
  <c r="DH59" i="30"/>
  <c r="DG59" i="30"/>
  <c r="DF59" i="30"/>
  <c r="DE59" i="30"/>
  <c r="DD59" i="30"/>
  <c r="DC59" i="30"/>
  <c r="DB59" i="30"/>
  <c r="DA59" i="30"/>
  <c r="CZ59" i="30"/>
  <c r="CY59" i="30"/>
  <c r="CX59" i="30"/>
  <c r="CW59" i="30"/>
  <c r="CV59" i="30"/>
  <c r="CU59" i="30"/>
  <c r="CT59" i="30"/>
  <c r="CS59" i="30"/>
  <c r="CR59" i="30"/>
  <c r="CQ59" i="30"/>
  <c r="CP59" i="30"/>
  <c r="CO59" i="30"/>
  <c r="CN59" i="30"/>
  <c r="CM59" i="30"/>
  <c r="CL59" i="30"/>
  <c r="CK59" i="30"/>
  <c r="CJ59" i="30"/>
  <c r="CI59" i="30"/>
  <c r="CH59" i="30"/>
  <c r="CG59" i="30"/>
  <c r="CF59" i="30"/>
  <c r="CE59" i="30"/>
  <c r="CD59" i="30"/>
  <c r="CC59" i="30"/>
  <c r="CB59" i="30"/>
  <c r="CA59" i="30"/>
  <c r="BZ59" i="30"/>
  <c r="BY59" i="30"/>
  <c r="BX59" i="30"/>
  <c r="BW59" i="30"/>
  <c r="BV59" i="30"/>
  <c r="BU59" i="30"/>
  <c r="BT59" i="30"/>
  <c r="BS59" i="30"/>
  <c r="BR59" i="30"/>
  <c r="BQ59" i="30"/>
  <c r="BP59" i="30"/>
  <c r="BO59" i="30"/>
  <c r="BN59" i="30"/>
  <c r="BM59" i="30"/>
  <c r="BL59" i="30"/>
  <c r="BK59" i="30"/>
  <c r="BJ59" i="30"/>
  <c r="BI59" i="30"/>
  <c r="BH59" i="30"/>
  <c r="BG59" i="30"/>
  <c r="BF59" i="30"/>
  <c r="BE59" i="30"/>
  <c r="BD59" i="30"/>
  <c r="BC59" i="30"/>
  <c r="BB59" i="30"/>
  <c r="BA59" i="30"/>
  <c r="AZ59" i="30"/>
  <c r="AY59" i="30"/>
  <c r="AX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M59" i="30"/>
  <c r="L59" i="30"/>
  <c r="H59" i="30"/>
  <c r="G59" i="30"/>
  <c r="F59" i="30"/>
  <c r="E59" i="30"/>
  <c r="D59" i="30"/>
  <c r="DH58" i="30"/>
  <c r="DG58" i="30"/>
  <c r="DF58" i="30"/>
  <c r="DE58" i="30"/>
  <c r="DD58" i="30"/>
  <c r="DC58" i="30"/>
  <c r="DB58" i="30"/>
  <c r="DA58" i="30"/>
  <c r="CZ58" i="30"/>
  <c r="CY58" i="30"/>
  <c r="CX58" i="30"/>
  <c r="CW58" i="30"/>
  <c r="CV58" i="30"/>
  <c r="CU58" i="30"/>
  <c r="CT58" i="30"/>
  <c r="CS58" i="30"/>
  <c r="CR58" i="30"/>
  <c r="CQ58" i="30"/>
  <c r="CP58" i="30"/>
  <c r="CO58" i="30"/>
  <c r="CN58" i="30"/>
  <c r="CM58" i="30"/>
  <c r="CL58" i="30"/>
  <c r="CK58" i="30"/>
  <c r="CJ58" i="30"/>
  <c r="CI58" i="30"/>
  <c r="CH58" i="30"/>
  <c r="CG58" i="30"/>
  <c r="CF58" i="30"/>
  <c r="CE58" i="30"/>
  <c r="CD58" i="30"/>
  <c r="CC58" i="30"/>
  <c r="CB58" i="30"/>
  <c r="CA58" i="30"/>
  <c r="BZ58" i="30"/>
  <c r="BY58" i="30"/>
  <c r="BX58" i="30"/>
  <c r="BW58" i="30"/>
  <c r="BV58" i="30"/>
  <c r="BU58" i="30"/>
  <c r="BT58" i="30"/>
  <c r="BS58" i="30"/>
  <c r="BR58" i="30"/>
  <c r="BQ58" i="30"/>
  <c r="BP58" i="30"/>
  <c r="BO58" i="30"/>
  <c r="BN58" i="30"/>
  <c r="BM58" i="30"/>
  <c r="BL58" i="30"/>
  <c r="BK58" i="30"/>
  <c r="BJ58" i="30"/>
  <c r="BI58" i="30"/>
  <c r="BH58" i="30"/>
  <c r="BG58" i="30"/>
  <c r="BF58" i="30"/>
  <c r="BE58" i="30"/>
  <c r="BD58" i="30"/>
  <c r="BC58" i="30"/>
  <c r="BB58" i="30"/>
  <c r="BA58" i="30"/>
  <c r="AZ58" i="30"/>
  <c r="AY58" i="30"/>
  <c r="AX58" i="30"/>
  <c r="AW58" i="30"/>
  <c r="AV58" i="30"/>
  <c r="AU58" i="30"/>
  <c r="AT58" i="30"/>
  <c r="AS58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M58" i="30"/>
  <c r="L58" i="30"/>
  <c r="H58" i="30"/>
  <c r="G58" i="30"/>
  <c r="F58" i="30"/>
  <c r="E58" i="30"/>
  <c r="D58" i="30"/>
  <c r="DH57" i="30"/>
  <c r="DG57" i="30"/>
  <c r="DF57" i="30"/>
  <c r="DE57" i="30"/>
  <c r="DD57" i="30"/>
  <c r="DC57" i="30"/>
  <c r="DB57" i="30"/>
  <c r="DA57" i="30"/>
  <c r="CZ57" i="30"/>
  <c r="CY57" i="30"/>
  <c r="CX57" i="30"/>
  <c r="CW57" i="30"/>
  <c r="CV57" i="30"/>
  <c r="CU57" i="30"/>
  <c r="CT57" i="30"/>
  <c r="CS57" i="30"/>
  <c r="CR57" i="30"/>
  <c r="CQ57" i="30"/>
  <c r="CP57" i="30"/>
  <c r="CO57" i="30"/>
  <c r="CN57" i="30"/>
  <c r="CM57" i="30"/>
  <c r="CL57" i="30"/>
  <c r="CK57" i="30"/>
  <c r="CJ57" i="30"/>
  <c r="CI57" i="30"/>
  <c r="CH57" i="30"/>
  <c r="CG57" i="30"/>
  <c r="CF57" i="30"/>
  <c r="CE57" i="30"/>
  <c r="CD57" i="30"/>
  <c r="CC57" i="30"/>
  <c r="CB57" i="30"/>
  <c r="CA57" i="30"/>
  <c r="BZ57" i="30"/>
  <c r="BY57" i="30"/>
  <c r="BX57" i="30"/>
  <c r="BW57" i="30"/>
  <c r="BV57" i="30"/>
  <c r="BU57" i="30"/>
  <c r="BT57" i="30"/>
  <c r="BS57" i="30"/>
  <c r="BR57" i="30"/>
  <c r="BQ57" i="30"/>
  <c r="BP57" i="30"/>
  <c r="BO57" i="30"/>
  <c r="BN57" i="30"/>
  <c r="BM57" i="30"/>
  <c r="BL57" i="30"/>
  <c r="BK57" i="30"/>
  <c r="BJ57" i="30"/>
  <c r="BI57" i="30"/>
  <c r="BH57" i="30"/>
  <c r="BG57" i="30"/>
  <c r="BF57" i="30"/>
  <c r="BE57" i="30"/>
  <c r="BD57" i="30"/>
  <c r="BC57" i="30"/>
  <c r="BB57" i="30"/>
  <c r="BA57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M57" i="30"/>
  <c r="L57" i="30"/>
  <c r="H57" i="30"/>
  <c r="G57" i="30"/>
  <c r="F57" i="30"/>
  <c r="E57" i="30"/>
  <c r="D57" i="30"/>
  <c r="DH56" i="30"/>
  <c r="DG56" i="30"/>
  <c r="DF56" i="30"/>
  <c r="DE56" i="30"/>
  <c r="DD56" i="30"/>
  <c r="DC56" i="30"/>
  <c r="DB56" i="30"/>
  <c r="DA56" i="30"/>
  <c r="CZ56" i="30"/>
  <c r="CY56" i="30"/>
  <c r="CX56" i="30"/>
  <c r="CW56" i="30"/>
  <c r="CV56" i="30"/>
  <c r="CU56" i="30"/>
  <c r="CT56" i="30"/>
  <c r="CS56" i="30"/>
  <c r="CR56" i="30"/>
  <c r="CQ56" i="30"/>
  <c r="CP56" i="30"/>
  <c r="CO56" i="30"/>
  <c r="CN56" i="30"/>
  <c r="CM56" i="30"/>
  <c r="CL56" i="30"/>
  <c r="CK56" i="30"/>
  <c r="CJ56" i="30"/>
  <c r="CI56" i="30"/>
  <c r="CH56" i="30"/>
  <c r="CG56" i="30"/>
  <c r="CF56" i="30"/>
  <c r="CE56" i="30"/>
  <c r="CD56" i="30"/>
  <c r="CC56" i="30"/>
  <c r="CB56" i="30"/>
  <c r="CA56" i="30"/>
  <c r="BZ56" i="30"/>
  <c r="BY56" i="30"/>
  <c r="BX56" i="30"/>
  <c r="BW56" i="30"/>
  <c r="BV56" i="30"/>
  <c r="BU56" i="30"/>
  <c r="BT56" i="30"/>
  <c r="BS56" i="30"/>
  <c r="BR56" i="30"/>
  <c r="BQ56" i="30"/>
  <c r="BP56" i="30"/>
  <c r="BO56" i="30"/>
  <c r="BN56" i="30"/>
  <c r="BM56" i="30"/>
  <c r="BL56" i="30"/>
  <c r="BK56" i="30"/>
  <c r="BJ56" i="30"/>
  <c r="BI56" i="30"/>
  <c r="BH56" i="30"/>
  <c r="BG56" i="30"/>
  <c r="BF56" i="30"/>
  <c r="BE56" i="30"/>
  <c r="BD56" i="30"/>
  <c r="BC56" i="30"/>
  <c r="BB56" i="30"/>
  <c r="BA56" i="30"/>
  <c r="AZ56" i="30"/>
  <c r="AY56" i="30"/>
  <c r="AX56" i="30"/>
  <c r="AW56" i="30"/>
  <c r="AV56" i="30"/>
  <c r="AU56" i="30"/>
  <c r="AT56" i="30"/>
  <c r="AS56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M56" i="30"/>
  <c r="L56" i="30"/>
  <c r="H56" i="30"/>
  <c r="G56" i="30"/>
  <c r="F56" i="30"/>
  <c r="E56" i="30"/>
  <c r="D56" i="30"/>
  <c r="DH55" i="30"/>
  <c r="DG55" i="30"/>
  <c r="DF55" i="30"/>
  <c r="DE55" i="30"/>
  <c r="DD55" i="30"/>
  <c r="DC55" i="30"/>
  <c r="DB55" i="30"/>
  <c r="DA55" i="30"/>
  <c r="CZ55" i="30"/>
  <c r="CY55" i="30"/>
  <c r="CX55" i="30"/>
  <c r="CW55" i="30"/>
  <c r="CV55" i="30"/>
  <c r="CU55" i="30"/>
  <c r="CT55" i="30"/>
  <c r="CS55" i="30"/>
  <c r="CR55" i="30"/>
  <c r="CQ55" i="30"/>
  <c r="CP55" i="30"/>
  <c r="CO55" i="30"/>
  <c r="CN55" i="30"/>
  <c r="CM55" i="30"/>
  <c r="CL55" i="30"/>
  <c r="CK55" i="30"/>
  <c r="CJ55" i="30"/>
  <c r="CI55" i="30"/>
  <c r="CH55" i="30"/>
  <c r="CG55" i="30"/>
  <c r="CF55" i="30"/>
  <c r="CE55" i="30"/>
  <c r="CD55" i="30"/>
  <c r="CC55" i="30"/>
  <c r="CB55" i="30"/>
  <c r="CA55" i="30"/>
  <c r="BZ55" i="30"/>
  <c r="BY55" i="30"/>
  <c r="BX55" i="30"/>
  <c r="BW55" i="30"/>
  <c r="BV55" i="30"/>
  <c r="BU55" i="30"/>
  <c r="BT55" i="30"/>
  <c r="BS55" i="30"/>
  <c r="BR55" i="30"/>
  <c r="BQ55" i="30"/>
  <c r="BP55" i="30"/>
  <c r="BO55" i="30"/>
  <c r="BN55" i="30"/>
  <c r="BM55" i="30"/>
  <c r="BL55" i="30"/>
  <c r="BK55" i="30"/>
  <c r="BJ55" i="30"/>
  <c r="BI55" i="30"/>
  <c r="BH55" i="30"/>
  <c r="BG55" i="30"/>
  <c r="BF55" i="30"/>
  <c r="BE55" i="30"/>
  <c r="BD55" i="30"/>
  <c r="BC55" i="30"/>
  <c r="BB55" i="30"/>
  <c r="BA55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M55" i="30"/>
  <c r="L55" i="30"/>
  <c r="H55" i="30"/>
  <c r="G55" i="30"/>
  <c r="F55" i="30"/>
  <c r="E55" i="30"/>
  <c r="D55" i="30"/>
  <c r="DH54" i="30"/>
  <c r="DG54" i="30"/>
  <c r="DF54" i="30"/>
  <c r="DE54" i="30"/>
  <c r="DD54" i="30"/>
  <c r="DC54" i="30"/>
  <c r="DB54" i="30"/>
  <c r="DA54" i="30"/>
  <c r="CZ54" i="30"/>
  <c r="CY54" i="30"/>
  <c r="CX54" i="30"/>
  <c r="CW54" i="30"/>
  <c r="CV54" i="30"/>
  <c r="CU54" i="30"/>
  <c r="CT54" i="30"/>
  <c r="CS54" i="30"/>
  <c r="CR54" i="30"/>
  <c r="CQ54" i="30"/>
  <c r="CP54" i="30"/>
  <c r="CO54" i="30"/>
  <c r="CN54" i="30"/>
  <c r="CM54" i="30"/>
  <c r="CL54" i="30"/>
  <c r="CK54" i="30"/>
  <c r="CJ54" i="30"/>
  <c r="CI54" i="30"/>
  <c r="CH54" i="30"/>
  <c r="CG54" i="30"/>
  <c r="CF54" i="30"/>
  <c r="CE54" i="30"/>
  <c r="CD54" i="30"/>
  <c r="CC54" i="30"/>
  <c r="CB54" i="30"/>
  <c r="CA54" i="30"/>
  <c r="BZ54" i="30"/>
  <c r="BY54" i="30"/>
  <c r="BX54" i="30"/>
  <c r="BW54" i="30"/>
  <c r="BV54" i="30"/>
  <c r="BU54" i="30"/>
  <c r="BT54" i="30"/>
  <c r="BS54" i="30"/>
  <c r="BR54" i="30"/>
  <c r="BQ54" i="30"/>
  <c r="BP54" i="30"/>
  <c r="BO54" i="30"/>
  <c r="BN54" i="30"/>
  <c r="BM54" i="30"/>
  <c r="BL54" i="30"/>
  <c r="BK54" i="30"/>
  <c r="BJ54" i="30"/>
  <c r="BI54" i="30"/>
  <c r="BH54" i="30"/>
  <c r="BG54" i="30"/>
  <c r="BF54" i="30"/>
  <c r="BE54" i="30"/>
  <c r="BD54" i="30"/>
  <c r="BC54" i="30"/>
  <c r="BB54" i="30"/>
  <c r="BA54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M54" i="30"/>
  <c r="L54" i="30"/>
  <c r="H54" i="30"/>
  <c r="G54" i="30"/>
  <c r="F54" i="30"/>
  <c r="E54" i="30"/>
  <c r="D54" i="30"/>
  <c r="DH53" i="30"/>
  <c r="DG53" i="30"/>
  <c r="DF53" i="30"/>
  <c r="DE53" i="30"/>
  <c r="DD53" i="30"/>
  <c r="DC53" i="30"/>
  <c r="DB53" i="30"/>
  <c r="DA53" i="30"/>
  <c r="CZ53" i="30"/>
  <c r="CY53" i="30"/>
  <c r="CX53" i="30"/>
  <c r="CW53" i="30"/>
  <c r="CV53" i="30"/>
  <c r="CU53" i="30"/>
  <c r="CT53" i="30"/>
  <c r="CS53" i="30"/>
  <c r="CR53" i="30"/>
  <c r="CQ53" i="30"/>
  <c r="CP53" i="30"/>
  <c r="CO53" i="30"/>
  <c r="CN53" i="30"/>
  <c r="CM53" i="30"/>
  <c r="CL53" i="30"/>
  <c r="CK53" i="30"/>
  <c r="CJ53" i="30"/>
  <c r="CI53" i="30"/>
  <c r="CH53" i="30"/>
  <c r="CG53" i="30"/>
  <c r="CF53" i="30"/>
  <c r="CE53" i="30"/>
  <c r="CD53" i="30"/>
  <c r="CC53" i="30"/>
  <c r="CB53" i="30"/>
  <c r="CA53" i="30"/>
  <c r="BZ53" i="30"/>
  <c r="BY53" i="30"/>
  <c r="BX53" i="30"/>
  <c r="BW53" i="30"/>
  <c r="BV53" i="30"/>
  <c r="BU53" i="30"/>
  <c r="BT53" i="30"/>
  <c r="BS53" i="30"/>
  <c r="BR53" i="30"/>
  <c r="BQ53" i="30"/>
  <c r="BP53" i="30"/>
  <c r="BO53" i="30"/>
  <c r="BN53" i="30"/>
  <c r="BM53" i="30"/>
  <c r="BL53" i="30"/>
  <c r="BK53" i="30"/>
  <c r="BJ53" i="30"/>
  <c r="BI53" i="30"/>
  <c r="BH53" i="30"/>
  <c r="BG53" i="30"/>
  <c r="BF53" i="30"/>
  <c r="BE53" i="30"/>
  <c r="BD53" i="30"/>
  <c r="BC53" i="30"/>
  <c r="BB53" i="30"/>
  <c r="BA53" i="30"/>
  <c r="AZ53" i="30"/>
  <c r="AY53" i="30"/>
  <c r="AX53" i="30"/>
  <c r="AW53" i="30"/>
  <c r="AV53" i="30"/>
  <c r="AU53" i="30"/>
  <c r="AT53" i="30"/>
  <c r="AS53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M53" i="30"/>
  <c r="L53" i="30"/>
  <c r="H53" i="30"/>
  <c r="G53" i="30"/>
  <c r="F53" i="30"/>
  <c r="E53" i="30"/>
  <c r="D53" i="30"/>
  <c r="BJ33" i="30"/>
  <c r="J33" i="30"/>
  <c r="E33" i="30"/>
  <c r="DI29" i="30"/>
  <c r="DH71" i="29"/>
  <c r="DG71" i="29"/>
  <c r="DF71" i="29"/>
  <c r="DE71" i="29"/>
  <c r="DD71" i="29"/>
  <c r="DC71" i="29"/>
  <c r="DB71" i="29"/>
  <c r="DA71" i="29"/>
  <c r="CZ71" i="29"/>
  <c r="CY71" i="29"/>
  <c r="CX71" i="29"/>
  <c r="CW71" i="29"/>
  <c r="CV71" i="29"/>
  <c r="CU71" i="29"/>
  <c r="CT71" i="29"/>
  <c r="CS71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X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M71" i="29"/>
  <c r="L71" i="29"/>
  <c r="H71" i="29"/>
  <c r="G71" i="29"/>
  <c r="F71" i="29"/>
  <c r="E71" i="29"/>
  <c r="D71" i="29"/>
  <c r="DH70" i="29"/>
  <c r="DG70" i="29"/>
  <c r="DF70" i="29"/>
  <c r="DE70" i="29"/>
  <c r="DD70" i="29"/>
  <c r="DC70" i="29"/>
  <c r="DB70" i="29"/>
  <c r="DA70" i="29"/>
  <c r="CZ70" i="29"/>
  <c r="CY70" i="29"/>
  <c r="CX70" i="29"/>
  <c r="CW70" i="29"/>
  <c r="CV70" i="29"/>
  <c r="CU70" i="29"/>
  <c r="CT70" i="29"/>
  <c r="CS70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X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M70" i="29"/>
  <c r="L70" i="29"/>
  <c r="H70" i="29"/>
  <c r="G70" i="29"/>
  <c r="F70" i="29"/>
  <c r="E70" i="29"/>
  <c r="D70" i="29"/>
  <c r="DH69" i="29"/>
  <c r="DG69" i="29"/>
  <c r="DF69" i="29"/>
  <c r="DE69" i="29"/>
  <c r="DD69" i="29"/>
  <c r="DC69" i="29"/>
  <c r="DB69" i="29"/>
  <c r="DA69" i="29"/>
  <c r="CZ69" i="29"/>
  <c r="CY69" i="29"/>
  <c r="CX69" i="29"/>
  <c r="CW69" i="29"/>
  <c r="CV69" i="29"/>
  <c r="CU69" i="29"/>
  <c r="CT69" i="29"/>
  <c r="CS69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X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M69" i="29"/>
  <c r="L69" i="29"/>
  <c r="H69" i="29"/>
  <c r="G69" i="29"/>
  <c r="F69" i="29"/>
  <c r="E69" i="29"/>
  <c r="D69" i="29"/>
  <c r="DH68" i="29"/>
  <c r="DG68" i="29"/>
  <c r="DF68" i="29"/>
  <c r="DE68" i="29"/>
  <c r="DD68" i="29"/>
  <c r="DC68" i="29"/>
  <c r="DB68" i="29"/>
  <c r="DA68" i="29"/>
  <c r="CZ68" i="29"/>
  <c r="CY68" i="29"/>
  <c r="CX68" i="29"/>
  <c r="CW68" i="29"/>
  <c r="CV68" i="29"/>
  <c r="CU68" i="29"/>
  <c r="CT68" i="29"/>
  <c r="CS68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X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M68" i="29"/>
  <c r="L68" i="29"/>
  <c r="H68" i="29"/>
  <c r="G68" i="29"/>
  <c r="F68" i="29"/>
  <c r="E68" i="29"/>
  <c r="D68" i="29"/>
  <c r="DH67" i="29"/>
  <c r="DG67" i="29"/>
  <c r="DF67" i="29"/>
  <c r="DE67" i="29"/>
  <c r="DD67" i="29"/>
  <c r="DC67" i="29"/>
  <c r="DB67" i="29"/>
  <c r="DA67" i="29"/>
  <c r="CZ67" i="29"/>
  <c r="CY67" i="29"/>
  <c r="CX67" i="29"/>
  <c r="CW67" i="29"/>
  <c r="CV67" i="29"/>
  <c r="CU67" i="29"/>
  <c r="CT67" i="29"/>
  <c r="CS67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M67" i="29"/>
  <c r="L67" i="29"/>
  <c r="H67" i="29"/>
  <c r="G67" i="29"/>
  <c r="F67" i="29"/>
  <c r="E67" i="29"/>
  <c r="D67" i="29"/>
  <c r="DH66" i="29"/>
  <c r="DG66" i="29"/>
  <c r="DF66" i="29"/>
  <c r="DE66" i="29"/>
  <c r="DD66" i="29"/>
  <c r="DC66" i="29"/>
  <c r="DB66" i="29"/>
  <c r="DA66" i="29"/>
  <c r="CZ66" i="29"/>
  <c r="CY66" i="29"/>
  <c r="CX66" i="29"/>
  <c r="CW66" i="29"/>
  <c r="CV66" i="29"/>
  <c r="CU66" i="29"/>
  <c r="CT66" i="29"/>
  <c r="CS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M66" i="29"/>
  <c r="L66" i="29"/>
  <c r="H66" i="29"/>
  <c r="G66" i="29"/>
  <c r="F66" i="29"/>
  <c r="E66" i="29"/>
  <c r="D66" i="29"/>
  <c r="DH65" i="29"/>
  <c r="DG65" i="29"/>
  <c r="DF65" i="29"/>
  <c r="DE65" i="29"/>
  <c r="DD65" i="29"/>
  <c r="DC65" i="29"/>
  <c r="DB65" i="29"/>
  <c r="DA65" i="29"/>
  <c r="CZ65" i="29"/>
  <c r="CY65" i="29"/>
  <c r="CX65" i="29"/>
  <c r="CW65" i="29"/>
  <c r="CV65" i="29"/>
  <c r="CU65" i="29"/>
  <c r="CT65" i="29"/>
  <c r="CS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X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M65" i="29"/>
  <c r="L65" i="29"/>
  <c r="H65" i="29"/>
  <c r="G65" i="29"/>
  <c r="F65" i="29"/>
  <c r="E65" i="29"/>
  <c r="D65" i="29"/>
  <c r="DH64" i="29"/>
  <c r="DG64" i="29"/>
  <c r="DF64" i="29"/>
  <c r="DE64" i="29"/>
  <c r="DD64" i="29"/>
  <c r="DC64" i="29"/>
  <c r="DB64" i="29"/>
  <c r="DA64" i="29"/>
  <c r="CZ64" i="29"/>
  <c r="CY64" i="29"/>
  <c r="CX64" i="29"/>
  <c r="CW64" i="29"/>
  <c r="CV64" i="29"/>
  <c r="CU64" i="29"/>
  <c r="CT64" i="29"/>
  <c r="CS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X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M64" i="29"/>
  <c r="L64" i="29"/>
  <c r="H64" i="29"/>
  <c r="G64" i="29"/>
  <c r="F64" i="29"/>
  <c r="E64" i="29"/>
  <c r="D64" i="29"/>
  <c r="DH63" i="29"/>
  <c r="DG63" i="29"/>
  <c r="DF63" i="29"/>
  <c r="DE63" i="29"/>
  <c r="DD63" i="29"/>
  <c r="DC63" i="29"/>
  <c r="DB63" i="29"/>
  <c r="DA63" i="29"/>
  <c r="CZ63" i="29"/>
  <c r="CY63" i="29"/>
  <c r="CX63" i="29"/>
  <c r="CW63" i="29"/>
  <c r="CV63" i="29"/>
  <c r="CU63" i="29"/>
  <c r="CT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M63" i="29"/>
  <c r="L63" i="29"/>
  <c r="H63" i="29"/>
  <c r="G63" i="29"/>
  <c r="F63" i="29"/>
  <c r="E63" i="29"/>
  <c r="D63" i="29"/>
  <c r="DH62" i="29"/>
  <c r="DG62" i="29"/>
  <c r="DF62" i="29"/>
  <c r="DE62" i="29"/>
  <c r="DD62" i="29"/>
  <c r="DC62" i="29"/>
  <c r="DB62" i="29"/>
  <c r="DA62" i="29"/>
  <c r="CZ62" i="29"/>
  <c r="CY62" i="29"/>
  <c r="CX62" i="29"/>
  <c r="CW62" i="29"/>
  <c r="CV62" i="29"/>
  <c r="CU62" i="29"/>
  <c r="CT62" i="29"/>
  <c r="CS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M62" i="29"/>
  <c r="L62" i="29"/>
  <c r="H62" i="29"/>
  <c r="G62" i="29"/>
  <c r="F62" i="29"/>
  <c r="E62" i="29"/>
  <c r="D62" i="29"/>
  <c r="DH61" i="29"/>
  <c r="DG61" i="29"/>
  <c r="DF61" i="29"/>
  <c r="DE61" i="29"/>
  <c r="DD61" i="29"/>
  <c r="DC61" i="29"/>
  <c r="DB61" i="29"/>
  <c r="DA61" i="29"/>
  <c r="CZ61" i="29"/>
  <c r="CY61" i="29"/>
  <c r="CX61" i="29"/>
  <c r="CW61" i="29"/>
  <c r="CV61" i="29"/>
  <c r="CU61" i="29"/>
  <c r="CT61" i="29"/>
  <c r="CS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M61" i="29"/>
  <c r="L61" i="29"/>
  <c r="H61" i="29"/>
  <c r="G61" i="29"/>
  <c r="F61" i="29"/>
  <c r="E61" i="29"/>
  <c r="D61" i="29"/>
  <c r="DH60" i="29"/>
  <c r="DG60" i="29"/>
  <c r="DF60" i="29"/>
  <c r="DE60" i="29"/>
  <c r="DD60" i="29"/>
  <c r="DC60" i="29"/>
  <c r="DB60" i="29"/>
  <c r="DA60" i="29"/>
  <c r="CZ60" i="29"/>
  <c r="CY60" i="29"/>
  <c r="CX60" i="29"/>
  <c r="CW60" i="29"/>
  <c r="CV60" i="29"/>
  <c r="CU60" i="29"/>
  <c r="CT60" i="29"/>
  <c r="CS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M60" i="29"/>
  <c r="L60" i="29"/>
  <c r="H60" i="29"/>
  <c r="G60" i="29"/>
  <c r="F60" i="29"/>
  <c r="E60" i="29"/>
  <c r="D60" i="29"/>
  <c r="DH59" i="29"/>
  <c r="DG59" i="29"/>
  <c r="DF59" i="29"/>
  <c r="DE59" i="29"/>
  <c r="DD59" i="29"/>
  <c r="DC59" i="29"/>
  <c r="DB59" i="29"/>
  <c r="DA59" i="29"/>
  <c r="CZ59" i="29"/>
  <c r="CY59" i="29"/>
  <c r="CX59" i="29"/>
  <c r="CW59" i="29"/>
  <c r="CV59" i="29"/>
  <c r="CU59" i="29"/>
  <c r="CT59" i="29"/>
  <c r="CS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M59" i="29"/>
  <c r="L59" i="29"/>
  <c r="H59" i="29"/>
  <c r="G59" i="29"/>
  <c r="F59" i="29"/>
  <c r="E59" i="29"/>
  <c r="D59" i="29"/>
  <c r="DH58" i="29"/>
  <c r="DG58" i="29"/>
  <c r="DF58" i="29"/>
  <c r="DE58" i="29"/>
  <c r="DD58" i="29"/>
  <c r="DC58" i="29"/>
  <c r="DB58" i="29"/>
  <c r="DA58" i="29"/>
  <c r="CZ58" i="29"/>
  <c r="CY58" i="29"/>
  <c r="CX58" i="29"/>
  <c r="CW58" i="29"/>
  <c r="CV58" i="29"/>
  <c r="CU58" i="29"/>
  <c r="CT58" i="29"/>
  <c r="CS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X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M58" i="29"/>
  <c r="L58" i="29"/>
  <c r="H58" i="29"/>
  <c r="G58" i="29"/>
  <c r="F58" i="29"/>
  <c r="E58" i="29"/>
  <c r="D58" i="29"/>
  <c r="DH57" i="29"/>
  <c r="DG57" i="29"/>
  <c r="DF57" i="29"/>
  <c r="DE57" i="29"/>
  <c r="DD57" i="29"/>
  <c r="DC57" i="29"/>
  <c r="DB57" i="29"/>
  <c r="DA57" i="29"/>
  <c r="CZ57" i="29"/>
  <c r="CY57" i="29"/>
  <c r="CX57" i="29"/>
  <c r="CW57" i="29"/>
  <c r="CV57" i="29"/>
  <c r="CU57" i="29"/>
  <c r="CT57" i="29"/>
  <c r="CS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M57" i="29"/>
  <c r="L57" i="29"/>
  <c r="H57" i="29"/>
  <c r="G57" i="29"/>
  <c r="F57" i="29"/>
  <c r="E57" i="29"/>
  <c r="D57" i="29"/>
  <c r="DH56" i="29"/>
  <c r="DG56" i="29"/>
  <c r="DF56" i="29"/>
  <c r="DE56" i="29"/>
  <c r="DD56" i="29"/>
  <c r="DC56" i="29"/>
  <c r="DB56" i="29"/>
  <c r="DA56" i="29"/>
  <c r="CZ56" i="29"/>
  <c r="CY56" i="29"/>
  <c r="CX56" i="29"/>
  <c r="CW56" i="29"/>
  <c r="CV56" i="29"/>
  <c r="CU56" i="29"/>
  <c r="CT56" i="29"/>
  <c r="CS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M56" i="29"/>
  <c r="L56" i="29"/>
  <c r="H56" i="29"/>
  <c r="G56" i="29"/>
  <c r="F56" i="29"/>
  <c r="E56" i="29"/>
  <c r="D56" i="29"/>
  <c r="DH55" i="29"/>
  <c r="DG55" i="29"/>
  <c r="DF55" i="29"/>
  <c r="DE55" i="29"/>
  <c r="DD55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M55" i="29"/>
  <c r="L55" i="29"/>
  <c r="H55" i="29"/>
  <c r="G55" i="29"/>
  <c r="F55" i="29"/>
  <c r="E55" i="29"/>
  <c r="D55" i="29"/>
  <c r="DH54" i="29"/>
  <c r="DG54" i="29"/>
  <c r="DF54" i="29"/>
  <c r="DE54" i="29"/>
  <c r="DD54" i="29"/>
  <c r="DC54" i="29"/>
  <c r="DB54" i="29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M54" i="29"/>
  <c r="L54" i="29"/>
  <c r="H54" i="29"/>
  <c r="G54" i="29"/>
  <c r="F54" i="29"/>
  <c r="E54" i="29"/>
  <c r="D54" i="29"/>
  <c r="DH53" i="29"/>
  <c r="DG53" i="29"/>
  <c r="DF53" i="29"/>
  <c r="DE53" i="29"/>
  <c r="DD53" i="29"/>
  <c r="DC53" i="29"/>
  <c r="DB53" i="29"/>
  <c r="DA53" i="29"/>
  <c r="CZ53" i="29"/>
  <c r="CY53" i="29"/>
  <c r="CX53" i="29"/>
  <c r="CW53" i="29"/>
  <c r="CV53" i="29"/>
  <c r="CU53" i="29"/>
  <c r="CT53" i="29"/>
  <c r="CS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M53" i="29"/>
  <c r="L53" i="29"/>
  <c r="H53" i="29"/>
  <c r="G53" i="29"/>
  <c r="F53" i="29"/>
  <c r="E53" i="29"/>
  <c r="D53" i="29"/>
  <c r="BJ33" i="29"/>
  <c r="K33" i="29"/>
  <c r="J33" i="29"/>
  <c r="E33" i="29"/>
  <c r="F33" i="29" s="1"/>
  <c r="DI29" i="29"/>
  <c r="DH71" i="28"/>
  <c r="DG71" i="28"/>
  <c r="DF71" i="28"/>
  <c r="DE71" i="28"/>
  <c r="DD71" i="28"/>
  <c r="DC71" i="28"/>
  <c r="DB71" i="28"/>
  <c r="DA71" i="28"/>
  <c r="CZ71" i="28"/>
  <c r="CY71" i="28"/>
  <c r="CX71" i="28"/>
  <c r="CW71" i="28"/>
  <c r="CV71" i="28"/>
  <c r="CU71" i="28"/>
  <c r="CT71" i="28"/>
  <c r="CS71" i="28"/>
  <c r="CR71" i="28"/>
  <c r="CQ71" i="28"/>
  <c r="CP71" i="28"/>
  <c r="CO71" i="28"/>
  <c r="CN71" i="28"/>
  <c r="CM71" i="28"/>
  <c r="CL71" i="28"/>
  <c r="CK71" i="28"/>
  <c r="CJ71" i="28"/>
  <c r="CI71" i="28"/>
  <c r="CH71" i="28"/>
  <c r="CG71" i="28"/>
  <c r="CF71" i="28"/>
  <c r="CE71" i="28"/>
  <c r="CD71" i="28"/>
  <c r="CC71" i="28"/>
  <c r="CB71" i="28"/>
  <c r="CA71" i="28"/>
  <c r="BZ71" i="28"/>
  <c r="BY71" i="28"/>
  <c r="BX71" i="28"/>
  <c r="BW71" i="28"/>
  <c r="BV71" i="28"/>
  <c r="BU71" i="28"/>
  <c r="BT71" i="28"/>
  <c r="BS71" i="28"/>
  <c r="BR71" i="28"/>
  <c r="BQ71" i="28"/>
  <c r="BP71" i="28"/>
  <c r="BO71" i="28"/>
  <c r="BN71" i="28"/>
  <c r="BM71" i="28"/>
  <c r="BL71" i="28"/>
  <c r="BK71" i="28"/>
  <c r="BJ71" i="28"/>
  <c r="BI71" i="28"/>
  <c r="BH71" i="28"/>
  <c r="BG71" i="28"/>
  <c r="BF71" i="28"/>
  <c r="BE71" i="28"/>
  <c r="BD71" i="28"/>
  <c r="BC71" i="28"/>
  <c r="BB71" i="28"/>
  <c r="BA71" i="28"/>
  <c r="AZ71" i="28"/>
  <c r="AY71" i="28"/>
  <c r="AX71" i="28"/>
  <c r="AW71" i="28"/>
  <c r="AV71" i="28"/>
  <c r="AU71" i="28"/>
  <c r="AT71" i="28"/>
  <c r="AS71" i="28"/>
  <c r="AR71" i="28"/>
  <c r="AQ71" i="28"/>
  <c r="AP71" i="28"/>
  <c r="AO71" i="28"/>
  <c r="AN71" i="28"/>
  <c r="AM71" i="28"/>
  <c r="AL71" i="28"/>
  <c r="AK71" i="28"/>
  <c r="AJ71" i="28"/>
  <c r="AI71" i="28"/>
  <c r="AH71" i="28"/>
  <c r="AG71" i="28"/>
  <c r="AF71" i="28"/>
  <c r="AE71" i="28"/>
  <c r="AD71" i="28"/>
  <c r="AC71" i="28"/>
  <c r="AB71" i="28"/>
  <c r="AA71" i="28"/>
  <c r="Z71" i="28"/>
  <c r="Y71" i="28"/>
  <c r="X71" i="28"/>
  <c r="W71" i="28"/>
  <c r="V71" i="28"/>
  <c r="U71" i="28"/>
  <c r="T71" i="28"/>
  <c r="S71" i="28"/>
  <c r="R71" i="28"/>
  <c r="Q71" i="28"/>
  <c r="P71" i="28"/>
  <c r="O71" i="28"/>
  <c r="M71" i="28"/>
  <c r="L71" i="28"/>
  <c r="H71" i="28"/>
  <c r="G71" i="28"/>
  <c r="F71" i="28"/>
  <c r="E71" i="28"/>
  <c r="D71" i="28"/>
  <c r="DH70" i="28"/>
  <c r="DG70" i="28"/>
  <c r="DF70" i="28"/>
  <c r="DE70" i="28"/>
  <c r="DD70" i="28"/>
  <c r="DC70" i="28"/>
  <c r="DB70" i="28"/>
  <c r="DA70" i="28"/>
  <c r="CZ70" i="28"/>
  <c r="CY70" i="28"/>
  <c r="CX70" i="28"/>
  <c r="CW70" i="28"/>
  <c r="CV70" i="28"/>
  <c r="CU70" i="28"/>
  <c r="CT70" i="28"/>
  <c r="CS70" i="28"/>
  <c r="CR70" i="28"/>
  <c r="CQ70" i="28"/>
  <c r="CP70" i="28"/>
  <c r="CO70" i="28"/>
  <c r="CN70" i="28"/>
  <c r="CM70" i="28"/>
  <c r="CL70" i="28"/>
  <c r="CK70" i="28"/>
  <c r="CJ70" i="28"/>
  <c r="CI70" i="28"/>
  <c r="CH70" i="28"/>
  <c r="CG70" i="28"/>
  <c r="CF70" i="28"/>
  <c r="CE70" i="28"/>
  <c r="CD70" i="28"/>
  <c r="CC70" i="28"/>
  <c r="CB70" i="28"/>
  <c r="CA70" i="28"/>
  <c r="BZ70" i="28"/>
  <c r="BY70" i="28"/>
  <c r="BX70" i="28"/>
  <c r="BW70" i="28"/>
  <c r="BV70" i="28"/>
  <c r="BU70" i="28"/>
  <c r="BT70" i="28"/>
  <c r="BS70" i="28"/>
  <c r="BR70" i="28"/>
  <c r="BQ70" i="28"/>
  <c r="BP70" i="28"/>
  <c r="BO70" i="28"/>
  <c r="BN70" i="28"/>
  <c r="BM70" i="28"/>
  <c r="BL70" i="28"/>
  <c r="BK70" i="28"/>
  <c r="BJ70" i="28"/>
  <c r="BI70" i="28"/>
  <c r="BH70" i="28"/>
  <c r="BG70" i="28"/>
  <c r="BF70" i="28"/>
  <c r="BE70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P70" i="28"/>
  <c r="AO70" i="28"/>
  <c r="AN70" i="28"/>
  <c r="AM70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M70" i="28"/>
  <c r="L70" i="28"/>
  <c r="H70" i="28"/>
  <c r="G70" i="28"/>
  <c r="F70" i="28"/>
  <c r="E70" i="28"/>
  <c r="D70" i="28"/>
  <c r="DH69" i="28"/>
  <c r="DG69" i="28"/>
  <c r="DF69" i="28"/>
  <c r="DE69" i="28"/>
  <c r="DD69" i="28"/>
  <c r="DC69" i="28"/>
  <c r="DB69" i="28"/>
  <c r="DA69" i="28"/>
  <c r="CZ69" i="28"/>
  <c r="CY69" i="28"/>
  <c r="CX69" i="28"/>
  <c r="CW69" i="28"/>
  <c r="CV69" i="28"/>
  <c r="CU69" i="28"/>
  <c r="CT69" i="28"/>
  <c r="CS69" i="28"/>
  <c r="CR69" i="28"/>
  <c r="CQ69" i="28"/>
  <c r="CP69" i="28"/>
  <c r="CO69" i="28"/>
  <c r="CN69" i="28"/>
  <c r="CM69" i="28"/>
  <c r="CL69" i="28"/>
  <c r="CK69" i="28"/>
  <c r="CJ69" i="28"/>
  <c r="CI69" i="28"/>
  <c r="CH69" i="28"/>
  <c r="CG69" i="28"/>
  <c r="CF69" i="28"/>
  <c r="CE69" i="28"/>
  <c r="CD69" i="28"/>
  <c r="CC69" i="28"/>
  <c r="CB69" i="28"/>
  <c r="CA69" i="28"/>
  <c r="BZ69" i="28"/>
  <c r="BY69" i="28"/>
  <c r="BX69" i="28"/>
  <c r="BW69" i="28"/>
  <c r="BV69" i="28"/>
  <c r="BU69" i="28"/>
  <c r="BT69" i="28"/>
  <c r="BS69" i="28"/>
  <c r="BR69" i="28"/>
  <c r="BQ69" i="28"/>
  <c r="BP69" i="28"/>
  <c r="BO69" i="28"/>
  <c r="BN69" i="28"/>
  <c r="BM69" i="28"/>
  <c r="BL69" i="28"/>
  <c r="BK69" i="28"/>
  <c r="BJ69" i="28"/>
  <c r="BI69" i="28"/>
  <c r="BH69" i="28"/>
  <c r="BG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M69" i="28"/>
  <c r="L69" i="28"/>
  <c r="H69" i="28"/>
  <c r="G69" i="28"/>
  <c r="F69" i="28"/>
  <c r="E69" i="28"/>
  <c r="D69" i="28"/>
  <c r="DH68" i="28"/>
  <c r="DG68" i="28"/>
  <c r="DF68" i="28"/>
  <c r="DE68" i="28"/>
  <c r="DD68" i="28"/>
  <c r="DC68" i="28"/>
  <c r="DB68" i="28"/>
  <c r="DA68" i="28"/>
  <c r="CZ68" i="28"/>
  <c r="CY68" i="28"/>
  <c r="CX68" i="28"/>
  <c r="CW68" i="28"/>
  <c r="CV68" i="28"/>
  <c r="CU68" i="28"/>
  <c r="CT68" i="28"/>
  <c r="CS68" i="28"/>
  <c r="CR68" i="28"/>
  <c r="CQ68" i="28"/>
  <c r="CP68" i="28"/>
  <c r="CO68" i="28"/>
  <c r="CN68" i="28"/>
  <c r="CM68" i="28"/>
  <c r="CL68" i="28"/>
  <c r="CK68" i="28"/>
  <c r="CJ68" i="28"/>
  <c r="CI68" i="28"/>
  <c r="CH68" i="28"/>
  <c r="CG68" i="28"/>
  <c r="CF68" i="28"/>
  <c r="CE68" i="28"/>
  <c r="CD68" i="28"/>
  <c r="CC68" i="28"/>
  <c r="CB68" i="28"/>
  <c r="CA68" i="28"/>
  <c r="BZ68" i="28"/>
  <c r="BY68" i="28"/>
  <c r="BX68" i="28"/>
  <c r="BW68" i="28"/>
  <c r="BV68" i="28"/>
  <c r="BU68" i="28"/>
  <c r="BT68" i="28"/>
  <c r="BS68" i="28"/>
  <c r="BR68" i="28"/>
  <c r="BQ68" i="28"/>
  <c r="BP68" i="28"/>
  <c r="BO68" i="28"/>
  <c r="BN68" i="28"/>
  <c r="BM68" i="28"/>
  <c r="BL68" i="28"/>
  <c r="BK68" i="28"/>
  <c r="BJ68" i="28"/>
  <c r="BI68" i="28"/>
  <c r="BH68" i="28"/>
  <c r="BG68" i="28"/>
  <c r="BF68" i="28"/>
  <c r="BE68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AD68" i="28"/>
  <c r="AC68" i="28"/>
  <c r="AB68" i="28"/>
  <c r="AA68" i="28"/>
  <c r="Z68" i="28"/>
  <c r="Y68" i="28"/>
  <c r="X68" i="28"/>
  <c r="W68" i="28"/>
  <c r="V68" i="28"/>
  <c r="U68" i="28"/>
  <c r="T68" i="28"/>
  <c r="S68" i="28"/>
  <c r="R68" i="28"/>
  <c r="Q68" i="28"/>
  <c r="P68" i="28"/>
  <c r="O68" i="28"/>
  <c r="M68" i="28"/>
  <c r="L68" i="28"/>
  <c r="H68" i="28"/>
  <c r="G68" i="28"/>
  <c r="F68" i="28"/>
  <c r="E68" i="28"/>
  <c r="D68" i="28"/>
  <c r="DH67" i="28"/>
  <c r="DG67" i="28"/>
  <c r="DF67" i="28"/>
  <c r="DE67" i="28"/>
  <c r="DD67" i="28"/>
  <c r="DC67" i="28"/>
  <c r="DB67" i="28"/>
  <c r="DA67" i="28"/>
  <c r="CZ67" i="28"/>
  <c r="CY67" i="28"/>
  <c r="CX67" i="28"/>
  <c r="CW67" i="28"/>
  <c r="CV67" i="28"/>
  <c r="CU67" i="28"/>
  <c r="CT67" i="28"/>
  <c r="CS67" i="28"/>
  <c r="CR67" i="28"/>
  <c r="CQ67" i="28"/>
  <c r="CP67" i="28"/>
  <c r="CO67" i="28"/>
  <c r="CN67" i="28"/>
  <c r="CM67" i="28"/>
  <c r="CL67" i="28"/>
  <c r="CK67" i="28"/>
  <c r="CJ67" i="28"/>
  <c r="CI67" i="28"/>
  <c r="CH67" i="28"/>
  <c r="CG67" i="28"/>
  <c r="CF67" i="28"/>
  <c r="CE67" i="28"/>
  <c r="CD67" i="28"/>
  <c r="CC67" i="28"/>
  <c r="CB67" i="28"/>
  <c r="CA67" i="28"/>
  <c r="BZ67" i="28"/>
  <c r="BY67" i="28"/>
  <c r="BX67" i="28"/>
  <c r="BW67" i="28"/>
  <c r="BV67" i="28"/>
  <c r="BU67" i="28"/>
  <c r="BT67" i="28"/>
  <c r="BS67" i="28"/>
  <c r="BR67" i="28"/>
  <c r="BQ67" i="28"/>
  <c r="BP67" i="28"/>
  <c r="BO67" i="28"/>
  <c r="BN67" i="28"/>
  <c r="BM67" i="28"/>
  <c r="BL67" i="28"/>
  <c r="BK67" i="28"/>
  <c r="BJ67" i="28"/>
  <c r="BI67" i="28"/>
  <c r="BH67" i="28"/>
  <c r="BG67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M67" i="28"/>
  <c r="L67" i="28"/>
  <c r="H67" i="28"/>
  <c r="G67" i="28"/>
  <c r="F67" i="28"/>
  <c r="E67" i="28"/>
  <c r="D67" i="28"/>
  <c r="DH66" i="28"/>
  <c r="DG66" i="28"/>
  <c r="DF66" i="28"/>
  <c r="DE66" i="28"/>
  <c r="DD66" i="28"/>
  <c r="DC66" i="28"/>
  <c r="DB66" i="28"/>
  <c r="DA66" i="28"/>
  <c r="CZ66" i="28"/>
  <c r="CY66" i="28"/>
  <c r="CX66" i="28"/>
  <c r="CW66" i="28"/>
  <c r="CV66" i="28"/>
  <c r="CU66" i="28"/>
  <c r="CT66" i="28"/>
  <c r="CS66" i="28"/>
  <c r="CR66" i="28"/>
  <c r="CQ66" i="28"/>
  <c r="CP66" i="28"/>
  <c r="CO66" i="28"/>
  <c r="CN66" i="28"/>
  <c r="CM66" i="28"/>
  <c r="CL66" i="28"/>
  <c r="CK66" i="28"/>
  <c r="CJ66" i="28"/>
  <c r="CI66" i="28"/>
  <c r="CH66" i="28"/>
  <c r="CG66" i="28"/>
  <c r="CF66" i="28"/>
  <c r="CE66" i="28"/>
  <c r="CD66" i="28"/>
  <c r="CC66" i="28"/>
  <c r="CB66" i="28"/>
  <c r="CA66" i="28"/>
  <c r="BZ66" i="28"/>
  <c r="BY66" i="28"/>
  <c r="BX66" i="28"/>
  <c r="BW66" i="28"/>
  <c r="BV66" i="28"/>
  <c r="BU66" i="28"/>
  <c r="BT66" i="28"/>
  <c r="BS66" i="28"/>
  <c r="BR66" i="28"/>
  <c r="BQ66" i="28"/>
  <c r="BP66" i="28"/>
  <c r="BO66" i="28"/>
  <c r="BN66" i="28"/>
  <c r="BM66" i="28"/>
  <c r="BL66" i="28"/>
  <c r="BK66" i="28"/>
  <c r="BJ66" i="28"/>
  <c r="BI66" i="28"/>
  <c r="BH66" i="28"/>
  <c r="BG66" i="28"/>
  <c r="BF66" i="28"/>
  <c r="BE66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M66" i="28"/>
  <c r="L66" i="28"/>
  <c r="H66" i="28"/>
  <c r="G66" i="28"/>
  <c r="F66" i="28"/>
  <c r="E66" i="28"/>
  <c r="D66" i="28"/>
  <c r="DH65" i="28"/>
  <c r="DG65" i="28"/>
  <c r="DF65" i="28"/>
  <c r="DE65" i="28"/>
  <c r="DD65" i="28"/>
  <c r="DC65" i="28"/>
  <c r="DB65" i="28"/>
  <c r="DA65" i="28"/>
  <c r="CZ65" i="28"/>
  <c r="CY65" i="28"/>
  <c r="CX65" i="28"/>
  <c r="CW65" i="28"/>
  <c r="CV65" i="28"/>
  <c r="CU65" i="28"/>
  <c r="CT65" i="28"/>
  <c r="CS65" i="28"/>
  <c r="CR65" i="28"/>
  <c r="CQ65" i="28"/>
  <c r="CP65" i="28"/>
  <c r="CO65" i="28"/>
  <c r="CN65" i="28"/>
  <c r="CM65" i="28"/>
  <c r="CL65" i="28"/>
  <c r="CK65" i="28"/>
  <c r="CJ65" i="28"/>
  <c r="CI65" i="28"/>
  <c r="CH65" i="28"/>
  <c r="CG65" i="28"/>
  <c r="CF65" i="28"/>
  <c r="CE65" i="28"/>
  <c r="CD65" i="28"/>
  <c r="CC65" i="28"/>
  <c r="CB65" i="28"/>
  <c r="CA65" i="28"/>
  <c r="BZ65" i="28"/>
  <c r="BY65" i="28"/>
  <c r="BX65" i="28"/>
  <c r="BW65" i="28"/>
  <c r="BV65" i="28"/>
  <c r="BU65" i="28"/>
  <c r="BT65" i="28"/>
  <c r="BS65" i="28"/>
  <c r="BR65" i="28"/>
  <c r="BQ65" i="28"/>
  <c r="BP65" i="28"/>
  <c r="BO65" i="28"/>
  <c r="BN65" i="28"/>
  <c r="BM65" i="28"/>
  <c r="BL65" i="28"/>
  <c r="BK65" i="28"/>
  <c r="BJ65" i="28"/>
  <c r="BI65" i="28"/>
  <c r="BH65" i="28"/>
  <c r="BG65" i="28"/>
  <c r="BF65" i="28"/>
  <c r="BE65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M65" i="28"/>
  <c r="L65" i="28"/>
  <c r="H65" i="28"/>
  <c r="G65" i="28"/>
  <c r="F65" i="28"/>
  <c r="E65" i="28"/>
  <c r="D65" i="28"/>
  <c r="DH64" i="28"/>
  <c r="DG64" i="28"/>
  <c r="DF64" i="28"/>
  <c r="DE64" i="28"/>
  <c r="DD64" i="28"/>
  <c r="DC64" i="28"/>
  <c r="DB64" i="28"/>
  <c r="DA64" i="28"/>
  <c r="CZ64" i="28"/>
  <c r="CY64" i="28"/>
  <c r="CX64" i="28"/>
  <c r="CW64" i="28"/>
  <c r="CV64" i="28"/>
  <c r="CU64" i="28"/>
  <c r="CT64" i="28"/>
  <c r="CS64" i="28"/>
  <c r="CR64" i="28"/>
  <c r="CQ64" i="28"/>
  <c r="CP64" i="28"/>
  <c r="CO64" i="28"/>
  <c r="CN64" i="28"/>
  <c r="CM64" i="28"/>
  <c r="CL64" i="28"/>
  <c r="CK64" i="28"/>
  <c r="CJ64" i="28"/>
  <c r="CI64" i="28"/>
  <c r="CH64" i="28"/>
  <c r="CG64" i="28"/>
  <c r="CF64" i="28"/>
  <c r="CE64" i="28"/>
  <c r="CD64" i="28"/>
  <c r="CC64" i="28"/>
  <c r="CB64" i="28"/>
  <c r="CA64" i="28"/>
  <c r="BZ64" i="28"/>
  <c r="BY64" i="28"/>
  <c r="BX64" i="28"/>
  <c r="BW64" i="28"/>
  <c r="BV64" i="28"/>
  <c r="BU64" i="28"/>
  <c r="BT64" i="28"/>
  <c r="BS64" i="28"/>
  <c r="BR64" i="28"/>
  <c r="BQ64" i="28"/>
  <c r="BP64" i="28"/>
  <c r="BO64" i="28"/>
  <c r="BN64" i="28"/>
  <c r="BM64" i="28"/>
  <c r="BL64" i="28"/>
  <c r="BK64" i="28"/>
  <c r="BJ64" i="28"/>
  <c r="BI64" i="28"/>
  <c r="BH64" i="28"/>
  <c r="BG64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Q64" i="28"/>
  <c r="P64" i="28"/>
  <c r="O64" i="28"/>
  <c r="M64" i="28"/>
  <c r="L64" i="28"/>
  <c r="H64" i="28"/>
  <c r="G64" i="28"/>
  <c r="F64" i="28"/>
  <c r="E64" i="28"/>
  <c r="D64" i="28"/>
  <c r="DH63" i="28"/>
  <c r="DG63" i="28"/>
  <c r="DF63" i="28"/>
  <c r="DE63" i="28"/>
  <c r="DD63" i="28"/>
  <c r="DC63" i="28"/>
  <c r="DB63" i="28"/>
  <c r="DA63" i="28"/>
  <c r="CZ63" i="28"/>
  <c r="CY63" i="28"/>
  <c r="CX63" i="28"/>
  <c r="CW63" i="28"/>
  <c r="CV63" i="28"/>
  <c r="CU63" i="28"/>
  <c r="CT63" i="28"/>
  <c r="CS63" i="28"/>
  <c r="CR63" i="28"/>
  <c r="CQ63" i="28"/>
  <c r="CP63" i="28"/>
  <c r="CO63" i="28"/>
  <c r="CN63" i="28"/>
  <c r="CM63" i="28"/>
  <c r="CL63" i="28"/>
  <c r="CK63" i="28"/>
  <c r="CJ63" i="28"/>
  <c r="CI63" i="28"/>
  <c r="CH63" i="28"/>
  <c r="CG63" i="28"/>
  <c r="CF63" i="28"/>
  <c r="CE63" i="28"/>
  <c r="CD63" i="28"/>
  <c r="CC63" i="28"/>
  <c r="CB63" i="28"/>
  <c r="CA63" i="28"/>
  <c r="BZ63" i="28"/>
  <c r="BY63" i="28"/>
  <c r="BX63" i="28"/>
  <c r="BW63" i="28"/>
  <c r="BV63" i="28"/>
  <c r="BU63" i="28"/>
  <c r="BT63" i="28"/>
  <c r="BS63" i="28"/>
  <c r="BR63" i="28"/>
  <c r="BQ63" i="28"/>
  <c r="BP63" i="28"/>
  <c r="BO63" i="28"/>
  <c r="BN63" i="28"/>
  <c r="BM63" i="28"/>
  <c r="BL63" i="28"/>
  <c r="BK63" i="28"/>
  <c r="BJ63" i="28"/>
  <c r="BI63" i="28"/>
  <c r="BH63" i="28"/>
  <c r="BG63" i="28"/>
  <c r="BF63" i="28"/>
  <c r="BE63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Q63" i="28"/>
  <c r="P63" i="28"/>
  <c r="O63" i="28"/>
  <c r="M63" i="28"/>
  <c r="L63" i="28"/>
  <c r="H63" i="28"/>
  <c r="G63" i="28"/>
  <c r="F63" i="28"/>
  <c r="E63" i="28"/>
  <c r="D63" i="28"/>
  <c r="DH62" i="28"/>
  <c r="DG62" i="28"/>
  <c r="DF62" i="28"/>
  <c r="DE62" i="28"/>
  <c r="DD62" i="28"/>
  <c r="DC62" i="28"/>
  <c r="DB62" i="28"/>
  <c r="DA62" i="28"/>
  <c r="CZ62" i="28"/>
  <c r="CY62" i="28"/>
  <c r="CX62" i="28"/>
  <c r="CW62" i="28"/>
  <c r="CV62" i="28"/>
  <c r="CU62" i="28"/>
  <c r="CT62" i="28"/>
  <c r="CS62" i="28"/>
  <c r="CR62" i="28"/>
  <c r="CQ62" i="28"/>
  <c r="CP62" i="28"/>
  <c r="CO62" i="28"/>
  <c r="CN62" i="28"/>
  <c r="CM62" i="28"/>
  <c r="CL62" i="28"/>
  <c r="CK62" i="28"/>
  <c r="CJ62" i="28"/>
  <c r="CI62" i="28"/>
  <c r="CH62" i="28"/>
  <c r="CG62" i="28"/>
  <c r="CF62" i="28"/>
  <c r="CE62" i="28"/>
  <c r="CD62" i="28"/>
  <c r="CC62" i="28"/>
  <c r="CB62" i="28"/>
  <c r="CA62" i="28"/>
  <c r="BZ62" i="28"/>
  <c r="BY62" i="28"/>
  <c r="BX62" i="28"/>
  <c r="BW62" i="28"/>
  <c r="BV62" i="28"/>
  <c r="BU62" i="28"/>
  <c r="BT62" i="28"/>
  <c r="BS62" i="28"/>
  <c r="BR62" i="28"/>
  <c r="BQ62" i="28"/>
  <c r="BP62" i="28"/>
  <c r="BO62" i="28"/>
  <c r="BN62" i="28"/>
  <c r="BM62" i="28"/>
  <c r="BL62" i="28"/>
  <c r="BK62" i="28"/>
  <c r="BJ62" i="28"/>
  <c r="BI62" i="28"/>
  <c r="BH62" i="28"/>
  <c r="BG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M62" i="28"/>
  <c r="L62" i="28"/>
  <c r="H62" i="28"/>
  <c r="G62" i="28"/>
  <c r="F62" i="28"/>
  <c r="E62" i="28"/>
  <c r="D62" i="28"/>
  <c r="DH61" i="28"/>
  <c r="DG61" i="28"/>
  <c r="DF61" i="28"/>
  <c r="DE61" i="28"/>
  <c r="DD61" i="28"/>
  <c r="DC61" i="28"/>
  <c r="DB61" i="28"/>
  <c r="DA61" i="28"/>
  <c r="CZ61" i="28"/>
  <c r="CY61" i="28"/>
  <c r="CX61" i="28"/>
  <c r="CW61" i="28"/>
  <c r="CV61" i="28"/>
  <c r="CU61" i="28"/>
  <c r="CT61" i="28"/>
  <c r="CS61" i="28"/>
  <c r="CR61" i="28"/>
  <c r="CQ61" i="28"/>
  <c r="CP61" i="28"/>
  <c r="CO61" i="28"/>
  <c r="CN61" i="28"/>
  <c r="CM61" i="28"/>
  <c r="CL61" i="28"/>
  <c r="CK61" i="28"/>
  <c r="CJ61" i="28"/>
  <c r="CI61" i="28"/>
  <c r="CH61" i="28"/>
  <c r="CG61" i="28"/>
  <c r="CF61" i="28"/>
  <c r="CE61" i="28"/>
  <c r="CD61" i="28"/>
  <c r="CC61" i="28"/>
  <c r="CB61" i="28"/>
  <c r="CA61" i="28"/>
  <c r="BZ61" i="28"/>
  <c r="BY61" i="28"/>
  <c r="BX61" i="28"/>
  <c r="BW61" i="28"/>
  <c r="BV61" i="28"/>
  <c r="BU61" i="28"/>
  <c r="BT61" i="28"/>
  <c r="BS61" i="28"/>
  <c r="BR61" i="28"/>
  <c r="BQ61" i="28"/>
  <c r="BP61" i="28"/>
  <c r="BO61" i="28"/>
  <c r="BN61" i="28"/>
  <c r="BM61" i="28"/>
  <c r="BL61" i="28"/>
  <c r="BK61" i="28"/>
  <c r="BJ61" i="28"/>
  <c r="BI61" i="28"/>
  <c r="BH61" i="28"/>
  <c r="BG61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M61" i="28"/>
  <c r="L61" i="28"/>
  <c r="H61" i="28"/>
  <c r="G61" i="28"/>
  <c r="F61" i="28"/>
  <c r="E61" i="28"/>
  <c r="D61" i="28"/>
  <c r="DH60" i="28"/>
  <c r="DG60" i="28"/>
  <c r="DF60" i="28"/>
  <c r="DE60" i="28"/>
  <c r="DD60" i="28"/>
  <c r="DC60" i="28"/>
  <c r="DB60" i="28"/>
  <c r="DA60" i="28"/>
  <c r="CZ60" i="28"/>
  <c r="CY60" i="28"/>
  <c r="CX60" i="28"/>
  <c r="CW60" i="28"/>
  <c r="CV60" i="28"/>
  <c r="CU60" i="28"/>
  <c r="CT60" i="28"/>
  <c r="CS60" i="28"/>
  <c r="CR60" i="28"/>
  <c r="CQ60" i="28"/>
  <c r="CP60" i="28"/>
  <c r="CO60" i="28"/>
  <c r="CN60" i="28"/>
  <c r="CM60" i="28"/>
  <c r="CL60" i="28"/>
  <c r="CK60" i="28"/>
  <c r="CJ60" i="28"/>
  <c r="CI60" i="28"/>
  <c r="CH60" i="28"/>
  <c r="CG60" i="28"/>
  <c r="CF60" i="28"/>
  <c r="CE60" i="28"/>
  <c r="CD60" i="28"/>
  <c r="CC60" i="28"/>
  <c r="CB60" i="28"/>
  <c r="CA60" i="28"/>
  <c r="BZ60" i="28"/>
  <c r="BY60" i="28"/>
  <c r="BX60" i="28"/>
  <c r="BW60" i="28"/>
  <c r="BV60" i="28"/>
  <c r="BU60" i="28"/>
  <c r="BT60" i="28"/>
  <c r="BS60" i="28"/>
  <c r="BR60" i="28"/>
  <c r="BQ60" i="28"/>
  <c r="BP60" i="28"/>
  <c r="BO60" i="28"/>
  <c r="BN60" i="28"/>
  <c r="BM60" i="28"/>
  <c r="BL60" i="28"/>
  <c r="BK60" i="28"/>
  <c r="BJ60" i="28"/>
  <c r="BI60" i="28"/>
  <c r="BH60" i="28"/>
  <c r="BG60" i="28"/>
  <c r="BF60" i="28"/>
  <c r="BE60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60" i="28"/>
  <c r="U60" i="28"/>
  <c r="T60" i="28"/>
  <c r="S60" i="28"/>
  <c r="R60" i="28"/>
  <c r="Q60" i="28"/>
  <c r="P60" i="28"/>
  <c r="O60" i="28"/>
  <c r="M60" i="28"/>
  <c r="L60" i="28"/>
  <c r="H60" i="28"/>
  <c r="G60" i="28"/>
  <c r="F60" i="28"/>
  <c r="E60" i="28"/>
  <c r="D60" i="28"/>
  <c r="DH59" i="28"/>
  <c r="DG59" i="28"/>
  <c r="DF59" i="28"/>
  <c r="DE59" i="28"/>
  <c r="DD59" i="28"/>
  <c r="DC59" i="28"/>
  <c r="DB59" i="28"/>
  <c r="DA59" i="28"/>
  <c r="CZ59" i="28"/>
  <c r="CY59" i="28"/>
  <c r="CX59" i="28"/>
  <c r="CW59" i="28"/>
  <c r="CV59" i="28"/>
  <c r="CU59" i="28"/>
  <c r="CT59" i="28"/>
  <c r="CS59" i="28"/>
  <c r="CR59" i="28"/>
  <c r="CQ59" i="28"/>
  <c r="CP59" i="28"/>
  <c r="CO59" i="28"/>
  <c r="CN59" i="28"/>
  <c r="CM59" i="28"/>
  <c r="CL59" i="28"/>
  <c r="CK59" i="28"/>
  <c r="CJ59" i="28"/>
  <c r="CI59" i="28"/>
  <c r="CH59" i="28"/>
  <c r="CG59" i="28"/>
  <c r="CF59" i="28"/>
  <c r="CE59" i="28"/>
  <c r="CD59" i="28"/>
  <c r="CC59" i="28"/>
  <c r="CB59" i="28"/>
  <c r="CA59" i="28"/>
  <c r="BZ59" i="28"/>
  <c r="BY59" i="28"/>
  <c r="BX59" i="28"/>
  <c r="BW59" i="28"/>
  <c r="BV59" i="28"/>
  <c r="BU59" i="28"/>
  <c r="BT59" i="28"/>
  <c r="BS59" i="28"/>
  <c r="BR59" i="28"/>
  <c r="BQ59" i="28"/>
  <c r="BP59" i="28"/>
  <c r="BO59" i="28"/>
  <c r="BN59" i="28"/>
  <c r="BM59" i="28"/>
  <c r="BL59" i="28"/>
  <c r="BK59" i="28"/>
  <c r="BJ59" i="28"/>
  <c r="BI59" i="28"/>
  <c r="BH59" i="28"/>
  <c r="BG59" i="28"/>
  <c r="BF59" i="28"/>
  <c r="BE59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9" i="28"/>
  <c r="U59" i="28"/>
  <c r="T59" i="28"/>
  <c r="S59" i="28"/>
  <c r="R59" i="28"/>
  <c r="Q59" i="28"/>
  <c r="P59" i="28"/>
  <c r="O59" i="28"/>
  <c r="M59" i="28"/>
  <c r="L59" i="28"/>
  <c r="H59" i="28"/>
  <c r="G59" i="28"/>
  <c r="F59" i="28"/>
  <c r="E59" i="28"/>
  <c r="D59" i="28"/>
  <c r="DH58" i="28"/>
  <c r="DG58" i="28"/>
  <c r="DF58" i="28"/>
  <c r="DE58" i="28"/>
  <c r="DD58" i="28"/>
  <c r="DC58" i="28"/>
  <c r="DB58" i="28"/>
  <c r="DA58" i="28"/>
  <c r="CZ58" i="28"/>
  <c r="CY58" i="28"/>
  <c r="CX58" i="28"/>
  <c r="CW58" i="28"/>
  <c r="CV58" i="28"/>
  <c r="CU58" i="28"/>
  <c r="CT58" i="28"/>
  <c r="CS58" i="28"/>
  <c r="CR58" i="28"/>
  <c r="CQ58" i="28"/>
  <c r="CP58" i="28"/>
  <c r="CO58" i="28"/>
  <c r="CN58" i="28"/>
  <c r="CM58" i="28"/>
  <c r="CL58" i="28"/>
  <c r="CK58" i="28"/>
  <c r="CJ58" i="28"/>
  <c r="CI58" i="28"/>
  <c r="CH58" i="28"/>
  <c r="CG58" i="28"/>
  <c r="CF58" i="28"/>
  <c r="CE58" i="28"/>
  <c r="CD58" i="28"/>
  <c r="CC58" i="28"/>
  <c r="CB58" i="28"/>
  <c r="CA58" i="28"/>
  <c r="BZ58" i="28"/>
  <c r="BY58" i="28"/>
  <c r="BX58" i="28"/>
  <c r="BW58" i="28"/>
  <c r="BV58" i="28"/>
  <c r="BU58" i="28"/>
  <c r="BT58" i="28"/>
  <c r="BS58" i="28"/>
  <c r="BR58" i="28"/>
  <c r="BQ58" i="28"/>
  <c r="BP58" i="28"/>
  <c r="BO58" i="28"/>
  <c r="BN58" i="28"/>
  <c r="BM58" i="28"/>
  <c r="BL58" i="28"/>
  <c r="BK58" i="28"/>
  <c r="BJ58" i="28"/>
  <c r="BI58" i="28"/>
  <c r="BH58" i="28"/>
  <c r="BG58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M58" i="28"/>
  <c r="L58" i="28"/>
  <c r="H58" i="28"/>
  <c r="G58" i="28"/>
  <c r="F58" i="28"/>
  <c r="E58" i="28"/>
  <c r="D58" i="28"/>
  <c r="DH57" i="28"/>
  <c r="DG57" i="28"/>
  <c r="DF57" i="28"/>
  <c r="DE57" i="28"/>
  <c r="DD57" i="28"/>
  <c r="DC57" i="28"/>
  <c r="DB57" i="28"/>
  <c r="DA57" i="28"/>
  <c r="CZ57" i="28"/>
  <c r="CY57" i="28"/>
  <c r="CX57" i="28"/>
  <c r="CW57" i="28"/>
  <c r="CV57" i="28"/>
  <c r="CU57" i="28"/>
  <c r="CT57" i="28"/>
  <c r="CS57" i="28"/>
  <c r="CR57" i="28"/>
  <c r="CQ57" i="28"/>
  <c r="CP57" i="28"/>
  <c r="CO57" i="28"/>
  <c r="CN57" i="28"/>
  <c r="CM57" i="28"/>
  <c r="CL57" i="28"/>
  <c r="CK57" i="28"/>
  <c r="CJ57" i="28"/>
  <c r="CI57" i="28"/>
  <c r="CH57" i="28"/>
  <c r="CG57" i="28"/>
  <c r="CF57" i="28"/>
  <c r="CE57" i="28"/>
  <c r="CD57" i="28"/>
  <c r="CC57" i="28"/>
  <c r="CB57" i="28"/>
  <c r="CA57" i="28"/>
  <c r="BZ57" i="28"/>
  <c r="BY57" i="28"/>
  <c r="BX57" i="28"/>
  <c r="BW57" i="28"/>
  <c r="BV57" i="28"/>
  <c r="BU57" i="28"/>
  <c r="BT57" i="28"/>
  <c r="BS57" i="28"/>
  <c r="BR57" i="28"/>
  <c r="BQ57" i="28"/>
  <c r="BP57" i="28"/>
  <c r="BO57" i="28"/>
  <c r="BN57" i="28"/>
  <c r="BM57" i="28"/>
  <c r="BL57" i="28"/>
  <c r="BK57" i="28"/>
  <c r="BJ57" i="28"/>
  <c r="BI57" i="28"/>
  <c r="BH57" i="28"/>
  <c r="BG57" i="28"/>
  <c r="BF57" i="28"/>
  <c r="BE57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7" i="28"/>
  <c r="U57" i="28"/>
  <c r="T57" i="28"/>
  <c r="S57" i="28"/>
  <c r="R57" i="28"/>
  <c r="Q57" i="28"/>
  <c r="P57" i="28"/>
  <c r="O57" i="28"/>
  <c r="M57" i="28"/>
  <c r="L57" i="28"/>
  <c r="H57" i="28"/>
  <c r="G57" i="28"/>
  <c r="F57" i="28"/>
  <c r="E57" i="28"/>
  <c r="D57" i="28"/>
  <c r="DH56" i="28"/>
  <c r="DG56" i="28"/>
  <c r="DF56" i="28"/>
  <c r="DE56" i="28"/>
  <c r="DD56" i="28"/>
  <c r="DC56" i="28"/>
  <c r="DB56" i="28"/>
  <c r="DA56" i="28"/>
  <c r="CZ56" i="28"/>
  <c r="CY56" i="28"/>
  <c r="CX56" i="28"/>
  <c r="CW56" i="28"/>
  <c r="CV56" i="28"/>
  <c r="CU56" i="28"/>
  <c r="CT56" i="28"/>
  <c r="CS56" i="28"/>
  <c r="CR56" i="28"/>
  <c r="CQ56" i="28"/>
  <c r="CP56" i="28"/>
  <c r="CO56" i="28"/>
  <c r="CN56" i="28"/>
  <c r="CM56" i="28"/>
  <c r="CL56" i="28"/>
  <c r="CK56" i="28"/>
  <c r="CJ56" i="28"/>
  <c r="CI56" i="28"/>
  <c r="CH56" i="28"/>
  <c r="CG56" i="28"/>
  <c r="CF56" i="28"/>
  <c r="CE56" i="28"/>
  <c r="CD56" i="28"/>
  <c r="CC56" i="28"/>
  <c r="CB56" i="28"/>
  <c r="CA56" i="28"/>
  <c r="BZ56" i="28"/>
  <c r="BY56" i="28"/>
  <c r="BX56" i="28"/>
  <c r="BW56" i="28"/>
  <c r="BV56" i="28"/>
  <c r="BU56" i="28"/>
  <c r="BT56" i="28"/>
  <c r="BS56" i="28"/>
  <c r="BR56" i="28"/>
  <c r="BQ56" i="28"/>
  <c r="BP56" i="28"/>
  <c r="BO56" i="28"/>
  <c r="BN56" i="28"/>
  <c r="BM56" i="28"/>
  <c r="BL56" i="28"/>
  <c r="BK56" i="28"/>
  <c r="BJ56" i="28"/>
  <c r="BI56" i="28"/>
  <c r="BH56" i="28"/>
  <c r="BG56" i="28"/>
  <c r="BF56" i="28"/>
  <c r="BE56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6" i="28"/>
  <c r="U56" i="28"/>
  <c r="T56" i="28"/>
  <c r="S56" i="28"/>
  <c r="R56" i="28"/>
  <c r="Q56" i="28"/>
  <c r="P56" i="28"/>
  <c r="O56" i="28"/>
  <c r="M56" i="28"/>
  <c r="L56" i="28"/>
  <c r="H56" i="28"/>
  <c r="G56" i="28"/>
  <c r="F56" i="28"/>
  <c r="E56" i="28"/>
  <c r="D56" i="28"/>
  <c r="DH55" i="28"/>
  <c r="DG55" i="28"/>
  <c r="DF55" i="28"/>
  <c r="DE55" i="28"/>
  <c r="DD55" i="28"/>
  <c r="DC55" i="28"/>
  <c r="DB55" i="28"/>
  <c r="DA55" i="28"/>
  <c r="CZ55" i="28"/>
  <c r="CY55" i="28"/>
  <c r="CX55" i="28"/>
  <c r="CW55" i="28"/>
  <c r="CV55" i="28"/>
  <c r="CU55" i="28"/>
  <c r="CT55" i="28"/>
  <c r="CS55" i="28"/>
  <c r="CR55" i="28"/>
  <c r="CQ55" i="28"/>
  <c r="CP55" i="28"/>
  <c r="CO55" i="28"/>
  <c r="CN55" i="28"/>
  <c r="CM55" i="28"/>
  <c r="CL55" i="28"/>
  <c r="CK55" i="28"/>
  <c r="CJ55" i="28"/>
  <c r="CI55" i="28"/>
  <c r="CH55" i="28"/>
  <c r="CG55" i="28"/>
  <c r="CF55" i="28"/>
  <c r="CE55" i="28"/>
  <c r="CD55" i="28"/>
  <c r="CC55" i="28"/>
  <c r="CB55" i="28"/>
  <c r="CA55" i="28"/>
  <c r="BZ55" i="28"/>
  <c r="BY55" i="28"/>
  <c r="BX55" i="28"/>
  <c r="BW55" i="28"/>
  <c r="BV55" i="28"/>
  <c r="BU55" i="28"/>
  <c r="BT55" i="28"/>
  <c r="BS55" i="28"/>
  <c r="BR55" i="28"/>
  <c r="BQ55" i="28"/>
  <c r="BP55" i="28"/>
  <c r="BO55" i="28"/>
  <c r="BN55" i="28"/>
  <c r="BM55" i="28"/>
  <c r="BL55" i="28"/>
  <c r="BK55" i="28"/>
  <c r="BJ55" i="28"/>
  <c r="BI55" i="28"/>
  <c r="BH55" i="28"/>
  <c r="BG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M55" i="28"/>
  <c r="L55" i="28"/>
  <c r="H55" i="28"/>
  <c r="G55" i="28"/>
  <c r="F55" i="28"/>
  <c r="E55" i="28"/>
  <c r="D55" i="28"/>
  <c r="DH54" i="28"/>
  <c r="DG54" i="28"/>
  <c r="DF54" i="28"/>
  <c r="DE54" i="28"/>
  <c r="DD54" i="28"/>
  <c r="DC54" i="28"/>
  <c r="DB54" i="28"/>
  <c r="DA54" i="28"/>
  <c r="CZ54" i="28"/>
  <c r="CY54" i="28"/>
  <c r="CX54" i="28"/>
  <c r="CW54" i="28"/>
  <c r="CV54" i="28"/>
  <c r="CU54" i="28"/>
  <c r="CT54" i="28"/>
  <c r="CS54" i="28"/>
  <c r="CR54" i="28"/>
  <c r="CQ54" i="28"/>
  <c r="CP54" i="28"/>
  <c r="CO54" i="28"/>
  <c r="CN54" i="28"/>
  <c r="CM54" i="28"/>
  <c r="CL54" i="28"/>
  <c r="CK54" i="28"/>
  <c r="CJ54" i="28"/>
  <c r="CI54" i="28"/>
  <c r="CH54" i="28"/>
  <c r="CG54" i="28"/>
  <c r="CF54" i="28"/>
  <c r="CE54" i="28"/>
  <c r="CD54" i="28"/>
  <c r="CC54" i="28"/>
  <c r="CB54" i="28"/>
  <c r="CA54" i="28"/>
  <c r="BZ54" i="28"/>
  <c r="BY54" i="28"/>
  <c r="BX54" i="28"/>
  <c r="BW54" i="28"/>
  <c r="BV54" i="28"/>
  <c r="BU54" i="28"/>
  <c r="BT54" i="28"/>
  <c r="BS54" i="28"/>
  <c r="BR54" i="28"/>
  <c r="BQ54" i="28"/>
  <c r="BP54" i="28"/>
  <c r="BO54" i="28"/>
  <c r="BN54" i="28"/>
  <c r="BM54" i="28"/>
  <c r="BL54" i="28"/>
  <c r="BK54" i="28"/>
  <c r="BJ54" i="28"/>
  <c r="BI54" i="28"/>
  <c r="BH54" i="28"/>
  <c r="BG54" i="28"/>
  <c r="BF54" i="28"/>
  <c r="BE54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4" i="28"/>
  <c r="U54" i="28"/>
  <c r="T54" i="28"/>
  <c r="S54" i="28"/>
  <c r="R54" i="28"/>
  <c r="Q54" i="28"/>
  <c r="P54" i="28"/>
  <c r="O54" i="28"/>
  <c r="M54" i="28"/>
  <c r="L54" i="28"/>
  <c r="H54" i="28"/>
  <c r="G54" i="28"/>
  <c r="F54" i="28"/>
  <c r="E54" i="28"/>
  <c r="D54" i="28"/>
  <c r="DH53" i="28"/>
  <c r="DG53" i="28"/>
  <c r="DF53" i="28"/>
  <c r="DE53" i="28"/>
  <c r="DD53" i="28"/>
  <c r="DC53" i="28"/>
  <c r="DB53" i="28"/>
  <c r="DA53" i="28"/>
  <c r="CZ53" i="28"/>
  <c r="CY53" i="28"/>
  <c r="CX53" i="28"/>
  <c r="CW53" i="28"/>
  <c r="CV53" i="28"/>
  <c r="CU53" i="28"/>
  <c r="CT53" i="28"/>
  <c r="CS53" i="28"/>
  <c r="CR53" i="28"/>
  <c r="CQ53" i="28"/>
  <c r="CP53" i="28"/>
  <c r="CO53" i="28"/>
  <c r="CN53" i="28"/>
  <c r="CM53" i="28"/>
  <c r="CL53" i="28"/>
  <c r="CK53" i="28"/>
  <c r="CJ53" i="28"/>
  <c r="CI53" i="28"/>
  <c r="CH53" i="28"/>
  <c r="CG53" i="28"/>
  <c r="CF53" i="28"/>
  <c r="CE53" i="28"/>
  <c r="CD53" i="28"/>
  <c r="CC53" i="28"/>
  <c r="CB53" i="28"/>
  <c r="CA53" i="28"/>
  <c r="BZ53" i="28"/>
  <c r="BY53" i="28"/>
  <c r="BX53" i="28"/>
  <c r="BW53" i="28"/>
  <c r="BV53" i="28"/>
  <c r="BU53" i="28"/>
  <c r="BT53" i="28"/>
  <c r="BS53" i="28"/>
  <c r="BR53" i="28"/>
  <c r="BQ53" i="28"/>
  <c r="BP53" i="28"/>
  <c r="BO53" i="28"/>
  <c r="BN53" i="28"/>
  <c r="BM53" i="28"/>
  <c r="BL53" i="28"/>
  <c r="BK53" i="28"/>
  <c r="BJ53" i="28"/>
  <c r="BI53" i="28"/>
  <c r="BH53" i="28"/>
  <c r="BG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Q53" i="28"/>
  <c r="P53" i="28"/>
  <c r="O53" i="28"/>
  <c r="M53" i="28"/>
  <c r="L53" i="28"/>
  <c r="H53" i="28"/>
  <c r="G53" i="28"/>
  <c r="F53" i="28"/>
  <c r="E53" i="28"/>
  <c r="D53" i="28"/>
  <c r="BJ33" i="28"/>
  <c r="K33" i="28"/>
  <c r="L33" i="28" s="1"/>
  <c r="M33" i="28" s="1"/>
  <c r="J33" i="28"/>
  <c r="E33" i="28"/>
  <c r="F33" i="28" s="1"/>
  <c r="G33" i="28" s="1"/>
  <c r="H33" i="28" s="1"/>
  <c r="DI29" i="28"/>
  <c r="DH71" i="27"/>
  <c r="DG71" i="27"/>
  <c r="DF71" i="27"/>
  <c r="DE71" i="27"/>
  <c r="DD71" i="27"/>
  <c r="DC71" i="27"/>
  <c r="DB71" i="27"/>
  <c r="DA71" i="27"/>
  <c r="CZ71" i="27"/>
  <c r="CY71" i="27"/>
  <c r="CX71" i="27"/>
  <c r="CW71" i="27"/>
  <c r="CV71" i="27"/>
  <c r="CU71" i="27"/>
  <c r="CT71" i="27"/>
  <c r="CS71" i="27"/>
  <c r="CR71" i="27"/>
  <c r="CQ71" i="27"/>
  <c r="CP71" i="27"/>
  <c r="CO71" i="27"/>
  <c r="CN71" i="27"/>
  <c r="CM71" i="27"/>
  <c r="CL71" i="27"/>
  <c r="CK71" i="27"/>
  <c r="CJ71" i="27"/>
  <c r="CI71" i="27"/>
  <c r="CH71" i="27"/>
  <c r="CG71" i="27"/>
  <c r="CF71" i="27"/>
  <c r="CE71" i="27"/>
  <c r="CD71" i="27"/>
  <c r="CC71" i="27"/>
  <c r="CB71" i="27"/>
  <c r="CA71" i="27"/>
  <c r="BZ71" i="27"/>
  <c r="BY71" i="27"/>
  <c r="BX71" i="27"/>
  <c r="BW71" i="27"/>
  <c r="BV71" i="27"/>
  <c r="BU71" i="27"/>
  <c r="BT71" i="27"/>
  <c r="BS71" i="27"/>
  <c r="BR71" i="27"/>
  <c r="BQ71" i="27"/>
  <c r="BP71" i="27"/>
  <c r="BO71" i="27"/>
  <c r="BN71" i="27"/>
  <c r="BM71" i="27"/>
  <c r="BL71" i="27"/>
  <c r="BK71" i="27"/>
  <c r="BJ71" i="27"/>
  <c r="BI71" i="27"/>
  <c r="BH71" i="27"/>
  <c r="BG71" i="27"/>
  <c r="BF71" i="27"/>
  <c r="BE71" i="27"/>
  <c r="BD71" i="27"/>
  <c r="BC71" i="27"/>
  <c r="BB71" i="27"/>
  <c r="BA71" i="27"/>
  <c r="AZ71" i="27"/>
  <c r="AY71" i="27"/>
  <c r="AX71" i="27"/>
  <c r="AW71" i="27"/>
  <c r="AV71" i="27"/>
  <c r="AU71" i="27"/>
  <c r="AT71" i="27"/>
  <c r="AS71" i="27"/>
  <c r="AR71" i="27"/>
  <c r="AQ71" i="27"/>
  <c r="AP71" i="27"/>
  <c r="AN71" i="27"/>
  <c r="AM71" i="27"/>
  <c r="AK71" i="27"/>
  <c r="AI71" i="27"/>
  <c r="AH71" i="27"/>
  <c r="AG71" i="27"/>
  <c r="AF71" i="27"/>
  <c r="AB71" i="27"/>
  <c r="Z71" i="27"/>
  <c r="Y71" i="27"/>
  <c r="X71" i="27"/>
  <c r="W71" i="27"/>
  <c r="V71" i="27"/>
  <c r="U71" i="27"/>
  <c r="T71" i="27"/>
  <c r="S71" i="27"/>
  <c r="R71" i="27"/>
  <c r="Q71" i="27"/>
  <c r="P71" i="27"/>
  <c r="O71" i="27"/>
  <c r="M71" i="27"/>
  <c r="L71" i="27"/>
  <c r="H71" i="27"/>
  <c r="G71" i="27"/>
  <c r="F71" i="27"/>
  <c r="E71" i="27"/>
  <c r="D71" i="27"/>
  <c r="DH70" i="27"/>
  <c r="DG70" i="27"/>
  <c r="DF70" i="27"/>
  <c r="DE70" i="27"/>
  <c r="DD70" i="27"/>
  <c r="DC70" i="27"/>
  <c r="DB70" i="27"/>
  <c r="DA70" i="27"/>
  <c r="CZ70" i="27"/>
  <c r="CY70" i="27"/>
  <c r="CX70" i="27"/>
  <c r="CW70" i="27"/>
  <c r="CV70" i="27"/>
  <c r="CU70" i="27"/>
  <c r="CT70" i="27"/>
  <c r="CS70" i="27"/>
  <c r="CR70" i="27"/>
  <c r="CQ70" i="27"/>
  <c r="CP70" i="27"/>
  <c r="CO70" i="27"/>
  <c r="CN70" i="27"/>
  <c r="CM70" i="27"/>
  <c r="CL70" i="27"/>
  <c r="CK70" i="27"/>
  <c r="CJ70" i="27"/>
  <c r="CI70" i="27"/>
  <c r="CH70" i="27"/>
  <c r="CG70" i="27"/>
  <c r="CF70" i="27"/>
  <c r="CE70" i="27"/>
  <c r="CD70" i="27"/>
  <c r="CC70" i="27"/>
  <c r="CB70" i="27"/>
  <c r="CA70" i="27"/>
  <c r="BZ70" i="27"/>
  <c r="BY70" i="27"/>
  <c r="BX70" i="27"/>
  <c r="BW70" i="27"/>
  <c r="BV70" i="27"/>
  <c r="BU70" i="27"/>
  <c r="BT70" i="27"/>
  <c r="BS70" i="27"/>
  <c r="BR70" i="27"/>
  <c r="BQ70" i="27"/>
  <c r="BP70" i="27"/>
  <c r="BO70" i="27"/>
  <c r="BN70" i="27"/>
  <c r="BM70" i="27"/>
  <c r="BL70" i="27"/>
  <c r="BK70" i="27"/>
  <c r="BJ70" i="27"/>
  <c r="BI70" i="27"/>
  <c r="BH70" i="27"/>
  <c r="BG70" i="27"/>
  <c r="BF70" i="27"/>
  <c r="BE70" i="27"/>
  <c r="BD70" i="27"/>
  <c r="BC70" i="27"/>
  <c r="BB70" i="27"/>
  <c r="BA70" i="27"/>
  <c r="AZ70" i="27"/>
  <c r="AY70" i="27"/>
  <c r="AX70" i="27"/>
  <c r="AW70" i="27"/>
  <c r="AV70" i="27"/>
  <c r="AU70" i="27"/>
  <c r="AT70" i="27"/>
  <c r="AS70" i="27"/>
  <c r="AR70" i="27"/>
  <c r="AQ70" i="27"/>
  <c r="AP70" i="27"/>
  <c r="AN70" i="27"/>
  <c r="AM70" i="27"/>
  <c r="AK70" i="27"/>
  <c r="AI70" i="27"/>
  <c r="AH70" i="27"/>
  <c r="AG70" i="27"/>
  <c r="AF70" i="27"/>
  <c r="AB70" i="27"/>
  <c r="Z70" i="27"/>
  <c r="Y70" i="27"/>
  <c r="X70" i="27"/>
  <c r="W70" i="27"/>
  <c r="V70" i="27"/>
  <c r="U70" i="27"/>
  <c r="T70" i="27"/>
  <c r="S70" i="27"/>
  <c r="R70" i="27"/>
  <c r="Q70" i="27"/>
  <c r="P70" i="27"/>
  <c r="O70" i="27"/>
  <c r="M70" i="27"/>
  <c r="L70" i="27"/>
  <c r="H70" i="27"/>
  <c r="G70" i="27"/>
  <c r="F70" i="27"/>
  <c r="E70" i="27"/>
  <c r="D70" i="27"/>
  <c r="DH69" i="27"/>
  <c r="DG69" i="27"/>
  <c r="DF69" i="27"/>
  <c r="DE69" i="27"/>
  <c r="DD69" i="27"/>
  <c r="DC69" i="27"/>
  <c r="DB69" i="27"/>
  <c r="DA69" i="27"/>
  <c r="CZ69" i="27"/>
  <c r="CY69" i="27"/>
  <c r="CX69" i="27"/>
  <c r="CW69" i="27"/>
  <c r="CV69" i="27"/>
  <c r="CU69" i="27"/>
  <c r="CT69" i="27"/>
  <c r="CS69" i="27"/>
  <c r="CR69" i="27"/>
  <c r="CQ69" i="27"/>
  <c r="CP69" i="27"/>
  <c r="CO69" i="27"/>
  <c r="CN69" i="27"/>
  <c r="CM69" i="27"/>
  <c r="CL69" i="27"/>
  <c r="CK69" i="27"/>
  <c r="CJ69" i="27"/>
  <c r="CI69" i="27"/>
  <c r="CH69" i="27"/>
  <c r="CG69" i="27"/>
  <c r="CF69" i="27"/>
  <c r="CE69" i="27"/>
  <c r="CD69" i="27"/>
  <c r="CC69" i="27"/>
  <c r="CB69" i="27"/>
  <c r="CA69" i="27"/>
  <c r="BZ69" i="27"/>
  <c r="BY69" i="27"/>
  <c r="BX69" i="27"/>
  <c r="BW69" i="27"/>
  <c r="BV69" i="27"/>
  <c r="BU69" i="27"/>
  <c r="BT69" i="27"/>
  <c r="BS69" i="27"/>
  <c r="BR69" i="27"/>
  <c r="BQ69" i="27"/>
  <c r="BP69" i="27"/>
  <c r="BO69" i="27"/>
  <c r="BN69" i="27"/>
  <c r="BM69" i="27"/>
  <c r="BL69" i="27"/>
  <c r="BK69" i="27"/>
  <c r="BJ69" i="27"/>
  <c r="BI69" i="27"/>
  <c r="BH69" i="27"/>
  <c r="BG69" i="27"/>
  <c r="BF69" i="27"/>
  <c r="BE69" i="27"/>
  <c r="BD69" i="27"/>
  <c r="BC69" i="27"/>
  <c r="BB69" i="27"/>
  <c r="BA69" i="27"/>
  <c r="AZ69" i="27"/>
  <c r="AY69" i="27"/>
  <c r="AX69" i="27"/>
  <c r="AW69" i="27"/>
  <c r="AV69" i="27"/>
  <c r="AU69" i="27"/>
  <c r="AT69" i="27"/>
  <c r="AS69" i="27"/>
  <c r="AR69" i="27"/>
  <c r="AQ69" i="27"/>
  <c r="AP69" i="27"/>
  <c r="AN69" i="27"/>
  <c r="AM69" i="27"/>
  <c r="AK69" i="27"/>
  <c r="AI69" i="27"/>
  <c r="AH69" i="27"/>
  <c r="AG69" i="27"/>
  <c r="AF69" i="27"/>
  <c r="AB69" i="27"/>
  <c r="Z69" i="27"/>
  <c r="Y69" i="27"/>
  <c r="X69" i="27"/>
  <c r="W69" i="27"/>
  <c r="V69" i="27"/>
  <c r="U69" i="27"/>
  <c r="T69" i="27"/>
  <c r="S69" i="27"/>
  <c r="R69" i="27"/>
  <c r="Q69" i="27"/>
  <c r="P69" i="27"/>
  <c r="O69" i="27"/>
  <c r="M69" i="27"/>
  <c r="L69" i="27"/>
  <c r="H69" i="27"/>
  <c r="G69" i="27"/>
  <c r="F69" i="27"/>
  <c r="E69" i="27"/>
  <c r="D69" i="27"/>
  <c r="DH68" i="27"/>
  <c r="DG68" i="27"/>
  <c r="DF68" i="27"/>
  <c r="DE68" i="27"/>
  <c r="DD68" i="27"/>
  <c r="DC68" i="27"/>
  <c r="DB68" i="27"/>
  <c r="DA68" i="27"/>
  <c r="CZ68" i="27"/>
  <c r="CY68" i="27"/>
  <c r="CX68" i="27"/>
  <c r="CW68" i="27"/>
  <c r="CV68" i="27"/>
  <c r="CU68" i="27"/>
  <c r="CT68" i="27"/>
  <c r="CS68" i="27"/>
  <c r="CR68" i="27"/>
  <c r="CQ68" i="27"/>
  <c r="CP68" i="27"/>
  <c r="CO68" i="27"/>
  <c r="CN68" i="27"/>
  <c r="CM68" i="27"/>
  <c r="CL68" i="27"/>
  <c r="CK68" i="27"/>
  <c r="CJ68" i="27"/>
  <c r="CI68" i="27"/>
  <c r="CH68" i="27"/>
  <c r="CG68" i="27"/>
  <c r="CF68" i="27"/>
  <c r="CE68" i="27"/>
  <c r="CD68" i="27"/>
  <c r="CC68" i="27"/>
  <c r="CB68" i="27"/>
  <c r="CA68" i="27"/>
  <c r="BZ68" i="27"/>
  <c r="BY68" i="27"/>
  <c r="BX68" i="27"/>
  <c r="BW68" i="27"/>
  <c r="BV68" i="27"/>
  <c r="BU68" i="27"/>
  <c r="BT68" i="27"/>
  <c r="BS68" i="27"/>
  <c r="BR68" i="27"/>
  <c r="BQ68" i="27"/>
  <c r="BP68" i="27"/>
  <c r="BO68" i="27"/>
  <c r="BN68" i="27"/>
  <c r="BM68" i="27"/>
  <c r="BL68" i="27"/>
  <c r="BK68" i="27"/>
  <c r="BJ68" i="27"/>
  <c r="BI68" i="27"/>
  <c r="BH68" i="27"/>
  <c r="BG68" i="27"/>
  <c r="BF68" i="27"/>
  <c r="BE68" i="27"/>
  <c r="BD68" i="27"/>
  <c r="BC68" i="27"/>
  <c r="BB68" i="27"/>
  <c r="BA68" i="27"/>
  <c r="AZ68" i="27"/>
  <c r="AY68" i="27"/>
  <c r="AX68" i="27"/>
  <c r="AW68" i="27"/>
  <c r="AV68" i="27"/>
  <c r="AU68" i="27"/>
  <c r="AT68" i="27"/>
  <c r="AS68" i="27"/>
  <c r="AR68" i="27"/>
  <c r="AQ68" i="27"/>
  <c r="AP68" i="27"/>
  <c r="AN68" i="27"/>
  <c r="AM68" i="27"/>
  <c r="AK68" i="27"/>
  <c r="AI68" i="27"/>
  <c r="AH68" i="27"/>
  <c r="AG68" i="27"/>
  <c r="AF68" i="27"/>
  <c r="AB68" i="27"/>
  <c r="Z68" i="27"/>
  <c r="Y68" i="27"/>
  <c r="X68" i="27"/>
  <c r="W68" i="27"/>
  <c r="V68" i="27"/>
  <c r="U68" i="27"/>
  <c r="T68" i="27"/>
  <c r="S68" i="27"/>
  <c r="R68" i="27"/>
  <c r="Q68" i="27"/>
  <c r="P68" i="27"/>
  <c r="O68" i="27"/>
  <c r="M68" i="27"/>
  <c r="L68" i="27"/>
  <c r="H68" i="27"/>
  <c r="G68" i="27"/>
  <c r="F68" i="27"/>
  <c r="E68" i="27"/>
  <c r="D68" i="27"/>
  <c r="DH67" i="27"/>
  <c r="DG67" i="27"/>
  <c r="DF67" i="27"/>
  <c r="DE67" i="27"/>
  <c r="DD67" i="27"/>
  <c r="DC67" i="27"/>
  <c r="DB67" i="27"/>
  <c r="DA67" i="27"/>
  <c r="CZ67" i="27"/>
  <c r="CY67" i="27"/>
  <c r="CX67" i="27"/>
  <c r="CW67" i="27"/>
  <c r="CV67" i="27"/>
  <c r="CU67" i="27"/>
  <c r="CT67" i="27"/>
  <c r="CS67" i="27"/>
  <c r="CR67" i="27"/>
  <c r="CQ67" i="27"/>
  <c r="CP67" i="27"/>
  <c r="CO67" i="27"/>
  <c r="CN67" i="27"/>
  <c r="CM67" i="27"/>
  <c r="CL67" i="27"/>
  <c r="CK67" i="27"/>
  <c r="CJ67" i="27"/>
  <c r="CI67" i="27"/>
  <c r="CH67" i="27"/>
  <c r="CG67" i="27"/>
  <c r="CF67" i="27"/>
  <c r="CE67" i="27"/>
  <c r="CD67" i="27"/>
  <c r="CC67" i="27"/>
  <c r="CB67" i="27"/>
  <c r="CA67" i="27"/>
  <c r="BZ67" i="27"/>
  <c r="BY67" i="27"/>
  <c r="BX67" i="27"/>
  <c r="BW67" i="27"/>
  <c r="BV67" i="27"/>
  <c r="BU67" i="27"/>
  <c r="BT67" i="27"/>
  <c r="BS67" i="27"/>
  <c r="BR67" i="27"/>
  <c r="BQ67" i="27"/>
  <c r="BP67" i="27"/>
  <c r="BO67" i="27"/>
  <c r="BN67" i="27"/>
  <c r="BM67" i="27"/>
  <c r="BL67" i="27"/>
  <c r="BK67" i="27"/>
  <c r="BJ67" i="27"/>
  <c r="BI67" i="27"/>
  <c r="BH67" i="27"/>
  <c r="BG67" i="27"/>
  <c r="BF67" i="27"/>
  <c r="BE67" i="27"/>
  <c r="BD67" i="27"/>
  <c r="BC67" i="27"/>
  <c r="BB67" i="27"/>
  <c r="BA67" i="27"/>
  <c r="AZ67" i="27"/>
  <c r="AY67" i="27"/>
  <c r="AX67" i="27"/>
  <c r="AW67" i="27"/>
  <c r="AV67" i="27"/>
  <c r="AU67" i="27"/>
  <c r="AT67" i="27"/>
  <c r="AS67" i="27"/>
  <c r="AR67" i="27"/>
  <c r="AQ67" i="27"/>
  <c r="AP67" i="27"/>
  <c r="AN67" i="27"/>
  <c r="AM67" i="27"/>
  <c r="AK67" i="27"/>
  <c r="AI67" i="27"/>
  <c r="AH67" i="27"/>
  <c r="AG67" i="27"/>
  <c r="AF67" i="27"/>
  <c r="AB67" i="27"/>
  <c r="Z67" i="27"/>
  <c r="Y67" i="27"/>
  <c r="X67" i="27"/>
  <c r="W67" i="27"/>
  <c r="V67" i="27"/>
  <c r="U67" i="27"/>
  <c r="T67" i="27"/>
  <c r="S67" i="27"/>
  <c r="R67" i="27"/>
  <c r="Q67" i="27"/>
  <c r="P67" i="27"/>
  <c r="O67" i="27"/>
  <c r="M67" i="27"/>
  <c r="L67" i="27"/>
  <c r="H67" i="27"/>
  <c r="G67" i="27"/>
  <c r="F67" i="27"/>
  <c r="E67" i="27"/>
  <c r="D67" i="27"/>
  <c r="DH66" i="27"/>
  <c r="DG66" i="27"/>
  <c r="DF66" i="27"/>
  <c r="DE66" i="27"/>
  <c r="DD66" i="27"/>
  <c r="DC66" i="27"/>
  <c r="DB66" i="27"/>
  <c r="DA66" i="27"/>
  <c r="CZ66" i="27"/>
  <c r="CY66" i="27"/>
  <c r="CX66" i="27"/>
  <c r="CW66" i="27"/>
  <c r="CV66" i="27"/>
  <c r="CU66" i="27"/>
  <c r="CT66" i="27"/>
  <c r="CS66" i="27"/>
  <c r="CR66" i="27"/>
  <c r="CQ66" i="27"/>
  <c r="CP66" i="27"/>
  <c r="CO66" i="27"/>
  <c r="CN66" i="27"/>
  <c r="CM66" i="27"/>
  <c r="CL66" i="27"/>
  <c r="CK66" i="27"/>
  <c r="CJ66" i="27"/>
  <c r="CI66" i="27"/>
  <c r="CH66" i="27"/>
  <c r="CG66" i="27"/>
  <c r="CF66" i="27"/>
  <c r="CE66" i="27"/>
  <c r="CD66" i="27"/>
  <c r="CC66" i="27"/>
  <c r="CB66" i="27"/>
  <c r="CA66" i="27"/>
  <c r="BZ66" i="27"/>
  <c r="BY66" i="27"/>
  <c r="BX66" i="27"/>
  <c r="BW66" i="27"/>
  <c r="BV66" i="27"/>
  <c r="BU66" i="27"/>
  <c r="BT66" i="27"/>
  <c r="BS66" i="27"/>
  <c r="BR66" i="27"/>
  <c r="BQ66" i="27"/>
  <c r="BP66" i="27"/>
  <c r="BO66" i="27"/>
  <c r="BN66" i="27"/>
  <c r="BM66" i="27"/>
  <c r="BL66" i="27"/>
  <c r="BK66" i="27"/>
  <c r="BJ66" i="27"/>
  <c r="BI66" i="27"/>
  <c r="BH66" i="27"/>
  <c r="BG66" i="27"/>
  <c r="BF66" i="27"/>
  <c r="BE66" i="27"/>
  <c r="BD66" i="27"/>
  <c r="BC66" i="27"/>
  <c r="BB66" i="27"/>
  <c r="BA66" i="27"/>
  <c r="AZ66" i="27"/>
  <c r="AY66" i="27"/>
  <c r="AX66" i="27"/>
  <c r="AW66" i="27"/>
  <c r="AV66" i="27"/>
  <c r="AU66" i="27"/>
  <c r="AT66" i="27"/>
  <c r="AS66" i="27"/>
  <c r="AR66" i="27"/>
  <c r="AQ66" i="27"/>
  <c r="AP66" i="27"/>
  <c r="AN66" i="27"/>
  <c r="AM66" i="27"/>
  <c r="AK66" i="27"/>
  <c r="AI66" i="27"/>
  <c r="AH66" i="27"/>
  <c r="AG66" i="27"/>
  <c r="AF66" i="27"/>
  <c r="AB66" i="27"/>
  <c r="Z66" i="27"/>
  <c r="Y66" i="27"/>
  <c r="X66" i="27"/>
  <c r="W66" i="27"/>
  <c r="V66" i="27"/>
  <c r="U66" i="27"/>
  <c r="T66" i="27"/>
  <c r="S66" i="27"/>
  <c r="R66" i="27"/>
  <c r="Q66" i="27"/>
  <c r="P66" i="27"/>
  <c r="O66" i="27"/>
  <c r="M66" i="27"/>
  <c r="L66" i="27"/>
  <c r="H66" i="27"/>
  <c r="G66" i="27"/>
  <c r="F66" i="27"/>
  <c r="E66" i="27"/>
  <c r="D66" i="27"/>
  <c r="DH65" i="27"/>
  <c r="DG65" i="27"/>
  <c r="DF65" i="27"/>
  <c r="DE65" i="27"/>
  <c r="DD65" i="27"/>
  <c r="DC65" i="27"/>
  <c r="DB65" i="27"/>
  <c r="DA65" i="27"/>
  <c r="CZ65" i="27"/>
  <c r="CY65" i="27"/>
  <c r="CX65" i="27"/>
  <c r="CW65" i="27"/>
  <c r="CV65" i="27"/>
  <c r="CU65" i="27"/>
  <c r="CT65" i="27"/>
  <c r="CS65" i="27"/>
  <c r="CR65" i="27"/>
  <c r="CQ65" i="27"/>
  <c r="CP65" i="27"/>
  <c r="CO65" i="27"/>
  <c r="CN65" i="27"/>
  <c r="CM65" i="27"/>
  <c r="CL65" i="27"/>
  <c r="CK65" i="27"/>
  <c r="CJ65" i="27"/>
  <c r="CI65" i="27"/>
  <c r="CH65" i="27"/>
  <c r="CG65" i="27"/>
  <c r="CF65" i="27"/>
  <c r="CE65" i="27"/>
  <c r="CD65" i="27"/>
  <c r="CC65" i="27"/>
  <c r="CB65" i="27"/>
  <c r="CA65" i="27"/>
  <c r="BZ65" i="27"/>
  <c r="BY65" i="27"/>
  <c r="BX65" i="27"/>
  <c r="BW65" i="27"/>
  <c r="BV65" i="27"/>
  <c r="BU65" i="27"/>
  <c r="BT65" i="27"/>
  <c r="BS65" i="27"/>
  <c r="BR65" i="27"/>
  <c r="BQ65" i="27"/>
  <c r="BP65" i="27"/>
  <c r="BO65" i="27"/>
  <c r="BN65" i="27"/>
  <c r="BM65" i="27"/>
  <c r="BL65" i="27"/>
  <c r="BK65" i="27"/>
  <c r="BJ65" i="27"/>
  <c r="BI65" i="27"/>
  <c r="BH65" i="27"/>
  <c r="BG65" i="27"/>
  <c r="BF65" i="27"/>
  <c r="BE65" i="27"/>
  <c r="BD65" i="27"/>
  <c r="BC65" i="27"/>
  <c r="BB65" i="27"/>
  <c r="BA65" i="27"/>
  <c r="AZ65" i="27"/>
  <c r="AY65" i="27"/>
  <c r="AX65" i="27"/>
  <c r="AW65" i="27"/>
  <c r="AV65" i="27"/>
  <c r="AU65" i="27"/>
  <c r="AT65" i="27"/>
  <c r="AS65" i="27"/>
  <c r="AR65" i="27"/>
  <c r="AQ65" i="27"/>
  <c r="AP65" i="27"/>
  <c r="AN65" i="27"/>
  <c r="AM65" i="27"/>
  <c r="AK65" i="27"/>
  <c r="AI65" i="27"/>
  <c r="AH65" i="27"/>
  <c r="AG65" i="27"/>
  <c r="AF65" i="27"/>
  <c r="AB65" i="27"/>
  <c r="Z65" i="27"/>
  <c r="Y65" i="27"/>
  <c r="X65" i="27"/>
  <c r="W65" i="27"/>
  <c r="V65" i="27"/>
  <c r="U65" i="27"/>
  <c r="T65" i="27"/>
  <c r="S65" i="27"/>
  <c r="R65" i="27"/>
  <c r="Q65" i="27"/>
  <c r="P65" i="27"/>
  <c r="O65" i="27"/>
  <c r="M65" i="27"/>
  <c r="L65" i="27"/>
  <c r="H65" i="27"/>
  <c r="G65" i="27"/>
  <c r="F65" i="27"/>
  <c r="E65" i="27"/>
  <c r="D65" i="27"/>
  <c r="DH64" i="27"/>
  <c r="DG64" i="27"/>
  <c r="DF64" i="27"/>
  <c r="DE64" i="27"/>
  <c r="DD64" i="27"/>
  <c r="DC64" i="27"/>
  <c r="DB64" i="27"/>
  <c r="DA64" i="27"/>
  <c r="CZ64" i="27"/>
  <c r="CY64" i="27"/>
  <c r="CX64" i="27"/>
  <c r="CW64" i="27"/>
  <c r="CV64" i="27"/>
  <c r="CU64" i="27"/>
  <c r="CT64" i="27"/>
  <c r="CS64" i="27"/>
  <c r="CR64" i="27"/>
  <c r="CQ64" i="27"/>
  <c r="CP64" i="27"/>
  <c r="CO64" i="27"/>
  <c r="CN64" i="27"/>
  <c r="CM64" i="27"/>
  <c r="CL64" i="27"/>
  <c r="CK64" i="27"/>
  <c r="CJ64" i="27"/>
  <c r="CI64" i="27"/>
  <c r="CH64" i="27"/>
  <c r="CG64" i="27"/>
  <c r="CF64" i="27"/>
  <c r="CE64" i="27"/>
  <c r="CD64" i="27"/>
  <c r="CC64" i="27"/>
  <c r="CB64" i="27"/>
  <c r="CA64" i="27"/>
  <c r="BZ64" i="27"/>
  <c r="BY64" i="27"/>
  <c r="BX64" i="27"/>
  <c r="BW64" i="27"/>
  <c r="BV64" i="27"/>
  <c r="BU64" i="27"/>
  <c r="BT64" i="27"/>
  <c r="BS64" i="27"/>
  <c r="BR64" i="27"/>
  <c r="BQ64" i="27"/>
  <c r="BP64" i="27"/>
  <c r="BO64" i="27"/>
  <c r="BN64" i="27"/>
  <c r="BM64" i="27"/>
  <c r="BL64" i="27"/>
  <c r="BK64" i="27"/>
  <c r="BJ64" i="27"/>
  <c r="BI64" i="27"/>
  <c r="BH64" i="27"/>
  <c r="BG64" i="27"/>
  <c r="BF64" i="27"/>
  <c r="BE64" i="27"/>
  <c r="BD64" i="27"/>
  <c r="BC64" i="27"/>
  <c r="BB64" i="27"/>
  <c r="BA64" i="27"/>
  <c r="AZ64" i="27"/>
  <c r="AY64" i="27"/>
  <c r="AX64" i="27"/>
  <c r="AW64" i="27"/>
  <c r="AV64" i="27"/>
  <c r="AU64" i="27"/>
  <c r="AT64" i="27"/>
  <c r="AS64" i="27"/>
  <c r="AR64" i="27"/>
  <c r="AQ64" i="27"/>
  <c r="AP64" i="27"/>
  <c r="AN64" i="27"/>
  <c r="AM64" i="27"/>
  <c r="AK64" i="27"/>
  <c r="AI64" i="27"/>
  <c r="AH64" i="27"/>
  <c r="AG64" i="27"/>
  <c r="AF64" i="27"/>
  <c r="AB64" i="27"/>
  <c r="Z64" i="27"/>
  <c r="Y64" i="27"/>
  <c r="X64" i="27"/>
  <c r="W64" i="27"/>
  <c r="V64" i="27"/>
  <c r="U64" i="27"/>
  <c r="T64" i="27"/>
  <c r="S64" i="27"/>
  <c r="R64" i="27"/>
  <c r="Q64" i="27"/>
  <c r="P64" i="27"/>
  <c r="O64" i="27"/>
  <c r="M64" i="27"/>
  <c r="L64" i="27"/>
  <c r="H64" i="27"/>
  <c r="G64" i="27"/>
  <c r="F64" i="27"/>
  <c r="E64" i="27"/>
  <c r="D64" i="27"/>
  <c r="DH63" i="27"/>
  <c r="DG63" i="27"/>
  <c r="DF63" i="27"/>
  <c r="DE63" i="27"/>
  <c r="DD63" i="27"/>
  <c r="DC63" i="27"/>
  <c r="DB63" i="27"/>
  <c r="DA63" i="27"/>
  <c r="CZ63" i="27"/>
  <c r="CY63" i="27"/>
  <c r="CX63" i="27"/>
  <c r="CW63" i="27"/>
  <c r="CV63" i="27"/>
  <c r="CU63" i="27"/>
  <c r="CT63" i="27"/>
  <c r="CS63" i="27"/>
  <c r="CR63" i="27"/>
  <c r="CQ63" i="27"/>
  <c r="CP63" i="27"/>
  <c r="CO63" i="27"/>
  <c r="CN63" i="27"/>
  <c r="CM63" i="27"/>
  <c r="CL63" i="27"/>
  <c r="CK63" i="27"/>
  <c r="CJ63" i="27"/>
  <c r="CI63" i="27"/>
  <c r="CH63" i="27"/>
  <c r="CG63" i="27"/>
  <c r="CF63" i="27"/>
  <c r="CE63" i="27"/>
  <c r="CD63" i="27"/>
  <c r="CC63" i="27"/>
  <c r="CB63" i="27"/>
  <c r="CA63" i="27"/>
  <c r="BZ63" i="27"/>
  <c r="BY63" i="27"/>
  <c r="BX63" i="27"/>
  <c r="BW63" i="27"/>
  <c r="BV63" i="27"/>
  <c r="BU63" i="27"/>
  <c r="BT63" i="27"/>
  <c r="BS63" i="27"/>
  <c r="BR63" i="27"/>
  <c r="BQ63" i="27"/>
  <c r="BP63" i="27"/>
  <c r="BO63" i="27"/>
  <c r="BN63" i="27"/>
  <c r="BM63" i="27"/>
  <c r="BL63" i="27"/>
  <c r="BK63" i="27"/>
  <c r="BJ63" i="27"/>
  <c r="BI63" i="27"/>
  <c r="BH63" i="27"/>
  <c r="BG63" i="27"/>
  <c r="BF63" i="27"/>
  <c r="BE63" i="27"/>
  <c r="BD63" i="27"/>
  <c r="BC63" i="27"/>
  <c r="BB63" i="27"/>
  <c r="BA63" i="27"/>
  <c r="AZ63" i="27"/>
  <c r="AY63" i="27"/>
  <c r="AX63" i="27"/>
  <c r="AW63" i="27"/>
  <c r="AV63" i="27"/>
  <c r="AU63" i="27"/>
  <c r="AT63" i="27"/>
  <c r="AS63" i="27"/>
  <c r="AR63" i="27"/>
  <c r="AQ63" i="27"/>
  <c r="AP63" i="27"/>
  <c r="AN63" i="27"/>
  <c r="AM63" i="27"/>
  <c r="AK63" i="27"/>
  <c r="AI63" i="27"/>
  <c r="AH63" i="27"/>
  <c r="AG63" i="27"/>
  <c r="AF63" i="27"/>
  <c r="AB63" i="27"/>
  <c r="Z63" i="27"/>
  <c r="Y63" i="27"/>
  <c r="X63" i="27"/>
  <c r="W63" i="27"/>
  <c r="V63" i="27"/>
  <c r="U63" i="27"/>
  <c r="T63" i="27"/>
  <c r="S63" i="27"/>
  <c r="R63" i="27"/>
  <c r="Q63" i="27"/>
  <c r="P63" i="27"/>
  <c r="O63" i="27"/>
  <c r="M63" i="27"/>
  <c r="L63" i="27"/>
  <c r="H63" i="27"/>
  <c r="G63" i="27"/>
  <c r="F63" i="27"/>
  <c r="E63" i="27"/>
  <c r="D63" i="27"/>
  <c r="DH62" i="27"/>
  <c r="DG62" i="27"/>
  <c r="DF62" i="27"/>
  <c r="DE62" i="27"/>
  <c r="DD62" i="27"/>
  <c r="DC62" i="27"/>
  <c r="DB62" i="27"/>
  <c r="DA62" i="27"/>
  <c r="CZ62" i="27"/>
  <c r="CY62" i="27"/>
  <c r="CX62" i="27"/>
  <c r="CW62" i="27"/>
  <c r="CV62" i="27"/>
  <c r="CU62" i="27"/>
  <c r="CT62" i="27"/>
  <c r="CS62" i="27"/>
  <c r="CR62" i="27"/>
  <c r="CQ62" i="27"/>
  <c r="CP62" i="27"/>
  <c r="CO62" i="27"/>
  <c r="CN62" i="27"/>
  <c r="CM62" i="27"/>
  <c r="CL62" i="27"/>
  <c r="CK62" i="27"/>
  <c r="CJ62" i="27"/>
  <c r="CI62" i="27"/>
  <c r="CH62" i="27"/>
  <c r="CG62" i="27"/>
  <c r="CF62" i="27"/>
  <c r="CE62" i="27"/>
  <c r="CD62" i="27"/>
  <c r="CC62" i="27"/>
  <c r="CB62" i="27"/>
  <c r="CA62" i="27"/>
  <c r="BZ62" i="27"/>
  <c r="BY62" i="27"/>
  <c r="BX62" i="27"/>
  <c r="BW62" i="27"/>
  <c r="BV62" i="27"/>
  <c r="BU62" i="27"/>
  <c r="BT62" i="27"/>
  <c r="BS62" i="27"/>
  <c r="BR62" i="27"/>
  <c r="BQ62" i="27"/>
  <c r="BP62" i="27"/>
  <c r="BO62" i="27"/>
  <c r="BN62" i="27"/>
  <c r="BM62" i="27"/>
  <c r="BL62" i="27"/>
  <c r="BK62" i="27"/>
  <c r="BJ62" i="27"/>
  <c r="BI62" i="27"/>
  <c r="BH62" i="27"/>
  <c r="BG62" i="27"/>
  <c r="BF62" i="27"/>
  <c r="BE62" i="27"/>
  <c r="BD62" i="27"/>
  <c r="BC62" i="27"/>
  <c r="BB62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N62" i="27"/>
  <c r="AM62" i="27"/>
  <c r="AK62" i="27"/>
  <c r="AI62" i="27"/>
  <c r="AH62" i="27"/>
  <c r="AG62" i="27"/>
  <c r="AF62" i="27"/>
  <c r="AB62" i="27"/>
  <c r="Z62" i="27"/>
  <c r="Y62" i="27"/>
  <c r="X62" i="27"/>
  <c r="W62" i="27"/>
  <c r="V62" i="27"/>
  <c r="U62" i="27"/>
  <c r="T62" i="27"/>
  <c r="S62" i="27"/>
  <c r="R62" i="27"/>
  <c r="Q62" i="27"/>
  <c r="P62" i="27"/>
  <c r="O62" i="27"/>
  <c r="M62" i="27"/>
  <c r="L62" i="27"/>
  <c r="H62" i="27"/>
  <c r="G62" i="27"/>
  <c r="F62" i="27"/>
  <c r="E62" i="27"/>
  <c r="D62" i="27"/>
  <c r="DH61" i="27"/>
  <c r="DG61" i="27"/>
  <c r="DF61" i="27"/>
  <c r="DE61" i="27"/>
  <c r="DD61" i="27"/>
  <c r="DC61" i="27"/>
  <c r="DB61" i="27"/>
  <c r="DA61" i="27"/>
  <c r="CZ61" i="27"/>
  <c r="CY61" i="27"/>
  <c r="CX61" i="27"/>
  <c r="CW61" i="27"/>
  <c r="CV61" i="27"/>
  <c r="CU61" i="27"/>
  <c r="CT61" i="27"/>
  <c r="CS61" i="27"/>
  <c r="CR61" i="27"/>
  <c r="CQ61" i="27"/>
  <c r="CP61" i="27"/>
  <c r="CO61" i="27"/>
  <c r="CN61" i="27"/>
  <c r="CM61" i="27"/>
  <c r="CL61" i="27"/>
  <c r="CK61" i="27"/>
  <c r="CJ61" i="27"/>
  <c r="CI61" i="27"/>
  <c r="CH61" i="27"/>
  <c r="CG61" i="27"/>
  <c r="CF61" i="27"/>
  <c r="CE61" i="27"/>
  <c r="CD61" i="27"/>
  <c r="CC61" i="27"/>
  <c r="CB61" i="27"/>
  <c r="CA61" i="27"/>
  <c r="BZ61" i="27"/>
  <c r="BY61" i="27"/>
  <c r="BX61" i="27"/>
  <c r="BW61" i="27"/>
  <c r="BV61" i="27"/>
  <c r="BU61" i="27"/>
  <c r="BT61" i="27"/>
  <c r="BS61" i="27"/>
  <c r="BR61" i="27"/>
  <c r="BQ61" i="27"/>
  <c r="BP61" i="27"/>
  <c r="BO61" i="27"/>
  <c r="BN61" i="27"/>
  <c r="BM61" i="27"/>
  <c r="BL61" i="27"/>
  <c r="BK61" i="27"/>
  <c r="BJ61" i="27"/>
  <c r="BI61" i="27"/>
  <c r="BH61" i="27"/>
  <c r="BG61" i="27"/>
  <c r="BF61" i="27"/>
  <c r="BE61" i="27"/>
  <c r="BD61" i="27"/>
  <c r="BC61" i="27"/>
  <c r="BB61" i="27"/>
  <c r="BA61" i="27"/>
  <c r="AZ61" i="27"/>
  <c r="AY61" i="27"/>
  <c r="AX61" i="27"/>
  <c r="AW61" i="27"/>
  <c r="AV61" i="27"/>
  <c r="AU61" i="27"/>
  <c r="AT61" i="27"/>
  <c r="AS61" i="27"/>
  <c r="AR61" i="27"/>
  <c r="AQ61" i="27"/>
  <c r="AP61" i="27"/>
  <c r="AN61" i="27"/>
  <c r="AM61" i="27"/>
  <c r="AK61" i="27"/>
  <c r="AI61" i="27"/>
  <c r="AH61" i="27"/>
  <c r="AG61" i="27"/>
  <c r="AF61" i="27"/>
  <c r="AB61" i="27"/>
  <c r="Z61" i="27"/>
  <c r="Y61" i="27"/>
  <c r="X61" i="27"/>
  <c r="W61" i="27"/>
  <c r="V61" i="27"/>
  <c r="U61" i="27"/>
  <c r="T61" i="27"/>
  <c r="S61" i="27"/>
  <c r="R61" i="27"/>
  <c r="Q61" i="27"/>
  <c r="P61" i="27"/>
  <c r="O61" i="27"/>
  <c r="M61" i="27"/>
  <c r="L61" i="27"/>
  <c r="H61" i="27"/>
  <c r="G61" i="27"/>
  <c r="F61" i="27"/>
  <c r="E61" i="27"/>
  <c r="D61" i="27"/>
  <c r="DH60" i="27"/>
  <c r="DG60" i="27"/>
  <c r="DF60" i="27"/>
  <c r="DE60" i="27"/>
  <c r="DD60" i="27"/>
  <c r="DC60" i="27"/>
  <c r="DB60" i="27"/>
  <c r="DA60" i="27"/>
  <c r="CZ60" i="27"/>
  <c r="CY60" i="27"/>
  <c r="CX60" i="27"/>
  <c r="CW60" i="27"/>
  <c r="CV60" i="27"/>
  <c r="CU60" i="27"/>
  <c r="CT60" i="27"/>
  <c r="CS60" i="27"/>
  <c r="CR60" i="27"/>
  <c r="CQ60" i="27"/>
  <c r="CP60" i="27"/>
  <c r="CO60" i="27"/>
  <c r="CN60" i="27"/>
  <c r="CM60" i="27"/>
  <c r="CL60" i="27"/>
  <c r="CK60" i="27"/>
  <c r="CJ60" i="27"/>
  <c r="CI60" i="27"/>
  <c r="CH60" i="27"/>
  <c r="CG60" i="27"/>
  <c r="CF60" i="27"/>
  <c r="CE60" i="27"/>
  <c r="CD60" i="27"/>
  <c r="CC60" i="27"/>
  <c r="CB60" i="27"/>
  <c r="CA60" i="27"/>
  <c r="BZ60" i="27"/>
  <c r="BY60" i="27"/>
  <c r="BX60" i="27"/>
  <c r="BW60" i="27"/>
  <c r="BV60" i="27"/>
  <c r="BU60" i="27"/>
  <c r="BT60" i="27"/>
  <c r="BS60" i="27"/>
  <c r="BR60" i="27"/>
  <c r="BQ60" i="27"/>
  <c r="BP60" i="27"/>
  <c r="BO60" i="27"/>
  <c r="BN60" i="27"/>
  <c r="BM60" i="27"/>
  <c r="BL60" i="27"/>
  <c r="BK60" i="27"/>
  <c r="BJ60" i="27"/>
  <c r="BI60" i="27"/>
  <c r="BH60" i="27"/>
  <c r="BG60" i="27"/>
  <c r="BF60" i="27"/>
  <c r="BE60" i="27"/>
  <c r="BD60" i="27"/>
  <c r="BC60" i="27"/>
  <c r="BB60" i="27"/>
  <c r="BA60" i="27"/>
  <c r="AZ60" i="27"/>
  <c r="AY60" i="27"/>
  <c r="AX60" i="27"/>
  <c r="AW60" i="27"/>
  <c r="AV60" i="27"/>
  <c r="AU60" i="27"/>
  <c r="AT60" i="27"/>
  <c r="AS60" i="27"/>
  <c r="AR60" i="27"/>
  <c r="AQ60" i="27"/>
  <c r="AP60" i="27"/>
  <c r="AN60" i="27"/>
  <c r="AM60" i="27"/>
  <c r="AK60" i="27"/>
  <c r="AI60" i="27"/>
  <c r="AH60" i="27"/>
  <c r="AG60" i="27"/>
  <c r="AF60" i="27"/>
  <c r="AB60" i="27"/>
  <c r="Z60" i="27"/>
  <c r="Y60" i="27"/>
  <c r="X60" i="27"/>
  <c r="W60" i="27"/>
  <c r="V60" i="27"/>
  <c r="U60" i="27"/>
  <c r="T60" i="27"/>
  <c r="S60" i="27"/>
  <c r="R60" i="27"/>
  <c r="Q60" i="27"/>
  <c r="P60" i="27"/>
  <c r="O60" i="27"/>
  <c r="M60" i="27"/>
  <c r="L60" i="27"/>
  <c r="H60" i="27"/>
  <c r="G60" i="27"/>
  <c r="F60" i="27"/>
  <c r="E60" i="27"/>
  <c r="D60" i="27"/>
  <c r="DH59" i="27"/>
  <c r="DG59" i="27"/>
  <c r="DF59" i="27"/>
  <c r="DE59" i="27"/>
  <c r="DD59" i="27"/>
  <c r="DC59" i="27"/>
  <c r="DB59" i="27"/>
  <c r="DA59" i="27"/>
  <c r="CZ59" i="27"/>
  <c r="CY59" i="27"/>
  <c r="CX59" i="27"/>
  <c r="CW59" i="27"/>
  <c r="CV59" i="27"/>
  <c r="CU59" i="27"/>
  <c r="CT59" i="27"/>
  <c r="CS59" i="27"/>
  <c r="CR59" i="27"/>
  <c r="CQ59" i="27"/>
  <c r="CP59" i="27"/>
  <c r="CO59" i="27"/>
  <c r="CN59" i="27"/>
  <c r="CM59" i="27"/>
  <c r="CL59" i="27"/>
  <c r="CK59" i="27"/>
  <c r="CJ59" i="27"/>
  <c r="CI59" i="27"/>
  <c r="CH59" i="27"/>
  <c r="CG59" i="27"/>
  <c r="CF59" i="27"/>
  <c r="CE59" i="27"/>
  <c r="CD59" i="27"/>
  <c r="CC59" i="27"/>
  <c r="CB59" i="27"/>
  <c r="CA59" i="27"/>
  <c r="BZ59" i="27"/>
  <c r="BY59" i="27"/>
  <c r="BX59" i="27"/>
  <c r="BW59" i="27"/>
  <c r="BV59" i="27"/>
  <c r="BU59" i="27"/>
  <c r="BT59" i="27"/>
  <c r="BS59" i="27"/>
  <c r="BR59" i="27"/>
  <c r="BQ59" i="27"/>
  <c r="BP59" i="27"/>
  <c r="BO59" i="27"/>
  <c r="BN59" i="27"/>
  <c r="BM59" i="27"/>
  <c r="BL59" i="27"/>
  <c r="BK59" i="27"/>
  <c r="BJ59" i="27"/>
  <c r="BI59" i="27"/>
  <c r="BH59" i="27"/>
  <c r="BG59" i="27"/>
  <c r="BF59" i="27"/>
  <c r="BE59" i="27"/>
  <c r="BD59" i="27"/>
  <c r="BC59" i="27"/>
  <c r="BB59" i="27"/>
  <c r="BA59" i="27"/>
  <c r="AZ59" i="27"/>
  <c r="AY59" i="27"/>
  <c r="AX59" i="27"/>
  <c r="AW59" i="27"/>
  <c r="AV59" i="27"/>
  <c r="AU59" i="27"/>
  <c r="AT59" i="27"/>
  <c r="AS59" i="27"/>
  <c r="AR59" i="27"/>
  <c r="AQ59" i="27"/>
  <c r="AP59" i="27"/>
  <c r="AN59" i="27"/>
  <c r="AM59" i="27"/>
  <c r="AK59" i="27"/>
  <c r="AI59" i="27"/>
  <c r="AH59" i="27"/>
  <c r="AG59" i="27"/>
  <c r="AF59" i="27"/>
  <c r="AB59" i="27"/>
  <c r="Z59" i="27"/>
  <c r="Y59" i="27"/>
  <c r="X59" i="27"/>
  <c r="W59" i="27"/>
  <c r="V59" i="27"/>
  <c r="U59" i="27"/>
  <c r="T59" i="27"/>
  <c r="S59" i="27"/>
  <c r="R59" i="27"/>
  <c r="Q59" i="27"/>
  <c r="P59" i="27"/>
  <c r="O59" i="27"/>
  <c r="M59" i="27"/>
  <c r="L59" i="27"/>
  <c r="H59" i="27"/>
  <c r="G59" i="27"/>
  <c r="F59" i="27"/>
  <c r="E59" i="27"/>
  <c r="D59" i="27"/>
  <c r="DH58" i="27"/>
  <c r="DG58" i="27"/>
  <c r="DF58" i="27"/>
  <c r="DE58" i="27"/>
  <c r="DD58" i="27"/>
  <c r="DC58" i="27"/>
  <c r="DB58" i="27"/>
  <c r="DA58" i="27"/>
  <c r="CZ58" i="27"/>
  <c r="CY58" i="27"/>
  <c r="CX58" i="27"/>
  <c r="CW58" i="27"/>
  <c r="CV58" i="27"/>
  <c r="CU58" i="27"/>
  <c r="CT58" i="27"/>
  <c r="CS58" i="27"/>
  <c r="CR58" i="27"/>
  <c r="CQ58" i="27"/>
  <c r="CP58" i="27"/>
  <c r="CO58" i="27"/>
  <c r="CN58" i="27"/>
  <c r="CM58" i="27"/>
  <c r="CL58" i="27"/>
  <c r="CK58" i="27"/>
  <c r="CJ58" i="27"/>
  <c r="CI58" i="27"/>
  <c r="CH58" i="27"/>
  <c r="CG58" i="27"/>
  <c r="CF58" i="27"/>
  <c r="CE58" i="27"/>
  <c r="CD58" i="27"/>
  <c r="CC58" i="27"/>
  <c r="CB58" i="27"/>
  <c r="CA58" i="27"/>
  <c r="BZ58" i="27"/>
  <c r="BY58" i="27"/>
  <c r="BX58" i="27"/>
  <c r="BW58" i="27"/>
  <c r="BV58" i="27"/>
  <c r="BU58" i="27"/>
  <c r="BT58" i="27"/>
  <c r="BS58" i="27"/>
  <c r="BR58" i="27"/>
  <c r="BQ58" i="27"/>
  <c r="BP58" i="27"/>
  <c r="BO58" i="27"/>
  <c r="BN58" i="27"/>
  <c r="BM58" i="27"/>
  <c r="BL58" i="27"/>
  <c r="BK58" i="27"/>
  <c r="BJ58" i="27"/>
  <c r="BI58" i="27"/>
  <c r="BH58" i="27"/>
  <c r="BG58" i="27"/>
  <c r="BF58" i="27"/>
  <c r="BE58" i="27"/>
  <c r="BD58" i="27"/>
  <c r="BC58" i="27"/>
  <c r="BB58" i="27"/>
  <c r="BA58" i="27"/>
  <c r="AZ58" i="27"/>
  <c r="AY58" i="27"/>
  <c r="AX58" i="27"/>
  <c r="AW58" i="27"/>
  <c r="AV58" i="27"/>
  <c r="AU58" i="27"/>
  <c r="AT58" i="27"/>
  <c r="AS58" i="27"/>
  <c r="AR58" i="27"/>
  <c r="AQ58" i="27"/>
  <c r="AP58" i="27"/>
  <c r="AN58" i="27"/>
  <c r="AM58" i="27"/>
  <c r="AK58" i="27"/>
  <c r="AI58" i="27"/>
  <c r="AH58" i="27"/>
  <c r="AG58" i="27"/>
  <c r="AF58" i="27"/>
  <c r="AB58" i="27"/>
  <c r="Z58" i="27"/>
  <c r="Y58" i="27"/>
  <c r="X58" i="27"/>
  <c r="W58" i="27"/>
  <c r="V58" i="27"/>
  <c r="U58" i="27"/>
  <c r="T58" i="27"/>
  <c r="S58" i="27"/>
  <c r="R58" i="27"/>
  <c r="Q58" i="27"/>
  <c r="P58" i="27"/>
  <c r="O58" i="27"/>
  <c r="M58" i="27"/>
  <c r="L58" i="27"/>
  <c r="H58" i="27"/>
  <c r="G58" i="27"/>
  <c r="F58" i="27"/>
  <c r="E58" i="27"/>
  <c r="D58" i="27"/>
  <c r="DH57" i="27"/>
  <c r="DG57" i="27"/>
  <c r="DF57" i="27"/>
  <c r="DE57" i="27"/>
  <c r="DD57" i="27"/>
  <c r="DC57" i="27"/>
  <c r="DB57" i="27"/>
  <c r="DA57" i="27"/>
  <c r="CZ57" i="27"/>
  <c r="CY57" i="27"/>
  <c r="CX57" i="27"/>
  <c r="CW57" i="27"/>
  <c r="CV57" i="27"/>
  <c r="CU57" i="27"/>
  <c r="CT57" i="27"/>
  <c r="CS57" i="27"/>
  <c r="CR57" i="27"/>
  <c r="CQ57" i="27"/>
  <c r="CP57" i="27"/>
  <c r="CO57" i="27"/>
  <c r="CN57" i="27"/>
  <c r="CM57" i="27"/>
  <c r="CL57" i="27"/>
  <c r="CK57" i="27"/>
  <c r="CJ57" i="27"/>
  <c r="CI57" i="27"/>
  <c r="CH57" i="27"/>
  <c r="CG57" i="27"/>
  <c r="CF57" i="27"/>
  <c r="CE57" i="27"/>
  <c r="CD57" i="27"/>
  <c r="CC57" i="27"/>
  <c r="CB57" i="27"/>
  <c r="CA57" i="27"/>
  <c r="BZ57" i="27"/>
  <c r="BY57" i="27"/>
  <c r="BX57" i="27"/>
  <c r="BW57" i="27"/>
  <c r="BV57" i="27"/>
  <c r="BU57" i="27"/>
  <c r="BT57" i="27"/>
  <c r="BS57" i="27"/>
  <c r="BR57" i="27"/>
  <c r="BQ57" i="27"/>
  <c r="BP57" i="27"/>
  <c r="BO57" i="27"/>
  <c r="BN57" i="27"/>
  <c r="BM57" i="27"/>
  <c r="BL57" i="27"/>
  <c r="BK57" i="27"/>
  <c r="BJ57" i="27"/>
  <c r="BI57" i="27"/>
  <c r="BH57" i="27"/>
  <c r="BG57" i="27"/>
  <c r="BF57" i="27"/>
  <c r="BE57" i="27"/>
  <c r="BD57" i="27"/>
  <c r="BC57" i="27"/>
  <c r="BB57" i="27"/>
  <c r="BA57" i="27"/>
  <c r="AZ57" i="27"/>
  <c r="AY57" i="27"/>
  <c r="AX57" i="27"/>
  <c r="AW57" i="27"/>
  <c r="AV57" i="27"/>
  <c r="AU57" i="27"/>
  <c r="AT57" i="27"/>
  <c r="AS57" i="27"/>
  <c r="AR57" i="27"/>
  <c r="AQ57" i="27"/>
  <c r="AP57" i="27"/>
  <c r="AN57" i="27"/>
  <c r="AM57" i="27"/>
  <c r="AK57" i="27"/>
  <c r="AI57" i="27"/>
  <c r="AH57" i="27"/>
  <c r="AG57" i="27"/>
  <c r="AF57" i="27"/>
  <c r="AB57" i="27"/>
  <c r="Z57" i="27"/>
  <c r="Y57" i="27"/>
  <c r="X57" i="27"/>
  <c r="W57" i="27"/>
  <c r="V57" i="27"/>
  <c r="U57" i="27"/>
  <c r="T57" i="27"/>
  <c r="S57" i="27"/>
  <c r="R57" i="27"/>
  <c r="Q57" i="27"/>
  <c r="P57" i="27"/>
  <c r="O57" i="27"/>
  <c r="M57" i="27"/>
  <c r="L57" i="27"/>
  <c r="H57" i="27"/>
  <c r="G57" i="27"/>
  <c r="F57" i="27"/>
  <c r="E57" i="27"/>
  <c r="D57" i="27"/>
  <c r="DH56" i="27"/>
  <c r="DG56" i="27"/>
  <c r="DF56" i="27"/>
  <c r="DE56" i="27"/>
  <c r="DD56" i="27"/>
  <c r="DC56" i="27"/>
  <c r="DB56" i="27"/>
  <c r="DA56" i="27"/>
  <c r="CZ56" i="27"/>
  <c r="CY56" i="27"/>
  <c r="CX56" i="27"/>
  <c r="CW56" i="27"/>
  <c r="CV56" i="27"/>
  <c r="CU56" i="27"/>
  <c r="CT56" i="27"/>
  <c r="CS56" i="27"/>
  <c r="CR56" i="27"/>
  <c r="CQ56" i="27"/>
  <c r="CP56" i="27"/>
  <c r="CO56" i="27"/>
  <c r="CN56" i="27"/>
  <c r="CM56" i="27"/>
  <c r="CL56" i="27"/>
  <c r="CK56" i="27"/>
  <c r="CJ56" i="27"/>
  <c r="CI56" i="27"/>
  <c r="CH56" i="27"/>
  <c r="CG56" i="27"/>
  <c r="CF56" i="27"/>
  <c r="CE56" i="27"/>
  <c r="CD56" i="27"/>
  <c r="CC56" i="27"/>
  <c r="CB56" i="27"/>
  <c r="CA56" i="27"/>
  <c r="BZ56" i="27"/>
  <c r="BY56" i="27"/>
  <c r="BX56" i="27"/>
  <c r="BW56" i="27"/>
  <c r="BV56" i="27"/>
  <c r="BU56" i="27"/>
  <c r="BT56" i="27"/>
  <c r="BS56" i="27"/>
  <c r="BR56" i="27"/>
  <c r="BQ56" i="27"/>
  <c r="BP56" i="27"/>
  <c r="BO56" i="27"/>
  <c r="BN56" i="27"/>
  <c r="BM56" i="27"/>
  <c r="BL56" i="27"/>
  <c r="BK56" i="27"/>
  <c r="BJ56" i="27"/>
  <c r="BI56" i="27"/>
  <c r="BH56" i="27"/>
  <c r="BG56" i="27"/>
  <c r="BF56" i="27"/>
  <c r="BE56" i="27"/>
  <c r="BD56" i="27"/>
  <c r="BC56" i="27"/>
  <c r="BB56" i="27"/>
  <c r="BA56" i="27"/>
  <c r="AZ56" i="27"/>
  <c r="AY56" i="27"/>
  <c r="AX56" i="27"/>
  <c r="AW56" i="27"/>
  <c r="AV56" i="27"/>
  <c r="AU56" i="27"/>
  <c r="AT56" i="27"/>
  <c r="AS56" i="27"/>
  <c r="AR56" i="27"/>
  <c r="AQ56" i="27"/>
  <c r="AP56" i="27"/>
  <c r="AN56" i="27"/>
  <c r="AM56" i="27"/>
  <c r="AK56" i="27"/>
  <c r="AI56" i="27"/>
  <c r="AH56" i="27"/>
  <c r="AG56" i="27"/>
  <c r="AF56" i="27"/>
  <c r="AB56" i="27"/>
  <c r="Z56" i="27"/>
  <c r="Y56" i="27"/>
  <c r="X56" i="27"/>
  <c r="W56" i="27"/>
  <c r="V56" i="27"/>
  <c r="U56" i="27"/>
  <c r="T56" i="27"/>
  <c r="S56" i="27"/>
  <c r="R56" i="27"/>
  <c r="Q56" i="27"/>
  <c r="P56" i="27"/>
  <c r="O56" i="27"/>
  <c r="M56" i="27"/>
  <c r="L56" i="27"/>
  <c r="H56" i="27"/>
  <c r="G56" i="27"/>
  <c r="F56" i="27"/>
  <c r="E56" i="27"/>
  <c r="D56" i="27"/>
  <c r="DH55" i="27"/>
  <c r="DG55" i="27"/>
  <c r="DF55" i="27"/>
  <c r="DE55" i="27"/>
  <c r="DD55" i="27"/>
  <c r="DC55" i="27"/>
  <c r="DB55" i="27"/>
  <c r="DA55" i="27"/>
  <c r="CZ55" i="27"/>
  <c r="CY55" i="27"/>
  <c r="CX55" i="27"/>
  <c r="CW55" i="27"/>
  <c r="CV55" i="27"/>
  <c r="CU55" i="27"/>
  <c r="CT55" i="27"/>
  <c r="CS55" i="27"/>
  <c r="CR55" i="27"/>
  <c r="CQ55" i="27"/>
  <c r="CP55" i="27"/>
  <c r="CO55" i="27"/>
  <c r="CN55" i="27"/>
  <c r="CM55" i="27"/>
  <c r="CL55" i="27"/>
  <c r="CK55" i="27"/>
  <c r="CJ55" i="27"/>
  <c r="CI55" i="27"/>
  <c r="CH55" i="27"/>
  <c r="CG55" i="27"/>
  <c r="CF55" i="27"/>
  <c r="CE55" i="27"/>
  <c r="CD55" i="27"/>
  <c r="CC55" i="27"/>
  <c r="CB55" i="27"/>
  <c r="CA55" i="27"/>
  <c r="BZ55" i="27"/>
  <c r="BY55" i="27"/>
  <c r="BX55" i="27"/>
  <c r="BW55" i="27"/>
  <c r="BV55" i="27"/>
  <c r="BU55" i="27"/>
  <c r="BT55" i="27"/>
  <c r="BS55" i="27"/>
  <c r="BR55" i="27"/>
  <c r="BQ55" i="27"/>
  <c r="BP55" i="27"/>
  <c r="BO55" i="27"/>
  <c r="BN55" i="27"/>
  <c r="BM55" i="27"/>
  <c r="BL55" i="27"/>
  <c r="BK55" i="27"/>
  <c r="BJ55" i="27"/>
  <c r="BI55" i="27"/>
  <c r="BH55" i="27"/>
  <c r="BG55" i="27"/>
  <c r="BF55" i="27"/>
  <c r="BE55" i="27"/>
  <c r="BD55" i="27"/>
  <c r="BC55" i="27"/>
  <c r="BB55" i="27"/>
  <c r="BA55" i="27"/>
  <c r="AZ55" i="27"/>
  <c r="AY55" i="27"/>
  <c r="AX55" i="27"/>
  <c r="AW55" i="27"/>
  <c r="AV55" i="27"/>
  <c r="AU55" i="27"/>
  <c r="AT55" i="27"/>
  <c r="AS55" i="27"/>
  <c r="AR55" i="27"/>
  <c r="AQ55" i="27"/>
  <c r="AP55" i="27"/>
  <c r="AN55" i="27"/>
  <c r="AM55" i="27"/>
  <c r="AK55" i="27"/>
  <c r="AI55" i="27"/>
  <c r="AH55" i="27"/>
  <c r="AG55" i="27"/>
  <c r="AF55" i="27"/>
  <c r="AB55" i="27"/>
  <c r="Z55" i="27"/>
  <c r="Y55" i="27"/>
  <c r="X55" i="27"/>
  <c r="W55" i="27"/>
  <c r="V55" i="27"/>
  <c r="U55" i="27"/>
  <c r="T55" i="27"/>
  <c r="S55" i="27"/>
  <c r="R55" i="27"/>
  <c r="Q55" i="27"/>
  <c r="P55" i="27"/>
  <c r="O55" i="27"/>
  <c r="M55" i="27"/>
  <c r="L55" i="27"/>
  <c r="H55" i="27"/>
  <c r="G55" i="27"/>
  <c r="F55" i="27"/>
  <c r="E55" i="27"/>
  <c r="D55" i="27"/>
  <c r="DH54" i="27"/>
  <c r="DG54" i="27"/>
  <c r="DF54" i="27"/>
  <c r="DE54" i="27"/>
  <c r="DD54" i="27"/>
  <c r="DC54" i="27"/>
  <c r="DB54" i="27"/>
  <c r="DA54" i="27"/>
  <c r="CZ54" i="27"/>
  <c r="CY54" i="27"/>
  <c r="CX54" i="27"/>
  <c r="CW54" i="27"/>
  <c r="CV54" i="27"/>
  <c r="CU54" i="27"/>
  <c r="CT54" i="27"/>
  <c r="CS54" i="27"/>
  <c r="CR54" i="27"/>
  <c r="CQ54" i="27"/>
  <c r="CP54" i="27"/>
  <c r="CO54" i="27"/>
  <c r="CN54" i="27"/>
  <c r="CM54" i="27"/>
  <c r="CL54" i="27"/>
  <c r="CK54" i="27"/>
  <c r="CJ54" i="27"/>
  <c r="CI54" i="27"/>
  <c r="CH54" i="27"/>
  <c r="CG54" i="27"/>
  <c r="CF54" i="27"/>
  <c r="CE54" i="27"/>
  <c r="CD54" i="27"/>
  <c r="CC54" i="27"/>
  <c r="CB54" i="27"/>
  <c r="CA54" i="27"/>
  <c r="BZ54" i="27"/>
  <c r="BY54" i="27"/>
  <c r="BX54" i="27"/>
  <c r="BW54" i="27"/>
  <c r="BV54" i="27"/>
  <c r="BU54" i="27"/>
  <c r="BT54" i="27"/>
  <c r="BS54" i="27"/>
  <c r="BR54" i="27"/>
  <c r="BQ54" i="27"/>
  <c r="BP54" i="27"/>
  <c r="BO54" i="27"/>
  <c r="BN54" i="27"/>
  <c r="BM54" i="27"/>
  <c r="BL54" i="27"/>
  <c r="BK54" i="27"/>
  <c r="BJ54" i="27"/>
  <c r="BI54" i="27"/>
  <c r="BH54" i="27"/>
  <c r="BG54" i="27"/>
  <c r="BF54" i="27"/>
  <c r="BE54" i="27"/>
  <c r="BD54" i="27"/>
  <c r="BC54" i="27"/>
  <c r="BB54" i="27"/>
  <c r="BA54" i="27"/>
  <c r="AZ54" i="27"/>
  <c r="AY54" i="27"/>
  <c r="AX54" i="27"/>
  <c r="AW54" i="27"/>
  <c r="AV54" i="27"/>
  <c r="AU54" i="27"/>
  <c r="AT54" i="27"/>
  <c r="AS54" i="27"/>
  <c r="AR54" i="27"/>
  <c r="AQ54" i="27"/>
  <c r="AP54" i="27"/>
  <c r="AN54" i="27"/>
  <c r="AM54" i="27"/>
  <c r="AK54" i="27"/>
  <c r="AI54" i="27"/>
  <c r="AH54" i="27"/>
  <c r="AG54" i="27"/>
  <c r="AF54" i="27"/>
  <c r="AB54" i="27"/>
  <c r="Z54" i="27"/>
  <c r="Y54" i="27"/>
  <c r="X54" i="27"/>
  <c r="W54" i="27"/>
  <c r="V54" i="27"/>
  <c r="U54" i="27"/>
  <c r="T54" i="27"/>
  <c r="S54" i="27"/>
  <c r="R54" i="27"/>
  <c r="Q54" i="27"/>
  <c r="P54" i="27"/>
  <c r="O54" i="27"/>
  <c r="M54" i="27"/>
  <c r="L54" i="27"/>
  <c r="H54" i="27"/>
  <c r="G54" i="27"/>
  <c r="F54" i="27"/>
  <c r="E54" i="27"/>
  <c r="D54" i="27"/>
  <c r="DH53" i="27"/>
  <c r="DG53" i="27"/>
  <c r="DF53" i="27"/>
  <c r="DE53" i="27"/>
  <c r="DD53" i="27"/>
  <c r="DC53" i="27"/>
  <c r="DB53" i="27"/>
  <c r="DA53" i="27"/>
  <c r="CZ53" i="27"/>
  <c r="CY53" i="27"/>
  <c r="CX53" i="27"/>
  <c r="CW53" i="27"/>
  <c r="CV53" i="27"/>
  <c r="CU53" i="27"/>
  <c r="CT53" i="27"/>
  <c r="CS53" i="27"/>
  <c r="CR53" i="27"/>
  <c r="CQ53" i="27"/>
  <c r="CP53" i="27"/>
  <c r="CO53" i="27"/>
  <c r="CN53" i="27"/>
  <c r="CM53" i="27"/>
  <c r="CL53" i="27"/>
  <c r="CK53" i="27"/>
  <c r="CJ53" i="27"/>
  <c r="CI53" i="27"/>
  <c r="CH53" i="27"/>
  <c r="CG53" i="27"/>
  <c r="CF53" i="27"/>
  <c r="CE53" i="27"/>
  <c r="CD53" i="27"/>
  <c r="CC53" i="27"/>
  <c r="CB53" i="27"/>
  <c r="CA53" i="27"/>
  <c r="BZ53" i="27"/>
  <c r="BY53" i="27"/>
  <c r="BX53" i="27"/>
  <c r="BW53" i="27"/>
  <c r="BV53" i="27"/>
  <c r="BU53" i="27"/>
  <c r="BT53" i="27"/>
  <c r="BS53" i="27"/>
  <c r="BR53" i="27"/>
  <c r="BQ53" i="27"/>
  <c r="BP53" i="27"/>
  <c r="BO53" i="27"/>
  <c r="BN53" i="27"/>
  <c r="BM53" i="27"/>
  <c r="BL53" i="27"/>
  <c r="BK53" i="27"/>
  <c r="BJ53" i="27"/>
  <c r="BI53" i="27"/>
  <c r="BH53" i="27"/>
  <c r="BG53" i="27"/>
  <c r="BF53" i="27"/>
  <c r="BE53" i="27"/>
  <c r="BD53" i="27"/>
  <c r="BC53" i="27"/>
  <c r="BB53" i="27"/>
  <c r="BA53" i="27"/>
  <c r="AZ53" i="27"/>
  <c r="AY53" i="27"/>
  <c r="AX53" i="27"/>
  <c r="AW53" i="27"/>
  <c r="AV53" i="27"/>
  <c r="AU53" i="27"/>
  <c r="AT53" i="27"/>
  <c r="AS53" i="27"/>
  <c r="AR53" i="27"/>
  <c r="AQ53" i="27"/>
  <c r="AP53" i="27"/>
  <c r="AN53" i="27"/>
  <c r="AM53" i="27"/>
  <c r="AK53" i="27"/>
  <c r="AI53" i="27"/>
  <c r="AH53" i="27"/>
  <c r="AG53" i="27"/>
  <c r="AF53" i="27"/>
  <c r="AB53" i="27"/>
  <c r="Z53" i="27"/>
  <c r="Y53" i="27"/>
  <c r="X53" i="27"/>
  <c r="W53" i="27"/>
  <c r="V53" i="27"/>
  <c r="U53" i="27"/>
  <c r="T53" i="27"/>
  <c r="S53" i="27"/>
  <c r="R53" i="27"/>
  <c r="Q53" i="27"/>
  <c r="P53" i="27"/>
  <c r="O53" i="27"/>
  <c r="M53" i="27"/>
  <c r="L53" i="27"/>
  <c r="H53" i="27"/>
  <c r="G53" i="27"/>
  <c r="F53" i="27"/>
  <c r="E53" i="27"/>
  <c r="D53" i="27"/>
  <c r="BJ33" i="27"/>
  <c r="J33" i="27"/>
  <c r="K33" i="27" s="1"/>
  <c r="E33" i="27"/>
  <c r="F33" i="27" s="1"/>
  <c r="DI29" i="27"/>
  <c r="DH71" i="26"/>
  <c r="DG71" i="26"/>
  <c r="DF71" i="26"/>
  <c r="DE71" i="26"/>
  <c r="DD71" i="26"/>
  <c r="DC71" i="26"/>
  <c r="DB71" i="26"/>
  <c r="DA71" i="26"/>
  <c r="CZ71" i="26"/>
  <c r="CY71" i="26"/>
  <c r="CX71" i="26"/>
  <c r="CW71" i="26"/>
  <c r="CV71" i="26"/>
  <c r="CU71" i="26"/>
  <c r="CT71" i="26"/>
  <c r="CS71" i="26"/>
  <c r="CR71" i="26"/>
  <c r="CQ71" i="26"/>
  <c r="CP71" i="26"/>
  <c r="CO71" i="26"/>
  <c r="CN71" i="26"/>
  <c r="CM71" i="26"/>
  <c r="CL71" i="26"/>
  <c r="CK71" i="26"/>
  <c r="CJ71" i="26"/>
  <c r="CI71" i="26"/>
  <c r="CH71" i="26"/>
  <c r="CG71" i="26"/>
  <c r="CF71" i="26"/>
  <c r="CE71" i="26"/>
  <c r="CD71" i="26"/>
  <c r="CC71" i="26"/>
  <c r="CB71" i="26"/>
  <c r="CA71" i="26"/>
  <c r="BZ71" i="26"/>
  <c r="BY71" i="26"/>
  <c r="BX71" i="26"/>
  <c r="BW71" i="26"/>
  <c r="BV71" i="26"/>
  <c r="BU71" i="26"/>
  <c r="BT71" i="26"/>
  <c r="BS71" i="26"/>
  <c r="BR71" i="26"/>
  <c r="BQ71" i="26"/>
  <c r="BP71" i="26"/>
  <c r="BO71" i="26"/>
  <c r="BN71" i="26"/>
  <c r="BM71" i="26"/>
  <c r="BL71" i="26"/>
  <c r="BK71" i="26"/>
  <c r="BJ71" i="26"/>
  <c r="BI71" i="26"/>
  <c r="BH71" i="26"/>
  <c r="BG71" i="26"/>
  <c r="BF71" i="26"/>
  <c r="BE71" i="26"/>
  <c r="BD71" i="26"/>
  <c r="BC71" i="26"/>
  <c r="BB71" i="26"/>
  <c r="BA71" i="26"/>
  <c r="AZ71" i="26"/>
  <c r="AY71" i="26"/>
  <c r="AX71" i="26"/>
  <c r="AW71" i="26"/>
  <c r="AV71" i="26"/>
  <c r="AU71" i="26"/>
  <c r="AT71" i="26"/>
  <c r="AS71" i="26"/>
  <c r="AR71" i="26"/>
  <c r="AQ71" i="26"/>
  <c r="AP71" i="26"/>
  <c r="AO71" i="26"/>
  <c r="AN71" i="26"/>
  <c r="AM71" i="26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1" i="26"/>
  <c r="U71" i="26"/>
  <c r="T71" i="26"/>
  <c r="S71" i="26"/>
  <c r="R71" i="26"/>
  <c r="Q71" i="26"/>
  <c r="P71" i="26"/>
  <c r="O71" i="26"/>
  <c r="M71" i="26"/>
  <c r="L71" i="26"/>
  <c r="H71" i="26"/>
  <c r="G71" i="26"/>
  <c r="F71" i="26"/>
  <c r="E71" i="26"/>
  <c r="D71" i="26"/>
  <c r="DH70" i="26"/>
  <c r="DG70" i="26"/>
  <c r="DF70" i="26"/>
  <c r="DE70" i="26"/>
  <c r="DD70" i="26"/>
  <c r="DC70" i="26"/>
  <c r="DB70" i="26"/>
  <c r="DA70" i="26"/>
  <c r="CZ70" i="26"/>
  <c r="CY70" i="26"/>
  <c r="CX70" i="26"/>
  <c r="CW70" i="26"/>
  <c r="CV70" i="26"/>
  <c r="CU70" i="26"/>
  <c r="CT70" i="26"/>
  <c r="CS70" i="26"/>
  <c r="CR70" i="26"/>
  <c r="CQ70" i="26"/>
  <c r="CP70" i="26"/>
  <c r="CO70" i="26"/>
  <c r="CN70" i="26"/>
  <c r="CM70" i="26"/>
  <c r="CL70" i="26"/>
  <c r="CK70" i="26"/>
  <c r="CJ70" i="26"/>
  <c r="CI70" i="26"/>
  <c r="CH70" i="26"/>
  <c r="CG70" i="26"/>
  <c r="CF70" i="26"/>
  <c r="CE70" i="26"/>
  <c r="CD70" i="26"/>
  <c r="CC70" i="26"/>
  <c r="CB70" i="26"/>
  <c r="CA70" i="26"/>
  <c r="BZ70" i="26"/>
  <c r="BY70" i="26"/>
  <c r="BX70" i="26"/>
  <c r="BW70" i="26"/>
  <c r="BV70" i="26"/>
  <c r="BU70" i="26"/>
  <c r="BT70" i="26"/>
  <c r="BS70" i="26"/>
  <c r="BR70" i="26"/>
  <c r="BQ70" i="26"/>
  <c r="BP70" i="26"/>
  <c r="BO70" i="26"/>
  <c r="BN70" i="26"/>
  <c r="BM70" i="26"/>
  <c r="BL70" i="26"/>
  <c r="BK70" i="26"/>
  <c r="BJ70" i="26"/>
  <c r="BI70" i="26"/>
  <c r="BH70" i="26"/>
  <c r="BG70" i="26"/>
  <c r="BF70" i="26"/>
  <c r="BE70" i="26"/>
  <c r="BD70" i="26"/>
  <c r="BC70" i="26"/>
  <c r="BB70" i="26"/>
  <c r="BA70" i="26"/>
  <c r="AZ70" i="26"/>
  <c r="AY70" i="26"/>
  <c r="AX70" i="26"/>
  <c r="AW70" i="26"/>
  <c r="AV70" i="26"/>
  <c r="AU70" i="26"/>
  <c r="AT70" i="26"/>
  <c r="AS70" i="26"/>
  <c r="AR70" i="26"/>
  <c r="AQ70" i="26"/>
  <c r="AP70" i="26"/>
  <c r="AO70" i="26"/>
  <c r="AN70" i="26"/>
  <c r="AM70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70" i="26"/>
  <c r="U70" i="26"/>
  <c r="T70" i="26"/>
  <c r="S70" i="26"/>
  <c r="R70" i="26"/>
  <c r="Q70" i="26"/>
  <c r="P70" i="26"/>
  <c r="O70" i="26"/>
  <c r="M70" i="26"/>
  <c r="L70" i="26"/>
  <c r="H70" i="26"/>
  <c r="G70" i="26"/>
  <c r="F70" i="26"/>
  <c r="E70" i="26"/>
  <c r="D70" i="26"/>
  <c r="DH69" i="26"/>
  <c r="DG69" i="26"/>
  <c r="DF69" i="26"/>
  <c r="DE69" i="26"/>
  <c r="DD69" i="26"/>
  <c r="DC69" i="26"/>
  <c r="DB69" i="26"/>
  <c r="DA69" i="26"/>
  <c r="CZ69" i="26"/>
  <c r="CY69" i="26"/>
  <c r="CX69" i="26"/>
  <c r="CW69" i="26"/>
  <c r="CV69" i="26"/>
  <c r="CU69" i="26"/>
  <c r="CT69" i="26"/>
  <c r="CS69" i="26"/>
  <c r="CR69" i="26"/>
  <c r="CQ69" i="26"/>
  <c r="CP69" i="26"/>
  <c r="CO69" i="26"/>
  <c r="CN69" i="26"/>
  <c r="CM69" i="26"/>
  <c r="CL69" i="26"/>
  <c r="CK69" i="26"/>
  <c r="CJ69" i="26"/>
  <c r="CI69" i="26"/>
  <c r="CH69" i="26"/>
  <c r="CG69" i="26"/>
  <c r="CF69" i="26"/>
  <c r="CE69" i="26"/>
  <c r="CD69" i="26"/>
  <c r="CC69" i="26"/>
  <c r="CB69" i="26"/>
  <c r="CA69" i="26"/>
  <c r="BZ69" i="26"/>
  <c r="BY69" i="26"/>
  <c r="BX69" i="26"/>
  <c r="BW69" i="26"/>
  <c r="BV69" i="26"/>
  <c r="BU69" i="26"/>
  <c r="BT69" i="26"/>
  <c r="BS69" i="26"/>
  <c r="BR69" i="26"/>
  <c r="BQ69" i="26"/>
  <c r="BP69" i="26"/>
  <c r="BO69" i="26"/>
  <c r="BN69" i="26"/>
  <c r="BM69" i="26"/>
  <c r="BL69" i="26"/>
  <c r="BK69" i="26"/>
  <c r="BJ69" i="26"/>
  <c r="BI69" i="26"/>
  <c r="BH69" i="26"/>
  <c r="BG69" i="26"/>
  <c r="BF69" i="26"/>
  <c r="BE69" i="26"/>
  <c r="BD69" i="26"/>
  <c r="BC69" i="26"/>
  <c r="BB69" i="26"/>
  <c r="BA69" i="26"/>
  <c r="AZ69" i="26"/>
  <c r="AY69" i="26"/>
  <c r="AX69" i="26"/>
  <c r="AW69" i="26"/>
  <c r="AV69" i="26"/>
  <c r="AU69" i="26"/>
  <c r="AT69" i="26"/>
  <c r="AS69" i="26"/>
  <c r="AR69" i="26"/>
  <c r="AQ69" i="26"/>
  <c r="AP69" i="26"/>
  <c r="AO69" i="26"/>
  <c r="AN69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T69" i="26"/>
  <c r="S69" i="26"/>
  <c r="R69" i="26"/>
  <c r="Q69" i="26"/>
  <c r="P69" i="26"/>
  <c r="O69" i="26"/>
  <c r="M69" i="26"/>
  <c r="L69" i="26"/>
  <c r="H69" i="26"/>
  <c r="G69" i="26"/>
  <c r="F69" i="26"/>
  <c r="E69" i="26"/>
  <c r="D69" i="26"/>
  <c r="DH68" i="26"/>
  <c r="DG68" i="26"/>
  <c r="DF68" i="26"/>
  <c r="DE68" i="26"/>
  <c r="DD68" i="26"/>
  <c r="DC68" i="26"/>
  <c r="DB68" i="26"/>
  <c r="DA68" i="26"/>
  <c r="CZ68" i="26"/>
  <c r="CY68" i="26"/>
  <c r="CX68" i="26"/>
  <c r="CW68" i="26"/>
  <c r="CV68" i="26"/>
  <c r="CU68" i="26"/>
  <c r="CT68" i="26"/>
  <c r="CS68" i="26"/>
  <c r="CR68" i="26"/>
  <c r="CQ68" i="26"/>
  <c r="CP68" i="26"/>
  <c r="CO68" i="26"/>
  <c r="CN68" i="26"/>
  <c r="CM68" i="26"/>
  <c r="CL68" i="26"/>
  <c r="CK68" i="26"/>
  <c r="CJ68" i="26"/>
  <c r="CI68" i="26"/>
  <c r="CH68" i="26"/>
  <c r="CG68" i="26"/>
  <c r="CF68" i="26"/>
  <c r="CE68" i="26"/>
  <c r="CD68" i="26"/>
  <c r="CC68" i="26"/>
  <c r="CB68" i="26"/>
  <c r="CA68" i="26"/>
  <c r="BZ68" i="26"/>
  <c r="BY68" i="26"/>
  <c r="BX68" i="26"/>
  <c r="BW68" i="26"/>
  <c r="BV68" i="26"/>
  <c r="BU68" i="26"/>
  <c r="BT68" i="26"/>
  <c r="BS68" i="26"/>
  <c r="BR68" i="26"/>
  <c r="BQ68" i="26"/>
  <c r="BP68" i="26"/>
  <c r="BO68" i="26"/>
  <c r="BN68" i="26"/>
  <c r="BM68" i="26"/>
  <c r="BL68" i="26"/>
  <c r="BK68" i="26"/>
  <c r="BJ68" i="26"/>
  <c r="BI68" i="26"/>
  <c r="BH68" i="26"/>
  <c r="BG68" i="26"/>
  <c r="BF68" i="26"/>
  <c r="BE68" i="26"/>
  <c r="BD68" i="26"/>
  <c r="BC68" i="26"/>
  <c r="BB68" i="26"/>
  <c r="BA68" i="26"/>
  <c r="AZ68" i="26"/>
  <c r="AY68" i="26"/>
  <c r="AX68" i="26"/>
  <c r="AW68" i="26"/>
  <c r="AV68" i="26"/>
  <c r="AU68" i="26"/>
  <c r="AT68" i="26"/>
  <c r="AS68" i="26"/>
  <c r="AR68" i="26"/>
  <c r="AQ68" i="26"/>
  <c r="AP68" i="26"/>
  <c r="AO68" i="26"/>
  <c r="AN68" i="26"/>
  <c r="AM68" i="26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8" i="26"/>
  <c r="U68" i="26"/>
  <c r="T68" i="26"/>
  <c r="S68" i="26"/>
  <c r="R68" i="26"/>
  <c r="Q68" i="26"/>
  <c r="P68" i="26"/>
  <c r="O68" i="26"/>
  <c r="M68" i="26"/>
  <c r="L68" i="26"/>
  <c r="H68" i="26"/>
  <c r="G68" i="26"/>
  <c r="F68" i="26"/>
  <c r="E68" i="26"/>
  <c r="D68" i="26"/>
  <c r="DH67" i="26"/>
  <c r="DG67" i="26"/>
  <c r="DF67" i="26"/>
  <c r="DE67" i="26"/>
  <c r="DD67" i="26"/>
  <c r="DC67" i="26"/>
  <c r="DB67" i="26"/>
  <c r="DA67" i="26"/>
  <c r="CZ67" i="26"/>
  <c r="CY67" i="26"/>
  <c r="CX67" i="26"/>
  <c r="CW67" i="26"/>
  <c r="CV67" i="26"/>
  <c r="CU67" i="26"/>
  <c r="CT67" i="26"/>
  <c r="CS67" i="26"/>
  <c r="CR67" i="26"/>
  <c r="CQ67" i="26"/>
  <c r="CP67" i="26"/>
  <c r="CO67" i="26"/>
  <c r="CN67" i="26"/>
  <c r="CM67" i="26"/>
  <c r="CL67" i="26"/>
  <c r="CK67" i="26"/>
  <c r="CJ67" i="26"/>
  <c r="CI67" i="26"/>
  <c r="CH67" i="26"/>
  <c r="CG67" i="26"/>
  <c r="CF67" i="26"/>
  <c r="CE67" i="26"/>
  <c r="CD67" i="26"/>
  <c r="CC67" i="26"/>
  <c r="CB67" i="26"/>
  <c r="CA67" i="26"/>
  <c r="BZ67" i="26"/>
  <c r="BY67" i="26"/>
  <c r="BX67" i="26"/>
  <c r="BW67" i="26"/>
  <c r="BV67" i="26"/>
  <c r="BU67" i="26"/>
  <c r="BT67" i="26"/>
  <c r="BS67" i="26"/>
  <c r="BR67" i="26"/>
  <c r="BQ67" i="26"/>
  <c r="BP67" i="26"/>
  <c r="BO67" i="26"/>
  <c r="BN67" i="26"/>
  <c r="BM67" i="26"/>
  <c r="BL67" i="26"/>
  <c r="BK67" i="26"/>
  <c r="BJ67" i="26"/>
  <c r="BI67" i="26"/>
  <c r="BH67" i="26"/>
  <c r="BG67" i="26"/>
  <c r="BF67" i="26"/>
  <c r="BE67" i="26"/>
  <c r="BD67" i="26"/>
  <c r="BC67" i="26"/>
  <c r="BB67" i="26"/>
  <c r="BA67" i="26"/>
  <c r="AZ67" i="26"/>
  <c r="AY67" i="26"/>
  <c r="AX67" i="26"/>
  <c r="AW67" i="26"/>
  <c r="AV67" i="26"/>
  <c r="AU67" i="26"/>
  <c r="AT67" i="26"/>
  <c r="AS67" i="26"/>
  <c r="AR67" i="26"/>
  <c r="AQ67" i="26"/>
  <c r="AP67" i="26"/>
  <c r="AO67" i="26"/>
  <c r="AN67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T67" i="26"/>
  <c r="S67" i="26"/>
  <c r="R67" i="26"/>
  <c r="Q67" i="26"/>
  <c r="P67" i="26"/>
  <c r="O67" i="26"/>
  <c r="M67" i="26"/>
  <c r="L67" i="26"/>
  <c r="H67" i="26"/>
  <c r="G67" i="26"/>
  <c r="F67" i="26"/>
  <c r="E67" i="26"/>
  <c r="D67" i="26"/>
  <c r="DH66" i="26"/>
  <c r="DG66" i="26"/>
  <c r="DF66" i="26"/>
  <c r="DE66" i="26"/>
  <c r="DD66" i="26"/>
  <c r="DC66" i="26"/>
  <c r="DB66" i="26"/>
  <c r="DA66" i="26"/>
  <c r="CZ66" i="26"/>
  <c r="CY66" i="26"/>
  <c r="CX66" i="26"/>
  <c r="CW66" i="26"/>
  <c r="CV66" i="26"/>
  <c r="CU66" i="26"/>
  <c r="CT66" i="26"/>
  <c r="CS66" i="26"/>
  <c r="CR66" i="26"/>
  <c r="CQ66" i="26"/>
  <c r="CP66" i="26"/>
  <c r="CO66" i="26"/>
  <c r="CN66" i="26"/>
  <c r="CM66" i="26"/>
  <c r="CL66" i="26"/>
  <c r="CK66" i="26"/>
  <c r="CJ66" i="26"/>
  <c r="CI66" i="26"/>
  <c r="CH66" i="26"/>
  <c r="CG66" i="26"/>
  <c r="CF66" i="26"/>
  <c r="CE66" i="26"/>
  <c r="CD66" i="26"/>
  <c r="CC66" i="26"/>
  <c r="CB66" i="26"/>
  <c r="CA66" i="26"/>
  <c r="BZ66" i="26"/>
  <c r="BY66" i="26"/>
  <c r="BX66" i="26"/>
  <c r="BW66" i="26"/>
  <c r="BV66" i="26"/>
  <c r="BU66" i="26"/>
  <c r="BT66" i="26"/>
  <c r="BS66" i="26"/>
  <c r="BR66" i="26"/>
  <c r="BQ66" i="26"/>
  <c r="BP66" i="26"/>
  <c r="BO66" i="26"/>
  <c r="BN66" i="26"/>
  <c r="BM66" i="26"/>
  <c r="BL66" i="26"/>
  <c r="BK66" i="26"/>
  <c r="BJ66" i="26"/>
  <c r="BI66" i="26"/>
  <c r="BH66" i="26"/>
  <c r="BG66" i="26"/>
  <c r="BF66" i="26"/>
  <c r="BE66" i="26"/>
  <c r="BD66" i="26"/>
  <c r="BC66" i="26"/>
  <c r="BB66" i="26"/>
  <c r="BA66" i="26"/>
  <c r="AZ66" i="26"/>
  <c r="AY66" i="26"/>
  <c r="AX66" i="26"/>
  <c r="AW66" i="26"/>
  <c r="AV66" i="26"/>
  <c r="AU66" i="26"/>
  <c r="AT66" i="26"/>
  <c r="AS66" i="26"/>
  <c r="AR66" i="26"/>
  <c r="AQ66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T66" i="26"/>
  <c r="S66" i="26"/>
  <c r="R66" i="26"/>
  <c r="Q66" i="26"/>
  <c r="P66" i="26"/>
  <c r="O66" i="26"/>
  <c r="M66" i="26"/>
  <c r="L66" i="26"/>
  <c r="H66" i="26"/>
  <c r="G66" i="26"/>
  <c r="F66" i="26"/>
  <c r="E66" i="26"/>
  <c r="D66" i="26"/>
  <c r="DH65" i="26"/>
  <c r="DG65" i="26"/>
  <c r="DF65" i="26"/>
  <c r="DE65" i="26"/>
  <c r="DD65" i="26"/>
  <c r="DC65" i="26"/>
  <c r="DB65" i="26"/>
  <c r="DA65" i="26"/>
  <c r="CZ65" i="26"/>
  <c r="CY65" i="26"/>
  <c r="CX65" i="26"/>
  <c r="CW65" i="26"/>
  <c r="CV65" i="26"/>
  <c r="CU65" i="26"/>
  <c r="CT65" i="26"/>
  <c r="CS65" i="26"/>
  <c r="CR65" i="26"/>
  <c r="CQ65" i="26"/>
  <c r="CP65" i="26"/>
  <c r="CO65" i="26"/>
  <c r="CN65" i="26"/>
  <c r="CM65" i="26"/>
  <c r="CL65" i="26"/>
  <c r="CK65" i="26"/>
  <c r="CJ65" i="26"/>
  <c r="CI65" i="26"/>
  <c r="CH65" i="26"/>
  <c r="CG65" i="26"/>
  <c r="CF65" i="26"/>
  <c r="CE65" i="26"/>
  <c r="CD65" i="26"/>
  <c r="CC65" i="26"/>
  <c r="CB65" i="26"/>
  <c r="CA65" i="26"/>
  <c r="BZ65" i="26"/>
  <c r="BY65" i="26"/>
  <c r="BX65" i="26"/>
  <c r="BW65" i="26"/>
  <c r="BV65" i="26"/>
  <c r="BU65" i="26"/>
  <c r="BT65" i="26"/>
  <c r="BS65" i="26"/>
  <c r="BR65" i="26"/>
  <c r="BQ65" i="26"/>
  <c r="BP65" i="26"/>
  <c r="BO65" i="26"/>
  <c r="BN65" i="26"/>
  <c r="BM65" i="26"/>
  <c r="BL65" i="26"/>
  <c r="BK65" i="26"/>
  <c r="BJ65" i="26"/>
  <c r="BI65" i="26"/>
  <c r="BH65" i="26"/>
  <c r="BG65" i="26"/>
  <c r="BF65" i="26"/>
  <c r="BE65" i="26"/>
  <c r="BD65" i="26"/>
  <c r="BC65" i="26"/>
  <c r="BB65" i="26"/>
  <c r="BA65" i="26"/>
  <c r="AZ65" i="26"/>
  <c r="AY65" i="26"/>
  <c r="AX65" i="26"/>
  <c r="AW65" i="26"/>
  <c r="AV65" i="26"/>
  <c r="AU65" i="26"/>
  <c r="AT65" i="26"/>
  <c r="AS65" i="26"/>
  <c r="AR65" i="26"/>
  <c r="AQ65" i="26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T65" i="26"/>
  <c r="S65" i="26"/>
  <c r="R65" i="26"/>
  <c r="Q65" i="26"/>
  <c r="P65" i="26"/>
  <c r="O65" i="26"/>
  <c r="M65" i="26"/>
  <c r="L65" i="26"/>
  <c r="H65" i="26"/>
  <c r="G65" i="26"/>
  <c r="F65" i="26"/>
  <c r="E65" i="26"/>
  <c r="D65" i="26"/>
  <c r="DH64" i="26"/>
  <c r="DG64" i="26"/>
  <c r="DF64" i="26"/>
  <c r="DE64" i="26"/>
  <c r="DD64" i="26"/>
  <c r="DC64" i="26"/>
  <c r="DB64" i="26"/>
  <c r="DA64" i="26"/>
  <c r="CZ64" i="26"/>
  <c r="CY64" i="26"/>
  <c r="CX64" i="26"/>
  <c r="CW64" i="26"/>
  <c r="CV64" i="26"/>
  <c r="CU64" i="26"/>
  <c r="CT64" i="26"/>
  <c r="CS64" i="26"/>
  <c r="CR64" i="26"/>
  <c r="CQ64" i="26"/>
  <c r="CP64" i="26"/>
  <c r="CO64" i="26"/>
  <c r="CN64" i="26"/>
  <c r="CM64" i="26"/>
  <c r="CL64" i="26"/>
  <c r="CK64" i="26"/>
  <c r="CJ64" i="26"/>
  <c r="CI64" i="26"/>
  <c r="CH64" i="26"/>
  <c r="CG64" i="26"/>
  <c r="CF64" i="26"/>
  <c r="CE64" i="26"/>
  <c r="CD64" i="26"/>
  <c r="CC64" i="26"/>
  <c r="CB64" i="26"/>
  <c r="CA64" i="26"/>
  <c r="BZ64" i="26"/>
  <c r="BY64" i="26"/>
  <c r="BX64" i="26"/>
  <c r="BW64" i="26"/>
  <c r="BV64" i="26"/>
  <c r="BU64" i="26"/>
  <c r="BT64" i="26"/>
  <c r="BS64" i="26"/>
  <c r="BR64" i="26"/>
  <c r="BQ64" i="26"/>
  <c r="BP64" i="26"/>
  <c r="BO64" i="26"/>
  <c r="BN64" i="26"/>
  <c r="BM64" i="26"/>
  <c r="BL64" i="26"/>
  <c r="BK64" i="26"/>
  <c r="BJ64" i="26"/>
  <c r="BI64" i="26"/>
  <c r="BH64" i="26"/>
  <c r="BG64" i="26"/>
  <c r="BF64" i="26"/>
  <c r="BE64" i="26"/>
  <c r="BD64" i="26"/>
  <c r="BC64" i="26"/>
  <c r="BB64" i="26"/>
  <c r="BA64" i="26"/>
  <c r="AZ64" i="26"/>
  <c r="AY64" i="26"/>
  <c r="AX64" i="26"/>
  <c r="AW64" i="26"/>
  <c r="AV64" i="26"/>
  <c r="AU64" i="26"/>
  <c r="AT64" i="26"/>
  <c r="AS64" i="26"/>
  <c r="AR64" i="26"/>
  <c r="AQ64" i="26"/>
  <c r="AP64" i="26"/>
  <c r="AO64" i="26"/>
  <c r="AN64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Q64" i="26"/>
  <c r="P64" i="26"/>
  <c r="O64" i="26"/>
  <c r="M64" i="26"/>
  <c r="L64" i="26"/>
  <c r="H64" i="26"/>
  <c r="G64" i="26"/>
  <c r="F64" i="26"/>
  <c r="E64" i="26"/>
  <c r="D64" i="26"/>
  <c r="DH63" i="26"/>
  <c r="DG63" i="26"/>
  <c r="DF63" i="26"/>
  <c r="DE63" i="26"/>
  <c r="DD63" i="26"/>
  <c r="DC63" i="26"/>
  <c r="DB63" i="26"/>
  <c r="DA63" i="26"/>
  <c r="CZ63" i="26"/>
  <c r="CY63" i="26"/>
  <c r="CX63" i="26"/>
  <c r="CW63" i="26"/>
  <c r="CV63" i="26"/>
  <c r="CU63" i="26"/>
  <c r="CT63" i="26"/>
  <c r="CS63" i="26"/>
  <c r="CR63" i="26"/>
  <c r="CQ63" i="26"/>
  <c r="CP63" i="26"/>
  <c r="CO63" i="26"/>
  <c r="CN63" i="26"/>
  <c r="CM63" i="26"/>
  <c r="CL63" i="26"/>
  <c r="CK63" i="26"/>
  <c r="CJ63" i="26"/>
  <c r="CI63" i="26"/>
  <c r="CH63" i="26"/>
  <c r="CG63" i="26"/>
  <c r="CF63" i="26"/>
  <c r="CE63" i="26"/>
  <c r="CD63" i="26"/>
  <c r="CC63" i="26"/>
  <c r="CB63" i="26"/>
  <c r="CA63" i="26"/>
  <c r="BZ63" i="26"/>
  <c r="BY63" i="26"/>
  <c r="BX63" i="26"/>
  <c r="BW63" i="26"/>
  <c r="BV63" i="26"/>
  <c r="BU63" i="26"/>
  <c r="BT63" i="26"/>
  <c r="BS63" i="26"/>
  <c r="BR63" i="26"/>
  <c r="BQ63" i="26"/>
  <c r="BP63" i="26"/>
  <c r="BO63" i="26"/>
  <c r="BN63" i="26"/>
  <c r="BM63" i="26"/>
  <c r="BL63" i="26"/>
  <c r="BK63" i="26"/>
  <c r="BJ63" i="26"/>
  <c r="BI63" i="26"/>
  <c r="BH63" i="26"/>
  <c r="BG63" i="26"/>
  <c r="BF63" i="26"/>
  <c r="BE63" i="26"/>
  <c r="BD63" i="26"/>
  <c r="BC63" i="26"/>
  <c r="BB63" i="26"/>
  <c r="BA63" i="26"/>
  <c r="AZ63" i="26"/>
  <c r="AY63" i="26"/>
  <c r="AX63" i="26"/>
  <c r="AW63" i="26"/>
  <c r="AV63" i="26"/>
  <c r="AU63" i="26"/>
  <c r="AT63" i="26"/>
  <c r="AS63" i="26"/>
  <c r="AR63" i="26"/>
  <c r="AQ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P63" i="26"/>
  <c r="O63" i="26"/>
  <c r="M63" i="26"/>
  <c r="L63" i="26"/>
  <c r="H63" i="26"/>
  <c r="G63" i="26"/>
  <c r="F63" i="26"/>
  <c r="E63" i="26"/>
  <c r="D63" i="26"/>
  <c r="DH62" i="26"/>
  <c r="DG62" i="26"/>
  <c r="DF62" i="26"/>
  <c r="DE62" i="26"/>
  <c r="DD62" i="26"/>
  <c r="DC62" i="26"/>
  <c r="DB62" i="26"/>
  <c r="DA62" i="26"/>
  <c r="CZ62" i="26"/>
  <c r="CY62" i="26"/>
  <c r="CX62" i="26"/>
  <c r="CW62" i="26"/>
  <c r="CV62" i="26"/>
  <c r="CU62" i="26"/>
  <c r="CT62" i="26"/>
  <c r="CS62" i="26"/>
  <c r="CR62" i="26"/>
  <c r="CQ62" i="26"/>
  <c r="CP62" i="26"/>
  <c r="CO62" i="26"/>
  <c r="CN62" i="26"/>
  <c r="CM62" i="26"/>
  <c r="CL62" i="26"/>
  <c r="CK62" i="26"/>
  <c r="CJ62" i="26"/>
  <c r="CI62" i="26"/>
  <c r="CH62" i="26"/>
  <c r="CG62" i="26"/>
  <c r="CF62" i="26"/>
  <c r="CE62" i="26"/>
  <c r="CD62" i="26"/>
  <c r="CC62" i="26"/>
  <c r="CB62" i="26"/>
  <c r="CA62" i="26"/>
  <c r="BZ62" i="26"/>
  <c r="BY62" i="26"/>
  <c r="BX62" i="26"/>
  <c r="BW62" i="26"/>
  <c r="BV62" i="26"/>
  <c r="BU62" i="26"/>
  <c r="BT62" i="26"/>
  <c r="BS62" i="26"/>
  <c r="BR62" i="26"/>
  <c r="BQ62" i="26"/>
  <c r="BP62" i="26"/>
  <c r="BO62" i="26"/>
  <c r="BN62" i="26"/>
  <c r="BM62" i="26"/>
  <c r="BL62" i="26"/>
  <c r="BK62" i="26"/>
  <c r="BJ62" i="26"/>
  <c r="BI62" i="26"/>
  <c r="BH62" i="26"/>
  <c r="BG62" i="26"/>
  <c r="BF62" i="26"/>
  <c r="BE62" i="26"/>
  <c r="BD62" i="26"/>
  <c r="BC62" i="26"/>
  <c r="BB62" i="26"/>
  <c r="BA62" i="26"/>
  <c r="AZ62" i="26"/>
  <c r="AY62" i="26"/>
  <c r="AX62" i="26"/>
  <c r="AW62" i="26"/>
  <c r="AV62" i="26"/>
  <c r="AU62" i="26"/>
  <c r="AT62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P62" i="26"/>
  <c r="O62" i="26"/>
  <c r="M62" i="26"/>
  <c r="L62" i="26"/>
  <c r="H62" i="26"/>
  <c r="G62" i="26"/>
  <c r="F62" i="26"/>
  <c r="E62" i="26"/>
  <c r="D62" i="26"/>
  <c r="DH61" i="26"/>
  <c r="DG61" i="26"/>
  <c r="DF61" i="26"/>
  <c r="DE61" i="26"/>
  <c r="DD61" i="26"/>
  <c r="DC61" i="26"/>
  <c r="DB61" i="26"/>
  <c r="DA61" i="26"/>
  <c r="CZ61" i="26"/>
  <c r="CY61" i="26"/>
  <c r="CX61" i="26"/>
  <c r="CW61" i="26"/>
  <c r="CV61" i="26"/>
  <c r="CU61" i="26"/>
  <c r="CT61" i="26"/>
  <c r="CS61" i="26"/>
  <c r="CR61" i="26"/>
  <c r="CQ61" i="26"/>
  <c r="CP61" i="26"/>
  <c r="CO61" i="26"/>
  <c r="CN61" i="26"/>
  <c r="CM61" i="26"/>
  <c r="CL61" i="26"/>
  <c r="CK61" i="26"/>
  <c r="CJ61" i="26"/>
  <c r="CI61" i="26"/>
  <c r="CH61" i="26"/>
  <c r="CG61" i="26"/>
  <c r="CF61" i="26"/>
  <c r="CE61" i="26"/>
  <c r="CD61" i="26"/>
  <c r="CC61" i="26"/>
  <c r="CB61" i="26"/>
  <c r="CA61" i="26"/>
  <c r="BZ61" i="26"/>
  <c r="BY61" i="26"/>
  <c r="BX61" i="26"/>
  <c r="BW61" i="26"/>
  <c r="BV61" i="26"/>
  <c r="BU61" i="26"/>
  <c r="BT61" i="26"/>
  <c r="BS61" i="26"/>
  <c r="BR61" i="26"/>
  <c r="BQ61" i="26"/>
  <c r="BP61" i="26"/>
  <c r="BO61" i="26"/>
  <c r="BN61" i="26"/>
  <c r="BM61" i="26"/>
  <c r="BL61" i="26"/>
  <c r="BK61" i="26"/>
  <c r="BJ61" i="26"/>
  <c r="BI61" i="26"/>
  <c r="BH61" i="26"/>
  <c r="BG61" i="26"/>
  <c r="BF61" i="26"/>
  <c r="BE61" i="26"/>
  <c r="BD61" i="26"/>
  <c r="BC61" i="26"/>
  <c r="BB61" i="26"/>
  <c r="BA61" i="26"/>
  <c r="AZ61" i="26"/>
  <c r="AY61" i="26"/>
  <c r="AX61" i="26"/>
  <c r="AW61" i="26"/>
  <c r="AV61" i="26"/>
  <c r="AU61" i="26"/>
  <c r="AT61" i="26"/>
  <c r="AS61" i="26"/>
  <c r="AR61" i="26"/>
  <c r="AQ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P61" i="26"/>
  <c r="O61" i="26"/>
  <c r="M61" i="26"/>
  <c r="L61" i="26"/>
  <c r="H61" i="26"/>
  <c r="G61" i="26"/>
  <c r="F61" i="26"/>
  <c r="E61" i="26"/>
  <c r="D61" i="26"/>
  <c r="DH60" i="26"/>
  <c r="DG60" i="26"/>
  <c r="DF60" i="26"/>
  <c r="DE60" i="26"/>
  <c r="DD60" i="26"/>
  <c r="DC60" i="26"/>
  <c r="DB60" i="26"/>
  <c r="DA60" i="26"/>
  <c r="CZ60" i="26"/>
  <c r="CY60" i="26"/>
  <c r="CX60" i="26"/>
  <c r="CW60" i="26"/>
  <c r="CV60" i="26"/>
  <c r="CU60" i="26"/>
  <c r="CT60" i="26"/>
  <c r="CS60" i="26"/>
  <c r="CR60" i="26"/>
  <c r="CQ60" i="26"/>
  <c r="CP60" i="26"/>
  <c r="CO60" i="26"/>
  <c r="CN60" i="26"/>
  <c r="CM60" i="26"/>
  <c r="CL60" i="26"/>
  <c r="CK60" i="26"/>
  <c r="CJ60" i="26"/>
  <c r="CI60" i="26"/>
  <c r="CH60" i="26"/>
  <c r="CG60" i="26"/>
  <c r="CF60" i="26"/>
  <c r="CE60" i="26"/>
  <c r="CD60" i="26"/>
  <c r="CC60" i="26"/>
  <c r="CB60" i="26"/>
  <c r="CA60" i="26"/>
  <c r="BZ60" i="26"/>
  <c r="BY60" i="26"/>
  <c r="BX60" i="26"/>
  <c r="BW60" i="26"/>
  <c r="BV60" i="26"/>
  <c r="BU60" i="26"/>
  <c r="BT60" i="26"/>
  <c r="BS60" i="26"/>
  <c r="BR60" i="26"/>
  <c r="BQ60" i="26"/>
  <c r="BP60" i="26"/>
  <c r="BO60" i="26"/>
  <c r="BN60" i="26"/>
  <c r="BM60" i="26"/>
  <c r="BL60" i="26"/>
  <c r="BK60" i="26"/>
  <c r="BJ60" i="26"/>
  <c r="BI60" i="26"/>
  <c r="BH60" i="26"/>
  <c r="BG60" i="26"/>
  <c r="BF60" i="26"/>
  <c r="BE60" i="26"/>
  <c r="BD60" i="26"/>
  <c r="BC60" i="26"/>
  <c r="BB60" i="26"/>
  <c r="BA60" i="26"/>
  <c r="AZ60" i="26"/>
  <c r="AY60" i="26"/>
  <c r="AX60" i="26"/>
  <c r="AW60" i="26"/>
  <c r="AV60" i="26"/>
  <c r="AU60" i="26"/>
  <c r="AT60" i="26"/>
  <c r="AS60" i="26"/>
  <c r="AR60" i="26"/>
  <c r="AQ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P60" i="26"/>
  <c r="O60" i="26"/>
  <c r="M60" i="26"/>
  <c r="L60" i="26"/>
  <c r="H60" i="26"/>
  <c r="G60" i="26"/>
  <c r="F60" i="26"/>
  <c r="E60" i="26"/>
  <c r="D60" i="26"/>
  <c r="DH59" i="26"/>
  <c r="DG59" i="26"/>
  <c r="DF59" i="26"/>
  <c r="DE59" i="26"/>
  <c r="DD59" i="26"/>
  <c r="DC59" i="26"/>
  <c r="DB59" i="26"/>
  <c r="DA59" i="26"/>
  <c r="CZ59" i="26"/>
  <c r="CY59" i="26"/>
  <c r="CX59" i="26"/>
  <c r="CW59" i="26"/>
  <c r="CV59" i="26"/>
  <c r="CU59" i="26"/>
  <c r="CT59" i="26"/>
  <c r="CS59" i="26"/>
  <c r="CR59" i="26"/>
  <c r="CQ59" i="26"/>
  <c r="CP59" i="26"/>
  <c r="CO59" i="26"/>
  <c r="CN59" i="26"/>
  <c r="CM59" i="26"/>
  <c r="CL59" i="26"/>
  <c r="CK59" i="26"/>
  <c r="CJ59" i="26"/>
  <c r="CI59" i="26"/>
  <c r="CH59" i="26"/>
  <c r="CG59" i="26"/>
  <c r="CF59" i="26"/>
  <c r="CE59" i="26"/>
  <c r="CD59" i="26"/>
  <c r="CC59" i="26"/>
  <c r="CB59" i="26"/>
  <c r="CA59" i="26"/>
  <c r="BZ59" i="26"/>
  <c r="BY59" i="26"/>
  <c r="BX59" i="26"/>
  <c r="BW59" i="26"/>
  <c r="BV59" i="26"/>
  <c r="BU59" i="26"/>
  <c r="BT59" i="26"/>
  <c r="BS59" i="26"/>
  <c r="BR59" i="26"/>
  <c r="BQ59" i="26"/>
  <c r="BP59" i="26"/>
  <c r="BO59" i="26"/>
  <c r="BN59" i="26"/>
  <c r="BM59" i="26"/>
  <c r="BL59" i="26"/>
  <c r="BK59" i="26"/>
  <c r="BJ59" i="26"/>
  <c r="BI59" i="26"/>
  <c r="BH59" i="26"/>
  <c r="BG59" i="26"/>
  <c r="BF59" i="26"/>
  <c r="BE59" i="26"/>
  <c r="BD59" i="26"/>
  <c r="BC59" i="26"/>
  <c r="BB59" i="26"/>
  <c r="BA59" i="26"/>
  <c r="AZ59" i="26"/>
  <c r="AY59" i="26"/>
  <c r="AX59" i="26"/>
  <c r="AW59" i="26"/>
  <c r="AV59" i="26"/>
  <c r="AU59" i="26"/>
  <c r="AT59" i="26"/>
  <c r="AS59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Q59" i="26"/>
  <c r="P59" i="26"/>
  <c r="O59" i="26"/>
  <c r="M59" i="26"/>
  <c r="L59" i="26"/>
  <c r="H59" i="26"/>
  <c r="G59" i="26"/>
  <c r="F59" i="26"/>
  <c r="E59" i="26"/>
  <c r="D59" i="26"/>
  <c r="DH58" i="26"/>
  <c r="DG58" i="26"/>
  <c r="DF58" i="26"/>
  <c r="DE58" i="26"/>
  <c r="DD58" i="26"/>
  <c r="DC58" i="26"/>
  <c r="DB58" i="26"/>
  <c r="DA58" i="26"/>
  <c r="CZ58" i="26"/>
  <c r="CY58" i="26"/>
  <c r="CX58" i="26"/>
  <c r="CW58" i="26"/>
  <c r="CV58" i="26"/>
  <c r="CU58" i="26"/>
  <c r="CT58" i="26"/>
  <c r="CS58" i="26"/>
  <c r="CR58" i="26"/>
  <c r="CQ58" i="26"/>
  <c r="CP58" i="26"/>
  <c r="CO58" i="26"/>
  <c r="CN58" i="26"/>
  <c r="CM58" i="26"/>
  <c r="CL58" i="26"/>
  <c r="CK58" i="26"/>
  <c r="CJ58" i="26"/>
  <c r="CI58" i="26"/>
  <c r="CH58" i="26"/>
  <c r="CG58" i="26"/>
  <c r="CF58" i="26"/>
  <c r="CE58" i="26"/>
  <c r="CD58" i="26"/>
  <c r="CC58" i="26"/>
  <c r="CB58" i="26"/>
  <c r="CA58" i="26"/>
  <c r="BZ58" i="26"/>
  <c r="BY58" i="26"/>
  <c r="BX58" i="26"/>
  <c r="BW58" i="26"/>
  <c r="BV58" i="26"/>
  <c r="BU58" i="26"/>
  <c r="BT58" i="26"/>
  <c r="BS58" i="26"/>
  <c r="BR58" i="26"/>
  <c r="BQ58" i="26"/>
  <c r="BP58" i="26"/>
  <c r="BO58" i="26"/>
  <c r="BN58" i="26"/>
  <c r="BM58" i="26"/>
  <c r="BL58" i="26"/>
  <c r="BK58" i="26"/>
  <c r="BJ58" i="26"/>
  <c r="BI58" i="26"/>
  <c r="BH58" i="26"/>
  <c r="BG58" i="26"/>
  <c r="BF58" i="26"/>
  <c r="BE58" i="26"/>
  <c r="BD58" i="26"/>
  <c r="BC58" i="26"/>
  <c r="BB58" i="26"/>
  <c r="BA58" i="26"/>
  <c r="AZ58" i="26"/>
  <c r="AY58" i="26"/>
  <c r="AX58" i="26"/>
  <c r="AW58" i="26"/>
  <c r="AV58" i="26"/>
  <c r="AU58" i="26"/>
  <c r="AT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M58" i="26"/>
  <c r="L58" i="26"/>
  <c r="H58" i="26"/>
  <c r="G58" i="26"/>
  <c r="F58" i="26"/>
  <c r="E58" i="26"/>
  <c r="D58" i="26"/>
  <c r="DH57" i="26"/>
  <c r="DG57" i="26"/>
  <c r="DF57" i="26"/>
  <c r="DE57" i="26"/>
  <c r="DD57" i="26"/>
  <c r="DC57" i="26"/>
  <c r="DB57" i="26"/>
  <c r="DA57" i="26"/>
  <c r="CZ57" i="26"/>
  <c r="CY57" i="26"/>
  <c r="CX57" i="26"/>
  <c r="CW57" i="26"/>
  <c r="CV57" i="26"/>
  <c r="CU57" i="26"/>
  <c r="CT57" i="26"/>
  <c r="CS57" i="26"/>
  <c r="CR57" i="26"/>
  <c r="CQ57" i="26"/>
  <c r="CP57" i="26"/>
  <c r="CO57" i="26"/>
  <c r="CN57" i="26"/>
  <c r="CM57" i="26"/>
  <c r="CL57" i="26"/>
  <c r="CK57" i="26"/>
  <c r="CJ57" i="26"/>
  <c r="CI57" i="26"/>
  <c r="CH57" i="26"/>
  <c r="CG57" i="26"/>
  <c r="CF57" i="26"/>
  <c r="CE57" i="26"/>
  <c r="CD57" i="26"/>
  <c r="CC57" i="26"/>
  <c r="CB57" i="26"/>
  <c r="CA57" i="26"/>
  <c r="BZ57" i="26"/>
  <c r="BY57" i="26"/>
  <c r="BX57" i="26"/>
  <c r="BW57" i="26"/>
  <c r="BV57" i="26"/>
  <c r="BU57" i="26"/>
  <c r="BT57" i="26"/>
  <c r="BS57" i="26"/>
  <c r="BR57" i="26"/>
  <c r="BQ57" i="26"/>
  <c r="BP57" i="26"/>
  <c r="BO57" i="26"/>
  <c r="BN57" i="26"/>
  <c r="BM57" i="26"/>
  <c r="BL57" i="26"/>
  <c r="BK57" i="26"/>
  <c r="BJ57" i="26"/>
  <c r="BI57" i="26"/>
  <c r="BH57" i="26"/>
  <c r="BG57" i="26"/>
  <c r="BF57" i="26"/>
  <c r="BE57" i="26"/>
  <c r="BD57" i="26"/>
  <c r="BC57" i="26"/>
  <c r="BB57" i="26"/>
  <c r="BA57" i="26"/>
  <c r="AZ57" i="26"/>
  <c r="AY57" i="26"/>
  <c r="AX57" i="26"/>
  <c r="AW57" i="26"/>
  <c r="AV57" i="26"/>
  <c r="AU57" i="26"/>
  <c r="AT57" i="26"/>
  <c r="AS57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P57" i="26"/>
  <c r="O57" i="26"/>
  <c r="M57" i="26"/>
  <c r="L57" i="26"/>
  <c r="H57" i="26"/>
  <c r="G57" i="26"/>
  <c r="F57" i="26"/>
  <c r="E57" i="26"/>
  <c r="D57" i="26"/>
  <c r="DH56" i="26"/>
  <c r="DG56" i="26"/>
  <c r="DF56" i="26"/>
  <c r="DE56" i="26"/>
  <c r="DD56" i="26"/>
  <c r="DC56" i="26"/>
  <c r="DB56" i="26"/>
  <c r="DA56" i="26"/>
  <c r="CZ56" i="26"/>
  <c r="CY56" i="26"/>
  <c r="CX56" i="26"/>
  <c r="CW56" i="26"/>
  <c r="CV56" i="26"/>
  <c r="CU56" i="26"/>
  <c r="CT56" i="26"/>
  <c r="CS56" i="26"/>
  <c r="CR56" i="26"/>
  <c r="CQ56" i="26"/>
  <c r="CP56" i="26"/>
  <c r="CO56" i="26"/>
  <c r="CN56" i="26"/>
  <c r="CM56" i="26"/>
  <c r="CL56" i="26"/>
  <c r="CK56" i="26"/>
  <c r="CJ56" i="26"/>
  <c r="CI56" i="26"/>
  <c r="CH56" i="26"/>
  <c r="CG56" i="26"/>
  <c r="CF56" i="26"/>
  <c r="CE56" i="26"/>
  <c r="CD56" i="26"/>
  <c r="CC56" i="26"/>
  <c r="CB56" i="26"/>
  <c r="CA56" i="26"/>
  <c r="BZ56" i="26"/>
  <c r="BY56" i="26"/>
  <c r="BX56" i="26"/>
  <c r="BW56" i="26"/>
  <c r="BV56" i="26"/>
  <c r="BU56" i="26"/>
  <c r="BT56" i="26"/>
  <c r="BS56" i="26"/>
  <c r="BR56" i="26"/>
  <c r="BQ56" i="26"/>
  <c r="BP56" i="26"/>
  <c r="BO56" i="26"/>
  <c r="BN56" i="26"/>
  <c r="BM56" i="26"/>
  <c r="BL56" i="26"/>
  <c r="BK56" i="26"/>
  <c r="BJ56" i="26"/>
  <c r="BI56" i="26"/>
  <c r="BH56" i="26"/>
  <c r="BG56" i="26"/>
  <c r="BF56" i="26"/>
  <c r="BE56" i="26"/>
  <c r="BD56" i="26"/>
  <c r="BC56" i="26"/>
  <c r="BB56" i="26"/>
  <c r="BA56" i="26"/>
  <c r="AZ56" i="26"/>
  <c r="AY56" i="26"/>
  <c r="AX56" i="26"/>
  <c r="AW56" i="26"/>
  <c r="AV56" i="26"/>
  <c r="AU56" i="26"/>
  <c r="AT56" i="26"/>
  <c r="AS56" i="26"/>
  <c r="AR56" i="26"/>
  <c r="AQ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M56" i="26"/>
  <c r="L56" i="26"/>
  <c r="H56" i="26"/>
  <c r="G56" i="26"/>
  <c r="F56" i="26"/>
  <c r="E56" i="26"/>
  <c r="D56" i="26"/>
  <c r="DH55" i="26"/>
  <c r="DG55" i="26"/>
  <c r="DF55" i="26"/>
  <c r="DE55" i="26"/>
  <c r="DD55" i="26"/>
  <c r="DC55" i="26"/>
  <c r="DB55" i="26"/>
  <c r="DA55" i="26"/>
  <c r="CZ55" i="26"/>
  <c r="CY55" i="26"/>
  <c r="CX55" i="26"/>
  <c r="CW55" i="26"/>
  <c r="CV55" i="26"/>
  <c r="CU55" i="26"/>
  <c r="CT55" i="26"/>
  <c r="CS55" i="26"/>
  <c r="CR55" i="26"/>
  <c r="CQ55" i="26"/>
  <c r="CP55" i="26"/>
  <c r="CO55" i="26"/>
  <c r="CN55" i="26"/>
  <c r="CM55" i="26"/>
  <c r="CL55" i="26"/>
  <c r="CK55" i="26"/>
  <c r="CJ55" i="26"/>
  <c r="CI55" i="26"/>
  <c r="CH55" i="26"/>
  <c r="CG55" i="26"/>
  <c r="CF55" i="26"/>
  <c r="CE55" i="26"/>
  <c r="CD55" i="26"/>
  <c r="CC55" i="26"/>
  <c r="CB55" i="26"/>
  <c r="CA55" i="26"/>
  <c r="BZ55" i="26"/>
  <c r="BY55" i="26"/>
  <c r="BX55" i="26"/>
  <c r="BW55" i="26"/>
  <c r="BV55" i="26"/>
  <c r="BU55" i="26"/>
  <c r="BT55" i="26"/>
  <c r="BS55" i="26"/>
  <c r="BR55" i="26"/>
  <c r="BQ55" i="26"/>
  <c r="BP55" i="26"/>
  <c r="BO55" i="26"/>
  <c r="BN55" i="26"/>
  <c r="BM55" i="26"/>
  <c r="BL55" i="26"/>
  <c r="BK55" i="26"/>
  <c r="BJ55" i="26"/>
  <c r="BI55" i="26"/>
  <c r="BH55" i="26"/>
  <c r="BG55" i="26"/>
  <c r="BF55" i="26"/>
  <c r="BE55" i="26"/>
  <c r="BD55" i="26"/>
  <c r="BC55" i="26"/>
  <c r="BB55" i="26"/>
  <c r="BA55" i="26"/>
  <c r="AZ55" i="26"/>
  <c r="AY55" i="26"/>
  <c r="AX55" i="26"/>
  <c r="AW55" i="26"/>
  <c r="AV55" i="26"/>
  <c r="AU55" i="26"/>
  <c r="AT55" i="26"/>
  <c r="AS55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M55" i="26"/>
  <c r="L55" i="26"/>
  <c r="H55" i="26"/>
  <c r="G55" i="26"/>
  <c r="F55" i="26"/>
  <c r="E55" i="26"/>
  <c r="D55" i="26"/>
  <c r="DH54" i="26"/>
  <c r="DG54" i="26"/>
  <c r="DF54" i="26"/>
  <c r="DE54" i="26"/>
  <c r="DD54" i="26"/>
  <c r="DC54" i="26"/>
  <c r="DB54" i="26"/>
  <c r="DA54" i="26"/>
  <c r="CZ54" i="26"/>
  <c r="CY54" i="26"/>
  <c r="CX54" i="26"/>
  <c r="CW54" i="26"/>
  <c r="CV54" i="26"/>
  <c r="CU54" i="26"/>
  <c r="CT54" i="26"/>
  <c r="CS54" i="26"/>
  <c r="CR54" i="26"/>
  <c r="CQ54" i="26"/>
  <c r="CP54" i="26"/>
  <c r="CO54" i="26"/>
  <c r="CN54" i="26"/>
  <c r="CM54" i="26"/>
  <c r="CL54" i="26"/>
  <c r="CK54" i="26"/>
  <c r="CJ54" i="26"/>
  <c r="CI54" i="26"/>
  <c r="CH54" i="26"/>
  <c r="CG54" i="26"/>
  <c r="CF54" i="26"/>
  <c r="CE54" i="26"/>
  <c r="CD54" i="26"/>
  <c r="CC54" i="26"/>
  <c r="CB54" i="26"/>
  <c r="CA54" i="26"/>
  <c r="BZ54" i="26"/>
  <c r="BY54" i="26"/>
  <c r="BX54" i="26"/>
  <c r="BW54" i="26"/>
  <c r="BV54" i="26"/>
  <c r="BU54" i="26"/>
  <c r="BT54" i="26"/>
  <c r="BS54" i="26"/>
  <c r="BR54" i="26"/>
  <c r="BQ54" i="26"/>
  <c r="BP54" i="26"/>
  <c r="BO54" i="26"/>
  <c r="BN54" i="26"/>
  <c r="BM54" i="26"/>
  <c r="BL54" i="26"/>
  <c r="BK54" i="26"/>
  <c r="BJ54" i="26"/>
  <c r="BI54" i="26"/>
  <c r="BH54" i="26"/>
  <c r="BG54" i="26"/>
  <c r="BF54" i="26"/>
  <c r="BE54" i="26"/>
  <c r="BD54" i="26"/>
  <c r="BC54" i="26"/>
  <c r="BB54" i="26"/>
  <c r="BA54" i="26"/>
  <c r="AZ54" i="26"/>
  <c r="AY54" i="26"/>
  <c r="AX54" i="26"/>
  <c r="AW54" i="26"/>
  <c r="AV54" i="26"/>
  <c r="AU54" i="26"/>
  <c r="AT54" i="26"/>
  <c r="AS54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M54" i="26"/>
  <c r="L54" i="26"/>
  <c r="H54" i="26"/>
  <c r="G54" i="26"/>
  <c r="F54" i="26"/>
  <c r="E54" i="26"/>
  <c r="D54" i="26"/>
  <c r="DH53" i="26"/>
  <c r="DG53" i="26"/>
  <c r="DF53" i="26"/>
  <c r="DE53" i="26"/>
  <c r="DD53" i="26"/>
  <c r="DC53" i="26"/>
  <c r="DB53" i="26"/>
  <c r="DA53" i="26"/>
  <c r="CZ53" i="26"/>
  <c r="CY53" i="26"/>
  <c r="CX53" i="26"/>
  <c r="CW53" i="26"/>
  <c r="CV53" i="26"/>
  <c r="CU53" i="26"/>
  <c r="CT53" i="26"/>
  <c r="CS53" i="26"/>
  <c r="CR53" i="26"/>
  <c r="CQ53" i="26"/>
  <c r="CP53" i="26"/>
  <c r="CO53" i="26"/>
  <c r="CN53" i="26"/>
  <c r="CM53" i="26"/>
  <c r="CL53" i="26"/>
  <c r="CK53" i="26"/>
  <c r="CJ53" i="26"/>
  <c r="CI53" i="26"/>
  <c r="CH53" i="26"/>
  <c r="CG53" i="26"/>
  <c r="CF53" i="26"/>
  <c r="CE53" i="26"/>
  <c r="CD53" i="26"/>
  <c r="CC53" i="26"/>
  <c r="CB53" i="26"/>
  <c r="CA53" i="26"/>
  <c r="BZ53" i="26"/>
  <c r="BY53" i="26"/>
  <c r="BX53" i="26"/>
  <c r="BW53" i="26"/>
  <c r="BV53" i="26"/>
  <c r="BU53" i="26"/>
  <c r="BT53" i="26"/>
  <c r="BS53" i="26"/>
  <c r="BR53" i="26"/>
  <c r="BQ53" i="26"/>
  <c r="BP53" i="26"/>
  <c r="BO53" i="26"/>
  <c r="BN53" i="26"/>
  <c r="BM53" i="26"/>
  <c r="BL53" i="26"/>
  <c r="BK53" i="26"/>
  <c r="BJ53" i="26"/>
  <c r="BI53" i="26"/>
  <c r="BH53" i="26"/>
  <c r="BG53" i="26"/>
  <c r="BF53" i="26"/>
  <c r="BE53" i="26"/>
  <c r="BD53" i="26"/>
  <c r="BC53" i="26"/>
  <c r="BB53" i="26"/>
  <c r="BA53" i="26"/>
  <c r="AZ53" i="26"/>
  <c r="AY53" i="26"/>
  <c r="AX53" i="26"/>
  <c r="AW53" i="26"/>
  <c r="AV53" i="26"/>
  <c r="AU53" i="26"/>
  <c r="AT53" i="26"/>
  <c r="AS53" i="26"/>
  <c r="AR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M53" i="26"/>
  <c r="L53" i="26"/>
  <c r="H53" i="26"/>
  <c r="G53" i="26"/>
  <c r="F53" i="26"/>
  <c r="E53" i="26"/>
  <c r="D53" i="26"/>
  <c r="BK33" i="26"/>
  <c r="BJ33" i="26"/>
  <c r="J33" i="26"/>
  <c r="E33" i="26"/>
  <c r="DI29" i="26"/>
  <c r="DH71" i="25"/>
  <c r="DG71" i="25"/>
  <c r="DF71" i="25"/>
  <c r="DE71" i="25"/>
  <c r="DD71" i="25"/>
  <c r="DC71" i="25"/>
  <c r="DB71" i="25"/>
  <c r="DA71" i="25"/>
  <c r="CZ71" i="25"/>
  <c r="CY71" i="25"/>
  <c r="CX71" i="25"/>
  <c r="CW71" i="25"/>
  <c r="CV71" i="25"/>
  <c r="CU71" i="25"/>
  <c r="CT71" i="25"/>
  <c r="CS71" i="25"/>
  <c r="CR71" i="25"/>
  <c r="CQ71" i="25"/>
  <c r="CP71" i="25"/>
  <c r="CO71" i="25"/>
  <c r="CN71" i="25"/>
  <c r="CM71" i="25"/>
  <c r="CL71" i="25"/>
  <c r="CK71" i="25"/>
  <c r="CJ71" i="25"/>
  <c r="CI71" i="25"/>
  <c r="CH71" i="25"/>
  <c r="CG71" i="25"/>
  <c r="CF71" i="25"/>
  <c r="CE71" i="25"/>
  <c r="CD71" i="25"/>
  <c r="CC71" i="25"/>
  <c r="CB71" i="25"/>
  <c r="CA71" i="25"/>
  <c r="BZ71" i="25"/>
  <c r="BY71" i="25"/>
  <c r="BX71" i="25"/>
  <c r="BW71" i="25"/>
  <c r="BV71" i="25"/>
  <c r="BU71" i="25"/>
  <c r="BT71" i="25"/>
  <c r="BS71" i="25"/>
  <c r="BR71" i="25"/>
  <c r="BQ71" i="25"/>
  <c r="BP71" i="25"/>
  <c r="BO71" i="25"/>
  <c r="BN71" i="25"/>
  <c r="BM71" i="25"/>
  <c r="BL71" i="25"/>
  <c r="BK71" i="25"/>
  <c r="BJ71" i="25"/>
  <c r="BI71" i="25"/>
  <c r="BH71" i="25"/>
  <c r="BG71" i="25"/>
  <c r="BF71" i="25"/>
  <c r="BE71" i="25"/>
  <c r="BD71" i="25"/>
  <c r="BC71" i="25"/>
  <c r="BB71" i="25"/>
  <c r="BA71" i="25"/>
  <c r="AZ71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O71" i="25"/>
  <c r="M71" i="25"/>
  <c r="L71" i="25"/>
  <c r="H71" i="25"/>
  <c r="G71" i="25"/>
  <c r="F71" i="25"/>
  <c r="E71" i="25"/>
  <c r="D71" i="25"/>
  <c r="DH70" i="25"/>
  <c r="DG70" i="25"/>
  <c r="DF70" i="25"/>
  <c r="DE70" i="25"/>
  <c r="DD70" i="25"/>
  <c r="DC70" i="25"/>
  <c r="DB70" i="25"/>
  <c r="DA70" i="25"/>
  <c r="CZ70" i="25"/>
  <c r="CY70" i="25"/>
  <c r="CX70" i="25"/>
  <c r="CW70" i="25"/>
  <c r="CV70" i="25"/>
  <c r="CU70" i="25"/>
  <c r="CT70" i="25"/>
  <c r="CS70" i="25"/>
  <c r="CR70" i="25"/>
  <c r="CQ70" i="25"/>
  <c r="CP70" i="25"/>
  <c r="CO70" i="25"/>
  <c r="CN70" i="25"/>
  <c r="CM70" i="25"/>
  <c r="CL70" i="25"/>
  <c r="CK70" i="25"/>
  <c r="CJ70" i="25"/>
  <c r="CI70" i="25"/>
  <c r="CH70" i="25"/>
  <c r="CG70" i="25"/>
  <c r="CF70" i="25"/>
  <c r="CE70" i="25"/>
  <c r="CD70" i="25"/>
  <c r="CC70" i="25"/>
  <c r="CB70" i="25"/>
  <c r="CA70" i="25"/>
  <c r="BZ70" i="25"/>
  <c r="BY70" i="25"/>
  <c r="BX70" i="25"/>
  <c r="BW70" i="25"/>
  <c r="BV70" i="25"/>
  <c r="BU70" i="25"/>
  <c r="BT70" i="25"/>
  <c r="BS70" i="25"/>
  <c r="BR70" i="25"/>
  <c r="BQ70" i="25"/>
  <c r="BP70" i="25"/>
  <c r="BO70" i="25"/>
  <c r="BN70" i="25"/>
  <c r="BM70" i="25"/>
  <c r="BL70" i="25"/>
  <c r="BK70" i="25"/>
  <c r="BJ70" i="25"/>
  <c r="BI70" i="25"/>
  <c r="BH70" i="25"/>
  <c r="BG70" i="25"/>
  <c r="BF70" i="25"/>
  <c r="BE70" i="25"/>
  <c r="BD70" i="25"/>
  <c r="BC70" i="25"/>
  <c r="BB70" i="25"/>
  <c r="BA70" i="25"/>
  <c r="AZ70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O70" i="25"/>
  <c r="M70" i="25"/>
  <c r="L70" i="25"/>
  <c r="H70" i="25"/>
  <c r="G70" i="25"/>
  <c r="F70" i="25"/>
  <c r="E70" i="25"/>
  <c r="D70" i="25"/>
  <c r="DH69" i="25"/>
  <c r="DG69" i="25"/>
  <c r="DF69" i="25"/>
  <c r="DE69" i="25"/>
  <c r="DD69" i="25"/>
  <c r="DC69" i="25"/>
  <c r="DB69" i="25"/>
  <c r="DA69" i="25"/>
  <c r="CZ69" i="25"/>
  <c r="CY69" i="25"/>
  <c r="CX69" i="25"/>
  <c r="CW69" i="25"/>
  <c r="CV69" i="25"/>
  <c r="CU69" i="25"/>
  <c r="CT69" i="25"/>
  <c r="CS69" i="25"/>
  <c r="CR69" i="25"/>
  <c r="CQ69" i="25"/>
  <c r="CP69" i="25"/>
  <c r="CO69" i="25"/>
  <c r="CN69" i="25"/>
  <c r="CM69" i="25"/>
  <c r="CL69" i="25"/>
  <c r="CK69" i="25"/>
  <c r="CJ69" i="25"/>
  <c r="CI69" i="25"/>
  <c r="CH69" i="25"/>
  <c r="CG69" i="25"/>
  <c r="CF69" i="25"/>
  <c r="CE69" i="25"/>
  <c r="CD69" i="25"/>
  <c r="CC69" i="25"/>
  <c r="CB69" i="25"/>
  <c r="CA69" i="25"/>
  <c r="BZ69" i="25"/>
  <c r="BY69" i="25"/>
  <c r="BX69" i="25"/>
  <c r="BW69" i="25"/>
  <c r="BV69" i="25"/>
  <c r="BU69" i="25"/>
  <c r="BT69" i="25"/>
  <c r="BS69" i="25"/>
  <c r="BR69" i="25"/>
  <c r="BQ69" i="25"/>
  <c r="BP69" i="25"/>
  <c r="BO69" i="25"/>
  <c r="BN69" i="25"/>
  <c r="BM69" i="25"/>
  <c r="BL69" i="25"/>
  <c r="BK69" i="25"/>
  <c r="BJ69" i="25"/>
  <c r="BI69" i="25"/>
  <c r="BH69" i="25"/>
  <c r="BG69" i="25"/>
  <c r="BF69" i="25"/>
  <c r="BE69" i="25"/>
  <c r="BD69" i="25"/>
  <c r="BC69" i="25"/>
  <c r="BB69" i="25"/>
  <c r="BA69" i="25"/>
  <c r="AZ69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O69" i="25"/>
  <c r="M69" i="25"/>
  <c r="L69" i="25"/>
  <c r="H69" i="25"/>
  <c r="G69" i="25"/>
  <c r="F69" i="25"/>
  <c r="E69" i="25"/>
  <c r="D69" i="25"/>
  <c r="DH68" i="25"/>
  <c r="DG68" i="25"/>
  <c r="DF68" i="25"/>
  <c r="DE68" i="25"/>
  <c r="DD68" i="25"/>
  <c r="DC68" i="25"/>
  <c r="DB68" i="25"/>
  <c r="DA68" i="25"/>
  <c r="CZ68" i="25"/>
  <c r="CY68" i="25"/>
  <c r="CX68" i="25"/>
  <c r="CW68" i="25"/>
  <c r="CV68" i="25"/>
  <c r="CU68" i="25"/>
  <c r="CT68" i="25"/>
  <c r="CS68" i="25"/>
  <c r="CR68" i="25"/>
  <c r="CQ68" i="25"/>
  <c r="CP68" i="25"/>
  <c r="CO68" i="25"/>
  <c r="CN68" i="25"/>
  <c r="CM68" i="25"/>
  <c r="CL68" i="25"/>
  <c r="CK68" i="25"/>
  <c r="CJ68" i="25"/>
  <c r="CI68" i="25"/>
  <c r="CH68" i="25"/>
  <c r="CG68" i="25"/>
  <c r="CF68" i="25"/>
  <c r="CE68" i="25"/>
  <c r="CD68" i="25"/>
  <c r="CC68" i="25"/>
  <c r="CB68" i="25"/>
  <c r="CA68" i="25"/>
  <c r="BZ68" i="25"/>
  <c r="BY68" i="25"/>
  <c r="BX68" i="25"/>
  <c r="BW68" i="25"/>
  <c r="BV68" i="25"/>
  <c r="BU68" i="25"/>
  <c r="BT68" i="25"/>
  <c r="BS68" i="25"/>
  <c r="BR68" i="25"/>
  <c r="BQ68" i="25"/>
  <c r="BP68" i="25"/>
  <c r="BO68" i="25"/>
  <c r="BN68" i="25"/>
  <c r="BM68" i="25"/>
  <c r="BL68" i="25"/>
  <c r="BK68" i="25"/>
  <c r="BJ68" i="25"/>
  <c r="BI68" i="25"/>
  <c r="BH68" i="25"/>
  <c r="BG68" i="25"/>
  <c r="BF68" i="25"/>
  <c r="BE68" i="25"/>
  <c r="BD68" i="25"/>
  <c r="BC68" i="25"/>
  <c r="BB68" i="25"/>
  <c r="BA68" i="25"/>
  <c r="AZ68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M68" i="25"/>
  <c r="L68" i="25"/>
  <c r="H68" i="25"/>
  <c r="G68" i="25"/>
  <c r="F68" i="25"/>
  <c r="E68" i="25"/>
  <c r="D68" i="25"/>
  <c r="DH67" i="25"/>
  <c r="DG67" i="25"/>
  <c r="DF67" i="25"/>
  <c r="DE67" i="25"/>
  <c r="DD67" i="25"/>
  <c r="DC67" i="25"/>
  <c r="DB67" i="25"/>
  <c r="DA67" i="25"/>
  <c r="CZ67" i="25"/>
  <c r="CY67" i="25"/>
  <c r="CX67" i="25"/>
  <c r="CW67" i="25"/>
  <c r="CV67" i="25"/>
  <c r="CU67" i="25"/>
  <c r="CT67" i="25"/>
  <c r="CS67" i="25"/>
  <c r="CR67" i="25"/>
  <c r="CQ67" i="25"/>
  <c r="CP67" i="25"/>
  <c r="CO67" i="25"/>
  <c r="CN67" i="25"/>
  <c r="CM67" i="25"/>
  <c r="CL67" i="25"/>
  <c r="CK67" i="25"/>
  <c r="CJ67" i="25"/>
  <c r="CI67" i="25"/>
  <c r="CH67" i="25"/>
  <c r="CG67" i="25"/>
  <c r="CF67" i="25"/>
  <c r="CE67" i="25"/>
  <c r="CD67" i="25"/>
  <c r="CC67" i="25"/>
  <c r="CB67" i="25"/>
  <c r="CA67" i="25"/>
  <c r="BZ67" i="25"/>
  <c r="BY67" i="25"/>
  <c r="BX67" i="25"/>
  <c r="BW67" i="25"/>
  <c r="BV67" i="25"/>
  <c r="BU67" i="25"/>
  <c r="BT67" i="25"/>
  <c r="BS67" i="25"/>
  <c r="BR67" i="25"/>
  <c r="BQ67" i="25"/>
  <c r="BP67" i="25"/>
  <c r="BO67" i="25"/>
  <c r="BN67" i="25"/>
  <c r="BM67" i="25"/>
  <c r="BL67" i="25"/>
  <c r="BK67" i="25"/>
  <c r="BJ67" i="25"/>
  <c r="BI67" i="25"/>
  <c r="BH67" i="25"/>
  <c r="BG67" i="25"/>
  <c r="BF67" i="25"/>
  <c r="BE67" i="25"/>
  <c r="BD67" i="25"/>
  <c r="BC67" i="25"/>
  <c r="BB67" i="25"/>
  <c r="BA67" i="25"/>
  <c r="AZ67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M67" i="25"/>
  <c r="L67" i="25"/>
  <c r="H67" i="25"/>
  <c r="G67" i="25"/>
  <c r="F67" i="25"/>
  <c r="E67" i="25"/>
  <c r="D67" i="25"/>
  <c r="DH66" i="25"/>
  <c r="DG66" i="25"/>
  <c r="DF66" i="25"/>
  <c r="DE66" i="25"/>
  <c r="DD66" i="25"/>
  <c r="DC66" i="25"/>
  <c r="DB66" i="25"/>
  <c r="DA66" i="25"/>
  <c r="CZ66" i="25"/>
  <c r="CY66" i="25"/>
  <c r="CX66" i="25"/>
  <c r="CW66" i="25"/>
  <c r="CV66" i="25"/>
  <c r="CU66" i="25"/>
  <c r="CT66" i="25"/>
  <c r="CS66" i="25"/>
  <c r="CR66" i="25"/>
  <c r="CQ66" i="25"/>
  <c r="CP66" i="25"/>
  <c r="CO66" i="25"/>
  <c r="CN66" i="25"/>
  <c r="CM66" i="25"/>
  <c r="CL66" i="25"/>
  <c r="CK66" i="25"/>
  <c r="CJ66" i="25"/>
  <c r="CI66" i="25"/>
  <c r="CH66" i="25"/>
  <c r="CG66" i="25"/>
  <c r="CF66" i="25"/>
  <c r="CE66" i="25"/>
  <c r="CD66" i="25"/>
  <c r="CC66" i="25"/>
  <c r="CB66" i="25"/>
  <c r="CA66" i="25"/>
  <c r="BZ66" i="25"/>
  <c r="BY66" i="25"/>
  <c r="BX66" i="25"/>
  <c r="BW66" i="25"/>
  <c r="BV66" i="25"/>
  <c r="BU66" i="25"/>
  <c r="BT66" i="25"/>
  <c r="BS66" i="25"/>
  <c r="BR66" i="25"/>
  <c r="BQ66" i="25"/>
  <c r="BP66" i="25"/>
  <c r="BO66" i="25"/>
  <c r="BN66" i="25"/>
  <c r="BM66" i="25"/>
  <c r="BL66" i="25"/>
  <c r="BK66" i="25"/>
  <c r="BJ66" i="25"/>
  <c r="BI66" i="25"/>
  <c r="BH66" i="25"/>
  <c r="BG66" i="25"/>
  <c r="BF66" i="25"/>
  <c r="BE66" i="25"/>
  <c r="BD66" i="25"/>
  <c r="BC66" i="25"/>
  <c r="BB66" i="25"/>
  <c r="BA66" i="25"/>
  <c r="AZ66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M66" i="25"/>
  <c r="L66" i="25"/>
  <c r="H66" i="25"/>
  <c r="G66" i="25"/>
  <c r="F66" i="25"/>
  <c r="E66" i="25"/>
  <c r="D66" i="25"/>
  <c r="DH65" i="25"/>
  <c r="DG65" i="25"/>
  <c r="DF65" i="25"/>
  <c r="DE65" i="25"/>
  <c r="DD65" i="25"/>
  <c r="DC65" i="25"/>
  <c r="DB65" i="25"/>
  <c r="DA65" i="25"/>
  <c r="CZ65" i="25"/>
  <c r="CY65" i="25"/>
  <c r="CX65" i="25"/>
  <c r="CW65" i="25"/>
  <c r="CV65" i="25"/>
  <c r="CU65" i="25"/>
  <c r="CT65" i="25"/>
  <c r="CS65" i="25"/>
  <c r="CR65" i="25"/>
  <c r="CQ65" i="25"/>
  <c r="CP65" i="25"/>
  <c r="CO65" i="25"/>
  <c r="CN65" i="25"/>
  <c r="CM65" i="25"/>
  <c r="CL65" i="25"/>
  <c r="CK65" i="25"/>
  <c r="CJ65" i="25"/>
  <c r="CI65" i="25"/>
  <c r="CH65" i="25"/>
  <c r="CG65" i="25"/>
  <c r="CF65" i="25"/>
  <c r="CE65" i="25"/>
  <c r="CD65" i="25"/>
  <c r="CC65" i="25"/>
  <c r="CB65" i="25"/>
  <c r="CA65" i="25"/>
  <c r="BZ65" i="25"/>
  <c r="BY65" i="25"/>
  <c r="BX65" i="25"/>
  <c r="BW65" i="25"/>
  <c r="BV65" i="25"/>
  <c r="BU65" i="25"/>
  <c r="BT65" i="25"/>
  <c r="BS65" i="25"/>
  <c r="BR65" i="25"/>
  <c r="BQ65" i="25"/>
  <c r="BP65" i="25"/>
  <c r="BO65" i="25"/>
  <c r="BN65" i="25"/>
  <c r="BM65" i="25"/>
  <c r="BL65" i="25"/>
  <c r="BK65" i="25"/>
  <c r="BJ65" i="25"/>
  <c r="BI65" i="25"/>
  <c r="BH65" i="25"/>
  <c r="BG65" i="25"/>
  <c r="BF65" i="25"/>
  <c r="BE65" i="25"/>
  <c r="BD65" i="25"/>
  <c r="BC65" i="25"/>
  <c r="BB65" i="25"/>
  <c r="BA65" i="25"/>
  <c r="AZ65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M65" i="25"/>
  <c r="L65" i="25"/>
  <c r="H65" i="25"/>
  <c r="G65" i="25"/>
  <c r="F65" i="25"/>
  <c r="E65" i="25"/>
  <c r="D65" i="25"/>
  <c r="DH64" i="25"/>
  <c r="DG64" i="25"/>
  <c r="DF64" i="25"/>
  <c r="DE64" i="25"/>
  <c r="DD64" i="25"/>
  <c r="DC64" i="25"/>
  <c r="DB64" i="25"/>
  <c r="DA64" i="25"/>
  <c r="CZ64" i="25"/>
  <c r="CY64" i="25"/>
  <c r="CX64" i="25"/>
  <c r="CW64" i="25"/>
  <c r="CV64" i="25"/>
  <c r="CU64" i="25"/>
  <c r="CT64" i="25"/>
  <c r="CS64" i="25"/>
  <c r="CR64" i="25"/>
  <c r="CQ64" i="25"/>
  <c r="CP64" i="25"/>
  <c r="CO64" i="25"/>
  <c r="CN64" i="25"/>
  <c r="CM64" i="25"/>
  <c r="CL64" i="25"/>
  <c r="CK64" i="25"/>
  <c r="CJ64" i="25"/>
  <c r="CI64" i="25"/>
  <c r="CH64" i="25"/>
  <c r="CG64" i="25"/>
  <c r="CF64" i="25"/>
  <c r="CE64" i="25"/>
  <c r="CD64" i="25"/>
  <c r="CC64" i="25"/>
  <c r="CB64" i="25"/>
  <c r="CA64" i="25"/>
  <c r="BZ64" i="25"/>
  <c r="BY64" i="25"/>
  <c r="BX64" i="25"/>
  <c r="BW64" i="25"/>
  <c r="BV64" i="25"/>
  <c r="BU64" i="25"/>
  <c r="BT64" i="25"/>
  <c r="BS64" i="25"/>
  <c r="BR64" i="25"/>
  <c r="BQ64" i="25"/>
  <c r="BP64" i="25"/>
  <c r="BO64" i="25"/>
  <c r="BN64" i="25"/>
  <c r="BM64" i="25"/>
  <c r="BL64" i="25"/>
  <c r="BK64" i="25"/>
  <c r="BJ64" i="25"/>
  <c r="BI64" i="25"/>
  <c r="BH64" i="25"/>
  <c r="BG64" i="25"/>
  <c r="BF64" i="25"/>
  <c r="BE64" i="25"/>
  <c r="BD64" i="25"/>
  <c r="BC64" i="25"/>
  <c r="BB64" i="25"/>
  <c r="BA64" i="25"/>
  <c r="AZ64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M64" i="25"/>
  <c r="L64" i="25"/>
  <c r="H64" i="25"/>
  <c r="G64" i="25"/>
  <c r="F64" i="25"/>
  <c r="E64" i="25"/>
  <c r="D64" i="25"/>
  <c r="DH63" i="25"/>
  <c r="DG63" i="25"/>
  <c r="DF63" i="25"/>
  <c r="DE63" i="25"/>
  <c r="DD63" i="25"/>
  <c r="DC63" i="25"/>
  <c r="DB63" i="25"/>
  <c r="DA63" i="25"/>
  <c r="CZ63" i="25"/>
  <c r="CY63" i="25"/>
  <c r="CX63" i="25"/>
  <c r="CW63" i="25"/>
  <c r="CV63" i="25"/>
  <c r="CU63" i="25"/>
  <c r="CT63" i="25"/>
  <c r="CS63" i="25"/>
  <c r="CR63" i="25"/>
  <c r="CQ63" i="25"/>
  <c r="CP63" i="25"/>
  <c r="CO63" i="25"/>
  <c r="CN63" i="25"/>
  <c r="CM63" i="25"/>
  <c r="CL63" i="25"/>
  <c r="CK63" i="25"/>
  <c r="CJ63" i="25"/>
  <c r="CI63" i="25"/>
  <c r="CH63" i="25"/>
  <c r="CG63" i="25"/>
  <c r="CF63" i="25"/>
  <c r="CE63" i="25"/>
  <c r="CD63" i="25"/>
  <c r="CC63" i="25"/>
  <c r="CB63" i="25"/>
  <c r="CA63" i="25"/>
  <c r="BZ63" i="25"/>
  <c r="BY63" i="25"/>
  <c r="BX63" i="25"/>
  <c r="BW63" i="25"/>
  <c r="BV63" i="25"/>
  <c r="BU63" i="25"/>
  <c r="BT63" i="25"/>
  <c r="BS63" i="25"/>
  <c r="BR63" i="25"/>
  <c r="BQ63" i="25"/>
  <c r="BP63" i="25"/>
  <c r="BO63" i="25"/>
  <c r="BN63" i="25"/>
  <c r="BM63" i="25"/>
  <c r="BL63" i="25"/>
  <c r="BK63" i="25"/>
  <c r="BJ63" i="25"/>
  <c r="BI63" i="25"/>
  <c r="BH63" i="25"/>
  <c r="BG63" i="25"/>
  <c r="BF63" i="25"/>
  <c r="BE63" i="25"/>
  <c r="BD63" i="25"/>
  <c r="BC63" i="25"/>
  <c r="BB63" i="25"/>
  <c r="BA63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M63" i="25"/>
  <c r="L63" i="25"/>
  <c r="H63" i="25"/>
  <c r="G63" i="25"/>
  <c r="F63" i="25"/>
  <c r="E63" i="25"/>
  <c r="D63" i="25"/>
  <c r="DH62" i="25"/>
  <c r="DG62" i="25"/>
  <c r="DF62" i="25"/>
  <c r="DE62" i="25"/>
  <c r="DD62" i="25"/>
  <c r="DC62" i="25"/>
  <c r="DB62" i="25"/>
  <c r="DA62" i="25"/>
  <c r="CZ62" i="25"/>
  <c r="CY62" i="25"/>
  <c r="CX62" i="25"/>
  <c r="CW62" i="25"/>
  <c r="CV62" i="25"/>
  <c r="CU62" i="25"/>
  <c r="CT62" i="25"/>
  <c r="CS62" i="25"/>
  <c r="CR62" i="25"/>
  <c r="CQ62" i="25"/>
  <c r="CP62" i="25"/>
  <c r="CO62" i="25"/>
  <c r="CN62" i="25"/>
  <c r="CM62" i="25"/>
  <c r="CL62" i="25"/>
  <c r="CK62" i="25"/>
  <c r="CJ62" i="25"/>
  <c r="CI62" i="25"/>
  <c r="CH62" i="25"/>
  <c r="CG62" i="25"/>
  <c r="CF62" i="25"/>
  <c r="CE62" i="25"/>
  <c r="CD62" i="25"/>
  <c r="CC62" i="25"/>
  <c r="CB62" i="25"/>
  <c r="CA62" i="25"/>
  <c r="BZ62" i="25"/>
  <c r="BY62" i="25"/>
  <c r="BX62" i="25"/>
  <c r="BW62" i="25"/>
  <c r="BV62" i="25"/>
  <c r="BU62" i="25"/>
  <c r="BT62" i="25"/>
  <c r="BS62" i="25"/>
  <c r="BR62" i="25"/>
  <c r="BQ62" i="25"/>
  <c r="BP62" i="25"/>
  <c r="BO62" i="25"/>
  <c r="BN62" i="25"/>
  <c r="BM62" i="25"/>
  <c r="BL62" i="25"/>
  <c r="BK62" i="25"/>
  <c r="BJ62" i="25"/>
  <c r="BI62" i="25"/>
  <c r="BH62" i="25"/>
  <c r="BG62" i="25"/>
  <c r="BF62" i="25"/>
  <c r="BE62" i="25"/>
  <c r="BD62" i="25"/>
  <c r="BC62" i="25"/>
  <c r="BB62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M62" i="25"/>
  <c r="L62" i="25"/>
  <c r="H62" i="25"/>
  <c r="G62" i="25"/>
  <c r="F62" i="25"/>
  <c r="E62" i="25"/>
  <c r="D62" i="25"/>
  <c r="DH61" i="25"/>
  <c r="DG61" i="25"/>
  <c r="DF61" i="25"/>
  <c r="DE61" i="25"/>
  <c r="DD61" i="25"/>
  <c r="DC61" i="25"/>
  <c r="DB61" i="25"/>
  <c r="DA61" i="25"/>
  <c r="CZ61" i="25"/>
  <c r="CY61" i="25"/>
  <c r="CX61" i="25"/>
  <c r="CW61" i="25"/>
  <c r="CV61" i="25"/>
  <c r="CU61" i="25"/>
  <c r="CT61" i="25"/>
  <c r="CS61" i="25"/>
  <c r="CR61" i="25"/>
  <c r="CQ61" i="25"/>
  <c r="CP61" i="25"/>
  <c r="CO61" i="25"/>
  <c r="CN61" i="25"/>
  <c r="CM61" i="25"/>
  <c r="CL61" i="25"/>
  <c r="CK61" i="25"/>
  <c r="CJ61" i="25"/>
  <c r="CI61" i="25"/>
  <c r="CH61" i="25"/>
  <c r="CG61" i="25"/>
  <c r="CF61" i="25"/>
  <c r="CE61" i="25"/>
  <c r="CD61" i="25"/>
  <c r="CC61" i="25"/>
  <c r="CB61" i="25"/>
  <c r="CA61" i="25"/>
  <c r="BZ61" i="25"/>
  <c r="BY61" i="25"/>
  <c r="BX61" i="25"/>
  <c r="BW61" i="25"/>
  <c r="BV61" i="25"/>
  <c r="BU61" i="25"/>
  <c r="BT61" i="25"/>
  <c r="BS61" i="25"/>
  <c r="BR61" i="25"/>
  <c r="BQ61" i="25"/>
  <c r="BP61" i="25"/>
  <c r="BO61" i="25"/>
  <c r="BN61" i="25"/>
  <c r="BM61" i="25"/>
  <c r="BL61" i="25"/>
  <c r="BK61" i="25"/>
  <c r="BJ61" i="25"/>
  <c r="BI61" i="25"/>
  <c r="BH61" i="25"/>
  <c r="BG61" i="25"/>
  <c r="BF61" i="25"/>
  <c r="BE61" i="25"/>
  <c r="BD61" i="25"/>
  <c r="BC61" i="25"/>
  <c r="BB61" i="25"/>
  <c r="BA61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M61" i="25"/>
  <c r="L61" i="25"/>
  <c r="H61" i="25"/>
  <c r="G61" i="25"/>
  <c r="F61" i="25"/>
  <c r="E61" i="25"/>
  <c r="D61" i="25"/>
  <c r="DH60" i="25"/>
  <c r="DG60" i="25"/>
  <c r="DF60" i="25"/>
  <c r="DE60" i="25"/>
  <c r="DD60" i="25"/>
  <c r="DC60" i="25"/>
  <c r="DB60" i="25"/>
  <c r="DA60" i="25"/>
  <c r="CZ60" i="25"/>
  <c r="CY60" i="25"/>
  <c r="CX60" i="25"/>
  <c r="CW60" i="25"/>
  <c r="CV60" i="25"/>
  <c r="CU60" i="25"/>
  <c r="CT60" i="25"/>
  <c r="CS60" i="25"/>
  <c r="CR60" i="25"/>
  <c r="CQ60" i="25"/>
  <c r="CP60" i="25"/>
  <c r="CO60" i="25"/>
  <c r="CN60" i="25"/>
  <c r="CM60" i="25"/>
  <c r="CL60" i="25"/>
  <c r="CK60" i="25"/>
  <c r="CJ60" i="25"/>
  <c r="CI60" i="25"/>
  <c r="CH60" i="25"/>
  <c r="CG60" i="25"/>
  <c r="CF60" i="25"/>
  <c r="CE60" i="25"/>
  <c r="CD60" i="25"/>
  <c r="CC60" i="25"/>
  <c r="CB60" i="25"/>
  <c r="CA60" i="25"/>
  <c r="BZ60" i="25"/>
  <c r="BY60" i="25"/>
  <c r="BX60" i="25"/>
  <c r="BW60" i="25"/>
  <c r="BV60" i="25"/>
  <c r="BU60" i="25"/>
  <c r="BT60" i="25"/>
  <c r="BS60" i="25"/>
  <c r="BR60" i="25"/>
  <c r="BQ60" i="25"/>
  <c r="BP60" i="25"/>
  <c r="BO60" i="25"/>
  <c r="BN60" i="25"/>
  <c r="BM60" i="25"/>
  <c r="BL60" i="25"/>
  <c r="BK60" i="25"/>
  <c r="BJ60" i="25"/>
  <c r="BI60" i="25"/>
  <c r="BH60" i="25"/>
  <c r="BG60" i="25"/>
  <c r="BF60" i="25"/>
  <c r="BE60" i="25"/>
  <c r="BD60" i="25"/>
  <c r="BC60" i="25"/>
  <c r="BB60" i="25"/>
  <c r="BA60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M60" i="25"/>
  <c r="L60" i="25"/>
  <c r="H60" i="25"/>
  <c r="G60" i="25"/>
  <c r="F60" i="25"/>
  <c r="E60" i="25"/>
  <c r="D60" i="25"/>
  <c r="DH59" i="25"/>
  <c r="DG59" i="25"/>
  <c r="DF59" i="25"/>
  <c r="DE59" i="25"/>
  <c r="DD59" i="25"/>
  <c r="DC59" i="25"/>
  <c r="DB59" i="25"/>
  <c r="DA59" i="25"/>
  <c r="CZ59" i="25"/>
  <c r="CY59" i="25"/>
  <c r="CX59" i="25"/>
  <c r="CW59" i="25"/>
  <c r="CV59" i="25"/>
  <c r="CU59" i="25"/>
  <c r="CT59" i="25"/>
  <c r="CS59" i="25"/>
  <c r="CR59" i="25"/>
  <c r="CQ59" i="25"/>
  <c r="CP59" i="25"/>
  <c r="CO59" i="25"/>
  <c r="CN59" i="25"/>
  <c r="CM59" i="25"/>
  <c r="CL59" i="25"/>
  <c r="CK59" i="25"/>
  <c r="CJ59" i="25"/>
  <c r="CI59" i="25"/>
  <c r="CH59" i="25"/>
  <c r="CG59" i="25"/>
  <c r="CF59" i="25"/>
  <c r="CE59" i="25"/>
  <c r="CD59" i="25"/>
  <c r="CC59" i="25"/>
  <c r="CB59" i="25"/>
  <c r="CA59" i="25"/>
  <c r="BZ59" i="25"/>
  <c r="BY59" i="25"/>
  <c r="BX59" i="25"/>
  <c r="BW59" i="25"/>
  <c r="BV59" i="25"/>
  <c r="BU59" i="25"/>
  <c r="BT59" i="25"/>
  <c r="BS59" i="25"/>
  <c r="BR59" i="25"/>
  <c r="BQ59" i="25"/>
  <c r="BP59" i="25"/>
  <c r="BO59" i="25"/>
  <c r="BN59" i="25"/>
  <c r="BM59" i="25"/>
  <c r="BL59" i="25"/>
  <c r="BK59" i="25"/>
  <c r="BJ59" i="25"/>
  <c r="BI59" i="25"/>
  <c r="BH59" i="25"/>
  <c r="BG59" i="25"/>
  <c r="BF59" i="25"/>
  <c r="BE59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M59" i="25"/>
  <c r="L59" i="25"/>
  <c r="H59" i="25"/>
  <c r="G59" i="25"/>
  <c r="F59" i="25"/>
  <c r="E59" i="25"/>
  <c r="D59" i="25"/>
  <c r="DH58" i="25"/>
  <c r="DG58" i="25"/>
  <c r="DF58" i="25"/>
  <c r="DE58" i="25"/>
  <c r="DD58" i="25"/>
  <c r="DC58" i="25"/>
  <c r="DB58" i="25"/>
  <c r="DA58" i="25"/>
  <c r="CZ58" i="25"/>
  <c r="CY58" i="25"/>
  <c r="CX58" i="25"/>
  <c r="CW58" i="25"/>
  <c r="CV58" i="25"/>
  <c r="CU58" i="25"/>
  <c r="CT58" i="25"/>
  <c r="CS58" i="25"/>
  <c r="CR58" i="25"/>
  <c r="CQ58" i="25"/>
  <c r="CP58" i="25"/>
  <c r="CO58" i="25"/>
  <c r="CN58" i="25"/>
  <c r="CM58" i="25"/>
  <c r="CL58" i="25"/>
  <c r="CK58" i="25"/>
  <c r="CJ58" i="25"/>
  <c r="CI58" i="25"/>
  <c r="CH58" i="25"/>
  <c r="CG58" i="25"/>
  <c r="CF58" i="25"/>
  <c r="CE58" i="25"/>
  <c r="CD58" i="25"/>
  <c r="CC58" i="25"/>
  <c r="CB58" i="25"/>
  <c r="CA58" i="25"/>
  <c r="BZ58" i="25"/>
  <c r="BY58" i="25"/>
  <c r="BX58" i="25"/>
  <c r="BW58" i="25"/>
  <c r="BV58" i="25"/>
  <c r="BU58" i="25"/>
  <c r="BT58" i="25"/>
  <c r="BS58" i="25"/>
  <c r="BR58" i="25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M58" i="25"/>
  <c r="L58" i="25"/>
  <c r="H58" i="25"/>
  <c r="G58" i="25"/>
  <c r="F58" i="25"/>
  <c r="E58" i="25"/>
  <c r="D58" i="25"/>
  <c r="DH57" i="25"/>
  <c r="DG57" i="25"/>
  <c r="DF57" i="25"/>
  <c r="DE57" i="25"/>
  <c r="DD57" i="25"/>
  <c r="DC57" i="25"/>
  <c r="DB57" i="25"/>
  <c r="DA57" i="25"/>
  <c r="CZ57" i="25"/>
  <c r="CY57" i="25"/>
  <c r="CX57" i="25"/>
  <c r="CW57" i="25"/>
  <c r="CV57" i="25"/>
  <c r="CU57" i="25"/>
  <c r="CT57" i="25"/>
  <c r="CS57" i="25"/>
  <c r="CR57" i="25"/>
  <c r="CQ57" i="25"/>
  <c r="CP57" i="25"/>
  <c r="CO57" i="25"/>
  <c r="CN57" i="25"/>
  <c r="CM57" i="25"/>
  <c r="CL57" i="25"/>
  <c r="CK57" i="25"/>
  <c r="CJ57" i="25"/>
  <c r="CI57" i="25"/>
  <c r="CH57" i="25"/>
  <c r="CG57" i="25"/>
  <c r="CF57" i="25"/>
  <c r="CE57" i="25"/>
  <c r="CD57" i="25"/>
  <c r="CC57" i="25"/>
  <c r="CB57" i="25"/>
  <c r="CA57" i="25"/>
  <c r="BZ57" i="25"/>
  <c r="BY57" i="25"/>
  <c r="BX57" i="25"/>
  <c r="BW57" i="25"/>
  <c r="BV57" i="25"/>
  <c r="BU57" i="25"/>
  <c r="BT57" i="25"/>
  <c r="BS57" i="25"/>
  <c r="BR57" i="25"/>
  <c r="BQ57" i="25"/>
  <c r="BP57" i="25"/>
  <c r="BO57" i="25"/>
  <c r="BN57" i="25"/>
  <c r="BM57" i="25"/>
  <c r="BL57" i="25"/>
  <c r="BK57" i="25"/>
  <c r="BJ57" i="25"/>
  <c r="BI57" i="25"/>
  <c r="BH57" i="25"/>
  <c r="BG57" i="25"/>
  <c r="BF57" i="25"/>
  <c r="BE57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M57" i="25"/>
  <c r="L57" i="25"/>
  <c r="H57" i="25"/>
  <c r="G57" i="25"/>
  <c r="F57" i="25"/>
  <c r="E57" i="25"/>
  <c r="D57" i="25"/>
  <c r="DH56" i="25"/>
  <c r="DG56" i="25"/>
  <c r="DF56" i="25"/>
  <c r="DE56" i="25"/>
  <c r="DD56" i="25"/>
  <c r="DC56" i="25"/>
  <c r="DB56" i="25"/>
  <c r="DA56" i="25"/>
  <c r="CZ56" i="25"/>
  <c r="CY56" i="25"/>
  <c r="CX56" i="25"/>
  <c r="CW56" i="25"/>
  <c r="CV56" i="25"/>
  <c r="CU56" i="25"/>
  <c r="CT56" i="25"/>
  <c r="CS56" i="25"/>
  <c r="CR56" i="25"/>
  <c r="CQ56" i="25"/>
  <c r="CP56" i="25"/>
  <c r="CO56" i="25"/>
  <c r="CN56" i="25"/>
  <c r="CM56" i="25"/>
  <c r="CL56" i="25"/>
  <c r="CK56" i="25"/>
  <c r="CJ56" i="25"/>
  <c r="CI56" i="25"/>
  <c r="CH56" i="25"/>
  <c r="CG56" i="25"/>
  <c r="CF56" i="25"/>
  <c r="CE56" i="25"/>
  <c r="CD56" i="25"/>
  <c r="CC56" i="25"/>
  <c r="CB56" i="25"/>
  <c r="CA56" i="25"/>
  <c r="BZ56" i="25"/>
  <c r="BY56" i="25"/>
  <c r="BX56" i="25"/>
  <c r="BW56" i="25"/>
  <c r="BV56" i="25"/>
  <c r="BU56" i="25"/>
  <c r="BT56" i="25"/>
  <c r="BS56" i="25"/>
  <c r="BR56" i="25"/>
  <c r="BQ56" i="25"/>
  <c r="BP56" i="25"/>
  <c r="BO56" i="25"/>
  <c r="BN56" i="25"/>
  <c r="BM56" i="25"/>
  <c r="BL56" i="25"/>
  <c r="BK56" i="25"/>
  <c r="BJ56" i="25"/>
  <c r="BI56" i="25"/>
  <c r="BH56" i="25"/>
  <c r="BG56" i="25"/>
  <c r="BF56" i="25"/>
  <c r="BE56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M56" i="25"/>
  <c r="L56" i="25"/>
  <c r="H56" i="25"/>
  <c r="G56" i="25"/>
  <c r="F56" i="25"/>
  <c r="E56" i="25"/>
  <c r="D56" i="25"/>
  <c r="DH55" i="25"/>
  <c r="DG55" i="25"/>
  <c r="DF55" i="25"/>
  <c r="DE55" i="25"/>
  <c r="DD55" i="25"/>
  <c r="DC55" i="25"/>
  <c r="DB55" i="25"/>
  <c r="DA55" i="25"/>
  <c r="CZ55" i="25"/>
  <c r="CY55" i="25"/>
  <c r="CX55" i="25"/>
  <c r="CW55" i="25"/>
  <c r="CV55" i="25"/>
  <c r="CU55" i="25"/>
  <c r="CT55" i="25"/>
  <c r="CS55" i="25"/>
  <c r="CR55" i="25"/>
  <c r="CQ55" i="25"/>
  <c r="CP55" i="25"/>
  <c r="CO55" i="25"/>
  <c r="CN55" i="25"/>
  <c r="CM55" i="25"/>
  <c r="CL55" i="25"/>
  <c r="CK55" i="25"/>
  <c r="CJ55" i="25"/>
  <c r="CI55" i="25"/>
  <c r="CH55" i="25"/>
  <c r="CG55" i="25"/>
  <c r="CF55" i="25"/>
  <c r="CE55" i="25"/>
  <c r="CD55" i="25"/>
  <c r="CC55" i="25"/>
  <c r="CB55" i="25"/>
  <c r="CA55" i="25"/>
  <c r="BZ55" i="25"/>
  <c r="BY55" i="25"/>
  <c r="BX55" i="25"/>
  <c r="BW55" i="25"/>
  <c r="BV55" i="25"/>
  <c r="BU55" i="25"/>
  <c r="BT55" i="25"/>
  <c r="BS55" i="25"/>
  <c r="BR55" i="25"/>
  <c r="BQ55" i="25"/>
  <c r="BP55" i="25"/>
  <c r="BO55" i="25"/>
  <c r="BN55" i="25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M55" i="25"/>
  <c r="L55" i="25"/>
  <c r="I55" i="25"/>
  <c r="H55" i="25"/>
  <c r="G55" i="25"/>
  <c r="F55" i="25"/>
  <c r="E55" i="25"/>
  <c r="D55" i="25"/>
  <c r="DH54" i="25"/>
  <c r="DG54" i="25"/>
  <c r="DF54" i="25"/>
  <c r="DE54" i="25"/>
  <c r="DD54" i="25"/>
  <c r="DC54" i="25"/>
  <c r="DB54" i="25"/>
  <c r="DA54" i="25"/>
  <c r="CZ54" i="25"/>
  <c r="CY54" i="25"/>
  <c r="CX54" i="25"/>
  <c r="CW54" i="25"/>
  <c r="CV54" i="25"/>
  <c r="CU54" i="25"/>
  <c r="CT54" i="25"/>
  <c r="CS54" i="25"/>
  <c r="CR54" i="25"/>
  <c r="CQ54" i="25"/>
  <c r="CP54" i="25"/>
  <c r="CO54" i="25"/>
  <c r="CN54" i="25"/>
  <c r="CM54" i="25"/>
  <c r="CL54" i="25"/>
  <c r="CK54" i="25"/>
  <c r="CJ54" i="25"/>
  <c r="CI54" i="25"/>
  <c r="CH54" i="25"/>
  <c r="CG54" i="25"/>
  <c r="CF54" i="25"/>
  <c r="CE54" i="25"/>
  <c r="CD54" i="25"/>
  <c r="CC54" i="25"/>
  <c r="CB54" i="25"/>
  <c r="CA54" i="25"/>
  <c r="BZ54" i="25"/>
  <c r="BY54" i="25"/>
  <c r="BX54" i="25"/>
  <c r="BW54" i="25"/>
  <c r="BV54" i="25"/>
  <c r="BU54" i="25"/>
  <c r="BT54" i="25"/>
  <c r="BS54" i="25"/>
  <c r="BR54" i="25"/>
  <c r="BQ54" i="25"/>
  <c r="BP54" i="25"/>
  <c r="BO54" i="25"/>
  <c r="BN54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M54" i="25"/>
  <c r="L54" i="25"/>
  <c r="H54" i="25"/>
  <c r="G54" i="25"/>
  <c r="F54" i="25"/>
  <c r="E54" i="25"/>
  <c r="D54" i="25"/>
  <c r="DH53" i="25"/>
  <c r="DG53" i="25"/>
  <c r="DF53" i="25"/>
  <c r="DE53" i="25"/>
  <c r="DD53" i="25"/>
  <c r="DC53" i="25"/>
  <c r="DB53" i="25"/>
  <c r="DA53" i="25"/>
  <c r="CZ53" i="25"/>
  <c r="CY53" i="25"/>
  <c r="CX53" i="25"/>
  <c r="CW53" i="25"/>
  <c r="CV53" i="25"/>
  <c r="CU53" i="25"/>
  <c r="CT53" i="25"/>
  <c r="CS53" i="25"/>
  <c r="CR53" i="25"/>
  <c r="CQ53" i="25"/>
  <c r="CP53" i="25"/>
  <c r="CO53" i="25"/>
  <c r="CN53" i="25"/>
  <c r="CM53" i="25"/>
  <c r="CL53" i="25"/>
  <c r="CK53" i="25"/>
  <c r="CJ53" i="25"/>
  <c r="CI53" i="25"/>
  <c r="CH53" i="25"/>
  <c r="CG53" i="25"/>
  <c r="CF53" i="25"/>
  <c r="CE53" i="25"/>
  <c r="CD53" i="25"/>
  <c r="CC53" i="25"/>
  <c r="CB53" i="25"/>
  <c r="CA53" i="25"/>
  <c r="BZ53" i="25"/>
  <c r="BY53" i="25"/>
  <c r="BX53" i="25"/>
  <c r="BW53" i="25"/>
  <c r="BV53" i="25"/>
  <c r="BU53" i="25"/>
  <c r="BT53" i="25"/>
  <c r="BS53" i="25"/>
  <c r="BR53" i="25"/>
  <c r="BQ53" i="25"/>
  <c r="BP53" i="25"/>
  <c r="BO53" i="25"/>
  <c r="BN53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M53" i="25"/>
  <c r="L53" i="25"/>
  <c r="H53" i="25"/>
  <c r="G53" i="25"/>
  <c r="F53" i="25"/>
  <c r="E53" i="25"/>
  <c r="D53" i="25"/>
  <c r="BJ33" i="25"/>
  <c r="J33" i="25"/>
  <c r="K33" i="25" s="1"/>
  <c r="F33" i="25"/>
  <c r="E33" i="25"/>
  <c r="DI29" i="25"/>
  <c r="DH71" i="24"/>
  <c r="DG71" i="24"/>
  <c r="DF71" i="24"/>
  <c r="DE71" i="24"/>
  <c r="DD71" i="24"/>
  <c r="DC71" i="24"/>
  <c r="DB71" i="24"/>
  <c r="DA71" i="24"/>
  <c r="CZ71" i="24"/>
  <c r="CY71" i="24"/>
  <c r="CX71" i="24"/>
  <c r="CW71" i="24"/>
  <c r="CV71" i="24"/>
  <c r="CU71" i="24"/>
  <c r="CT71" i="24"/>
  <c r="CS71" i="24"/>
  <c r="CR71" i="24"/>
  <c r="CQ71" i="24"/>
  <c r="CP71" i="24"/>
  <c r="CO71" i="24"/>
  <c r="CN71" i="24"/>
  <c r="CM71" i="24"/>
  <c r="CL71" i="24"/>
  <c r="CK71" i="24"/>
  <c r="CJ71" i="24"/>
  <c r="CI71" i="24"/>
  <c r="CH71" i="24"/>
  <c r="CG71" i="24"/>
  <c r="CF71" i="24"/>
  <c r="CE71" i="24"/>
  <c r="CD71" i="24"/>
  <c r="CC71" i="24"/>
  <c r="CB71" i="24"/>
  <c r="CA71" i="24"/>
  <c r="BZ71" i="24"/>
  <c r="BY71" i="24"/>
  <c r="BX71" i="24"/>
  <c r="BW71" i="24"/>
  <c r="BV71" i="24"/>
  <c r="BU71" i="24"/>
  <c r="BT71" i="24"/>
  <c r="BS71" i="24"/>
  <c r="BR71" i="24"/>
  <c r="BQ71" i="24"/>
  <c r="BP71" i="24"/>
  <c r="BO71" i="24"/>
  <c r="BN71" i="24"/>
  <c r="BM71" i="24"/>
  <c r="BL71" i="24"/>
  <c r="BK71" i="24"/>
  <c r="BJ71" i="24"/>
  <c r="BI71" i="24"/>
  <c r="BH71" i="24"/>
  <c r="BG71" i="24"/>
  <c r="BF71" i="24"/>
  <c r="BE71" i="24"/>
  <c r="BD71" i="24"/>
  <c r="BC71" i="24"/>
  <c r="BB71" i="24"/>
  <c r="BA71" i="24"/>
  <c r="AZ71" i="24"/>
  <c r="AY71" i="24"/>
  <c r="AX71" i="24"/>
  <c r="AW71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AH71" i="24"/>
  <c r="AG71" i="24"/>
  <c r="AF71" i="24"/>
  <c r="AE71" i="24"/>
  <c r="AD71" i="24"/>
  <c r="AC71" i="24"/>
  <c r="AB71" i="24"/>
  <c r="AA71" i="24"/>
  <c r="Z71" i="24"/>
  <c r="Y71" i="24"/>
  <c r="X71" i="24"/>
  <c r="W71" i="24"/>
  <c r="V71" i="24"/>
  <c r="U71" i="24"/>
  <c r="T71" i="24"/>
  <c r="S71" i="24"/>
  <c r="R71" i="24"/>
  <c r="Q71" i="24"/>
  <c r="P71" i="24"/>
  <c r="O71" i="24"/>
  <c r="M71" i="24"/>
  <c r="L71" i="24"/>
  <c r="H71" i="24"/>
  <c r="G71" i="24"/>
  <c r="F71" i="24"/>
  <c r="E71" i="24"/>
  <c r="D71" i="24"/>
  <c r="DH70" i="24"/>
  <c r="DG70" i="24"/>
  <c r="DF70" i="24"/>
  <c r="DE70" i="24"/>
  <c r="DD70" i="24"/>
  <c r="DC70" i="24"/>
  <c r="DB70" i="24"/>
  <c r="DA70" i="24"/>
  <c r="CZ70" i="24"/>
  <c r="CY70" i="24"/>
  <c r="CX70" i="24"/>
  <c r="CW70" i="24"/>
  <c r="CV70" i="24"/>
  <c r="CU70" i="24"/>
  <c r="CT70" i="24"/>
  <c r="CS70" i="24"/>
  <c r="CR70" i="24"/>
  <c r="CQ70" i="24"/>
  <c r="CP70" i="24"/>
  <c r="CO70" i="24"/>
  <c r="CN70" i="24"/>
  <c r="CM70" i="24"/>
  <c r="CL70" i="24"/>
  <c r="CK70" i="24"/>
  <c r="CJ70" i="24"/>
  <c r="CI70" i="24"/>
  <c r="CH70" i="24"/>
  <c r="CG70" i="24"/>
  <c r="CF70" i="24"/>
  <c r="CE70" i="24"/>
  <c r="CD70" i="24"/>
  <c r="CC70" i="24"/>
  <c r="CB70" i="24"/>
  <c r="CA70" i="24"/>
  <c r="BZ70" i="24"/>
  <c r="BY70" i="24"/>
  <c r="BX70" i="24"/>
  <c r="BW70" i="24"/>
  <c r="BV70" i="24"/>
  <c r="BU70" i="24"/>
  <c r="BT70" i="24"/>
  <c r="BS70" i="24"/>
  <c r="BR70" i="24"/>
  <c r="BQ70" i="24"/>
  <c r="BP70" i="24"/>
  <c r="BO70" i="24"/>
  <c r="BN70" i="24"/>
  <c r="BM70" i="24"/>
  <c r="BL70" i="24"/>
  <c r="BK70" i="24"/>
  <c r="BJ70" i="24"/>
  <c r="BI70" i="24"/>
  <c r="BH70" i="24"/>
  <c r="BG70" i="24"/>
  <c r="BF70" i="24"/>
  <c r="BE70" i="24"/>
  <c r="BD70" i="24"/>
  <c r="BC70" i="24"/>
  <c r="BB70" i="24"/>
  <c r="BA70" i="24"/>
  <c r="AZ70" i="24"/>
  <c r="AY70" i="24"/>
  <c r="AX70" i="24"/>
  <c r="AW70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/>
  <c r="AC70" i="24"/>
  <c r="AB70" i="24"/>
  <c r="AA70" i="24"/>
  <c r="Z70" i="24"/>
  <c r="Y70" i="24"/>
  <c r="X70" i="24"/>
  <c r="W70" i="24"/>
  <c r="V70" i="24"/>
  <c r="U70" i="24"/>
  <c r="T70" i="24"/>
  <c r="S70" i="24"/>
  <c r="R70" i="24"/>
  <c r="Q70" i="24"/>
  <c r="P70" i="24"/>
  <c r="O70" i="24"/>
  <c r="M70" i="24"/>
  <c r="L70" i="24"/>
  <c r="H70" i="24"/>
  <c r="G70" i="24"/>
  <c r="F70" i="24"/>
  <c r="E70" i="24"/>
  <c r="D70" i="24"/>
  <c r="DH69" i="24"/>
  <c r="DG69" i="24"/>
  <c r="DF69" i="24"/>
  <c r="DE69" i="24"/>
  <c r="DD69" i="24"/>
  <c r="DC69" i="24"/>
  <c r="DB69" i="24"/>
  <c r="DA69" i="24"/>
  <c r="CZ69" i="24"/>
  <c r="CY69" i="24"/>
  <c r="CX69" i="24"/>
  <c r="CW69" i="24"/>
  <c r="CV69" i="24"/>
  <c r="CU69" i="24"/>
  <c r="CT69" i="24"/>
  <c r="CS69" i="24"/>
  <c r="CR69" i="24"/>
  <c r="CQ69" i="24"/>
  <c r="CP69" i="24"/>
  <c r="CO69" i="24"/>
  <c r="CN69" i="24"/>
  <c r="CM69" i="24"/>
  <c r="CL69" i="24"/>
  <c r="CK69" i="24"/>
  <c r="CJ69" i="24"/>
  <c r="CI69" i="24"/>
  <c r="CH69" i="24"/>
  <c r="CG69" i="24"/>
  <c r="CF69" i="24"/>
  <c r="CE69" i="24"/>
  <c r="CD69" i="24"/>
  <c r="CC69" i="24"/>
  <c r="CB69" i="24"/>
  <c r="CA69" i="24"/>
  <c r="BZ69" i="24"/>
  <c r="BY69" i="24"/>
  <c r="BX69" i="24"/>
  <c r="BW69" i="24"/>
  <c r="BV69" i="24"/>
  <c r="BU69" i="24"/>
  <c r="BT69" i="24"/>
  <c r="BS69" i="24"/>
  <c r="BR69" i="24"/>
  <c r="BQ69" i="24"/>
  <c r="BP69" i="24"/>
  <c r="BO69" i="24"/>
  <c r="BN69" i="24"/>
  <c r="BM69" i="24"/>
  <c r="BL69" i="24"/>
  <c r="BK69" i="24"/>
  <c r="BJ69" i="24"/>
  <c r="BI69" i="24"/>
  <c r="BH69" i="24"/>
  <c r="BG69" i="24"/>
  <c r="BF69" i="24"/>
  <c r="BE69" i="24"/>
  <c r="BD69" i="24"/>
  <c r="BC69" i="24"/>
  <c r="BB69" i="24"/>
  <c r="BA69" i="24"/>
  <c r="AZ69" i="24"/>
  <c r="AY69" i="24"/>
  <c r="AX69" i="24"/>
  <c r="AW69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/>
  <c r="AC69" i="24"/>
  <c r="AB69" i="24"/>
  <c r="AA69" i="24"/>
  <c r="Z69" i="24"/>
  <c r="Y69" i="24"/>
  <c r="X69" i="24"/>
  <c r="W69" i="24"/>
  <c r="V69" i="24"/>
  <c r="U69" i="24"/>
  <c r="T69" i="24"/>
  <c r="S69" i="24"/>
  <c r="R69" i="24"/>
  <c r="Q69" i="24"/>
  <c r="P69" i="24"/>
  <c r="O69" i="24"/>
  <c r="M69" i="24"/>
  <c r="L69" i="24"/>
  <c r="H69" i="24"/>
  <c r="G69" i="24"/>
  <c r="F69" i="24"/>
  <c r="E69" i="24"/>
  <c r="D69" i="24"/>
  <c r="DH68" i="24"/>
  <c r="DG68" i="24"/>
  <c r="DF68" i="24"/>
  <c r="DE68" i="24"/>
  <c r="DD68" i="24"/>
  <c r="DC68" i="24"/>
  <c r="DB68" i="24"/>
  <c r="DA68" i="24"/>
  <c r="CZ68" i="24"/>
  <c r="CY68" i="24"/>
  <c r="CX68" i="24"/>
  <c r="CW68" i="24"/>
  <c r="CV68" i="24"/>
  <c r="CU68" i="24"/>
  <c r="CT68" i="24"/>
  <c r="CS68" i="24"/>
  <c r="CR68" i="24"/>
  <c r="CQ68" i="24"/>
  <c r="CP68" i="24"/>
  <c r="CO68" i="24"/>
  <c r="CN68" i="24"/>
  <c r="CM68" i="24"/>
  <c r="CL68" i="24"/>
  <c r="CK68" i="24"/>
  <c r="CJ68" i="24"/>
  <c r="CI68" i="24"/>
  <c r="CH68" i="24"/>
  <c r="CG68" i="24"/>
  <c r="CF68" i="24"/>
  <c r="CE68" i="24"/>
  <c r="CD68" i="24"/>
  <c r="CC68" i="24"/>
  <c r="CB68" i="24"/>
  <c r="CA68" i="24"/>
  <c r="BZ68" i="24"/>
  <c r="BY68" i="24"/>
  <c r="BX68" i="24"/>
  <c r="BW68" i="24"/>
  <c r="BV68" i="24"/>
  <c r="BU68" i="24"/>
  <c r="BT68" i="24"/>
  <c r="BS68" i="24"/>
  <c r="BR68" i="24"/>
  <c r="BQ68" i="24"/>
  <c r="BP68" i="24"/>
  <c r="BO68" i="24"/>
  <c r="BN68" i="24"/>
  <c r="BM68" i="24"/>
  <c r="BL68" i="24"/>
  <c r="BK68" i="24"/>
  <c r="BJ68" i="24"/>
  <c r="BI68" i="24"/>
  <c r="BH68" i="24"/>
  <c r="BG68" i="24"/>
  <c r="BF68" i="24"/>
  <c r="BE68" i="24"/>
  <c r="BD68" i="24"/>
  <c r="BC68" i="24"/>
  <c r="BB68" i="24"/>
  <c r="BA68" i="24"/>
  <c r="AZ68" i="24"/>
  <c r="AY68" i="24"/>
  <c r="AX68" i="24"/>
  <c r="AW68" i="24"/>
  <c r="AV68" i="24"/>
  <c r="AU68" i="24"/>
  <c r="AT68" i="24"/>
  <c r="AS68" i="24"/>
  <c r="AR68" i="24"/>
  <c r="AQ68" i="24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8" i="24"/>
  <c r="U68" i="24"/>
  <c r="T68" i="24"/>
  <c r="S68" i="24"/>
  <c r="R68" i="24"/>
  <c r="Q68" i="24"/>
  <c r="P68" i="24"/>
  <c r="O68" i="24"/>
  <c r="M68" i="24"/>
  <c r="L68" i="24"/>
  <c r="H68" i="24"/>
  <c r="G68" i="24"/>
  <c r="F68" i="24"/>
  <c r="E68" i="24"/>
  <c r="D68" i="24"/>
  <c r="DH67" i="24"/>
  <c r="DG67" i="24"/>
  <c r="DF67" i="24"/>
  <c r="DE67" i="24"/>
  <c r="DD67" i="24"/>
  <c r="DC67" i="24"/>
  <c r="DB67" i="24"/>
  <c r="DA67" i="24"/>
  <c r="CZ67" i="24"/>
  <c r="CY67" i="24"/>
  <c r="CX67" i="24"/>
  <c r="CW67" i="24"/>
  <c r="CV67" i="24"/>
  <c r="CU67" i="24"/>
  <c r="CT67" i="24"/>
  <c r="CS67" i="24"/>
  <c r="CR67" i="24"/>
  <c r="CQ67" i="24"/>
  <c r="CP67" i="24"/>
  <c r="CO67" i="24"/>
  <c r="CN67" i="24"/>
  <c r="CM67" i="24"/>
  <c r="CL67" i="24"/>
  <c r="CK67" i="24"/>
  <c r="CJ67" i="24"/>
  <c r="CI67" i="24"/>
  <c r="CH67" i="24"/>
  <c r="CG67" i="24"/>
  <c r="CF67" i="24"/>
  <c r="CE67" i="24"/>
  <c r="CD67" i="24"/>
  <c r="CC67" i="24"/>
  <c r="CB67" i="24"/>
  <c r="CA67" i="24"/>
  <c r="BZ67" i="24"/>
  <c r="BY67" i="24"/>
  <c r="BX67" i="24"/>
  <c r="BW67" i="24"/>
  <c r="BV67" i="24"/>
  <c r="BU67" i="24"/>
  <c r="BT67" i="24"/>
  <c r="BS67" i="24"/>
  <c r="BR67" i="24"/>
  <c r="BQ67" i="24"/>
  <c r="BP67" i="24"/>
  <c r="BO67" i="24"/>
  <c r="BN67" i="24"/>
  <c r="BM67" i="24"/>
  <c r="BL67" i="24"/>
  <c r="BK67" i="24"/>
  <c r="BJ67" i="24"/>
  <c r="BI67" i="24"/>
  <c r="BH67" i="24"/>
  <c r="BG67" i="24"/>
  <c r="BF67" i="24"/>
  <c r="BE67" i="24"/>
  <c r="BD67" i="24"/>
  <c r="BC67" i="24"/>
  <c r="BB67" i="24"/>
  <c r="BA67" i="24"/>
  <c r="AZ67" i="24"/>
  <c r="AY67" i="24"/>
  <c r="AX67" i="24"/>
  <c r="AW67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7" i="24"/>
  <c r="U67" i="24"/>
  <c r="T67" i="24"/>
  <c r="S67" i="24"/>
  <c r="R67" i="24"/>
  <c r="Q67" i="24"/>
  <c r="P67" i="24"/>
  <c r="O67" i="24"/>
  <c r="M67" i="24"/>
  <c r="L67" i="24"/>
  <c r="H67" i="24"/>
  <c r="G67" i="24"/>
  <c r="F67" i="24"/>
  <c r="E67" i="24"/>
  <c r="D67" i="24"/>
  <c r="DH66" i="24"/>
  <c r="DG66" i="24"/>
  <c r="DF66" i="24"/>
  <c r="DE66" i="24"/>
  <c r="DD66" i="24"/>
  <c r="DC66" i="24"/>
  <c r="DB66" i="24"/>
  <c r="DA66" i="24"/>
  <c r="CZ66" i="24"/>
  <c r="CY66" i="24"/>
  <c r="CX66" i="24"/>
  <c r="CW66" i="24"/>
  <c r="CV66" i="24"/>
  <c r="CU66" i="24"/>
  <c r="CT66" i="24"/>
  <c r="CS66" i="24"/>
  <c r="CR66" i="24"/>
  <c r="CQ66" i="24"/>
  <c r="CP66" i="24"/>
  <c r="CO66" i="24"/>
  <c r="CN66" i="24"/>
  <c r="CM66" i="24"/>
  <c r="CL66" i="24"/>
  <c r="CK66" i="24"/>
  <c r="CJ66" i="24"/>
  <c r="CI66" i="24"/>
  <c r="CH66" i="24"/>
  <c r="CG66" i="24"/>
  <c r="CF66" i="24"/>
  <c r="CE66" i="24"/>
  <c r="CD66" i="24"/>
  <c r="CC66" i="24"/>
  <c r="CB66" i="24"/>
  <c r="CA66" i="24"/>
  <c r="BZ66" i="24"/>
  <c r="BY66" i="24"/>
  <c r="BX66" i="24"/>
  <c r="BW66" i="24"/>
  <c r="BV66" i="24"/>
  <c r="BU66" i="24"/>
  <c r="BT66" i="24"/>
  <c r="BS66" i="24"/>
  <c r="BR66" i="24"/>
  <c r="BQ66" i="24"/>
  <c r="BP66" i="24"/>
  <c r="BO66" i="24"/>
  <c r="BN66" i="24"/>
  <c r="BM66" i="24"/>
  <c r="BL66" i="24"/>
  <c r="BK66" i="24"/>
  <c r="BJ66" i="24"/>
  <c r="BI66" i="24"/>
  <c r="BH66" i="24"/>
  <c r="BG66" i="24"/>
  <c r="BF66" i="24"/>
  <c r="BE66" i="24"/>
  <c r="BD66" i="24"/>
  <c r="BC66" i="24"/>
  <c r="BB66" i="24"/>
  <c r="BA66" i="24"/>
  <c r="AZ66" i="24"/>
  <c r="AY66" i="24"/>
  <c r="AX66" i="24"/>
  <c r="AW66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6" i="24"/>
  <c r="U66" i="24"/>
  <c r="T66" i="24"/>
  <c r="S66" i="24"/>
  <c r="R66" i="24"/>
  <c r="Q66" i="24"/>
  <c r="P66" i="24"/>
  <c r="O66" i="24"/>
  <c r="M66" i="24"/>
  <c r="L66" i="24"/>
  <c r="H66" i="24"/>
  <c r="G66" i="24"/>
  <c r="F66" i="24"/>
  <c r="E66" i="24"/>
  <c r="D66" i="24"/>
  <c r="DH65" i="24"/>
  <c r="DG65" i="24"/>
  <c r="DF65" i="24"/>
  <c r="DE65" i="24"/>
  <c r="DD65" i="24"/>
  <c r="DC65" i="24"/>
  <c r="DB65" i="24"/>
  <c r="DA65" i="24"/>
  <c r="CZ65" i="24"/>
  <c r="CY65" i="24"/>
  <c r="CX65" i="24"/>
  <c r="CW65" i="24"/>
  <c r="CV65" i="24"/>
  <c r="CU65" i="24"/>
  <c r="CT65" i="24"/>
  <c r="CS65" i="24"/>
  <c r="CR65" i="24"/>
  <c r="CQ65" i="24"/>
  <c r="CP65" i="24"/>
  <c r="CO65" i="24"/>
  <c r="CN65" i="24"/>
  <c r="CM65" i="24"/>
  <c r="CL65" i="24"/>
  <c r="CK65" i="24"/>
  <c r="CJ65" i="24"/>
  <c r="CI65" i="24"/>
  <c r="CH65" i="24"/>
  <c r="CG65" i="24"/>
  <c r="CF65" i="24"/>
  <c r="CE65" i="24"/>
  <c r="CD65" i="24"/>
  <c r="CC65" i="24"/>
  <c r="CB65" i="24"/>
  <c r="CA65" i="24"/>
  <c r="BZ65" i="24"/>
  <c r="BY65" i="24"/>
  <c r="BX65" i="24"/>
  <c r="BW65" i="24"/>
  <c r="BV65" i="24"/>
  <c r="BU65" i="24"/>
  <c r="BT65" i="24"/>
  <c r="BS65" i="24"/>
  <c r="BR65" i="24"/>
  <c r="BQ65" i="24"/>
  <c r="BP65" i="24"/>
  <c r="BO65" i="24"/>
  <c r="BN65" i="24"/>
  <c r="BM65" i="24"/>
  <c r="BL65" i="24"/>
  <c r="BK65" i="24"/>
  <c r="BJ65" i="24"/>
  <c r="BI65" i="24"/>
  <c r="BH65" i="24"/>
  <c r="BG65" i="24"/>
  <c r="BF65" i="24"/>
  <c r="BE65" i="24"/>
  <c r="BD65" i="24"/>
  <c r="BC65" i="24"/>
  <c r="BB65" i="24"/>
  <c r="BA65" i="24"/>
  <c r="AZ65" i="24"/>
  <c r="AY65" i="24"/>
  <c r="AX65" i="24"/>
  <c r="AW65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5" i="24"/>
  <c r="U65" i="24"/>
  <c r="T65" i="24"/>
  <c r="S65" i="24"/>
  <c r="R65" i="24"/>
  <c r="Q65" i="24"/>
  <c r="P65" i="24"/>
  <c r="O65" i="24"/>
  <c r="M65" i="24"/>
  <c r="L65" i="24"/>
  <c r="H65" i="24"/>
  <c r="G65" i="24"/>
  <c r="F65" i="24"/>
  <c r="E65" i="24"/>
  <c r="D65" i="24"/>
  <c r="DH64" i="24"/>
  <c r="DG64" i="24"/>
  <c r="DF64" i="24"/>
  <c r="DE64" i="24"/>
  <c r="DD64" i="24"/>
  <c r="DC64" i="24"/>
  <c r="DB64" i="24"/>
  <c r="DA64" i="24"/>
  <c r="CZ64" i="24"/>
  <c r="CY64" i="24"/>
  <c r="CX64" i="24"/>
  <c r="CW64" i="24"/>
  <c r="CV64" i="24"/>
  <c r="CU64" i="24"/>
  <c r="CT64" i="24"/>
  <c r="CS64" i="24"/>
  <c r="CR64" i="24"/>
  <c r="CQ64" i="24"/>
  <c r="CP64" i="24"/>
  <c r="CO64" i="24"/>
  <c r="CN64" i="24"/>
  <c r="CM64" i="24"/>
  <c r="CL64" i="24"/>
  <c r="CK64" i="24"/>
  <c r="CJ64" i="24"/>
  <c r="CI64" i="24"/>
  <c r="CH64" i="24"/>
  <c r="CG64" i="24"/>
  <c r="CF64" i="24"/>
  <c r="CE64" i="24"/>
  <c r="CD64" i="24"/>
  <c r="CC64" i="24"/>
  <c r="CB64" i="24"/>
  <c r="CA64" i="24"/>
  <c r="BZ64" i="24"/>
  <c r="BY64" i="24"/>
  <c r="BX64" i="24"/>
  <c r="BW64" i="24"/>
  <c r="BV64" i="24"/>
  <c r="BU64" i="24"/>
  <c r="BT64" i="24"/>
  <c r="BS64" i="24"/>
  <c r="BR64" i="24"/>
  <c r="BQ64" i="24"/>
  <c r="BP64" i="24"/>
  <c r="BO64" i="24"/>
  <c r="BN64" i="24"/>
  <c r="BM64" i="24"/>
  <c r="BL64" i="24"/>
  <c r="BK64" i="24"/>
  <c r="BJ64" i="24"/>
  <c r="BI64" i="24"/>
  <c r="BH64" i="24"/>
  <c r="BG64" i="24"/>
  <c r="BF64" i="24"/>
  <c r="BE64" i="24"/>
  <c r="BD64" i="24"/>
  <c r="BC64" i="24"/>
  <c r="BB64" i="24"/>
  <c r="BA64" i="24"/>
  <c r="AZ64" i="24"/>
  <c r="AY64" i="24"/>
  <c r="AX64" i="24"/>
  <c r="AW64" i="24"/>
  <c r="AV64" i="24"/>
  <c r="AU64" i="24"/>
  <c r="AT64" i="24"/>
  <c r="AS64" i="24"/>
  <c r="AR64" i="24"/>
  <c r="AQ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4" i="24"/>
  <c r="U64" i="24"/>
  <c r="T64" i="24"/>
  <c r="S64" i="24"/>
  <c r="R64" i="24"/>
  <c r="Q64" i="24"/>
  <c r="P64" i="24"/>
  <c r="O64" i="24"/>
  <c r="M64" i="24"/>
  <c r="L64" i="24"/>
  <c r="H64" i="24"/>
  <c r="G64" i="24"/>
  <c r="F64" i="24"/>
  <c r="E64" i="24"/>
  <c r="D64" i="24"/>
  <c r="DH63" i="24"/>
  <c r="DG63" i="24"/>
  <c r="DF63" i="24"/>
  <c r="DE63" i="24"/>
  <c r="DD63" i="24"/>
  <c r="DC63" i="24"/>
  <c r="DB63" i="24"/>
  <c r="DA63" i="24"/>
  <c r="CZ63" i="24"/>
  <c r="CY63" i="24"/>
  <c r="CX63" i="24"/>
  <c r="CW63" i="24"/>
  <c r="CV63" i="24"/>
  <c r="CU63" i="24"/>
  <c r="CT63" i="24"/>
  <c r="CS63" i="24"/>
  <c r="CR63" i="24"/>
  <c r="CQ63" i="24"/>
  <c r="CP63" i="24"/>
  <c r="CO63" i="24"/>
  <c r="CN63" i="24"/>
  <c r="CM63" i="24"/>
  <c r="CL63" i="24"/>
  <c r="CK63" i="24"/>
  <c r="CJ63" i="24"/>
  <c r="CI63" i="24"/>
  <c r="CH63" i="24"/>
  <c r="CG63" i="24"/>
  <c r="CF63" i="24"/>
  <c r="CE63" i="24"/>
  <c r="CD63" i="24"/>
  <c r="CC63" i="24"/>
  <c r="CB63" i="24"/>
  <c r="CA63" i="24"/>
  <c r="BZ63" i="24"/>
  <c r="BY63" i="24"/>
  <c r="BX63" i="24"/>
  <c r="BW63" i="24"/>
  <c r="BV63" i="24"/>
  <c r="BU63" i="24"/>
  <c r="BT63" i="24"/>
  <c r="BS63" i="24"/>
  <c r="BR63" i="24"/>
  <c r="BQ63" i="24"/>
  <c r="BP63" i="24"/>
  <c r="BO63" i="24"/>
  <c r="BN63" i="24"/>
  <c r="BM63" i="24"/>
  <c r="BL63" i="24"/>
  <c r="BK63" i="24"/>
  <c r="BJ63" i="24"/>
  <c r="BI63" i="24"/>
  <c r="BH63" i="24"/>
  <c r="BG63" i="24"/>
  <c r="BF63" i="24"/>
  <c r="BE63" i="24"/>
  <c r="BD63" i="24"/>
  <c r="BC63" i="24"/>
  <c r="BB63" i="24"/>
  <c r="BA63" i="24"/>
  <c r="AZ63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3" i="24"/>
  <c r="U63" i="24"/>
  <c r="T63" i="24"/>
  <c r="S63" i="24"/>
  <c r="R63" i="24"/>
  <c r="Q63" i="24"/>
  <c r="P63" i="24"/>
  <c r="O63" i="24"/>
  <c r="M63" i="24"/>
  <c r="L63" i="24"/>
  <c r="H63" i="24"/>
  <c r="G63" i="24"/>
  <c r="F63" i="24"/>
  <c r="E63" i="24"/>
  <c r="D63" i="24"/>
  <c r="DH62" i="24"/>
  <c r="DG62" i="24"/>
  <c r="DF62" i="24"/>
  <c r="DE62" i="24"/>
  <c r="DD62" i="24"/>
  <c r="DC62" i="24"/>
  <c r="DB62" i="24"/>
  <c r="DA62" i="24"/>
  <c r="CZ62" i="24"/>
  <c r="CY62" i="24"/>
  <c r="CX62" i="24"/>
  <c r="CW62" i="24"/>
  <c r="CV62" i="24"/>
  <c r="CU62" i="24"/>
  <c r="CT62" i="24"/>
  <c r="CS62" i="24"/>
  <c r="CR62" i="24"/>
  <c r="CQ62" i="24"/>
  <c r="CP62" i="24"/>
  <c r="CO62" i="24"/>
  <c r="CN62" i="24"/>
  <c r="CM62" i="24"/>
  <c r="CL62" i="24"/>
  <c r="CK62" i="24"/>
  <c r="CJ62" i="24"/>
  <c r="CI62" i="24"/>
  <c r="CH62" i="24"/>
  <c r="CG62" i="24"/>
  <c r="CF62" i="24"/>
  <c r="CE62" i="24"/>
  <c r="CD62" i="24"/>
  <c r="CC62" i="24"/>
  <c r="CB62" i="24"/>
  <c r="CA62" i="24"/>
  <c r="BZ62" i="24"/>
  <c r="BY62" i="24"/>
  <c r="BX62" i="24"/>
  <c r="BW62" i="24"/>
  <c r="BV62" i="24"/>
  <c r="BU62" i="24"/>
  <c r="BT62" i="24"/>
  <c r="BS62" i="24"/>
  <c r="BR62" i="24"/>
  <c r="BQ62" i="24"/>
  <c r="BP62" i="24"/>
  <c r="BO62" i="24"/>
  <c r="BN62" i="24"/>
  <c r="BM62" i="24"/>
  <c r="BL62" i="24"/>
  <c r="BK62" i="24"/>
  <c r="BJ62" i="24"/>
  <c r="BI62" i="24"/>
  <c r="BH62" i="24"/>
  <c r="BG62" i="24"/>
  <c r="BF62" i="24"/>
  <c r="BE62" i="24"/>
  <c r="BD62" i="24"/>
  <c r="BC62" i="24"/>
  <c r="BB62" i="24"/>
  <c r="BA62" i="24"/>
  <c r="AZ62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2" i="24"/>
  <c r="U62" i="24"/>
  <c r="T62" i="24"/>
  <c r="S62" i="24"/>
  <c r="R62" i="24"/>
  <c r="Q62" i="24"/>
  <c r="P62" i="24"/>
  <c r="O62" i="24"/>
  <c r="M62" i="24"/>
  <c r="L62" i="24"/>
  <c r="H62" i="24"/>
  <c r="G62" i="24"/>
  <c r="F62" i="24"/>
  <c r="E62" i="24"/>
  <c r="D62" i="24"/>
  <c r="DH61" i="24"/>
  <c r="DG61" i="24"/>
  <c r="DF61" i="24"/>
  <c r="DE61" i="24"/>
  <c r="DD61" i="24"/>
  <c r="DC61" i="24"/>
  <c r="DB61" i="24"/>
  <c r="DA61" i="24"/>
  <c r="CZ61" i="24"/>
  <c r="CY61" i="24"/>
  <c r="CX61" i="24"/>
  <c r="CW61" i="24"/>
  <c r="CV61" i="24"/>
  <c r="CU61" i="24"/>
  <c r="CT61" i="24"/>
  <c r="CS61" i="24"/>
  <c r="CR61" i="24"/>
  <c r="CQ61" i="24"/>
  <c r="CP61" i="24"/>
  <c r="CO61" i="24"/>
  <c r="CN61" i="24"/>
  <c r="CM61" i="24"/>
  <c r="CL61" i="24"/>
  <c r="CK61" i="24"/>
  <c r="CJ61" i="24"/>
  <c r="CI61" i="24"/>
  <c r="CH61" i="24"/>
  <c r="CG61" i="24"/>
  <c r="CF61" i="24"/>
  <c r="CE61" i="24"/>
  <c r="CD61" i="24"/>
  <c r="CC61" i="24"/>
  <c r="CB61" i="24"/>
  <c r="CA61" i="24"/>
  <c r="BZ61" i="24"/>
  <c r="BY61" i="24"/>
  <c r="BX61" i="24"/>
  <c r="BW61" i="24"/>
  <c r="BV61" i="24"/>
  <c r="BU61" i="24"/>
  <c r="BT61" i="24"/>
  <c r="BS61" i="24"/>
  <c r="BR61" i="24"/>
  <c r="BQ61" i="24"/>
  <c r="BP61" i="24"/>
  <c r="BO61" i="24"/>
  <c r="BN61" i="24"/>
  <c r="BM61" i="24"/>
  <c r="BL61" i="24"/>
  <c r="BK61" i="24"/>
  <c r="BJ61" i="24"/>
  <c r="BI61" i="24"/>
  <c r="BH61" i="24"/>
  <c r="BG61" i="24"/>
  <c r="BF61" i="24"/>
  <c r="BE61" i="24"/>
  <c r="BD61" i="24"/>
  <c r="BC61" i="24"/>
  <c r="BB61" i="24"/>
  <c r="BA61" i="24"/>
  <c r="AZ61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1" i="24"/>
  <c r="U61" i="24"/>
  <c r="T61" i="24"/>
  <c r="S61" i="24"/>
  <c r="R61" i="24"/>
  <c r="Q61" i="24"/>
  <c r="P61" i="24"/>
  <c r="O61" i="24"/>
  <c r="M61" i="24"/>
  <c r="L61" i="24"/>
  <c r="H61" i="24"/>
  <c r="G61" i="24"/>
  <c r="F61" i="24"/>
  <c r="E61" i="24"/>
  <c r="D61" i="24"/>
  <c r="DH60" i="24"/>
  <c r="DG60" i="24"/>
  <c r="DF60" i="24"/>
  <c r="DE60" i="24"/>
  <c r="DD60" i="24"/>
  <c r="DC60" i="24"/>
  <c r="DB60" i="24"/>
  <c r="DA60" i="24"/>
  <c r="CZ60" i="24"/>
  <c r="CY60" i="24"/>
  <c r="CX60" i="24"/>
  <c r="CW60" i="24"/>
  <c r="CV60" i="24"/>
  <c r="CU60" i="24"/>
  <c r="CT60" i="24"/>
  <c r="CS60" i="24"/>
  <c r="CR60" i="24"/>
  <c r="CQ60" i="24"/>
  <c r="CP60" i="24"/>
  <c r="CO60" i="24"/>
  <c r="CN60" i="24"/>
  <c r="CM60" i="24"/>
  <c r="CL60" i="24"/>
  <c r="CK60" i="24"/>
  <c r="CJ60" i="24"/>
  <c r="CI60" i="24"/>
  <c r="CH60" i="24"/>
  <c r="CG60" i="24"/>
  <c r="CF60" i="24"/>
  <c r="CE60" i="24"/>
  <c r="CD60" i="24"/>
  <c r="CC60" i="24"/>
  <c r="CB60" i="24"/>
  <c r="CA60" i="24"/>
  <c r="BZ60" i="24"/>
  <c r="BY60" i="24"/>
  <c r="BX60" i="24"/>
  <c r="BW60" i="24"/>
  <c r="BV60" i="24"/>
  <c r="BU60" i="24"/>
  <c r="BT60" i="24"/>
  <c r="BS60" i="24"/>
  <c r="BR60" i="24"/>
  <c r="BQ60" i="24"/>
  <c r="BP60" i="24"/>
  <c r="BO60" i="24"/>
  <c r="BN60" i="24"/>
  <c r="BM60" i="24"/>
  <c r="BL60" i="24"/>
  <c r="BK60" i="24"/>
  <c r="BJ60" i="24"/>
  <c r="BI60" i="24"/>
  <c r="BH60" i="24"/>
  <c r="BG60" i="24"/>
  <c r="BF60" i="24"/>
  <c r="BE60" i="24"/>
  <c r="BD60" i="24"/>
  <c r="BC60" i="24"/>
  <c r="BB60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60" i="24"/>
  <c r="U60" i="24"/>
  <c r="T60" i="24"/>
  <c r="S60" i="24"/>
  <c r="R60" i="24"/>
  <c r="Q60" i="24"/>
  <c r="P60" i="24"/>
  <c r="O60" i="24"/>
  <c r="M60" i="24"/>
  <c r="L60" i="24"/>
  <c r="H60" i="24"/>
  <c r="G60" i="24"/>
  <c r="F60" i="24"/>
  <c r="E60" i="24"/>
  <c r="D60" i="24"/>
  <c r="DH59" i="24"/>
  <c r="DG59" i="24"/>
  <c r="DF59" i="24"/>
  <c r="DE59" i="24"/>
  <c r="DD59" i="24"/>
  <c r="DC59" i="24"/>
  <c r="DB59" i="24"/>
  <c r="DA59" i="24"/>
  <c r="CZ59" i="24"/>
  <c r="CY59" i="24"/>
  <c r="CX59" i="24"/>
  <c r="CW59" i="24"/>
  <c r="CV59" i="24"/>
  <c r="CU59" i="24"/>
  <c r="CT59" i="24"/>
  <c r="CS59" i="24"/>
  <c r="CR59" i="24"/>
  <c r="CQ59" i="24"/>
  <c r="CP59" i="24"/>
  <c r="CO59" i="24"/>
  <c r="CN59" i="24"/>
  <c r="CM59" i="24"/>
  <c r="CL59" i="24"/>
  <c r="CK59" i="24"/>
  <c r="CJ59" i="24"/>
  <c r="CI59" i="24"/>
  <c r="CH59" i="24"/>
  <c r="CG59" i="24"/>
  <c r="CF59" i="24"/>
  <c r="CE59" i="24"/>
  <c r="CD59" i="24"/>
  <c r="CC59" i="24"/>
  <c r="CB59" i="24"/>
  <c r="CA59" i="24"/>
  <c r="BZ59" i="24"/>
  <c r="BY59" i="24"/>
  <c r="BX59" i="24"/>
  <c r="BW59" i="24"/>
  <c r="BV59" i="24"/>
  <c r="BU59" i="24"/>
  <c r="BT59" i="24"/>
  <c r="BS59" i="24"/>
  <c r="BR59" i="24"/>
  <c r="BQ59" i="24"/>
  <c r="BP59" i="24"/>
  <c r="BO59" i="24"/>
  <c r="BN59" i="24"/>
  <c r="BM59" i="24"/>
  <c r="BL59" i="24"/>
  <c r="BK59" i="24"/>
  <c r="BJ59" i="24"/>
  <c r="BI59" i="24"/>
  <c r="BH59" i="24"/>
  <c r="BG59" i="24"/>
  <c r="BF59" i="24"/>
  <c r="BE59" i="24"/>
  <c r="BD59" i="24"/>
  <c r="BC59" i="24"/>
  <c r="BB59" i="24"/>
  <c r="BA59" i="24"/>
  <c r="AZ59" i="24"/>
  <c r="AY59" i="24"/>
  <c r="AX5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9" i="24"/>
  <c r="U59" i="24"/>
  <c r="T59" i="24"/>
  <c r="S59" i="24"/>
  <c r="R59" i="24"/>
  <c r="Q59" i="24"/>
  <c r="P59" i="24"/>
  <c r="O59" i="24"/>
  <c r="M59" i="24"/>
  <c r="L59" i="24"/>
  <c r="H59" i="24"/>
  <c r="G59" i="24"/>
  <c r="F59" i="24"/>
  <c r="E59" i="24"/>
  <c r="D59" i="24"/>
  <c r="DH58" i="24"/>
  <c r="DG58" i="24"/>
  <c r="DF58" i="24"/>
  <c r="DE58" i="24"/>
  <c r="DD58" i="24"/>
  <c r="DC58" i="24"/>
  <c r="DB58" i="24"/>
  <c r="DA58" i="24"/>
  <c r="CZ58" i="24"/>
  <c r="CY58" i="24"/>
  <c r="CX58" i="24"/>
  <c r="CW58" i="24"/>
  <c r="CV58" i="24"/>
  <c r="CU58" i="24"/>
  <c r="CT58" i="24"/>
  <c r="CS58" i="24"/>
  <c r="CR58" i="24"/>
  <c r="CQ58" i="24"/>
  <c r="CP58" i="24"/>
  <c r="CO58" i="24"/>
  <c r="CN58" i="24"/>
  <c r="CM58" i="24"/>
  <c r="CL58" i="24"/>
  <c r="CK58" i="24"/>
  <c r="CJ58" i="24"/>
  <c r="CI58" i="24"/>
  <c r="CH58" i="24"/>
  <c r="CG58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Z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M58" i="24"/>
  <c r="L58" i="24"/>
  <c r="H58" i="24"/>
  <c r="G58" i="24"/>
  <c r="F58" i="24"/>
  <c r="E58" i="24"/>
  <c r="D58" i="24"/>
  <c r="DH57" i="24"/>
  <c r="DG57" i="24"/>
  <c r="DF57" i="24"/>
  <c r="DE57" i="24"/>
  <c r="DD57" i="24"/>
  <c r="DC57" i="24"/>
  <c r="DB57" i="24"/>
  <c r="DA57" i="24"/>
  <c r="CZ57" i="24"/>
  <c r="CY57" i="24"/>
  <c r="CX57" i="24"/>
  <c r="CW57" i="24"/>
  <c r="CV57" i="24"/>
  <c r="CU57" i="24"/>
  <c r="CT57" i="24"/>
  <c r="CS57" i="24"/>
  <c r="CR57" i="24"/>
  <c r="CQ57" i="24"/>
  <c r="CP57" i="24"/>
  <c r="CO57" i="24"/>
  <c r="CN57" i="24"/>
  <c r="CM57" i="24"/>
  <c r="CL57" i="24"/>
  <c r="CK57" i="24"/>
  <c r="CJ57" i="24"/>
  <c r="CI57" i="24"/>
  <c r="CH57" i="24"/>
  <c r="CG57" i="24"/>
  <c r="CF57" i="24"/>
  <c r="CE57" i="24"/>
  <c r="CD57" i="24"/>
  <c r="CC57" i="24"/>
  <c r="CB57" i="24"/>
  <c r="CA57" i="24"/>
  <c r="BZ57" i="24"/>
  <c r="BY57" i="24"/>
  <c r="BX57" i="24"/>
  <c r="BW57" i="24"/>
  <c r="BV57" i="24"/>
  <c r="BU57" i="24"/>
  <c r="BT57" i="24"/>
  <c r="BS57" i="24"/>
  <c r="BR57" i="24"/>
  <c r="BQ57" i="24"/>
  <c r="BP57" i="24"/>
  <c r="BO57" i="24"/>
  <c r="BN57" i="24"/>
  <c r="BM57" i="24"/>
  <c r="BL57" i="24"/>
  <c r="BK57" i="24"/>
  <c r="BJ57" i="24"/>
  <c r="BI57" i="24"/>
  <c r="BH57" i="24"/>
  <c r="BG57" i="24"/>
  <c r="BF57" i="24"/>
  <c r="BE57" i="24"/>
  <c r="BD57" i="24"/>
  <c r="BC57" i="24"/>
  <c r="BB57" i="24"/>
  <c r="BA57" i="24"/>
  <c r="AZ57" i="24"/>
  <c r="AY57" i="24"/>
  <c r="AX57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S57" i="24"/>
  <c r="R57" i="24"/>
  <c r="Q57" i="24"/>
  <c r="P57" i="24"/>
  <c r="O57" i="24"/>
  <c r="M57" i="24"/>
  <c r="L57" i="24"/>
  <c r="H57" i="24"/>
  <c r="G57" i="24"/>
  <c r="F57" i="24"/>
  <c r="E57" i="24"/>
  <c r="D57" i="24"/>
  <c r="DH56" i="24"/>
  <c r="DG56" i="24"/>
  <c r="DF56" i="24"/>
  <c r="DE56" i="24"/>
  <c r="DD56" i="24"/>
  <c r="DC56" i="24"/>
  <c r="DB56" i="24"/>
  <c r="DA56" i="24"/>
  <c r="CZ56" i="24"/>
  <c r="CY56" i="24"/>
  <c r="CX56" i="24"/>
  <c r="CW56" i="24"/>
  <c r="CV56" i="24"/>
  <c r="CU56" i="24"/>
  <c r="CT56" i="24"/>
  <c r="CS56" i="24"/>
  <c r="CR56" i="24"/>
  <c r="CQ56" i="24"/>
  <c r="CP56" i="24"/>
  <c r="CO56" i="24"/>
  <c r="CN56" i="24"/>
  <c r="CM56" i="24"/>
  <c r="CL56" i="24"/>
  <c r="CK56" i="24"/>
  <c r="CJ56" i="24"/>
  <c r="CI56" i="24"/>
  <c r="CH56" i="24"/>
  <c r="CG56" i="24"/>
  <c r="CF56" i="24"/>
  <c r="CE56" i="24"/>
  <c r="CD56" i="24"/>
  <c r="CC56" i="24"/>
  <c r="CB56" i="24"/>
  <c r="CA56" i="24"/>
  <c r="BZ56" i="24"/>
  <c r="BY56" i="24"/>
  <c r="BX56" i="24"/>
  <c r="BW56" i="24"/>
  <c r="BV56" i="24"/>
  <c r="BU56" i="24"/>
  <c r="BT56" i="24"/>
  <c r="BS56" i="24"/>
  <c r="BR56" i="24"/>
  <c r="BQ56" i="24"/>
  <c r="BP56" i="24"/>
  <c r="BO56" i="24"/>
  <c r="BN56" i="24"/>
  <c r="BM56" i="24"/>
  <c r="BL56" i="24"/>
  <c r="BK56" i="24"/>
  <c r="BJ56" i="24"/>
  <c r="BI56" i="24"/>
  <c r="BH56" i="24"/>
  <c r="BG56" i="24"/>
  <c r="BF56" i="24"/>
  <c r="BE56" i="24"/>
  <c r="BD56" i="24"/>
  <c r="BC56" i="24"/>
  <c r="BB56" i="24"/>
  <c r="BA56" i="24"/>
  <c r="AZ56" i="24"/>
  <c r="AY56" i="24"/>
  <c r="AX56" i="24"/>
  <c r="AW56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6" i="24"/>
  <c r="U56" i="24"/>
  <c r="T56" i="24"/>
  <c r="S56" i="24"/>
  <c r="R56" i="24"/>
  <c r="Q56" i="24"/>
  <c r="P56" i="24"/>
  <c r="O56" i="24"/>
  <c r="M56" i="24"/>
  <c r="L56" i="24"/>
  <c r="H56" i="24"/>
  <c r="G56" i="24"/>
  <c r="F56" i="24"/>
  <c r="E56" i="24"/>
  <c r="D56" i="24"/>
  <c r="DH55" i="24"/>
  <c r="DG55" i="24"/>
  <c r="DF55" i="24"/>
  <c r="DE55" i="24"/>
  <c r="DD55" i="24"/>
  <c r="DC55" i="24"/>
  <c r="DB55" i="24"/>
  <c r="DA55" i="24"/>
  <c r="CZ55" i="24"/>
  <c r="CY55" i="24"/>
  <c r="CX55" i="24"/>
  <c r="CW55" i="24"/>
  <c r="CV55" i="24"/>
  <c r="CU55" i="24"/>
  <c r="CT55" i="24"/>
  <c r="CS55" i="24"/>
  <c r="CR55" i="24"/>
  <c r="CQ55" i="24"/>
  <c r="CP55" i="24"/>
  <c r="CO55" i="24"/>
  <c r="CN55" i="24"/>
  <c r="CM55" i="24"/>
  <c r="CL55" i="24"/>
  <c r="CK55" i="24"/>
  <c r="CJ55" i="24"/>
  <c r="CI55" i="24"/>
  <c r="CH55" i="24"/>
  <c r="CG55" i="24"/>
  <c r="CF55" i="24"/>
  <c r="CE55" i="24"/>
  <c r="CD55" i="24"/>
  <c r="CC55" i="24"/>
  <c r="CB55" i="24"/>
  <c r="CA55" i="24"/>
  <c r="BZ55" i="24"/>
  <c r="BY55" i="24"/>
  <c r="BX55" i="24"/>
  <c r="BW55" i="24"/>
  <c r="BV55" i="24"/>
  <c r="BU55" i="24"/>
  <c r="BT55" i="24"/>
  <c r="BS55" i="24"/>
  <c r="BR55" i="24"/>
  <c r="BQ55" i="24"/>
  <c r="BP55" i="24"/>
  <c r="BO55" i="24"/>
  <c r="BN55" i="24"/>
  <c r="BM55" i="24"/>
  <c r="BL55" i="24"/>
  <c r="BK55" i="24"/>
  <c r="BJ55" i="24"/>
  <c r="BI55" i="24"/>
  <c r="BH55" i="24"/>
  <c r="BG55" i="24"/>
  <c r="BF55" i="24"/>
  <c r="BE55" i="24"/>
  <c r="BD55" i="24"/>
  <c r="BC55" i="24"/>
  <c r="BB55" i="24"/>
  <c r="BA55" i="24"/>
  <c r="AZ55" i="24"/>
  <c r="AY55" i="24"/>
  <c r="AX55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M55" i="24"/>
  <c r="L55" i="24"/>
  <c r="H55" i="24"/>
  <c r="G55" i="24"/>
  <c r="F55" i="24"/>
  <c r="E55" i="24"/>
  <c r="D55" i="24"/>
  <c r="DH54" i="24"/>
  <c r="DG54" i="24"/>
  <c r="DF54" i="24"/>
  <c r="DE54" i="24"/>
  <c r="DD54" i="24"/>
  <c r="DC54" i="24"/>
  <c r="DB54" i="24"/>
  <c r="DA54" i="24"/>
  <c r="CZ54" i="24"/>
  <c r="CY54" i="24"/>
  <c r="CX54" i="24"/>
  <c r="CW54" i="24"/>
  <c r="CV54" i="24"/>
  <c r="CU54" i="24"/>
  <c r="CT54" i="24"/>
  <c r="CS54" i="24"/>
  <c r="CR54" i="24"/>
  <c r="CQ54" i="24"/>
  <c r="CP54" i="24"/>
  <c r="CO54" i="24"/>
  <c r="CN54" i="24"/>
  <c r="CM54" i="24"/>
  <c r="CL54" i="24"/>
  <c r="CK54" i="24"/>
  <c r="CJ54" i="24"/>
  <c r="CI54" i="24"/>
  <c r="CH54" i="24"/>
  <c r="CG54" i="24"/>
  <c r="CF54" i="24"/>
  <c r="CE54" i="24"/>
  <c r="CD54" i="24"/>
  <c r="CC54" i="24"/>
  <c r="CB54" i="24"/>
  <c r="CA54" i="24"/>
  <c r="BZ54" i="24"/>
  <c r="BY54" i="24"/>
  <c r="BX54" i="24"/>
  <c r="BW54" i="24"/>
  <c r="BV54" i="24"/>
  <c r="BU54" i="24"/>
  <c r="BT54" i="24"/>
  <c r="BS54" i="24"/>
  <c r="BR54" i="24"/>
  <c r="BQ54" i="24"/>
  <c r="BP54" i="24"/>
  <c r="BO54" i="24"/>
  <c r="BN54" i="24"/>
  <c r="BM54" i="24"/>
  <c r="BL54" i="24"/>
  <c r="BK54" i="24"/>
  <c r="BJ54" i="24"/>
  <c r="BI54" i="24"/>
  <c r="BH54" i="24"/>
  <c r="BG54" i="24"/>
  <c r="BF54" i="24"/>
  <c r="BE54" i="24"/>
  <c r="BD54" i="24"/>
  <c r="BC54" i="24"/>
  <c r="BB54" i="24"/>
  <c r="BA54" i="24"/>
  <c r="AZ54" i="24"/>
  <c r="AY54" i="24"/>
  <c r="AX54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M54" i="24"/>
  <c r="L54" i="24"/>
  <c r="H54" i="24"/>
  <c r="G54" i="24"/>
  <c r="F54" i="24"/>
  <c r="E54" i="24"/>
  <c r="D54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M53" i="24"/>
  <c r="L53" i="24"/>
  <c r="H53" i="24"/>
  <c r="G53" i="24"/>
  <c r="F53" i="24"/>
  <c r="E53" i="24"/>
  <c r="D53" i="24"/>
  <c r="BJ33" i="24"/>
  <c r="BK33" i="24" s="1"/>
  <c r="J33" i="24"/>
  <c r="E33" i="24"/>
  <c r="DI29" i="24"/>
  <c r="BK33" i="30" l="1"/>
  <c r="F33" i="30"/>
  <c r="K33" i="30"/>
  <c r="I71" i="30"/>
  <c r="I53" i="30"/>
  <c r="I71" i="27"/>
  <c r="I53" i="27"/>
  <c r="G33" i="27"/>
  <c r="L33" i="27"/>
  <c r="BK33" i="27"/>
  <c r="N33" i="28"/>
  <c r="I57" i="28"/>
  <c r="BK33" i="28"/>
  <c r="I71" i="28"/>
  <c r="I53" i="28"/>
  <c r="K53" i="28"/>
  <c r="L33" i="29"/>
  <c r="BK33" i="29"/>
  <c r="G33" i="29"/>
  <c r="I71" i="29"/>
  <c r="I53" i="29"/>
  <c r="G33" i="25"/>
  <c r="K53" i="25"/>
  <c r="L33" i="25"/>
  <c r="F33" i="26"/>
  <c r="I71" i="25"/>
  <c r="BK33" i="25"/>
  <c r="K33" i="26"/>
  <c r="I55" i="26"/>
  <c r="BL33" i="26"/>
  <c r="I71" i="26"/>
  <c r="I53" i="26"/>
  <c r="BL33" i="24"/>
  <c r="I71" i="24"/>
  <c r="I53" i="24"/>
  <c r="F33" i="24"/>
  <c r="K33" i="24"/>
  <c r="K71" i="28" l="1"/>
  <c r="L33" i="30"/>
  <c r="G33" i="30"/>
  <c r="J71" i="30"/>
  <c r="J53" i="30"/>
  <c r="BL33" i="30"/>
  <c r="K71" i="29"/>
  <c r="K53" i="29"/>
  <c r="O33" i="28"/>
  <c r="BL33" i="27"/>
  <c r="J71" i="29"/>
  <c r="J53" i="29"/>
  <c r="BL33" i="29"/>
  <c r="J71" i="28"/>
  <c r="J53" i="28"/>
  <c r="BL33" i="28"/>
  <c r="K71" i="27"/>
  <c r="K53" i="27"/>
  <c r="J53" i="27"/>
  <c r="J71" i="27"/>
  <c r="M33" i="27"/>
  <c r="H33" i="29"/>
  <c r="M33" i="29"/>
  <c r="H33" i="27"/>
  <c r="G33" i="26"/>
  <c r="L33" i="26"/>
  <c r="BM33" i="26"/>
  <c r="BL33" i="25"/>
  <c r="K71" i="25"/>
  <c r="J71" i="26"/>
  <c r="J53" i="26"/>
  <c r="J71" i="25"/>
  <c r="J53" i="25"/>
  <c r="M33" i="25"/>
  <c r="H33" i="25"/>
  <c r="G33" i="24"/>
  <c r="L33" i="24"/>
  <c r="BM33" i="24"/>
  <c r="J71" i="24"/>
  <c r="J53" i="24"/>
  <c r="BM33" i="30" l="1"/>
  <c r="M33" i="30"/>
  <c r="H33" i="30"/>
  <c r="K71" i="30"/>
  <c r="K53" i="30"/>
  <c r="BM33" i="27"/>
  <c r="N70" i="28"/>
  <c r="N33" i="29"/>
  <c r="P33" i="28"/>
  <c r="N33" i="27"/>
  <c r="N71" i="28"/>
  <c r="N53" i="28"/>
  <c r="N67" i="28"/>
  <c r="BM33" i="28"/>
  <c r="BM33" i="29"/>
  <c r="N54" i="28"/>
  <c r="H33" i="26"/>
  <c r="N33" i="25"/>
  <c r="BM33" i="25"/>
  <c r="BN33" i="26"/>
  <c r="M33" i="26"/>
  <c r="K71" i="26"/>
  <c r="K53" i="26"/>
  <c r="K71" i="24"/>
  <c r="K53" i="24"/>
  <c r="H33" i="24"/>
  <c r="BN33" i="24"/>
  <c r="M33" i="24"/>
  <c r="BN33" i="30" l="1"/>
  <c r="N33" i="30"/>
  <c r="O33" i="27"/>
  <c r="Q33" i="28"/>
  <c r="BN33" i="29"/>
  <c r="BN33" i="28"/>
  <c r="O33" i="29"/>
  <c r="BN33" i="27"/>
  <c r="O33" i="25"/>
  <c r="N33" i="26"/>
  <c r="BO33" i="26"/>
  <c r="BN33" i="25"/>
  <c r="N33" i="24"/>
  <c r="BO33" i="24"/>
  <c r="BO33" i="30" l="1"/>
  <c r="O33" i="30"/>
  <c r="BO33" i="27"/>
  <c r="N60" i="29"/>
  <c r="N63" i="29"/>
  <c r="P33" i="29"/>
  <c r="N53" i="29"/>
  <c r="N71" i="29"/>
  <c r="N65" i="29"/>
  <c r="N70" i="29"/>
  <c r="N58" i="29"/>
  <c r="N56" i="29"/>
  <c r="N55" i="29"/>
  <c r="BO33" i="28"/>
  <c r="BO33" i="29"/>
  <c r="R33" i="28"/>
  <c r="P33" i="27"/>
  <c r="N59" i="29"/>
  <c r="N68" i="29"/>
  <c r="N71" i="27"/>
  <c r="N53" i="27"/>
  <c r="N70" i="27"/>
  <c r="N63" i="27"/>
  <c r="BO33" i="25"/>
  <c r="N71" i="25"/>
  <c r="N53" i="25"/>
  <c r="BP33" i="26"/>
  <c r="O33" i="26"/>
  <c r="P33" i="25"/>
  <c r="BP33" i="24"/>
  <c r="O33" i="24"/>
  <c r="BP33" i="30" l="1"/>
  <c r="N71" i="30"/>
  <c r="N53" i="30"/>
  <c r="P33" i="30"/>
  <c r="BP33" i="27"/>
  <c r="Q33" i="27"/>
  <c r="Q33" i="29"/>
  <c r="S33" i="28"/>
  <c r="BP33" i="29"/>
  <c r="BP33" i="28"/>
  <c r="N53" i="26"/>
  <c r="N71" i="26"/>
  <c r="N64" i="26"/>
  <c r="P33" i="26"/>
  <c r="BP33" i="25"/>
  <c r="Q33" i="25"/>
  <c r="BQ33" i="26"/>
  <c r="P33" i="24"/>
  <c r="N57" i="24"/>
  <c r="BQ33" i="24"/>
  <c r="N71" i="24"/>
  <c r="N53" i="24"/>
  <c r="Q33" i="30" l="1"/>
  <c r="BQ33" i="30"/>
  <c r="BQ33" i="29"/>
  <c r="T33" i="28"/>
  <c r="R33" i="29"/>
  <c r="R33" i="27"/>
  <c r="BQ33" i="28"/>
  <c r="BQ33" i="27"/>
  <c r="R33" i="25"/>
  <c r="BQ33" i="25"/>
  <c r="BR33" i="26"/>
  <c r="Q33" i="26"/>
  <c r="BR33" i="24"/>
  <c r="Q33" i="24"/>
  <c r="BR33" i="30" l="1"/>
  <c r="R33" i="30"/>
  <c r="BR33" i="27"/>
  <c r="BR33" i="28"/>
  <c r="S33" i="27"/>
  <c r="BR33" i="29"/>
  <c r="S33" i="29"/>
  <c r="U33" i="28"/>
  <c r="R33" i="26"/>
  <c r="BS33" i="26"/>
  <c r="BR33" i="25"/>
  <c r="S33" i="25"/>
  <c r="BS33" i="24"/>
  <c r="R33" i="24"/>
  <c r="S33" i="30" l="1"/>
  <c r="BS33" i="30"/>
  <c r="V33" i="28"/>
  <c r="T33" i="29"/>
  <c r="BS33" i="28"/>
  <c r="BS33" i="27"/>
  <c r="T33" i="27"/>
  <c r="BS33" i="29"/>
  <c r="S33" i="26"/>
  <c r="BS33" i="25"/>
  <c r="BT33" i="26"/>
  <c r="T33" i="25"/>
  <c r="S33" i="24"/>
  <c r="BT33" i="24"/>
  <c r="BT33" i="30" l="1"/>
  <c r="T33" i="30"/>
  <c r="U33" i="27"/>
  <c r="U33" i="29"/>
  <c r="W33" i="28"/>
  <c r="BT33" i="29"/>
  <c r="BT33" i="27"/>
  <c r="BT33" i="28"/>
  <c r="BT33" i="25"/>
  <c r="BU33" i="26"/>
  <c r="U33" i="25"/>
  <c r="T33" i="26"/>
  <c r="BU33" i="24"/>
  <c r="T33" i="24"/>
  <c r="BU33" i="30" l="1"/>
  <c r="U33" i="30"/>
  <c r="BU33" i="29"/>
  <c r="X33" i="28"/>
  <c r="V33" i="29"/>
  <c r="V33" i="27"/>
  <c r="BU33" i="28"/>
  <c r="BU33" i="27"/>
  <c r="BV33" i="26"/>
  <c r="U33" i="26"/>
  <c r="V33" i="25"/>
  <c r="BU33" i="25"/>
  <c r="U33" i="24"/>
  <c r="BV33" i="24"/>
  <c r="V33" i="30" l="1"/>
  <c r="BV33" i="30"/>
  <c r="W33" i="29"/>
  <c r="Y33" i="28"/>
  <c r="BV33" i="29"/>
  <c r="BV33" i="27"/>
  <c r="BV33" i="28"/>
  <c r="W33" i="27"/>
  <c r="BV33" i="25"/>
  <c r="W33" i="25"/>
  <c r="V33" i="26"/>
  <c r="BW33" i="26"/>
  <c r="BW33" i="24"/>
  <c r="V33" i="24"/>
  <c r="BW33" i="30" l="1"/>
  <c r="W33" i="30"/>
  <c r="BW33" i="27"/>
  <c r="Z33" i="28"/>
  <c r="BW33" i="29"/>
  <c r="X33" i="27"/>
  <c r="BW33" i="28"/>
  <c r="X33" i="29"/>
  <c r="BW33" i="25"/>
  <c r="BX33" i="26"/>
  <c r="X33" i="25"/>
  <c r="W33" i="26"/>
  <c r="BX33" i="24"/>
  <c r="W33" i="24"/>
  <c r="BX33" i="30" l="1"/>
  <c r="X33" i="30"/>
  <c r="Y33" i="27"/>
  <c r="AA33" i="28"/>
  <c r="BX33" i="28"/>
  <c r="Y33" i="29"/>
  <c r="BX33" i="29"/>
  <c r="BX33" i="27"/>
  <c r="Y33" i="25"/>
  <c r="BY33" i="26"/>
  <c r="BX33" i="25"/>
  <c r="X33" i="26"/>
  <c r="BY33" i="24"/>
  <c r="X33" i="24"/>
  <c r="BY33" i="30" l="1"/>
  <c r="Y33" i="30"/>
  <c r="Z33" i="27"/>
  <c r="Z33" i="29"/>
  <c r="BY33" i="27"/>
  <c r="BY33" i="29"/>
  <c r="BY33" i="28"/>
  <c r="AB33" i="28"/>
  <c r="BY33" i="25"/>
  <c r="BZ33" i="26"/>
  <c r="Z33" i="25"/>
  <c r="Y33" i="26"/>
  <c r="BZ33" i="24"/>
  <c r="Y33" i="24"/>
  <c r="BZ33" i="30" l="1"/>
  <c r="Z33" i="30"/>
  <c r="AC33" i="28"/>
  <c r="AA33" i="27"/>
  <c r="BZ33" i="27"/>
  <c r="BZ33" i="28"/>
  <c r="BZ33" i="29"/>
  <c r="AA33" i="29"/>
  <c r="CA33" i="26"/>
  <c r="BZ33" i="25"/>
  <c r="AA33" i="25"/>
  <c r="Z33" i="26"/>
  <c r="CA33" i="24"/>
  <c r="Z33" i="24"/>
  <c r="AA33" i="30" l="1"/>
  <c r="CA33" i="30"/>
  <c r="AB33" i="29"/>
  <c r="CA33" i="28"/>
  <c r="CA33" i="29"/>
  <c r="AD33" i="28"/>
  <c r="AB33" i="27"/>
  <c r="CA33" i="27"/>
  <c r="AB33" i="25"/>
  <c r="CB33" i="26"/>
  <c r="AA33" i="26"/>
  <c r="CA33" i="25"/>
  <c r="CB33" i="24"/>
  <c r="AA33" i="24"/>
  <c r="CB33" i="30" l="1"/>
  <c r="AB33" i="30"/>
  <c r="CB33" i="29"/>
  <c r="CB33" i="27"/>
  <c r="AC33" i="27"/>
  <c r="AE33" i="28"/>
  <c r="CB33" i="28"/>
  <c r="AC33" i="29"/>
  <c r="AB33" i="26"/>
  <c r="CB33" i="25"/>
  <c r="AC33" i="25"/>
  <c r="CC33" i="26"/>
  <c r="AB33" i="24"/>
  <c r="CC33" i="24"/>
  <c r="CC33" i="30" l="1"/>
  <c r="AC33" i="30"/>
  <c r="AF33" i="28"/>
  <c r="AD33" i="27"/>
  <c r="AD33" i="29"/>
  <c r="CC33" i="28"/>
  <c r="CC33" i="29"/>
  <c r="CC33" i="27"/>
  <c r="CD33" i="26"/>
  <c r="AD33" i="25"/>
  <c r="AC33" i="26"/>
  <c r="CC33" i="25"/>
  <c r="CD33" i="24"/>
  <c r="AC33" i="24"/>
  <c r="CD33" i="30" l="1"/>
  <c r="AD33" i="30"/>
  <c r="CD33" i="28"/>
  <c r="AE33" i="29"/>
  <c r="CD33" i="27"/>
  <c r="CD33" i="29"/>
  <c r="AG33" i="28"/>
  <c r="AE33" i="27"/>
  <c r="CD33" i="25"/>
  <c r="AE33" i="25"/>
  <c r="CE33" i="26"/>
  <c r="AD33" i="26"/>
  <c r="AD33" i="24"/>
  <c r="CE33" i="24"/>
  <c r="AE33" i="30" l="1"/>
  <c r="CE33" i="30"/>
  <c r="CE33" i="29"/>
  <c r="CE33" i="27"/>
  <c r="AF33" i="27"/>
  <c r="AF33" i="29"/>
  <c r="CE33" i="28"/>
  <c r="AH33" i="28"/>
  <c r="AF33" i="25"/>
  <c r="AE33" i="26"/>
  <c r="CF33" i="26"/>
  <c r="CE33" i="25"/>
  <c r="AE33" i="24"/>
  <c r="CF33" i="24"/>
  <c r="CF33" i="30" l="1"/>
  <c r="AF33" i="30"/>
  <c r="AI33" i="28"/>
  <c r="AG33" i="27"/>
  <c r="CF33" i="29"/>
  <c r="CF33" i="28"/>
  <c r="AG33" i="29"/>
  <c r="CF33" i="27"/>
  <c r="CF33" i="25"/>
  <c r="CG33" i="26"/>
  <c r="AF33" i="26"/>
  <c r="AG33" i="25"/>
  <c r="AF33" i="24"/>
  <c r="CG33" i="24"/>
  <c r="AG33" i="30" l="1"/>
  <c r="CG33" i="30"/>
  <c r="CG33" i="28"/>
  <c r="AJ33" i="28"/>
  <c r="AH33" i="27"/>
  <c r="AH33" i="29"/>
  <c r="CG33" i="27"/>
  <c r="CG33" i="29"/>
  <c r="AG33" i="26"/>
  <c r="CH33" i="26"/>
  <c r="CG33" i="25"/>
  <c r="AH33" i="25"/>
  <c r="CH33" i="24"/>
  <c r="AG33" i="24"/>
  <c r="CH33" i="30" l="1"/>
  <c r="AH33" i="30"/>
  <c r="CH33" i="28"/>
  <c r="CH33" i="29"/>
  <c r="CH33" i="27"/>
  <c r="AI33" i="27"/>
  <c r="AI33" i="29"/>
  <c r="AK33" i="28"/>
  <c r="AI33" i="25"/>
  <c r="CI33" i="26"/>
  <c r="CH33" i="25"/>
  <c r="AH33" i="26"/>
  <c r="CI33" i="24"/>
  <c r="AH33" i="24"/>
  <c r="AI33" i="30" l="1"/>
  <c r="CI33" i="30"/>
  <c r="AJ33" i="29"/>
  <c r="AJ33" i="27"/>
  <c r="CI33" i="28"/>
  <c r="CI33" i="27"/>
  <c r="AL33" i="28"/>
  <c r="CI33" i="29"/>
  <c r="AI33" i="26"/>
  <c r="AJ33" i="25"/>
  <c r="CJ33" i="26"/>
  <c r="CI33" i="25"/>
  <c r="AI33" i="24"/>
  <c r="CJ33" i="24"/>
  <c r="CJ33" i="30" l="1"/>
  <c r="AJ33" i="30"/>
  <c r="AM33" i="28"/>
  <c r="CJ33" i="27"/>
  <c r="CJ33" i="28"/>
  <c r="AK33" i="29"/>
  <c r="AK33" i="27"/>
  <c r="CJ33" i="29"/>
  <c r="CK33" i="26"/>
  <c r="CJ33" i="25"/>
  <c r="AJ33" i="26"/>
  <c r="AK33" i="25"/>
  <c r="AJ33" i="24"/>
  <c r="CK33" i="24"/>
  <c r="CK33" i="30" l="1"/>
  <c r="AK33" i="30"/>
  <c r="CK33" i="29"/>
  <c r="CK33" i="28"/>
  <c r="AN33" i="28"/>
  <c r="AL33" i="27"/>
  <c r="AL33" i="29"/>
  <c r="CK33" i="27"/>
  <c r="AL33" i="25"/>
  <c r="AK33" i="26"/>
  <c r="CL33" i="26"/>
  <c r="CK33" i="25"/>
  <c r="CL33" i="24"/>
  <c r="AK33" i="24"/>
  <c r="AL33" i="30" l="1"/>
  <c r="CL33" i="30"/>
  <c r="AM33" i="29"/>
  <c r="AM33" i="27"/>
  <c r="AO33" i="28"/>
  <c r="CL33" i="28"/>
  <c r="CL33" i="29"/>
  <c r="CL33" i="27"/>
  <c r="AL33" i="26"/>
  <c r="AM33" i="25"/>
  <c r="CM33" i="26"/>
  <c r="CL33" i="25"/>
  <c r="AL33" i="24"/>
  <c r="CM33" i="24"/>
  <c r="CM33" i="30" l="1"/>
  <c r="AM33" i="30"/>
  <c r="CM33" i="29"/>
  <c r="AP33" i="28"/>
  <c r="AN33" i="27"/>
  <c r="AN33" i="29"/>
  <c r="CM33" i="27"/>
  <c r="CM33" i="28"/>
  <c r="AN33" i="25"/>
  <c r="AM33" i="26"/>
  <c r="CM33" i="25"/>
  <c r="CN33" i="26"/>
  <c r="CN33" i="24"/>
  <c r="AM33" i="24"/>
  <c r="AN33" i="30" l="1"/>
  <c r="CN33" i="30"/>
  <c r="AO33" i="29"/>
  <c r="AQ33" i="28"/>
  <c r="CN33" i="29"/>
  <c r="AO33" i="27"/>
  <c r="CN33" i="27"/>
  <c r="CN33" i="28"/>
  <c r="CO33" i="26"/>
  <c r="AO33" i="25"/>
  <c r="CN33" i="25"/>
  <c r="AN33" i="26"/>
  <c r="CO33" i="24"/>
  <c r="AN33" i="24"/>
  <c r="CO33" i="30" l="1"/>
  <c r="AO33" i="30"/>
  <c r="CO33" i="27"/>
  <c r="AR33" i="28"/>
  <c r="CO33" i="28"/>
  <c r="AP33" i="27"/>
  <c r="CO33" i="29"/>
  <c r="AP33" i="29"/>
  <c r="AO33" i="26"/>
  <c r="CO33" i="25"/>
  <c r="CP33" i="26"/>
  <c r="AP33" i="25"/>
  <c r="CP33" i="24"/>
  <c r="AO33" i="24"/>
  <c r="AP33" i="30" l="1"/>
  <c r="CP33" i="30"/>
  <c r="AS33" i="28"/>
  <c r="AQ33" i="29"/>
  <c r="AQ33" i="27"/>
  <c r="CP33" i="28"/>
  <c r="CP33" i="29"/>
  <c r="CP33" i="27"/>
  <c r="CP33" i="25"/>
  <c r="AQ33" i="25"/>
  <c r="CQ33" i="26"/>
  <c r="AP33" i="26"/>
  <c r="CQ33" i="24"/>
  <c r="AP33" i="24"/>
  <c r="AQ33" i="30" l="1"/>
  <c r="CQ33" i="30"/>
  <c r="CQ33" i="29"/>
  <c r="CQ33" i="28"/>
  <c r="AR33" i="29"/>
  <c r="CQ33" i="27"/>
  <c r="AT33" i="28"/>
  <c r="AR33" i="27"/>
  <c r="CR33" i="26"/>
  <c r="CQ33" i="25"/>
  <c r="AQ33" i="26"/>
  <c r="AR33" i="25"/>
  <c r="CR33" i="24"/>
  <c r="AQ33" i="24"/>
  <c r="CR33" i="30" l="1"/>
  <c r="AR33" i="30"/>
  <c r="AS33" i="27"/>
  <c r="AU33" i="28"/>
  <c r="CR33" i="27"/>
  <c r="AS33" i="29"/>
  <c r="CR33" i="28"/>
  <c r="CR33" i="29"/>
  <c r="AS33" i="25"/>
  <c r="AR33" i="26"/>
  <c r="CR33" i="25"/>
  <c r="CS33" i="26"/>
  <c r="AR33" i="24"/>
  <c r="CS33" i="24"/>
  <c r="AS33" i="30" l="1"/>
  <c r="CS33" i="30"/>
  <c r="AT33" i="29"/>
  <c r="CS33" i="29"/>
  <c r="CS33" i="28"/>
  <c r="AV33" i="28"/>
  <c r="AT33" i="27"/>
  <c r="CS33" i="27"/>
  <c r="CS33" i="25"/>
  <c r="CT33" i="26"/>
  <c r="AS33" i="26"/>
  <c r="AT33" i="25"/>
  <c r="CT33" i="24"/>
  <c r="AS33" i="24"/>
  <c r="CT33" i="30" l="1"/>
  <c r="AT33" i="30"/>
  <c r="AW33" i="28"/>
  <c r="CT33" i="28"/>
  <c r="CT33" i="27"/>
  <c r="CT33" i="29"/>
  <c r="AU33" i="29"/>
  <c r="AU33" i="27"/>
  <c r="AU33" i="25"/>
  <c r="AT33" i="26"/>
  <c r="CU33" i="26"/>
  <c r="CT33" i="25"/>
  <c r="CU33" i="24"/>
  <c r="AT33" i="24"/>
  <c r="AU33" i="30" l="1"/>
  <c r="CU33" i="30"/>
  <c r="CU33" i="29"/>
  <c r="AX33" i="28"/>
  <c r="AV33" i="27"/>
  <c r="AV33" i="29"/>
  <c r="CU33" i="27"/>
  <c r="CU33" i="28"/>
  <c r="CU33" i="25"/>
  <c r="AV33" i="25"/>
  <c r="AU33" i="26"/>
  <c r="CV33" i="26"/>
  <c r="AU33" i="24"/>
  <c r="CV33" i="24"/>
  <c r="AV33" i="30" l="1"/>
  <c r="CV33" i="30"/>
  <c r="AY33" i="28"/>
  <c r="CV33" i="29"/>
  <c r="CV33" i="28"/>
  <c r="CV33" i="27"/>
  <c r="AW33" i="29"/>
  <c r="AW33" i="27"/>
  <c r="CV33" i="25"/>
  <c r="AV33" i="26"/>
  <c r="AW33" i="25"/>
  <c r="CW33" i="26"/>
  <c r="CW33" i="24"/>
  <c r="AV33" i="24"/>
  <c r="CW33" i="30" l="1"/>
  <c r="AW33" i="30"/>
  <c r="AX33" i="27"/>
  <c r="CW33" i="27"/>
  <c r="CW33" i="28"/>
  <c r="AX33" i="29"/>
  <c r="CW33" i="29"/>
  <c r="AZ33" i="28"/>
  <c r="AW33" i="26"/>
  <c r="CW33" i="25"/>
  <c r="CX33" i="26"/>
  <c r="AX33" i="25"/>
  <c r="AW33" i="24"/>
  <c r="CX33" i="24"/>
  <c r="AX33" i="30" l="1"/>
  <c r="CX33" i="30"/>
  <c r="AY33" i="29"/>
  <c r="CX33" i="28"/>
  <c r="CX33" i="27"/>
  <c r="BA33" i="28"/>
  <c r="CX33" i="29"/>
  <c r="AY33" i="27"/>
  <c r="AY33" i="25"/>
  <c r="CY33" i="26"/>
  <c r="CX33" i="25"/>
  <c r="AX33" i="26"/>
  <c r="AX33" i="24"/>
  <c r="CY33" i="24"/>
  <c r="CY33" i="30" l="1"/>
  <c r="AY33" i="30"/>
  <c r="CY33" i="27"/>
  <c r="CY33" i="29"/>
  <c r="BB33" i="28"/>
  <c r="AZ33" i="29"/>
  <c r="AZ33" i="27"/>
  <c r="CY33" i="28"/>
  <c r="AY33" i="26"/>
  <c r="CY33" i="25"/>
  <c r="CZ33" i="26"/>
  <c r="AZ33" i="25"/>
  <c r="CZ33" i="24"/>
  <c r="AY33" i="24"/>
  <c r="CZ33" i="30" l="1"/>
  <c r="AZ33" i="30"/>
  <c r="BC33" i="28"/>
  <c r="CZ33" i="27"/>
  <c r="BA33" i="29"/>
  <c r="CZ33" i="28"/>
  <c r="CZ33" i="29"/>
  <c r="BA33" i="27"/>
  <c r="CZ33" i="25"/>
  <c r="BA33" i="25"/>
  <c r="DA33" i="26"/>
  <c r="AZ33" i="26"/>
  <c r="AZ33" i="24"/>
  <c r="DA33" i="24"/>
  <c r="DA33" i="30" l="1"/>
  <c r="BA33" i="30"/>
  <c r="DA33" i="29"/>
  <c r="BD33" i="28"/>
  <c r="BB33" i="27"/>
  <c r="DA33" i="28"/>
  <c r="DA33" i="27"/>
  <c r="BB33" i="29"/>
  <c r="DB33" i="26"/>
  <c r="BB33" i="25"/>
  <c r="BA33" i="26"/>
  <c r="DA33" i="25"/>
  <c r="DB33" i="24"/>
  <c r="BA33" i="24"/>
  <c r="DB33" i="30" l="1"/>
  <c r="BB33" i="30"/>
  <c r="BC33" i="29"/>
  <c r="DB33" i="28"/>
  <c r="BC33" i="27"/>
  <c r="BE33" i="28"/>
  <c r="DB33" i="27"/>
  <c r="DB33" i="29"/>
  <c r="DB33" i="25"/>
  <c r="BB33" i="26"/>
  <c r="DC33" i="26"/>
  <c r="BC33" i="25"/>
  <c r="BB33" i="24"/>
  <c r="DC33" i="24"/>
  <c r="BC33" i="30" l="1"/>
  <c r="DC33" i="30"/>
  <c r="DC33" i="27"/>
  <c r="DC33" i="28"/>
  <c r="BD33" i="29"/>
  <c r="BD33" i="27"/>
  <c r="BF33" i="28"/>
  <c r="DC33" i="29"/>
  <c r="BD33" i="25"/>
  <c r="DD33" i="26"/>
  <c r="BC33" i="26"/>
  <c r="DC33" i="25"/>
  <c r="DD33" i="24"/>
  <c r="BC33" i="24"/>
  <c r="DD33" i="30" l="1"/>
  <c r="BD33" i="30"/>
  <c r="BE33" i="27"/>
  <c r="BG33" i="28"/>
  <c r="DD33" i="28"/>
  <c r="DD33" i="29"/>
  <c r="BE33" i="29"/>
  <c r="DD33" i="27"/>
  <c r="BE33" i="25"/>
  <c r="DD33" i="25"/>
  <c r="BD33" i="26"/>
  <c r="DE33" i="26"/>
  <c r="BD33" i="24"/>
  <c r="DE33" i="24"/>
  <c r="DE33" i="30" l="1"/>
  <c r="BE33" i="30"/>
  <c r="DE33" i="27"/>
  <c r="DE33" i="28"/>
  <c r="DE33" i="29"/>
  <c r="BH33" i="28"/>
  <c r="BF33" i="27"/>
  <c r="BF33" i="29"/>
  <c r="DF33" i="26"/>
  <c r="DE33" i="25"/>
  <c r="BE33" i="26"/>
  <c r="BF33" i="25"/>
  <c r="BE33" i="24"/>
  <c r="DF33" i="24"/>
  <c r="BF33" i="30" l="1"/>
  <c r="DF33" i="30"/>
  <c r="DF33" i="29"/>
  <c r="DF33" i="28"/>
  <c r="DF33" i="27"/>
  <c r="BG33" i="29"/>
  <c r="BG33" i="27"/>
  <c r="BF33" i="26"/>
  <c r="DG33" i="26"/>
  <c r="DF33" i="25"/>
  <c r="BG33" i="25"/>
  <c r="DG33" i="24"/>
  <c r="BF33" i="24"/>
  <c r="BG33" i="30" l="1"/>
  <c r="DG33" i="30"/>
  <c r="DG33" i="28"/>
  <c r="DG33" i="29"/>
  <c r="BH33" i="27"/>
  <c r="BH33" i="29"/>
  <c r="DG33" i="27"/>
  <c r="BG33" i="26"/>
  <c r="DH33" i="26"/>
  <c r="DG33" i="25"/>
  <c r="BH33" i="25"/>
  <c r="BG33" i="24"/>
  <c r="DH33" i="24"/>
  <c r="BH33" i="30" l="1"/>
  <c r="DH33" i="30"/>
  <c r="DH33" i="28"/>
  <c r="DH33" i="27"/>
  <c r="DH33" i="29"/>
  <c r="DH33" i="25"/>
  <c r="BH33" i="26"/>
  <c r="BH33" i="24"/>
  <c r="DI71" i="24" l="1"/>
  <c r="DI53" i="24"/>
  <c r="DI53" i="30" l="1"/>
  <c r="DI71" i="30"/>
  <c r="DI71" i="29"/>
  <c r="DI53" i="29"/>
  <c r="DI71" i="28"/>
  <c r="DI53" i="28"/>
  <c r="DI71" i="26"/>
  <c r="DI53" i="26"/>
  <c r="DI53" i="25"/>
  <c r="DI71" i="2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2" i="1"/>
  <c r="AB29" i="3" l="1"/>
  <c r="AA29" i="3"/>
  <c r="Y29" i="3"/>
  <c r="X29" i="3"/>
  <c r="K29" i="3"/>
  <c r="J29" i="3"/>
  <c r="H29" i="3"/>
  <c r="G29" i="3"/>
  <c r="E29" i="3"/>
  <c r="D29" i="3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J33" i="9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E33" i="9"/>
  <c r="F33" i="9" s="1"/>
  <c r="G33" i="9" s="1"/>
  <c r="H33" i="9" s="1"/>
  <c r="BJ33" i="15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J33" i="15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E33" i="15"/>
  <c r="F33" i="15" s="1"/>
  <c r="G33" i="15" s="1"/>
  <c r="H33" i="15" s="1"/>
  <c r="K4" i="1"/>
  <c r="R4246" i="2" l="1"/>
  <c r="R4247" i="2" s="1"/>
  <c r="R4248" i="2" s="1"/>
  <c r="R4249" i="2" s="1"/>
  <c r="R4250" i="2" s="1"/>
  <c r="R4251" i="2" s="1"/>
  <c r="R4253" i="2"/>
  <c r="R4254" i="2" s="1"/>
  <c r="R4255" i="2" s="1"/>
  <c r="R4256" i="2" s="1"/>
  <c r="R4257" i="2" s="1"/>
  <c r="R4258" i="2" s="1"/>
  <c r="R4260" i="2"/>
  <c r="R4261" i="2" s="1"/>
  <c r="R4262" i="2" s="1"/>
  <c r="R4263" i="2" s="1"/>
  <c r="R4264" i="2" s="1"/>
  <c r="R4265" i="2" s="1"/>
  <c r="R4267" i="2"/>
  <c r="R4268" i="2" s="1"/>
  <c r="R4269" i="2" s="1"/>
  <c r="R4270" i="2" s="1"/>
  <c r="R4271" i="2" s="1"/>
  <c r="R4272" i="2" s="1"/>
  <c r="R4274" i="2"/>
  <c r="R4275" i="2" s="1"/>
  <c r="R4276" i="2" s="1"/>
  <c r="R4277" i="2" s="1"/>
  <c r="R4278" i="2" s="1"/>
  <c r="R4279" i="2" s="1"/>
  <c r="R4281" i="2"/>
  <c r="R4282" i="2" s="1"/>
  <c r="R4283" i="2" s="1"/>
  <c r="R4284" i="2" s="1"/>
  <c r="R4285" i="2" s="1"/>
  <c r="R4286" i="2" s="1"/>
  <c r="R4288" i="2"/>
  <c r="R4289" i="2" s="1"/>
  <c r="R4290" i="2" s="1"/>
  <c r="R4291" i="2" s="1"/>
  <c r="R4292" i="2" s="1"/>
  <c r="R4293" i="2" s="1"/>
  <c r="R4295" i="2"/>
  <c r="R4296" i="2" s="1"/>
  <c r="R4297" i="2" s="1"/>
  <c r="R4298" i="2" s="1"/>
  <c r="R4299" i="2" s="1"/>
  <c r="R4300" i="2" s="1"/>
  <c r="R4302" i="2"/>
  <c r="R4303" i="2" s="1"/>
  <c r="R4304" i="2" s="1"/>
  <c r="R4305" i="2" s="1"/>
  <c r="R4306" i="2" s="1"/>
  <c r="R4307" i="2" s="1"/>
  <c r="R4309" i="2"/>
  <c r="R4310" i="2" s="1"/>
  <c r="R4311" i="2" s="1"/>
  <c r="R4312" i="2" s="1"/>
  <c r="R4313" i="2" s="1"/>
  <c r="R4314" i="2" s="1"/>
  <c r="R4316" i="2"/>
  <c r="R4317" i="2" s="1"/>
  <c r="R4318" i="2" s="1"/>
  <c r="R4319" i="2" s="1"/>
  <c r="R4320" i="2" s="1"/>
  <c r="R4321" i="2" s="1"/>
  <c r="R4323" i="2"/>
  <c r="R4324" i="2"/>
  <c r="R4325" i="2" s="1"/>
  <c r="R4326" i="2" s="1"/>
  <c r="R4327" i="2" s="1"/>
  <c r="R4328" i="2" s="1"/>
  <c r="R4330" i="2"/>
  <c r="R4331" i="2" s="1"/>
  <c r="R4332" i="2" s="1"/>
  <c r="R4333" i="2" s="1"/>
  <c r="R4334" i="2" s="1"/>
  <c r="R4335" i="2" s="1"/>
  <c r="R4337" i="2"/>
  <c r="R4338" i="2" s="1"/>
  <c r="R4339" i="2" s="1"/>
  <c r="R4340" i="2" s="1"/>
  <c r="R4341" i="2" s="1"/>
  <c r="R4342" i="2" s="1"/>
  <c r="R4344" i="2"/>
  <c r="R4345" i="2" s="1"/>
  <c r="R4346" i="2" s="1"/>
  <c r="R4347" i="2" s="1"/>
  <c r="R4348" i="2" s="1"/>
  <c r="R4349" i="2" s="1"/>
  <c r="R4351" i="2"/>
  <c r="R4352" i="2" s="1"/>
  <c r="R4353" i="2" s="1"/>
  <c r="R4354" i="2" s="1"/>
  <c r="R4355" i="2" s="1"/>
  <c r="R4356" i="2" s="1"/>
  <c r="R4358" i="2"/>
  <c r="R4359" i="2" s="1"/>
  <c r="R4360" i="2" s="1"/>
  <c r="R4361" i="2" s="1"/>
  <c r="R4362" i="2" s="1"/>
  <c r="R4363" i="2" s="1"/>
  <c r="R4365" i="2"/>
  <c r="R4366" i="2"/>
  <c r="R4367" i="2" s="1"/>
  <c r="R4368" i="2" s="1"/>
  <c r="R4369" i="2" s="1"/>
  <c r="R4370" i="2" s="1"/>
  <c r="R4372" i="2"/>
  <c r="R4373" i="2" s="1"/>
  <c r="R4374" i="2" s="1"/>
  <c r="R4375" i="2" s="1"/>
  <c r="R4376" i="2" s="1"/>
  <c r="R4377" i="2" s="1"/>
  <c r="R4379" i="2"/>
  <c r="R4380" i="2" s="1"/>
  <c r="R4381" i="2" s="1"/>
  <c r="R4382" i="2" s="1"/>
  <c r="R4383" i="2" s="1"/>
  <c r="R4384" i="2" s="1"/>
  <c r="R4386" i="2"/>
  <c r="R4387" i="2" s="1"/>
  <c r="R4388" i="2" s="1"/>
  <c r="R4389" i="2" s="1"/>
  <c r="R4390" i="2" s="1"/>
  <c r="R4391" i="2" s="1"/>
  <c r="R4393" i="2"/>
  <c r="R4394" i="2" s="1"/>
  <c r="R4395" i="2" s="1"/>
  <c r="R4396" i="2" s="1"/>
  <c r="R4397" i="2" s="1"/>
  <c r="R4398" i="2" s="1"/>
  <c r="R4400" i="2"/>
  <c r="R4401" i="2" s="1"/>
  <c r="R4402" i="2" s="1"/>
  <c r="R4403" i="2" s="1"/>
  <c r="R4404" i="2" s="1"/>
  <c r="R4405" i="2" s="1"/>
  <c r="R4407" i="2"/>
  <c r="R4408" i="2" s="1"/>
  <c r="R4409" i="2" s="1"/>
  <c r="R4410" i="2" s="1"/>
  <c r="R4411" i="2" s="1"/>
  <c r="R4412" i="2" s="1"/>
  <c r="R4414" i="2"/>
  <c r="R4415" i="2" s="1"/>
  <c r="R4416" i="2" s="1"/>
  <c r="R4417" i="2" s="1"/>
  <c r="R4418" i="2" s="1"/>
  <c r="R4419" i="2" s="1"/>
  <c r="R4421" i="2"/>
  <c r="R4422" i="2" s="1"/>
  <c r="R4423" i="2" s="1"/>
  <c r="R4424" i="2" s="1"/>
  <c r="R4425" i="2" s="1"/>
  <c r="R4426" i="2" s="1"/>
  <c r="R4428" i="2"/>
  <c r="R4429" i="2" s="1"/>
  <c r="R4430" i="2" s="1"/>
  <c r="R4431" i="2" s="1"/>
  <c r="R4432" i="2" s="1"/>
  <c r="R4433" i="2" s="1"/>
  <c r="R4435" i="2"/>
  <c r="R4436" i="2" s="1"/>
  <c r="R4437" i="2" s="1"/>
  <c r="R4438" i="2" s="1"/>
  <c r="R4439" i="2" s="1"/>
  <c r="R4440" i="2" s="1"/>
  <c r="R4442" i="2"/>
  <c r="R4443" i="2" s="1"/>
  <c r="R4444" i="2" s="1"/>
  <c r="R4445" i="2" s="1"/>
  <c r="R4446" i="2" s="1"/>
  <c r="R4447" i="2" s="1"/>
  <c r="R4449" i="2"/>
  <c r="R4450" i="2" s="1"/>
  <c r="R4451" i="2" s="1"/>
  <c r="R4452" i="2" s="1"/>
  <c r="R4453" i="2" s="1"/>
  <c r="R4454" i="2" s="1"/>
  <c r="R4456" i="2"/>
  <c r="R4457" i="2" s="1"/>
  <c r="R4458" i="2" s="1"/>
  <c r="R4459" i="2" s="1"/>
  <c r="R4460" i="2" s="1"/>
  <c r="R4461" i="2" s="1"/>
  <c r="R4463" i="2"/>
  <c r="R4464" i="2" s="1"/>
  <c r="R4465" i="2" s="1"/>
  <c r="R4466" i="2" s="1"/>
  <c r="R4467" i="2" s="1"/>
  <c r="R4468" i="2" s="1"/>
  <c r="R4470" i="2"/>
  <c r="R4471" i="2" s="1"/>
  <c r="R4472" i="2" s="1"/>
  <c r="R4473" i="2" s="1"/>
  <c r="R4474" i="2" s="1"/>
  <c r="R4475" i="2" s="1"/>
  <c r="R4477" i="2"/>
  <c r="R4478" i="2"/>
  <c r="R4479" i="2" s="1"/>
  <c r="R4480" i="2" s="1"/>
  <c r="R4481" i="2" s="1"/>
  <c r="R4482" i="2" s="1"/>
  <c r="R4484" i="2"/>
  <c r="R4485" i="2" s="1"/>
  <c r="R4486" i="2" s="1"/>
  <c r="R4487" i="2" s="1"/>
  <c r="R4488" i="2" s="1"/>
  <c r="R4489" i="2" s="1"/>
  <c r="R4491" i="2"/>
  <c r="R4492" i="2" s="1"/>
  <c r="R4493" i="2" s="1"/>
  <c r="R4494" i="2" s="1"/>
  <c r="R4495" i="2" s="1"/>
  <c r="R4496" i="2" s="1"/>
  <c r="R4498" i="2"/>
  <c r="R4499" i="2" s="1"/>
  <c r="R4500" i="2" s="1"/>
  <c r="R4501" i="2" s="1"/>
  <c r="R4502" i="2" s="1"/>
  <c r="R4503" i="2" s="1"/>
  <c r="R4505" i="2"/>
  <c r="R4506" i="2" s="1"/>
  <c r="R4507" i="2" s="1"/>
  <c r="R4508" i="2" s="1"/>
  <c r="R4509" i="2" s="1"/>
  <c r="R4510" i="2" s="1"/>
  <c r="R4512" i="2"/>
  <c r="R4513" i="2" s="1"/>
  <c r="R4514" i="2" s="1"/>
  <c r="R4515" i="2" s="1"/>
  <c r="R4516" i="2" s="1"/>
  <c r="R4517" i="2" s="1"/>
  <c r="R4519" i="2"/>
  <c r="R4520" i="2" s="1"/>
  <c r="R4521" i="2" s="1"/>
  <c r="R4522" i="2" s="1"/>
  <c r="R4523" i="2" s="1"/>
  <c r="R4524" i="2" s="1"/>
  <c r="R4526" i="2"/>
  <c r="R4527" i="2" s="1"/>
  <c r="R4528" i="2" s="1"/>
  <c r="R4529" i="2" s="1"/>
  <c r="R4530" i="2" s="1"/>
  <c r="R4531" i="2" s="1"/>
  <c r="R4533" i="2"/>
  <c r="R4534" i="2" s="1"/>
  <c r="R4535" i="2" s="1"/>
  <c r="R4536" i="2" s="1"/>
  <c r="R4537" i="2" s="1"/>
  <c r="R4538" i="2" s="1"/>
  <c r="R4540" i="2"/>
  <c r="R4541" i="2" s="1"/>
  <c r="R4542" i="2" s="1"/>
  <c r="R4543" i="2" s="1"/>
  <c r="R4544" i="2" s="1"/>
  <c r="R4545" i="2" s="1"/>
  <c r="R4547" i="2"/>
  <c r="R4548" i="2" s="1"/>
  <c r="R4549" i="2" s="1"/>
  <c r="R4550" i="2" s="1"/>
  <c r="R4551" i="2" s="1"/>
  <c r="R4552" i="2" s="1"/>
  <c r="R4554" i="2"/>
  <c r="R4555" i="2" s="1"/>
  <c r="R4556" i="2" s="1"/>
  <c r="R4557" i="2" s="1"/>
  <c r="R4558" i="2" s="1"/>
  <c r="R4559" i="2" s="1"/>
  <c r="R4561" i="2"/>
  <c r="R4562" i="2" s="1"/>
  <c r="R4563" i="2" s="1"/>
  <c r="R4564" i="2" s="1"/>
  <c r="R4565" i="2" s="1"/>
  <c r="R4566" i="2" s="1"/>
  <c r="R4568" i="2"/>
  <c r="R4569" i="2" s="1"/>
  <c r="R4570" i="2" s="1"/>
  <c r="R4571" i="2" s="1"/>
  <c r="R4572" i="2" s="1"/>
  <c r="R4573" i="2" s="1"/>
  <c r="R4575" i="2"/>
  <c r="R4576" i="2" s="1"/>
  <c r="R4577" i="2" s="1"/>
  <c r="R4578" i="2" s="1"/>
  <c r="R4579" i="2" s="1"/>
  <c r="R4580" i="2" s="1"/>
  <c r="R4582" i="2"/>
  <c r="R4583" i="2" s="1"/>
  <c r="R4584" i="2" s="1"/>
  <c r="R4585" i="2" s="1"/>
  <c r="R4586" i="2" s="1"/>
  <c r="R4587" i="2" s="1"/>
  <c r="R4589" i="2"/>
  <c r="R4590" i="2" s="1"/>
  <c r="R4591" i="2" s="1"/>
  <c r="R4592" i="2" s="1"/>
  <c r="R4593" i="2" s="1"/>
  <c r="R4594" i="2" s="1"/>
  <c r="R4596" i="2"/>
  <c r="R4597" i="2" s="1"/>
  <c r="R4598" i="2" s="1"/>
  <c r="R4599" i="2" s="1"/>
  <c r="R4600" i="2" s="1"/>
  <c r="R4601" i="2" s="1"/>
  <c r="R4603" i="2"/>
  <c r="R4604" i="2" s="1"/>
  <c r="R4605" i="2" s="1"/>
  <c r="R4606" i="2" s="1"/>
  <c r="R4607" i="2" s="1"/>
  <c r="R4608" i="2" s="1"/>
  <c r="R4610" i="2"/>
  <c r="R4611" i="2" s="1"/>
  <c r="R4612" i="2" s="1"/>
  <c r="R4613" i="2" s="1"/>
  <c r="R4614" i="2" s="1"/>
  <c r="R4615" i="2" s="1"/>
  <c r="R4617" i="2"/>
  <c r="R4618" i="2" s="1"/>
  <c r="R4619" i="2" s="1"/>
  <c r="R4620" i="2" s="1"/>
  <c r="R4621" i="2" s="1"/>
  <c r="R4622" i="2" s="1"/>
  <c r="R4624" i="2"/>
  <c r="R4625" i="2" s="1"/>
  <c r="R4626" i="2" s="1"/>
  <c r="R4627" i="2" s="1"/>
  <c r="R4628" i="2" s="1"/>
  <c r="R4629" i="2" s="1"/>
  <c r="R4631" i="2"/>
  <c r="R4632" i="2" s="1"/>
  <c r="R4633" i="2" s="1"/>
  <c r="R4634" i="2" s="1"/>
  <c r="R4635" i="2" s="1"/>
  <c r="R4636" i="2" s="1"/>
  <c r="R4638" i="2"/>
  <c r="R4639" i="2" s="1"/>
  <c r="R4640" i="2" s="1"/>
  <c r="R4641" i="2" s="1"/>
  <c r="R4642" i="2" s="1"/>
  <c r="R4643" i="2" s="1"/>
  <c r="R4645" i="2"/>
  <c r="R4646" i="2" s="1"/>
  <c r="R4647" i="2" s="1"/>
  <c r="R4648" i="2" s="1"/>
  <c r="R4649" i="2" s="1"/>
  <c r="R4650" i="2" s="1"/>
  <c r="R4652" i="2"/>
  <c r="R4653" i="2" s="1"/>
  <c r="R4654" i="2" s="1"/>
  <c r="R4655" i="2" s="1"/>
  <c r="R4656" i="2" s="1"/>
  <c r="R4657" i="2" s="1"/>
  <c r="R4659" i="2"/>
  <c r="R4660" i="2" s="1"/>
  <c r="R4661" i="2" s="1"/>
  <c r="R4662" i="2" s="1"/>
  <c r="R4663" i="2" s="1"/>
  <c r="R4664" i="2" s="1"/>
  <c r="R4666" i="2"/>
  <c r="R4667" i="2" s="1"/>
  <c r="R4668" i="2" s="1"/>
  <c r="R4669" i="2" s="1"/>
  <c r="R4670" i="2" s="1"/>
  <c r="R4671" i="2" s="1"/>
  <c r="R4673" i="2"/>
  <c r="R4674" i="2" s="1"/>
  <c r="R4675" i="2" s="1"/>
  <c r="R4676" i="2" s="1"/>
  <c r="R4677" i="2" s="1"/>
  <c r="R4678" i="2" s="1"/>
  <c r="R4680" i="2"/>
  <c r="R4681" i="2" s="1"/>
  <c r="R4682" i="2" s="1"/>
  <c r="R4683" i="2" s="1"/>
  <c r="R4684" i="2" s="1"/>
  <c r="R4685" i="2" s="1"/>
  <c r="R4687" i="2"/>
  <c r="R4688" i="2" s="1"/>
  <c r="R4689" i="2" s="1"/>
  <c r="R4690" i="2" s="1"/>
  <c r="R4691" i="2" s="1"/>
  <c r="R4692" i="2" s="1"/>
  <c r="R4694" i="2"/>
  <c r="R4695" i="2" s="1"/>
  <c r="R4696" i="2" s="1"/>
  <c r="R4697" i="2" s="1"/>
  <c r="R4698" i="2" s="1"/>
  <c r="R4699" i="2" s="1"/>
  <c r="R4701" i="2"/>
  <c r="R4702" i="2" s="1"/>
  <c r="R4703" i="2" s="1"/>
  <c r="R4704" i="2" s="1"/>
  <c r="R4705" i="2" s="1"/>
  <c r="R4706" i="2" s="1"/>
  <c r="R4708" i="2"/>
  <c r="R4709" i="2" s="1"/>
  <c r="R4710" i="2" s="1"/>
  <c r="R4711" i="2" s="1"/>
  <c r="R4712" i="2" s="1"/>
  <c r="R4713" i="2" s="1"/>
  <c r="R4715" i="2"/>
  <c r="R4716" i="2" s="1"/>
  <c r="R4717" i="2" s="1"/>
  <c r="R4718" i="2" s="1"/>
  <c r="R4719" i="2" s="1"/>
  <c r="R4720" i="2" s="1"/>
  <c r="R4722" i="2"/>
  <c r="R4723" i="2" s="1"/>
  <c r="R4724" i="2" s="1"/>
  <c r="R4725" i="2" s="1"/>
  <c r="R4726" i="2" s="1"/>
  <c r="R4727" i="2" s="1"/>
  <c r="R4729" i="2"/>
  <c r="R4730" i="2" s="1"/>
  <c r="R4731" i="2" s="1"/>
  <c r="R4732" i="2" s="1"/>
  <c r="R4733" i="2" s="1"/>
  <c r="R4734" i="2" s="1"/>
  <c r="R4736" i="2"/>
  <c r="R4737" i="2" s="1"/>
  <c r="R4738" i="2" s="1"/>
  <c r="R4739" i="2" s="1"/>
  <c r="R4740" i="2" s="1"/>
  <c r="R4741" i="2" s="1"/>
  <c r="R4743" i="2"/>
  <c r="R4744" i="2" s="1"/>
  <c r="R4745" i="2" s="1"/>
  <c r="R4746" i="2" s="1"/>
  <c r="R4747" i="2" s="1"/>
  <c r="R4748" i="2" s="1"/>
  <c r="R4750" i="2"/>
  <c r="R4751" i="2" s="1"/>
  <c r="R4752" i="2" s="1"/>
  <c r="R4753" i="2" s="1"/>
  <c r="R4754" i="2" s="1"/>
  <c r="R4755" i="2" s="1"/>
  <c r="R4757" i="2"/>
  <c r="R4758" i="2" s="1"/>
  <c r="R4759" i="2" s="1"/>
  <c r="R4760" i="2" s="1"/>
  <c r="R4761" i="2" s="1"/>
  <c r="R4762" i="2" s="1"/>
  <c r="R4764" i="2"/>
  <c r="R4765" i="2" s="1"/>
  <c r="R4766" i="2" s="1"/>
  <c r="R4767" i="2" s="1"/>
  <c r="R4768" i="2" s="1"/>
  <c r="R4769" i="2" s="1"/>
  <c r="R4771" i="2"/>
  <c r="R4772" i="2" s="1"/>
  <c r="R4773" i="2" s="1"/>
  <c r="R4774" i="2" s="1"/>
  <c r="R4775" i="2" s="1"/>
  <c r="R4776" i="2" s="1"/>
  <c r="R4778" i="2"/>
  <c r="R4779" i="2" s="1"/>
  <c r="R4780" i="2" s="1"/>
  <c r="R4781" i="2" s="1"/>
  <c r="R4782" i="2" s="1"/>
  <c r="R4783" i="2" s="1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DI29" i="9" l="1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DH63" i="15" l="1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DG53" i="15" l="1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B63" i="15"/>
  <c r="CA55" i="15"/>
  <c r="BY61" i="15"/>
  <c r="BX62" i="15"/>
  <c r="BW56" i="15"/>
  <c r="BT65" i="15"/>
  <c r="BS55" i="15"/>
  <c r="BR56" i="15"/>
  <c r="BP69" i="15"/>
  <c r="BO64" i="15"/>
  <c r="BM68" i="15"/>
  <c r="BL66" i="15"/>
  <c r="BK55" i="15"/>
  <c r="BJ61" i="15"/>
  <c r="BH59" i="15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V29" i="3" l="1"/>
  <c r="V67" i="3" s="1"/>
  <c r="BV60" i="15"/>
  <c r="T29" i="3"/>
  <c r="T62" i="3" s="1"/>
  <c r="CI57" i="15"/>
  <c r="W29" i="3"/>
  <c r="W65" i="3" s="1"/>
  <c r="Y67" i="3"/>
  <c r="CV64" i="15"/>
  <c r="Z29" i="3"/>
  <c r="Z55" i="3" s="1"/>
  <c r="BI67" i="15"/>
  <c r="Q29" i="3"/>
  <c r="Q69" i="3" s="1"/>
  <c r="S29" i="3"/>
  <c r="S63" i="3" s="1"/>
  <c r="AA63" i="3"/>
  <c r="CU54" i="15"/>
  <c r="BH64" i="15"/>
  <c r="CE54" i="15"/>
  <c r="BP62" i="15"/>
  <c r="CE56" i="15"/>
  <c r="CN64" i="15"/>
  <c r="CM56" i="15"/>
  <c r="CE66" i="15"/>
  <c r="DC56" i="15"/>
  <c r="DF59" i="15"/>
  <c r="BW54" i="15"/>
  <c r="CF61" i="15"/>
  <c r="CQ53" i="15"/>
  <c r="CR59" i="15"/>
  <c r="DE61" i="15"/>
  <c r="BX64" i="15"/>
  <c r="BX67" i="15"/>
  <c r="BM66" i="15"/>
  <c r="R29" i="3"/>
  <c r="R69" i="3" s="1"/>
  <c r="BU60" i="15"/>
  <c r="DC54" i="15"/>
  <c r="BK57" i="15"/>
  <c r="BT60" i="15"/>
  <c r="CF62" i="15"/>
  <c r="CY55" i="15"/>
  <c r="BU58" i="15"/>
  <c r="CE60" i="15"/>
  <c r="CV62" i="15"/>
  <c r="DC68" i="15"/>
  <c r="CM66" i="15"/>
  <c r="X69" i="3"/>
  <c r="CU64" i="15"/>
  <c r="CA53" i="15"/>
  <c r="BO56" i="15"/>
  <c r="CF58" i="15"/>
  <c r="BL63" i="15"/>
  <c r="CO65" i="15"/>
  <c r="BY69" i="15"/>
  <c r="BH62" i="15"/>
  <c r="DD67" i="15"/>
  <c r="AB65" i="3"/>
  <c r="BO54" i="15"/>
  <c r="CT58" i="15"/>
  <c r="DD60" i="15"/>
  <c r="CV69" i="15"/>
  <c r="BQ69" i="15"/>
  <c r="BR61" i="15"/>
  <c r="BZ61" i="15"/>
  <c r="U29" i="3"/>
  <c r="U53" i="3" s="1"/>
  <c r="CH56" i="15"/>
  <c r="CG59" i="15"/>
  <c r="CI53" i="15"/>
  <c r="DG55" i="15"/>
  <c r="BS57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BS53" i="15"/>
  <c r="CQ55" i="15"/>
  <c r="BL69" i="15"/>
  <c r="BL67" i="15"/>
  <c r="BT69" i="15"/>
  <c r="BT67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BL53" i="15"/>
  <c r="BT53" i="15"/>
  <c r="CB53" i="15"/>
  <c r="CJ53" i="15"/>
  <c r="CR53" i="15"/>
  <c r="CZ53" i="15"/>
  <c r="BH54" i="15"/>
  <c r="BP54" i="15"/>
  <c r="BX54" i="15"/>
  <c r="CF54" i="15"/>
  <c r="CN54" i="15"/>
  <c r="CV54" i="15"/>
  <c r="DD54" i="15"/>
  <c r="BL55" i="15"/>
  <c r="BT55" i="15"/>
  <c r="CB55" i="15"/>
  <c r="CJ55" i="15"/>
  <c r="CR55" i="15"/>
  <c r="CZ55" i="15"/>
  <c r="BH56" i="15"/>
  <c r="BP56" i="15"/>
  <c r="BX56" i="15"/>
  <c r="CF56" i="15"/>
  <c r="CN56" i="15"/>
  <c r="CV56" i="15"/>
  <c r="DD56" i="15"/>
  <c r="BL57" i="15"/>
  <c r="BT57" i="15"/>
  <c r="CB57" i="15"/>
  <c r="CJ57" i="15"/>
  <c r="CR57" i="15"/>
  <c r="CZ57" i="15"/>
  <c r="BH58" i="15"/>
  <c r="BV58" i="15"/>
  <c r="CJ58" i="15"/>
  <c r="CU58" i="15"/>
  <c r="BI59" i="15"/>
  <c r="BT59" i="15"/>
  <c r="CH59" i="15"/>
  <c r="CV59" i="15"/>
  <c r="CF60" i="15"/>
  <c r="BH61" i="15"/>
  <c r="CG61" i="15"/>
  <c r="CR61" i="15"/>
  <c r="DF61" i="15"/>
  <c r="BT62" i="15"/>
  <c r="CJ62" i="15"/>
  <c r="CZ62" i="15"/>
  <c r="BP63" i="15"/>
  <c r="CF63" i="15"/>
  <c r="CV63" i="15"/>
  <c r="BL64" i="15"/>
  <c r="CB64" i="15"/>
  <c r="CR64" i="15"/>
  <c r="BH65" i="15"/>
  <c r="BX65" i="15"/>
  <c r="CJ66" i="15"/>
  <c r="DC66" i="15"/>
  <c r="BY67" i="15"/>
  <c r="CV67" i="15"/>
  <c r="BO68" i="15"/>
  <c r="BH69" i="15"/>
  <c r="CW69" i="15"/>
  <c r="BM69" i="15"/>
  <c r="BM67" i="15"/>
  <c r="BM65" i="15"/>
  <c r="BM63" i="15"/>
  <c r="BM61" i="15"/>
  <c r="BM59" i="15"/>
  <c r="BU69" i="15"/>
  <c r="BU67" i="15"/>
  <c r="BU65" i="15"/>
  <c r="BU63" i="15"/>
  <c r="BU61" i="15"/>
  <c r="BU5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BU53" i="15"/>
  <c r="CC53" i="15"/>
  <c r="CK53" i="15"/>
  <c r="CS53" i="15"/>
  <c r="DA53" i="15"/>
  <c r="BI54" i="15"/>
  <c r="BQ54" i="15"/>
  <c r="BY54" i="15"/>
  <c r="CG54" i="15"/>
  <c r="CO54" i="15"/>
  <c r="CW54" i="15"/>
  <c r="DE54" i="15"/>
  <c r="BM55" i="15"/>
  <c r="BU55" i="15"/>
  <c r="CC55" i="15"/>
  <c r="CK55" i="15"/>
  <c r="CS55" i="15"/>
  <c r="DA55" i="15"/>
  <c r="BI56" i="15"/>
  <c r="BQ56" i="15"/>
  <c r="BY56" i="15"/>
  <c r="CG56" i="15"/>
  <c r="CO56" i="15"/>
  <c r="CW56" i="15"/>
  <c r="DE56" i="15"/>
  <c r="BM57" i="15"/>
  <c r="BU57" i="15"/>
  <c r="CC57" i="15"/>
  <c r="CK57" i="15"/>
  <c r="CS57" i="15"/>
  <c r="DA57" i="15"/>
  <c r="BL58" i="15"/>
  <c r="BW58" i="15"/>
  <c r="CK58" i="15"/>
  <c r="CV58" i="15"/>
  <c r="BJ59" i="15"/>
  <c r="BX59" i="15"/>
  <c r="CW59" i="15"/>
  <c r="BH60" i="15"/>
  <c r="CJ60" i="15"/>
  <c r="CU60" i="15"/>
  <c r="BI61" i="15"/>
  <c r="BT61" i="15"/>
  <c r="CH61" i="15"/>
  <c r="CV61" i="15"/>
  <c r="BU62" i="15"/>
  <c r="CK62" i="15"/>
  <c r="DA62" i="15"/>
  <c r="BQ63" i="15"/>
  <c r="CG63" i="15"/>
  <c r="CW63" i="15"/>
  <c r="BM64" i="15"/>
  <c r="CC64" i="15"/>
  <c r="CS64" i="15"/>
  <c r="BI65" i="15"/>
  <c r="BY65" i="15"/>
  <c r="CV65" i="15"/>
  <c r="BO66" i="15"/>
  <c r="CK66" i="15"/>
  <c r="BH67" i="15"/>
  <c r="CW67" i="15"/>
  <c r="BT68" i="15"/>
  <c r="CM68" i="15"/>
  <c r="BI69" i="15"/>
  <c r="CF69" i="15"/>
  <c r="BN69" i="15"/>
  <c r="BN67" i="15"/>
  <c r="BN65" i="15"/>
  <c r="BN63" i="15"/>
  <c r="BN61" i="15"/>
  <c r="BN59" i="15"/>
  <c r="BN68" i="15"/>
  <c r="BN66" i="15"/>
  <c r="BN64" i="15"/>
  <c r="BV69" i="15"/>
  <c r="BV67" i="15"/>
  <c r="BV65" i="15"/>
  <c r="BV63" i="15"/>
  <c r="BV61" i="15"/>
  <c r="BV59" i="15"/>
  <c r="BV68" i="15"/>
  <c r="BV66" i="15"/>
  <c r="BV64" i="15"/>
  <c r="BV62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BV53" i="15"/>
  <c r="CD53" i="15"/>
  <c r="CL53" i="15"/>
  <c r="CT53" i="15"/>
  <c r="DB53" i="15"/>
  <c r="BJ54" i="15"/>
  <c r="BR54" i="15"/>
  <c r="BZ54" i="15"/>
  <c r="CH54" i="15"/>
  <c r="CP54" i="15"/>
  <c r="CX54" i="15"/>
  <c r="DF54" i="15"/>
  <c r="BN55" i="15"/>
  <c r="BV55" i="15"/>
  <c r="CD55" i="15"/>
  <c r="CL55" i="15"/>
  <c r="CT55" i="15"/>
  <c r="DB55" i="15"/>
  <c r="BJ56" i="15"/>
  <c r="BZ56" i="15"/>
  <c r="CP56" i="15"/>
  <c r="CX56" i="15"/>
  <c r="BN57" i="15"/>
  <c r="BV57" i="15"/>
  <c r="CD57" i="15"/>
  <c r="CL57" i="15"/>
  <c r="CT57" i="15"/>
  <c r="DB57" i="15"/>
  <c r="BM58" i="15"/>
  <c r="BX58" i="15"/>
  <c r="CL58" i="15"/>
  <c r="CZ58" i="15"/>
  <c r="BY59" i="15"/>
  <c r="CJ59" i="15"/>
  <c r="CX59" i="15"/>
  <c r="BL60" i="15"/>
  <c r="BW60" i="15"/>
  <c r="CK60" i="15"/>
  <c r="CV60" i="15"/>
  <c r="BX61" i="15"/>
  <c r="CW61" i="15"/>
  <c r="BW62" i="15"/>
  <c r="CM62" i="15"/>
  <c r="BT66" i="15"/>
  <c r="CF67" i="15"/>
  <c r="BU68" i="15"/>
  <c r="CR68" i="15"/>
  <c r="CG69" i="15"/>
  <c r="DD69" i="15"/>
  <c r="BO69" i="15"/>
  <c r="BO67" i="15"/>
  <c r="BO65" i="15"/>
  <c r="BO63" i="15"/>
  <c r="BO61" i="15"/>
  <c r="BO59" i="15"/>
  <c r="BW69" i="15"/>
  <c r="BW67" i="15"/>
  <c r="BW65" i="15"/>
  <c r="BW63" i="15"/>
  <c r="BW61" i="15"/>
  <c r="BW5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BW53" i="15"/>
  <c r="CE53" i="15"/>
  <c r="CM53" i="15"/>
  <c r="CU53" i="15"/>
  <c r="DC53" i="15"/>
  <c r="BO55" i="15"/>
  <c r="BW55" i="15"/>
  <c r="CE55" i="15"/>
  <c r="CM55" i="15"/>
  <c r="CU55" i="15"/>
  <c r="DC55" i="15"/>
  <c r="BO57" i="15"/>
  <c r="BW57" i="15"/>
  <c r="CE57" i="15"/>
  <c r="CM57" i="15"/>
  <c r="CU57" i="15"/>
  <c r="DC57" i="15"/>
  <c r="BN58" i="15"/>
  <c r="CB58" i="15"/>
  <c r="CM58" i="15"/>
  <c r="DA58" i="15"/>
  <c r="BL59" i="15"/>
  <c r="BZ59" i="15"/>
  <c r="CN59" i="15"/>
  <c r="BM60" i="15"/>
  <c r="BX60" i="15"/>
  <c r="CL60" i="15"/>
  <c r="CZ60" i="15"/>
  <c r="CJ61" i="15"/>
  <c r="BL62" i="15"/>
  <c r="DD62" i="15"/>
  <c r="BT63" i="15"/>
  <c r="CJ63" i="15"/>
  <c r="CZ63" i="15"/>
  <c r="BP64" i="15"/>
  <c r="CF64" i="15"/>
  <c r="BL65" i="15"/>
  <c r="BU66" i="15"/>
  <c r="CR66" i="15"/>
  <c r="CG67" i="15"/>
  <c r="BW68" i="15"/>
  <c r="CS68" i="15"/>
  <c r="DE69" i="15"/>
  <c r="BH68" i="15"/>
  <c r="BH66" i="15"/>
  <c r="BP68" i="15"/>
  <c r="BP66" i="15"/>
  <c r="BX68" i="15"/>
  <c r="BX66" i="15"/>
  <c r="CF68" i="15"/>
  <c r="CF66" i="15"/>
  <c r="CN68" i="15"/>
  <c r="CN66" i="15"/>
  <c r="CV68" i="15"/>
  <c r="CV66" i="15"/>
  <c r="DD68" i="15"/>
  <c r="DD66" i="15"/>
  <c r="BH53" i="15"/>
  <c r="BP53" i="15"/>
  <c r="BX53" i="15"/>
  <c r="CF53" i="15"/>
  <c r="CN53" i="15"/>
  <c r="CV53" i="15"/>
  <c r="DD53" i="15"/>
  <c r="BL54" i="15"/>
  <c r="BT54" i="15"/>
  <c r="CB54" i="15"/>
  <c r="CJ54" i="15"/>
  <c r="CR54" i="15"/>
  <c r="CZ54" i="15"/>
  <c r="BH55" i="15"/>
  <c r="BP55" i="15"/>
  <c r="BX55" i="15"/>
  <c r="CF55" i="15"/>
  <c r="CN55" i="15"/>
  <c r="CV55" i="15"/>
  <c r="DD55" i="15"/>
  <c r="BL56" i="15"/>
  <c r="BT56" i="15"/>
  <c r="CB56" i="15"/>
  <c r="CJ56" i="15"/>
  <c r="CR56" i="15"/>
  <c r="CZ56" i="15"/>
  <c r="BH57" i="15"/>
  <c r="BP57" i="15"/>
  <c r="BX57" i="15"/>
  <c r="CF57" i="15"/>
  <c r="CN57" i="15"/>
  <c r="CV57" i="15"/>
  <c r="DD57" i="15"/>
  <c r="BO58" i="15"/>
  <c r="CC58" i="15"/>
  <c r="CN58" i="15"/>
  <c r="DB58" i="15"/>
  <c r="BP59" i="15"/>
  <c r="CZ59" i="15"/>
  <c r="BN60" i="15"/>
  <c r="CB60" i="15"/>
  <c r="CM60" i="15"/>
  <c r="DA60" i="15"/>
  <c r="BL61" i="15"/>
  <c r="CN61" i="15"/>
  <c r="BM62" i="15"/>
  <c r="CB62" i="15"/>
  <c r="CR62" i="15"/>
  <c r="BH63" i="15"/>
  <c r="BX63" i="15"/>
  <c r="CN63" i="15"/>
  <c r="DD63" i="15"/>
  <c r="BT64" i="15"/>
  <c r="CJ64" i="15"/>
  <c r="CZ64" i="15"/>
  <c r="BP65" i="15"/>
  <c r="DD65" i="15"/>
  <c r="BW66" i="15"/>
  <c r="CS66" i="15"/>
  <c r="BP67" i="15"/>
  <c r="CB68" i="15"/>
  <c r="CU68" i="15"/>
  <c r="CN69" i="15"/>
  <c r="BI68" i="15"/>
  <c r="BI66" i="15"/>
  <c r="BI64" i="15"/>
  <c r="BI62" i="15"/>
  <c r="BI60" i="15"/>
  <c r="BI58" i="15"/>
  <c r="BQ68" i="15"/>
  <c r="BQ66" i="15"/>
  <c r="BQ64" i="15"/>
  <c r="BQ62" i="15"/>
  <c r="BQ60" i="15"/>
  <c r="BQ58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BQ53" i="15"/>
  <c r="BY53" i="15"/>
  <c r="CG53" i="15"/>
  <c r="CO53" i="15"/>
  <c r="CW53" i="15"/>
  <c r="DE53" i="15"/>
  <c r="BM54" i="15"/>
  <c r="BU54" i="15"/>
  <c r="CC54" i="15"/>
  <c r="CK54" i="15"/>
  <c r="CS54" i="15"/>
  <c r="DA54" i="15"/>
  <c r="BI55" i="15"/>
  <c r="BQ55" i="15"/>
  <c r="BY55" i="15"/>
  <c r="CG55" i="15"/>
  <c r="CO55" i="15"/>
  <c r="CW55" i="15"/>
  <c r="DE55" i="15"/>
  <c r="BM56" i="15"/>
  <c r="BU56" i="15"/>
  <c r="CC56" i="15"/>
  <c r="CK56" i="15"/>
  <c r="CS56" i="15"/>
  <c r="DA56" i="15"/>
  <c r="BI57" i="15"/>
  <c r="BQ57" i="15"/>
  <c r="BY57" i="15"/>
  <c r="CG57" i="15"/>
  <c r="CO57" i="15"/>
  <c r="CW57" i="15"/>
  <c r="DE57" i="15"/>
  <c r="BP58" i="15"/>
  <c r="CD58" i="15"/>
  <c r="CR58" i="15"/>
  <c r="DC58" i="15"/>
  <c r="BQ59" i="15"/>
  <c r="CB59" i="15"/>
  <c r="DD59" i="15"/>
  <c r="BO60" i="15"/>
  <c r="CC60" i="15"/>
  <c r="CN60" i="15"/>
  <c r="DB60" i="15"/>
  <c r="BP61" i="15"/>
  <c r="CO61" i="15"/>
  <c r="CZ61" i="15"/>
  <c r="BN62" i="15"/>
  <c r="CC62" i="15"/>
  <c r="CS62" i="15"/>
  <c r="BI63" i="15"/>
  <c r="BY63" i="15"/>
  <c r="CO63" i="15"/>
  <c r="DE63" i="15"/>
  <c r="BU64" i="15"/>
  <c r="CK64" i="15"/>
  <c r="DA64" i="15"/>
  <c r="BQ65" i="15"/>
  <c r="DE65" i="15"/>
  <c r="CB66" i="15"/>
  <c r="CU66" i="15"/>
  <c r="BQ67" i="15"/>
  <c r="CN67" i="15"/>
  <c r="CC68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BZ53" i="15"/>
  <c r="CH53" i="15"/>
  <c r="CP53" i="15"/>
  <c r="CX53" i="15"/>
  <c r="DF53" i="15"/>
  <c r="BN54" i="15"/>
  <c r="BV54" i="15"/>
  <c r="CD54" i="15"/>
  <c r="CL54" i="15"/>
  <c r="CT54" i="15"/>
  <c r="DB54" i="15"/>
  <c r="BJ55" i="15"/>
  <c r="BR55" i="15"/>
  <c r="BZ55" i="15"/>
  <c r="CH55" i="15"/>
  <c r="CP55" i="15"/>
  <c r="CX55" i="15"/>
  <c r="DF55" i="15"/>
  <c r="BN56" i="15"/>
  <c r="BV56" i="15"/>
  <c r="CD56" i="15"/>
  <c r="CL56" i="15"/>
  <c r="CT56" i="15"/>
  <c r="DB56" i="15"/>
  <c r="BJ57" i="15"/>
  <c r="BR57" i="15"/>
  <c r="BZ57" i="15"/>
  <c r="CH57" i="15"/>
  <c r="CP57" i="15"/>
  <c r="CX57" i="15"/>
  <c r="DF57" i="15"/>
  <c r="BT58" i="15"/>
  <c r="CE58" i="15"/>
  <c r="CS58" i="15"/>
  <c r="DD58" i="15"/>
  <c r="BR59" i="15"/>
  <c r="CF59" i="15"/>
  <c r="DE59" i="15"/>
  <c r="BP60" i="15"/>
  <c r="CD60" i="15"/>
  <c r="CR60" i="15"/>
  <c r="DC60" i="15"/>
  <c r="BQ61" i="15"/>
  <c r="CB61" i="15"/>
  <c r="CP61" i="15"/>
  <c r="DD61" i="15"/>
  <c r="BO62" i="15"/>
  <c r="CE62" i="15"/>
  <c r="CU62" i="15"/>
  <c r="BW64" i="15"/>
  <c r="CM64" i="15"/>
  <c r="DC64" i="15"/>
  <c r="CN65" i="15"/>
  <c r="CC66" i="15"/>
  <c r="CZ66" i="15"/>
  <c r="CO67" i="15"/>
  <c r="BL68" i="15"/>
  <c r="CE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l="1"/>
  <c r="B19" i="2" s="1"/>
  <c r="B20" i="2"/>
  <c r="S60" i="3"/>
  <c r="T53" i="3"/>
  <c r="AB53" i="3"/>
  <c r="S53" i="3"/>
  <c r="AA69" i="3"/>
  <c r="AA60" i="3"/>
  <c r="AA61" i="3"/>
  <c r="AA53" i="3"/>
  <c r="R68" i="3"/>
  <c r="R65" i="3"/>
  <c r="AA57" i="3"/>
  <c r="AA64" i="3"/>
  <c r="AA58" i="3"/>
  <c r="AA67" i="3"/>
  <c r="AA62" i="3"/>
  <c r="AA56" i="3"/>
  <c r="U63" i="3"/>
  <c r="X64" i="3"/>
  <c r="AB69" i="3"/>
  <c r="AB68" i="3"/>
  <c r="T59" i="3"/>
  <c r="T64" i="3"/>
  <c r="U67" i="3"/>
  <c r="T63" i="3"/>
  <c r="U61" i="3"/>
  <c r="X63" i="3"/>
  <c r="U65" i="3"/>
  <c r="T61" i="3"/>
  <c r="Z62" i="3"/>
  <c r="Z59" i="3"/>
  <c r="R56" i="3"/>
  <c r="Z69" i="3"/>
  <c r="Z68" i="3"/>
  <c r="Z54" i="3"/>
  <c r="Z67" i="3"/>
  <c r="Z53" i="3"/>
  <c r="R60" i="3"/>
  <c r="R53" i="3"/>
  <c r="T66" i="3"/>
  <c r="R58" i="3"/>
  <c r="R66" i="3"/>
  <c r="R63" i="3"/>
  <c r="R64" i="3"/>
  <c r="R54" i="3"/>
  <c r="R61" i="3"/>
  <c r="T60" i="3"/>
  <c r="T57" i="3"/>
  <c r="R67" i="3"/>
  <c r="AA68" i="3"/>
  <c r="W55" i="3"/>
  <c r="R62" i="3"/>
  <c r="AA59" i="3"/>
  <c r="AA65" i="3"/>
  <c r="R59" i="3"/>
  <c r="AA66" i="3"/>
  <c r="AA54" i="3"/>
  <c r="Z60" i="3"/>
  <c r="R55" i="3"/>
  <c r="AA55" i="3"/>
  <c r="R57" i="3"/>
  <c r="U59" i="3"/>
  <c r="T58" i="3"/>
  <c r="Z66" i="3"/>
  <c r="Z58" i="3"/>
  <c r="Z61" i="3"/>
  <c r="U57" i="3"/>
  <c r="T69" i="3"/>
  <c r="T55" i="3"/>
  <c r="Z65" i="3"/>
  <c r="T56" i="3"/>
  <c r="U55" i="3"/>
  <c r="Z63" i="3"/>
  <c r="T67" i="3"/>
  <c r="Z57" i="3"/>
  <c r="T68" i="3"/>
  <c r="T54" i="3"/>
  <c r="Z64" i="3"/>
  <c r="Z56" i="3"/>
  <c r="T65" i="3"/>
  <c r="Q56" i="3"/>
  <c r="Q66" i="3"/>
  <c r="W57" i="3"/>
  <c r="W63" i="3"/>
  <c r="W53" i="3"/>
  <c r="W67" i="3"/>
  <c r="Y66" i="3"/>
  <c r="W61" i="3"/>
  <c r="W59" i="3"/>
  <c r="V61" i="3"/>
  <c r="Q61" i="3"/>
  <c r="V65" i="3"/>
  <c r="Y65" i="3"/>
  <c r="Q60" i="3"/>
  <c r="Y54" i="3"/>
  <c r="Q57" i="3"/>
  <c r="Y69" i="3"/>
  <c r="Y55" i="3"/>
  <c r="V59" i="3"/>
  <c r="Q59" i="3"/>
  <c r="Y64" i="3"/>
  <c r="Q54" i="3"/>
  <c r="Q55" i="3"/>
  <c r="Q67" i="3"/>
  <c r="Y53" i="3"/>
  <c r="V53" i="3"/>
  <c r="Y57" i="3"/>
  <c r="Q64" i="3"/>
  <c r="Y58" i="3"/>
  <c r="Q53" i="3"/>
  <c r="Q65" i="3"/>
  <c r="Y60" i="3"/>
  <c r="V63" i="3"/>
  <c r="Y68" i="3"/>
  <c r="Q58" i="3"/>
  <c r="Y63" i="3"/>
  <c r="V55" i="3"/>
  <c r="V57" i="3"/>
  <c r="Q68" i="3"/>
  <c r="Y62" i="3"/>
  <c r="Q63" i="3"/>
  <c r="Y59" i="3"/>
  <c r="Q62" i="3"/>
  <c r="Y56" i="3"/>
  <c r="Y61" i="3"/>
  <c r="S66" i="3"/>
  <c r="S69" i="3"/>
  <c r="S54" i="3"/>
  <c r="S67" i="3"/>
  <c r="S64" i="3"/>
  <c r="S59" i="3"/>
  <c r="S58" i="3"/>
  <c r="S65" i="3"/>
  <c r="S68" i="3"/>
  <c r="S61" i="3"/>
  <c r="S57" i="3"/>
  <c r="S62" i="3"/>
  <c r="S55" i="3"/>
  <c r="S56" i="3"/>
  <c r="AB58" i="3"/>
  <c r="X53" i="3"/>
  <c r="AB59" i="3"/>
  <c r="X54" i="3"/>
  <c r="AB62" i="3"/>
  <c r="X57" i="3"/>
  <c r="AB63" i="3"/>
  <c r="X58" i="3"/>
  <c r="X67" i="3"/>
  <c r="AB56" i="3"/>
  <c r="X68" i="3"/>
  <c r="AB57" i="3"/>
  <c r="V64" i="3"/>
  <c r="V58" i="3"/>
  <c r="V68" i="3"/>
  <c r="V62" i="3"/>
  <c r="V56" i="3"/>
  <c r="V69" i="3"/>
  <c r="V66" i="3"/>
  <c r="V60" i="3"/>
  <c r="V54" i="3"/>
  <c r="AB66" i="3"/>
  <c r="X61" i="3"/>
  <c r="AB67" i="3"/>
  <c r="X62" i="3"/>
  <c r="W58" i="3"/>
  <c r="W68" i="3"/>
  <c r="W62" i="3"/>
  <c r="W56" i="3"/>
  <c r="W69" i="3"/>
  <c r="W66" i="3"/>
  <c r="W60" i="3"/>
  <c r="W54" i="3"/>
  <c r="W64" i="3"/>
  <c r="AB60" i="3"/>
  <c r="X55" i="3"/>
  <c r="AB61" i="3"/>
  <c r="X56" i="3"/>
  <c r="X65" i="3"/>
  <c r="AB54" i="3"/>
  <c r="X66" i="3"/>
  <c r="AB55" i="3"/>
  <c r="U54" i="3"/>
  <c r="U64" i="3"/>
  <c r="U58" i="3"/>
  <c r="U68" i="3"/>
  <c r="U62" i="3"/>
  <c r="U66" i="3"/>
  <c r="U56" i="3"/>
  <c r="U69" i="3"/>
  <c r="U60" i="3"/>
  <c r="AB64" i="3"/>
  <c r="X59" i="3"/>
  <c r="X60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N3" i="1" l="1"/>
  <c r="N4" i="1"/>
  <c r="N5" i="1"/>
  <c r="N2" i="1"/>
  <c r="N6" i="1" l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P29" i="3" l="1"/>
  <c r="N29" i="3"/>
  <c r="DI29" i="15"/>
  <c r="I29" i="3"/>
  <c r="M29" i="3"/>
  <c r="O29" i="3"/>
  <c r="L29" i="3"/>
  <c r="F29" i="3"/>
  <c r="BF54" i="15"/>
  <c r="BG54" i="15"/>
  <c r="BF53" i="9"/>
  <c r="BG53" i="9"/>
  <c r="BF54" i="9"/>
  <c r="BG54" i="9"/>
  <c r="BF55" i="9"/>
  <c r="BG55" i="9"/>
  <c r="BF56" i="9"/>
  <c r="BG56" i="9"/>
  <c r="BF57" i="9"/>
  <c r="BG57" i="9"/>
  <c r="BF58" i="9"/>
  <c r="BG58" i="9"/>
  <c r="BF59" i="9"/>
  <c r="BG59" i="9"/>
  <c r="BF60" i="9"/>
  <c r="BG60" i="9"/>
  <c r="BF61" i="9"/>
  <c r="BG61" i="9"/>
  <c r="BF62" i="9"/>
  <c r="BG62" i="9"/>
  <c r="BF63" i="9"/>
  <c r="BG63" i="9"/>
  <c r="BF64" i="9"/>
  <c r="BG64" i="9"/>
  <c r="BF65" i="9"/>
  <c r="BG65" i="9"/>
  <c r="BF66" i="9"/>
  <c r="BG66" i="9"/>
  <c r="BF67" i="9"/>
  <c r="BG67" i="9"/>
  <c r="BF68" i="9"/>
  <c r="BG68" i="9"/>
  <c r="BF69" i="9"/>
  <c r="BG69" i="9"/>
  <c r="BF70" i="9"/>
  <c r="BG70" i="9"/>
  <c r="BF71" i="9"/>
  <c r="BG71" i="9"/>
  <c r="AC29" i="3" l="1"/>
  <c r="BF57" i="15"/>
  <c r="BF59" i="15"/>
  <c r="BF65" i="15"/>
  <c r="BF67" i="15"/>
  <c r="BF63" i="15"/>
  <c r="BF55" i="15"/>
  <c r="BF69" i="15"/>
  <c r="BF61" i="15"/>
  <c r="BF53" i="15"/>
  <c r="BG69" i="15"/>
  <c r="BG67" i="15"/>
  <c r="BG65" i="15"/>
  <c r="BG63" i="15"/>
  <c r="BG61" i="15"/>
  <c r="BG59" i="15"/>
  <c r="BG57" i="15"/>
  <c r="BG55" i="15"/>
  <c r="BG53" i="15"/>
  <c r="BG68" i="15"/>
  <c r="BG66" i="15"/>
  <c r="BG64" i="15"/>
  <c r="BG62" i="15"/>
  <c r="BG60" i="15"/>
  <c r="BG58" i="15"/>
  <c r="BG56" i="15"/>
  <c r="BF68" i="15"/>
  <c r="BF66" i="15"/>
  <c r="BF64" i="15"/>
  <c r="BF62" i="15"/>
  <c r="BF60" i="15"/>
  <c r="BF58" i="15"/>
  <c r="BF56" i="15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K69" i="27" l="1"/>
  <c r="K66" i="27"/>
  <c r="K62" i="27"/>
  <c r="K61" i="27"/>
  <c r="K70" i="27"/>
  <c r="K68" i="27"/>
  <c r="K54" i="27"/>
  <c r="K56" i="27"/>
  <c r="K57" i="27"/>
  <c r="K67" i="27"/>
  <c r="K64" i="27"/>
  <c r="K58" i="27"/>
  <c r="K55" i="27"/>
  <c r="K59" i="27"/>
  <c r="K65" i="27"/>
  <c r="K63" i="27"/>
  <c r="K60" i="27"/>
  <c r="N62" i="27"/>
  <c r="N69" i="27"/>
  <c r="N55" i="27"/>
  <c r="N68" i="27"/>
  <c r="N60" i="27"/>
  <c r="N61" i="27"/>
  <c r="N66" i="27"/>
  <c r="N58" i="27"/>
  <c r="N67" i="27"/>
  <c r="N59" i="27"/>
  <c r="N64" i="27"/>
  <c r="N56" i="27"/>
  <c r="N65" i="27"/>
  <c r="N57" i="27"/>
  <c r="N54" i="27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P2046" i="1" l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AI70" i="9" l="1"/>
  <c r="AS70" i="9"/>
  <c r="BD70" i="9"/>
  <c r="BE70" i="9"/>
  <c r="B1923" i="1" l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1912" i="1" l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P1881" i="1" l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782" i="1" l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P1587" i="1" l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P1428" i="1" l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BE54" i="15"/>
  <c r="BE67" i="15" l="1"/>
  <c r="BE53" i="15"/>
  <c r="BE57" i="15"/>
  <c r="BE65" i="15"/>
  <c r="BE61" i="15"/>
  <c r="BE69" i="15"/>
  <c r="BE59" i="15"/>
  <c r="BE63" i="15"/>
  <c r="BE55" i="15"/>
  <c r="BD68" i="15"/>
  <c r="BD64" i="15"/>
  <c r="BD60" i="15"/>
  <c r="BD58" i="15"/>
  <c r="BD54" i="15"/>
  <c r="BE68" i="15"/>
  <c r="BE66" i="15"/>
  <c r="BE64" i="15"/>
  <c r="BE62" i="15"/>
  <c r="BE60" i="15"/>
  <c r="BE58" i="15"/>
  <c r="BE56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P1300" i="1" l="1"/>
  <c r="P57" i="1"/>
  <c r="BD53" i="9" l="1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B43" i="1" l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T3" i="1" l="1"/>
  <c r="J56" i="27" l="1"/>
  <c r="J54" i="27"/>
  <c r="J57" i="27"/>
  <c r="J65" i="27"/>
  <c r="J64" i="27"/>
  <c r="J69" i="27"/>
  <c r="J59" i="27"/>
  <c r="J67" i="27"/>
  <c r="J58" i="27"/>
  <c r="J66" i="27"/>
  <c r="J61" i="27"/>
  <c r="J70" i="27"/>
  <c r="J60" i="27"/>
  <c r="J68" i="27"/>
  <c r="J55" i="27"/>
  <c r="J63" i="27"/>
  <c r="J62" i="27"/>
  <c r="T2" i="1"/>
  <c r="AI68" i="15" l="1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I65" i="30" l="1"/>
  <c r="I64" i="24"/>
  <c r="I69" i="25"/>
  <c r="I63" i="24"/>
  <c r="I64" i="25"/>
  <c r="I57" i="26"/>
  <c r="I57" i="27"/>
  <c r="I61" i="27"/>
  <c r="I65" i="27"/>
  <c r="I58" i="28"/>
  <c r="I63" i="28"/>
  <c r="I54" i="29"/>
  <c r="I70" i="29"/>
  <c r="I68" i="30"/>
  <c r="I69" i="24"/>
  <c r="I54" i="26"/>
  <c r="I61" i="29"/>
  <c r="I60" i="29"/>
  <c r="I67" i="27"/>
  <c r="I67" i="29"/>
  <c r="I66" i="24"/>
  <c r="I58" i="25"/>
  <c r="I60" i="26"/>
  <c r="I54" i="27"/>
  <c r="I55" i="29"/>
  <c r="I65" i="29"/>
  <c r="I63" i="30"/>
  <c r="I68" i="27"/>
  <c r="I64" i="29"/>
  <c r="I62" i="30"/>
  <c r="I54" i="25"/>
  <c r="I55" i="27"/>
  <c r="I56" i="28"/>
  <c r="I70" i="28"/>
  <c r="I69" i="30"/>
  <c r="I62" i="25"/>
  <c r="I68" i="24"/>
  <c r="I58" i="26"/>
  <c r="I67" i="24"/>
  <c r="I68" i="25"/>
  <c r="I61" i="26"/>
  <c r="I58" i="27"/>
  <c r="I62" i="27"/>
  <c r="I70" i="27"/>
  <c r="I59" i="28"/>
  <c r="I64" i="28"/>
  <c r="I58" i="29"/>
  <c r="I56" i="30"/>
  <c r="I62" i="24"/>
  <c r="I59" i="30"/>
  <c r="I67" i="26"/>
  <c r="I58" i="30"/>
  <c r="I70" i="26"/>
  <c r="I69" i="28"/>
  <c r="I54" i="24"/>
  <c r="I70" i="24"/>
  <c r="I63" i="25"/>
  <c r="I64" i="26"/>
  <c r="I69" i="27"/>
  <c r="I56" i="29"/>
  <c r="I69" i="29"/>
  <c r="I67" i="30"/>
  <c r="I59" i="26"/>
  <c r="I54" i="28"/>
  <c r="I68" i="29"/>
  <c r="I66" i="30"/>
  <c r="I62" i="26"/>
  <c r="I56" i="27"/>
  <c r="I62" i="28"/>
  <c r="I59" i="29"/>
  <c r="I57" i="30"/>
  <c r="I57" i="24"/>
  <c r="I56" i="24"/>
  <c r="I61" i="25"/>
  <c r="I55" i="24"/>
  <c r="I59" i="25"/>
  <c r="I65" i="26"/>
  <c r="I59" i="27"/>
  <c r="I63" i="27"/>
  <c r="I55" i="28"/>
  <c r="I60" i="28"/>
  <c r="I68" i="28"/>
  <c r="I62" i="29"/>
  <c r="I60" i="30"/>
  <c r="I57" i="25"/>
  <c r="I67" i="28"/>
  <c r="I70" i="25"/>
  <c r="I65" i="24"/>
  <c r="I58" i="24"/>
  <c r="I56" i="25"/>
  <c r="I67" i="25"/>
  <c r="I68" i="26"/>
  <c r="I57" i="29"/>
  <c r="I55" i="30"/>
  <c r="I66" i="25"/>
  <c r="I63" i="26"/>
  <c r="I66" i="28"/>
  <c r="I54" i="30"/>
  <c r="I70" i="30"/>
  <c r="I66" i="26"/>
  <c r="I66" i="27"/>
  <c r="I65" i="28"/>
  <c r="I63" i="29"/>
  <c r="I61" i="30"/>
  <c r="I61" i="24"/>
  <c r="I60" i="24"/>
  <c r="I65" i="25"/>
  <c r="I59" i="24"/>
  <c r="I60" i="25"/>
  <c r="I56" i="26"/>
  <c r="I69" i="26"/>
  <c r="I60" i="27"/>
  <c r="I64" i="27"/>
  <c r="I61" i="28"/>
  <c r="I66" i="29"/>
  <c r="I64" i="30"/>
  <c r="I53" i="2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BE71" i="9"/>
  <c r="AS71" i="9"/>
  <c r="AI71" i="9"/>
  <c r="BE69" i="9"/>
  <c r="AS69" i="9"/>
  <c r="AI69" i="9"/>
  <c r="BE68" i="9"/>
  <c r="AS68" i="9"/>
  <c r="AI68" i="9"/>
  <c r="BE67" i="9"/>
  <c r="AS67" i="9"/>
  <c r="AI67" i="9"/>
  <c r="BE66" i="9"/>
  <c r="AS66" i="9"/>
  <c r="AI66" i="9"/>
  <c r="BE65" i="9"/>
  <c r="AS65" i="9"/>
  <c r="AI65" i="9"/>
  <c r="BE64" i="9"/>
  <c r="AS64" i="9"/>
  <c r="AI64" i="9"/>
  <c r="BE63" i="9"/>
  <c r="AS63" i="9"/>
  <c r="AI63" i="9"/>
  <c r="BE62" i="9"/>
  <c r="AS62" i="9"/>
  <c r="AI62" i="9"/>
  <c r="BE61" i="9"/>
  <c r="AS61" i="9"/>
  <c r="AI61" i="9"/>
  <c r="BE60" i="9"/>
  <c r="AS60" i="9"/>
  <c r="AI60" i="9"/>
  <c r="BE59" i="9"/>
  <c r="AS59" i="9"/>
  <c r="AI59" i="9"/>
  <c r="BE58" i="9"/>
  <c r="AS58" i="9"/>
  <c r="AI58" i="9"/>
  <c r="BE57" i="9"/>
  <c r="AS57" i="9"/>
  <c r="AI57" i="9"/>
  <c r="BE56" i="9"/>
  <c r="AS56" i="9"/>
  <c r="AI56" i="9"/>
  <c r="BE55" i="9"/>
  <c r="AS55" i="9"/>
  <c r="AI55" i="9"/>
  <c r="BE54" i="9"/>
  <c r="AS54" i="9"/>
  <c r="AI54" i="9"/>
  <c r="BE53" i="9"/>
  <c r="AS53" i="9"/>
  <c r="AI53" i="9"/>
  <c r="E34" i="27" l="1"/>
  <c r="I34" i="27"/>
  <c r="M34" i="27"/>
  <c r="Q34" i="27"/>
  <c r="U34" i="27"/>
  <c r="Y34" i="27"/>
  <c r="AC34" i="27"/>
  <c r="AG34" i="27"/>
  <c r="AK34" i="27"/>
  <c r="AO34" i="27"/>
  <c r="AS34" i="27"/>
  <c r="AW34" i="27"/>
  <c r="BA34" i="27"/>
  <c r="BE34" i="27"/>
  <c r="BI34" i="27"/>
  <c r="BM34" i="27"/>
  <c r="BQ34" i="27"/>
  <c r="BU34" i="27"/>
  <c r="BY34" i="27"/>
  <c r="CC34" i="27"/>
  <c r="CG34" i="27"/>
  <c r="CK34" i="27"/>
  <c r="CO34" i="27"/>
  <c r="CS34" i="27"/>
  <c r="CW34" i="27"/>
  <c r="DA34" i="27"/>
  <c r="DE34" i="27"/>
  <c r="E35" i="27"/>
  <c r="I35" i="27"/>
  <c r="M35" i="27"/>
  <c r="Q35" i="27"/>
  <c r="U35" i="27"/>
  <c r="Y35" i="27"/>
  <c r="AC35" i="27"/>
  <c r="AC54" i="27" s="1"/>
  <c r="AG35" i="27"/>
  <c r="AK35" i="27"/>
  <c r="AO35" i="27"/>
  <c r="AO54" i="27" s="1"/>
  <c r="AS35" i="27"/>
  <c r="AW35" i="27"/>
  <c r="BA35" i="27"/>
  <c r="BE35" i="27"/>
  <c r="BI35" i="27"/>
  <c r="BM35" i="27"/>
  <c r="BQ35" i="27"/>
  <c r="BU35" i="27"/>
  <c r="BY35" i="27"/>
  <c r="CC35" i="27"/>
  <c r="CG35" i="27"/>
  <c r="CK35" i="27"/>
  <c r="CO35" i="27"/>
  <c r="CS35" i="27"/>
  <c r="CW35" i="27"/>
  <c r="DA35" i="27"/>
  <c r="DE35" i="27"/>
  <c r="E36" i="27"/>
  <c r="I36" i="27"/>
  <c r="M36" i="27"/>
  <c r="Q36" i="27"/>
  <c r="U36" i="27"/>
  <c r="Y36" i="27"/>
  <c r="AC36" i="27"/>
  <c r="AC55" i="27" s="1"/>
  <c r="AG36" i="27"/>
  <c r="AK36" i="27"/>
  <c r="AO36" i="27"/>
  <c r="AO55" i="27" s="1"/>
  <c r="AS36" i="27"/>
  <c r="AW36" i="27"/>
  <c r="BA36" i="27"/>
  <c r="BE36" i="27"/>
  <c r="BI36" i="27"/>
  <c r="BM36" i="27"/>
  <c r="BQ36" i="27"/>
  <c r="BU36" i="27"/>
  <c r="BY36" i="27"/>
  <c r="CC36" i="27"/>
  <c r="CG36" i="27"/>
  <c r="CK36" i="27"/>
  <c r="CO36" i="27"/>
  <c r="CS36" i="27"/>
  <c r="CW36" i="27"/>
  <c r="DA36" i="27"/>
  <c r="DE36" i="27"/>
  <c r="E37" i="27"/>
  <c r="I37" i="27"/>
  <c r="M37" i="27"/>
  <c r="Q37" i="27"/>
  <c r="F34" i="27"/>
  <c r="G34" i="27"/>
  <c r="L34" i="27"/>
  <c r="R34" i="27"/>
  <c r="W34" i="27"/>
  <c r="AB34" i="27"/>
  <c r="AH34" i="27"/>
  <c r="AM34" i="27"/>
  <c r="AR34" i="27"/>
  <c r="AX34" i="27"/>
  <c r="BC34" i="27"/>
  <c r="BH34" i="27"/>
  <c r="BN34" i="27"/>
  <c r="BS34" i="27"/>
  <c r="BX34" i="27"/>
  <c r="CD34" i="27"/>
  <c r="CI34" i="27"/>
  <c r="CN34" i="27"/>
  <c r="CT34" i="27"/>
  <c r="CY34" i="27"/>
  <c r="DD34" i="27"/>
  <c r="F35" i="27"/>
  <c r="K35" i="27"/>
  <c r="P35" i="27"/>
  <c r="H34" i="27"/>
  <c r="N34" i="27"/>
  <c r="S34" i="27"/>
  <c r="X34" i="27"/>
  <c r="AD34" i="27"/>
  <c r="AI34" i="27"/>
  <c r="AN34" i="27"/>
  <c r="AT34" i="27"/>
  <c r="AY34" i="27"/>
  <c r="BD34" i="27"/>
  <c r="BJ34" i="27"/>
  <c r="BO34" i="27"/>
  <c r="BT34" i="27"/>
  <c r="BZ34" i="27"/>
  <c r="CE34" i="27"/>
  <c r="CJ34" i="27"/>
  <c r="CP34" i="27"/>
  <c r="CU34" i="27"/>
  <c r="CZ34" i="27"/>
  <c r="DF34" i="27"/>
  <c r="G35" i="27"/>
  <c r="L35" i="27"/>
  <c r="R35" i="27"/>
  <c r="W35" i="27"/>
  <c r="AB35" i="27"/>
  <c r="AH35" i="27"/>
  <c r="AM35" i="27"/>
  <c r="AR35" i="27"/>
  <c r="AX35" i="27"/>
  <c r="BC35" i="27"/>
  <c r="BH35" i="27"/>
  <c r="BN35" i="27"/>
  <c r="BS35" i="27"/>
  <c r="BX35" i="27"/>
  <c r="CD35" i="27"/>
  <c r="CI35" i="27"/>
  <c r="CN35" i="27"/>
  <c r="CT35" i="27"/>
  <c r="CY35" i="27"/>
  <c r="DD35" i="27"/>
  <c r="F36" i="27"/>
  <c r="K36" i="27"/>
  <c r="P36" i="27"/>
  <c r="V36" i="27"/>
  <c r="AA36" i="27"/>
  <c r="AA55" i="27" s="1"/>
  <c r="AF36" i="27"/>
  <c r="AL36" i="27"/>
  <c r="AL55" i="27" s="1"/>
  <c r="AQ36" i="27"/>
  <c r="AV36" i="27"/>
  <c r="BB36" i="27"/>
  <c r="BG36" i="27"/>
  <c r="BL36" i="27"/>
  <c r="BR36" i="27"/>
  <c r="BW36" i="27"/>
  <c r="CB36" i="27"/>
  <c r="CH36" i="27"/>
  <c r="CM36" i="27"/>
  <c r="CR36" i="27"/>
  <c r="CX36" i="27"/>
  <c r="J34" i="27"/>
  <c r="O34" i="27"/>
  <c r="T34" i="27"/>
  <c r="Z34" i="27"/>
  <c r="AE34" i="27"/>
  <c r="AJ34" i="27"/>
  <c r="AP34" i="27"/>
  <c r="AU34" i="27"/>
  <c r="AZ34" i="27"/>
  <c r="BF34" i="27"/>
  <c r="BK34" i="27"/>
  <c r="BP34" i="27"/>
  <c r="BV34" i="27"/>
  <c r="CA34" i="27"/>
  <c r="CF34" i="27"/>
  <c r="CL34" i="27"/>
  <c r="CQ34" i="27"/>
  <c r="CV34" i="27"/>
  <c r="DB34" i="27"/>
  <c r="DG34" i="27"/>
  <c r="H35" i="27"/>
  <c r="N35" i="27"/>
  <c r="S35" i="27"/>
  <c r="X35" i="27"/>
  <c r="AD35" i="27"/>
  <c r="AD54" i="27" s="1"/>
  <c r="AI35" i="27"/>
  <c r="AN35" i="27"/>
  <c r="AT35" i="27"/>
  <c r="AY35" i="27"/>
  <c r="BD35" i="27"/>
  <c r="BJ35" i="27"/>
  <c r="BO35" i="27"/>
  <c r="BT35" i="27"/>
  <c r="BZ35" i="27"/>
  <c r="CE35" i="27"/>
  <c r="CJ35" i="27"/>
  <c r="CP35" i="27"/>
  <c r="CU35" i="27"/>
  <c r="CZ35" i="27"/>
  <c r="DF35" i="27"/>
  <c r="G36" i="27"/>
  <c r="L36" i="27"/>
  <c r="R36" i="27"/>
  <c r="W36" i="27"/>
  <c r="AB36" i="27"/>
  <c r="AH36" i="27"/>
  <c r="AM36" i="27"/>
  <c r="AR36" i="27"/>
  <c r="AX36" i="27"/>
  <c r="BC36" i="27"/>
  <c r="BH36" i="27"/>
  <c r="BN36" i="27"/>
  <c r="BS36" i="27"/>
  <c r="BX36" i="27"/>
  <c r="CD36" i="27"/>
  <c r="CI36" i="27"/>
  <c r="CN36" i="27"/>
  <c r="CT36" i="27"/>
  <c r="CY36" i="27"/>
  <c r="DD36" i="27"/>
  <c r="F37" i="27"/>
  <c r="K37" i="27"/>
  <c r="P37" i="27"/>
  <c r="U37" i="27"/>
  <c r="Y37" i="27"/>
  <c r="AC37" i="27"/>
  <c r="AC56" i="27" s="1"/>
  <c r="AG37" i="27"/>
  <c r="AK37" i="27"/>
  <c r="AO37" i="27"/>
  <c r="AO56" i="27" s="1"/>
  <c r="AS37" i="27"/>
  <c r="AW37" i="27"/>
  <c r="BA37" i="27"/>
  <c r="BE37" i="27"/>
  <c r="BI37" i="27"/>
  <c r="BM37" i="27"/>
  <c r="BQ37" i="27"/>
  <c r="BU37" i="27"/>
  <c r="BY37" i="27"/>
  <c r="CC37" i="27"/>
  <c r="CG37" i="27"/>
  <c r="CK37" i="27"/>
  <c r="CO37" i="27"/>
  <c r="CS37" i="27"/>
  <c r="CW37" i="27"/>
  <c r="DA37" i="27"/>
  <c r="K34" i="27"/>
  <c r="AF34" i="27"/>
  <c r="BB34" i="27"/>
  <c r="BW34" i="27"/>
  <c r="CR34" i="27"/>
  <c r="J35" i="27"/>
  <c r="Z35" i="27"/>
  <c r="AJ35" i="27"/>
  <c r="AJ54" i="27" s="1"/>
  <c r="AU35" i="27"/>
  <c r="BF35" i="27"/>
  <c r="BP35" i="27"/>
  <c r="CA35" i="27"/>
  <c r="CL35" i="27"/>
  <c r="CV35" i="27"/>
  <c r="DG35" i="27"/>
  <c r="N36" i="27"/>
  <c r="X36" i="27"/>
  <c r="AI36" i="27"/>
  <c r="AT36" i="27"/>
  <c r="BD36" i="27"/>
  <c r="BO36" i="27"/>
  <c r="BZ36" i="27"/>
  <c r="CJ36" i="27"/>
  <c r="CU36" i="27"/>
  <c r="DC36" i="27"/>
  <c r="G37" i="27"/>
  <c r="N37" i="27"/>
  <c r="T37" i="27"/>
  <c r="Z37" i="27"/>
  <c r="AE37" i="27"/>
  <c r="AE56" i="27" s="1"/>
  <c r="AJ37" i="27"/>
  <c r="AJ56" i="27" s="1"/>
  <c r="AP37" i="27"/>
  <c r="AU37" i="27"/>
  <c r="AZ37" i="27"/>
  <c r="BF37" i="27"/>
  <c r="BK37" i="27"/>
  <c r="BP37" i="27"/>
  <c r="BV37" i="27"/>
  <c r="CA37" i="27"/>
  <c r="CF37" i="27"/>
  <c r="CL37" i="27"/>
  <c r="CQ37" i="27"/>
  <c r="CV37" i="27"/>
  <c r="DB37" i="27"/>
  <c r="DF37" i="27"/>
  <c r="F38" i="27"/>
  <c r="J38" i="27"/>
  <c r="N38" i="27"/>
  <c r="R38" i="27"/>
  <c r="V38" i="27"/>
  <c r="Z38" i="27"/>
  <c r="AD38" i="27"/>
  <c r="AD57" i="27" s="1"/>
  <c r="AH38" i="27"/>
  <c r="AL38" i="27"/>
  <c r="AL57" i="27" s="1"/>
  <c r="AP38" i="27"/>
  <c r="AT38" i="27"/>
  <c r="AX38" i="27"/>
  <c r="BB38" i="27"/>
  <c r="BF38" i="27"/>
  <c r="BJ38" i="27"/>
  <c r="BN38" i="27"/>
  <c r="BR38" i="27"/>
  <c r="BV38" i="27"/>
  <c r="BZ38" i="27"/>
  <c r="CD38" i="27"/>
  <c r="CH38" i="27"/>
  <c r="CL38" i="27"/>
  <c r="CP38" i="27"/>
  <c r="CT38" i="27"/>
  <c r="CX38" i="27"/>
  <c r="DB38" i="27"/>
  <c r="DF38" i="27"/>
  <c r="F39" i="27"/>
  <c r="J39" i="27"/>
  <c r="N39" i="27"/>
  <c r="R39" i="27"/>
  <c r="V39" i="27"/>
  <c r="Z39" i="27"/>
  <c r="AD39" i="27"/>
  <c r="AD58" i="27" s="1"/>
  <c r="AH39" i="27"/>
  <c r="AL39" i="27"/>
  <c r="AL58" i="27" s="1"/>
  <c r="AP39" i="27"/>
  <c r="AT39" i="27"/>
  <c r="AX39" i="27"/>
  <c r="BB39" i="27"/>
  <c r="BF39" i="27"/>
  <c r="BJ39" i="27"/>
  <c r="P34" i="27"/>
  <c r="AL34" i="27"/>
  <c r="BG34" i="27"/>
  <c r="CB34" i="27"/>
  <c r="CX34" i="27"/>
  <c r="O35" i="27"/>
  <c r="AA35" i="27"/>
  <c r="AA54" i="27" s="1"/>
  <c r="AL35" i="27"/>
  <c r="AL54" i="27" s="1"/>
  <c r="AV35" i="27"/>
  <c r="BG35" i="27"/>
  <c r="BR35" i="27"/>
  <c r="CB35" i="27"/>
  <c r="CM35" i="27"/>
  <c r="CX35" i="27"/>
  <c r="DH35" i="27"/>
  <c r="O36" i="27"/>
  <c r="Z36" i="27"/>
  <c r="AJ36" i="27"/>
  <c r="AJ55" i="27" s="1"/>
  <c r="AU36" i="27"/>
  <c r="BF36" i="27"/>
  <c r="BP36" i="27"/>
  <c r="CA36" i="27"/>
  <c r="CL36" i="27"/>
  <c r="CV36" i="27"/>
  <c r="DF36" i="27"/>
  <c r="H37" i="27"/>
  <c r="O37" i="27"/>
  <c r="V37" i="27"/>
  <c r="AA37" i="27"/>
  <c r="AA56" i="27" s="1"/>
  <c r="AF37" i="27"/>
  <c r="AL37" i="27"/>
  <c r="AL56" i="27" s="1"/>
  <c r="AQ37" i="27"/>
  <c r="AV37" i="27"/>
  <c r="BB37" i="27"/>
  <c r="BG37" i="27"/>
  <c r="BL37" i="27"/>
  <c r="BR37" i="27"/>
  <c r="BW37" i="27"/>
  <c r="CB37" i="27"/>
  <c r="CH37" i="27"/>
  <c r="CM37" i="27"/>
  <c r="CR37" i="27"/>
  <c r="CX37" i="27"/>
  <c r="DC37" i="27"/>
  <c r="DG37" i="27"/>
  <c r="G38" i="27"/>
  <c r="K38" i="27"/>
  <c r="O38" i="27"/>
  <c r="S38" i="27"/>
  <c r="W38" i="27"/>
  <c r="AA38" i="27"/>
  <c r="AA57" i="27" s="1"/>
  <c r="AE38" i="27"/>
  <c r="AE57" i="27" s="1"/>
  <c r="AI38" i="27"/>
  <c r="AM38" i="27"/>
  <c r="AQ38" i="27"/>
  <c r="AU38" i="27"/>
  <c r="AY38" i="27"/>
  <c r="BC38" i="27"/>
  <c r="BG38" i="27"/>
  <c r="BK38" i="27"/>
  <c r="BO38" i="27"/>
  <c r="BS38" i="27"/>
  <c r="BW38" i="27"/>
  <c r="CA38" i="27"/>
  <c r="CE38" i="27"/>
  <c r="CI38" i="27"/>
  <c r="CM38" i="27"/>
  <c r="CQ38" i="27"/>
  <c r="CU38" i="27"/>
  <c r="CY38" i="27"/>
  <c r="DC38" i="27"/>
  <c r="DG38" i="27"/>
  <c r="G39" i="27"/>
  <c r="K39" i="27"/>
  <c r="O39" i="27"/>
  <c r="S39" i="27"/>
  <c r="W39" i="27"/>
  <c r="AA39" i="27"/>
  <c r="AA58" i="27" s="1"/>
  <c r="AE39" i="27"/>
  <c r="AE58" i="27" s="1"/>
  <c r="AI39" i="27"/>
  <c r="AM39" i="27"/>
  <c r="AQ39" i="27"/>
  <c r="AU39" i="27"/>
  <c r="AY39" i="27"/>
  <c r="BC39" i="27"/>
  <c r="V34" i="27"/>
  <c r="AQ34" i="27"/>
  <c r="BL34" i="27"/>
  <c r="CH34" i="27"/>
  <c r="DC34" i="27"/>
  <c r="T35" i="27"/>
  <c r="AE35" i="27"/>
  <c r="AE54" i="27" s="1"/>
  <c r="AP35" i="27"/>
  <c r="AZ35" i="27"/>
  <c r="BK35" i="27"/>
  <c r="BV35" i="27"/>
  <c r="CF35" i="27"/>
  <c r="CQ35" i="27"/>
  <c r="DB35" i="27"/>
  <c r="H36" i="27"/>
  <c r="S36" i="27"/>
  <c r="AD36" i="27"/>
  <c r="AD55" i="27" s="1"/>
  <c r="AN36" i="27"/>
  <c r="AY36" i="27"/>
  <c r="BJ36" i="27"/>
  <c r="BT36" i="27"/>
  <c r="CE36" i="27"/>
  <c r="CP36" i="27"/>
  <c r="CZ36" i="27"/>
  <c r="DG36" i="27"/>
  <c r="J37" i="27"/>
  <c r="R37" i="27"/>
  <c r="W37" i="27"/>
  <c r="AB37" i="27"/>
  <c r="AH37" i="27"/>
  <c r="AM37" i="27"/>
  <c r="AR37" i="27"/>
  <c r="AX37" i="27"/>
  <c r="BC37" i="27"/>
  <c r="BH37" i="27"/>
  <c r="BN37" i="27"/>
  <c r="BS37" i="27"/>
  <c r="BX37" i="27"/>
  <c r="CD37" i="27"/>
  <c r="CI37" i="27"/>
  <c r="CN37" i="27"/>
  <c r="CT37" i="27"/>
  <c r="CY37" i="27"/>
  <c r="DD37" i="27"/>
  <c r="DH37" i="27"/>
  <c r="H38" i="27"/>
  <c r="L38" i="27"/>
  <c r="P38" i="27"/>
  <c r="T38" i="27"/>
  <c r="X38" i="27"/>
  <c r="AB38" i="27"/>
  <c r="AF38" i="27"/>
  <c r="AJ38" i="27"/>
  <c r="AJ57" i="27" s="1"/>
  <c r="AN38" i="27"/>
  <c r="AR38" i="27"/>
  <c r="AV38" i="27"/>
  <c r="AZ38" i="27"/>
  <c r="BD38" i="27"/>
  <c r="AA34" i="27"/>
  <c r="DH34" i="27"/>
  <c r="BB35" i="27"/>
  <c r="CR35" i="27"/>
  <c r="AE36" i="27"/>
  <c r="AE55" i="27" s="1"/>
  <c r="BV36" i="27"/>
  <c r="DH36" i="27"/>
  <c r="AD37" i="27"/>
  <c r="AD56" i="27" s="1"/>
  <c r="AY37" i="27"/>
  <c r="BT37" i="27"/>
  <c r="CP37" i="27"/>
  <c r="E38" i="27"/>
  <c r="U38" i="27"/>
  <c r="AK38" i="27"/>
  <c r="BA38" i="27"/>
  <c r="BL38" i="27"/>
  <c r="BT38" i="27"/>
  <c r="CB38" i="27"/>
  <c r="CJ38" i="27"/>
  <c r="CR38" i="27"/>
  <c r="CZ38" i="27"/>
  <c r="DH38" i="27"/>
  <c r="L39" i="27"/>
  <c r="T39" i="27"/>
  <c r="AB39" i="27"/>
  <c r="AJ39" i="27"/>
  <c r="AJ58" i="27" s="1"/>
  <c r="AR39" i="27"/>
  <c r="AZ39" i="27"/>
  <c r="BG39" i="27"/>
  <c r="BL39" i="27"/>
  <c r="BP39" i="27"/>
  <c r="BT39" i="27"/>
  <c r="BX39" i="27"/>
  <c r="CB39" i="27"/>
  <c r="CF39" i="27"/>
  <c r="CJ39" i="27"/>
  <c r="CN39" i="27"/>
  <c r="CR39" i="27"/>
  <c r="CV39" i="27"/>
  <c r="CZ39" i="27"/>
  <c r="DD39" i="27"/>
  <c r="DH39" i="27"/>
  <c r="H40" i="27"/>
  <c r="L40" i="27"/>
  <c r="P40" i="27"/>
  <c r="T40" i="27"/>
  <c r="X40" i="27"/>
  <c r="AB40" i="27"/>
  <c r="AF40" i="27"/>
  <c r="AJ40" i="27"/>
  <c r="AJ59" i="27" s="1"/>
  <c r="AN40" i="27"/>
  <c r="AR40" i="27"/>
  <c r="AV40" i="27"/>
  <c r="AZ40" i="27"/>
  <c r="BD40" i="27"/>
  <c r="BH40" i="27"/>
  <c r="BL40" i="27"/>
  <c r="BP40" i="27"/>
  <c r="BT40" i="27"/>
  <c r="BX40" i="27"/>
  <c r="CB40" i="27"/>
  <c r="CF40" i="27"/>
  <c r="CJ40" i="27"/>
  <c r="CN40" i="27"/>
  <c r="CR40" i="27"/>
  <c r="CV40" i="27"/>
  <c r="CZ40" i="27"/>
  <c r="DD40" i="27"/>
  <c r="DH40" i="27"/>
  <c r="H41" i="27"/>
  <c r="L41" i="27"/>
  <c r="P41" i="27"/>
  <c r="T41" i="27"/>
  <c r="X41" i="27"/>
  <c r="AB41" i="27"/>
  <c r="AF41" i="27"/>
  <c r="AJ41" i="27"/>
  <c r="AJ60" i="27" s="1"/>
  <c r="AN41" i="27"/>
  <c r="AR41" i="27"/>
  <c r="AV41" i="27"/>
  <c r="AZ41" i="27"/>
  <c r="BD41" i="27"/>
  <c r="BH41" i="27"/>
  <c r="BL41" i="27"/>
  <c r="BP41" i="27"/>
  <c r="BT41" i="27"/>
  <c r="BX41" i="27"/>
  <c r="CB41" i="27"/>
  <c r="CF41" i="27"/>
  <c r="CJ41" i="27"/>
  <c r="CN41" i="27"/>
  <c r="CR41" i="27"/>
  <c r="CV41" i="27"/>
  <c r="CZ41" i="27"/>
  <c r="DD41" i="27"/>
  <c r="DH41" i="27"/>
  <c r="H42" i="27"/>
  <c r="L42" i="27"/>
  <c r="P42" i="27"/>
  <c r="T42" i="27"/>
  <c r="X42" i="27"/>
  <c r="AB42" i="27"/>
  <c r="AF42" i="27"/>
  <c r="AJ42" i="27"/>
  <c r="AJ61" i="27" s="1"/>
  <c r="AN42" i="27"/>
  <c r="AR42" i="27"/>
  <c r="AV42" i="27"/>
  <c r="AZ42" i="27"/>
  <c r="BD42" i="27"/>
  <c r="BH42" i="27"/>
  <c r="BL42" i="27"/>
  <c r="BP42" i="27"/>
  <c r="BT42" i="27"/>
  <c r="BX42" i="27"/>
  <c r="CB42" i="27"/>
  <c r="CF42" i="27"/>
  <c r="CJ42" i="27"/>
  <c r="CN42" i="27"/>
  <c r="CR42" i="27"/>
  <c r="CV42" i="27"/>
  <c r="CZ42" i="27"/>
  <c r="DD42" i="27"/>
  <c r="DH42" i="27"/>
  <c r="H43" i="27"/>
  <c r="L43" i="27"/>
  <c r="P43" i="27"/>
  <c r="T43" i="27"/>
  <c r="X43" i="27"/>
  <c r="AB43" i="27"/>
  <c r="AF43" i="27"/>
  <c r="AJ43" i="27"/>
  <c r="AJ62" i="27" s="1"/>
  <c r="AN43" i="27"/>
  <c r="AR43" i="27"/>
  <c r="AV43" i="27"/>
  <c r="AZ43" i="27"/>
  <c r="BD43" i="27"/>
  <c r="BH43" i="27"/>
  <c r="BL43" i="27"/>
  <c r="BP43" i="27"/>
  <c r="BT43" i="27"/>
  <c r="BX43" i="27"/>
  <c r="CB43" i="27"/>
  <c r="CF43" i="27"/>
  <c r="CJ43" i="27"/>
  <c r="CN43" i="27"/>
  <c r="CR43" i="27"/>
  <c r="CV43" i="27"/>
  <c r="CZ43" i="27"/>
  <c r="DD43" i="27"/>
  <c r="DH43" i="27"/>
  <c r="H44" i="27"/>
  <c r="L44" i="27"/>
  <c r="P44" i="27"/>
  <c r="T44" i="27"/>
  <c r="X44" i="27"/>
  <c r="AB44" i="27"/>
  <c r="AF44" i="27"/>
  <c r="AJ44" i="27"/>
  <c r="AJ63" i="27" s="1"/>
  <c r="AN44" i="27"/>
  <c r="AR44" i="27"/>
  <c r="AV44" i="27"/>
  <c r="AZ44" i="27"/>
  <c r="BD44" i="27"/>
  <c r="BH44" i="27"/>
  <c r="BL44" i="27"/>
  <c r="BP44" i="27"/>
  <c r="BT44" i="27"/>
  <c r="BX44" i="27"/>
  <c r="CB44" i="27"/>
  <c r="CF44" i="27"/>
  <c r="AV34" i="27"/>
  <c r="V35" i="27"/>
  <c r="BL35" i="27"/>
  <c r="DC35" i="27"/>
  <c r="AP36" i="27"/>
  <c r="CF36" i="27"/>
  <c r="L37" i="27"/>
  <c r="AI37" i="27"/>
  <c r="BD37" i="27"/>
  <c r="BZ37" i="27"/>
  <c r="CU37" i="27"/>
  <c r="I38" i="27"/>
  <c r="Y38" i="27"/>
  <c r="AO38" i="27"/>
  <c r="AO57" i="27" s="1"/>
  <c r="BE38" i="27"/>
  <c r="BM38" i="27"/>
  <c r="BU38" i="27"/>
  <c r="CC38" i="27"/>
  <c r="CK38" i="27"/>
  <c r="CS38" i="27"/>
  <c r="DA38" i="27"/>
  <c r="E39" i="27"/>
  <c r="M39" i="27"/>
  <c r="U39" i="27"/>
  <c r="AC39" i="27"/>
  <c r="AC58" i="27" s="1"/>
  <c r="AK39" i="27"/>
  <c r="AS39" i="27"/>
  <c r="BA39" i="27"/>
  <c r="BH39" i="27"/>
  <c r="BM39" i="27"/>
  <c r="BQ39" i="27"/>
  <c r="BU39" i="27"/>
  <c r="BY39" i="27"/>
  <c r="CC39" i="27"/>
  <c r="CG39" i="27"/>
  <c r="CK39" i="27"/>
  <c r="CO39" i="27"/>
  <c r="CS39" i="27"/>
  <c r="CW39" i="27"/>
  <c r="DA39" i="27"/>
  <c r="DE39" i="27"/>
  <c r="E40" i="27"/>
  <c r="I40" i="27"/>
  <c r="M40" i="27"/>
  <c r="Q40" i="27"/>
  <c r="U40" i="27"/>
  <c r="Y40" i="27"/>
  <c r="AC40" i="27"/>
  <c r="AC59" i="27" s="1"/>
  <c r="AG40" i="27"/>
  <c r="AK40" i="27"/>
  <c r="AO40" i="27"/>
  <c r="AO59" i="27" s="1"/>
  <c r="AS40" i="27"/>
  <c r="AW40" i="27"/>
  <c r="BA40" i="27"/>
  <c r="BE40" i="27"/>
  <c r="BI40" i="27"/>
  <c r="BM40" i="27"/>
  <c r="BQ40" i="27"/>
  <c r="BU40" i="27"/>
  <c r="BY40" i="27"/>
  <c r="CC40" i="27"/>
  <c r="CG40" i="27"/>
  <c r="CK40" i="27"/>
  <c r="CO40" i="27"/>
  <c r="CS40" i="27"/>
  <c r="CW40" i="27"/>
  <c r="DA40" i="27"/>
  <c r="DE40" i="27"/>
  <c r="E41" i="27"/>
  <c r="I41" i="27"/>
  <c r="M41" i="27"/>
  <c r="Q41" i="27"/>
  <c r="U41" i="27"/>
  <c r="Y41" i="27"/>
  <c r="AC41" i="27"/>
  <c r="AC60" i="27" s="1"/>
  <c r="AG41" i="27"/>
  <c r="AK41" i="27"/>
  <c r="AO41" i="27"/>
  <c r="AO60" i="27" s="1"/>
  <c r="AS41" i="27"/>
  <c r="AW41" i="27"/>
  <c r="BA41" i="27"/>
  <c r="BE41" i="27"/>
  <c r="BI41" i="27"/>
  <c r="BM41" i="27"/>
  <c r="BQ41" i="27"/>
  <c r="BU41" i="27"/>
  <c r="BY41" i="27"/>
  <c r="CC41" i="27"/>
  <c r="BR34" i="27"/>
  <c r="AF35" i="27"/>
  <c r="BW35" i="27"/>
  <c r="J36" i="27"/>
  <c r="AZ36" i="27"/>
  <c r="CQ36" i="27"/>
  <c r="S37" i="27"/>
  <c r="AN37" i="27"/>
  <c r="BJ37" i="27"/>
  <c r="CE37" i="27"/>
  <c r="CZ37" i="27"/>
  <c r="M38" i="27"/>
  <c r="AC38" i="27"/>
  <c r="AC57" i="27" s="1"/>
  <c r="AS38" i="27"/>
  <c r="BH38" i="27"/>
  <c r="BP38" i="27"/>
  <c r="BX38" i="27"/>
  <c r="CF38" i="27"/>
  <c r="CN38" i="27"/>
  <c r="CV38" i="27"/>
  <c r="DD38" i="27"/>
  <c r="H39" i="27"/>
  <c r="P39" i="27"/>
  <c r="X39" i="27"/>
  <c r="AF39" i="27"/>
  <c r="AN39" i="27"/>
  <c r="AV39" i="27"/>
  <c r="BD39" i="27"/>
  <c r="BI39" i="27"/>
  <c r="BN39" i="27"/>
  <c r="BR39" i="27"/>
  <c r="BV39" i="27"/>
  <c r="BZ39" i="27"/>
  <c r="CD39" i="27"/>
  <c r="CH39" i="27"/>
  <c r="CL39" i="27"/>
  <c r="CP39" i="27"/>
  <c r="CT39" i="27"/>
  <c r="CX39" i="27"/>
  <c r="DB39" i="27"/>
  <c r="DF39" i="27"/>
  <c r="F40" i="27"/>
  <c r="J40" i="27"/>
  <c r="N40" i="27"/>
  <c r="R40" i="27"/>
  <c r="V40" i="27"/>
  <c r="Z40" i="27"/>
  <c r="AD40" i="27"/>
  <c r="AD59" i="27" s="1"/>
  <c r="AH40" i="27"/>
  <c r="AL40" i="27"/>
  <c r="AL59" i="27" s="1"/>
  <c r="AP40" i="27"/>
  <c r="AT40" i="27"/>
  <c r="AX40" i="27"/>
  <c r="BB40" i="27"/>
  <c r="BF40" i="27"/>
  <c r="BJ40" i="27"/>
  <c r="BN40" i="27"/>
  <c r="BR40" i="27"/>
  <c r="BV40" i="27"/>
  <c r="BZ40" i="27"/>
  <c r="CD40" i="27"/>
  <c r="CH40" i="27"/>
  <c r="CL40" i="27"/>
  <c r="CP40" i="27"/>
  <c r="CT40" i="27"/>
  <c r="CX40" i="27"/>
  <c r="DB40" i="27"/>
  <c r="DF40" i="27"/>
  <c r="F41" i="27"/>
  <c r="J41" i="27"/>
  <c r="N41" i="27"/>
  <c r="R41" i="27"/>
  <c r="V41" i="27"/>
  <c r="Z41" i="27"/>
  <c r="AD41" i="27"/>
  <c r="AD60" i="27" s="1"/>
  <c r="AH41" i="27"/>
  <c r="AL41" i="27"/>
  <c r="AL60" i="27" s="1"/>
  <c r="AP41" i="27"/>
  <c r="AT41" i="27"/>
  <c r="AX41" i="27"/>
  <c r="BB41" i="27"/>
  <c r="BF41" i="27"/>
  <c r="BJ41" i="27"/>
  <c r="BN41" i="27"/>
  <c r="BR41" i="27"/>
  <c r="BV41" i="27"/>
  <c r="BZ41" i="27"/>
  <c r="CD41" i="27"/>
  <c r="CH41" i="27"/>
  <c r="CL41" i="27"/>
  <c r="CP41" i="27"/>
  <c r="CT41" i="27"/>
  <c r="CX41" i="27"/>
  <c r="DB41" i="27"/>
  <c r="DF41" i="27"/>
  <c r="F42" i="27"/>
  <c r="J42" i="27"/>
  <c r="N42" i="27"/>
  <c r="R42" i="27"/>
  <c r="V42" i="27"/>
  <c r="Z42" i="27"/>
  <c r="AD42" i="27"/>
  <c r="AD61" i="27" s="1"/>
  <c r="AH42" i="27"/>
  <c r="AL42" i="27"/>
  <c r="AL61" i="27" s="1"/>
  <c r="AP42" i="27"/>
  <c r="AT42" i="27"/>
  <c r="AX42" i="27"/>
  <c r="CM34" i="27"/>
  <c r="BK36" i="27"/>
  <c r="BO37" i="27"/>
  <c r="AG38" i="27"/>
  <c r="BY38" i="27"/>
  <c r="DE38" i="27"/>
  <c r="AG39" i="27"/>
  <c r="BK39" i="27"/>
  <c r="CA39" i="27"/>
  <c r="CQ39" i="27"/>
  <c r="DG39" i="27"/>
  <c r="S40" i="27"/>
  <c r="AI40" i="27"/>
  <c r="AY40" i="27"/>
  <c r="BO40" i="27"/>
  <c r="CE40" i="27"/>
  <c r="CU40" i="27"/>
  <c r="G41" i="27"/>
  <c r="W41" i="27"/>
  <c r="AM41" i="27"/>
  <c r="BC41" i="27"/>
  <c r="BS41" i="27"/>
  <c r="CG41" i="27"/>
  <c r="CO41" i="27"/>
  <c r="CW41" i="27"/>
  <c r="DE41" i="27"/>
  <c r="I42" i="27"/>
  <c r="Q42" i="27"/>
  <c r="Y42" i="27"/>
  <c r="AG42" i="27"/>
  <c r="AO42" i="27"/>
  <c r="AO61" i="27" s="1"/>
  <c r="AW42" i="27"/>
  <c r="BC42" i="27"/>
  <c r="BI42" i="27"/>
  <c r="BN42" i="27"/>
  <c r="BS42" i="27"/>
  <c r="BY42" i="27"/>
  <c r="CD42" i="27"/>
  <c r="CI42" i="27"/>
  <c r="CO42" i="27"/>
  <c r="CT42" i="27"/>
  <c r="CY42" i="27"/>
  <c r="DE42" i="27"/>
  <c r="F43" i="27"/>
  <c r="K43" i="27"/>
  <c r="Q43" i="27"/>
  <c r="V43" i="27"/>
  <c r="AA43" i="27"/>
  <c r="AA62" i="27" s="1"/>
  <c r="AG43" i="27"/>
  <c r="AL43" i="27"/>
  <c r="AL62" i="27" s="1"/>
  <c r="AQ43" i="27"/>
  <c r="AW43" i="27"/>
  <c r="BB43" i="27"/>
  <c r="BG43" i="27"/>
  <c r="BM43" i="27"/>
  <c r="BR43" i="27"/>
  <c r="BW43" i="27"/>
  <c r="CC43" i="27"/>
  <c r="CH43" i="27"/>
  <c r="CM43" i="27"/>
  <c r="CS43" i="27"/>
  <c r="CX43" i="27"/>
  <c r="DC43" i="27"/>
  <c r="E44" i="27"/>
  <c r="J44" i="27"/>
  <c r="O44" i="27"/>
  <c r="U44" i="27"/>
  <c r="Z44" i="27"/>
  <c r="AE44" i="27"/>
  <c r="AE63" i="27" s="1"/>
  <c r="AK44" i="27"/>
  <c r="AP44" i="27"/>
  <c r="AU44" i="27"/>
  <c r="BA44" i="27"/>
  <c r="BF44" i="27"/>
  <c r="BK44" i="27"/>
  <c r="BQ44" i="27"/>
  <c r="BV44" i="27"/>
  <c r="CA44" i="27"/>
  <c r="CG44" i="27"/>
  <c r="CK44" i="27"/>
  <c r="CO44" i="27"/>
  <c r="CS44" i="27"/>
  <c r="CW44" i="27"/>
  <c r="DA44" i="27"/>
  <c r="DE44" i="27"/>
  <c r="E45" i="27"/>
  <c r="I45" i="27"/>
  <c r="M45" i="27"/>
  <c r="Q45" i="27"/>
  <c r="U45" i="27"/>
  <c r="Y45" i="27"/>
  <c r="AC45" i="27"/>
  <c r="AC64" i="27" s="1"/>
  <c r="AG45" i="27"/>
  <c r="AK45" i="27"/>
  <c r="AO45" i="27"/>
  <c r="AO64" i="27" s="1"/>
  <c r="AS45" i="27"/>
  <c r="AW45" i="27"/>
  <c r="BA45" i="27"/>
  <c r="BE45" i="27"/>
  <c r="BI45" i="27"/>
  <c r="BM45" i="27"/>
  <c r="BQ45" i="27"/>
  <c r="BU45" i="27"/>
  <c r="BY45" i="27"/>
  <c r="CC45" i="27"/>
  <c r="CG45" i="27"/>
  <c r="CK45" i="27"/>
  <c r="CO45" i="27"/>
  <c r="CS45" i="27"/>
  <c r="CW45" i="27"/>
  <c r="DA45" i="27"/>
  <c r="DE45" i="27"/>
  <c r="E46" i="27"/>
  <c r="I46" i="27"/>
  <c r="M46" i="27"/>
  <c r="Q46" i="27"/>
  <c r="U46" i="27"/>
  <c r="Y46" i="27"/>
  <c r="AC46" i="27"/>
  <c r="AC65" i="27" s="1"/>
  <c r="AG46" i="27"/>
  <c r="AK46" i="27"/>
  <c r="AO46" i="27"/>
  <c r="AO65" i="27" s="1"/>
  <c r="AS46" i="27"/>
  <c r="AW46" i="27"/>
  <c r="BA46" i="27"/>
  <c r="BE46" i="27"/>
  <c r="BI46" i="27"/>
  <c r="BM46" i="27"/>
  <c r="BQ46" i="27"/>
  <c r="BU46" i="27"/>
  <c r="BY46" i="27"/>
  <c r="CC46" i="27"/>
  <c r="CG46" i="27"/>
  <c r="CK46" i="27"/>
  <c r="CO46" i="27"/>
  <c r="CS46" i="27"/>
  <c r="CW46" i="27"/>
  <c r="DA46" i="27"/>
  <c r="DE46" i="27"/>
  <c r="E47" i="27"/>
  <c r="I47" i="27"/>
  <c r="M47" i="27"/>
  <c r="Q47" i="27"/>
  <c r="U47" i="27"/>
  <c r="Y47" i="27"/>
  <c r="AC47" i="27"/>
  <c r="AC66" i="27" s="1"/>
  <c r="AG47" i="27"/>
  <c r="AK47" i="27"/>
  <c r="AO47" i="27"/>
  <c r="AO66" i="27" s="1"/>
  <c r="AS47" i="27"/>
  <c r="AW47" i="27"/>
  <c r="BA47" i="27"/>
  <c r="BE47" i="27"/>
  <c r="BI47" i="27"/>
  <c r="BM47" i="27"/>
  <c r="BQ47" i="27"/>
  <c r="BU47" i="27"/>
  <c r="AQ35" i="27"/>
  <c r="DB36" i="27"/>
  <c r="CJ37" i="27"/>
  <c r="AW38" i="27"/>
  <c r="CG38" i="27"/>
  <c r="I39" i="27"/>
  <c r="AO39" i="27"/>
  <c r="AO58" i="27" s="1"/>
  <c r="BO39" i="27"/>
  <c r="CE39" i="27"/>
  <c r="CU39" i="27"/>
  <c r="G40" i="27"/>
  <c r="W40" i="27"/>
  <c r="AM40" i="27"/>
  <c r="BC40" i="27"/>
  <c r="BS40" i="27"/>
  <c r="CI40" i="27"/>
  <c r="CY40" i="27"/>
  <c r="K41" i="27"/>
  <c r="AA41" i="27"/>
  <c r="AA60" i="27" s="1"/>
  <c r="AQ41" i="27"/>
  <c r="BG41" i="27"/>
  <c r="BW41" i="27"/>
  <c r="CI41" i="27"/>
  <c r="CQ41" i="27"/>
  <c r="CY41" i="27"/>
  <c r="DG41" i="27"/>
  <c r="K42" i="27"/>
  <c r="S42" i="27"/>
  <c r="AA42" i="27"/>
  <c r="AA61" i="27" s="1"/>
  <c r="AI42" i="27"/>
  <c r="AQ42" i="27"/>
  <c r="AY42" i="27"/>
  <c r="BE42" i="27"/>
  <c r="BJ42" i="27"/>
  <c r="BO42" i="27"/>
  <c r="BU42" i="27"/>
  <c r="BZ42" i="27"/>
  <c r="CE42" i="27"/>
  <c r="CK42" i="27"/>
  <c r="CP42" i="27"/>
  <c r="CU42" i="27"/>
  <c r="DA42" i="27"/>
  <c r="DF42" i="27"/>
  <c r="G43" i="27"/>
  <c r="M43" i="27"/>
  <c r="R43" i="27"/>
  <c r="W43" i="27"/>
  <c r="AC43" i="27"/>
  <c r="AC62" i="27" s="1"/>
  <c r="AH43" i="27"/>
  <c r="AM43" i="27"/>
  <c r="AS43" i="27"/>
  <c r="AX43" i="27"/>
  <c r="BC43" i="27"/>
  <c r="BI43" i="27"/>
  <c r="BN43" i="27"/>
  <c r="BS43" i="27"/>
  <c r="BY43" i="27"/>
  <c r="CD43" i="27"/>
  <c r="CI43" i="27"/>
  <c r="CO43" i="27"/>
  <c r="CT43" i="27"/>
  <c r="CY43" i="27"/>
  <c r="DE43" i="27"/>
  <c r="F44" i="27"/>
  <c r="K44" i="27"/>
  <c r="Q44" i="27"/>
  <c r="V44" i="27"/>
  <c r="AA44" i="27"/>
  <c r="AA63" i="27" s="1"/>
  <c r="AG44" i="27"/>
  <c r="AL44" i="27"/>
  <c r="AL63" i="27" s="1"/>
  <c r="AQ44" i="27"/>
  <c r="AW44" i="27"/>
  <c r="BB44" i="27"/>
  <c r="BG44" i="27"/>
  <c r="BM44" i="27"/>
  <c r="BR44" i="27"/>
  <c r="BW44" i="27"/>
  <c r="CC44" i="27"/>
  <c r="CH44" i="27"/>
  <c r="CL44" i="27"/>
  <c r="CP44" i="27"/>
  <c r="CT44" i="27"/>
  <c r="CX44" i="27"/>
  <c r="DB44" i="27"/>
  <c r="DF44" i="27"/>
  <c r="F45" i="27"/>
  <c r="J45" i="27"/>
  <c r="N45" i="27"/>
  <c r="R45" i="27"/>
  <c r="V45" i="27"/>
  <c r="Z45" i="27"/>
  <c r="AD45" i="27"/>
  <c r="AD64" i="27" s="1"/>
  <c r="AH45" i="27"/>
  <c r="AL45" i="27"/>
  <c r="AL64" i="27" s="1"/>
  <c r="AP45" i="27"/>
  <c r="AT45" i="27"/>
  <c r="AX45" i="27"/>
  <c r="BB45" i="27"/>
  <c r="BF45" i="27"/>
  <c r="BJ45" i="27"/>
  <c r="BN45" i="27"/>
  <c r="BR45" i="27"/>
  <c r="BV45" i="27"/>
  <c r="BZ45" i="27"/>
  <c r="CD45" i="27"/>
  <c r="CH45" i="27"/>
  <c r="CL45" i="27"/>
  <c r="CP45" i="27"/>
  <c r="CT45" i="27"/>
  <c r="CX45" i="27"/>
  <c r="DB45" i="27"/>
  <c r="DF45" i="27"/>
  <c r="F46" i="27"/>
  <c r="J46" i="27"/>
  <c r="N46" i="27"/>
  <c r="R46" i="27"/>
  <c r="V46" i="27"/>
  <c r="Z46" i="27"/>
  <c r="AD46" i="27"/>
  <c r="AD65" i="27" s="1"/>
  <c r="AH46" i="27"/>
  <c r="AL46" i="27"/>
  <c r="AL65" i="27" s="1"/>
  <c r="CH35" i="27"/>
  <c r="X37" i="27"/>
  <c r="DE37" i="27"/>
  <c r="BI38" i="27"/>
  <c r="CO38" i="27"/>
  <c r="Q39" i="27"/>
  <c r="AW39" i="27"/>
  <c r="BS39" i="27"/>
  <c r="CI39" i="27"/>
  <c r="CY39" i="27"/>
  <c r="K40" i="27"/>
  <c r="AA40" i="27"/>
  <c r="AA59" i="27" s="1"/>
  <c r="AQ40" i="27"/>
  <c r="BG40" i="27"/>
  <c r="BW40" i="27"/>
  <c r="CM40" i="27"/>
  <c r="DC40" i="27"/>
  <c r="O41" i="27"/>
  <c r="AE41" i="27"/>
  <c r="AE60" i="27" s="1"/>
  <c r="AU41" i="27"/>
  <c r="BK41" i="27"/>
  <c r="CA41" i="27"/>
  <c r="CK41" i="27"/>
  <c r="CS41" i="27"/>
  <c r="DA41" i="27"/>
  <c r="E42" i="27"/>
  <c r="M42" i="27"/>
  <c r="U42" i="27"/>
  <c r="AC42" i="27"/>
  <c r="AC61" i="27" s="1"/>
  <c r="AK42" i="27"/>
  <c r="AS42" i="27"/>
  <c r="BA42" i="27"/>
  <c r="BF42" i="27"/>
  <c r="BK42" i="27"/>
  <c r="BQ42" i="27"/>
  <c r="BV42" i="27"/>
  <c r="CA42" i="27"/>
  <c r="CG42" i="27"/>
  <c r="CL42" i="27"/>
  <c r="CQ42" i="27"/>
  <c r="CW42" i="27"/>
  <c r="DB42" i="27"/>
  <c r="DG42" i="27"/>
  <c r="I43" i="27"/>
  <c r="N43" i="27"/>
  <c r="S43" i="27"/>
  <c r="Y43" i="27"/>
  <c r="AD43" i="27"/>
  <c r="AD62" i="27" s="1"/>
  <c r="AI43" i="27"/>
  <c r="AO43" i="27"/>
  <c r="AO62" i="27" s="1"/>
  <c r="AT43" i="27"/>
  <c r="AY43" i="27"/>
  <c r="BE43" i="27"/>
  <c r="BJ43" i="27"/>
  <c r="BO43" i="27"/>
  <c r="BU43" i="27"/>
  <c r="BZ43" i="27"/>
  <c r="CE43" i="27"/>
  <c r="CK43" i="27"/>
  <c r="CP43" i="27"/>
  <c r="CU43" i="27"/>
  <c r="DA43" i="27"/>
  <c r="DF43" i="27"/>
  <c r="G44" i="27"/>
  <c r="M44" i="27"/>
  <c r="R44" i="27"/>
  <c r="W44" i="27"/>
  <c r="AC44" i="27"/>
  <c r="AC63" i="27" s="1"/>
  <c r="AH44" i="27"/>
  <c r="AM44" i="27"/>
  <c r="AS44" i="27"/>
  <c r="AX44" i="27"/>
  <c r="BC44" i="27"/>
  <c r="BI44" i="27"/>
  <c r="BN44" i="27"/>
  <c r="BS44" i="27"/>
  <c r="BY44" i="27"/>
  <c r="CD44" i="27"/>
  <c r="CI44" i="27"/>
  <c r="CM44" i="27"/>
  <c r="CQ44" i="27"/>
  <c r="CU44" i="27"/>
  <c r="CY44" i="27"/>
  <c r="DC44" i="27"/>
  <c r="DG44" i="27"/>
  <c r="G45" i="27"/>
  <c r="K45" i="27"/>
  <c r="O45" i="27"/>
  <c r="S45" i="27"/>
  <c r="W45" i="27"/>
  <c r="AA45" i="27"/>
  <c r="AA64" i="27" s="1"/>
  <c r="AE45" i="27"/>
  <c r="AE64" i="27" s="1"/>
  <c r="AI45" i="27"/>
  <c r="AM45" i="27"/>
  <c r="AQ45" i="27"/>
  <c r="AU45" i="27"/>
  <c r="AY45" i="27"/>
  <c r="BC45" i="27"/>
  <c r="BG45" i="27"/>
  <c r="BK45" i="27"/>
  <c r="BO45" i="27"/>
  <c r="BS45" i="27"/>
  <c r="BW45" i="27"/>
  <c r="CA45" i="27"/>
  <c r="CE45" i="27"/>
  <c r="CI45" i="27"/>
  <c r="CM45" i="27"/>
  <c r="CQ45" i="27"/>
  <c r="CU45" i="27"/>
  <c r="CY45" i="27"/>
  <c r="DC45" i="27"/>
  <c r="DG45" i="27"/>
  <c r="G46" i="27"/>
  <c r="K46" i="27"/>
  <c r="O46" i="27"/>
  <c r="S46" i="27"/>
  <c r="W46" i="27"/>
  <c r="AA46" i="27"/>
  <c r="AA65" i="27" s="1"/>
  <c r="AE46" i="27"/>
  <c r="AE65" i="27" s="1"/>
  <c r="AI46" i="27"/>
  <c r="AM46" i="27"/>
  <c r="AQ46" i="27"/>
  <c r="AU46" i="27"/>
  <c r="AY46" i="27"/>
  <c r="BC46" i="27"/>
  <c r="BG46" i="27"/>
  <c r="BK46" i="27"/>
  <c r="BO46" i="27"/>
  <c r="BS46" i="27"/>
  <c r="BW46" i="27"/>
  <c r="CA46" i="27"/>
  <c r="CE46" i="27"/>
  <c r="CI46" i="27"/>
  <c r="CM46" i="27"/>
  <c r="CQ46" i="27"/>
  <c r="CU46" i="27"/>
  <c r="CY46" i="27"/>
  <c r="DC46" i="27"/>
  <c r="DG46" i="27"/>
  <c r="G47" i="27"/>
  <c r="K47" i="27"/>
  <c r="O47" i="27"/>
  <c r="S47" i="27"/>
  <c r="W47" i="27"/>
  <c r="AA47" i="27"/>
  <c r="AA66" i="27" s="1"/>
  <c r="AE47" i="27"/>
  <c r="AE66" i="27" s="1"/>
  <c r="AI47" i="27"/>
  <c r="AM47" i="27"/>
  <c r="AQ47" i="27"/>
  <c r="AU47" i="27"/>
  <c r="AY47" i="27"/>
  <c r="BC47" i="27"/>
  <c r="BG47" i="27"/>
  <c r="BK47" i="27"/>
  <c r="BO47" i="27"/>
  <c r="BS47" i="27"/>
  <c r="BW47" i="27"/>
  <c r="T36" i="27"/>
  <c r="AT37" i="27"/>
  <c r="Q38" i="27"/>
  <c r="BQ38" i="27"/>
  <c r="CW38" i="27"/>
  <c r="Y39" i="27"/>
  <c r="BE39" i="27"/>
  <c r="BW39" i="27"/>
  <c r="CM39" i="27"/>
  <c r="DC39" i="27"/>
  <c r="O40" i="27"/>
  <c r="AE40" i="27"/>
  <c r="AE59" i="27" s="1"/>
  <c r="AU40" i="27"/>
  <c r="BK40" i="27"/>
  <c r="CA40" i="27"/>
  <c r="CQ40" i="27"/>
  <c r="DG40" i="27"/>
  <c r="S41" i="27"/>
  <c r="AI41" i="27"/>
  <c r="AY41" i="27"/>
  <c r="BO41" i="27"/>
  <c r="CE41" i="27"/>
  <c r="CM41" i="27"/>
  <c r="CU41" i="27"/>
  <c r="DC41" i="27"/>
  <c r="G42" i="27"/>
  <c r="O42" i="27"/>
  <c r="W42" i="27"/>
  <c r="AE42" i="27"/>
  <c r="AE61" i="27" s="1"/>
  <c r="AM42" i="27"/>
  <c r="AU42" i="27"/>
  <c r="BB42" i="27"/>
  <c r="BG42" i="27"/>
  <c r="BM42" i="27"/>
  <c r="BR42" i="27"/>
  <c r="BW42" i="27"/>
  <c r="CC42" i="27"/>
  <c r="CH42" i="27"/>
  <c r="CM42" i="27"/>
  <c r="CS42" i="27"/>
  <c r="CX42" i="27"/>
  <c r="DC42" i="27"/>
  <c r="E43" i="27"/>
  <c r="J43" i="27"/>
  <c r="O43" i="27"/>
  <c r="U43" i="27"/>
  <c r="Z43" i="27"/>
  <c r="AE43" i="27"/>
  <c r="AE62" i="27" s="1"/>
  <c r="AK43" i="27"/>
  <c r="AP43" i="27"/>
  <c r="AU43" i="27"/>
  <c r="BA43" i="27"/>
  <c r="BF43" i="27"/>
  <c r="BK43" i="27"/>
  <c r="BQ43" i="27"/>
  <c r="BV43" i="27"/>
  <c r="CA43" i="27"/>
  <c r="CG43" i="27"/>
  <c r="CL43" i="27"/>
  <c r="CQ43" i="27"/>
  <c r="CW43" i="27"/>
  <c r="DB43" i="27"/>
  <c r="DG43" i="27"/>
  <c r="I44" i="27"/>
  <c r="N44" i="27"/>
  <c r="S44" i="27"/>
  <c r="Y44" i="27"/>
  <c r="AD44" i="27"/>
  <c r="AD63" i="27" s="1"/>
  <c r="AI44" i="27"/>
  <c r="AO44" i="27"/>
  <c r="AO63" i="27" s="1"/>
  <c r="AT44" i="27"/>
  <c r="AY44" i="27"/>
  <c r="BE44" i="27"/>
  <c r="BJ44" i="27"/>
  <c r="BO44" i="27"/>
  <c r="BU44" i="27"/>
  <c r="BZ44" i="27"/>
  <c r="CE44" i="27"/>
  <c r="CJ44" i="27"/>
  <c r="CN44" i="27"/>
  <c r="CR44" i="27"/>
  <c r="CV44" i="27"/>
  <c r="CZ44" i="27"/>
  <c r="DD44" i="27"/>
  <c r="DH44" i="27"/>
  <c r="H45" i="27"/>
  <c r="X45" i="27"/>
  <c r="AN45" i="27"/>
  <c r="BD45" i="27"/>
  <c r="BT45" i="27"/>
  <c r="CJ45" i="27"/>
  <c r="CZ45" i="27"/>
  <c r="L46" i="27"/>
  <c r="AB46" i="27"/>
  <c r="AP46" i="27"/>
  <c r="AX46" i="27"/>
  <c r="BF46" i="27"/>
  <c r="BN46" i="27"/>
  <c r="BV46" i="27"/>
  <c r="CD46" i="27"/>
  <c r="CL46" i="27"/>
  <c r="CT46" i="27"/>
  <c r="DB46" i="27"/>
  <c r="F47" i="27"/>
  <c r="N47" i="27"/>
  <c r="V47" i="27"/>
  <c r="AD47" i="27"/>
  <c r="AD66" i="27" s="1"/>
  <c r="AL47" i="27"/>
  <c r="AL66" i="27" s="1"/>
  <c r="AT47" i="27"/>
  <c r="BB47" i="27"/>
  <c r="BJ47" i="27"/>
  <c r="BR47" i="27"/>
  <c r="BY47" i="27"/>
  <c r="CC47" i="27"/>
  <c r="CG47" i="27"/>
  <c r="CK47" i="27"/>
  <c r="CO47" i="27"/>
  <c r="CS47" i="27"/>
  <c r="CW47" i="27"/>
  <c r="DA47" i="27"/>
  <c r="DE47" i="27"/>
  <c r="E48" i="27"/>
  <c r="I48" i="27"/>
  <c r="M48" i="27"/>
  <c r="Q48" i="27"/>
  <c r="U48" i="27"/>
  <c r="Y48" i="27"/>
  <c r="AC48" i="27"/>
  <c r="AC67" i="27" s="1"/>
  <c r="AG48" i="27"/>
  <c r="AK48" i="27"/>
  <c r="AO48" i="27"/>
  <c r="AO67" i="27" s="1"/>
  <c r="AS48" i="27"/>
  <c r="AW48" i="27"/>
  <c r="BA48" i="27"/>
  <c r="BE48" i="27"/>
  <c r="BI48" i="27"/>
  <c r="BM48" i="27"/>
  <c r="BQ48" i="27"/>
  <c r="BU48" i="27"/>
  <c r="BY48" i="27"/>
  <c r="CC48" i="27"/>
  <c r="CG48" i="27"/>
  <c r="CK48" i="27"/>
  <c r="CO48" i="27"/>
  <c r="CS48" i="27"/>
  <c r="CW48" i="27"/>
  <c r="DA48" i="27"/>
  <c r="DE48" i="27"/>
  <c r="E49" i="27"/>
  <c r="I49" i="27"/>
  <c r="M49" i="27"/>
  <c r="Q49" i="27"/>
  <c r="U49" i="27"/>
  <c r="Y49" i="27"/>
  <c r="AC49" i="27"/>
  <c r="AC68" i="27" s="1"/>
  <c r="AG49" i="27"/>
  <c r="AK49" i="27"/>
  <c r="AO49" i="27"/>
  <c r="AO68" i="27" s="1"/>
  <c r="AS49" i="27"/>
  <c r="AW49" i="27"/>
  <c r="BA49" i="27"/>
  <c r="BE49" i="27"/>
  <c r="BI49" i="27"/>
  <c r="BM49" i="27"/>
  <c r="BQ49" i="27"/>
  <c r="BU49" i="27"/>
  <c r="BY49" i="27"/>
  <c r="CC49" i="27"/>
  <c r="CG49" i="27"/>
  <c r="CK49" i="27"/>
  <c r="CO49" i="27"/>
  <c r="CS49" i="27"/>
  <c r="CW49" i="27"/>
  <c r="DA49" i="27"/>
  <c r="DE49" i="27"/>
  <c r="E50" i="27"/>
  <c r="I50" i="27"/>
  <c r="M50" i="27"/>
  <c r="Q50" i="27"/>
  <c r="U50" i="27"/>
  <c r="Y50" i="27"/>
  <c r="AC50" i="27"/>
  <c r="AC69" i="27" s="1"/>
  <c r="AG50" i="27"/>
  <c r="AK50" i="27"/>
  <c r="AO50" i="27"/>
  <c r="AO69" i="27" s="1"/>
  <c r="AS50" i="27"/>
  <c r="AW50" i="27"/>
  <c r="BA50" i="27"/>
  <c r="BE50" i="27"/>
  <c r="BI50" i="27"/>
  <c r="BM50" i="27"/>
  <c r="BQ50" i="27"/>
  <c r="BU50" i="27"/>
  <c r="BY50" i="27"/>
  <c r="CC50" i="27"/>
  <c r="CG50" i="27"/>
  <c r="CK50" i="27"/>
  <c r="CO50" i="27"/>
  <c r="CS50" i="27"/>
  <c r="CW50" i="27"/>
  <c r="DA50" i="27"/>
  <c r="DE50" i="27"/>
  <c r="E51" i="27"/>
  <c r="I51" i="27"/>
  <c r="M51" i="27"/>
  <c r="Q51" i="27"/>
  <c r="U51" i="27"/>
  <c r="Y51" i="27"/>
  <c r="AC51" i="27"/>
  <c r="AC70" i="27" s="1"/>
  <c r="AG51" i="27"/>
  <c r="AK51" i="27"/>
  <c r="AO51" i="27"/>
  <c r="AO70" i="27" s="1"/>
  <c r="AS51" i="27"/>
  <c r="AW51" i="27"/>
  <c r="BA51" i="27"/>
  <c r="BE51" i="27"/>
  <c r="BI51" i="27"/>
  <c r="BM51" i="27"/>
  <c r="BQ51" i="27"/>
  <c r="BU51" i="27"/>
  <c r="BY51" i="27"/>
  <c r="CC51" i="27"/>
  <c r="CG51" i="27"/>
  <c r="CK51" i="27"/>
  <c r="CO51" i="27"/>
  <c r="CS51" i="27"/>
  <c r="CW51" i="27"/>
  <c r="DA51" i="27"/>
  <c r="DE51" i="27"/>
  <c r="D35" i="27"/>
  <c r="DI35" i="27" s="1"/>
  <c r="DI54" i="27" s="1"/>
  <c r="D39" i="27"/>
  <c r="DI39" i="27" s="1"/>
  <c r="DI58" i="27" s="1"/>
  <c r="D43" i="27"/>
  <c r="DI43" i="27" s="1"/>
  <c r="DI62" i="27" s="1"/>
  <c r="D47" i="27"/>
  <c r="D51" i="27"/>
  <c r="AX49" i="27"/>
  <c r="BB49" i="27"/>
  <c r="BF49" i="27"/>
  <c r="BJ49" i="27"/>
  <c r="BN49" i="27"/>
  <c r="BR49" i="27"/>
  <c r="BV49" i="27"/>
  <c r="BZ49" i="27"/>
  <c r="CD49" i="27"/>
  <c r="CH49" i="27"/>
  <c r="CL49" i="27"/>
  <c r="CP49" i="27"/>
  <c r="CT49" i="27"/>
  <c r="CX49" i="27"/>
  <c r="DB49" i="27"/>
  <c r="DF49" i="27"/>
  <c r="F50" i="27"/>
  <c r="N50" i="27"/>
  <c r="R50" i="27"/>
  <c r="Z50" i="27"/>
  <c r="AH50" i="27"/>
  <c r="L45" i="27"/>
  <c r="AB45" i="27"/>
  <c r="AR45" i="27"/>
  <c r="BH45" i="27"/>
  <c r="BX45" i="27"/>
  <c r="CN45" i="27"/>
  <c r="DD45" i="27"/>
  <c r="P46" i="27"/>
  <c r="AF46" i="27"/>
  <c r="AR46" i="27"/>
  <c r="AZ46" i="27"/>
  <c r="BH46" i="27"/>
  <c r="BP46" i="27"/>
  <c r="BX46" i="27"/>
  <c r="CF46" i="27"/>
  <c r="CN46" i="27"/>
  <c r="CV46" i="27"/>
  <c r="DD46" i="27"/>
  <c r="H47" i="27"/>
  <c r="P47" i="27"/>
  <c r="X47" i="27"/>
  <c r="AF47" i="27"/>
  <c r="AN47" i="27"/>
  <c r="AV47" i="27"/>
  <c r="BD47" i="27"/>
  <c r="BL47" i="27"/>
  <c r="BT47" i="27"/>
  <c r="BZ47" i="27"/>
  <c r="CD47" i="27"/>
  <c r="CH47" i="27"/>
  <c r="CL47" i="27"/>
  <c r="CP47" i="27"/>
  <c r="CT47" i="27"/>
  <c r="CX47" i="27"/>
  <c r="DB47" i="27"/>
  <c r="DF47" i="27"/>
  <c r="F48" i="27"/>
  <c r="J48" i="27"/>
  <c r="N48" i="27"/>
  <c r="R48" i="27"/>
  <c r="V48" i="27"/>
  <c r="Z48" i="27"/>
  <c r="AD48" i="27"/>
  <c r="AD67" i="27" s="1"/>
  <c r="AH48" i="27"/>
  <c r="AL48" i="27"/>
  <c r="AL67" i="27" s="1"/>
  <c r="AP48" i="27"/>
  <c r="AT48" i="27"/>
  <c r="AX48" i="27"/>
  <c r="BB48" i="27"/>
  <c r="BF48" i="27"/>
  <c r="BJ48" i="27"/>
  <c r="BN48" i="27"/>
  <c r="BR48" i="27"/>
  <c r="BV48" i="27"/>
  <c r="BZ48" i="27"/>
  <c r="CD48" i="27"/>
  <c r="CH48" i="27"/>
  <c r="CL48" i="27"/>
  <c r="CP48" i="27"/>
  <c r="CT48" i="27"/>
  <c r="CX48" i="27"/>
  <c r="DB48" i="27"/>
  <c r="DF48" i="27"/>
  <c r="F49" i="27"/>
  <c r="J49" i="27"/>
  <c r="N49" i="27"/>
  <c r="R49" i="27"/>
  <c r="V49" i="27"/>
  <c r="Z49" i="27"/>
  <c r="AD49" i="27"/>
  <c r="AD68" i="27" s="1"/>
  <c r="AH49" i="27"/>
  <c r="AL49" i="27"/>
  <c r="AL68" i="27" s="1"/>
  <c r="AP49" i="27"/>
  <c r="AT49" i="27"/>
  <c r="J50" i="27"/>
  <c r="V50" i="27"/>
  <c r="AD50" i="27"/>
  <c r="AD69" i="27" s="1"/>
  <c r="P45" i="27"/>
  <c r="AF45" i="27"/>
  <c r="AV45" i="27"/>
  <c r="BL45" i="27"/>
  <c r="CB45" i="27"/>
  <c r="CR45" i="27"/>
  <c r="DH45" i="27"/>
  <c r="T46" i="27"/>
  <c r="AJ46" i="27"/>
  <c r="AJ65" i="27" s="1"/>
  <c r="AT46" i="27"/>
  <c r="BB46" i="27"/>
  <c r="BJ46" i="27"/>
  <c r="BR46" i="27"/>
  <c r="BZ46" i="27"/>
  <c r="CH46" i="27"/>
  <c r="CP46" i="27"/>
  <c r="CX46" i="27"/>
  <c r="DF46" i="27"/>
  <c r="J47" i="27"/>
  <c r="R47" i="27"/>
  <c r="Z47" i="27"/>
  <c r="AH47" i="27"/>
  <c r="AP47" i="27"/>
  <c r="AX47" i="27"/>
  <c r="BF47" i="27"/>
  <c r="BN47" i="27"/>
  <c r="BV47" i="27"/>
  <c r="CA47" i="27"/>
  <c r="CE47" i="27"/>
  <c r="CI47" i="27"/>
  <c r="CM47" i="27"/>
  <c r="CQ47" i="27"/>
  <c r="CU47" i="27"/>
  <c r="CY47" i="27"/>
  <c r="DC47" i="27"/>
  <c r="DG47" i="27"/>
  <c r="G48" i="27"/>
  <c r="K48" i="27"/>
  <c r="O48" i="27"/>
  <c r="S48" i="27"/>
  <c r="W48" i="27"/>
  <c r="AA48" i="27"/>
  <c r="AA67" i="27" s="1"/>
  <c r="AE48" i="27"/>
  <c r="AE67" i="27" s="1"/>
  <c r="AI48" i="27"/>
  <c r="AM48" i="27"/>
  <c r="AQ48" i="27"/>
  <c r="AU48" i="27"/>
  <c r="AY48" i="27"/>
  <c r="BC48" i="27"/>
  <c r="BG48" i="27"/>
  <c r="BK48" i="27"/>
  <c r="BO48" i="27"/>
  <c r="BS48" i="27"/>
  <c r="BW48" i="27"/>
  <c r="CA48" i="27"/>
  <c r="CE48" i="27"/>
  <c r="CI48" i="27"/>
  <c r="CM48" i="27"/>
  <c r="CQ48" i="27"/>
  <c r="CU48" i="27"/>
  <c r="CY48" i="27"/>
  <c r="DC48" i="27"/>
  <c r="DG48" i="27"/>
  <c r="G49" i="27"/>
  <c r="K49" i="27"/>
  <c r="O49" i="27"/>
  <c r="S49" i="27"/>
  <c r="W49" i="27"/>
  <c r="AA49" i="27"/>
  <c r="AA68" i="27" s="1"/>
  <c r="AE49" i="27"/>
  <c r="AE68" i="27" s="1"/>
  <c r="AI49" i="27"/>
  <c r="AM49" i="27"/>
  <c r="AQ49" i="27"/>
  <c r="AU49" i="27"/>
  <c r="AY49" i="27"/>
  <c r="BC49" i="27"/>
  <c r="BG49" i="27"/>
  <c r="BK49" i="27"/>
  <c r="BO49" i="27"/>
  <c r="BS49" i="27"/>
  <c r="BW49" i="27"/>
  <c r="CA49" i="27"/>
  <c r="CE49" i="27"/>
  <c r="CI49" i="27"/>
  <c r="CM49" i="27"/>
  <c r="CQ49" i="27"/>
  <c r="CU49" i="27"/>
  <c r="CY49" i="27"/>
  <c r="DC49" i="27"/>
  <c r="DG49" i="27"/>
  <c r="G50" i="27"/>
  <c r="K50" i="27"/>
  <c r="O50" i="27"/>
  <c r="S50" i="27"/>
  <c r="W50" i="27"/>
  <c r="AA50" i="27"/>
  <c r="AA69" i="27" s="1"/>
  <c r="AE50" i="27"/>
  <c r="AE69" i="27" s="1"/>
  <c r="AI50" i="27"/>
  <c r="AM50" i="27"/>
  <c r="AQ50" i="27"/>
  <c r="AU50" i="27"/>
  <c r="AY50" i="27"/>
  <c r="BC50" i="27"/>
  <c r="BG50" i="27"/>
  <c r="BK50" i="27"/>
  <c r="BO50" i="27"/>
  <c r="BS50" i="27"/>
  <c r="BW50" i="27"/>
  <c r="CA50" i="27"/>
  <c r="CE50" i="27"/>
  <c r="CI50" i="27"/>
  <c r="CM50" i="27"/>
  <c r="CQ50" i="27"/>
  <c r="CU50" i="27"/>
  <c r="CY50" i="27"/>
  <c r="DC50" i="27"/>
  <c r="DG50" i="27"/>
  <c r="G51" i="27"/>
  <c r="K51" i="27"/>
  <c r="O51" i="27"/>
  <c r="S51" i="27"/>
  <c r="W51" i="27"/>
  <c r="AA51" i="27"/>
  <c r="AA70" i="27" s="1"/>
  <c r="AE51" i="27"/>
  <c r="AE70" i="27" s="1"/>
  <c r="AI51" i="27"/>
  <c r="AM51" i="27"/>
  <c r="AQ51" i="27"/>
  <c r="AU51" i="27"/>
  <c r="AY51" i="27"/>
  <c r="BC51" i="27"/>
  <c r="BG51" i="27"/>
  <c r="BK51" i="27"/>
  <c r="BO51" i="27"/>
  <c r="BS51" i="27"/>
  <c r="BW51" i="27"/>
  <c r="CA51" i="27"/>
  <c r="CE51" i="27"/>
  <c r="CI51" i="27"/>
  <c r="CM51" i="27"/>
  <c r="CQ51" i="27"/>
  <c r="CU51" i="27"/>
  <c r="CY51" i="27"/>
  <c r="DC51" i="27"/>
  <c r="DG51" i="27"/>
  <c r="D37" i="27"/>
  <c r="DI37" i="27" s="1"/>
  <c r="DI56" i="27" s="1"/>
  <c r="D41" i="27"/>
  <c r="DI41" i="27" s="1"/>
  <c r="DI60" i="27" s="1"/>
  <c r="D45" i="27"/>
  <c r="D49" i="27"/>
  <c r="X50" i="27"/>
  <c r="AF50" i="27"/>
  <c r="AJ50" i="27"/>
  <c r="AJ69" i="27" s="1"/>
  <c r="AN50" i="27"/>
  <c r="AR50" i="27"/>
  <c r="AV50" i="27"/>
  <c r="AZ50" i="27"/>
  <c r="BD50" i="27"/>
  <c r="BH50" i="27"/>
  <c r="BL50" i="27"/>
  <c r="BP50" i="27"/>
  <c r="BT50" i="27"/>
  <c r="CB50" i="27"/>
  <c r="CF50" i="27"/>
  <c r="CN50" i="27"/>
  <c r="CR50" i="27"/>
  <c r="CZ50" i="27"/>
  <c r="DD50" i="27"/>
  <c r="H51" i="27"/>
  <c r="L51" i="27"/>
  <c r="T51" i="27"/>
  <c r="AB51" i="27"/>
  <c r="T45" i="27"/>
  <c r="AJ45" i="27"/>
  <c r="AJ64" i="27" s="1"/>
  <c r="AZ45" i="27"/>
  <c r="BP45" i="27"/>
  <c r="CF45" i="27"/>
  <c r="CV45" i="27"/>
  <c r="H46" i="27"/>
  <c r="X46" i="27"/>
  <c r="AN46" i="27"/>
  <c r="AV46" i="27"/>
  <c r="BD46" i="27"/>
  <c r="BL46" i="27"/>
  <c r="BT46" i="27"/>
  <c r="CB46" i="27"/>
  <c r="CJ46" i="27"/>
  <c r="CR46" i="27"/>
  <c r="CZ46" i="27"/>
  <c r="DH46" i="27"/>
  <c r="L47" i="27"/>
  <c r="T47" i="27"/>
  <c r="AB47" i="27"/>
  <c r="AJ47" i="27"/>
  <c r="AJ66" i="27" s="1"/>
  <c r="AR47" i="27"/>
  <c r="AZ47" i="27"/>
  <c r="BH47" i="27"/>
  <c r="BP47" i="27"/>
  <c r="BX47" i="27"/>
  <c r="CB47" i="27"/>
  <c r="CF47" i="27"/>
  <c r="CJ47" i="27"/>
  <c r="CN47" i="27"/>
  <c r="CR47" i="27"/>
  <c r="CV47" i="27"/>
  <c r="CZ47" i="27"/>
  <c r="DD47" i="27"/>
  <c r="DH47" i="27"/>
  <c r="H48" i="27"/>
  <c r="L48" i="27"/>
  <c r="P48" i="27"/>
  <c r="T48" i="27"/>
  <c r="X48" i="27"/>
  <c r="AB48" i="27"/>
  <c r="AF48" i="27"/>
  <c r="AJ48" i="27"/>
  <c r="AJ67" i="27" s="1"/>
  <c r="AN48" i="27"/>
  <c r="AR48" i="27"/>
  <c r="AV48" i="27"/>
  <c r="AZ48" i="27"/>
  <c r="BD48" i="27"/>
  <c r="BH48" i="27"/>
  <c r="BL48" i="27"/>
  <c r="BP48" i="27"/>
  <c r="BT48" i="27"/>
  <c r="BX48" i="27"/>
  <c r="CB48" i="27"/>
  <c r="CF48" i="27"/>
  <c r="CJ48" i="27"/>
  <c r="CN48" i="27"/>
  <c r="CR48" i="27"/>
  <c r="CV48" i="27"/>
  <c r="CZ48" i="27"/>
  <c r="DD48" i="27"/>
  <c r="DH48" i="27"/>
  <c r="H49" i="27"/>
  <c r="L49" i="27"/>
  <c r="P49" i="27"/>
  <c r="T49" i="27"/>
  <c r="X49" i="27"/>
  <c r="AB49" i="27"/>
  <c r="AF49" i="27"/>
  <c r="AJ49" i="27"/>
  <c r="AJ68" i="27" s="1"/>
  <c r="AN49" i="27"/>
  <c r="AR49" i="27"/>
  <c r="AV49" i="27"/>
  <c r="AZ49" i="27"/>
  <c r="BD49" i="27"/>
  <c r="BH49" i="27"/>
  <c r="BL49" i="27"/>
  <c r="BP49" i="27"/>
  <c r="BT49" i="27"/>
  <c r="BX49" i="27"/>
  <c r="CB49" i="27"/>
  <c r="CF49" i="27"/>
  <c r="CJ49" i="27"/>
  <c r="CN49" i="27"/>
  <c r="CR49" i="27"/>
  <c r="CV49" i="27"/>
  <c r="CZ49" i="27"/>
  <c r="DD49" i="27"/>
  <c r="DH49" i="27"/>
  <c r="H50" i="27"/>
  <c r="L50" i="27"/>
  <c r="P50" i="27"/>
  <c r="T50" i="27"/>
  <c r="AB50" i="27"/>
  <c r="BX50" i="27"/>
  <c r="CJ50" i="27"/>
  <c r="CV50" i="27"/>
  <c r="DH50" i="27"/>
  <c r="P51" i="27"/>
  <c r="X51" i="27"/>
  <c r="AF51" i="27"/>
  <c r="AL50" i="27"/>
  <c r="AL69" i="27" s="1"/>
  <c r="BR50" i="27"/>
  <c r="CX50" i="27"/>
  <c r="Z51" i="27"/>
  <c r="AT51" i="27"/>
  <c r="BJ51" i="27"/>
  <c r="BZ51" i="27"/>
  <c r="CP51" i="27"/>
  <c r="DF51" i="27"/>
  <c r="D48" i="27"/>
  <c r="DI48" i="27" s="1"/>
  <c r="DI67" i="27" s="1"/>
  <c r="AP50" i="27"/>
  <c r="BF50" i="27"/>
  <c r="BV50" i="27"/>
  <c r="CL50" i="27"/>
  <c r="DB50" i="27"/>
  <c r="N51" i="27"/>
  <c r="AD51" i="27"/>
  <c r="AD70" i="27" s="1"/>
  <c r="AN51" i="27"/>
  <c r="AV51" i="27"/>
  <c r="BD51" i="27"/>
  <c r="BL51" i="27"/>
  <c r="BT51" i="27"/>
  <c r="CB51" i="27"/>
  <c r="CJ51" i="27"/>
  <c r="CR51" i="27"/>
  <c r="CZ51" i="27"/>
  <c r="DH51" i="27"/>
  <c r="D42" i="27"/>
  <c r="DI42" i="27" s="1"/>
  <c r="DI61" i="27" s="1"/>
  <c r="D50" i="27"/>
  <c r="BZ50" i="27"/>
  <c r="DF50" i="27"/>
  <c r="AH51" i="27"/>
  <c r="AX51" i="27"/>
  <c r="BN51" i="27"/>
  <c r="CD51" i="27"/>
  <c r="CT51" i="27"/>
  <c r="D36" i="27"/>
  <c r="DI36" i="27" s="1"/>
  <c r="DI55" i="27" s="1"/>
  <c r="D34" i="27"/>
  <c r="AT50" i="27"/>
  <c r="BJ50" i="27"/>
  <c r="CP50" i="27"/>
  <c r="R51" i="27"/>
  <c r="AP51" i="27"/>
  <c r="BF51" i="27"/>
  <c r="BV51" i="27"/>
  <c r="CL51" i="27"/>
  <c r="DB51" i="27"/>
  <c r="D44" i="27"/>
  <c r="DI44" i="27" s="1"/>
  <c r="DI63" i="27" s="1"/>
  <c r="AX50" i="27"/>
  <c r="BN50" i="27"/>
  <c r="CD50" i="27"/>
  <c r="CT50" i="27"/>
  <c r="F51" i="27"/>
  <c r="V51" i="27"/>
  <c r="AJ51" i="27"/>
  <c r="AJ70" i="27" s="1"/>
  <c r="AR51" i="27"/>
  <c r="AZ51" i="27"/>
  <c r="BH51" i="27"/>
  <c r="BP51" i="27"/>
  <c r="BX51" i="27"/>
  <c r="CF51" i="27"/>
  <c r="CN51" i="27"/>
  <c r="CV51" i="27"/>
  <c r="DD51" i="27"/>
  <c r="D38" i="27"/>
  <c r="DI38" i="27" s="1"/>
  <c r="DI57" i="27" s="1"/>
  <c r="D46" i="27"/>
  <c r="DI46" i="27" s="1"/>
  <c r="DI65" i="27" s="1"/>
  <c r="BB50" i="27"/>
  <c r="CH50" i="27"/>
  <c r="J51" i="27"/>
  <c r="AL51" i="27"/>
  <c r="AL70" i="27" s="1"/>
  <c r="BB51" i="27"/>
  <c r="BR51" i="27"/>
  <c r="CH51" i="27"/>
  <c r="CX51" i="27"/>
  <c r="D40" i="27"/>
  <c r="DI40" i="27" s="1"/>
  <c r="DI59" i="27" s="1"/>
  <c r="E34" i="9"/>
  <c r="I34" i="9"/>
  <c r="M34" i="9"/>
  <c r="Q34" i="9"/>
  <c r="U34" i="9"/>
  <c r="Y34" i="9"/>
  <c r="AC34" i="9"/>
  <c r="AG34" i="9"/>
  <c r="AK34" i="9"/>
  <c r="AO34" i="9"/>
  <c r="AS34" i="9"/>
  <c r="AW34" i="9"/>
  <c r="BA34" i="9"/>
  <c r="BE34" i="9"/>
  <c r="BI34" i="9"/>
  <c r="BM34" i="9"/>
  <c r="BQ34" i="9"/>
  <c r="BU34" i="9"/>
  <c r="BY34" i="9"/>
  <c r="CC34" i="9"/>
  <c r="CG34" i="9"/>
  <c r="CK34" i="9"/>
  <c r="CO34" i="9"/>
  <c r="CS34" i="9"/>
  <c r="CW34" i="9"/>
  <c r="DA34" i="9"/>
  <c r="DE34" i="9"/>
  <c r="E35" i="9"/>
  <c r="I35" i="9"/>
  <c r="M35" i="9"/>
  <c r="Q35" i="9"/>
  <c r="U35" i="9"/>
  <c r="Y35" i="9"/>
  <c r="AC35" i="9"/>
  <c r="AG35" i="9"/>
  <c r="AK35" i="9"/>
  <c r="AO35" i="9"/>
  <c r="AS35" i="9"/>
  <c r="AW35" i="9"/>
  <c r="BA35" i="9"/>
  <c r="BE35" i="9"/>
  <c r="BI35" i="9"/>
  <c r="BM35" i="9"/>
  <c r="BQ35" i="9"/>
  <c r="BU35" i="9"/>
  <c r="BY35" i="9"/>
  <c r="CC35" i="9"/>
  <c r="CG35" i="9"/>
  <c r="CK35" i="9"/>
  <c r="CO35" i="9"/>
  <c r="CS35" i="9"/>
  <c r="CW35" i="9"/>
  <c r="DA35" i="9"/>
  <c r="DE35" i="9"/>
  <c r="E36" i="9"/>
  <c r="I36" i="9"/>
  <c r="M36" i="9"/>
  <c r="Q36" i="9"/>
  <c r="U36" i="9"/>
  <c r="Y36" i="9"/>
  <c r="AC36" i="9"/>
  <c r="AG36" i="9"/>
  <c r="AK36" i="9"/>
  <c r="AO36" i="9"/>
  <c r="AS36" i="9"/>
  <c r="AW36" i="9"/>
  <c r="BA36" i="9"/>
  <c r="BE36" i="9"/>
  <c r="BI36" i="9"/>
  <c r="BM36" i="9"/>
  <c r="BQ36" i="9"/>
  <c r="BU36" i="9"/>
  <c r="BY36" i="9"/>
  <c r="CC36" i="9"/>
  <c r="CG36" i="9"/>
  <c r="CK36" i="9"/>
  <c r="CO36" i="9"/>
  <c r="CS36" i="9"/>
  <c r="CW36" i="9"/>
  <c r="DA36" i="9"/>
  <c r="DE36" i="9"/>
  <c r="E37" i="9"/>
  <c r="I37" i="9"/>
  <c r="F34" i="9"/>
  <c r="J34" i="9"/>
  <c r="N34" i="9"/>
  <c r="R34" i="9"/>
  <c r="V34" i="9"/>
  <c r="Z34" i="9"/>
  <c r="AD34" i="9"/>
  <c r="AH34" i="9"/>
  <c r="AL34" i="9"/>
  <c r="AP34" i="9"/>
  <c r="AT34" i="9"/>
  <c r="AX34" i="9"/>
  <c r="BB34" i="9"/>
  <c r="BF34" i="9"/>
  <c r="BJ34" i="9"/>
  <c r="BN34" i="9"/>
  <c r="BR34" i="9"/>
  <c r="BV34" i="9"/>
  <c r="BZ34" i="9"/>
  <c r="CD34" i="9"/>
  <c r="CH34" i="9"/>
  <c r="CL34" i="9"/>
  <c r="CP34" i="9"/>
  <c r="CT34" i="9"/>
  <c r="CX34" i="9"/>
  <c r="DB34" i="9"/>
  <c r="DF34" i="9"/>
  <c r="F35" i="9"/>
  <c r="J35" i="9"/>
  <c r="N35" i="9"/>
  <c r="R35" i="9"/>
  <c r="V35" i="9"/>
  <c r="Z35" i="9"/>
  <c r="AD35" i="9"/>
  <c r="AH35" i="9"/>
  <c r="AL35" i="9"/>
  <c r="AP35" i="9"/>
  <c r="AT35" i="9"/>
  <c r="AX35" i="9"/>
  <c r="BB35" i="9"/>
  <c r="BF35" i="9"/>
  <c r="BJ35" i="9"/>
  <c r="BN35" i="9"/>
  <c r="BR35" i="9"/>
  <c r="BV35" i="9"/>
  <c r="BZ35" i="9"/>
  <c r="CD35" i="9"/>
  <c r="CH35" i="9"/>
  <c r="CL35" i="9"/>
  <c r="CP35" i="9"/>
  <c r="CT35" i="9"/>
  <c r="CX35" i="9"/>
  <c r="DB35" i="9"/>
  <c r="DF35" i="9"/>
  <c r="F36" i="9"/>
  <c r="J36" i="9"/>
  <c r="N36" i="9"/>
  <c r="R36" i="9"/>
  <c r="V36" i="9"/>
  <c r="Z36" i="9"/>
  <c r="AD36" i="9"/>
  <c r="AH36" i="9"/>
  <c r="AL36" i="9"/>
  <c r="AP36" i="9"/>
  <c r="AT36" i="9"/>
  <c r="AX36" i="9"/>
  <c r="BB36" i="9"/>
  <c r="BF36" i="9"/>
  <c r="BJ36" i="9"/>
  <c r="BN36" i="9"/>
  <c r="BR36" i="9"/>
  <c r="BV36" i="9"/>
  <c r="BZ36" i="9"/>
  <c r="CD36" i="9"/>
  <c r="CH36" i="9"/>
  <c r="CL36" i="9"/>
  <c r="CP36" i="9"/>
  <c r="CT36" i="9"/>
  <c r="CX36" i="9"/>
  <c r="DB36" i="9"/>
  <c r="DF36" i="9"/>
  <c r="F37" i="9"/>
  <c r="J37" i="9"/>
  <c r="N37" i="9"/>
  <c r="R37" i="9"/>
  <c r="V37" i="9"/>
  <c r="Z37" i="9"/>
  <c r="AD37" i="9"/>
  <c r="AH37" i="9"/>
  <c r="AL37" i="9"/>
  <c r="AP37" i="9"/>
  <c r="AT37" i="9"/>
  <c r="AX37" i="9"/>
  <c r="BB37" i="9"/>
  <c r="BF37" i="9"/>
  <c r="G34" i="9"/>
  <c r="K34" i="9"/>
  <c r="O34" i="9"/>
  <c r="S34" i="9"/>
  <c r="W34" i="9"/>
  <c r="AA34" i="9"/>
  <c r="AE34" i="9"/>
  <c r="AI34" i="9"/>
  <c r="AM34" i="9"/>
  <c r="AQ34" i="9"/>
  <c r="AU34" i="9"/>
  <c r="AY34" i="9"/>
  <c r="BC34" i="9"/>
  <c r="BG34" i="9"/>
  <c r="BK34" i="9"/>
  <c r="BO34" i="9"/>
  <c r="BS34" i="9"/>
  <c r="BW34" i="9"/>
  <c r="CA34" i="9"/>
  <c r="CE34" i="9"/>
  <c r="CI34" i="9"/>
  <c r="CM34" i="9"/>
  <c r="CQ34" i="9"/>
  <c r="CU34" i="9"/>
  <c r="CY34" i="9"/>
  <c r="DC34" i="9"/>
  <c r="DG34" i="9"/>
  <c r="G35" i="9"/>
  <c r="K35" i="9"/>
  <c r="O35" i="9"/>
  <c r="S35" i="9"/>
  <c r="W35" i="9"/>
  <c r="AA35" i="9"/>
  <c r="AE35" i="9"/>
  <c r="AI35" i="9"/>
  <c r="AM35" i="9"/>
  <c r="AQ35" i="9"/>
  <c r="AU35" i="9"/>
  <c r="AY35" i="9"/>
  <c r="BC35" i="9"/>
  <c r="BG35" i="9"/>
  <c r="BK35" i="9"/>
  <c r="BO35" i="9"/>
  <c r="BS35" i="9"/>
  <c r="BW35" i="9"/>
  <c r="CA35" i="9"/>
  <c r="CE35" i="9"/>
  <c r="CI35" i="9"/>
  <c r="CM35" i="9"/>
  <c r="CQ35" i="9"/>
  <c r="CU35" i="9"/>
  <c r="CY35" i="9"/>
  <c r="DC35" i="9"/>
  <c r="DG35" i="9"/>
  <c r="G36" i="9"/>
  <c r="K36" i="9"/>
  <c r="O36" i="9"/>
  <c r="S36" i="9"/>
  <c r="W36" i="9"/>
  <c r="AA36" i="9"/>
  <c r="AE36" i="9"/>
  <c r="AI36" i="9"/>
  <c r="AM36" i="9"/>
  <c r="AQ36" i="9"/>
  <c r="AU36" i="9"/>
  <c r="AY36" i="9"/>
  <c r="BC36" i="9"/>
  <c r="BG36" i="9"/>
  <c r="BK36" i="9"/>
  <c r="BO36" i="9"/>
  <c r="BS36" i="9"/>
  <c r="BW36" i="9"/>
  <c r="CA36" i="9"/>
  <c r="CE36" i="9"/>
  <c r="CI36" i="9"/>
  <c r="CM36" i="9"/>
  <c r="CQ36" i="9"/>
  <c r="CU36" i="9"/>
  <c r="CY36" i="9"/>
  <c r="DC36" i="9"/>
  <c r="DG36" i="9"/>
  <c r="G37" i="9"/>
  <c r="K37" i="9"/>
  <c r="O37" i="9"/>
  <c r="S37" i="9"/>
  <c r="W37" i="9"/>
  <c r="AA37" i="9"/>
  <c r="AE37" i="9"/>
  <c r="AI37" i="9"/>
  <c r="AM37" i="9"/>
  <c r="AQ37" i="9"/>
  <c r="AU37" i="9"/>
  <c r="AY37" i="9"/>
  <c r="BC37" i="9"/>
  <c r="BG37" i="9"/>
  <c r="BK37" i="9"/>
  <c r="BO37" i="9"/>
  <c r="BS37" i="9"/>
  <c r="BW37" i="9"/>
  <c r="CA37" i="9"/>
  <c r="CE37" i="9"/>
  <c r="CI37" i="9"/>
  <c r="CM37" i="9"/>
  <c r="CQ37" i="9"/>
  <c r="CU37" i="9"/>
  <c r="CY37" i="9"/>
  <c r="DC37" i="9"/>
  <c r="DG37" i="9"/>
  <c r="G38" i="9"/>
  <c r="K38" i="9"/>
  <c r="O38" i="9"/>
  <c r="S38" i="9"/>
  <c r="W38" i="9"/>
  <c r="AA38" i="9"/>
  <c r="AE38" i="9"/>
  <c r="AI38" i="9"/>
  <c r="AM38" i="9"/>
  <c r="AQ38" i="9"/>
  <c r="AU38" i="9"/>
  <c r="AY38" i="9"/>
  <c r="BC38" i="9"/>
  <c r="BG38" i="9"/>
  <c r="BK38" i="9"/>
  <c r="BO38" i="9"/>
  <c r="BS38" i="9"/>
  <c r="BW38" i="9"/>
  <c r="CA38" i="9"/>
  <c r="CE38" i="9"/>
  <c r="CI38" i="9"/>
  <c r="CM38" i="9"/>
  <c r="CQ38" i="9"/>
  <c r="CU38" i="9"/>
  <c r="CY38" i="9"/>
  <c r="DC38" i="9"/>
  <c r="DG38" i="9"/>
  <c r="G39" i="9"/>
  <c r="K39" i="9"/>
  <c r="O39" i="9"/>
  <c r="S39" i="9"/>
  <c r="W39" i="9"/>
  <c r="AA39" i="9"/>
  <c r="AE39" i="9"/>
  <c r="AI39" i="9"/>
  <c r="AM39" i="9"/>
  <c r="AQ39" i="9"/>
  <c r="AU39" i="9"/>
  <c r="AY39" i="9"/>
  <c r="BC39" i="9"/>
  <c r="BG39" i="9"/>
  <c r="BK39" i="9"/>
  <c r="BO39" i="9"/>
  <c r="BS39" i="9"/>
  <c r="BW39" i="9"/>
  <c r="CA39" i="9"/>
  <c r="CE39" i="9"/>
  <c r="CI39" i="9"/>
  <c r="CM39" i="9"/>
  <c r="CQ39" i="9"/>
  <c r="CU39" i="9"/>
  <c r="CY39" i="9"/>
  <c r="DC39" i="9"/>
  <c r="DG39" i="9"/>
  <c r="G40" i="9"/>
  <c r="K40" i="9"/>
  <c r="O40" i="9"/>
  <c r="S40" i="9"/>
  <c r="W40" i="9"/>
  <c r="AA40" i="9"/>
  <c r="AE40" i="9"/>
  <c r="AI40" i="9"/>
  <c r="AM40" i="9"/>
  <c r="H34" i="9"/>
  <c r="L34" i="9"/>
  <c r="P34" i="9"/>
  <c r="T34" i="9"/>
  <c r="X34" i="9"/>
  <c r="AB34" i="9"/>
  <c r="AF34" i="9"/>
  <c r="AJ34" i="9"/>
  <c r="AN34" i="9"/>
  <c r="AR34" i="9"/>
  <c r="AV34" i="9"/>
  <c r="AZ34" i="9"/>
  <c r="BD34" i="9"/>
  <c r="BH34" i="9"/>
  <c r="BL34" i="9"/>
  <c r="BP34" i="9"/>
  <c r="BT34" i="9"/>
  <c r="BX34" i="9"/>
  <c r="CB34" i="9"/>
  <c r="CF34" i="9"/>
  <c r="CJ34" i="9"/>
  <c r="CN34" i="9"/>
  <c r="CR34" i="9"/>
  <c r="CV34" i="9"/>
  <c r="CZ34" i="9"/>
  <c r="DD34" i="9"/>
  <c r="DH34" i="9"/>
  <c r="H35" i="9"/>
  <c r="L35" i="9"/>
  <c r="P35" i="9"/>
  <c r="T35" i="9"/>
  <c r="X35" i="9"/>
  <c r="AB35" i="9"/>
  <c r="AF35" i="9"/>
  <c r="AJ35" i="9"/>
  <c r="AN35" i="9"/>
  <c r="AR35" i="9"/>
  <c r="AV35" i="9"/>
  <c r="AZ35" i="9"/>
  <c r="BD35" i="9"/>
  <c r="BH35" i="9"/>
  <c r="BL35" i="9"/>
  <c r="BP35" i="9"/>
  <c r="BT35" i="9"/>
  <c r="BX35" i="9"/>
  <c r="CB35" i="9"/>
  <c r="CF35" i="9"/>
  <c r="CJ35" i="9"/>
  <c r="CN35" i="9"/>
  <c r="CR35" i="9"/>
  <c r="CV35" i="9"/>
  <c r="CZ35" i="9"/>
  <c r="DD35" i="9"/>
  <c r="DH35" i="9"/>
  <c r="H36" i="9"/>
  <c r="L36" i="9"/>
  <c r="P36" i="9"/>
  <c r="T36" i="9"/>
  <c r="X36" i="9"/>
  <c r="AB36" i="9"/>
  <c r="AF36" i="9"/>
  <c r="AJ36" i="9"/>
  <c r="AN36" i="9"/>
  <c r="AR36" i="9"/>
  <c r="AV36" i="9"/>
  <c r="AZ36" i="9"/>
  <c r="BD36" i="9"/>
  <c r="BH36" i="9"/>
  <c r="BL36" i="9"/>
  <c r="BP36" i="9"/>
  <c r="BT36" i="9"/>
  <c r="BX36" i="9"/>
  <c r="CB36" i="9"/>
  <c r="CF36" i="9"/>
  <c r="CJ36" i="9"/>
  <c r="CN36" i="9"/>
  <c r="CR36" i="9"/>
  <c r="CV36" i="9"/>
  <c r="CZ36" i="9"/>
  <c r="DD36" i="9"/>
  <c r="DH36" i="9"/>
  <c r="H37" i="9"/>
  <c r="L37" i="9"/>
  <c r="P37" i="9"/>
  <c r="T37" i="9"/>
  <c r="X37" i="9"/>
  <c r="AB37" i="9"/>
  <c r="AF37" i="9"/>
  <c r="AJ37" i="9"/>
  <c r="AN37" i="9"/>
  <c r="AR37" i="9"/>
  <c r="AV37" i="9"/>
  <c r="AZ37" i="9"/>
  <c r="BD37" i="9"/>
  <c r="BH37" i="9"/>
  <c r="BL37" i="9"/>
  <c r="BP37" i="9"/>
  <c r="BT37" i="9"/>
  <c r="BX37" i="9"/>
  <c r="CB37" i="9"/>
  <c r="CF37" i="9"/>
  <c r="CJ37" i="9"/>
  <c r="CN37" i="9"/>
  <c r="CR37" i="9"/>
  <c r="CV37" i="9"/>
  <c r="CZ37" i="9"/>
  <c r="DD37" i="9"/>
  <c r="DH37" i="9"/>
  <c r="H38" i="9"/>
  <c r="L38" i="9"/>
  <c r="P38" i="9"/>
  <c r="T38" i="9"/>
  <c r="X38" i="9"/>
  <c r="AB38" i="9"/>
  <c r="AF38" i="9"/>
  <c r="AJ38" i="9"/>
  <c r="AN38" i="9"/>
  <c r="AR38" i="9"/>
  <c r="AV38" i="9"/>
  <c r="AZ38" i="9"/>
  <c r="BD38" i="9"/>
  <c r="BH38" i="9"/>
  <c r="BL38" i="9"/>
  <c r="BP38" i="9"/>
  <c r="BT38" i="9"/>
  <c r="BX38" i="9"/>
  <c r="CB38" i="9"/>
  <c r="CF38" i="9"/>
  <c r="CJ38" i="9"/>
  <c r="CN38" i="9"/>
  <c r="CR38" i="9"/>
  <c r="CV38" i="9"/>
  <c r="CZ38" i="9"/>
  <c r="DD38" i="9"/>
  <c r="DH38" i="9"/>
  <c r="H39" i="9"/>
  <c r="L39" i="9"/>
  <c r="P39" i="9"/>
  <c r="T39" i="9"/>
  <c r="X39" i="9"/>
  <c r="AB39" i="9"/>
  <c r="AF39" i="9"/>
  <c r="AJ39" i="9"/>
  <c r="AN39" i="9"/>
  <c r="AR39" i="9"/>
  <c r="AV39" i="9"/>
  <c r="AZ39" i="9"/>
  <c r="BD39" i="9"/>
  <c r="BH39" i="9"/>
  <c r="BL39" i="9"/>
  <c r="BP39" i="9"/>
  <c r="BT39" i="9"/>
  <c r="BX39" i="9"/>
  <c r="CB39" i="9"/>
  <c r="CF39" i="9"/>
  <c r="CJ39" i="9"/>
  <c r="CN39" i="9"/>
  <c r="CR39" i="9"/>
  <c r="CV39" i="9"/>
  <c r="CZ39" i="9"/>
  <c r="DD39" i="9"/>
  <c r="DH39" i="9"/>
  <c r="H40" i="9"/>
  <c r="L40" i="9"/>
  <c r="P40" i="9"/>
  <c r="T40" i="9"/>
  <c r="X40" i="9"/>
  <c r="AB40" i="9"/>
  <c r="AF40" i="9"/>
  <c r="AJ40" i="9"/>
  <c r="M37" i="9"/>
  <c r="AC37" i="9"/>
  <c r="AS37" i="9"/>
  <c r="BI37" i="9"/>
  <c r="BQ37" i="9"/>
  <c r="BY37" i="9"/>
  <c r="CG37" i="9"/>
  <c r="CO37" i="9"/>
  <c r="CW37" i="9"/>
  <c r="DE37" i="9"/>
  <c r="I38" i="9"/>
  <c r="Q38" i="9"/>
  <c r="Y38" i="9"/>
  <c r="AG38" i="9"/>
  <c r="AO38" i="9"/>
  <c r="AW38" i="9"/>
  <c r="BE38" i="9"/>
  <c r="BM38" i="9"/>
  <c r="BU38" i="9"/>
  <c r="CC38" i="9"/>
  <c r="CK38" i="9"/>
  <c r="CS38" i="9"/>
  <c r="DA38" i="9"/>
  <c r="E39" i="9"/>
  <c r="M39" i="9"/>
  <c r="U39" i="9"/>
  <c r="AC39" i="9"/>
  <c r="AK39" i="9"/>
  <c r="AS39" i="9"/>
  <c r="BA39" i="9"/>
  <c r="BI39" i="9"/>
  <c r="BQ39" i="9"/>
  <c r="BY39" i="9"/>
  <c r="CG39" i="9"/>
  <c r="CO39" i="9"/>
  <c r="CW39" i="9"/>
  <c r="DE39" i="9"/>
  <c r="I40" i="9"/>
  <c r="Q40" i="9"/>
  <c r="Y40" i="9"/>
  <c r="AG40" i="9"/>
  <c r="AN40" i="9"/>
  <c r="AR40" i="9"/>
  <c r="AV40" i="9"/>
  <c r="AZ40" i="9"/>
  <c r="BD40" i="9"/>
  <c r="BH40" i="9"/>
  <c r="BL40" i="9"/>
  <c r="BP40" i="9"/>
  <c r="BT40" i="9"/>
  <c r="BX40" i="9"/>
  <c r="CB40" i="9"/>
  <c r="CF40" i="9"/>
  <c r="CJ40" i="9"/>
  <c r="CN40" i="9"/>
  <c r="CR40" i="9"/>
  <c r="CV40" i="9"/>
  <c r="CZ40" i="9"/>
  <c r="DD40" i="9"/>
  <c r="DH40" i="9"/>
  <c r="H41" i="9"/>
  <c r="L41" i="9"/>
  <c r="P41" i="9"/>
  <c r="T41" i="9"/>
  <c r="X41" i="9"/>
  <c r="AB41" i="9"/>
  <c r="AF41" i="9"/>
  <c r="AJ41" i="9"/>
  <c r="AN41" i="9"/>
  <c r="AR41" i="9"/>
  <c r="AV41" i="9"/>
  <c r="AZ41" i="9"/>
  <c r="BD41" i="9"/>
  <c r="BH41" i="9"/>
  <c r="BL41" i="9"/>
  <c r="BP41" i="9"/>
  <c r="BT41" i="9"/>
  <c r="BX41" i="9"/>
  <c r="CB41" i="9"/>
  <c r="CF41" i="9"/>
  <c r="CJ41" i="9"/>
  <c r="CN41" i="9"/>
  <c r="CR41" i="9"/>
  <c r="CV41" i="9"/>
  <c r="CZ41" i="9"/>
  <c r="DD41" i="9"/>
  <c r="DH41" i="9"/>
  <c r="H42" i="9"/>
  <c r="L42" i="9"/>
  <c r="P42" i="9"/>
  <c r="T42" i="9"/>
  <c r="X42" i="9"/>
  <c r="AB42" i="9"/>
  <c r="AF42" i="9"/>
  <c r="AJ42" i="9"/>
  <c r="AN42" i="9"/>
  <c r="AR42" i="9"/>
  <c r="AV42" i="9"/>
  <c r="AZ42" i="9"/>
  <c r="BD42" i="9"/>
  <c r="BH42" i="9"/>
  <c r="BL42" i="9"/>
  <c r="BP42" i="9"/>
  <c r="BT42" i="9"/>
  <c r="BX42" i="9"/>
  <c r="CB42" i="9"/>
  <c r="CF42" i="9"/>
  <c r="CJ42" i="9"/>
  <c r="CN42" i="9"/>
  <c r="CR42" i="9"/>
  <c r="CV42" i="9"/>
  <c r="CZ42" i="9"/>
  <c r="DD42" i="9"/>
  <c r="DH42" i="9"/>
  <c r="H43" i="9"/>
  <c r="L43" i="9"/>
  <c r="P43" i="9"/>
  <c r="T43" i="9"/>
  <c r="X43" i="9"/>
  <c r="AB43" i="9"/>
  <c r="AF43" i="9"/>
  <c r="AJ43" i="9"/>
  <c r="AN43" i="9"/>
  <c r="AR43" i="9"/>
  <c r="AV43" i="9"/>
  <c r="AZ43" i="9"/>
  <c r="BD43" i="9"/>
  <c r="BH43" i="9"/>
  <c r="BL43" i="9"/>
  <c r="BP43" i="9"/>
  <c r="BT43" i="9"/>
  <c r="BX43" i="9"/>
  <c r="CB43" i="9"/>
  <c r="CF43" i="9"/>
  <c r="CJ43" i="9"/>
  <c r="CN43" i="9"/>
  <c r="CR43" i="9"/>
  <c r="CV43" i="9"/>
  <c r="CZ43" i="9"/>
  <c r="DD43" i="9"/>
  <c r="DH43" i="9"/>
  <c r="H44" i="9"/>
  <c r="L44" i="9"/>
  <c r="P44" i="9"/>
  <c r="T44" i="9"/>
  <c r="X44" i="9"/>
  <c r="AB44" i="9"/>
  <c r="AF44" i="9"/>
  <c r="AJ44" i="9"/>
  <c r="AN44" i="9"/>
  <c r="AR44" i="9"/>
  <c r="AV44" i="9"/>
  <c r="AZ44" i="9"/>
  <c r="BD44" i="9"/>
  <c r="BH44" i="9"/>
  <c r="BL44" i="9"/>
  <c r="BP44" i="9"/>
  <c r="BT44" i="9"/>
  <c r="BX44" i="9"/>
  <c r="CB44" i="9"/>
  <c r="CF44" i="9"/>
  <c r="CJ44" i="9"/>
  <c r="CN44" i="9"/>
  <c r="CR44" i="9"/>
  <c r="CV44" i="9"/>
  <c r="CZ44" i="9"/>
  <c r="DD44" i="9"/>
  <c r="DH44" i="9"/>
  <c r="H45" i="9"/>
  <c r="L45" i="9"/>
  <c r="P45" i="9"/>
  <c r="T45" i="9"/>
  <c r="X45" i="9"/>
  <c r="AB45" i="9"/>
  <c r="AF45" i="9"/>
  <c r="AJ45" i="9"/>
  <c r="AN45" i="9"/>
  <c r="AR45" i="9"/>
  <c r="AV45" i="9"/>
  <c r="AZ45" i="9"/>
  <c r="BD45" i="9"/>
  <c r="BH45" i="9"/>
  <c r="BL45" i="9"/>
  <c r="BP45" i="9"/>
  <c r="BT45" i="9"/>
  <c r="BX45" i="9"/>
  <c r="CB45" i="9"/>
  <c r="CF45" i="9"/>
  <c r="CJ45" i="9"/>
  <c r="CN45" i="9"/>
  <c r="CR45" i="9"/>
  <c r="CV45" i="9"/>
  <c r="CZ45" i="9"/>
  <c r="DD45" i="9"/>
  <c r="DH45" i="9"/>
  <c r="H46" i="9"/>
  <c r="L46" i="9"/>
  <c r="P46" i="9"/>
  <c r="T46" i="9"/>
  <c r="X46" i="9"/>
  <c r="AB46" i="9"/>
  <c r="AF46" i="9"/>
  <c r="AJ46" i="9"/>
  <c r="AN46" i="9"/>
  <c r="AR46" i="9"/>
  <c r="AV46" i="9"/>
  <c r="AZ46" i="9"/>
  <c r="BD46" i="9"/>
  <c r="BH46" i="9"/>
  <c r="BL46" i="9"/>
  <c r="BP46" i="9"/>
  <c r="BT46" i="9"/>
  <c r="BX46" i="9"/>
  <c r="CB46" i="9"/>
  <c r="CF46" i="9"/>
  <c r="CJ46" i="9"/>
  <c r="CN46" i="9"/>
  <c r="CR46" i="9"/>
  <c r="CV46" i="9"/>
  <c r="CZ46" i="9"/>
  <c r="DD46" i="9"/>
  <c r="DH46" i="9"/>
  <c r="H47" i="9"/>
  <c r="L47" i="9"/>
  <c r="P47" i="9"/>
  <c r="T47" i="9"/>
  <c r="X47" i="9"/>
  <c r="AB47" i="9"/>
  <c r="AF47" i="9"/>
  <c r="AJ47" i="9"/>
  <c r="AN47" i="9"/>
  <c r="AR47" i="9"/>
  <c r="AV47" i="9"/>
  <c r="AZ47" i="9"/>
  <c r="BD47" i="9"/>
  <c r="BH47" i="9"/>
  <c r="BL47" i="9"/>
  <c r="BP47" i="9"/>
  <c r="BT47" i="9"/>
  <c r="BX47" i="9"/>
  <c r="CB47" i="9"/>
  <c r="CF47" i="9"/>
  <c r="CJ47" i="9"/>
  <c r="CN47" i="9"/>
  <c r="CR47" i="9"/>
  <c r="CV47" i="9"/>
  <c r="CZ47" i="9"/>
  <c r="DD47" i="9"/>
  <c r="DH47" i="9"/>
  <c r="H48" i="9"/>
  <c r="L48" i="9"/>
  <c r="P48" i="9"/>
  <c r="T48" i="9"/>
  <c r="X48" i="9"/>
  <c r="AB48" i="9"/>
  <c r="AF48" i="9"/>
  <c r="AJ48" i="9"/>
  <c r="AN48" i="9"/>
  <c r="AR48" i="9"/>
  <c r="AV48" i="9"/>
  <c r="AZ48" i="9"/>
  <c r="BD48" i="9"/>
  <c r="BH48" i="9"/>
  <c r="BL48" i="9"/>
  <c r="BP48" i="9"/>
  <c r="BT48" i="9"/>
  <c r="BX48" i="9"/>
  <c r="CB48" i="9"/>
  <c r="CF48" i="9"/>
  <c r="CJ48" i="9"/>
  <c r="CN48" i="9"/>
  <c r="CR48" i="9"/>
  <c r="CV48" i="9"/>
  <c r="CZ48" i="9"/>
  <c r="DD48" i="9"/>
  <c r="DH48" i="9"/>
  <c r="H49" i="9"/>
  <c r="L49" i="9"/>
  <c r="P49" i="9"/>
  <c r="T49" i="9"/>
  <c r="X49" i="9"/>
  <c r="AB49" i="9"/>
  <c r="AF49" i="9"/>
  <c r="AJ49" i="9"/>
  <c r="AN49" i="9"/>
  <c r="AR49" i="9"/>
  <c r="AV49" i="9"/>
  <c r="AZ49" i="9"/>
  <c r="BD49" i="9"/>
  <c r="BH49" i="9"/>
  <c r="BL49" i="9"/>
  <c r="BP49" i="9"/>
  <c r="Q37" i="9"/>
  <c r="AG37" i="9"/>
  <c r="AW37" i="9"/>
  <c r="BJ37" i="9"/>
  <c r="BR37" i="9"/>
  <c r="BZ37" i="9"/>
  <c r="CH37" i="9"/>
  <c r="CP37" i="9"/>
  <c r="CX37" i="9"/>
  <c r="DF37" i="9"/>
  <c r="J38" i="9"/>
  <c r="R38" i="9"/>
  <c r="Z38" i="9"/>
  <c r="AH38" i="9"/>
  <c r="AP38" i="9"/>
  <c r="AX38" i="9"/>
  <c r="BF38" i="9"/>
  <c r="BN38" i="9"/>
  <c r="BV38" i="9"/>
  <c r="CD38" i="9"/>
  <c r="CL38" i="9"/>
  <c r="CT38" i="9"/>
  <c r="DB38" i="9"/>
  <c r="F39" i="9"/>
  <c r="N39" i="9"/>
  <c r="V39" i="9"/>
  <c r="AD39" i="9"/>
  <c r="AL39" i="9"/>
  <c r="AT39" i="9"/>
  <c r="BB39" i="9"/>
  <c r="BJ39" i="9"/>
  <c r="BR39" i="9"/>
  <c r="BZ39" i="9"/>
  <c r="CH39" i="9"/>
  <c r="CP39" i="9"/>
  <c r="CX39" i="9"/>
  <c r="DF39" i="9"/>
  <c r="J40" i="9"/>
  <c r="R40" i="9"/>
  <c r="Z40" i="9"/>
  <c r="AH40" i="9"/>
  <c r="AO40" i="9"/>
  <c r="AS40" i="9"/>
  <c r="AW40" i="9"/>
  <c r="BA40" i="9"/>
  <c r="BE40" i="9"/>
  <c r="BI40" i="9"/>
  <c r="BM40" i="9"/>
  <c r="BQ40" i="9"/>
  <c r="BU40" i="9"/>
  <c r="BY40" i="9"/>
  <c r="CC40" i="9"/>
  <c r="CG40" i="9"/>
  <c r="CK40" i="9"/>
  <c r="CO40" i="9"/>
  <c r="CS40" i="9"/>
  <c r="CW40" i="9"/>
  <c r="DA40" i="9"/>
  <c r="DE40" i="9"/>
  <c r="E41" i="9"/>
  <c r="I41" i="9"/>
  <c r="M41" i="9"/>
  <c r="Q41" i="9"/>
  <c r="U41" i="9"/>
  <c r="Y41" i="9"/>
  <c r="AC41" i="9"/>
  <c r="AG41" i="9"/>
  <c r="AK41" i="9"/>
  <c r="AO41" i="9"/>
  <c r="AS41" i="9"/>
  <c r="AW41" i="9"/>
  <c r="BA41" i="9"/>
  <c r="BE41" i="9"/>
  <c r="BI41" i="9"/>
  <c r="BM41" i="9"/>
  <c r="BQ41" i="9"/>
  <c r="BU41" i="9"/>
  <c r="BY41" i="9"/>
  <c r="CC41" i="9"/>
  <c r="CG41" i="9"/>
  <c r="CK41" i="9"/>
  <c r="CO41" i="9"/>
  <c r="CS41" i="9"/>
  <c r="CW41" i="9"/>
  <c r="DA41" i="9"/>
  <c r="DE41" i="9"/>
  <c r="E42" i="9"/>
  <c r="I42" i="9"/>
  <c r="M42" i="9"/>
  <c r="Q42" i="9"/>
  <c r="U42" i="9"/>
  <c r="Y42" i="9"/>
  <c r="AC42" i="9"/>
  <c r="AG42" i="9"/>
  <c r="AK42" i="9"/>
  <c r="AO42" i="9"/>
  <c r="AS42" i="9"/>
  <c r="AW42" i="9"/>
  <c r="BA42" i="9"/>
  <c r="BE42" i="9"/>
  <c r="BI42" i="9"/>
  <c r="BM42" i="9"/>
  <c r="BQ42" i="9"/>
  <c r="BU42" i="9"/>
  <c r="BY42" i="9"/>
  <c r="CC42" i="9"/>
  <c r="CG42" i="9"/>
  <c r="CK42" i="9"/>
  <c r="CO42" i="9"/>
  <c r="CS42" i="9"/>
  <c r="CW42" i="9"/>
  <c r="DA42" i="9"/>
  <c r="DE42" i="9"/>
  <c r="E43" i="9"/>
  <c r="I43" i="9"/>
  <c r="M43" i="9"/>
  <c r="Q43" i="9"/>
  <c r="U43" i="9"/>
  <c r="Y43" i="9"/>
  <c r="AC43" i="9"/>
  <c r="AG43" i="9"/>
  <c r="AK43" i="9"/>
  <c r="AO43" i="9"/>
  <c r="AS43" i="9"/>
  <c r="AW43" i="9"/>
  <c r="BA43" i="9"/>
  <c r="BE43" i="9"/>
  <c r="BI43" i="9"/>
  <c r="BM43" i="9"/>
  <c r="BQ43" i="9"/>
  <c r="BU43" i="9"/>
  <c r="BY43" i="9"/>
  <c r="CC43" i="9"/>
  <c r="CG43" i="9"/>
  <c r="CK43" i="9"/>
  <c r="CO43" i="9"/>
  <c r="CS43" i="9"/>
  <c r="CW43" i="9"/>
  <c r="DA43" i="9"/>
  <c r="DE43" i="9"/>
  <c r="E44" i="9"/>
  <c r="I44" i="9"/>
  <c r="M44" i="9"/>
  <c r="Q44" i="9"/>
  <c r="U44" i="9"/>
  <c r="Y44" i="9"/>
  <c r="AC44" i="9"/>
  <c r="AG44" i="9"/>
  <c r="AK44" i="9"/>
  <c r="AO44" i="9"/>
  <c r="AS44" i="9"/>
  <c r="AW44" i="9"/>
  <c r="BA44" i="9"/>
  <c r="BE44" i="9"/>
  <c r="BI44" i="9"/>
  <c r="BM44" i="9"/>
  <c r="BQ44" i="9"/>
  <c r="BU44" i="9"/>
  <c r="BY44" i="9"/>
  <c r="CC44" i="9"/>
  <c r="CG44" i="9"/>
  <c r="CK44" i="9"/>
  <c r="CO44" i="9"/>
  <c r="CS44" i="9"/>
  <c r="CW44" i="9"/>
  <c r="DA44" i="9"/>
  <c r="DE44" i="9"/>
  <c r="E45" i="9"/>
  <c r="I45" i="9"/>
  <c r="M45" i="9"/>
  <c r="U37" i="9"/>
  <c r="AK37" i="9"/>
  <c r="BA37" i="9"/>
  <c r="BM37" i="9"/>
  <c r="BU37" i="9"/>
  <c r="CC37" i="9"/>
  <c r="CK37" i="9"/>
  <c r="CS37" i="9"/>
  <c r="DA37" i="9"/>
  <c r="E38" i="9"/>
  <c r="M38" i="9"/>
  <c r="U38" i="9"/>
  <c r="AC38" i="9"/>
  <c r="AK38" i="9"/>
  <c r="AS38" i="9"/>
  <c r="BA38" i="9"/>
  <c r="BI38" i="9"/>
  <c r="BQ38" i="9"/>
  <c r="BY38" i="9"/>
  <c r="CG38" i="9"/>
  <c r="CO38" i="9"/>
  <c r="CW38" i="9"/>
  <c r="DE38" i="9"/>
  <c r="I39" i="9"/>
  <c r="Q39" i="9"/>
  <c r="Y39" i="9"/>
  <c r="AG39" i="9"/>
  <c r="AO39" i="9"/>
  <c r="AW39" i="9"/>
  <c r="BE39" i="9"/>
  <c r="BM39" i="9"/>
  <c r="BU39" i="9"/>
  <c r="CC39" i="9"/>
  <c r="CK39" i="9"/>
  <c r="CS39" i="9"/>
  <c r="DA39" i="9"/>
  <c r="E40" i="9"/>
  <c r="M40" i="9"/>
  <c r="U40" i="9"/>
  <c r="AC40" i="9"/>
  <c r="AK40" i="9"/>
  <c r="AP40" i="9"/>
  <c r="AT40" i="9"/>
  <c r="AX40" i="9"/>
  <c r="BB40" i="9"/>
  <c r="BF40" i="9"/>
  <c r="BJ40" i="9"/>
  <c r="BN40" i="9"/>
  <c r="BR40" i="9"/>
  <c r="BV40" i="9"/>
  <c r="BZ40" i="9"/>
  <c r="CD40" i="9"/>
  <c r="CH40" i="9"/>
  <c r="CL40" i="9"/>
  <c r="CP40" i="9"/>
  <c r="CT40" i="9"/>
  <c r="CX40" i="9"/>
  <c r="DB40" i="9"/>
  <c r="DF40" i="9"/>
  <c r="F41" i="9"/>
  <c r="J41" i="9"/>
  <c r="N41" i="9"/>
  <c r="R41" i="9"/>
  <c r="V41" i="9"/>
  <c r="Z41" i="9"/>
  <c r="AD41" i="9"/>
  <c r="AH41" i="9"/>
  <c r="AL41" i="9"/>
  <c r="AP41" i="9"/>
  <c r="AT41" i="9"/>
  <c r="AX41" i="9"/>
  <c r="BB41" i="9"/>
  <c r="BF41" i="9"/>
  <c r="BJ41" i="9"/>
  <c r="BN41" i="9"/>
  <c r="BR41" i="9"/>
  <c r="BV41" i="9"/>
  <c r="BZ41" i="9"/>
  <c r="CD41" i="9"/>
  <c r="CH41" i="9"/>
  <c r="CL41" i="9"/>
  <c r="CP41" i="9"/>
  <c r="CT41" i="9"/>
  <c r="CX41" i="9"/>
  <c r="DB41" i="9"/>
  <c r="DF41" i="9"/>
  <c r="F42" i="9"/>
  <c r="J42" i="9"/>
  <c r="N42" i="9"/>
  <c r="R42" i="9"/>
  <c r="V42" i="9"/>
  <c r="Z42" i="9"/>
  <c r="AD42" i="9"/>
  <c r="AH42" i="9"/>
  <c r="AL42" i="9"/>
  <c r="AP42" i="9"/>
  <c r="AT42" i="9"/>
  <c r="AX42" i="9"/>
  <c r="BB42" i="9"/>
  <c r="BF42" i="9"/>
  <c r="BJ42" i="9"/>
  <c r="BN42" i="9"/>
  <c r="BR42" i="9"/>
  <c r="BV42" i="9"/>
  <c r="BZ42" i="9"/>
  <c r="CD42" i="9"/>
  <c r="CH42" i="9"/>
  <c r="CL42" i="9"/>
  <c r="CP42" i="9"/>
  <c r="CT42" i="9"/>
  <c r="CX42" i="9"/>
  <c r="DB42" i="9"/>
  <c r="DF42" i="9"/>
  <c r="F43" i="9"/>
  <c r="J43" i="9"/>
  <c r="N43" i="9"/>
  <c r="R43" i="9"/>
  <c r="V43" i="9"/>
  <c r="Z43" i="9"/>
  <c r="AD43" i="9"/>
  <c r="AH43" i="9"/>
  <c r="AL43" i="9"/>
  <c r="AP43" i="9"/>
  <c r="AT43" i="9"/>
  <c r="AX43" i="9"/>
  <c r="BB43" i="9"/>
  <c r="BF43" i="9"/>
  <c r="BJ43" i="9"/>
  <c r="BN43" i="9"/>
  <c r="BR43" i="9"/>
  <c r="BV43" i="9"/>
  <c r="BZ43" i="9"/>
  <c r="CD43" i="9"/>
  <c r="CH43" i="9"/>
  <c r="CL43" i="9"/>
  <c r="CP43" i="9"/>
  <c r="CT43" i="9"/>
  <c r="CX43" i="9"/>
  <c r="DB43" i="9"/>
  <c r="DF43" i="9"/>
  <c r="F44" i="9"/>
  <c r="J44" i="9"/>
  <c r="N44" i="9"/>
  <c r="R44" i="9"/>
  <c r="V44" i="9"/>
  <c r="Z44" i="9"/>
  <c r="AD44" i="9"/>
  <c r="AH44" i="9"/>
  <c r="AL44" i="9"/>
  <c r="AP44" i="9"/>
  <c r="AT44" i="9"/>
  <c r="AX44" i="9"/>
  <c r="BB44" i="9"/>
  <c r="BF44" i="9"/>
  <c r="BJ44" i="9"/>
  <c r="BN44" i="9"/>
  <c r="BR44" i="9"/>
  <c r="BV44" i="9"/>
  <c r="BZ44" i="9"/>
  <c r="CD44" i="9"/>
  <c r="CH44" i="9"/>
  <c r="CL44" i="9"/>
  <c r="CP44" i="9"/>
  <c r="CT44" i="9"/>
  <c r="CX44" i="9"/>
  <c r="DB44" i="9"/>
  <c r="DF44" i="9"/>
  <c r="F45" i="9"/>
  <c r="J45" i="9"/>
  <c r="N45" i="9"/>
  <c r="R45" i="9"/>
  <c r="V45" i="9"/>
  <c r="Z45" i="9"/>
  <c r="AD45" i="9"/>
  <c r="AH45" i="9"/>
  <c r="AL45" i="9"/>
  <c r="AP45" i="9"/>
  <c r="AT45" i="9"/>
  <c r="AX45" i="9"/>
  <c r="BB45" i="9"/>
  <c r="BF45" i="9"/>
  <c r="BJ45" i="9"/>
  <c r="BN45" i="9"/>
  <c r="BR45" i="9"/>
  <c r="BV45" i="9"/>
  <c r="BZ45" i="9"/>
  <c r="CD45" i="9"/>
  <c r="CH45" i="9"/>
  <c r="CL45" i="9"/>
  <c r="CP45" i="9"/>
  <c r="CT45" i="9"/>
  <c r="CX45" i="9"/>
  <c r="DB45" i="9"/>
  <c r="DF45" i="9"/>
  <c r="F46" i="9"/>
  <c r="J46" i="9"/>
  <c r="N46" i="9"/>
  <c r="R46" i="9"/>
  <c r="V46" i="9"/>
  <c r="Z46" i="9"/>
  <c r="AD46" i="9"/>
  <c r="AH46" i="9"/>
  <c r="AL46" i="9"/>
  <c r="AP46" i="9"/>
  <c r="AT46" i="9"/>
  <c r="AX46" i="9"/>
  <c r="BB46" i="9"/>
  <c r="BF46" i="9"/>
  <c r="BJ46" i="9"/>
  <c r="BN46" i="9"/>
  <c r="BR46" i="9"/>
  <c r="BV46" i="9"/>
  <c r="BZ46" i="9"/>
  <c r="CD46" i="9"/>
  <c r="CH46" i="9"/>
  <c r="CL46" i="9"/>
  <c r="CP46" i="9"/>
  <c r="CT46" i="9"/>
  <c r="CX46" i="9"/>
  <c r="DB46" i="9"/>
  <c r="DF46" i="9"/>
  <c r="F47" i="9"/>
  <c r="J47" i="9"/>
  <c r="N47" i="9"/>
  <c r="R47" i="9"/>
  <c r="V47" i="9"/>
  <c r="Z47" i="9"/>
  <c r="AD47" i="9"/>
  <c r="AH47" i="9"/>
  <c r="AL47" i="9"/>
  <c r="AP47" i="9"/>
  <c r="AT47" i="9"/>
  <c r="AX47" i="9"/>
  <c r="BB47" i="9"/>
  <c r="BF47" i="9"/>
  <c r="BJ47" i="9"/>
  <c r="BN47" i="9"/>
  <c r="BR47" i="9"/>
  <c r="BV47" i="9"/>
  <c r="BZ47" i="9"/>
  <c r="CD47" i="9"/>
  <c r="CH47" i="9"/>
  <c r="CL47" i="9"/>
  <c r="CP47" i="9"/>
  <c r="CT47" i="9"/>
  <c r="CX47" i="9"/>
  <c r="DB47" i="9"/>
  <c r="DF47" i="9"/>
  <c r="F48" i="9"/>
  <c r="J48" i="9"/>
  <c r="N48" i="9"/>
  <c r="R48" i="9"/>
  <c r="V48" i="9"/>
  <c r="Z48" i="9"/>
  <c r="AD48" i="9"/>
  <c r="AH48" i="9"/>
  <c r="AL48" i="9"/>
  <c r="AP48" i="9"/>
  <c r="AT48" i="9"/>
  <c r="AX48" i="9"/>
  <c r="BB48" i="9"/>
  <c r="BF48" i="9"/>
  <c r="BJ48" i="9"/>
  <c r="BN48" i="9"/>
  <c r="BR48" i="9"/>
  <c r="BV48" i="9"/>
  <c r="BZ48" i="9"/>
  <c r="CD48" i="9"/>
  <c r="CH48" i="9"/>
  <c r="CL48" i="9"/>
  <c r="CP48" i="9"/>
  <c r="CT48" i="9"/>
  <c r="CX48" i="9"/>
  <c r="DB48" i="9"/>
  <c r="DF48" i="9"/>
  <c r="F49" i="9"/>
  <c r="J49" i="9"/>
  <c r="N49" i="9"/>
  <c r="R49" i="9"/>
  <c r="V49" i="9"/>
  <c r="Z49" i="9"/>
  <c r="AD49" i="9"/>
  <c r="AH49" i="9"/>
  <c r="AL49" i="9"/>
  <c r="AP49" i="9"/>
  <c r="AT49" i="9"/>
  <c r="AX49" i="9"/>
  <c r="BB49" i="9"/>
  <c r="BF49" i="9"/>
  <c r="BJ49" i="9"/>
  <c r="BN49" i="9"/>
  <c r="BR49" i="9"/>
  <c r="Y37" i="9"/>
  <c r="AO37" i="9"/>
  <c r="BE37" i="9"/>
  <c r="BN37" i="9"/>
  <c r="BV37" i="9"/>
  <c r="CD37" i="9"/>
  <c r="CL37" i="9"/>
  <c r="CT37" i="9"/>
  <c r="DB37" i="9"/>
  <c r="F38" i="9"/>
  <c r="N38" i="9"/>
  <c r="V38" i="9"/>
  <c r="AD38" i="9"/>
  <c r="AL38" i="9"/>
  <c r="AT38" i="9"/>
  <c r="BB38" i="9"/>
  <c r="BJ38" i="9"/>
  <c r="BR38" i="9"/>
  <c r="BZ38" i="9"/>
  <c r="CH38" i="9"/>
  <c r="CP38" i="9"/>
  <c r="CX38" i="9"/>
  <c r="DF38" i="9"/>
  <c r="J39" i="9"/>
  <c r="R39" i="9"/>
  <c r="Z39" i="9"/>
  <c r="AH39" i="9"/>
  <c r="AP39" i="9"/>
  <c r="AX39" i="9"/>
  <c r="BF39" i="9"/>
  <c r="BN39" i="9"/>
  <c r="BV39" i="9"/>
  <c r="CD39" i="9"/>
  <c r="CL39" i="9"/>
  <c r="CT39" i="9"/>
  <c r="DB39" i="9"/>
  <c r="F40" i="9"/>
  <c r="N40" i="9"/>
  <c r="V40" i="9"/>
  <c r="AD40" i="9"/>
  <c r="AL40" i="9"/>
  <c r="AQ40" i="9"/>
  <c r="AU40" i="9"/>
  <c r="AY40" i="9"/>
  <c r="BC40" i="9"/>
  <c r="BG40" i="9"/>
  <c r="BK40" i="9"/>
  <c r="BO40" i="9"/>
  <c r="BS40" i="9"/>
  <c r="BW40" i="9"/>
  <c r="CA40" i="9"/>
  <c r="CE40" i="9"/>
  <c r="CI40" i="9"/>
  <c r="CM40" i="9"/>
  <c r="CQ40" i="9"/>
  <c r="CU40" i="9"/>
  <c r="CY40" i="9"/>
  <c r="DC40" i="9"/>
  <c r="DG40" i="9"/>
  <c r="G41" i="9"/>
  <c r="K41" i="9"/>
  <c r="O41" i="9"/>
  <c r="S41" i="9"/>
  <c r="W41" i="9"/>
  <c r="AA41" i="9"/>
  <c r="AE41" i="9"/>
  <c r="AI41" i="9"/>
  <c r="AM41" i="9"/>
  <c r="AQ41" i="9"/>
  <c r="AU41" i="9"/>
  <c r="AY41" i="9"/>
  <c r="BC41" i="9"/>
  <c r="BG41" i="9"/>
  <c r="BK41" i="9"/>
  <c r="BO41" i="9"/>
  <c r="BS41" i="9"/>
  <c r="BW41" i="9"/>
  <c r="CA41" i="9"/>
  <c r="CE41" i="9"/>
  <c r="CI41" i="9"/>
  <c r="CM41" i="9"/>
  <c r="CQ41" i="9"/>
  <c r="CU41" i="9"/>
  <c r="CY41" i="9"/>
  <c r="DC41" i="9"/>
  <c r="DG41" i="9"/>
  <c r="G42" i="9"/>
  <c r="K42" i="9"/>
  <c r="O42" i="9"/>
  <c r="S42" i="9"/>
  <c r="W42" i="9"/>
  <c r="AA42" i="9"/>
  <c r="AE42" i="9"/>
  <c r="AI42" i="9"/>
  <c r="AM42" i="9"/>
  <c r="AQ42" i="9"/>
  <c r="AU42" i="9"/>
  <c r="AY42" i="9"/>
  <c r="BC42" i="9"/>
  <c r="BG42" i="9"/>
  <c r="BK42" i="9"/>
  <c r="BO42" i="9"/>
  <c r="BS42" i="9"/>
  <c r="BW42" i="9"/>
  <c r="CA42" i="9"/>
  <c r="CE42" i="9"/>
  <c r="CI42" i="9"/>
  <c r="CM42" i="9"/>
  <c r="CQ42" i="9"/>
  <c r="CU42" i="9"/>
  <c r="CY42" i="9"/>
  <c r="DC42" i="9"/>
  <c r="DG42" i="9"/>
  <c r="G43" i="9"/>
  <c r="K43" i="9"/>
  <c r="O43" i="9"/>
  <c r="S43" i="9"/>
  <c r="W43" i="9"/>
  <c r="AA43" i="9"/>
  <c r="AE43" i="9"/>
  <c r="AI43" i="9"/>
  <c r="AM43" i="9"/>
  <c r="AQ43" i="9"/>
  <c r="AU43" i="9"/>
  <c r="AY43" i="9"/>
  <c r="BC43" i="9"/>
  <c r="BG43" i="9"/>
  <c r="BK43" i="9"/>
  <c r="BO43" i="9"/>
  <c r="BS43" i="9"/>
  <c r="BW43" i="9"/>
  <c r="CA43" i="9"/>
  <c r="CE43" i="9"/>
  <c r="CI43" i="9"/>
  <c r="CM43" i="9"/>
  <c r="CQ43" i="9"/>
  <c r="CU43" i="9"/>
  <c r="CY43" i="9"/>
  <c r="DC43" i="9"/>
  <c r="DG43" i="9"/>
  <c r="G44" i="9"/>
  <c r="K44" i="9"/>
  <c r="O44" i="9"/>
  <c r="S44" i="9"/>
  <c r="W44" i="9"/>
  <c r="AA44" i="9"/>
  <c r="AE44" i="9"/>
  <c r="AI44" i="9"/>
  <c r="AM44" i="9"/>
  <c r="AQ44" i="9"/>
  <c r="AU44" i="9"/>
  <c r="AY44" i="9"/>
  <c r="BC44" i="9"/>
  <c r="BG44" i="9"/>
  <c r="BK44" i="9"/>
  <c r="BO44" i="9"/>
  <c r="BS44" i="9"/>
  <c r="BW44" i="9"/>
  <c r="CA44" i="9"/>
  <c r="CE44" i="9"/>
  <c r="CI44" i="9"/>
  <c r="CM44" i="9"/>
  <c r="CQ44" i="9"/>
  <c r="CU44" i="9"/>
  <c r="G45" i="9"/>
  <c r="S45" i="9"/>
  <c r="AA45" i="9"/>
  <c r="AI45" i="9"/>
  <c r="AQ45" i="9"/>
  <c r="AY45" i="9"/>
  <c r="BG45" i="9"/>
  <c r="BO45" i="9"/>
  <c r="BW45" i="9"/>
  <c r="CE45" i="9"/>
  <c r="CM45" i="9"/>
  <c r="CU45" i="9"/>
  <c r="DC45" i="9"/>
  <c r="G46" i="9"/>
  <c r="O46" i="9"/>
  <c r="W46" i="9"/>
  <c r="AE46" i="9"/>
  <c r="AM46" i="9"/>
  <c r="AU46" i="9"/>
  <c r="BC46" i="9"/>
  <c r="BK46" i="9"/>
  <c r="BS46" i="9"/>
  <c r="CA46" i="9"/>
  <c r="CI46" i="9"/>
  <c r="CQ46" i="9"/>
  <c r="CY46" i="9"/>
  <c r="DG46" i="9"/>
  <c r="K47" i="9"/>
  <c r="S47" i="9"/>
  <c r="AA47" i="9"/>
  <c r="AI47" i="9"/>
  <c r="AQ47" i="9"/>
  <c r="AY47" i="9"/>
  <c r="BG47" i="9"/>
  <c r="BO47" i="9"/>
  <c r="BW47" i="9"/>
  <c r="CE47" i="9"/>
  <c r="CM47" i="9"/>
  <c r="CU47" i="9"/>
  <c r="DC47" i="9"/>
  <c r="G48" i="9"/>
  <c r="O48" i="9"/>
  <c r="W48" i="9"/>
  <c r="AE48" i="9"/>
  <c r="AM48" i="9"/>
  <c r="AU48" i="9"/>
  <c r="BC48" i="9"/>
  <c r="BK48" i="9"/>
  <c r="BS48" i="9"/>
  <c r="CA48" i="9"/>
  <c r="CI48" i="9"/>
  <c r="CQ48" i="9"/>
  <c r="CY48" i="9"/>
  <c r="DG48" i="9"/>
  <c r="K49" i="9"/>
  <c r="S49" i="9"/>
  <c r="AA49" i="9"/>
  <c r="AI49" i="9"/>
  <c r="AQ49" i="9"/>
  <c r="AY49" i="9"/>
  <c r="BG49" i="9"/>
  <c r="BO49" i="9"/>
  <c r="BU49" i="9"/>
  <c r="BY49" i="9"/>
  <c r="CC49" i="9"/>
  <c r="CG49" i="9"/>
  <c r="CK49" i="9"/>
  <c r="CO49" i="9"/>
  <c r="CS49" i="9"/>
  <c r="CW49" i="9"/>
  <c r="DA49" i="9"/>
  <c r="DE49" i="9"/>
  <c r="E50" i="9"/>
  <c r="I50" i="9"/>
  <c r="M50" i="9"/>
  <c r="Q50" i="9"/>
  <c r="U50" i="9"/>
  <c r="Y50" i="9"/>
  <c r="AC50" i="9"/>
  <c r="AG50" i="9"/>
  <c r="AK50" i="9"/>
  <c r="AO50" i="9"/>
  <c r="AS50" i="9"/>
  <c r="AW50" i="9"/>
  <c r="BA50" i="9"/>
  <c r="BE50" i="9"/>
  <c r="BI50" i="9"/>
  <c r="BM50" i="9"/>
  <c r="BQ50" i="9"/>
  <c r="BU50" i="9"/>
  <c r="BY50" i="9"/>
  <c r="CC50" i="9"/>
  <c r="CG50" i="9"/>
  <c r="CK50" i="9"/>
  <c r="CO50" i="9"/>
  <c r="CS50" i="9"/>
  <c r="CW50" i="9"/>
  <c r="DA50" i="9"/>
  <c r="DE50" i="9"/>
  <c r="E51" i="9"/>
  <c r="I51" i="9"/>
  <c r="M51" i="9"/>
  <c r="Q51" i="9"/>
  <c r="U51" i="9"/>
  <c r="Y51" i="9"/>
  <c r="AC51" i="9"/>
  <c r="AG51" i="9"/>
  <c r="AK51" i="9"/>
  <c r="AO51" i="9"/>
  <c r="AS51" i="9"/>
  <c r="AW51" i="9"/>
  <c r="BA51" i="9"/>
  <c r="BE51" i="9"/>
  <c r="BI51" i="9"/>
  <c r="BM51" i="9"/>
  <c r="BQ51" i="9"/>
  <c r="BU51" i="9"/>
  <c r="BY51" i="9"/>
  <c r="CC51" i="9"/>
  <c r="CG51" i="9"/>
  <c r="CK51" i="9"/>
  <c r="CO51" i="9"/>
  <c r="CS51" i="9"/>
  <c r="CW51" i="9"/>
  <c r="DA51" i="9"/>
  <c r="DE51" i="9"/>
  <c r="D35" i="9"/>
  <c r="D39" i="9"/>
  <c r="D43" i="9"/>
  <c r="D47" i="9"/>
  <c r="D51" i="9"/>
  <c r="N51" i="9"/>
  <c r="V51" i="9"/>
  <c r="AD51" i="9"/>
  <c r="AL51" i="9"/>
  <c r="AT51" i="9"/>
  <c r="BB51" i="9"/>
  <c r="BJ51" i="9"/>
  <c r="BR51" i="9"/>
  <c r="BZ51" i="9"/>
  <c r="CD51" i="9"/>
  <c r="CL51" i="9"/>
  <c r="CT51" i="9"/>
  <c r="DB51" i="9"/>
  <c r="D36" i="9"/>
  <c r="D44" i="9"/>
  <c r="D34" i="9"/>
  <c r="AB51" i="9"/>
  <c r="AV51" i="9"/>
  <c r="BL51" i="9"/>
  <c r="CB51" i="9"/>
  <c r="CR51" i="9"/>
  <c r="D38" i="9"/>
  <c r="CY44" i="9"/>
  <c r="K45" i="9"/>
  <c r="U45" i="9"/>
  <c r="AC45" i="9"/>
  <c r="AK45" i="9"/>
  <c r="AS45" i="9"/>
  <c r="BA45" i="9"/>
  <c r="BI45" i="9"/>
  <c r="BQ45" i="9"/>
  <c r="BY45" i="9"/>
  <c r="CG45" i="9"/>
  <c r="CO45" i="9"/>
  <c r="CW45" i="9"/>
  <c r="DE45" i="9"/>
  <c r="I46" i="9"/>
  <c r="Q46" i="9"/>
  <c r="Y46" i="9"/>
  <c r="AG46" i="9"/>
  <c r="AO46" i="9"/>
  <c r="AW46" i="9"/>
  <c r="BE46" i="9"/>
  <c r="BM46" i="9"/>
  <c r="BU46" i="9"/>
  <c r="CC46" i="9"/>
  <c r="CK46" i="9"/>
  <c r="CS46" i="9"/>
  <c r="DA46" i="9"/>
  <c r="E47" i="9"/>
  <c r="M47" i="9"/>
  <c r="U47" i="9"/>
  <c r="AC47" i="9"/>
  <c r="AK47" i="9"/>
  <c r="AS47" i="9"/>
  <c r="BA47" i="9"/>
  <c r="BI47" i="9"/>
  <c r="BQ47" i="9"/>
  <c r="BY47" i="9"/>
  <c r="CG47" i="9"/>
  <c r="CO47" i="9"/>
  <c r="CW47" i="9"/>
  <c r="DE47" i="9"/>
  <c r="I48" i="9"/>
  <c r="Q48" i="9"/>
  <c r="Y48" i="9"/>
  <c r="AG48" i="9"/>
  <c r="AO48" i="9"/>
  <c r="AW48" i="9"/>
  <c r="BE48" i="9"/>
  <c r="BM48" i="9"/>
  <c r="BU48" i="9"/>
  <c r="CC48" i="9"/>
  <c r="CK48" i="9"/>
  <c r="CS48" i="9"/>
  <c r="DA48" i="9"/>
  <c r="E49" i="9"/>
  <c r="M49" i="9"/>
  <c r="U49" i="9"/>
  <c r="AC49" i="9"/>
  <c r="AK49" i="9"/>
  <c r="AS49" i="9"/>
  <c r="BA49" i="9"/>
  <c r="BI49" i="9"/>
  <c r="BQ49" i="9"/>
  <c r="BV49" i="9"/>
  <c r="BZ49" i="9"/>
  <c r="CD49" i="9"/>
  <c r="CH49" i="9"/>
  <c r="CL49" i="9"/>
  <c r="CP49" i="9"/>
  <c r="CT49" i="9"/>
  <c r="CX49" i="9"/>
  <c r="DB49" i="9"/>
  <c r="DF49" i="9"/>
  <c r="F50" i="9"/>
  <c r="J50" i="9"/>
  <c r="N50" i="9"/>
  <c r="R50" i="9"/>
  <c r="V50" i="9"/>
  <c r="Z50" i="9"/>
  <c r="AD50" i="9"/>
  <c r="AH50" i="9"/>
  <c r="AL50" i="9"/>
  <c r="AP50" i="9"/>
  <c r="AT50" i="9"/>
  <c r="AX50" i="9"/>
  <c r="BB50" i="9"/>
  <c r="BF50" i="9"/>
  <c r="BJ50" i="9"/>
  <c r="BN50" i="9"/>
  <c r="BR50" i="9"/>
  <c r="BV50" i="9"/>
  <c r="BZ50" i="9"/>
  <c r="CD50" i="9"/>
  <c r="CH50" i="9"/>
  <c r="CL50" i="9"/>
  <c r="CP50" i="9"/>
  <c r="CT50" i="9"/>
  <c r="CX50" i="9"/>
  <c r="DB50" i="9"/>
  <c r="DF50" i="9"/>
  <c r="F51" i="9"/>
  <c r="J51" i="9"/>
  <c r="R51" i="9"/>
  <c r="Z51" i="9"/>
  <c r="AH51" i="9"/>
  <c r="AP51" i="9"/>
  <c r="AX51" i="9"/>
  <c r="BF51" i="9"/>
  <c r="BN51" i="9"/>
  <c r="BV51" i="9"/>
  <c r="CH51" i="9"/>
  <c r="CP51" i="9"/>
  <c r="CX51" i="9"/>
  <c r="DF51" i="9"/>
  <c r="D40" i="9"/>
  <c r="D48" i="9"/>
  <c r="T51" i="9"/>
  <c r="AJ51" i="9"/>
  <c r="AZ51" i="9"/>
  <c r="BP51" i="9"/>
  <c r="CJ51" i="9"/>
  <c r="CZ51" i="9"/>
  <c r="D42" i="9"/>
  <c r="DC44" i="9"/>
  <c r="O45" i="9"/>
  <c r="W45" i="9"/>
  <c r="AE45" i="9"/>
  <c r="AM45" i="9"/>
  <c r="AU45" i="9"/>
  <c r="BC45" i="9"/>
  <c r="BK45" i="9"/>
  <c r="BS45" i="9"/>
  <c r="CA45" i="9"/>
  <c r="CI45" i="9"/>
  <c r="CQ45" i="9"/>
  <c r="CY45" i="9"/>
  <c r="DG45" i="9"/>
  <c r="K46" i="9"/>
  <c r="S46" i="9"/>
  <c r="AA46" i="9"/>
  <c r="AI46" i="9"/>
  <c r="AQ46" i="9"/>
  <c r="AY46" i="9"/>
  <c r="BG46" i="9"/>
  <c r="BO46" i="9"/>
  <c r="BW46" i="9"/>
  <c r="CE46" i="9"/>
  <c r="CM46" i="9"/>
  <c r="CU46" i="9"/>
  <c r="DC46" i="9"/>
  <c r="G47" i="9"/>
  <c r="O47" i="9"/>
  <c r="W47" i="9"/>
  <c r="AE47" i="9"/>
  <c r="AM47" i="9"/>
  <c r="AU47" i="9"/>
  <c r="BC47" i="9"/>
  <c r="BK47" i="9"/>
  <c r="BS47" i="9"/>
  <c r="CA47" i="9"/>
  <c r="CI47" i="9"/>
  <c r="CQ47" i="9"/>
  <c r="CY47" i="9"/>
  <c r="DG47" i="9"/>
  <c r="K48" i="9"/>
  <c r="S48" i="9"/>
  <c r="AA48" i="9"/>
  <c r="AI48" i="9"/>
  <c r="AQ48" i="9"/>
  <c r="AY48" i="9"/>
  <c r="BG48" i="9"/>
  <c r="BO48" i="9"/>
  <c r="BW48" i="9"/>
  <c r="CE48" i="9"/>
  <c r="CM48" i="9"/>
  <c r="CU48" i="9"/>
  <c r="DC48" i="9"/>
  <c r="G49" i="9"/>
  <c r="O49" i="9"/>
  <c r="W49" i="9"/>
  <c r="AE49" i="9"/>
  <c r="AM49" i="9"/>
  <c r="AU49" i="9"/>
  <c r="BC49" i="9"/>
  <c r="BK49" i="9"/>
  <c r="BS49" i="9"/>
  <c r="BW49" i="9"/>
  <c r="CA49" i="9"/>
  <c r="CE49" i="9"/>
  <c r="CI49" i="9"/>
  <c r="CM49" i="9"/>
  <c r="CQ49" i="9"/>
  <c r="CU49" i="9"/>
  <c r="CY49" i="9"/>
  <c r="DC49" i="9"/>
  <c r="DG49" i="9"/>
  <c r="G50" i="9"/>
  <c r="K50" i="9"/>
  <c r="O50" i="9"/>
  <c r="S50" i="9"/>
  <c r="W50" i="9"/>
  <c r="AA50" i="9"/>
  <c r="AE50" i="9"/>
  <c r="AI50" i="9"/>
  <c r="AM50" i="9"/>
  <c r="AQ50" i="9"/>
  <c r="AU50" i="9"/>
  <c r="AY50" i="9"/>
  <c r="BC50" i="9"/>
  <c r="BG50" i="9"/>
  <c r="BK50" i="9"/>
  <c r="BO50" i="9"/>
  <c r="BS50" i="9"/>
  <c r="BW50" i="9"/>
  <c r="CA50" i="9"/>
  <c r="CE50" i="9"/>
  <c r="CI50" i="9"/>
  <c r="CM50" i="9"/>
  <c r="CQ50" i="9"/>
  <c r="CU50" i="9"/>
  <c r="CY50" i="9"/>
  <c r="DC50" i="9"/>
  <c r="DG50" i="9"/>
  <c r="G51" i="9"/>
  <c r="K51" i="9"/>
  <c r="O51" i="9"/>
  <c r="S51" i="9"/>
  <c r="W51" i="9"/>
  <c r="AA51" i="9"/>
  <c r="AE51" i="9"/>
  <c r="AI51" i="9"/>
  <c r="AM51" i="9"/>
  <c r="AQ51" i="9"/>
  <c r="AU51" i="9"/>
  <c r="AY51" i="9"/>
  <c r="BC51" i="9"/>
  <c r="BG51" i="9"/>
  <c r="BK51" i="9"/>
  <c r="BO51" i="9"/>
  <c r="BS51" i="9"/>
  <c r="BW51" i="9"/>
  <c r="CA51" i="9"/>
  <c r="CE51" i="9"/>
  <c r="CI51" i="9"/>
  <c r="CM51" i="9"/>
  <c r="CQ51" i="9"/>
  <c r="CU51" i="9"/>
  <c r="CY51" i="9"/>
  <c r="DC51" i="9"/>
  <c r="DG51" i="9"/>
  <c r="D37" i="9"/>
  <c r="D41" i="9"/>
  <c r="D45" i="9"/>
  <c r="D49" i="9"/>
  <c r="L50" i="9"/>
  <c r="T50" i="9"/>
  <c r="AB50" i="9"/>
  <c r="AJ50" i="9"/>
  <c r="AR50" i="9"/>
  <c r="AZ50" i="9"/>
  <c r="BH50" i="9"/>
  <c r="BP50" i="9"/>
  <c r="BX50" i="9"/>
  <c r="CF50" i="9"/>
  <c r="CN50" i="9"/>
  <c r="CV50" i="9"/>
  <c r="DD50" i="9"/>
  <c r="H51" i="9"/>
  <c r="L51" i="9"/>
  <c r="X51" i="9"/>
  <c r="AN51" i="9"/>
  <c r="BD51" i="9"/>
  <c r="BT51" i="9"/>
  <c r="CF51" i="9"/>
  <c r="CV51" i="9"/>
  <c r="DH51" i="9"/>
  <c r="D50" i="9"/>
  <c r="DG44" i="9"/>
  <c r="Q45" i="9"/>
  <c r="Y45" i="9"/>
  <c r="AG45" i="9"/>
  <c r="AO45" i="9"/>
  <c r="AW45" i="9"/>
  <c r="BE45" i="9"/>
  <c r="BM45" i="9"/>
  <c r="BU45" i="9"/>
  <c r="CC45" i="9"/>
  <c r="CK45" i="9"/>
  <c r="CS45" i="9"/>
  <c r="DA45" i="9"/>
  <c r="E46" i="9"/>
  <c r="M46" i="9"/>
  <c r="U46" i="9"/>
  <c r="AC46" i="9"/>
  <c r="AK46" i="9"/>
  <c r="AS46" i="9"/>
  <c r="BA46" i="9"/>
  <c r="BI46" i="9"/>
  <c r="BQ46" i="9"/>
  <c r="BY46" i="9"/>
  <c r="CG46" i="9"/>
  <c r="CO46" i="9"/>
  <c r="CW46" i="9"/>
  <c r="DE46" i="9"/>
  <c r="I47" i="9"/>
  <c r="Q47" i="9"/>
  <c r="Y47" i="9"/>
  <c r="AG47" i="9"/>
  <c r="AO47" i="9"/>
  <c r="AW47" i="9"/>
  <c r="BE47" i="9"/>
  <c r="BM47" i="9"/>
  <c r="BU47" i="9"/>
  <c r="CC47" i="9"/>
  <c r="CK47" i="9"/>
  <c r="CS47" i="9"/>
  <c r="DA47" i="9"/>
  <c r="E48" i="9"/>
  <c r="M48" i="9"/>
  <c r="U48" i="9"/>
  <c r="AC48" i="9"/>
  <c r="AK48" i="9"/>
  <c r="AS48" i="9"/>
  <c r="BA48" i="9"/>
  <c r="BI48" i="9"/>
  <c r="BQ48" i="9"/>
  <c r="BY48" i="9"/>
  <c r="CG48" i="9"/>
  <c r="CO48" i="9"/>
  <c r="CW48" i="9"/>
  <c r="DE48" i="9"/>
  <c r="I49" i="9"/>
  <c r="Q49" i="9"/>
  <c r="Y49" i="9"/>
  <c r="AG49" i="9"/>
  <c r="AO49" i="9"/>
  <c r="AW49" i="9"/>
  <c r="BE49" i="9"/>
  <c r="BM49" i="9"/>
  <c r="BT49" i="9"/>
  <c r="BX49" i="9"/>
  <c r="CB49" i="9"/>
  <c r="CF49" i="9"/>
  <c r="CJ49" i="9"/>
  <c r="CN49" i="9"/>
  <c r="CR49" i="9"/>
  <c r="CV49" i="9"/>
  <c r="CZ49" i="9"/>
  <c r="DD49" i="9"/>
  <c r="DH49" i="9"/>
  <c r="H50" i="9"/>
  <c r="P50" i="9"/>
  <c r="X50" i="9"/>
  <c r="AF50" i="9"/>
  <c r="AN50" i="9"/>
  <c r="AV50" i="9"/>
  <c r="BD50" i="9"/>
  <c r="BL50" i="9"/>
  <c r="BT50" i="9"/>
  <c r="CB50" i="9"/>
  <c r="CJ50" i="9"/>
  <c r="CR50" i="9"/>
  <c r="CZ50" i="9"/>
  <c r="DH50" i="9"/>
  <c r="P51" i="9"/>
  <c r="AF51" i="9"/>
  <c r="AR51" i="9"/>
  <c r="BH51" i="9"/>
  <c r="BX51" i="9"/>
  <c r="CN51" i="9"/>
  <c r="DD51" i="9"/>
  <c r="D46" i="9"/>
  <c r="D50" i="30"/>
  <c r="D48" i="30"/>
  <c r="D46" i="30"/>
  <c r="D44" i="30"/>
  <c r="D42" i="30"/>
  <c r="D40" i="30"/>
  <c r="D38" i="30"/>
  <c r="D36" i="30"/>
  <c r="E34" i="30"/>
  <c r="D50" i="29"/>
  <c r="D48" i="29"/>
  <c r="D46" i="29"/>
  <c r="D44" i="29"/>
  <c r="D42" i="29"/>
  <c r="D40" i="29"/>
  <c r="D38" i="29"/>
  <c r="BI36" i="29"/>
  <c r="E35" i="29"/>
  <c r="D34" i="29"/>
  <c r="D51" i="28"/>
  <c r="D49" i="28"/>
  <c r="D47" i="28"/>
  <c r="D45" i="28"/>
  <c r="BI43" i="28"/>
  <c r="D42" i="28"/>
  <c r="M40" i="28"/>
  <c r="G39" i="28"/>
  <c r="D38" i="28"/>
  <c r="E36" i="28"/>
  <c r="D35" i="28"/>
  <c r="BI50" i="26"/>
  <c r="BI48" i="26"/>
  <c r="BI46" i="26"/>
  <c r="BI44" i="26"/>
  <c r="BI42" i="26"/>
  <c r="BI40" i="26"/>
  <c r="BI38" i="26"/>
  <c r="D37" i="26"/>
  <c r="BI35" i="26"/>
  <c r="D50" i="25"/>
  <c r="D48" i="25"/>
  <c r="D46" i="25"/>
  <c r="D44" i="25"/>
  <c r="D42" i="25"/>
  <c r="BI40" i="25"/>
  <c r="BI38" i="25"/>
  <c r="D37" i="25"/>
  <c r="E35" i="25"/>
  <c r="D34" i="25"/>
  <c r="BI46" i="28"/>
  <c r="D39" i="28"/>
  <c r="BI34" i="28"/>
  <c r="X35" i="26"/>
  <c r="BI51" i="30"/>
  <c r="BI49" i="30"/>
  <c r="BI47" i="30"/>
  <c r="BI45" i="30"/>
  <c r="BI43" i="30"/>
  <c r="BI41" i="30"/>
  <c r="BI39" i="30"/>
  <c r="BI37" i="30"/>
  <c r="BI35" i="30"/>
  <c r="D34" i="30"/>
  <c r="BI51" i="29"/>
  <c r="BI49" i="29"/>
  <c r="BI47" i="29"/>
  <c r="BI45" i="29"/>
  <c r="BI43" i="29"/>
  <c r="BI41" i="29"/>
  <c r="BI39" i="29"/>
  <c r="BI37" i="29"/>
  <c r="E36" i="29"/>
  <c r="D35" i="29"/>
  <c r="BI48" i="28"/>
  <c r="BI41" i="28"/>
  <c r="D36" i="28"/>
  <c r="D50" i="26"/>
  <c r="D44" i="26"/>
  <c r="D38" i="26"/>
  <c r="BI49" i="25"/>
  <c r="BI43" i="25"/>
  <c r="E38" i="25"/>
  <c r="D35" i="25"/>
  <c r="D48" i="24"/>
  <c r="D44" i="24"/>
  <c r="D40" i="24"/>
  <c r="D36" i="24"/>
  <c r="D51" i="30"/>
  <c r="D49" i="30"/>
  <c r="D47" i="30"/>
  <c r="D45" i="30"/>
  <c r="D43" i="30"/>
  <c r="D41" i="30"/>
  <c r="D39" i="30"/>
  <c r="D37" i="30"/>
  <c r="D35" i="30"/>
  <c r="D51" i="29"/>
  <c r="D49" i="29"/>
  <c r="D47" i="29"/>
  <c r="D45" i="29"/>
  <c r="D43" i="29"/>
  <c r="D41" i="29"/>
  <c r="D39" i="29"/>
  <c r="E37" i="29"/>
  <c r="D36" i="29"/>
  <c r="BI34" i="29"/>
  <c r="BI51" i="28"/>
  <c r="D50" i="28"/>
  <c r="D48" i="28"/>
  <c r="D46" i="28"/>
  <c r="E44" i="28"/>
  <c r="BI42" i="28"/>
  <c r="D41" i="28"/>
  <c r="D40" i="28"/>
  <c r="BI38" i="28"/>
  <c r="D37" i="28"/>
  <c r="BI35" i="28"/>
  <c r="E34" i="28"/>
  <c r="BI51" i="26"/>
  <c r="BI49" i="26"/>
  <c r="BI47" i="26"/>
  <c r="BI45" i="26"/>
  <c r="BI43" i="26"/>
  <c r="BI41" i="26"/>
  <c r="BI39" i="26"/>
  <c r="BK37" i="26"/>
  <c r="BI36" i="26"/>
  <c r="BI34" i="26"/>
  <c r="D51" i="25"/>
  <c r="D49" i="25"/>
  <c r="D47" i="25"/>
  <c r="D45" i="25"/>
  <c r="D43" i="25"/>
  <c r="E41" i="25"/>
  <c r="BI39" i="25"/>
  <c r="D38" i="25"/>
  <c r="D36" i="25"/>
  <c r="BI34" i="25"/>
  <c r="BI51" i="24"/>
  <c r="BI49" i="24"/>
  <c r="BI47" i="24"/>
  <c r="BI45" i="24"/>
  <c r="BI43" i="24"/>
  <c r="BI41" i="24"/>
  <c r="BI39" i="24"/>
  <c r="BI37" i="24"/>
  <c r="BI35" i="24"/>
  <c r="D34" i="24"/>
  <c r="D49" i="26"/>
  <c r="D45" i="26"/>
  <c r="D41" i="26"/>
  <c r="BI37" i="26"/>
  <c r="D34" i="26"/>
  <c r="BI50" i="25"/>
  <c r="BI44" i="25"/>
  <c r="D41" i="25"/>
  <c r="D39" i="25"/>
  <c r="BI37" i="25"/>
  <c r="BI35" i="25"/>
  <c r="E34" i="25"/>
  <c r="D49" i="24"/>
  <c r="D45" i="24"/>
  <c r="D43" i="24"/>
  <c r="D39" i="24"/>
  <c r="D37" i="24"/>
  <c r="BI50" i="24"/>
  <c r="BI46" i="24"/>
  <c r="BI42" i="24"/>
  <c r="BI38" i="24"/>
  <c r="BI36" i="24"/>
  <c r="BI50" i="28"/>
  <c r="D43" i="28"/>
  <c r="BI37" i="28"/>
  <c r="D46" i="26"/>
  <c r="D42" i="26"/>
  <c r="D40" i="26"/>
  <c r="D35" i="26"/>
  <c r="BI47" i="25"/>
  <c r="BI45" i="25"/>
  <c r="D40" i="25"/>
  <c r="BI36" i="25"/>
  <c r="D50" i="24"/>
  <c r="D46" i="24"/>
  <c r="D42" i="24"/>
  <c r="D38" i="24"/>
  <c r="E34" i="24"/>
  <c r="BI50" i="30"/>
  <c r="BI48" i="30"/>
  <c r="BI46" i="30"/>
  <c r="BI44" i="30"/>
  <c r="BI42" i="30"/>
  <c r="BI40" i="30"/>
  <c r="BI38" i="30"/>
  <c r="BI36" i="30"/>
  <c r="BI34" i="30"/>
  <c r="BI50" i="29"/>
  <c r="BI48" i="29"/>
  <c r="BI46" i="29"/>
  <c r="BI44" i="29"/>
  <c r="BI42" i="29"/>
  <c r="BI40" i="29"/>
  <c r="BI38" i="29"/>
  <c r="D37" i="29"/>
  <c r="BI35" i="29"/>
  <c r="E34" i="29"/>
  <c r="E51" i="28"/>
  <c r="BI49" i="28"/>
  <c r="BI47" i="28"/>
  <c r="BI45" i="28"/>
  <c r="D44" i="28"/>
  <c r="E42" i="28"/>
  <c r="BI40" i="28"/>
  <c r="BI39" i="28"/>
  <c r="E38" i="28"/>
  <c r="BI36" i="28"/>
  <c r="E35" i="28"/>
  <c r="D34" i="28"/>
  <c r="D51" i="26"/>
  <c r="D47" i="26"/>
  <c r="D43" i="26"/>
  <c r="D39" i="26"/>
  <c r="D36" i="26"/>
  <c r="BI48" i="25"/>
  <c r="BI46" i="25"/>
  <c r="BI42" i="25"/>
  <c r="D51" i="24"/>
  <c r="D47" i="24"/>
  <c r="D41" i="24"/>
  <c r="D35" i="24"/>
  <c r="BI48" i="24"/>
  <c r="BI44" i="24"/>
  <c r="BI40" i="24"/>
  <c r="BI34" i="24"/>
  <c r="BI44" i="28"/>
  <c r="E40" i="28"/>
  <c r="D48" i="26"/>
  <c r="BK36" i="26"/>
  <c r="BI51" i="25"/>
  <c r="BI41" i="25"/>
  <c r="E44" i="25"/>
  <c r="BJ38" i="30"/>
  <c r="E50" i="30"/>
  <c r="E47" i="30"/>
  <c r="E44" i="30"/>
  <c r="E40" i="30"/>
  <c r="BJ34" i="30"/>
  <c r="BJ50" i="30"/>
  <c r="BJ43" i="30"/>
  <c r="BJ44" i="30"/>
  <c r="BJ37" i="30"/>
  <c r="BJ36" i="30"/>
  <c r="H45" i="28"/>
  <c r="H44" i="28"/>
  <c r="H36" i="28"/>
  <c r="H39" i="28"/>
  <c r="M48" i="28"/>
  <c r="M51" i="28"/>
  <c r="M39" i="28"/>
  <c r="M42" i="28"/>
  <c r="BJ51" i="28"/>
  <c r="BJ43" i="28"/>
  <c r="BJ37" i="28"/>
  <c r="BJ38" i="28"/>
  <c r="G34" i="28"/>
  <c r="F48" i="28"/>
  <c r="F47" i="28"/>
  <c r="F39" i="28"/>
  <c r="F42" i="28"/>
  <c r="F34" i="28"/>
  <c r="G51" i="28"/>
  <c r="G50" i="28"/>
  <c r="G38" i="28"/>
  <c r="L47" i="28"/>
  <c r="L46" i="28"/>
  <c r="L38" i="28"/>
  <c r="L41" i="28"/>
  <c r="E48" i="28"/>
  <c r="E41" i="28"/>
  <c r="E46" i="28"/>
  <c r="BJ48" i="29"/>
  <c r="BJ45" i="29"/>
  <c r="BJ47" i="29"/>
  <c r="BJ38" i="29"/>
  <c r="F51" i="29"/>
  <c r="F44" i="29"/>
  <c r="F50" i="29"/>
  <c r="F36" i="29"/>
  <c r="F37" i="29"/>
  <c r="E51" i="29"/>
  <c r="E44" i="29"/>
  <c r="E47" i="29"/>
  <c r="F48" i="25"/>
  <c r="F43" i="25"/>
  <c r="F49" i="25"/>
  <c r="F40" i="25"/>
  <c r="F35" i="25"/>
  <c r="E51" i="26"/>
  <c r="E44" i="26"/>
  <c r="E42" i="26"/>
  <c r="E38" i="26"/>
  <c r="BJ36" i="25"/>
  <c r="BJ48" i="25"/>
  <c r="BJ41" i="25"/>
  <c r="BJ46" i="25"/>
  <c r="E48" i="25"/>
  <c r="E49" i="25"/>
  <c r="E39" i="25"/>
  <c r="BK51" i="26"/>
  <c r="BK45" i="26"/>
  <c r="BK39" i="26"/>
  <c r="BK40" i="26"/>
  <c r="BJ48" i="26"/>
  <c r="BJ45" i="26"/>
  <c r="BJ44" i="26"/>
  <c r="BJ34" i="26"/>
  <c r="BK51" i="24"/>
  <c r="BK47" i="24"/>
  <c r="BK43" i="24"/>
  <c r="BK35" i="24"/>
  <c r="BK38" i="24"/>
  <c r="E48" i="24"/>
  <c r="E46" i="24"/>
  <c r="E40" i="24"/>
  <c r="E37" i="24"/>
  <c r="BJ49" i="24"/>
  <c r="BJ45" i="24"/>
  <c r="BJ40" i="24"/>
  <c r="BJ41" i="24"/>
  <c r="BJ34" i="24"/>
  <c r="BJ44" i="24"/>
  <c r="BJ37" i="24"/>
  <c r="G40" i="28"/>
  <c r="L40" i="28"/>
  <c r="L35" i="28"/>
  <c r="E45" i="28"/>
  <c r="BJ43" i="29"/>
  <c r="F42" i="29"/>
  <c r="E38" i="29"/>
  <c r="F50" i="25"/>
  <c r="F42" i="25"/>
  <c r="E51" i="25"/>
  <c r="E45" i="26"/>
  <c r="BJ35" i="25"/>
  <c r="BJ43" i="25"/>
  <c r="BJ40" i="25"/>
  <c r="BJ38" i="25"/>
  <c r="BK47" i="26"/>
  <c r="BK42" i="26"/>
  <c r="BJ49" i="26"/>
  <c r="BJ39" i="26"/>
  <c r="BJ37" i="26"/>
  <c r="BK44" i="24"/>
  <c r="BK39" i="24"/>
  <c r="E45" i="24"/>
  <c r="E38" i="24"/>
  <c r="BJ46" i="24"/>
  <c r="BJ39" i="24"/>
  <c r="M34" i="28"/>
  <c r="BJ40" i="26"/>
  <c r="E51" i="30"/>
  <c r="E46" i="30"/>
  <c r="E45" i="30"/>
  <c r="E35" i="30"/>
  <c r="BJ49" i="30"/>
  <c r="BJ46" i="30"/>
  <c r="BJ41" i="30"/>
  <c r="BJ35" i="30"/>
  <c r="E37" i="30"/>
  <c r="H51" i="28"/>
  <c r="H50" i="28"/>
  <c r="H42" i="28"/>
  <c r="H34" i="28"/>
  <c r="H37" i="28"/>
  <c r="M49" i="28"/>
  <c r="M44" i="28"/>
  <c r="M37" i="28"/>
  <c r="M47" i="28"/>
  <c r="BJ50" i="28"/>
  <c r="BJ49" i="28"/>
  <c r="BJ44" i="28"/>
  <c r="BJ35" i="28"/>
  <c r="BJ36" i="28"/>
  <c r="G35" i="28"/>
  <c r="F46" i="28"/>
  <c r="F45" i="28"/>
  <c r="F37" i="28"/>
  <c r="F40" i="28"/>
  <c r="G49" i="28"/>
  <c r="G44" i="28"/>
  <c r="G36" i="28"/>
  <c r="L45" i="28"/>
  <c r="L44" i="28"/>
  <c r="L36" i="28"/>
  <c r="L39" i="28"/>
  <c r="G41" i="28"/>
  <c r="E49" i="28"/>
  <c r="E43" i="28"/>
  <c r="BJ50" i="29"/>
  <c r="BJ42" i="29"/>
  <c r="BJ36" i="29"/>
  <c r="BJ40" i="29"/>
  <c r="F48" i="29"/>
  <c r="F46" i="29"/>
  <c r="F43" i="29"/>
  <c r="F34" i="29"/>
  <c r="F35" i="29"/>
  <c r="BJ35" i="29"/>
  <c r="E50" i="29"/>
  <c r="E49" i="29"/>
  <c r="E43" i="29"/>
  <c r="F51" i="25"/>
  <c r="F41" i="25"/>
  <c r="F46" i="25"/>
  <c r="F36" i="25"/>
  <c r="E42" i="25"/>
  <c r="E49" i="26"/>
  <c r="E43" i="26"/>
  <c r="E41" i="26"/>
  <c r="E34" i="26"/>
  <c r="E37" i="26"/>
  <c r="E37" i="25"/>
  <c r="BJ51" i="25"/>
  <c r="BJ39" i="25"/>
  <c r="BJ44" i="25"/>
  <c r="E36" i="25"/>
  <c r="E47" i="25"/>
  <c r="BK48" i="26"/>
  <c r="BK43" i="26"/>
  <c r="BK44" i="26"/>
  <c r="BK35" i="26"/>
  <c r="BJ35" i="26"/>
  <c r="BJ46" i="26"/>
  <c r="BJ43" i="26"/>
  <c r="BJ42" i="26"/>
  <c r="BK50" i="24"/>
  <c r="BK46" i="24"/>
  <c r="BK41" i="24"/>
  <c r="BK40" i="24"/>
  <c r="E49" i="24"/>
  <c r="E44" i="24"/>
  <c r="E36" i="24"/>
  <c r="E39" i="24"/>
  <c r="BJ50" i="24"/>
  <c r="BJ38" i="24"/>
  <c r="G48" i="28"/>
  <c r="E50" i="28"/>
  <c r="BJ49" i="29"/>
  <c r="BJ37" i="29"/>
  <c r="F38" i="29"/>
  <c r="E46" i="29"/>
  <c r="F37" i="25"/>
  <c r="E46" i="26"/>
  <c r="BJ49" i="25"/>
  <c r="E39" i="29"/>
  <c r="E49" i="30"/>
  <c r="E43" i="30"/>
  <c r="E41" i="30"/>
  <c r="E38" i="30"/>
  <c r="BJ47" i="30"/>
  <c r="BJ48" i="30"/>
  <c r="BJ40" i="30"/>
  <c r="E36" i="30"/>
  <c r="H49" i="28"/>
  <c r="H48" i="28"/>
  <c r="H40" i="28"/>
  <c r="H43" i="28"/>
  <c r="H35" i="28"/>
  <c r="M46" i="28"/>
  <c r="M43" i="28"/>
  <c r="M35" i="28"/>
  <c r="M36" i="28"/>
  <c r="BJ48" i="28"/>
  <c r="BJ47" i="28"/>
  <c r="BJ41" i="28"/>
  <c r="BJ42" i="28"/>
  <c r="BJ34" i="28"/>
  <c r="G37" i="28"/>
  <c r="F51" i="28"/>
  <c r="F43" i="28"/>
  <c r="F35" i="28"/>
  <c r="F38" i="28"/>
  <c r="G47" i="28"/>
  <c r="G42" i="28"/>
  <c r="L51" i="28"/>
  <c r="L50" i="28"/>
  <c r="L42" i="28"/>
  <c r="L34" i="28"/>
  <c r="L37" i="28"/>
  <c r="G46" i="28"/>
  <c r="E37" i="28"/>
  <c r="E47" i="28"/>
  <c r="BJ51" i="29"/>
  <c r="BJ44" i="29"/>
  <c r="BJ41" i="29"/>
  <c r="BJ34" i="29"/>
  <c r="BJ39" i="29"/>
  <c r="F49" i="29"/>
  <c r="F45" i="29"/>
  <c r="F39" i="29"/>
  <c r="F41" i="29"/>
  <c r="E41" i="29"/>
  <c r="E48" i="29"/>
  <c r="E45" i="29"/>
  <c r="E40" i="29"/>
  <c r="F47" i="25"/>
  <c r="F39" i="25"/>
  <c r="F44" i="25"/>
  <c r="F34" i="25"/>
  <c r="E50" i="25"/>
  <c r="E50" i="26"/>
  <c r="E40" i="26"/>
  <c r="E47" i="26"/>
  <c r="E35" i="26"/>
  <c r="E39" i="26"/>
  <c r="E46" i="25"/>
  <c r="BJ45" i="25"/>
  <c r="BJ37" i="25"/>
  <c r="BJ42" i="25"/>
  <c r="E40" i="25"/>
  <c r="E45" i="25"/>
  <c r="BJ34" i="25"/>
  <c r="BK50" i="26"/>
  <c r="BK49" i="26"/>
  <c r="BK46" i="26"/>
  <c r="BK34" i="26"/>
  <c r="BJ51" i="26"/>
  <c r="BJ47" i="26"/>
  <c r="BJ41" i="26"/>
  <c r="BJ38" i="26"/>
  <c r="BK49" i="24"/>
  <c r="BK45" i="24"/>
  <c r="BK42" i="24"/>
  <c r="BK36" i="24"/>
  <c r="BK34" i="24"/>
  <c r="E51" i="24"/>
  <c r="E47" i="24"/>
  <c r="E43" i="24"/>
  <c r="E41" i="24"/>
  <c r="E35" i="24"/>
  <c r="BJ48" i="24"/>
  <c r="BJ47" i="24"/>
  <c r="BJ43" i="24"/>
  <c r="BJ35" i="24"/>
  <c r="G43" i="28"/>
  <c r="L49" i="28"/>
  <c r="L48" i="28"/>
  <c r="L43" i="28"/>
  <c r="E39" i="28"/>
  <c r="BJ46" i="29"/>
  <c r="F47" i="29"/>
  <c r="F40" i="29"/>
  <c r="E42" i="29"/>
  <c r="F45" i="25"/>
  <c r="F38" i="25"/>
  <c r="E48" i="26"/>
  <c r="E36" i="26"/>
  <c r="BJ50" i="25"/>
  <c r="BJ47" i="25"/>
  <c r="E43" i="25"/>
  <c r="BK41" i="26"/>
  <c r="BK38" i="26"/>
  <c r="BJ50" i="26"/>
  <c r="BJ36" i="26"/>
  <c r="BK48" i="24"/>
  <c r="BK37" i="24"/>
  <c r="E50" i="24"/>
  <c r="E42" i="24"/>
  <c r="BJ51" i="24"/>
  <c r="BJ42" i="24"/>
  <c r="BJ36" i="24"/>
  <c r="G45" i="28"/>
  <c r="E48" i="30"/>
  <c r="E42" i="30"/>
  <c r="E39" i="30"/>
  <c r="BJ51" i="30"/>
  <c r="BJ45" i="30"/>
  <c r="BJ42" i="30"/>
  <c r="BJ39" i="30"/>
  <c r="H47" i="28"/>
  <c r="H46" i="28"/>
  <c r="H38" i="28"/>
  <c r="H41" i="28"/>
  <c r="M50" i="28"/>
  <c r="M45" i="28"/>
  <c r="M41" i="28"/>
  <c r="M38" i="28"/>
  <c r="BJ46" i="28"/>
  <c r="BJ45" i="28"/>
  <c r="BJ39" i="28"/>
  <c r="BJ40" i="28"/>
  <c r="F50" i="28"/>
  <c r="F49" i="28"/>
  <c r="F41" i="28"/>
  <c r="F44" i="28"/>
  <c r="F36" i="28"/>
  <c r="F50" i="30"/>
  <c r="F43" i="30"/>
  <c r="F44" i="30"/>
  <c r="F37" i="30"/>
  <c r="F34" i="30"/>
  <c r="BK46" i="30"/>
  <c r="BK45" i="30"/>
  <c r="BK40" i="30"/>
  <c r="BK35" i="30"/>
  <c r="BK51" i="29"/>
  <c r="BK50" i="29"/>
  <c r="BK41" i="29"/>
  <c r="BK40" i="29"/>
  <c r="BK48" i="28"/>
  <c r="BK38" i="28"/>
  <c r="BK43" i="28"/>
  <c r="BK37" i="28"/>
  <c r="G51" i="29"/>
  <c r="G48" i="29"/>
  <c r="G39" i="29"/>
  <c r="G37" i="29"/>
  <c r="G34" i="29"/>
  <c r="L49" i="29"/>
  <c r="L45" i="29"/>
  <c r="L39" i="29"/>
  <c r="L41" i="29"/>
  <c r="F48" i="26"/>
  <c r="F49" i="26"/>
  <c r="F42" i="26"/>
  <c r="F36" i="26"/>
  <c r="F37" i="26"/>
  <c r="BL48" i="26"/>
  <c r="BL44" i="26"/>
  <c r="BL39" i="26"/>
  <c r="BL43" i="26"/>
  <c r="BK47" i="25"/>
  <c r="BK51" i="25"/>
  <c r="BK45" i="25"/>
  <c r="BK41" i="25"/>
  <c r="BK37" i="25"/>
  <c r="L50" i="25"/>
  <c r="L42" i="25"/>
  <c r="L47" i="25"/>
  <c r="L35" i="25"/>
  <c r="L39" i="25"/>
  <c r="G44" i="25"/>
  <c r="G47" i="25"/>
  <c r="G43" i="25"/>
  <c r="F50" i="24"/>
  <c r="F44" i="24"/>
  <c r="F35" i="24"/>
  <c r="BL34" i="24"/>
  <c r="G44" i="29"/>
  <c r="F41" i="26"/>
  <c r="BL50" i="26"/>
  <c r="BK50" i="25"/>
  <c r="L45" i="25"/>
  <c r="G51" i="25"/>
  <c r="G39" i="25"/>
  <c r="F47" i="24"/>
  <c r="BL45" i="24"/>
  <c r="F49" i="30"/>
  <c r="F48" i="30"/>
  <c r="F41" i="30"/>
  <c r="F35" i="30"/>
  <c r="BK51" i="30"/>
  <c r="BK48" i="30"/>
  <c r="BK44" i="30"/>
  <c r="BK38" i="30"/>
  <c r="BK34" i="30"/>
  <c r="BK47" i="29"/>
  <c r="BK49" i="29"/>
  <c r="BK39" i="29"/>
  <c r="BK37" i="29"/>
  <c r="BK34" i="29"/>
  <c r="BK51" i="28"/>
  <c r="BK50" i="28"/>
  <c r="BK36" i="28"/>
  <c r="BK41" i="28"/>
  <c r="BK34" i="28"/>
  <c r="G50" i="29"/>
  <c r="F47" i="30"/>
  <c r="F46" i="30"/>
  <c r="F40" i="30"/>
  <c r="F38" i="30"/>
  <c r="BK50" i="30"/>
  <c r="BK47" i="30"/>
  <c r="BK43" i="30"/>
  <c r="BK39" i="30"/>
  <c r="BK37" i="30"/>
  <c r="BK45" i="29"/>
  <c r="BK46" i="29"/>
  <c r="BK44" i="29"/>
  <c r="BK36" i="29"/>
  <c r="BK35" i="29"/>
  <c r="BK49" i="28"/>
  <c r="BK42" i="28"/>
  <c r="BK45" i="28"/>
  <c r="BK35" i="28"/>
  <c r="BK46" i="28"/>
  <c r="G47" i="29"/>
  <c r="G43" i="29"/>
  <c r="G42" i="29"/>
  <c r="G38" i="29"/>
  <c r="G35" i="29"/>
  <c r="L47" i="29"/>
  <c r="L44" i="29"/>
  <c r="L35" i="29"/>
  <c r="L38" i="29"/>
  <c r="F47" i="26"/>
  <c r="F43" i="26"/>
  <c r="F39" i="26"/>
  <c r="BL47" i="26"/>
  <c r="BL51" i="26"/>
  <c r="BL40" i="26"/>
  <c r="BL35" i="26"/>
  <c r="BL36" i="26"/>
  <c r="BK44" i="25"/>
  <c r="BK49" i="25"/>
  <c r="BK36" i="25"/>
  <c r="BK43" i="25"/>
  <c r="BK34" i="25"/>
  <c r="L51" i="25"/>
  <c r="L46" i="25"/>
  <c r="L38" i="25"/>
  <c r="L43" i="25"/>
  <c r="G48" i="25"/>
  <c r="G50" i="25"/>
  <c r="G37" i="25"/>
  <c r="G42" i="25"/>
  <c r="G36" i="25"/>
  <c r="F51" i="24"/>
  <c r="F45" i="24"/>
  <c r="F43" i="24"/>
  <c r="F41" i="24"/>
  <c r="F36" i="24"/>
  <c r="BL50" i="24"/>
  <c r="BL47" i="24"/>
  <c r="BL43" i="24"/>
  <c r="BL40" i="24"/>
  <c r="BL37" i="24"/>
  <c r="G45" i="25"/>
  <c r="G41" i="25"/>
  <c r="F49" i="24"/>
  <c r="F42" i="24"/>
  <c r="BL48" i="24"/>
  <c r="BL41" i="24"/>
  <c r="BL35" i="24"/>
  <c r="F34" i="24"/>
  <c r="BL46" i="24"/>
  <c r="G46" i="29"/>
  <c r="L51" i="29"/>
  <c r="L37" i="29"/>
  <c r="L34" i="29"/>
  <c r="F45" i="26"/>
  <c r="F34" i="26"/>
  <c r="BL42" i="26"/>
  <c r="BK46" i="25"/>
  <c r="BK40" i="25"/>
  <c r="L48" i="25"/>
  <c r="L37" i="25"/>
  <c r="G38" i="25"/>
  <c r="F38" i="24"/>
  <c r="BL49" i="24"/>
  <c r="BL38" i="24"/>
  <c r="F51" i="30"/>
  <c r="F45" i="30"/>
  <c r="F42" i="30"/>
  <c r="F39" i="30"/>
  <c r="F36" i="30"/>
  <c r="BK49" i="30"/>
  <c r="BK42" i="30"/>
  <c r="BK41" i="30"/>
  <c r="BK36" i="30"/>
  <c r="BK48" i="29"/>
  <c r="BK43" i="29"/>
  <c r="BK38" i="29"/>
  <c r="BK42" i="29"/>
  <c r="BK47" i="28"/>
  <c r="BK40" i="28"/>
  <c r="BK44" i="28"/>
  <c r="BK39" i="28"/>
  <c r="G45" i="29"/>
  <c r="G41" i="29"/>
  <c r="G40" i="29"/>
  <c r="G36" i="29"/>
  <c r="L50" i="29"/>
  <c r="L48" i="29"/>
  <c r="L40" i="29"/>
  <c r="L46" i="29"/>
  <c r="L36" i="29"/>
  <c r="F51" i="26"/>
  <c r="F46" i="26"/>
  <c r="F44" i="26"/>
  <c r="F38" i="26"/>
  <c r="F40" i="26"/>
  <c r="BL49" i="26"/>
  <c r="BL46" i="26"/>
  <c r="BL38" i="26"/>
  <c r="BL34" i="26"/>
  <c r="BL41" i="26"/>
  <c r="BK42" i="25"/>
  <c r="BK48" i="25"/>
  <c r="BK35" i="25"/>
  <c r="BK38" i="25"/>
  <c r="L49" i="25"/>
  <c r="L44" i="25"/>
  <c r="L36" i="25"/>
  <c r="L41" i="25"/>
  <c r="L34" i="25"/>
  <c r="G46" i="25"/>
  <c r="G35" i="25"/>
  <c r="G34" i="25"/>
  <c r="F46" i="24"/>
  <c r="F37" i="24"/>
  <c r="BL44" i="24"/>
  <c r="BL36" i="24"/>
  <c r="F40" i="24"/>
  <c r="BL51" i="24"/>
  <c r="BL39" i="24"/>
  <c r="G49" i="29"/>
  <c r="L42" i="29"/>
  <c r="L43" i="29"/>
  <c r="F50" i="26"/>
  <c r="F35" i="26"/>
  <c r="BL45" i="26"/>
  <c r="BL37" i="26"/>
  <c r="BK39" i="25"/>
  <c r="L40" i="25"/>
  <c r="G49" i="25"/>
  <c r="G40" i="25"/>
  <c r="F48" i="24"/>
  <c r="F39" i="24"/>
  <c r="BL42" i="24"/>
  <c r="BL48" i="30"/>
  <c r="BL47" i="30"/>
  <c r="BL40" i="30"/>
  <c r="BL34" i="30"/>
  <c r="L50" i="30"/>
  <c r="L46" i="30"/>
  <c r="L43" i="30"/>
  <c r="L42" i="30"/>
  <c r="L35" i="30"/>
  <c r="G50" i="30"/>
  <c r="G47" i="30"/>
  <c r="G40" i="30"/>
  <c r="G39" i="30"/>
  <c r="M51" i="29"/>
  <c r="M47" i="29"/>
  <c r="M45" i="29"/>
  <c r="M37" i="29"/>
  <c r="H49" i="29"/>
  <c r="H46" i="29"/>
  <c r="H45" i="29"/>
  <c r="H35" i="29"/>
  <c r="H34" i="29"/>
  <c r="O47" i="28"/>
  <c r="O38" i="28"/>
  <c r="O41" i="28"/>
  <c r="O43" i="28"/>
  <c r="O37" i="28"/>
  <c r="BL47" i="28"/>
  <c r="BL46" i="28"/>
  <c r="BL38" i="28"/>
  <c r="BL51" i="28"/>
  <c r="BL37" i="28"/>
  <c r="BL49" i="29"/>
  <c r="BL47" i="29"/>
  <c r="BL40" i="29"/>
  <c r="BL39" i="29"/>
  <c r="H50" i="25"/>
  <c r="H40" i="25"/>
  <c r="H45" i="25"/>
  <c r="H35" i="25"/>
  <c r="G48" i="26"/>
  <c r="G42" i="26"/>
  <c r="G40" i="26"/>
  <c r="G44" i="26"/>
  <c r="M43" i="25"/>
  <c r="M51" i="25"/>
  <c r="M34" i="25"/>
  <c r="M42" i="25"/>
  <c r="BL51" i="25"/>
  <c r="BL46" i="25"/>
  <c r="BL38" i="25"/>
  <c r="BL43" i="25"/>
  <c r="BL37" i="25"/>
  <c r="BM51" i="26"/>
  <c r="BM46" i="26"/>
  <c r="BM40" i="26"/>
  <c r="BM39" i="26"/>
  <c r="BM37" i="26"/>
  <c r="L51" i="26"/>
  <c r="L46" i="26"/>
  <c r="L40" i="26"/>
  <c r="L39" i="26"/>
  <c r="L38" i="26"/>
  <c r="G49" i="24"/>
  <c r="G45" i="24"/>
  <c r="G42" i="24"/>
  <c r="G38" i="24"/>
  <c r="BM46" i="24"/>
  <c r="BM36" i="24"/>
  <c r="L45" i="24"/>
  <c r="L47" i="24"/>
  <c r="BL50" i="30"/>
  <c r="BL46" i="30"/>
  <c r="BL45" i="30"/>
  <c r="BL39" i="30"/>
  <c r="BL37" i="30"/>
  <c r="L51" i="30"/>
  <c r="L44" i="30"/>
  <c r="L41" i="30"/>
  <c r="L38" i="30"/>
  <c r="L34" i="30"/>
  <c r="G49" i="30"/>
  <c r="G44" i="30"/>
  <c r="G38" i="30"/>
  <c r="G37" i="30"/>
  <c r="G34" i="30"/>
  <c r="M50" i="29"/>
  <c r="M49" i="29"/>
  <c r="M40" i="29"/>
  <c r="M38" i="29"/>
  <c r="M35" i="29"/>
  <c r="H51" i="29"/>
  <c r="H44" i="29"/>
  <c r="H41" i="29"/>
  <c r="H38" i="29"/>
  <c r="O48" i="28"/>
  <c r="O36" i="28"/>
  <c r="O35" i="28"/>
  <c r="BL45" i="28"/>
  <c r="BL44" i="28"/>
  <c r="BL36" i="28"/>
  <c r="BL43" i="28"/>
  <c r="BL35" i="28"/>
  <c r="BL46" i="29"/>
  <c r="BL43" i="29"/>
  <c r="BL37" i="29"/>
  <c r="BL36" i="29"/>
  <c r="H46" i="25"/>
  <c r="H38" i="25"/>
  <c r="H43" i="25"/>
  <c r="H39" i="25"/>
  <c r="G51" i="26"/>
  <c r="G45" i="26"/>
  <c r="G41" i="26"/>
  <c r="G34" i="26"/>
  <c r="M49" i="25"/>
  <c r="M46" i="25"/>
  <c r="M50" i="25"/>
  <c r="M40" i="25"/>
  <c r="M41" i="25"/>
  <c r="BL49" i="25"/>
  <c r="BL44" i="25"/>
  <c r="BL36" i="25"/>
  <c r="BL41" i="25"/>
  <c r="BL34" i="25"/>
  <c r="BM49" i="26"/>
  <c r="BM44" i="26"/>
  <c r="BM38" i="26"/>
  <c r="BM35" i="26"/>
  <c r="BM34" i="26"/>
  <c r="L48" i="26"/>
  <c r="L44" i="26"/>
  <c r="L37" i="26"/>
  <c r="G47" i="24"/>
  <c r="G41" i="24"/>
  <c r="G37" i="24"/>
  <c r="G36" i="24"/>
  <c r="BM50" i="24"/>
  <c r="BM47" i="24"/>
  <c r="BM43" i="24"/>
  <c r="BM34" i="24"/>
  <c r="BM35" i="24"/>
  <c r="L38" i="24"/>
  <c r="BL49" i="30"/>
  <c r="BL44" i="30"/>
  <c r="BL41" i="30"/>
  <c r="BL38" i="30"/>
  <c r="BL35" i="30"/>
  <c r="L49" i="30"/>
  <c r="L47" i="30"/>
  <c r="L40" i="30"/>
  <c r="L36" i="30"/>
  <c r="G48" i="30"/>
  <c r="G43" i="30"/>
  <c r="G42" i="30"/>
  <c r="G36" i="30"/>
  <c r="M46" i="29"/>
  <c r="M48" i="29"/>
  <c r="M43" i="29"/>
  <c r="M36" i="29"/>
  <c r="M34" i="29"/>
  <c r="H48" i="29"/>
  <c r="H43" i="29"/>
  <c r="H40" i="29"/>
  <c r="H36" i="29"/>
  <c r="O51" i="28"/>
  <c r="O42" i="28"/>
  <c r="O50" i="28"/>
  <c r="O46" i="28"/>
  <c r="O34" i="28"/>
  <c r="BL50" i="28"/>
  <c r="BL42" i="28"/>
  <c r="BL34" i="28"/>
  <c r="BL41" i="28"/>
  <c r="BL50" i="29"/>
  <c r="BL45" i="29"/>
  <c r="BL44" i="29"/>
  <c r="BL35" i="29"/>
  <c r="BL38" i="29"/>
  <c r="H51" i="25"/>
  <c r="H44" i="25"/>
  <c r="H36" i="25"/>
  <c r="H41" i="25"/>
  <c r="H34" i="25"/>
  <c r="G50" i="26"/>
  <c r="G43" i="26"/>
  <c r="G39" i="26"/>
  <c r="G37" i="26"/>
  <c r="G38" i="26"/>
  <c r="M47" i="25"/>
  <c r="M37" i="25"/>
  <c r="M48" i="25"/>
  <c r="M39" i="25"/>
  <c r="M36" i="25"/>
  <c r="BL47" i="25"/>
  <c r="BL42" i="25"/>
  <c r="BL48" i="25"/>
  <c r="BL39" i="25"/>
  <c r="BM48" i="26"/>
  <c r="BM42" i="26"/>
  <c r="BM43" i="26"/>
  <c r="L50" i="26"/>
  <c r="L45" i="26"/>
  <c r="L42" i="26"/>
  <c r="L35" i="26"/>
  <c r="L36" i="26"/>
  <c r="G51" i="24"/>
  <c r="G48" i="24"/>
  <c r="G44" i="24"/>
  <c r="G35" i="24"/>
  <c r="G40" i="24"/>
  <c r="BM51" i="24"/>
  <c r="BM48" i="24"/>
  <c r="BM42" i="24"/>
  <c r="BM38" i="24"/>
  <c r="BM40" i="24"/>
  <c r="L49" i="24"/>
  <c r="L46" i="24"/>
  <c r="L41" i="24"/>
  <c r="L36" i="24"/>
  <c r="L34" i="24"/>
  <c r="L48" i="24"/>
  <c r="L37" i="24"/>
  <c r="L43" i="24"/>
  <c r="BL51" i="30"/>
  <c r="BL42" i="30"/>
  <c r="BL43" i="30"/>
  <c r="BL36" i="30"/>
  <c r="L48" i="30"/>
  <c r="L45" i="30"/>
  <c r="L39" i="30"/>
  <c r="L37" i="30"/>
  <c r="G51" i="30"/>
  <c r="G46" i="30"/>
  <c r="G45" i="30"/>
  <c r="G41" i="30"/>
  <c r="G35" i="30"/>
  <c r="M44" i="29"/>
  <c r="M42" i="29"/>
  <c r="M41" i="29"/>
  <c r="M39" i="29"/>
  <c r="H50" i="29"/>
  <c r="H47" i="29"/>
  <c r="H42" i="29"/>
  <c r="H37" i="29"/>
  <c r="H39" i="29"/>
  <c r="O49" i="28"/>
  <c r="O40" i="28"/>
  <c r="O39" i="28"/>
  <c r="O44" i="28"/>
  <c r="O45" i="28"/>
  <c r="BL49" i="28"/>
  <c r="BL48" i="28"/>
  <c r="BL40" i="28"/>
  <c r="BL39" i="28"/>
  <c r="BL48" i="29"/>
  <c r="BL51" i="29"/>
  <c r="BL42" i="29"/>
  <c r="BL41" i="29"/>
  <c r="BL34" i="29"/>
  <c r="H49" i="25"/>
  <c r="H42" i="25"/>
  <c r="H47" i="25"/>
  <c r="H37" i="25"/>
  <c r="H48" i="25"/>
  <c r="G49" i="26"/>
  <c r="G47" i="26"/>
  <c r="G46" i="26"/>
  <c r="G36" i="26"/>
  <c r="G35" i="26"/>
  <c r="M45" i="25"/>
  <c r="M38" i="25"/>
  <c r="M44" i="25"/>
  <c r="M35" i="25"/>
  <c r="BL50" i="25"/>
  <c r="BL40" i="25"/>
  <c r="BL45" i="25"/>
  <c r="BL35" i="25"/>
  <c r="BM50" i="26"/>
  <c r="BM47" i="26"/>
  <c r="BM45" i="26"/>
  <c r="BM41" i="26"/>
  <c r="BM36" i="26"/>
  <c r="L49" i="26"/>
  <c r="L47" i="26"/>
  <c r="L43" i="26"/>
  <c r="L41" i="26"/>
  <c r="L34" i="26"/>
  <c r="G50" i="24"/>
  <c r="G46" i="24"/>
  <c r="G43" i="24"/>
  <c r="G39" i="24"/>
  <c r="G34" i="24"/>
  <c r="BM49" i="24"/>
  <c r="BM45" i="24"/>
  <c r="BM41" i="24"/>
  <c r="BM39" i="24"/>
  <c r="L51" i="24"/>
  <c r="L44" i="24"/>
  <c r="L39" i="24"/>
  <c r="L40" i="24"/>
  <c r="BM44" i="24"/>
  <c r="BM37" i="24"/>
  <c r="L42" i="24"/>
  <c r="L50" i="24"/>
  <c r="L35" i="24"/>
  <c r="BN44" i="24"/>
  <c r="H47" i="24"/>
  <c r="BM48" i="30"/>
  <c r="BM45" i="30"/>
  <c r="BM40" i="30"/>
  <c r="BM35" i="30"/>
  <c r="H50" i="30"/>
  <c r="H46" i="30"/>
  <c r="H41" i="30"/>
  <c r="H39" i="30"/>
  <c r="H35" i="30"/>
  <c r="M49" i="30"/>
  <c r="M44" i="30"/>
  <c r="M41" i="30"/>
  <c r="M35" i="30"/>
  <c r="P47" i="28"/>
  <c r="P46" i="28"/>
  <c r="P38" i="28"/>
  <c r="P41" i="28"/>
  <c r="BM46" i="29"/>
  <c r="BM48" i="29"/>
  <c r="BM41" i="29"/>
  <c r="BM43" i="29"/>
  <c r="BM46" i="28"/>
  <c r="BM37" i="28"/>
  <c r="BM44" i="28"/>
  <c r="BM34" i="28"/>
  <c r="M50" i="26"/>
  <c r="M46" i="26"/>
  <c r="M42" i="26"/>
  <c r="M36" i="26"/>
  <c r="M38" i="26"/>
  <c r="BN49" i="26"/>
  <c r="BN45" i="26"/>
  <c r="BN41" i="26"/>
  <c r="BN34" i="26"/>
  <c r="BN35" i="26"/>
  <c r="BM50" i="25"/>
  <c r="BM36" i="25"/>
  <c r="BM37" i="25"/>
  <c r="BM47" i="25"/>
  <c r="BM35" i="25"/>
  <c r="H51" i="26"/>
  <c r="H46" i="26"/>
  <c r="H43" i="26"/>
  <c r="M48" i="24"/>
  <c r="BN51" i="24"/>
  <c r="BN41" i="24"/>
  <c r="H35" i="24"/>
  <c r="BM50" i="30"/>
  <c r="BM47" i="30"/>
  <c r="BM44" i="30"/>
  <c r="BM37" i="30"/>
  <c r="BM34" i="30"/>
  <c r="H49" i="30"/>
  <c r="H44" i="30"/>
  <c r="H40" i="30"/>
  <c r="H38" i="30"/>
  <c r="H37" i="30"/>
  <c r="M48" i="30"/>
  <c r="M42" i="30"/>
  <c r="M39" i="30"/>
  <c r="M34" i="30"/>
  <c r="P45" i="28"/>
  <c r="P44" i="28"/>
  <c r="P36" i="28"/>
  <c r="P39" i="28"/>
  <c r="BM50" i="29"/>
  <c r="BM44" i="29"/>
  <c r="BM40" i="29"/>
  <c r="BM39" i="29"/>
  <c r="BM35" i="29"/>
  <c r="BM51" i="28"/>
  <c r="BM43" i="28"/>
  <c r="BM35" i="28"/>
  <c r="BM36" i="28"/>
  <c r="BM40" i="28"/>
  <c r="M51" i="26"/>
  <c r="M44" i="26"/>
  <c r="M40" i="26"/>
  <c r="M34" i="26"/>
  <c r="BN48" i="26"/>
  <c r="BN43" i="26"/>
  <c r="BN39" i="26"/>
  <c r="BN40" i="26"/>
  <c r="BM49" i="25"/>
  <c r="BM42" i="25"/>
  <c r="BM34" i="25"/>
  <c r="BM44" i="25"/>
  <c r="H45" i="26"/>
  <c r="H44" i="26"/>
  <c r="H39" i="26"/>
  <c r="H36" i="26"/>
  <c r="M51" i="24"/>
  <c r="M47" i="24"/>
  <c r="M42" i="24"/>
  <c r="M36" i="24"/>
  <c r="M35" i="24"/>
  <c r="BN49" i="24"/>
  <c r="BN45" i="24"/>
  <c r="BN40" i="24"/>
  <c r="BN39" i="24"/>
  <c r="BN34" i="24"/>
  <c r="H49" i="24"/>
  <c r="H46" i="24"/>
  <c r="H41" i="24"/>
  <c r="H36" i="24"/>
  <c r="H34" i="24"/>
  <c r="BM43" i="30"/>
  <c r="BM42" i="30"/>
  <c r="H48" i="30"/>
  <c r="H42" i="30"/>
  <c r="M51" i="30"/>
  <c r="M43" i="30"/>
  <c r="M37" i="30"/>
  <c r="P48" i="28"/>
  <c r="P43" i="28"/>
  <c r="BM49" i="29"/>
  <c r="BM45" i="29"/>
  <c r="BM34" i="29"/>
  <c r="BM39" i="28"/>
  <c r="BM38" i="28"/>
  <c r="M47" i="26"/>
  <c r="M41" i="26"/>
  <c r="BN51" i="26"/>
  <c r="BN42" i="26"/>
  <c r="BN37" i="26"/>
  <c r="BM43" i="25"/>
  <c r="BM39" i="25"/>
  <c r="H49" i="26"/>
  <c r="H40" i="26"/>
  <c r="H38" i="26"/>
  <c r="M46" i="24"/>
  <c r="M40" i="24"/>
  <c r="BN50" i="24"/>
  <c r="BN35" i="24"/>
  <c r="H51" i="24"/>
  <c r="H42" i="24"/>
  <c r="H41" i="26"/>
  <c r="M38" i="24"/>
  <c r="BN46" i="24"/>
  <c r="BN36" i="24"/>
  <c r="H43" i="24"/>
  <c r="BM51" i="30"/>
  <c r="BM46" i="30"/>
  <c r="BM41" i="30"/>
  <c r="BM38" i="30"/>
  <c r="H51" i="30"/>
  <c r="H47" i="30"/>
  <c r="H43" i="30"/>
  <c r="H36" i="30"/>
  <c r="M50" i="30"/>
  <c r="M47" i="30"/>
  <c r="M45" i="30"/>
  <c r="M40" i="30"/>
  <c r="M38" i="30"/>
  <c r="P51" i="28"/>
  <c r="P50" i="28"/>
  <c r="P42" i="28"/>
  <c r="P34" i="28"/>
  <c r="P37" i="28"/>
  <c r="BM51" i="29"/>
  <c r="BM47" i="29"/>
  <c r="BM38" i="29"/>
  <c r="BM36" i="29"/>
  <c r="BM50" i="28"/>
  <c r="BM41" i="28"/>
  <c r="BM47" i="28"/>
  <c r="BM49" i="28"/>
  <c r="M49" i="26"/>
  <c r="M48" i="26"/>
  <c r="M45" i="26"/>
  <c r="M39" i="26"/>
  <c r="M35" i="26"/>
  <c r="BN50" i="26"/>
  <c r="BN44" i="26"/>
  <c r="BN47" i="26"/>
  <c r="BN38" i="26"/>
  <c r="BM48" i="25"/>
  <c r="BM45" i="25"/>
  <c r="BM41" i="25"/>
  <c r="BM38" i="25"/>
  <c r="H50" i="26"/>
  <c r="H47" i="26"/>
  <c r="H42" i="26"/>
  <c r="H37" i="26"/>
  <c r="H34" i="26"/>
  <c r="M50" i="24"/>
  <c r="M45" i="24"/>
  <c r="M43" i="24"/>
  <c r="M39" i="24"/>
  <c r="BN48" i="24"/>
  <c r="BN47" i="24"/>
  <c r="BN38" i="24"/>
  <c r="BN37" i="24"/>
  <c r="H48" i="24"/>
  <c r="H44" i="24"/>
  <c r="H39" i="24"/>
  <c r="H40" i="24"/>
  <c r="BM49" i="30"/>
  <c r="BM39" i="30"/>
  <c r="BM36" i="30"/>
  <c r="H45" i="30"/>
  <c r="H34" i="30"/>
  <c r="M46" i="30"/>
  <c r="M36" i="30"/>
  <c r="P49" i="28"/>
  <c r="P40" i="28"/>
  <c r="P35" i="28"/>
  <c r="BM42" i="29"/>
  <c r="BM37" i="29"/>
  <c r="BM48" i="28"/>
  <c r="BM45" i="28"/>
  <c r="BM42" i="28"/>
  <c r="M43" i="26"/>
  <c r="M37" i="26"/>
  <c r="BN46" i="26"/>
  <c r="BN36" i="26"/>
  <c r="BM51" i="25"/>
  <c r="BM40" i="25"/>
  <c r="BM46" i="25"/>
  <c r="H48" i="26"/>
  <c r="H35" i="26"/>
  <c r="M49" i="24"/>
  <c r="M41" i="24"/>
  <c r="M34" i="24"/>
  <c r="BN43" i="24"/>
  <c r="H45" i="24"/>
  <c r="H37" i="24"/>
  <c r="M44" i="24"/>
  <c r="M37" i="24"/>
  <c r="BN42" i="24"/>
  <c r="H50" i="24"/>
  <c r="H38" i="24"/>
  <c r="BN50" i="30"/>
  <c r="BN43" i="30"/>
  <c r="BN42" i="30"/>
  <c r="BN37" i="30"/>
  <c r="BN38" i="30"/>
  <c r="O49" i="29"/>
  <c r="O43" i="29"/>
  <c r="O39" i="29"/>
  <c r="O34" i="29"/>
  <c r="BN46" i="28"/>
  <c r="BN45" i="28"/>
  <c r="BN37" i="28"/>
  <c r="BN40" i="28"/>
  <c r="BN50" i="29"/>
  <c r="BN42" i="29"/>
  <c r="BN35" i="29"/>
  <c r="Q50" i="28"/>
  <c r="Q41" i="28"/>
  <c r="Q47" i="28"/>
  <c r="Q40" i="28"/>
  <c r="BN51" i="25"/>
  <c r="BN41" i="25"/>
  <c r="BN46" i="25"/>
  <c r="BN34" i="25"/>
  <c r="BN36" i="25"/>
  <c r="BO49" i="26"/>
  <c r="BO42" i="26"/>
  <c r="BO40" i="26"/>
  <c r="BO36" i="26"/>
  <c r="O51" i="25"/>
  <c r="O43" i="25"/>
  <c r="O35" i="25"/>
  <c r="O40" i="25"/>
  <c r="O37" i="25"/>
  <c r="BO50" i="24"/>
  <c r="BO46" i="24"/>
  <c r="BO44" i="24"/>
  <c r="BO37" i="24"/>
  <c r="O41" i="25"/>
  <c r="BO43" i="24"/>
  <c r="BN49" i="30"/>
  <c r="BN48" i="30"/>
  <c r="BN41" i="30"/>
  <c r="BN35" i="30"/>
  <c r="O51" i="29"/>
  <c r="O48" i="29"/>
  <c r="O46" i="29"/>
  <c r="O37" i="29"/>
  <c r="O35" i="29"/>
  <c r="BN51" i="28"/>
  <c r="BN43" i="28"/>
  <c r="BN35" i="28"/>
  <c r="BN38" i="28"/>
  <c r="BN51" i="29"/>
  <c r="BN47" i="29"/>
  <c r="BN43" i="29"/>
  <c r="BN38" i="29"/>
  <c r="BN40" i="29"/>
  <c r="Q48" i="28"/>
  <c r="Q39" i="28"/>
  <c r="Q46" i="28"/>
  <c r="Q36" i="28"/>
  <c r="Q49" i="28"/>
  <c r="BN49" i="25"/>
  <c r="BN39" i="25"/>
  <c r="BN44" i="25"/>
  <c r="BO51" i="26"/>
  <c r="BO45" i="26"/>
  <c r="BO41" i="26"/>
  <c r="BO44" i="26"/>
  <c r="BO35" i="26"/>
  <c r="O50" i="25"/>
  <c r="O45" i="25"/>
  <c r="O47" i="25"/>
  <c r="BO47" i="24"/>
  <c r="BO45" i="24"/>
  <c r="BO42" i="24"/>
  <c r="BO35" i="24"/>
  <c r="BO34" i="24"/>
  <c r="BN45" i="30"/>
  <c r="BN39" i="30"/>
  <c r="O44" i="29"/>
  <c r="O36" i="29"/>
  <c r="BN48" i="28"/>
  <c r="BN39" i="28"/>
  <c r="BN34" i="28"/>
  <c r="BN44" i="29"/>
  <c r="BN41" i="29"/>
  <c r="Q43" i="28"/>
  <c r="Q44" i="28"/>
  <c r="BN48" i="25"/>
  <c r="BN47" i="25"/>
  <c r="BN35" i="25"/>
  <c r="BO47" i="26"/>
  <c r="BO37" i="26"/>
  <c r="O48" i="25"/>
  <c r="O38" i="25"/>
  <c r="BO49" i="24"/>
  <c r="BO36" i="24"/>
  <c r="BN47" i="30"/>
  <c r="BN46" i="30"/>
  <c r="BN40" i="30"/>
  <c r="BN34" i="30"/>
  <c r="O47" i="29"/>
  <c r="O50" i="29"/>
  <c r="O42" i="29"/>
  <c r="O40" i="29"/>
  <c r="BN50" i="28"/>
  <c r="BN49" i="28"/>
  <c r="BN41" i="28"/>
  <c r="BN44" i="28"/>
  <c r="BN36" i="28"/>
  <c r="BN49" i="29"/>
  <c r="BN45" i="29"/>
  <c r="BN36" i="29"/>
  <c r="BN46" i="29"/>
  <c r="BN37" i="29"/>
  <c r="Q51" i="28"/>
  <c r="Q37" i="28"/>
  <c r="Q45" i="28"/>
  <c r="Q38" i="28"/>
  <c r="Q42" i="28"/>
  <c r="BN50" i="25"/>
  <c r="BN45" i="25"/>
  <c r="BN37" i="25"/>
  <c r="BN42" i="25"/>
  <c r="BN38" i="25"/>
  <c r="BO50" i="26"/>
  <c r="BO43" i="26"/>
  <c r="BO39" i="26"/>
  <c r="BO38" i="26"/>
  <c r="BO34" i="26"/>
  <c r="O46" i="25"/>
  <c r="O49" i="25"/>
  <c r="O39" i="25"/>
  <c r="O42" i="25"/>
  <c r="O34" i="25"/>
  <c r="BO48" i="24"/>
  <c r="BO41" i="24"/>
  <c r="BO39" i="24"/>
  <c r="BO40" i="24"/>
  <c r="BN51" i="30"/>
  <c r="BN44" i="30"/>
  <c r="BN36" i="30"/>
  <c r="O45" i="29"/>
  <c r="O41" i="29"/>
  <c r="O38" i="29"/>
  <c r="BN47" i="28"/>
  <c r="BN42" i="28"/>
  <c r="BN48" i="29"/>
  <c r="BN34" i="29"/>
  <c r="BN39" i="29"/>
  <c r="Q35" i="28"/>
  <c r="Q34" i="28"/>
  <c r="BN43" i="25"/>
  <c r="BN40" i="25"/>
  <c r="BO48" i="26"/>
  <c r="BO46" i="26"/>
  <c r="O44" i="25"/>
  <c r="O36" i="25"/>
  <c r="BO51" i="24"/>
  <c r="BO38" i="24"/>
  <c r="BO49" i="30"/>
  <c r="BO45" i="30"/>
  <c r="BO40" i="30"/>
  <c r="BO37" i="30"/>
  <c r="BO35" i="30"/>
  <c r="O49" i="30"/>
  <c r="O47" i="30"/>
  <c r="O41" i="30"/>
  <c r="O39" i="30"/>
  <c r="O34" i="30"/>
  <c r="P51" i="29"/>
  <c r="P47" i="29"/>
  <c r="P35" i="29"/>
  <c r="P41" i="29"/>
  <c r="R51" i="28"/>
  <c r="R43" i="28"/>
  <c r="R35" i="28"/>
  <c r="R38" i="28"/>
  <c r="BO51" i="29"/>
  <c r="BO45" i="29"/>
  <c r="BO41" i="29"/>
  <c r="BO38" i="29"/>
  <c r="BO34" i="29"/>
  <c r="BO49" i="28"/>
  <c r="BO43" i="28"/>
  <c r="BO38" i="28"/>
  <c r="BO35" i="28"/>
  <c r="BO41" i="28"/>
  <c r="O50" i="26"/>
  <c r="O45" i="26"/>
  <c r="O44" i="26"/>
  <c r="O35" i="26"/>
  <c r="O36" i="26"/>
  <c r="BO47" i="25"/>
  <c r="BO41" i="25"/>
  <c r="BO49" i="25"/>
  <c r="BO36" i="25"/>
  <c r="BO34" i="25"/>
  <c r="P49" i="25"/>
  <c r="P42" i="25"/>
  <c r="P48" i="25"/>
  <c r="P41" i="25"/>
  <c r="P37" i="25"/>
  <c r="BP48" i="26"/>
  <c r="BP45" i="26"/>
  <c r="BP40" i="26"/>
  <c r="BP41" i="26"/>
  <c r="O43" i="24"/>
  <c r="BP45" i="24"/>
  <c r="BP50" i="24"/>
  <c r="BO48" i="30"/>
  <c r="BO42" i="30"/>
  <c r="BO38" i="30"/>
  <c r="BO36" i="30"/>
  <c r="O50" i="30"/>
  <c r="O45" i="30"/>
  <c r="O40" i="30"/>
  <c r="O36" i="30"/>
  <c r="P48" i="29"/>
  <c r="P43" i="29"/>
  <c r="P42" i="29"/>
  <c r="P38" i="29"/>
  <c r="R50" i="28"/>
  <c r="R49" i="28"/>
  <c r="R41" i="28"/>
  <c r="R44" i="28"/>
  <c r="R36" i="28"/>
  <c r="BO50" i="29"/>
  <c r="BO48" i="29"/>
  <c r="BO46" i="29"/>
  <c r="BO37" i="29"/>
  <c r="BO35" i="29"/>
  <c r="BO47" i="28"/>
  <c r="BO45" i="28"/>
  <c r="BO36" i="28"/>
  <c r="BO34" i="28"/>
  <c r="O49" i="26"/>
  <c r="O43" i="26"/>
  <c r="O42" i="26"/>
  <c r="O40" i="26"/>
  <c r="BO46" i="25"/>
  <c r="BO40" i="25"/>
  <c r="BO35" i="25"/>
  <c r="BO48" i="25"/>
  <c r="P50" i="25"/>
  <c r="P40" i="25"/>
  <c r="P47" i="25"/>
  <c r="P39" i="25"/>
  <c r="P34" i="25"/>
  <c r="BP49" i="26"/>
  <c r="BP44" i="26"/>
  <c r="BP38" i="26"/>
  <c r="BP39" i="26"/>
  <c r="O51" i="24"/>
  <c r="O47" i="24"/>
  <c r="O41" i="24"/>
  <c r="O35" i="24"/>
  <c r="BP43" i="24"/>
  <c r="BO51" i="30"/>
  <c r="BO46" i="30"/>
  <c r="BO44" i="30"/>
  <c r="BO39" i="30"/>
  <c r="BO34" i="30"/>
  <c r="O46" i="30"/>
  <c r="O44" i="30"/>
  <c r="O38" i="30"/>
  <c r="O35" i="30"/>
  <c r="P50" i="29"/>
  <c r="P46" i="29"/>
  <c r="P44" i="29"/>
  <c r="P40" i="29"/>
  <c r="P36" i="29"/>
  <c r="R48" i="28"/>
  <c r="R47" i="28"/>
  <c r="R39" i="28"/>
  <c r="R42" i="28"/>
  <c r="R34" i="28"/>
  <c r="BO49" i="29"/>
  <c r="BO44" i="29"/>
  <c r="BO42" i="29"/>
  <c r="BO40" i="29"/>
  <c r="BO50" i="28"/>
  <c r="BO42" i="28"/>
  <c r="BO46" i="28"/>
  <c r="BO37" i="28"/>
  <c r="O48" i="26"/>
  <c r="O41" i="26"/>
  <c r="O46" i="26"/>
  <c r="O34" i="26"/>
  <c r="BO51" i="25"/>
  <c r="BO44" i="25"/>
  <c r="BO38" i="25"/>
  <c r="BO43" i="25"/>
  <c r="BO45" i="25"/>
  <c r="P46" i="25"/>
  <c r="P38" i="25"/>
  <c r="P45" i="25"/>
  <c r="P35" i="25"/>
  <c r="BP50" i="26"/>
  <c r="BP51" i="26"/>
  <c r="BP42" i="26"/>
  <c r="BP37" i="26"/>
  <c r="BP34" i="26"/>
  <c r="O50" i="24"/>
  <c r="O46" i="24"/>
  <c r="O44" i="24"/>
  <c r="O40" i="24"/>
  <c r="BP51" i="24"/>
  <c r="BP46" i="24"/>
  <c r="BP41" i="24"/>
  <c r="BP36" i="24"/>
  <c r="BP35" i="24"/>
  <c r="O48" i="24"/>
  <c r="O37" i="24"/>
  <c r="BP42" i="24"/>
  <c r="O38" i="24"/>
  <c r="BP40" i="24"/>
  <c r="BO50" i="30"/>
  <c r="BO47" i="30"/>
  <c r="BO43" i="30"/>
  <c r="BO41" i="30"/>
  <c r="O51" i="30"/>
  <c r="O48" i="30"/>
  <c r="O43" i="30"/>
  <c r="O42" i="30"/>
  <c r="O37" i="30"/>
  <c r="P49" i="29"/>
  <c r="P45" i="29"/>
  <c r="P37" i="29"/>
  <c r="P39" i="29"/>
  <c r="P34" i="29"/>
  <c r="R46" i="28"/>
  <c r="R45" i="28"/>
  <c r="R37" i="28"/>
  <c r="R40" i="28"/>
  <c r="BO47" i="29"/>
  <c r="BO43" i="29"/>
  <c r="BO39" i="29"/>
  <c r="BO36" i="29"/>
  <c r="BO51" i="28"/>
  <c r="BO44" i="28"/>
  <c r="BO40" i="28"/>
  <c r="BO48" i="28"/>
  <c r="BO39" i="28"/>
  <c r="O51" i="26"/>
  <c r="O47" i="26"/>
  <c r="O39" i="26"/>
  <c r="O38" i="26"/>
  <c r="O37" i="26"/>
  <c r="BO50" i="25"/>
  <c r="BO42" i="25"/>
  <c r="BO37" i="25"/>
  <c r="BO39" i="25"/>
  <c r="P51" i="25"/>
  <c r="P44" i="25"/>
  <c r="P36" i="25"/>
  <c r="P43" i="25"/>
  <c r="BP47" i="26"/>
  <c r="BP46" i="26"/>
  <c r="BP43" i="26"/>
  <c r="BP35" i="26"/>
  <c r="O49" i="24"/>
  <c r="O45" i="24"/>
  <c r="O42" i="24"/>
  <c r="O36" i="24"/>
  <c r="O34" i="24"/>
  <c r="BP49" i="24"/>
  <c r="BP44" i="24"/>
  <c r="BP39" i="24"/>
  <c r="BP34" i="24"/>
  <c r="BP36" i="26"/>
  <c r="O39" i="24"/>
  <c r="BP48" i="24"/>
  <c r="BP38" i="24"/>
  <c r="BP47" i="24"/>
  <c r="BP37" i="24"/>
  <c r="P48" i="30"/>
  <c r="P45" i="30"/>
  <c r="P42" i="30"/>
  <c r="P34" i="30"/>
  <c r="BP50" i="30"/>
  <c r="BP46" i="30"/>
  <c r="BP45" i="30"/>
  <c r="BP39" i="30"/>
  <c r="BP35" i="30"/>
  <c r="BP50" i="29"/>
  <c r="BP45" i="29"/>
  <c r="BP49" i="29"/>
  <c r="BP35" i="29"/>
  <c r="BP36" i="29"/>
  <c r="S49" i="28"/>
  <c r="S43" i="28"/>
  <c r="S42" i="28"/>
  <c r="S41" i="28"/>
  <c r="Q44" i="29"/>
  <c r="Q42" i="29"/>
  <c r="Q36" i="29"/>
  <c r="Q34" i="29"/>
  <c r="BP47" i="28"/>
  <c r="BP46" i="28"/>
  <c r="BP38" i="28"/>
  <c r="BP41" i="28"/>
  <c r="BP43" i="28"/>
  <c r="Q51" i="25"/>
  <c r="Q45" i="25"/>
  <c r="Q42" i="25"/>
  <c r="Q34" i="25"/>
  <c r="Q39" i="25"/>
  <c r="BP49" i="25"/>
  <c r="BP44" i="25"/>
  <c r="BP36" i="25"/>
  <c r="BP41" i="25"/>
  <c r="BQ50" i="26"/>
  <c r="BQ44" i="26"/>
  <c r="BQ40" i="26"/>
  <c r="BQ45" i="26"/>
  <c r="BQ36" i="26"/>
  <c r="P51" i="26"/>
  <c r="P46" i="26"/>
  <c r="P40" i="26"/>
  <c r="P35" i="26"/>
  <c r="P41" i="26"/>
  <c r="BQ48" i="24"/>
  <c r="BQ45" i="24"/>
  <c r="BQ41" i="24"/>
  <c r="BQ38" i="24"/>
  <c r="P49" i="24"/>
  <c r="P44" i="24"/>
  <c r="P39" i="24"/>
  <c r="P38" i="24"/>
  <c r="P34" i="24"/>
  <c r="P50" i="26"/>
  <c r="P47" i="26"/>
  <c r="BQ51" i="24"/>
  <c r="BQ42" i="24"/>
  <c r="P51" i="24"/>
  <c r="P41" i="24"/>
  <c r="P50" i="30"/>
  <c r="P46" i="30"/>
  <c r="P41" i="30"/>
  <c r="P39" i="30"/>
  <c r="P37" i="30"/>
  <c r="BP49" i="30"/>
  <c r="BP44" i="30"/>
  <c r="BP41" i="30"/>
  <c r="BP38" i="30"/>
  <c r="BP37" i="30"/>
  <c r="BP48" i="29"/>
  <c r="BP41" i="29"/>
  <c r="BP44" i="29"/>
  <c r="BP40" i="29"/>
  <c r="S47" i="28"/>
  <c r="S50" i="28"/>
  <c r="S40" i="28"/>
  <c r="S34" i="28"/>
  <c r="S39" i="28"/>
  <c r="Q50" i="29"/>
  <c r="Q51" i="29"/>
  <c r="Q43" i="29"/>
  <c r="Q45" i="29"/>
  <c r="BP45" i="28"/>
  <c r="BP44" i="28"/>
  <c r="BP36" i="28"/>
  <c r="BP39" i="28"/>
  <c r="Q50" i="25"/>
  <c r="Q43" i="25"/>
  <c r="Q41" i="25"/>
  <c r="Q44" i="25"/>
  <c r="Q35" i="25"/>
  <c r="BP47" i="25"/>
  <c r="BP42" i="25"/>
  <c r="BP48" i="25"/>
  <c r="BP35" i="25"/>
  <c r="BP37" i="25"/>
  <c r="BQ51" i="26"/>
  <c r="BQ42" i="26"/>
  <c r="BQ38" i="26"/>
  <c r="BQ34" i="26"/>
  <c r="BQ39" i="26"/>
  <c r="P49" i="26"/>
  <c r="P44" i="26"/>
  <c r="P38" i="26"/>
  <c r="P43" i="26"/>
  <c r="P36" i="26"/>
  <c r="BQ46" i="24"/>
  <c r="BQ44" i="24"/>
  <c r="BQ40" i="24"/>
  <c r="BQ37" i="24"/>
  <c r="P48" i="24"/>
  <c r="P45" i="24"/>
  <c r="P42" i="24"/>
  <c r="P37" i="24"/>
  <c r="P37" i="26"/>
  <c r="BQ34" i="24"/>
  <c r="P51" i="30"/>
  <c r="P44" i="30"/>
  <c r="P43" i="30"/>
  <c r="P38" i="30"/>
  <c r="BP51" i="30"/>
  <c r="BP42" i="30"/>
  <c r="BP43" i="30"/>
  <c r="BP36" i="30"/>
  <c r="BP51" i="29"/>
  <c r="BP47" i="29"/>
  <c r="BP38" i="29"/>
  <c r="BP42" i="29"/>
  <c r="BP34" i="29"/>
  <c r="S48" i="28"/>
  <c r="S46" i="28"/>
  <c r="S38" i="28"/>
  <c r="S35" i="28"/>
  <c r="Q49" i="29"/>
  <c r="Q48" i="29"/>
  <c r="Q40" i="29"/>
  <c r="Q41" i="29"/>
  <c r="Q37" i="29"/>
  <c r="BP51" i="28"/>
  <c r="BP50" i="28"/>
  <c r="BP42" i="28"/>
  <c r="BP34" i="28"/>
  <c r="BP37" i="28"/>
  <c r="Q49" i="25"/>
  <c r="Q36" i="25"/>
  <c r="Q40" i="25"/>
  <c r="Q38" i="25"/>
  <c r="BP50" i="25"/>
  <c r="BP40" i="25"/>
  <c r="BP45" i="25"/>
  <c r="BP39" i="25"/>
  <c r="BQ49" i="26"/>
  <c r="BQ46" i="26"/>
  <c r="BQ48" i="26"/>
  <c r="BQ37" i="26"/>
  <c r="P45" i="26"/>
  <c r="P42" i="26"/>
  <c r="P39" i="26"/>
  <c r="BQ50" i="24"/>
  <c r="BQ49" i="24"/>
  <c r="BQ43" i="24"/>
  <c r="BQ36" i="24"/>
  <c r="BQ35" i="24"/>
  <c r="P50" i="24"/>
  <c r="P47" i="24"/>
  <c r="P43" i="24"/>
  <c r="P40" i="24"/>
  <c r="P35" i="24"/>
  <c r="BQ35" i="26"/>
  <c r="P48" i="26"/>
  <c r="P34" i="26"/>
  <c r="BQ47" i="24"/>
  <c r="BQ39" i="24"/>
  <c r="P46" i="24"/>
  <c r="P36" i="24"/>
  <c r="P49" i="30"/>
  <c r="P47" i="30"/>
  <c r="P40" i="30"/>
  <c r="P36" i="30"/>
  <c r="P35" i="30"/>
  <c r="BP48" i="30"/>
  <c r="BP47" i="30"/>
  <c r="BP40" i="30"/>
  <c r="BP34" i="30"/>
  <c r="BP46" i="29"/>
  <c r="BP43" i="29"/>
  <c r="BP37" i="29"/>
  <c r="BP39" i="29"/>
  <c r="S51" i="28"/>
  <c r="S44" i="28"/>
  <c r="S45" i="28"/>
  <c r="S36" i="28"/>
  <c r="S37" i="28"/>
  <c r="Q46" i="29"/>
  <c r="Q47" i="29"/>
  <c r="Q39" i="29"/>
  <c r="Q38" i="29"/>
  <c r="Q35" i="29"/>
  <c r="BP49" i="28"/>
  <c r="BP48" i="28"/>
  <c r="BP40" i="28"/>
  <c r="BP35" i="28"/>
  <c r="Q48" i="25"/>
  <c r="Q47" i="25"/>
  <c r="Q37" i="25"/>
  <c r="Q46" i="25"/>
  <c r="BP51" i="25"/>
  <c r="BP46" i="25"/>
  <c r="BP38" i="25"/>
  <c r="BP43" i="25"/>
  <c r="BP34" i="25"/>
  <c r="BQ47" i="26"/>
  <c r="BQ43" i="26"/>
  <c r="BQ41" i="26"/>
  <c r="BQ48" i="30"/>
  <c r="BQ43" i="30"/>
  <c r="BQ39" i="30"/>
  <c r="BQ36" i="30"/>
  <c r="Q50" i="30"/>
  <c r="Q47" i="30"/>
  <c r="Q44" i="30"/>
  <c r="Q40" i="30"/>
  <c r="Q34" i="30"/>
  <c r="BQ46" i="28"/>
  <c r="BQ39" i="28"/>
  <c r="BQ43" i="28"/>
  <c r="BQ51" i="29"/>
  <c r="BQ49" i="29"/>
  <c r="BQ43" i="29"/>
  <c r="BQ36" i="29"/>
  <c r="R49" i="29"/>
  <c r="R45" i="29"/>
  <c r="R40" i="29"/>
  <c r="R39" i="29"/>
  <c r="T51" i="28"/>
  <c r="T50" i="28"/>
  <c r="T42" i="28"/>
  <c r="T34" i="28"/>
  <c r="T35" i="28"/>
  <c r="Q50" i="26"/>
  <c r="Q44" i="26"/>
  <c r="Q40" i="26"/>
  <c r="Q39" i="26"/>
  <c r="Q36" i="26"/>
  <c r="BR49" i="26"/>
  <c r="BR46" i="26"/>
  <c r="BR39" i="26"/>
  <c r="BR34" i="26"/>
  <c r="BR42" i="26"/>
  <c r="BQ47" i="25"/>
  <c r="BQ49" i="25"/>
  <c r="BQ36" i="25"/>
  <c r="BQ51" i="25"/>
  <c r="BQ41" i="25"/>
  <c r="R48" i="25"/>
  <c r="R45" i="25"/>
  <c r="R37" i="25"/>
  <c r="R40" i="25"/>
  <c r="R36" i="25"/>
  <c r="BR49" i="24"/>
  <c r="BR45" i="24"/>
  <c r="BR42" i="24"/>
  <c r="BR35" i="24"/>
  <c r="BR34" i="24"/>
  <c r="Q47" i="24"/>
  <c r="Q46" i="24"/>
  <c r="Q41" i="24"/>
  <c r="Q37" i="24"/>
  <c r="BQ45" i="25"/>
  <c r="BQ38" i="25"/>
  <c r="R41" i="25"/>
  <c r="BR48" i="24"/>
  <c r="BR41" i="24"/>
  <c r="Q48" i="24"/>
  <c r="Q40" i="24"/>
  <c r="BR41" i="26"/>
  <c r="BQ40" i="25"/>
  <c r="R39" i="25"/>
  <c r="BR51" i="24"/>
  <c r="BR43" i="24"/>
  <c r="Q50" i="24"/>
  <c r="Q34" i="24"/>
  <c r="BQ50" i="30"/>
  <c r="BQ47" i="30"/>
  <c r="BQ44" i="30"/>
  <c r="BQ37" i="30"/>
  <c r="BQ34" i="30"/>
  <c r="Q51" i="30"/>
  <c r="Q46" i="30"/>
  <c r="Q42" i="30"/>
  <c r="Q37" i="30"/>
  <c r="Q36" i="30"/>
  <c r="BQ51" i="28"/>
  <c r="BQ45" i="28"/>
  <c r="BQ37" i="28"/>
  <c r="BQ38" i="28"/>
  <c r="BQ44" i="28"/>
  <c r="BQ48" i="29"/>
  <c r="BQ45" i="29"/>
  <c r="BQ40" i="29"/>
  <c r="BQ41" i="29"/>
  <c r="BQ35" i="29"/>
  <c r="R51" i="29"/>
  <c r="R47" i="29"/>
  <c r="R43" i="29"/>
  <c r="R38" i="29"/>
  <c r="R35" i="29"/>
  <c r="T49" i="28"/>
  <c r="T48" i="28"/>
  <c r="T40" i="28"/>
  <c r="T41" i="28"/>
  <c r="T43" i="28"/>
  <c r="Q51" i="26"/>
  <c r="Q49" i="26"/>
  <c r="Q42" i="26"/>
  <c r="Q38" i="26"/>
  <c r="Q37" i="26"/>
  <c r="BR48" i="26"/>
  <c r="BR45" i="26"/>
  <c r="BR44" i="26"/>
  <c r="BR40" i="26"/>
  <c r="BQ48" i="25"/>
  <c r="BQ42" i="25"/>
  <c r="BQ34" i="25"/>
  <c r="BQ50" i="25"/>
  <c r="BQ35" i="25"/>
  <c r="R51" i="25"/>
  <c r="R43" i="25"/>
  <c r="R46" i="25"/>
  <c r="R34" i="25"/>
  <c r="BR50" i="24"/>
  <c r="BR47" i="24"/>
  <c r="BR40" i="24"/>
  <c r="BR39" i="24"/>
  <c r="Q49" i="24"/>
  <c r="Q43" i="24"/>
  <c r="Q36" i="24"/>
  <c r="Q35" i="24"/>
  <c r="BR38" i="26"/>
  <c r="BQ39" i="25"/>
  <c r="R49" i="25"/>
  <c r="R38" i="25"/>
  <c r="BR44" i="24"/>
  <c r="Q51" i="24"/>
  <c r="Q42" i="24"/>
  <c r="BR51" i="26"/>
  <c r="BR36" i="26"/>
  <c r="BQ44" i="25"/>
  <c r="R50" i="25"/>
  <c r="R35" i="25"/>
  <c r="BR37" i="24"/>
  <c r="Q44" i="24"/>
  <c r="BQ51" i="30"/>
  <c r="BQ46" i="30"/>
  <c r="BQ45" i="30"/>
  <c r="BQ40" i="30"/>
  <c r="Q49" i="30"/>
  <c r="Q43" i="30"/>
  <c r="Q41" i="30"/>
  <c r="Q35" i="30"/>
  <c r="BQ50" i="28"/>
  <c r="BQ47" i="28"/>
  <c r="BQ35" i="28"/>
  <c r="BQ40" i="28"/>
  <c r="BQ36" i="28"/>
  <c r="BQ46" i="29"/>
  <c r="BQ42" i="29"/>
  <c r="BQ38" i="29"/>
  <c r="BQ37" i="29"/>
  <c r="R50" i="29"/>
  <c r="R44" i="29"/>
  <c r="R42" i="29"/>
  <c r="R36" i="29"/>
  <c r="T47" i="28"/>
  <c r="T46" i="28"/>
  <c r="T38" i="28"/>
  <c r="T39" i="28"/>
  <c r="Q48" i="26"/>
  <c r="Q47" i="26"/>
  <c r="Q43" i="26"/>
  <c r="Q35" i="26"/>
  <c r="BR50" i="26"/>
  <c r="BR43" i="26"/>
  <c r="BR35" i="26"/>
  <c r="BQ46" i="25"/>
  <c r="R44" i="25"/>
  <c r="BR38" i="24"/>
  <c r="Q38" i="24"/>
  <c r="BR37" i="26"/>
  <c r="BQ37" i="25"/>
  <c r="R42" i="25"/>
  <c r="BR36" i="24"/>
  <c r="Q39" i="24"/>
  <c r="BQ49" i="30"/>
  <c r="BQ42" i="30"/>
  <c r="BQ41" i="30"/>
  <c r="BQ38" i="30"/>
  <c r="BQ35" i="30"/>
  <c r="Q48" i="30"/>
  <c r="Q45" i="30"/>
  <c r="Q39" i="30"/>
  <c r="Q38" i="30"/>
  <c r="BQ48" i="28"/>
  <c r="BQ41" i="28"/>
  <c r="BQ49" i="28"/>
  <c r="BQ42" i="28"/>
  <c r="BQ34" i="28"/>
  <c r="BQ50" i="29"/>
  <c r="BQ44" i="29"/>
  <c r="BQ47" i="29"/>
  <c r="BQ39" i="29"/>
  <c r="BQ34" i="29"/>
  <c r="R48" i="29"/>
  <c r="R46" i="29"/>
  <c r="R41" i="29"/>
  <c r="R34" i="29"/>
  <c r="R37" i="29"/>
  <c r="T45" i="28"/>
  <c r="T44" i="28"/>
  <c r="T36" i="28"/>
  <c r="T37" i="28"/>
  <c r="Q46" i="26"/>
  <c r="Q45" i="26"/>
  <c r="Q41" i="26"/>
  <c r="Q34" i="26"/>
  <c r="BR47" i="26"/>
  <c r="BQ43" i="25"/>
  <c r="R47" i="25"/>
  <c r="BR46" i="24"/>
  <c r="Q45" i="24"/>
  <c r="R51" i="30"/>
  <c r="R45" i="30"/>
  <c r="R44" i="30"/>
  <c r="R40" i="30"/>
  <c r="R36" i="30"/>
  <c r="BR50" i="30"/>
  <c r="BR43" i="30"/>
  <c r="BR42" i="30"/>
  <c r="BR37" i="30"/>
  <c r="BR36" i="30"/>
  <c r="U46" i="28"/>
  <c r="U39" i="28"/>
  <c r="U43" i="28"/>
  <c r="U40" i="28"/>
  <c r="U36" i="28"/>
  <c r="S45" i="29"/>
  <c r="S41" i="29"/>
  <c r="S36" i="29"/>
  <c r="R50" i="30"/>
  <c r="R43" i="30"/>
  <c r="R42" i="30"/>
  <c r="R37" i="30"/>
  <c r="BR49" i="30"/>
  <c r="BR46" i="30"/>
  <c r="BR41" i="30"/>
  <c r="BR35" i="30"/>
  <c r="U45" i="28"/>
  <c r="U37" i="28"/>
  <c r="U51" i="28"/>
  <c r="S51" i="29"/>
  <c r="S49" i="29"/>
  <c r="S39" i="29"/>
  <c r="S48" i="29"/>
  <c r="BR50" i="28"/>
  <c r="BR47" i="28"/>
  <c r="BR41" i="28"/>
  <c r="BR44" i="28"/>
  <c r="BR36" i="28"/>
  <c r="BR48" i="29"/>
  <c r="BR44" i="29"/>
  <c r="BR39" i="29"/>
  <c r="BR41" i="29"/>
  <c r="BR35" i="29"/>
  <c r="R49" i="26"/>
  <c r="R45" i="26"/>
  <c r="R41" i="26"/>
  <c r="R37" i="26"/>
  <c r="R34" i="26"/>
  <c r="BR45" i="25"/>
  <c r="BR37" i="25"/>
  <c r="BR42" i="25"/>
  <c r="BS51" i="26"/>
  <c r="BS47" i="26"/>
  <c r="BS41" i="26"/>
  <c r="BS40" i="26"/>
  <c r="BS38" i="26"/>
  <c r="S50" i="25"/>
  <c r="S48" i="25"/>
  <c r="S38" i="25"/>
  <c r="S39" i="25"/>
  <c r="R51" i="24"/>
  <c r="R42" i="24"/>
  <c r="BS43" i="24"/>
  <c r="R49" i="30"/>
  <c r="R48" i="30"/>
  <c r="R39" i="30"/>
  <c r="R35" i="30"/>
  <c r="R34" i="30"/>
  <c r="BR47" i="30"/>
  <c r="BR48" i="30"/>
  <c r="BR39" i="30"/>
  <c r="BR38" i="30"/>
  <c r="U50" i="28"/>
  <c r="U47" i="28"/>
  <c r="U35" i="28"/>
  <c r="U38" i="28"/>
  <c r="U42" i="28"/>
  <c r="S50" i="29"/>
  <c r="S43" i="29"/>
  <c r="S42" i="29"/>
  <c r="S44" i="29"/>
  <c r="S40" i="29"/>
  <c r="BR48" i="28"/>
  <c r="BR45" i="28"/>
  <c r="BR39" i="28"/>
  <c r="BR42" i="28"/>
  <c r="BR34" i="28"/>
  <c r="BR50" i="29"/>
  <c r="BR42" i="29"/>
  <c r="BR36" i="29"/>
  <c r="BR43" i="29"/>
  <c r="R47" i="26"/>
  <c r="R43" i="26"/>
  <c r="R39" i="26"/>
  <c r="BR50" i="25"/>
  <c r="BR43" i="25"/>
  <c r="BR49" i="25"/>
  <c r="BR40" i="25"/>
  <c r="BR47" i="25"/>
  <c r="BS49" i="26"/>
  <c r="BS46" i="26"/>
  <c r="BS39" i="26"/>
  <c r="BS37" i="26"/>
  <c r="BS34" i="26"/>
  <c r="S46" i="25"/>
  <c r="S45" i="25"/>
  <c r="S37" i="25"/>
  <c r="S36" i="25"/>
  <c r="S34" i="25"/>
  <c r="R50" i="24"/>
  <c r="R46" i="24"/>
  <c r="R40" i="24"/>
  <c r="R39" i="24"/>
  <c r="R34" i="24"/>
  <c r="BS50" i="24"/>
  <c r="BS45" i="24"/>
  <c r="BS42" i="24"/>
  <c r="BS38" i="24"/>
  <c r="BS34" i="24"/>
  <c r="BR49" i="28"/>
  <c r="BR38" i="28"/>
  <c r="BR47" i="29"/>
  <c r="BR37" i="29"/>
  <c r="R50" i="26"/>
  <c r="R40" i="26"/>
  <c r="BR51" i="25"/>
  <c r="BR44" i="25"/>
  <c r="BR35" i="25"/>
  <c r="BS43" i="26"/>
  <c r="S51" i="25"/>
  <c r="S42" i="25"/>
  <c r="S35" i="25"/>
  <c r="R47" i="24"/>
  <c r="R35" i="24"/>
  <c r="BS48" i="24"/>
  <c r="BS35" i="24"/>
  <c r="S43" i="25"/>
  <c r="R41" i="24"/>
  <c r="BS49" i="24"/>
  <c r="BS39" i="24"/>
  <c r="R47" i="30"/>
  <c r="R46" i="30"/>
  <c r="R41" i="30"/>
  <c r="R38" i="30"/>
  <c r="BR51" i="30"/>
  <c r="BR45" i="30"/>
  <c r="BR44" i="30"/>
  <c r="BR40" i="30"/>
  <c r="BR34" i="30"/>
  <c r="U48" i="28"/>
  <c r="U41" i="28"/>
  <c r="U49" i="28"/>
  <c r="U44" i="28"/>
  <c r="U34" i="28"/>
  <c r="S47" i="29"/>
  <c r="S46" i="29"/>
  <c r="S37" i="29"/>
  <c r="S38" i="29"/>
  <c r="S34" i="29"/>
  <c r="BR46" i="28"/>
  <c r="BR43" i="28"/>
  <c r="BR37" i="28"/>
  <c r="BR40" i="28"/>
  <c r="BR51" i="29"/>
  <c r="BR46" i="29"/>
  <c r="BR45" i="29"/>
  <c r="BR34" i="29"/>
  <c r="BR38" i="29"/>
  <c r="R51" i="26"/>
  <c r="R46" i="26"/>
  <c r="R42" i="26"/>
  <c r="R36" i="26"/>
  <c r="R38" i="26"/>
  <c r="BR48" i="25"/>
  <c r="BR41" i="25"/>
  <c r="BR46" i="25"/>
  <c r="BR36" i="25"/>
  <c r="BR38" i="25"/>
  <c r="BS50" i="26"/>
  <c r="BS45" i="26"/>
  <c r="BS44" i="26"/>
  <c r="BS36" i="26"/>
  <c r="BS35" i="26"/>
  <c r="S44" i="25"/>
  <c r="S41" i="25"/>
  <c r="S47" i="25"/>
  <c r="R49" i="24"/>
  <c r="R44" i="24"/>
  <c r="R38" i="24"/>
  <c r="R37" i="24"/>
  <c r="BS47" i="24"/>
  <c r="BS41" i="24"/>
  <c r="BS37" i="24"/>
  <c r="BS36" i="24"/>
  <c r="S35" i="29"/>
  <c r="BR51" i="28"/>
  <c r="BR35" i="28"/>
  <c r="BR49" i="29"/>
  <c r="BR40" i="29"/>
  <c r="R48" i="26"/>
  <c r="R44" i="26"/>
  <c r="R35" i="26"/>
  <c r="BR39" i="25"/>
  <c r="BR34" i="25"/>
  <c r="BS48" i="26"/>
  <c r="BS42" i="26"/>
  <c r="S40" i="25"/>
  <c r="S49" i="25"/>
  <c r="R48" i="24"/>
  <c r="R43" i="24"/>
  <c r="BS51" i="24"/>
  <c r="BS44" i="24"/>
  <c r="BS40" i="24"/>
  <c r="R45" i="24"/>
  <c r="R36" i="24"/>
  <c r="BS46" i="24"/>
  <c r="BS46" i="30"/>
  <c r="BS43" i="30"/>
  <c r="BS38" i="30"/>
  <c r="BS35" i="30"/>
  <c r="S51" i="30"/>
  <c r="S46" i="30"/>
  <c r="S42" i="30"/>
  <c r="S41" i="30"/>
  <c r="S37" i="30"/>
  <c r="T48" i="29"/>
  <c r="T42" i="29"/>
  <c r="T47" i="29"/>
  <c r="T41" i="29"/>
  <c r="V50" i="28"/>
  <c r="V49" i="28"/>
  <c r="V41" i="28"/>
  <c r="V44" i="28"/>
  <c r="V36" i="28"/>
  <c r="BS49" i="29"/>
  <c r="BS48" i="29"/>
  <c r="BS44" i="29"/>
  <c r="BS38" i="29"/>
  <c r="BS46" i="28"/>
  <c r="BS40" i="28"/>
  <c r="BS50" i="28"/>
  <c r="BS41" i="28"/>
  <c r="BS46" i="25"/>
  <c r="BS50" i="25"/>
  <c r="BS37" i="25"/>
  <c r="BS41" i="25"/>
  <c r="BS36" i="25"/>
  <c r="BT51" i="26"/>
  <c r="BT45" i="26"/>
  <c r="BT38" i="26"/>
  <c r="BT41" i="26"/>
  <c r="BT34" i="26"/>
  <c r="T50" i="25"/>
  <c r="T40" i="25"/>
  <c r="T47" i="25"/>
  <c r="T35" i="25"/>
  <c r="T37" i="25"/>
  <c r="S50" i="26"/>
  <c r="S45" i="26"/>
  <c r="S39" i="26"/>
  <c r="S37" i="26"/>
  <c r="S35" i="26"/>
  <c r="BT48" i="24"/>
  <c r="BT46" i="24"/>
  <c r="BT39" i="24"/>
  <c r="BT34" i="24"/>
  <c r="S48" i="24"/>
  <c r="S44" i="24"/>
  <c r="S39" i="24"/>
  <c r="S40" i="24"/>
  <c r="S49" i="26"/>
  <c r="S46" i="26"/>
  <c r="S34" i="26"/>
  <c r="BT49" i="24"/>
  <c r="BT42" i="24"/>
  <c r="S51" i="24"/>
  <c r="S49" i="24"/>
  <c r="S36" i="24"/>
  <c r="BS51" i="30"/>
  <c r="BS48" i="30"/>
  <c r="BS45" i="30"/>
  <c r="BS41" i="30"/>
  <c r="BS36" i="30"/>
  <c r="S50" i="30"/>
  <c r="S47" i="30"/>
  <c r="S40" i="30"/>
  <c r="S39" i="30"/>
  <c r="S34" i="30"/>
  <c r="T50" i="29"/>
  <c r="T44" i="29"/>
  <c r="T43" i="29"/>
  <c r="T40" i="29"/>
  <c r="T34" i="29"/>
  <c r="V48" i="28"/>
  <c r="V47" i="28"/>
  <c r="V39" i="28"/>
  <c r="V42" i="28"/>
  <c r="V34" i="28"/>
  <c r="BS47" i="29"/>
  <c r="BS43" i="29"/>
  <c r="BS42" i="29"/>
  <c r="BS40" i="29"/>
  <c r="BS34" i="29"/>
  <c r="BS49" i="28"/>
  <c r="BS44" i="28"/>
  <c r="BS38" i="28"/>
  <c r="BS37" i="28"/>
  <c r="BS34" i="28"/>
  <c r="BS44" i="25"/>
  <c r="BS47" i="25"/>
  <c r="BS35" i="25"/>
  <c r="BS40" i="25"/>
  <c r="BT49" i="26"/>
  <c r="BT44" i="26"/>
  <c r="BT39" i="26"/>
  <c r="BT43" i="26"/>
  <c r="T46" i="25"/>
  <c r="T38" i="25"/>
  <c r="T45" i="25"/>
  <c r="T39" i="25"/>
  <c r="S43" i="26"/>
  <c r="S36" i="26"/>
  <c r="BT45" i="24"/>
  <c r="BT40" i="24"/>
  <c r="S41" i="24"/>
  <c r="BS50" i="30"/>
  <c r="BS47" i="30"/>
  <c r="BS42" i="30"/>
  <c r="BS39" i="30"/>
  <c r="BS37" i="30"/>
  <c r="S49" i="30"/>
  <c r="S45" i="30"/>
  <c r="S38" i="30"/>
  <c r="S36" i="30"/>
  <c r="T49" i="29"/>
  <c r="T46" i="29"/>
  <c r="T37" i="29"/>
  <c r="T39" i="29"/>
  <c r="V46" i="28"/>
  <c r="V45" i="28"/>
  <c r="V37" i="28"/>
  <c r="V40" i="28"/>
  <c r="BS45" i="29"/>
  <c r="BS41" i="29"/>
  <c r="BS46" i="29"/>
  <c r="BS36" i="29"/>
  <c r="BS47" i="28"/>
  <c r="BS43" i="28"/>
  <c r="BS36" i="28"/>
  <c r="BS39" i="28"/>
  <c r="BS45" i="28"/>
  <c r="BS49" i="25"/>
  <c r="BS42" i="25"/>
  <c r="BS43" i="25"/>
  <c r="BS39" i="25"/>
  <c r="BT50" i="26"/>
  <c r="BT48" i="26"/>
  <c r="BT42" i="26"/>
  <c r="BT37" i="26"/>
  <c r="BT36" i="26"/>
  <c r="T51" i="25"/>
  <c r="T44" i="25"/>
  <c r="T36" i="25"/>
  <c r="T43" i="25"/>
  <c r="S48" i="26"/>
  <c r="S44" i="26"/>
  <c r="S38" i="26"/>
  <c r="BT50" i="24"/>
  <c r="BT47" i="24"/>
  <c r="BT43" i="24"/>
  <c r="BT38" i="24"/>
  <c r="BT37" i="24"/>
  <c r="S50" i="24"/>
  <c r="S46" i="24"/>
  <c r="S43" i="24"/>
  <c r="S37" i="24"/>
  <c r="T34" i="25"/>
  <c r="S47" i="26"/>
  <c r="S42" i="26"/>
  <c r="S40" i="26"/>
  <c r="BT44" i="24"/>
  <c r="BT36" i="24"/>
  <c r="S47" i="24"/>
  <c r="S45" i="24"/>
  <c r="S35" i="24"/>
  <c r="S38" i="24"/>
  <c r="BS49" i="30"/>
  <c r="BS44" i="30"/>
  <c r="BS40" i="30"/>
  <c r="BS34" i="30"/>
  <c r="S48" i="30"/>
  <c r="S44" i="30"/>
  <c r="S43" i="30"/>
  <c r="S35" i="30"/>
  <c r="T51" i="29"/>
  <c r="T45" i="29"/>
  <c r="T35" i="29"/>
  <c r="T38" i="29"/>
  <c r="T36" i="29"/>
  <c r="V51" i="28"/>
  <c r="V43" i="28"/>
  <c r="V35" i="28"/>
  <c r="V38" i="28"/>
  <c r="BS51" i="29"/>
  <c r="BS50" i="29"/>
  <c r="BS39" i="29"/>
  <c r="BS37" i="29"/>
  <c r="BS35" i="29"/>
  <c r="BS51" i="28"/>
  <c r="BS42" i="28"/>
  <c r="BS48" i="28"/>
  <c r="BS35" i="28"/>
  <c r="BS48" i="25"/>
  <c r="BS51" i="25"/>
  <c r="BS38" i="25"/>
  <c r="BS45" i="25"/>
  <c r="BS34" i="25"/>
  <c r="BT47" i="26"/>
  <c r="BT46" i="26"/>
  <c r="BT40" i="26"/>
  <c r="BT35" i="26"/>
  <c r="T49" i="25"/>
  <c r="T42" i="25"/>
  <c r="T48" i="25"/>
  <c r="T41" i="25"/>
  <c r="S51" i="26"/>
  <c r="S41" i="26"/>
  <c r="BT51" i="24"/>
  <c r="BT41" i="24"/>
  <c r="BT35" i="24"/>
  <c r="S42" i="24"/>
  <c r="S34" i="24"/>
  <c r="BT50" i="30"/>
  <c r="BT46" i="30"/>
  <c r="BT45" i="30"/>
  <c r="BT39" i="30"/>
  <c r="BT37" i="30"/>
  <c r="T50" i="30"/>
  <c r="T46" i="30"/>
  <c r="T41" i="30"/>
  <c r="T39" i="30"/>
  <c r="T34" i="30"/>
  <c r="BT50" i="29"/>
  <c r="BT47" i="29"/>
  <c r="BT45" i="29"/>
  <c r="BT35" i="29"/>
  <c r="BT39" i="29"/>
  <c r="W51" i="28"/>
  <c r="W44" i="28"/>
  <c r="W38" i="28"/>
  <c r="W46" i="28"/>
  <c r="W34" i="28"/>
  <c r="U48" i="29"/>
  <c r="U50" i="29"/>
  <c r="U43" i="29"/>
  <c r="U38" i="29"/>
  <c r="U34" i="29"/>
  <c r="BT47" i="28"/>
  <c r="BT48" i="28"/>
  <c r="BT42" i="28"/>
  <c r="BT34" i="28"/>
  <c r="BT37" i="28"/>
  <c r="BU49" i="26"/>
  <c r="BU40" i="26"/>
  <c r="BU43" i="26"/>
  <c r="BU34" i="26"/>
  <c r="T50" i="26"/>
  <c r="T47" i="26"/>
  <c r="T42" i="26"/>
  <c r="T37" i="26"/>
  <c r="U47" i="25"/>
  <c r="U51" i="25"/>
  <c r="U40" i="25"/>
  <c r="U38" i="25"/>
  <c r="BT47" i="25"/>
  <c r="BT42" i="25"/>
  <c r="BT45" i="25"/>
  <c r="BT35" i="25"/>
  <c r="T51" i="24"/>
  <c r="T45" i="24"/>
  <c r="T42" i="24"/>
  <c r="T37" i="24"/>
  <c r="BU50" i="24"/>
  <c r="BU48" i="24"/>
  <c r="BU42" i="24"/>
  <c r="BU36" i="24"/>
  <c r="BU35" i="24"/>
  <c r="T51" i="26"/>
  <c r="T39" i="26"/>
  <c r="U34" i="25"/>
  <c r="BT36" i="25"/>
  <c r="T44" i="24"/>
  <c r="BU46" i="24"/>
  <c r="BT51" i="30"/>
  <c r="BT44" i="30"/>
  <c r="BT41" i="30"/>
  <c r="BT38" i="30"/>
  <c r="BT35" i="30"/>
  <c r="T49" i="30"/>
  <c r="T44" i="30"/>
  <c r="T43" i="30"/>
  <c r="T38" i="30"/>
  <c r="BT51" i="29"/>
  <c r="BT44" i="29"/>
  <c r="BT43" i="29"/>
  <c r="BT38" i="29"/>
  <c r="BT34" i="29"/>
  <c r="W49" i="28"/>
  <c r="W43" i="28"/>
  <c r="W36" i="28"/>
  <c r="W37" i="28"/>
  <c r="W41" i="28"/>
  <c r="U46" i="29"/>
  <c r="U45" i="29"/>
  <c r="U40" i="29"/>
  <c r="U36" i="29"/>
  <c r="U35" i="29"/>
  <c r="BT45" i="28"/>
  <c r="BT46" i="28"/>
  <c r="BT40" i="28"/>
  <c r="BT35" i="28"/>
  <c r="BU50" i="26"/>
  <c r="BU44" i="26"/>
  <c r="BU38" i="26"/>
  <c r="BU41" i="26"/>
  <c r="BU39" i="26"/>
  <c r="T49" i="26"/>
  <c r="T45" i="26"/>
  <c r="T43" i="26"/>
  <c r="T35" i="26"/>
  <c r="T34" i="26"/>
  <c r="U45" i="25"/>
  <c r="U50" i="25"/>
  <c r="U44" i="25"/>
  <c r="U46" i="25"/>
  <c r="U35" i="25"/>
  <c r="BT50" i="25"/>
  <c r="BT40" i="25"/>
  <c r="BT43" i="25"/>
  <c r="BT48" i="25"/>
  <c r="T50" i="24"/>
  <c r="T47" i="24"/>
  <c r="T43" i="24"/>
  <c r="T40" i="24"/>
  <c r="T35" i="24"/>
  <c r="BU51" i="24"/>
  <c r="BU47" i="24"/>
  <c r="BU43" i="24"/>
  <c r="BU34" i="24"/>
  <c r="BU38" i="24"/>
  <c r="U39" i="29"/>
  <c r="BT36" i="28"/>
  <c r="BU45" i="26"/>
  <c r="T38" i="26"/>
  <c r="U39" i="25"/>
  <c r="BT44" i="25"/>
  <c r="T48" i="24"/>
  <c r="T34" i="24"/>
  <c r="BU37" i="24"/>
  <c r="BT49" i="30"/>
  <c r="BT42" i="30"/>
  <c r="BT43" i="30"/>
  <c r="BT36" i="30"/>
  <c r="T51" i="30"/>
  <c r="T47" i="30"/>
  <c r="T40" i="30"/>
  <c r="T36" i="30"/>
  <c r="T37" i="30"/>
  <c r="BT49" i="29"/>
  <c r="BT46" i="29"/>
  <c r="BT41" i="29"/>
  <c r="BT40" i="29"/>
  <c r="W47" i="28"/>
  <c r="W42" i="28"/>
  <c r="W48" i="28"/>
  <c r="W45" i="28"/>
  <c r="U44" i="29"/>
  <c r="U42" i="29"/>
  <c r="U41" i="29"/>
  <c r="BT51" i="28"/>
  <c r="BT44" i="28"/>
  <c r="BT38" i="28"/>
  <c r="BT41" i="28"/>
  <c r="BU51" i="26"/>
  <c r="BU42" i="26"/>
  <c r="BU47" i="26"/>
  <c r="BU37" i="26"/>
  <c r="BU35" i="26"/>
  <c r="T48" i="26"/>
  <c r="T46" i="26"/>
  <c r="T40" i="26"/>
  <c r="T41" i="26"/>
  <c r="T36" i="26"/>
  <c r="U43" i="25"/>
  <c r="U42" i="25"/>
  <c r="U36" i="25"/>
  <c r="U37" i="25"/>
  <c r="BT51" i="25"/>
  <c r="BT46" i="25"/>
  <c r="BT38" i="25"/>
  <c r="BT41" i="25"/>
  <c r="BT39" i="25"/>
  <c r="T49" i="24"/>
  <c r="T46" i="24"/>
  <c r="T41" i="24"/>
  <c r="T36" i="24"/>
  <c r="BU49" i="24"/>
  <c r="BU45" i="24"/>
  <c r="BU41" i="24"/>
  <c r="BU40" i="24"/>
  <c r="T42" i="30"/>
  <c r="BT42" i="29"/>
  <c r="BT36" i="29"/>
  <c r="W50" i="28"/>
  <c r="W35" i="28"/>
  <c r="U51" i="29"/>
  <c r="U47" i="29"/>
  <c r="BT49" i="28"/>
  <c r="BT43" i="28"/>
  <c r="BT39" i="28"/>
  <c r="BU46" i="26"/>
  <c r="T44" i="26"/>
  <c r="U49" i="25"/>
  <c r="BT49" i="25"/>
  <c r="BT34" i="25"/>
  <c r="T39" i="24"/>
  <c r="BU44" i="24"/>
  <c r="BT48" i="30"/>
  <c r="BT47" i="30"/>
  <c r="BT40" i="30"/>
  <c r="BT34" i="30"/>
  <c r="T48" i="30"/>
  <c r="T45" i="30"/>
  <c r="T35" i="30"/>
  <c r="BT48" i="29"/>
  <c r="BT37" i="29"/>
  <c r="W40" i="28"/>
  <c r="W39" i="28"/>
  <c r="U49" i="29"/>
  <c r="U37" i="29"/>
  <c r="BT50" i="28"/>
  <c r="BU48" i="26"/>
  <c r="BU36" i="26"/>
  <c r="U48" i="25"/>
  <c r="U41" i="25"/>
  <c r="BT37" i="25"/>
  <c r="T38" i="24"/>
  <c r="BU39" i="24"/>
  <c r="U49" i="30"/>
  <c r="U43" i="30"/>
  <c r="U41" i="30"/>
  <c r="U37" i="30"/>
  <c r="BU48" i="30"/>
  <c r="BU42" i="30"/>
  <c r="BU40" i="30"/>
  <c r="BU35" i="30"/>
  <c r="V49" i="29"/>
  <c r="V45" i="29"/>
  <c r="V39" i="29"/>
  <c r="V41" i="29"/>
  <c r="X45" i="28"/>
  <c r="X44" i="28"/>
  <c r="X38" i="28"/>
  <c r="X39" i="28"/>
  <c r="BU50" i="29"/>
  <c r="BU44" i="29"/>
  <c r="BU47" i="29"/>
  <c r="BU43" i="29"/>
  <c r="BU35" i="29"/>
  <c r="BU46" i="28"/>
  <c r="BU41" i="28"/>
  <c r="BU45" i="28"/>
  <c r="BU34" i="28"/>
  <c r="BU45" i="25"/>
  <c r="BU44" i="25"/>
  <c r="BU40" i="25"/>
  <c r="BU36" i="25"/>
  <c r="V50" i="25"/>
  <c r="V45" i="25"/>
  <c r="V37" i="25"/>
  <c r="V42" i="25"/>
  <c r="V38" i="25"/>
  <c r="U51" i="26"/>
  <c r="U44" i="26"/>
  <c r="U41" i="26"/>
  <c r="U35" i="26"/>
  <c r="U37" i="26"/>
  <c r="BV50" i="26"/>
  <c r="BV43" i="26"/>
  <c r="U50" i="24"/>
  <c r="U48" i="30"/>
  <c r="U42" i="30"/>
  <c r="U39" i="30"/>
  <c r="U34" i="30"/>
  <c r="BU50" i="30"/>
  <c r="BU47" i="30"/>
  <c r="BU43" i="30"/>
  <c r="BU37" i="30"/>
  <c r="BU36" i="30"/>
  <c r="V50" i="29"/>
  <c r="V44" i="29"/>
  <c r="V38" i="29"/>
  <c r="V40" i="29"/>
  <c r="X51" i="28"/>
  <c r="X50" i="28"/>
  <c r="X43" i="28"/>
  <c r="X36" i="28"/>
  <c r="X37" i="28"/>
  <c r="BU51" i="29"/>
  <c r="BU48" i="29"/>
  <c r="BU41" i="29"/>
  <c r="BU36" i="29"/>
  <c r="BU34" i="29"/>
  <c r="BU51" i="28"/>
  <c r="BU47" i="28"/>
  <c r="BU39" i="28"/>
  <c r="BU40" i="28"/>
  <c r="BU43" i="28"/>
  <c r="BU51" i="25"/>
  <c r="BU43" i="25"/>
  <c r="BU38" i="25"/>
  <c r="BU39" i="25"/>
  <c r="BU42" i="25"/>
  <c r="V48" i="25"/>
  <c r="V43" i="25"/>
  <c r="V49" i="25"/>
  <c r="V40" i="25"/>
  <c r="V35" i="25"/>
  <c r="U49" i="26"/>
  <c r="U43" i="26"/>
  <c r="U45" i="26"/>
  <c r="U38" i="26"/>
  <c r="BV51" i="26"/>
  <c r="BV47" i="26"/>
  <c r="BV44" i="26"/>
  <c r="BV36" i="26"/>
  <c r="BV37" i="26"/>
  <c r="BV49" i="24"/>
  <c r="BV47" i="24"/>
  <c r="BV40" i="24"/>
  <c r="BV35" i="24"/>
  <c r="BV34" i="24"/>
  <c r="U48" i="24"/>
  <c r="U46" i="24"/>
  <c r="U41" i="24"/>
  <c r="U37" i="24"/>
  <c r="U46" i="30"/>
  <c r="U36" i="30"/>
  <c r="BU49" i="30"/>
  <c r="BU39" i="30"/>
  <c r="BU34" i="30"/>
  <c r="V46" i="29"/>
  <c r="V34" i="29"/>
  <c r="X47" i="28"/>
  <c r="X40" i="28"/>
  <c r="BU46" i="29"/>
  <c r="BU38" i="29"/>
  <c r="BU49" i="28"/>
  <c r="BU42" i="28"/>
  <c r="BU47" i="25"/>
  <c r="BU41" i="25"/>
  <c r="BU37" i="25"/>
  <c r="V39" i="25"/>
  <c r="V34" i="25"/>
  <c r="U46" i="26"/>
  <c r="U34" i="26"/>
  <c r="BV45" i="26"/>
  <c r="BV38" i="26"/>
  <c r="BV50" i="24"/>
  <c r="BV43" i="24"/>
  <c r="U51" i="24"/>
  <c r="U47" i="24"/>
  <c r="U36" i="24"/>
  <c r="BV39" i="26"/>
  <c r="BV51" i="24"/>
  <c r="BV42" i="24"/>
  <c r="BV36" i="24"/>
  <c r="U42" i="24"/>
  <c r="U34" i="24"/>
  <c r="U50" i="30"/>
  <c r="U47" i="30"/>
  <c r="U44" i="30"/>
  <c r="U40" i="30"/>
  <c r="U38" i="30"/>
  <c r="BU51" i="30"/>
  <c r="BU46" i="30"/>
  <c r="BU44" i="30"/>
  <c r="BU41" i="30"/>
  <c r="V51" i="29"/>
  <c r="V47" i="29"/>
  <c r="V43" i="29"/>
  <c r="V36" i="29"/>
  <c r="V37" i="29"/>
  <c r="X49" i="28"/>
  <c r="X48" i="28"/>
  <c r="X42" i="28"/>
  <c r="X34" i="28"/>
  <c r="X35" i="28"/>
  <c r="BU49" i="29"/>
  <c r="BU42" i="29"/>
  <c r="BU40" i="29"/>
  <c r="BU39" i="29"/>
  <c r="BU50" i="28"/>
  <c r="BU44" i="28"/>
  <c r="BU37" i="28"/>
  <c r="BU36" i="28"/>
  <c r="BU50" i="25"/>
  <c r="BU48" i="25"/>
  <c r="BU46" i="25"/>
  <c r="BU34" i="25"/>
  <c r="BU35" i="25"/>
  <c r="V51" i="25"/>
  <c r="V41" i="25"/>
  <c r="V46" i="25"/>
  <c r="V36" i="25"/>
  <c r="U48" i="26"/>
  <c r="U40" i="26"/>
  <c r="U47" i="26"/>
  <c r="U36" i="26"/>
  <c r="BV49" i="26"/>
  <c r="BV46" i="26"/>
  <c r="BV42" i="26"/>
  <c r="BV34" i="26"/>
  <c r="BV48" i="24"/>
  <c r="BV45" i="24"/>
  <c r="BV38" i="24"/>
  <c r="BV41" i="24"/>
  <c r="U49" i="24"/>
  <c r="U44" i="24"/>
  <c r="U40" i="24"/>
  <c r="U35" i="24"/>
  <c r="U51" i="30"/>
  <c r="U45" i="30"/>
  <c r="U35" i="30"/>
  <c r="BU45" i="30"/>
  <c r="BU38" i="30"/>
  <c r="V48" i="29"/>
  <c r="V42" i="29"/>
  <c r="V35" i="29"/>
  <c r="X46" i="28"/>
  <c r="X41" i="28"/>
  <c r="BU45" i="29"/>
  <c r="BU37" i="29"/>
  <c r="BU48" i="28"/>
  <c r="BU35" i="28"/>
  <c r="BU38" i="28"/>
  <c r="BU49" i="25"/>
  <c r="V47" i="25"/>
  <c r="V44" i="25"/>
  <c r="U50" i="26"/>
  <c r="U42" i="26"/>
  <c r="U39" i="26"/>
  <c r="BV48" i="26"/>
  <c r="BV41" i="26"/>
  <c r="BV40" i="26"/>
  <c r="BV44" i="24"/>
  <c r="BV39" i="24"/>
  <c r="U43" i="24"/>
  <c r="U39" i="24"/>
  <c r="BV35" i="26"/>
  <c r="BV46" i="24"/>
  <c r="BV37" i="24"/>
  <c r="U45" i="24"/>
  <c r="U38" i="24"/>
  <c r="BV51" i="30"/>
  <c r="BV45" i="30"/>
  <c r="BV42" i="30"/>
  <c r="BV40" i="30"/>
  <c r="BV34" i="30"/>
  <c r="V51" i="30"/>
  <c r="V47" i="30"/>
  <c r="V42" i="30"/>
  <c r="V39" i="30"/>
  <c r="V36" i="30"/>
  <c r="Y50" i="28"/>
  <c r="Y49" i="28"/>
  <c r="Y35" i="28"/>
  <c r="Y34" i="28"/>
  <c r="BV50" i="29"/>
  <c r="BV44" i="29"/>
  <c r="BV34" i="29"/>
  <c r="BV39" i="29"/>
  <c r="BV51" i="28"/>
  <c r="BV49" i="28"/>
  <c r="BV41" i="28"/>
  <c r="BV42" i="28"/>
  <c r="BV34" i="28"/>
  <c r="W50" i="29"/>
  <c r="W48" i="29"/>
  <c r="W44" i="29"/>
  <c r="W37" i="29"/>
  <c r="W35" i="29"/>
  <c r="BV50" i="25"/>
  <c r="BV45" i="25"/>
  <c r="BV37" i="25"/>
  <c r="BV42" i="25"/>
  <c r="BV36" i="25"/>
  <c r="BW50" i="26"/>
  <c r="BW43" i="26"/>
  <c r="BW41" i="26"/>
  <c r="BW35" i="26"/>
  <c r="BW36" i="26"/>
  <c r="W48" i="25"/>
  <c r="W51" i="25"/>
  <c r="W37" i="25"/>
  <c r="W40" i="25"/>
  <c r="W36" i="25"/>
  <c r="V50" i="26"/>
  <c r="V49" i="26"/>
  <c r="V41" i="26"/>
  <c r="V36" i="26"/>
  <c r="BW49" i="24"/>
  <c r="BW45" i="24"/>
  <c r="BW42" i="24"/>
  <c r="BW39" i="24"/>
  <c r="V48" i="24"/>
  <c r="V44" i="24"/>
  <c r="V38" i="24"/>
  <c r="V39" i="24"/>
  <c r="BW50" i="24"/>
  <c r="BW35" i="24"/>
  <c r="V50" i="24"/>
  <c r="V35" i="24"/>
  <c r="BV50" i="30"/>
  <c r="BV43" i="30"/>
  <c r="BV44" i="30"/>
  <c r="BV37" i="30"/>
  <c r="BV38" i="30"/>
  <c r="V50" i="30"/>
  <c r="V45" i="30"/>
  <c r="V44" i="30"/>
  <c r="V37" i="30"/>
  <c r="Y48" i="28"/>
  <c r="Y41" i="28"/>
  <c r="Y51" i="28"/>
  <c r="Y43" i="28"/>
  <c r="Y36" i="28"/>
  <c r="BV51" i="29"/>
  <c r="BV46" i="29"/>
  <c r="BV43" i="29"/>
  <c r="BV41" i="29"/>
  <c r="BV50" i="28"/>
  <c r="BV47" i="28"/>
  <c r="BV39" i="28"/>
  <c r="BV40" i="28"/>
  <c r="W47" i="29"/>
  <c r="W41" i="29"/>
  <c r="W42" i="29"/>
  <c r="W38" i="29"/>
  <c r="BV48" i="25"/>
  <c r="BV43" i="25"/>
  <c r="BV49" i="25"/>
  <c r="BV40" i="25"/>
  <c r="BV35" i="25"/>
  <c r="BW49" i="26"/>
  <c r="BW48" i="26"/>
  <c r="BW39" i="26"/>
  <c r="BW34" i="26"/>
  <c r="W46" i="25"/>
  <c r="W50" i="25"/>
  <c r="W35" i="25"/>
  <c r="W34" i="25"/>
  <c r="V48" i="26"/>
  <c r="V45" i="26"/>
  <c r="V39" i="26"/>
  <c r="V35" i="26"/>
  <c r="V34" i="26"/>
  <c r="BW47" i="24"/>
  <c r="BW43" i="24"/>
  <c r="BW40" i="24"/>
  <c r="BW38" i="24"/>
  <c r="V51" i="24"/>
  <c r="V45" i="24"/>
  <c r="V43" i="24"/>
  <c r="V41" i="24"/>
  <c r="V36" i="24"/>
  <c r="BW44" i="24"/>
  <c r="BW36" i="24"/>
  <c r="V47" i="24"/>
  <c r="V34" i="24"/>
  <c r="V40" i="26"/>
  <c r="BW41" i="24"/>
  <c r="V40" i="24"/>
  <c r="BV49" i="30"/>
  <c r="BV48" i="30"/>
  <c r="BV41" i="30"/>
  <c r="BV35" i="30"/>
  <c r="V49" i="30"/>
  <c r="V43" i="30"/>
  <c r="V41" i="30"/>
  <c r="V35" i="30"/>
  <c r="V34" i="30"/>
  <c r="Y47" i="28"/>
  <c r="Y39" i="28"/>
  <c r="Y46" i="28"/>
  <c r="Y40" i="28"/>
  <c r="Y38" i="28"/>
  <c r="BV49" i="29"/>
  <c r="BV45" i="29"/>
  <c r="BV38" i="29"/>
  <c r="BV42" i="29"/>
  <c r="BV37" i="29"/>
  <c r="BV48" i="28"/>
  <c r="BV45" i="28"/>
  <c r="BV37" i="28"/>
  <c r="BV38" i="28"/>
  <c r="BV44" i="28"/>
  <c r="W45" i="29"/>
  <c r="W39" i="29"/>
  <c r="W46" i="29"/>
  <c r="W36" i="29"/>
  <c r="BV51" i="25"/>
  <c r="BV41" i="25"/>
  <c r="BV46" i="25"/>
  <c r="BV34" i="25"/>
  <c r="BV38" i="25"/>
  <c r="BW46" i="26"/>
  <c r="BW47" i="26"/>
  <c r="BW40" i="26"/>
  <c r="BW38" i="26"/>
  <c r="W44" i="25"/>
  <c r="W47" i="25"/>
  <c r="W43" i="25"/>
  <c r="W45" i="25"/>
  <c r="V47" i="26"/>
  <c r="V43" i="26"/>
  <c r="V44" i="26"/>
  <c r="V38" i="26"/>
  <c r="BW51" i="24"/>
  <c r="BW48" i="24"/>
  <c r="BW37" i="24"/>
  <c r="V49" i="24"/>
  <c r="V42" i="24"/>
  <c r="V37" i="24"/>
  <c r="V46" i="26"/>
  <c r="V42" i="26"/>
  <c r="V37" i="26"/>
  <c r="BW46" i="24"/>
  <c r="BW34" i="24"/>
  <c r="V46" i="24"/>
  <c r="BV47" i="30"/>
  <c r="BV46" i="30"/>
  <c r="BV39" i="30"/>
  <c r="BV36" i="30"/>
  <c r="V48" i="30"/>
  <c r="V46" i="30"/>
  <c r="V40" i="30"/>
  <c r="V38" i="30"/>
  <c r="Y44" i="28"/>
  <c r="Y37" i="28"/>
  <c r="Y45" i="28"/>
  <c r="Y42" i="28"/>
  <c r="BV48" i="29"/>
  <c r="BV47" i="29"/>
  <c r="BV36" i="29"/>
  <c r="BV40" i="29"/>
  <c r="BV35" i="29"/>
  <c r="BV46" i="28"/>
  <c r="BV43" i="28"/>
  <c r="BV35" i="28"/>
  <c r="BV36" i="28"/>
  <c r="W51" i="29"/>
  <c r="W43" i="29"/>
  <c r="W49" i="29"/>
  <c r="W40" i="29"/>
  <c r="W34" i="29"/>
  <c r="BV47" i="25"/>
  <c r="BV39" i="25"/>
  <c r="BV44" i="25"/>
  <c r="BW51" i="26"/>
  <c r="BW45" i="26"/>
  <c r="BW42" i="26"/>
  <c r="BW44" i="26"/>
  <c r="BW37" i="26"/>
  <c r="W49" i="25"/>
  <c r="W42" i="25"/>
  <c r="W38" i="25"/>
  <c r="W41" i="25"/>
  <c r="W39" i="25"/>
  <c r="V51" i="26"/>
  <c r="BW50" i="30"/>
  <c r="BW47" i="30"/>
  <c r="BW41" i="30"/>
  <c r="BW42" i="30"/>
  <c r="BW35" i="30"/>
  <c r="W50" i="30"/>
  <c r="W44" i="30"/>
  <c r="W41" i="30"/>
  <c r="W37" i="30"/>
  <c r="Z46" i="28"/>
  <c r="Z45" i="28"/>
  <c r="Z37" i="28"/>
  <c r="Z38" i="28"/>
  <c r="BW46" i="28"/>
  <c r="BW40" i="28"/>
  <c r="BW44" i="28"/>
  <c r="BW41" i="28"/>
  <c r="X47" i="29"/>
  <c r="X42" i="29"/>
  <c r="X37" i="29"/>
  <c r="X40" i="29"/>
  <c r="BW51" i="29"/>
  <c r="BW45" i="29"/>
  <c r="BW49" i="29"/>
  <c r="BW37" i="29"/>
  <c r="BW44" i="29"/>
  <c r="X50" i="25"/>
  <c r="X40" i="25"/>
  <c r="X45" i="25"/>
  <c r="X35" i="25"/>
  <c r="X48" i="25"/>
  <c r="BX47" i="26"/>
  <c r="BX44" i="26"/>
  <c r="BX38" i="26"/>
  <c r="BX39" i="26"/>
  <c r="BW48" i="25"/>
  <c r="BW47" i="25"/>
  <c r="BW39" i="25"/>
  <c r="BW38" i="25"/>
  <c r="W51" i="26"/>
  <c r="W45" i="26"/>
  <c r="W41" i="26"/>
  <c r="W38" i="26"/>
  <c r="BX50" i="24"/>
  <c r="BX47" i="24"/>
  <c r="BX43" i="24"/>
  <c r="BX38" i="24"/>
  <c r="BX37" i="24"/>
  <c r="W50" i="24"/>
  <c r="W46" i="24"/>
  <c r="W43" i="24"/>
  <c r="W39" i="24"/>
  <c r="W34" i="24"/>
  <c r="BX46" i="26"/>
  <c r="BX37" i="26"/>
  <c r="BW44" i="25"/>
  <c r="W49" i="26"/>
  <c r="W37" i="26"/>
  <c r="BX49" i="24"/>
  <c r="BX34" i="24"/>
  <c r="W41" i="24"/>
  <c r="BX35" i="26"/>
  <c r="BW40" i="25"/>
  <c r="W48" i="26"/>
  <c r="BX48" i="24"/>
  <c r="W51" i="24"/>
  <c r="W44" i="24"/>
  <c r="BW49" i="30"/>
  <c r="BW45" i="30"/>
  <c r="BW40" i="30"/>
  <c r="BW37" i="30"/>
  <c r="W46" i="30"/>
  <c r="W43" i="30"/>
  <c r="W39" i="30"/>
  <c r="W36" i="30"/>
  <c r="Z51" i="28"/>
  <c r="Z43" i="28"/>
  <c r="Z35" i="28"/>
  <c r="Z36" i="28"/>
  <c r="BW48" i="28"/>
  <c r="BW38" i="28"/>
  <c r="BW43" i="28"/>
  <c r="BW51" i="28"/>
  <c r="X50" i="29"/>
  <c r="X48" i="29"/>
  <c r="X46" i="29"/>
  <c r="X35" i="29"/>
  <c r="X34" i="29"/>
  <c r="BW50" i="29"/>
  <c r="BW46" i="29"/>
  <c r="BW39" i="29"/>
  <c r="BW38" i="29"/>
  <c r="X46" i="25"/>
  <c r="X38" i="25"/>
  <c r="X43" i="25"/>
  <c r="BX50" i="26"/>
  <c r="BX48" i="26"/>
  <c r="BX42" i="26"/>
  <c r="BX41" i="26"/>
  <c r="BX36" i="26"/>
  <c r="BW51" i="25"/>
  <c r="BW46" i="25"/>
  <c r="BW43" i="25"/>
  <c r="BW36" i="25"/>
  <c r="BW37" i="25"/>
  <c r="W50" i="26"/>
  <c r="W43" i="26"/>
  <c r="W39" i="26"/>
  <c r="W40" i="26"/>
  <c r="W34" i="26"/>
  <c r="BX51" i="24"/>
  <c r="BX46" i="24"/>
  <c r="BX41" i="24"/>
  <c r="BX36" i="24"/>
  <c r="BX35" i="24"/>
  <c r="W49" i="24"/>
  <c r="W45" i="24"/>
  <c r="W42" i="24"/>
  <c r="W38" i="24"/>
  <c r="X39" i="25"/>
  <c r="BW50" i="25"/>
  <c r="BW41" i="25"/>
  <c r="BW34" i="25"/>
  <c r="W46" i="26"/>
  <c r="W35" i="26"/>
  <c r="BX39" i="24"/>
  <c r="W47" i="24"/>
  <c r="W36" i="24"/>
  <c r="BX34" i="26"/>
  <c r="BW35" i="25"/>
  <c r="W36" i="26"/>
  <c r="BX42" i="24"/>
  <c r="W48" i="24"/>
  <c r="BW48" i="30"/>
  <c r="BW44" i="30"/>
  <c r="BW39" i="30"/>
  <c r="BW34" i="30"/>
  <c r="W51" i="30"/>
  <c r="W48" i="30"/>
  <c r="W45" i="30"/>
  <c r="W38" i="30"/>
  <c r="W35" i="30"/>
  <c r="Z50" i="28"/>
  <c r="Z49" i="28"/>
  <c r="Z41" i="28"/>
  <c r="Z42" i="28"/>
  <c r="Z34" i="28"/>
  <c r="BW49" i="28"/>
  <c r="BW45" i="28"/>
  <c r="BW36" i="28"/>
  <c r="BW39" i="28"/>
  <c r="BW35" i="28"/>
  <c r="X49" i="29"/>
  <c r="X45" i="29"/>
  <c r="X43" i="29"/>
  <c r="X38" i="29"/>
  <c r="BW48" i="29"/>
  <c r="BW43" i="29"/>
  <c r="BW42" i="29"/>
  <c r="BW35" i="29"/>
  <c r="BW36" i="29"/>
  <c r="X51" i="25"/>
  <c r="X44" i="25"/>
  <c r="X36" i="25"/>
  <c r="X41" i="25"/>
  <c r="BX51" i="26"/>
  <c r="BX43" i="26"/>
  <c r="BW45" i="25"/>
  <c r="W47" i="26"/>
  <c r="BX44" i="24"/>
  <c r="W37" i="24"/>
  <c r="BW49" i="25"/>
  <c r="W42" i="26"/>
  <c r="BX45" i="24"/>
  <c r="W35" i="24"/>
  <c r="BW51" i="30"/>
  <c r="BW46" i="30"/>
  <c r="BW43" i="30"/>
  <c r="BW38" i="30"/>
  <c r="BW36" i="30"/>
  <c r="W49" i="30"/>
  <c r="W47" i="30"/>
  <c r="W40" i="30"/>
  <c r="W42" i="30"/>
  <c r="W34" i="30"/>
  <c r="Z48" i="28"/>
  <c r="Z47" i="28"/>
  <c r="Z39" i="28"/>
  <c r="Z40" i="28"/>
  <c r="Z44" i="28"/>
  <c r="BW47" i="28"/>
  <c r="BW42" i="28"/>
  <c r="BW50" i="28"/>
  <c r="BW34" i="28"/>
  <c r="BW37" i="28"/>
  <c r="X51" i="29"/>
  <c r="X44" i="29"/>
  <c r="X41" i="29"/>
  <c r="X36" i="29"/>
  <c r="X39" i="29"/>
  <c r="BW47" i="29"/>
  <c r="BW41" i="29"/>
  <c r="BW40" i="29"/>
  <c r="BW34" i="29"/>
  <c r="X49" i="25"/>
  <c r="X42" i="25"/>
  <c r="X47" i="25"/>
  <c r="X37" i="25"/>
  <c r="X34" i="25"/>
  <c r="BX49" i="26"/>
  <c r="BX45" i="26"/>
  <c r="BX40" i="26"/>
  <c r="BW42" i="25"/>
  <c r="W44" i="26"/>
  <c r="BX40" i="24"/>
  <c r="W40" i="24"/>
  <c r="BX50" i="30"/>
  <c r="BX46" i="30"/>
  <c r="BX45" i="30"/>
  <c r="BX39" i="30"/>
  <c r="BX35" i="30"/>
  <c r="X49" i="30"/>
  <c r="X44" i="30"/>
  <c r="X40" i="30"/>
  <c r="X38" i="30"/>
  <c r="Y51" i="29"/>
  <c r="Y42" i="29"/>
  <c r="Y47" i="29"/>
  <c r="Y39" i="29"/>
  <c r="Y34" i="29"/>
  <c r="BX49" i="29"/>
  <c r="BX45" i="29"/>
  <c r="BX37" i="29"/>
  <c r="BX38" i="29"/>
  <c r="BX34" i="29"/>
  <c r="BX47" i="28"/>
  <c r="BX48" i="28"/>
  <c r="BX40" i="28"/>
  <c r="BX37" i="28"/>
  <c r="AA47" i="28"/>
  <c r="AA40" i="28"/>
  <c r="AA44" i="28"/>
  <c r="AA34" i="28"/>
  <c r="AA35" i="28"/>
  <c r="BX50" i="25"/>
  <c r="BX42" i="25"/>
  <c r="BX45" i="25"/>
  <c r="BX37" i="25"/>
  <c r="BY48" i="26"/>
  <c r="BY44" i="26"/>
  <c r="BY38" i="26"/>
  <c r="BY35" i="26"/>
  <c r="Y47" i="25"/>
  <c r="Y44" i="25"/>
  <c r="Y41" i="25"/>
  <c r="Y49" i="25"/>
  <c r="Y37" i="25"/>
  <c r="X45" i="26"/>
  <c r="X42" i="26"/>
  <c r="X37" i="26"/>
  <c r="BX51" i="30"/>
  <c r="BX44" i="30"/>
  <c r="BX43" i="30"/>
  <c r="BX38" i="30"/>
  <c r="BX37" i="30"/>
  <c r="X51" i="30"/>
  <c r="X47" i="30"/>
  <c r="X43" i="30"/>
  <c r="X36" i="30"/>
  <c r="X37" i="30"/>
  <c r="Y50" i="29"/>
  <c r="Y45" i="29"/>
  <c r="Y37" i="29"/>
  <c r="BX48" i="29"/>
  <c r="BX42" i="29"/>
  <c r="BX35" i="29"/>
  <c r="BX40" i="29"/>
  <c r="BX45" i="28"/>
  <c r="BX46" i="28"/>
  <c r="BX38" i="28"/>
  <c r="BX43" i="28"/>
  <c r="BX35" i="28"/>
  <c r="AA46" i="28"/>
  <c r="AA38" i="28"/>
  <c r="AA43" i="28"/>
  <c r="BX51" i="25"/>
  <c r="BX48" i="25"/>
  <c r="BX40" i="25"/>
  <c r="BX43" i="25"/>
  <c r="BX39" i="25"/>
  <c r="BY49" i="26"/>
  <c r="BY42" i="26"/>
  <c r="BY45" i="26"/>
  <c r="BY39" i="26"/>
  <c r="Y45" i="25"/>
  <c r="Y38" i="25"/>
  <c r="Y40" i="25"/>
  <c r="Y36" i="25"/>
  <c r="X50" i="26"/>
  <c r="X47" i="26"/>
  <c r="X40" i="26"/>
  <c r="X48" i="26"/>
  <c r="X41" i="26"/>
  <c r="BY46" i="24"/>
  <c r="BY45" i="24"/>
  <c r="BY41" i="24"/>
  <c r="BY39" i="24"/>
  <c r="X51" i="24"/>
  <c r="X44" i="24"/>
  <c r="X39" i="24"/>
  <c r="X40" i="24"/>
  <c r="X34" i="24"/>
  <c r="BY40" i="24"/>
  <c r="X45" i="24"/>
  <c r="X37" i="24"/>
  <c r="X43" i="24"/>
  <c r="BY49" i="24"/>
  <c r="X49" i="24"/>
  <c r="X36" i="24"/>
  <c r="BX49" i="30"/>
  <c r="BX42" i="30"/>
  <c r="BX41" i="30"/>
  <c r="BX36" i="30"/>
  <c r="X48" i="30"/>
  <c r="X45" i="30"/>
  <c r="X42" i="30"/>
  <c r="X34" i="30"/>
  <c r="Y46" i="29"/>
  <c r="Y48" i="29"/>
  <c r="Y40" i="29"/>
  <c r="Y38" i="29"/>
  <c r="Y41" i="29"/>
  <c r="BX50" i="29"/>
  <c r="BX47" i="29"/>
  <c r="BX44" i="29"/>
  <c r="BX43" i="29"/>
  <c r="BX36" i="29"/>
  <c r="BX51" i="28"/>
  <c r="BX44" i="28"/>
  <c r="BX36" i="28"/>
  <c r="BX41" i="28"/>
  <c r="AA51" i="28"/>
  <c r="AA45" i="28"/>
  <c r="AA36" i="28"/>
  <c r="AA50" i="28"/>
  <c r="AA39" i="28"/>
  <c r="BX49" i="25"/>
  <c r="BX46" i="25"/>
  <c r="BX38" i="25"/>
  <c r="BX41" i="25"/>
  <c r="BX34" i="25"/>
  <c r="BY50" i="26"/>
  <c r="BY46" i="26"/>
  <c r="BY43" i="26"/>
  <c r="BY41" i="26"/>
  <c r="BY37" i="26"/>
  <c r="Y51" i="25"/>
  <c r="Y43" i="25"/>
  <c r="Y39" i="25"/>
  <c r="Y42" i="25"/>
  <c r="X49" i="26"/>
  <c r="X46" i="26"/>
  <c r="X38" i="26"/>
  <c r="X43" i="26"/>
  <c r="X34" i="26"/>
  <c r="BY48" i="24"/>
  <c r="BY44" i="24"/>
  <c r="BY38" i="24"/>
  <c r="X48" i="24"/>
  <c r="X42" i="24"/>
  <c r="X38" i="24"/>
  <c r="BY51" i="24"/>
  <c r="BY34" i="24"/>
  <c r="X46" i="24"/>
  <c r="BX48" i="30"/>
  <c r="BX47" i="30"/>
  <c r="BX40" i="30"/>
  <c r="BX34" i="30"/>
  <c r="X50" i="30"/>
  <c r="X46" i="30"/>
  <c r="X41" i="30"/>
  <c r="X39" i="30"/>
  <c r="X35" i="30"/>
  <c r="Y44" i="29"/>
  <c r="Y49" i="29"/>
  <c r="Y43" i="29"/>
  <c r="Y36" i="29"/>
  <c r="Y35" i="29"/>
  <c r="BX51" i="29"/>
  <c r="BX46" i="29"/>
  <c r="BX39" i="29"/>
  <c r="BX41" i="29"/>
  <c r="BX49" i="28"/>
  <c r="BX50" i="28"/>
  <c r="BX42" i="28"/>
  <c r="BX34" i="28"/>
  <c r="BX39" i="28"/>
  <c r="AA49" i="28"/>
  <c r="AA42" i="28"/>
  <c r="AA48" i="28"/>
  <c r="AA37" i="28"/>
  <c r="AA41" i="28"/>
  <c r="BX47" i="25"/>
  <c r="BX44" i="25"/>
  <c r="BX36" i="25"/>
  <c r="BX35" i="25"/>
  <c r="BY51" i="26"/>
  <c r="BY47" i="26"/>
  <c r="BY40" i="26"/>
  <c r="BY36" i="26"/>
  <c r="BY34" i="26"/>
  <c r="Y50" i="25"/>
  <c r="Y48" i="25"/>
  <c r="Y46" i="25"/>
  <c r="Y34" i="25"/>
  <c r="Y35" i="25"/>
  <c r="X51" i="26"/>
  <c r="X44" i="26"/>
  <c r="X39" i="26"/>
  <c r="X36" i="26"/>
  <c r="BY50" i="24"/>
  <c r="BY47" i="24"/>
  <c r="BY42" i="24"/>
  <c r="BY36" i="24"/>
  <c r="BY37" i="24"/>
  <c r="X50" i="24"/>
  <c r="X47" i="24"/>
  <c r="X35" i="24"/>
  <c r="BY43" i="24"/>
  <c r="BY35" i="24"/>
  <c r="X41" i="24"/>
  <c r="BY51" i="30"/>
  <c r="BY46" i="30"/>
  <c r="BY42" i="30"/>
  <c r="BY40" i="30"/>
  <c r="Y49" i="30"/>
  <c r="Y45" i="30"/>
  <c r="Y39" i="30"/>
  <c r="Y38" i="30"/>
  <c r="AB45" i="28"/>
  <c r="AB44" i="28"/>
  <c r="AB36" i="28"/>
  <c r="AB39" i="28"/>
  <c r="BY51" i="28"/>
  <c r="BY49" i="28"/>
  <c r="BY41" i="28"/>
  <c r="BY42" i="28"/>
  <c r="BY46" i="29"/>
  <c r="BY47" i="29"/>
  <c r="BY38" i="29"/>
  <c r="BY39" i="29"/>
  <c r="BY34" i="29"/>
  <c r="Z49" i="29"/>
  <c r="Z46" i="29"/>
  <c r="Z36" i="29"/>
  <c r="Z40" i="29"/>
  <c r="BZ47" i="26"/>
  <c r="BZ41" i="26"/>
  <c r="BZ38" i="26"/>
  <c r="BZ37" i="26"/>
  <c r="BY45" i="25"/>
  <c r="BY37" i="25"/>
  <c r="BY38" i="25"/>
  <c r="BY42" i="25"/>
  <c r="BY36" i="25"/>
  <c r="Z51" i="25"/>
  <c r="Z41" i="25"/>
  <c r="Z46" i="25"/>
  <c r="Z34" i="25"/>
  <c r="Z38" i="25"/>
  <c r="Y49" i="26"/>
  <c r="Y40" i="26"/>
  <c r="Y38" i="26"/>
  <c r="Y39" i="26"/>
  <c r="BZ48" i="24"/>
  <c r="BZ47" i="24"/>
  <c r="BZ43" i="24"/>
  <c r="BZ35" i="24"/>
  <c r="Y51" i="24"/>
  <c r="Y49" i="24"/>
  <c r="Y44" i="24"/>
  <c r="Y36" i="24"/>
  <c r="Y38" i="24"/>
  <c r="Z50" i="25"/>
  <c r="Z35" i="25"/>
  <c r="Y43" i="26"/>
  <c r="BZ45" i="24"/>
  <c r="BZ41" i="24"/>
  <c r="Y48" i="24"/>
  <c r="Y37" i="24"/>
  <c r="BZ42" i="26"/>
  <c r="BY48" i="25"/>
  <c r="Z40" i="25"/>
  <c r="Y34" i="26"/>
  <c r="BZ38" i="24"/>
  <c r="Y47" i="24"/>
  <c r="BY49" i="30"/>
  <c r="BY44" i="30"/>
  <c r="BY39" i="30"/>
  <c r="BY38" i="30"/>
  <c r="BY35" i="30"/>
  <c r="Y48" i="30"/>
  <c r="Y42" i="30"/>
  <c r="Y40" i="30"/>
  <c r="Y36" i="30"/>
  <c r="AB51" i="28"/>
  <c r="AB50" i="28"/>
  <c r="AB42" i="28"/>
  <c r="AB34" i="28"/>
  <c r="AB37" i="28"/>
  <c r="BY50" i="28"/>
  <c r="BY45" i="28"/>
  <c r="BY39" i="28"/>
  <c r="BY47" i="28"/>
  <c r="BY40" i="28"/>
  <c r="BY44" i="29"/>
  <c r="BY42" i="29"/>
  <c r="BY43" i="29"/>
  <c r="BY35" i="29"/>
  <c r="Z51" i="29"/>
  <c r="Z45" i="29"/>
  <c r="Z43" i="29"/>
  <c r="Z34" i="29"/>
  <c r="Z35" i="29"/>
  <c r="BZ51" i="26"/>
  <c r="BZ50" i="26"/>
  <c r="BZ39" i="26"/>
  <c r="BZ36" i="26"/>
  <c r="BZ40" i="26"/>
  <c r="BY43" i="25"/>
  <c r="BY51" i="25"/>
  <c r="BY34" i="25"/>
  <c r="BY39" i="25"/>
  <c r="BY35" i="25"/>
  <c r="Z47" i="25"/>
  <c r="Z39" i="25"/>
  <c r="Z44" i="25"/>
  <c r="Z36" i="25"/>
  <c r="Y50" i="26"/>
  <c r="Y47" i="26"/>
  <c r="Y45" i="26"/>
  <c r="Y41" i="26"/>
  <c r="Y35" i="26"/>
  <c r="BZ51" i="24"/>
  <c r="BZ46" i="24"/>
  <c r="BZ42" i="24"/>
  <c r="BZ39" i="24"/>
  <c r="BZ36" i="24"/>
  <c r="Y50" i="24"/>
  <c r="Y45" i="24"/>
  <c r="Y43" i="24"/>
  <c r="Y40" i="24"/>
  <c r="Z45" i="25"/>
  <c r="Z42" i="25"/>
  <c r="Y46" i="26"/>
  <c r="BZ49" i="24"/>
  <c r="BZ34" i="24"/>
  <c r="Y46" i="24"/>
  <c r="Y34" i="24"/>
  <c r="BZ46" i="26"/>
  <c r="BY41" i="25"/>
  <c r="Z49" i="25"/>
  <c r="Y42" i="26"/>
  <c r="BZ50" i="24"/>
  <c r="Y39" i="24"/>
  <c r="BY48" i="30"/>
  <c r="BY45" i="30"/>
  <c r="BY41" i="30"/>
  <c r="BY34" i="30"/>
  <c r="Y50" i="30"/>
  <c r="Y47" i="30"/>
  <c r="Y43" i="30"/>
  <c r="Y41" i="30"/>
  <c r="Y34" i="30"/>
  <c r="AB49" i="28"/>
  <c r="AB48" i="28"/>
  <c r="AB40" i="28"/>
  <c r="AB43" i="28"/>
  <c r="AB35" i="28"/>
  <c r="BY48" i="28"/>
  <c r="BY43" i="28"/>
  <c r="BY37" i="28"/>
  <c r="BY36" i="28"/>
  <c r="BY34" i="28"/>
  <c r="BY50" i="29"/>
  <c r="BY49" i="29"/>
  <c r="BY45" i="29"/>
  <c r="BY41" i="29"/>
  <c r="BY37" i="29"/>
  <c r="Z48" i="29"/>
  <c r="Z44" i="29"/>
  <c r="Z42" i="29"/>
  <c r="Z39" i="29"/>
  <c r="BZ49" i="26"/>
  <c r="BZ45" i="26"/>
  <c r="BZ44" i="26"/>
  <c r="BZ34" i="26"/>
  <c r="BZ35" i="26"/>
  <c r="BY47" i="25"/>
  <c r="BY50" i="25"/>
  <c r="BY44" i="25"/>
  <c r="Z37" i="25"/>
  <c r="Y51" i="26"/>
  <c r="Y37" i="26"/>
  <c r="BZ40" i="24"/>
  <c r="Y41" i="24"/>
  <c r="BY49" i="25"/>
  <c r="BY40" i="25"/>
  <c r="Z43" i="25"/>
  <c r="Y44" i="26"/>
  <c r="BZ44" i="24"/>
  <c r="Y42" i="24"/>
  <c r="BY50" i="30"/>
  <c r="BY47" i="30"/>
  <c r="BY43" i="30"/>
  <c r="BY37" i="30"/>
  <c r="BY36" i="30"/>
  <c r="Y51" i="30"/>
  <c r="Y46" i="30"/>
  <c r="Y44" i="30"/>
  <c r="Y35" i="30"/>
  <c r="Y37" i="30"/>
  <c r="AB47" i="28"/>
  <c r="AB46" i="28"/>
  <c r="AB38" i="28"/>
  <c r="AB41" i="28"/>
  <c r="BY46" i="28"/>
  <c r="BY44" i="28"/>
  <c r="BY35" i="28"/>
  <c r="BY38" i="28"/>
  <c r="BY51" i="29"/>
  <c r="BY48" i="29"/>
  <c r="BY40" i="29"/>
  <c r="BY36" i="29"/>
  <c r="Z50" i="29"/>
  <c r="Z47" i="29"/>
  <c r="Z38" i="29"/>
  <c r="Z41" i="29"/>
  <c r="Z37" i="29"/>
  <c r="BZ48" i="26"/>
  <c r="BZ43" i="26"/>
  <c r="BY46" i="25"/>
  <c r="Z48" i="25"/>
  <c r="Y48" i="26"/>
  <c r="Y36" i="26"/>
  <c r="BZ37" i="24"/>
  <c r="Y35" i="24"/>
  <c r="Z51" i="30"/>
  <c r="Z45" i="30"/>
  <c r="Z42" i="30"/>
  <c r="Z40" i="30"/>
  <c r="Z36" i="30"/>
  <c r="BZ50" i="30"/>
  <c r="BZ43" i="30"/>
  <c r="BZ44" i="30"/>
  <c r="BZ37" i="30"/>
  <c r="BZ34" i="30"/>
  <c r="AA51" i="29"/>
  <c r="AA45" i="29"/>
  <c r="AA39" i="29"/>
  <c r="AA44" i="29"/>
  <c r="AA35" i="29"/>
  <c r="BZ50" i="28"/>
  <c r="BZ49" i="28"/>
  <c r="BZ44" i="28"/>
  <c r="BZ35" i="28"/>
  <c r="BZ36" i="28"/>
  <c r="BZ49" i="29"/>
  <c r="BZ46" i="29"/>
  <c r="BZ43" i="29"/>
  <c r="BZ38" i="29"/>
  <c r="BZ37" i="29"/>
  <c r="AC49" i="28"/>
  <c r="AC51" i="28"/>
  <c r="AC37" i="28"/>
  <c r="AC42" i="28"/>
  <c r="AC34" i="28"/>
  <c r="AA51" i="25"/>
  <c r="AA46" i="25"/>
  <c r="AA40" i="25"/>
  <c r="AA35" i="25"/>
  <c r="CA48" i="26"/>
  <c r="CA45" i="26"/>
  <c r="CA39" i="26"/>
  <c r="CA38" i="26"/>
  <c r="CA37" i="26"/>
  <c r="Z49" i="26"/>
  <c r="Z45" i="26"/>
  <c r="Z39" i="26"/>
  <c r="Z35" i="26"/>
  <c r="Z37" i="26"/>
  <c r="BZ45" i="25"/>
  <c r="BZ37" i="25"/>
  <c r="BZ42" i="25"/>
  <c r="CA49" i="24"/>
  <c r="CA45" i="24"/>
  <c r="CA42" i="24"/>
  <c r="CA36" i="24"/>
  <c r="CA34" i="24"/>
  <c r="Z48" i="24"/>
  <c r="Z44" i="24"/>
  <c r="Z43" i="24"/>
  <c r="Z39" i="24"/>
  <c r="Z42" i="24"/>
  <c r="Z36" i="24"/>
  <c r="CA51" i="26"/>
  <c r="CA40" i="26"/>
  <c r="Z46" i="26"/>
  <c r="Z40" i="26"/>
  <c r="BZ44" i="25"/>
  <c r="CA50" i="24"/>
  <c r="CA41" i="24"/>
  <c r="Z47" i="24"/>
  <c r="Z41" i="24"/>
  <c r="Z50" i="30"/>
  <c r="Z43" i="30"/>
  <c r="Z44" i="30"/>
  <c r="Z37" i="30"/>
  <c r="BZ49" i="30"/>
  <c r="BZ46" i="30"/>
  <c r="BZ40" i="30"/>
  <c r="BZ35" i="30"/>
  <c r="AA49" i="29"/>
  <c r="AA46" i="29"/>
  <c r="AA50" i="29"/>
  <c r="AA38" i="29"/>
  <c r="AA34" i="29"/>
  <c r="BZ48" i="28"/>
  <c r="BZ47" i="28"/>
  <c r="BZ41" i="28"/>
  <c r="BZ42" i="28"/>
  <c r="BZ34" i="28"/>
  <c r="BZ48" i="29"/>
  <c r="BZ45" i="29"/>
  <c r="BZ36" i="29"/>
  <c r="BZ40" i="29"/>
  <c r="BZ35" i="29"/>
  <c r="AC46" i="28"/>
  <c r="AC44" i="28"/>
  <c r="AC35" i="28"/>
  <c r="AC36" i="28"/>
  <c r="AA50" i="25"/>
  <c r="AA44" i="25"/>
  <c r="AA39" i="25"/>
  <c r="AA45" i="25"/>
  <c r="AA47" i="25"/>
  <c r="CA49" i="26"/>
  <c r="CA43" i="26"/>
  <c r="CA44" i="26"/>
  <c r="CA35" i="26"/>
  <c r="CA36" i="26"/>
  <c r="Z50" i="26"/>
  <c r="Z43" i="26"/>
  <c r="Z42" i="26"/>
  <c r="BZ50" i="25"/>
  <c r="BZ43" i="25"/>
  <c r="BZ47" i="25"/>
  <c r="BZ40" i="25"/>
  <c r="BZ36" i="25"/>
  <c r="CA48" i="24"/>
  <c r="CA44" i="24"/>
  <c r="CA37" i="24"/>
  <c r="CA39" i="24"/>
  <c r="Z51" i="24"/>
  <c r="Z46" i="24"/>
  <c r="Z37" i="24"/>
  <c r="CA47" i="26"/>
  <c r="Z34" i="26"/>
  <c r="BZ49" i="25"/>
  <c r="CA40" i="24"/>
  <c r="Z49" i="30"/>
  <c r="Z48" i="30"/>
  <c r="Z41" i="30"/>
  <c r="Z35" i="30"/>
  <c r="Z34" i="30"/>
  <c r="BZ47" i="30"/>
  <c r="BZ48" i="30"/>
  <c r="BZ39" i="30"/>
  <c r="BZ36" i="30"/>
  <c r="AA48" i="29"/>
  <c r="AA43" i="29"/>
  <c r="AA40" i="29"/>
  <c r="AA36" i="29"/>
  <c r="BZ46" i="28"/>
  <c r="BZ45" i="28"/>
  <c r="BZ39" i="28"/>
  <c r="BZ40" i="28"/>
  <c r="BZ50" i="29"/>
  <c r="BZ42" i="29"/>
  <c r="BZ34" i="29"/>
  <c r="BZ39" i="29"/>
  <c r="AC50" i="28"/>
  <c r="AC45" i="28"/>
  <c r="AC41" i="28"/>
  <c r="AC38" i="28"/>
  <c r="AA49" i="25"/>
  <c r="AA42" i="25"/>
  <c r="AA36" i="25"/>
  <c r="AA38" i="25"/>
  <c r="AA34" i="25"/>
  <c r="CA50" i="26"/>
  <c r="CA46" i="26"/>
  <c r="CA42" i="26"/>
  <c r="CA34" i="26"/>
  <c r="Z51" i="26"/>
  <c r="Z47" i="26"/>
  <c r="Z44" i="26"/>
  <c r="Z36" i="26"/>
  <c r="Z38" i="26"/>
  <c r="BZ48" i="25"/>
  <c r="BZ41" i="25"/>
  <c r="BZ46" i="25"/>
  <c r="BZ38" i="25"/>
  <c r="BZ35" i="25"/>
  <c r="CA51" i="24"/>
  <c r="CA47" i="24"/>
  <c r="CA43" i="24"/>
  <c r="CA35" i="24"/>
  <c r="CA38" i="24"/>
  <c r="Z50" i="24"/>
  <c r="Z45" i="24"/>
  <c r="Z40" i="24"/>
  <c r="Z35" i="24"/>
  <c r="Z34" i="24"/>
  <c r="AA37" i="25"/>
  <c r="CA41" i="26"/>
  <c r="Z48" i="26"/>
  <c r="Z41" i="26"/>
  <c r="BZ51" i="25"/>
  <c r="BZ39" i="25"/>
  <c r="BZ34" i="25"/>
  <c r="CA46" i="24"/>
  <c r="Z49" i="24"/>
  <c r="Z38" i="24"/>
  <c r="Z47" i="30"/>
  <c r="Z46" i="30"/>
  <c r="Z39" i="30"/>
  <c r="Z38" i="30"/>
  <c r="BZ51" i="30"/>
  <c r="BZ45" i="30"/>
  <c r="BZ42" i="30"/>
  <c r="BZ41" i="30"/>
  <c r="BZ38" i="30"/>
  <c r="AA47" i="29"/>
  <c r="AA41" i="29"/>
  <c r="AA37" i="29"/>
  <c r="AA42" i="29"/>
  <c r="BZ51" i="28"/>
  <c r="BZ43" i="28"/>
  <c r="BZ37" i="28"/>
  <c r="BZ38" i="28"/>
  <c r="BZ51" i="29"/>
  <c r="BZ44" i="29"/>
  <c r="BZ41" i="29"/>
  <c r="BZ47" i="29"/>
  <c r="AC48" i="28"/>
  <c r="AC43" i="28"/>
  <c r="AC39" i="28"/>
  <c r="AC47" i="28"/>
  <c r="AC40" i="28"/>
  <c r="AA48" i="25"/>
  <c r="AA41" i="25"/>
  <c r="AA43" i="25"/>
  <c r="CA50" i="30"/>
  <c r="CA47" i="30"/>
  <c r="CA44" i="30"/>
  <c r="CA39" i="30"/>
  <c r="CA37" i="30"/>
  <c r="AA49" i="30"/>
  <c r="AA45" i="30"/>
  <c r="AA41" i="30"/>
  <c r="AA37" i="30"/>
  <c r="CA45" i="29"/>
  <c r="CA43" i="29"/>
  <c r="CA42" i="29"/>
  <c r="CA36" i="29"/>
  <c r="AD46" i="28"/>
  <c r="AD45" i="28"/>
  <c r="AD39" i="28"/>
  <c r="AD40" i="28"/>
  <c r="CA47" i="28"/>
  <c r="CA40" i="28"/>
  <c r="CA44" i="28"/>
  <c r="CA46" i="28"/>
  <c r="CA39" i="28"/>
  <c r="AB48" i="29"/>
  <c r="AB42" i="29"/>
  <c r="AB35" i="29"/>
  <c r="AB43" i="29"/>
  <c r="AA45" i="26"/>
  <c r="AA44" i="26"/>
  <c r="AA47" i="26"/>
  <c r="AA38" i="26"/>
  <c r="CA47" i="25"/>
  <c r="CA51" i="25"/>
  <c r="CA45" i="25"/>
  <c r="CA41" i="25"/>
  <c r="CA37" i="25"/>
  <c r="AB49" i="25"/>
  <c r="AB44" i="25"/>
  <c r="AB36" i="25"/>
  <c r="AB41" i="25"/>
  <c r="AB34" i="25"/>
  <c r="CB50" i="26"/>
  <c r="CB46" i="26"/>
  <c r="CB42" i="26"/>
  <c r="CB37" i="26"/>
  <c r="AA50" i="24"/>
  <c r="AA43" i="24"/>
  <c r="AA40" i="24"/>
  <c r="AA38" i="24"/>
  <c r="CB49" i="24"/>
  <c r="CB45" i="24"/>
  <c r="CB42" i="24"/>
  <c r="CB38" i="24"/>
  <c r="CB45" i="26"/>
  <c r="CB35" i="26"/>
  <c r="AA51" i="24"/>
  <c r="AA48" i="24"/>
  <c r="AA37" i="24"/>
  <c r="CB50" i="24"/>
  <c r="CB47" i="24"/>
  <c r="CB37" i="24"/>
  <c r="CA49" i="30"/>
  <c r="CA42" i="30"/>
  <c r="CA43" i="30"/>
  <c r="CA36" i="30"/>
  <c r="AA48" i="30"/>
  <c r="AA44" i="30"/>
  <c r="AA40" i="30"/>
  <c r="AA36" i="30"/>
  <c r="CA51" i="29"/>
  <c r="CA49" i="29"/>
  <c r="CA41" i="29"/>
  <c r="CA38" i="29"/>
  <c r="CA35" i="29"/>
  <c r="AD51" i="28"/>
  <c r="AD43" i="28"/>
  <c r="AD37" i="28"/>
  <c r="AD38" i="28"/>
  <c r="CA48" i="28"/>
  <c r="CA38" i="28"/>
  <c r="CA43" i="28"/>
  <c r="CA45" i="28"/>
  <c r="AB50" i="29"/>
  <c r="AB47" i="29"/>
  <c r="AB40" i="29"/>
  <c r="AB45" i="29"/>
  <c r="AB36" i="29"/>
  <c r="AA51" i="26"/>
  <c r="AA43" i="26"/>
  <c r="AA41" i="26"/>
  <c r="AA40" i="26"/>
  <c r="AA37" i="26"/>
  <c r="CA46" i="25"/>
  <c r="CA50" i="25"/>
  <c r="CA39" i="25"/>
  <c r="CA40" i="25"/>
  <c r="AB50" i="25"/>
  <c r="AB42" i="25"/>
  <c r="AB47" i="25"/>
  <c r="AB35" i="25"/>
  <c r="AB39" i="25"/>
  <c r="CB47" i="26"/>
  <c r="CB40" i="26"/>
  <c r="CB41" i="26"/>
  <c r="AA44" i="24"/>
  <c r="AA36" i="24"/>
  <c r="CB43" i="24"/>
  <c r="CA46" i="30"/>
  <c r="CA41" i="30"/>
  <c r="CA40" i="30"/>
  <c r="CA35" i="30"/>
  <c r="AA51" i="30"/>
  <c r="AA46" i="30"/>
  <c r="AA43" i="30"/>
  <c r="AA38" i="30"/>
  <c r="AA35" i="30"/>
  <c r="CA50" i="29"/>
  <c r="CA48" i="29"/>
  <c r="CA39" i="29"/>
  <c r="CA40" i="29"/>
  <c r="CA34" i="29"/>
  <c r="AD50" i="28"/>
  <c r="AD49" i="28"/>
  <c r="AD44" i="28"/>
  <c r="AD35" i="28"/>
  <c r="AD36" i="28"/>
  <c r="CA51" i="28"/>
  <c r="CA50" i="28"/>
  <c r="CA36" i="28"/>
  <c r="CA35" i="28"/>
  <c r="CA37" i="28"/>
  <c r="AB49" i="29"/>
  <c r="AB46" i="29"/>
  <c r="AB39" i="29"/>
  <c r="AB41" i="29"/>
  <c r="AB34" i="29"/>
  <c r="AA50" i="26"/>
  <c r="AA48" i="26"/>
  <c r="AA39" i="26"/>
  <c r="AA35" i="26"/>
  <c r="AA36" i="26"/>
  <c r="CA44" i="25"/>
  <c r="CA49" i="25"/>
  <c r="CA36" i="25"/>
  <c r="CA43" i="25"/>
  <c r="CA34" i="25"/>
  <c r="AB48" i="25"/>
  <c r="AB40" i="25"/>
  <c r="AB45" i="25"/>
  <c r="AB37" i="25"/>
  <c r="CB49" i="26"/>
  <c r="CB48" i="26"/>
  <c r="CB38" i="26"/>
  <c r="CB43" i="26"/>
  <c r="CB36" i="26"/>
  <c r="AA47" i="24"/>
  <c r="AA46" i="24"/>
  <c r="AA41" i="24"/>
  <c r="AA35" i="24"/>
  <c r="CB48" i="24"/>
  <c r="CB44" i="24"/>
  <c r="CB41" i="24"/>
  <c r="CB36" i="24"/>
  <c r="CB35" i="24"/>
  <c r="CB34" i="26"/>
  <c r="AA45" i="24"/>
  <c r="AA39" i="24"/>
  <c r="AA34" i="24"/>
  <c r="CB46" i="24"/>
  <c r="CB34" i="24"/>
  <c r="CA51" i="30"/>
  <c r="CA48" i="30"/>
  <c r="CA45" i="30"/>
  <c r="CA38" i="30"/>
  <c r="CA34" i="30"/>
  <c r="AA50" i="30"/>
  <c r="AA47" i="30"/>
  <c r="AA42" i="30"/>
  <c r="AA39" i="30"/>
  <c r="AA34" i="30"/>
  <c r="CA47" i="29"/>
  <c r="CA46" i="29"/>
  <c r="CA44" i="29"/>
  <c r="CA37" i="29"/>
  <c r="AD48" i="28"/>
  <c r="AD47" i="28"/>
  <c r="AD41" i="28"/>
  <c r="AD42" i="28"/>
  <c r="AD34" i="28"/>
  <c r="CA49" i="28"/>
  <c r="CA42" i="28"/>
  <c r="CA41" i="28"/>
  <c r="CA34" i="28"/>
  <c r="AB51" i="29"/>
  <c r="AB44" i="29"/>
  <c r="AB37" i="29"/>
  <c r="AB38" i="29"/>
  <c r="AA49" i="26"/>
  <c r="AA46" i="26"/>
  <c r="AA42" i="26"/>
  <c r="AA34" i="26"/>
  <c r="CA42" i="25"/>
  <c r="CA48" i="25"/>
  <c r="CA35" i="25"/>
  <c r="CA38" i="25"/>
  <c r="AB51" i="25"/>
  <c r="AB46" i="25"/>
  <c r="AB38" i="25"/>
  <c r="AB43" i="25"/>
  <c r="CB51" i="26"/>
  <c r="CB44" i="26"/>
  <c r="CB39" i="26"/>
  <c r="AA49" i="24"/>
  <c r="AA42" i="24"/>
  <c r="CB51" i="24"/>
  <c r="CB39" i="24"/>
  <c r="CB40" i="24"/>
  <c r="CB49" i="30"/>
  <c r="CB44" i="30"/>
  <c r="CB41" i="30"/>
  <c r="CB38" i="30"/>
  <c r="CB35" i="30"/>
  <c r="AB49" i="30"/>
  <c r="AB42" i="30"/>
  <c r="AB41" i="30"/>
  <c r="AB36" i="30"/>
  <c r="AE47" i="28"/>
  <c r="AE38" i="28"/>
  <c r="AE39" i="28"/>
  <c r="AE35" i="28"/>
  <c r="AE37" i="28"/>
  <c r="AC50" i="29"/>
  <c r="AC42" i="29"/>
  <c r="AC45" i="29"/>
  <c r="AC38" i="29"/>
  <c r="AC34" i="29"/>
  <c r="CB47" i="28"/>
  <c r="CB46" i="28"/>
  <c r="CB38" i="28"/>
  <c r="CB51" i="28"/>
  <c r="CB37" i="28"/>
  <c r="CB50" i="29"/>
  <c r="CB46" i="29"/>
  <c r="CB43" i="29"/>
  <c r="CB37" i="29"/>
  <c r="CB34" i="29"/>
  <c r="CC49" i="26"/>
  <c r="CC42" i="26"/>
  <c r="CC38" i="26"/>
  <c r="CC35" i="26"/>
  <c r="CC34" i="26"/>
  <c r="AC47" i="25"/>
  <c r="AC37" i="25"/>
  <c r="AC40" i="25"/>
  <c r="AC51" i="25"/>
  <c r="AC36" i="25"/>
  <c r="AB49" i="26"/>
  <c r="AB47" i="26"/>
  <c r="AB43" i="26"/>
  <c r="AB35" i="26"/>
  <c r="AB36" i="26"/>
  <c r="CB47" i="25"/>
  <c r="CB42" i="25"/>
  <c r="CB48" i="25"/>
  <c r="CB39" i="25"/>
  <c r="CC46" i="24"/>
  <c r="CC44" i="24"/>
  <c r="CC41" i="24"/>
  <c r="CC39" i="24"/>
  <c r="AB48" i="24"/>
  <c r="AB45" i="24"/>
  <c r="AB42" i="24"/>
  <c r="AB40" i="24"/>
  <c r="CC50" i="24"/>
  <c r="CC47" i="24"/>
  <c r="CC43" i="24"/>
  <c r="CC36" i="24"/>
  <c r="CC37" i="24"/>
  <c r="AB50" i="24"/>
  <c r="AB47" i="24"/>
  <c r="AB43" i="24"/>
  <c r="AB38" i="24"/>
  <c r="AB37" i="24"/>
  <c r="AB34" i="30"/>
  <c r="AE46" i="28"/>
  <c r="AC51" i="29"/>
  <c r="AC47" i="29"/>
  <c r="AC37" i="29"/>
  <c r="CB40" i="28"/>
  <c r="CB44" i="29"/>
  <c r="CB36" i="29"/>
  <c r="CC44" i="26"/>
  <c r="CC37" i="26"/>
  <c r="AC46" i="25"/>
  <c r="AC41" i="25"/>
  <c r="AB42" i="26"/>
  <c r="CB49" i="25"/>
  <c r="CB41" i="25"/>
  <c r="CC45" i="24"/>
  <c r="AB39" i="24"/>
  <c r="CB51" i="30"/>
  <c r="CB42" i="30"/>
  <c r="CB43" i="30"/>
  <c r="CB36" i="30"/>
  <c r="AB48" i="30"/>
  <c r="AB47" i="30"/>
  <c r="AB40" i="30"/>
  <c r="AB37" i="30"/>
  <c r="AE48" i="28"/>
  <c r="AE36" i="28"/>
  <c r="AE45" i="28"/>
  <c r="AE34" i="28"/>
  <c r="AC46" i="29"/>
  <c r="AC49" i="29"/>
  <c r="AC43" i="29"/>
  <c r="AC36" i="29"/>
  <c r="AC35" i="29"/>
  <c r="CB45" i="28"/>
  <c r="CB44" i="28"/>
  <c r="CB36" i="28"/>
  <c r="CB43" i="28"/>
  <c r="CB35" i="28"/>
  <c r="CB49" i="29"/>
  <c r="CB45" i="29"/>
  <c r="CB42" i="29"/>
  <c r="CB35" i="29"/>
  <c r="CC48" i="26"/>
  <c r="CC47" i="26"/>
  <c r="CC43" i="26"/>
  <c r="AC45" i="25"/>
  <c r="AC48" i="25"/>
  <c r="AC50" i="25"/>
  <c r="AC35" i="25"/>
  <c r="AB51" i="26"/>
  <c r="AB46" i="26"/>
  <c r="AB40" i="26"/>
  <c r="AB41" i="26"/>
  <c r="AB34" i="26"/>
  <c r="CB50" i="25"/>
  <c r="CB40" i="25"/>
  <c r="CB45" i="25"/>
  <c r="CB35" i="25"/>
  <c r="CB49" i="28"/>
  <c r="CC40" i="26"/>
  <c r="AB45" i="26"/>
  <c r="CB44" i="25"/>
  <c r="CC49" i="24"/>
  <c r="AB51" i="24"/>
  <c r="AB34" i="24"/>
  <c r="CB48" i="30"/>
  <c r="CB47" i="30"/>
  <c r="CB40" i="30"/>
  <c r="CB34" i="30"/>
  <c r="AB50" i="30"/>
  <c r="AB46" i="30"/>
  <c r="AB45" i="30"/>
  <c r="AB39" i="30"/>
  <c r="AB35" i="30"/>
  <c r="AE51" i="28"/>
  <c r="AE42" i="28"/>
  <c r="AE50" i="28"/>
  <c r="AE41" i="28"/>
  <c r="AE44" i="28"/>
  <c r="AC44" i="29"/>
  <c r="AC40" i="29"/>
  <c r="AC41" i="29"/>
  <c r="AC39" i="29"/>
  <c r="CB50" i="28"/>
  <c r="CB42" i="28"/>
  <c r="CB34" i="28"/>
  <c r="CB41" i="28"/>
  <c r="CB48" i="29"/>
  <c r="CB47" i="29"/>
  <c r="CB41" i="29"/>
  <c r="CB39" i="29"/>
  <c r="CB38" i="29"/>
  <c r="CC50" i="26"/>
  <c r="CC46" i="26"/>
  <c r="CC45" i="26"/>
  <c r="CC41" i="26"/>
  <c r="CC36" i="26"/>
  <c r="AC43" i="25"/>
  <c r="AC38" i="25"/>
  <c r="AC42" i="25"/>
  <c r="AC44" i="25"/>
  <c r="AB48" i="26"/>
  <c r="AB44" i="26"/>
  <c r="AB38" i="26"/>
  <c r="AB39" i="26"/>
  <c r="CB51" i="25"/>
  <c r="CB46" i="25"/>
  <c r="CB38" i="25"/>
  <c r="CB43" i="25"/>
  <c r="CB37" i="25"/>
  <c r="CC51" i="24"/>
  <c r="CC48" i="24"/>
  <c r="CC42" i="24"/>
  <c r="CC34" i="24"/>
  <c r="CC35" i="24"/>
  <c r="AB49" i="24"/>
  <c r="AB44" i="24"/>
  <c r="AB41" i="24"/>
  <c r="AB36" i="24"/>
  <c r="AB35" i="24"/>
  <c r="CB50" i="30"/>
  <c r="CB46" i="30"/>
  <c r="CB45" i="30"/>
  <c r="CB39" i="30"/>
  <c r="CB37" i="30"/>
  <c r="AB51" i="30"/>
  <c r="AB44" i="30"/>
  <c r="AB43" i="30"/>
  <c r="AB38" i="30"/>
  <c r="AE49" i="28"/>
  <c r="AE40" i="28"/>
  <c r="AE43" i="28"/>
  <c r="AC48" i="29"/>
  <c r="CB48" i="28"/>
  <c r="CB39" i="28"/>
  <c r="CB51" i="29"/>
  <c r="CB40" i="29"/>
  <c r="CC51" i="26"/>
  <c r="CC39" i="26"/>
  <c r="AC49" i="25"/>
  <c r="AC34" i="25"/>
  <c r="AB50" i="26"/>
  <c r="AB37" i="26"/>
  <c r="CB36" i="25"/>
  <c r="CB34" i="25"/>
  <c r="CC40" i="24"/>
  <c r="AB46" i="24"/>
  <c r="AC39" i="25"/>
  <c r="CC38" i="24"/>
  <c r="CC48" i="30"/>
  <c r="CC45" i="30"/>
  <c r="CC39" i="30"/>
  <c r="CC35" i="30"/>
  <c r="AC50" i="30"/>
  <c r="AC47" i="30"/>
  <c r="AC43" i="30"/>
  <c r="AC40" i="30"/>
  <c r="AC38" i="30"/>
  <c r="CC51" i="28"/>
  <c r="CC43" i="28"/>
  <c r="CC35" i="28"/>
  <c r="CC36" i="28"/>
  <c r="CC49" i="28"/>
  <c r="AD48" i="29"/>
  <c r="AD46" i="29"/>
  <c r="AD42" i="29"/>
  <c r="AD39" i="29"/>
  <c r="AD35" i="29"/>
  <c r="CC50" i="30"/>
  <c r="CC47" i="30"/>
  <c r="CC44" i="30"/>
  <c r="CC40" i="30"/>
  <c r="CC34" i="30"/>
  <c r="AC51" i="30"/>
  <c r="AC46" i="30"/>
  <c r="AC39" i="30"/>
  <c r="AC36" i="30"/>
  <c r="AC37" i="30"/>
  <c r="CC50" i="28"/>
  <c r="CC41" i="28"/>
  <c r="CC47" i="28"/>
  <c r="CC40" i="28"/>
  <c r="AD50" i="29"/>
  <c r="AD47" i="29"/>
  <c r="AD38" i="29"/>
  <c r="AD41" i="29"/>
  <c r="CC50" i="29"/>
  <c r="CC44" i="29"/>
  <c r="CC38" i="29"/>
  <c r="CC36" i="29"/>
  <c r="AF49" i="28"/>
  <c r="AF48" i="28"/>
  <c r="AF40" i="28"/>
  <c r="AF43" i="28"/>
  <c r="AF35" i="28"/>
  <c r="CC51" i="25"/>
  <c r="CC43" i="25"/>
  <c r="CC40" i="25"/>
  <c r="CC39" i="25"/>
  <c r="CC46" i="25"/>
  <c r="AD48" i="25"/>
  <c r="AD43" i="25"/>
  <c r="AD46" i="25"/>
  <c r="AD38" i="25"/>
  <c r="AD35" i="25"/>
  <c r="CD48" i="26"/>
  <c r="CD45" i="26"/>
  <c r="CD41" i="26"/>
  <c r="CD38" i="26"/>
  <c r="AC51" i="26"/>
  <c r="AC46" i="26"/>
  <c r="AC40" i="26"/>
  <c r="AC34" i="26"/>
  <c r="AC50" i="24"/>
  <c r="AC46" i="24"/>
  <c r="AC43" i="24"/>
  <c r="AC39" i="24"/>
  <c r="AC34" i="24"/>
  <c r="CD49" i="24"/>
  <c r="CD45" i="24"/>
  <c r="CD40" i="24"/>
  <c r="CD34" i="24"/>
  <c r="CC51" i="30"/>
  <c r="CC46" i="30"/>
  <c r="CC42" i="30"/>
  <c r="CC37" i="30"/>
  <c r="AC49" i="30"/>
  <c r="AC44" i="30"/>
  <c r="AC42" i="30"/>
  <c r="AC35" i="30"/>
  <c r="CC48" i="28"/>
  <c r="CC39" i="28"/>
  <c r="CC45" i="28"/>
  <c r="CC38" i="28"/>
  <c r="CC42" i="28"/>
  <c r="AD49" i="29"/>
  <c r="AD44" i="29"/>
  <c r="AD36" i="29"/>
  <c r="AD40" i="29"/>
  <c r="CC51" i="29"/>
  <c r="CC47" i="29"/>
  <c r="CC48" i="29"/>
  <c r="CC37" i="29"/>
  <c r="CC34" i="29"/>
  <c r="AF47" i="28"/>
  <c r="AF46" i="28"/>
  <c r="AF38" i="28"/>
  <c r="AF41" i="28"/>
  <c r="CC50" i="25"/>
  <c r="CC36" i="25"/>
  <c r="CC37" i="25"/>
  <c r="CC44" i="25"/>
  <c r="CC35" i="25"/>
  <c r="AD51" i="25"/>
  <c r="AD41" i="25"/>
  <c r="AD44" i="25"/>
  <c r="AD34" i="25"/>
  <c r="CD50" i="26"/>
  <c r="CD43" i="26"/>
  <c r="CD39" i="26"/>
  <c r="CD40" i="26"/>
  <c r="AC49" i="26"/>
  <c r="AC44" i="26"/>
  <c r="AC45" i="26"/>
  <c r="AC39" i="26"/>
  <c r="AC35" i="26"/>
  <c r="AC49" i="24"/>
  <c r="AC45" i="24"/>
  <c r="AC41" i="24"/>
  <c r="AC40" i="24"/>
  <c r="CD50" i="24"/>
  <c r="CD47" i="24"/>
  <c r="CD38" i="24"/>
  <c r="CD37" i="24"/>
  <c r="CC40" i="29"/>
  <c r="CC35" i="29"/>
  <c r="AF50" i="28"/>
  <c r="AF34" i="28"/>
  <c r="CC48" i="25"/>
  <c r="CC41" i="25"/>
  <c r="AD50" i="25"/>
  <c r="AD37" i="25"/>
  <c r="AD36" i="25"/>
  <c r="CD47" i="26"/>
  <c r="CD34" i="26"/>
  <c r="AC50" i="26"/>
  <c r="AC42" i="26"/>
  <c r="AC37" i="26"/>
  <c r="AC47" i="24"/>
  <c r="AC36" i="24"/>
  <c r="CD51" i="24"/>
  <c r="CD42" i="24"/>
  <c r="CD36" i="24"/>
  <c r="CC49" i="30"/>
  <c r="CC43" i="30"/>
  <c r="CC41" i="30"/>
  <c r="CC38" i="30"/>
  <c r="CC36" i="30"/>
  <c r="AC48" i="30"/>
  <c r="AC45" i="30"/>
  <c r="AC41" i="30"/>
  <c r="AC34" i="30"/>
  <c r="CC46" i="28"/>
  <c r="CC37" i="28"/>
  <c r="CC44" i="28"/>
  <c r="CC34" i="28"/>
  <c r="AD51" i="29"/>
  <c r="AD45" i="29"/>
  <c r="AD43" i="29"/>
  <c r="AD34" i="29"/>
  <c r="AD37" i="29"/>
  <c r="CC49" i="29"/>
  <c r="CC42" i="29"/>
  <c r="CC43" i="29"/>
  <c r="CC45" i="29"/>
  <c r="CC41" i="29"/>
  <c r="AF45" i="28"/>
  <c r="AF44" i="28"/>
  <c r="AF36" i="28"/>
  <c r="AF39" i="28"/>
  <c r="CC49" i="25"/>
  <c r="CC42" i="25"/>
  <c r="CC34" i="25"/>
  <c r="CC38" i="25"/>
  <c r="AD47" i="25"/>
  <c r="AD39" i="25"/>
  <c r="AD42" i="25"/>
  <c r="AD49" i="25"/>
  <c r="CD51" i="26"/>
  <c r="CD46" i="26"/>
  <c r="CD44" i="26"/>
  <c r="CD36" i="26"/>
  <c r="CD37" i="26"/>
  <c r="AC48" i="26"/>
  <c r="AC43" i="26"/>
  <c r="AC41" i="26"/>
  <c r="AC38" i="26"/>
  <c r="AC48" i="24"/>
  <c r="AC44" i="24"/>
  <c r="AC38" i="24"/>
  <c r="AC37" i="24"/>
  <c r="CD48" i="24"/>
  <c r="CD44" i="24"/>
  <c r="CD43" i="24"/>
  <c r="CD35" i="24"/>
  <c r="CC46" i="29"/>
  <c r="CC39" i="29"/>
  <c r="AF51" i="28"/>
  <c r="AF42" i="28"/>
  <c r="AF37" i="28"/>
  <c r="CC45" i="25"/>
  <c r="CC47" i="25"/>
  <c r="AD45" i="25"/>
  <c r="AD40" i="25"/>
  <c r="CD49" i="26"/>
  <c r="CD42" i="26"/>
  <c r="CD35" i="26"/>
  <c r="AC47" i="26"/>
  <c r="AC36" i="26"/>
  <c r="AC51" i="24"/>
  <c r="AC42" i="24"/>
  <c r="AC35" i="24"/>
  <c r="CD46" i="24"/>
  <c r="CD41" i="24"/>
  <c r="CD39" i="24"/>
  <c r="AD51" i="30"/>
  <c r="AD47" i="30"/>
  <c r="AD42" i="30"/>
  <c r="AD39" i="30"/>
  <c r="AD38" i="30"/>
  <c r="CD50" i="30"/>
  <c r="CD43" i="30"/>
  <c r="CD42" i="30"/>
  <c r="CD37" i="30"/>
  <c r="CD36" i="30"/>
  <c r="CD49" i="29"/>
  <c r="CD42" i="29"/>
  <c r="CD36" i="29"/>
  <c r="CD41" i="29"/>
  <c r="CD37" i="29"/>
  <c r="AE47" i="29"/>
  <c r="AE48" i="29"/>
  <c r="AE42" i="29"/>
  <c r="AE40" i="29"/>
  <c r="CD46" i="28"/>
  <c r="CD45" i="28"/>
  <c r="CD37" i="28"/>
  <c r="CD40" i="28"/>
  <c r="AG48" i="28"/>
  <c r="AG37" i="28"/>
  <c r="AG45" i="28"/>
  <c r="AG38" i="28"/>
  <c r="AG42" i="28"/>
  <c r="AE44" i="25"/>
  <c r="AE49" i="25"/>
  <c r="AE39" i="25"/>
  <c r="AE41" i="25"/>
  <c r="AE38" i="25"/>
  <c r="AD48" i="26"/>
  <c r="AD45" i="26"/>
  <c r="AD40" i="26"/>
  <c r="AD37" i="26"/>
  <c r="AD34" i="26"/>
  <c r="CE49" i="26"/>
  <c r="CE43" i="26"/>
  <c r="CE46" i="26"/>
  <c r="CE37" i="26"/>
  <c r="CD51" i="25"/>
  <c r="CD41" i="25"/>
  <c r="CD46" i="25"/>
  <c r="CD34" i="25"/>
  <c r="CD36" i="25"/>
  <c r="AD50" i="24"/>
  <c r="AD45" i="24"/>
  <c r="AD38" i="24"/>
  <c r="AD35" i="24"/>
  <c r="CE49" i="24"/>
  <c r="CE41" i="24"/>
  <c r="CE39" i="24"/>
  <c r="CE36" i="24"/>
  <c r="CE42" i="24"/>
  <c r="AD50" i="30"/>
  <c r="AD45" i="30"/>
  <c r="AD44" i="30"/>
  <c r="AD37" i="30"/>
  <c r="CD49" i="30"/>
  <c r="CD48" i="30"/>
  <c r="CD41" i="30"/>
  <c r="CD35" i="30"/>
  <c r="CD48" i="29"/>
  <c r="CD50" i="29"/>
  <c r="CD34" i="29"/>
  <c r="CD38" i="29"/>
  <c r="CD40" i="29"/>
  <c r="AE45" i="29"/>
  <c r="AE44" i="29"/>
  <c r="AE41" i="29"/>
  <c r="AE36" i="29"/>
  <c r="AE38" i="29"/>
  <c r="CD51" i="28"/>
  <c r="CD43" i="28"/>
  <c r="CD35" i="28"/>
  <c r="CD38" i="28"/>
  <c r="AG43" i="28"/>
  <c r="AG35" i="28"/>
  <c r="AG44" i="28"/>
  <c r="AG34" i="28"/>
  <c r="AE42" i="25"/>
  <c r="AE48" i="25"/>
  <c r="AE36" i="25"/>
  <c r="AE40" i="25"/>
  <c r="AE37" i="25"/>
  <c r="AD49" i="26"/>
  <c r="AD43" i="26"/>
  <c r="AD38" i="26"/>
  <c r="AD42" i="26"/>
  <c r="CE48" i="26"/>
  <c r="CE42" i="26"/>
  <c r="CE44" i="26"/>
  <c r="CE36" i="26"/>
  <c r="CD49" i="25"/>
  <c r="CD39" i="25"/>
  <c r="CD44" i="25"/>
  <c r="AD48" i="24"/>
  <c r="AD44" i="24"/>
  <c r="AD43" i="24"/>
  <c r="AD41" i="24"/>
  <c r="CE51" i="24"/>
  <c r="CE48" i="24"/>
  <c r="CE43" i="24"/>
  <c r="CE38" i="24"/>
  <c r="CE40" i="24"/>
  <c r="CE35" i="24"/>
  <c r="AD49" i="30"/>
  <c r="AD43" i="30"/>
  <c r="AD41" i="30"/>
  <c r="AD35" i="30"/>
  <c r="AD34" i="30"/>
  <c r="CD47" i="30"/>
  <c r="CD46" i="30"/>
  <c r="CD40" i="30"/>
  <c r="CD34" i="30"/>
  <c r="CD47" i="29"/>
  <c r="CD45" i="29"/>
  <c r="CD39" i="29"/>
  <c r="AE50" i="29"/>
  <c r="AE43" i="29"/>
  <c r="AE39" i="29"/>
  <c r="AE34" i="29"/>
  <c r="CD50" i="28"/>
  <c r="CD49" i="28"/>
  <c r="CD41" i="28"/>
  <c r="CD44" i="28"/>
  <c r="CD36" i="28"/>
  <c r="AG51" i="28"/>
  <c r="AG41" i="28"/>
  <c r="AG47" i="28"/>
  <c r="AG49" i="28"/>
  <c r="AE51" i="25"/>
  <c r="AE43" i="25"/>
  <c r="AE35" i="25"/>
  <c r="AD51" i="26"/>
  <c r="AD47" i="26"/>
  <c r="AD41" i="26"/>
  <c r="AD36" i="26"/>
  <c r="AD35" i="26"/>
  <c r="CE51" i="26"/>
  <c r="CE47" i="26"/>
  <c r="CE41" i="26"/>
  <c r="CE40" i="26"/>
  <c r="CE35" i="26"/>
  <c r="CD50" i="25"/>
  <c r="CD45" i="25"/>
  <c r="CD37" i="25"/>
  <c r="CD42" i="25"/>
  <c r="CD38" i="25"/>
  <c r="AD51" i="24"/>
  <c r="AD46" i="24"/>
  <c r="AD42" i="24"/>
  <c r="AD39" i="24"/>
  <c r="AD36" i="24"/>
  <c r="CE50" i="24"/>
  <c r="CE46" i="24"/>
  <c r="CE44" i="24"/>
  <c r="CE37" i="24"/>
  <c r="AD48" i="30"/>
  <c r="AD46" i="30"/>
  <c r="AD40" i="30"/>
  <c r="AD36" i="30"/>
  <c r="CD51" i="30"/>
  <c r="CD45" i="30"/>
  <c r="CD44" i="30"/>
  <c r="CD39" i="30"/>
  <c r="CD38" i="30"/>
  <c r="CD51" i="29"/>
  <c r="CD46" i="29"/>
  <c r="CD43" i="29"/>
  <c r="CD44" i="29"/>
  <c r="CD35" i="29"/>
  <c r="AE51" i="29"/>
  <c r="AE49" i="29"/>
  <c r="AE46" i="29"/>
  <c r="AE37" i="29"/>
  <c r="AE35" i="29"/>
  <c r="CD48" i="28"/>
  <c r="CD47" i="28"/>
  <c r="CD39" i="28"/>
  <c r="CD42" i="28"/>
  <c r="CD34" i="28"/>
  <c r="AG50" i="28"/>
  <c r="AG39" i="28"/>
  <c r="AG46" i="28"/>
  <c r="AG36" i="28"/>
  <c r="AG40" i="28"/>
  <c r="AE46" i="25"/>
  <c r="AE50" i="25"/>
  <c r="AE45" i="25"/>
  <c r="AE47" i="25"/>
  <c r="AE34" i="25"/>
  <c r="AD50" i="26"/>
  <c r="AD46" i="26"/>
  <c r="AD39" i="26"/>
  <c r="AD44" i="26"/>
  <c r="CE50" i="26"/>
  <c r="CE45" i="26"/>
  <c r="CE39" i="26"/>
  <c r="CE38" i="26"/>
  <c r="CE34" i="26"/>
  <c r="CD48" i="25"/>
  <c r="CD43" i="25"/>
  <c r="CD47" i="25"/>
  <c r="CD40" i="25"/>
  <c r="CD35" i="25"/>
  <c r="AD49" i="24"/>
  <c r="AD47" i="24"/>
  <c r="AD40" i="24"/>
  <c r="AD37" i="24"/>
  <c r="AD34" i="24"/>
  <c r="CE47" i="24"/>
  <c r="CE45" i="24"/>
  <c r="CE34" i="24"/>
  <c r="CE50" i="30"/>
  <c r="CE47" i="30"/>
  <c r="CE44" i="30"/>
  <c r="CE39" i="30"/>
  <c r="AE50" i="30"/>
  <c r="AE42" i="30"/>
  <c r="AE41" i="30"/>
  <c r="AE36" i="30"/>
  <c r="AH49" i="28"/>
  <c r="AH51" i="28"/>
  <c r="AH35" i="28"/>
  <c r="AH38" i="28"/>
  <c r="CE50" i="29"/>
  <c r="CE48" i="29"/>
  <c r="CE46" i="29"/>
  <c r="CE37" i="29"/>
  <c r="CE36" i="29"/>
  <c r="CE49" i="28"/>
  <c r="CE43" i="28"/>
  <c r="CE38" i="28"/>
  <c r="CE35" i="28"/>
  <c r="CE41" i="28"/>
  <c r="AF51" i="29"/>
  <c r="AF47" i="29"/>
  <c r="AF35" i="29"/>
  <c r="AF41" i="29"/>
  <c r="CE50" i="25"/>
  <c r="CE42" i="25"/>
  <c r="CE38" i="25"/>
  <c r="CE43" i="25"/>
  <c r="CF47" i="26"/>
  <c r="CF49" i="26"/>
  <c r="CF43" i="26"/>
  <c r="CF35" i="26"/>
  <c r="AE50" i="26"/>
  <c r="AE45" i="26"/>
  <c r="AE44" i="26"/>
  <c r="AE35" i="26"/>
  <c r="AE37" i="26"/>
  <c r="AF49" i="25"/>
  <c r="AF42" i="25"/>
  <c r="AF48" i="25"/>
  <c r="AF41" i="25"/>
  <c r="AF37" i="25"/>
  <c r="AE49" i="24"/>
  <c r="AE45" i="24"/>
  <c r="AE42" i="24"/>
  <c r="AE36" i="24"/>
  <c r="AE34" i="24"/>
  <c r="CF48" i="24"/>
  <c r="CF45" i="24"/>
  <c r="CF42" i="24"/>
  <c r="CF38" i="24"/>
  <c r="AE48" i="24"/>
  <c r="AE43" i="24"/>
  <c r="AE37" i="24"/>
  <c r="AE39" i="24"/>
  <c r="CF50" i="24"/>
  <c r="CF47" i="24"/>
  <c r="CF43" i="24"/>
  <c r="CF36" i="24"/>
  <c r="CF37" i="24"/>
  <c r="AH43" i="28"/>
  <c r="AH40" i="28"/>
  <c r="CE41" i="29"/>
  <c r="CE51" i="28"/>
  <c r="CE44" i="28"/>
  <c r="CE46" i="28"/>
  <c r="AF49" i="29"/>
  <c r="AF42" i="29"/>
  <c r="CE44" i="25"/>
  <c r="CE49" i="25"/>
  <c r="CF46" i="26"/>
  <c r="CF37" i="26"/>
  <c r="AE51" i="26"/>
  <c r="AE39" i="26"/>
  <c r="AF51" i="25"/>
  <c r="AF36" i="25"/>
  <c r="AE50" i="24"/>
  <c r="AE40" i="24"/>
  <c r="CF39" i="24"/>
  <c r="CE49" i="30"/>
  <c r="CE45" i="30"/>
  <c r="CE43" i="30"/>
  <c r="CE37" i="30"/>
  <c r="CE35" i="30"/>
  <c r="AE46" i="30"/>
  <c r="AE45" i="30"/>
  <c r="AE40" i="30"/>
  <c r="AE35" i="30"/>
  <c r="AH50" i="28"/>
  <c r="AH47" i="28"/>
  <c r="AH41" i="28"/>
  <c r="AH44" i="28"/>
  <c r="AH36" i="28"/>
  <c r="CE47" i="29"/>
  <c r="CE49" i="29"/>
  <c r="CE42" i="29"/>
  <c r="CE40" i="29"/>
  <c r="CE34" i="29"/>
  <c r="CE47" i="28"/>
  <c r="CE45" i="28"/>
  <c r="CE36" i="28"/>
  <c r="CE37" i="28"/>
  <c r="AF48" i="29"/>
  <c r="AF44" i="29"/>
  <c r="AF40" i="29"/>
  <c r="AF38" i="29"/>
  <c r="CE47" i="25"/>
  <c r="CE48" i="25"/>
  <c r="CE37" i="25"/>
  <c r="CE39" i="25"/>
  <c r="CE34" i="25"/>
  <c r="CF51" i="26"/>
  <c r="CF45" i="26"/>
  <c r="CF40" i="26"/>
  <c r="CF41" i="26"/>
  <c r="CF36" i="26"/>
  <c r="AE49" i="26"/>
  <c r="AE43" i="26"/>
  <c r="AE42" i="26"/>
  <c r="AE36" i="26"/>
  <c r="AF50" i="25"/>
  <c r="AF40" i="25"/>
  <c r="AF47" i="25"/>
  <c r="AF39" i="25"/>
  <c r="AF34" i="25"/>
  <c r="AF45" i="29"/>
  <c r="CF50" i="26"/>
  <c r="AF44" i="25"/>
  <c r="AE44" i="24"/>
  <c r="CF44" i="24"/>
  <c r="CE48" i="30"/>
  <c r="CE42" i="30"/>
  <c r="CE40" i="30"/>
  <c r="CE36" i="30"/>
  <c r="AE51" i="30"/>
  <c r="AE48" i="30"/>
  <c r="AE44" i="30"/>
  <c r="AE38" i="30"/>
  <c r="AE37" i="30"/>
  <c r="AH48" i="28"/>
  <c r="AH45" i="28"/>
  <c r="AH39" i="28"/>
  <c r="AH42" i="28"/>
  <c r="AH34" i="28"/>
  <c r="CE45" i="29"/>
  <c r="CE44" i="29"/>
  <c r="CE39" i="29"/>
  <c r="CE35" i="29"/>
  <c r="CE50" i="28"/>
  <c r="CE42" i="28"/>
  <c r="CE34" i="28"/>
  <c r="CE39" i="28"/>
  <c r="AF50" i="29"/>
  <c r="AF46" i="29"/>
  <c r="AF43" i="29"/>
  <c r="AF39" i="29"/>
  <c r="AF36" i="29"/>
  <c r="CE46" i="25"/>
  <c r="CE41" i="25"/>
  <c r="CE35" i="25"/>
  <c r="CE36" i="25"/>
  <c r="CF48" i="26"/>
  <c r="CF44" i="26"/>
  <c r="CF38" i="26"/>
  <c r="CF39" i="26"/>
  <c r="AE48" i="26"/>
  <c r="AE41" i="26"/>
  <c r="AE38" i="26"/>
  <c r="AE34" i="26"/>
  <c r="AF46" i="25"/>
  <c r="AF38" i="25"/>
  <c r="AF45" i="25"/>
  <c r="AF35" i="25"/>
  <c r="AE51" i="24"/>
  <c r="AE47" i="24"/>
  <c r="AE41" i="24"/>
  <c r="AE35" i="24"/>
  <c r="AE38" i="24"/>
  <c r="CF51" i="24"/>
  <c r="CF46" i="24"/>
  <c r="CF41" i="24"/>
  <c r="CF34" i="24"/>
  <c r="CF35" i="24"/>
  <c r="CE41" i="30"/>
  <c r="CE38" i="30"/>
  <c r="CE34" i="30"/>
  <c r="AE49" i="30"/>
  <c r="AE47" i="30"/>
  <c r="AE43" i="30"/>
  <c r="AE39" i="30"/>
  <c r="AE34" i="30"/>
  <c r="AH46" i="28"/>
  <c r="AH37" i="28"/>
  <c r="CE51" i="29"/>
  <c r="CE43" i="29"/>
  <c r="CE38" i="29"/>
  <c r="CE40" i="28"/>
  <c r="CE48" i="28"/>
  <c r="AF37" i="29"/>
  <c r="AF34" i="29"/>
  <c r="CE51" i="25"/>
  <c r="CE40" i="25"/>
  <c r="CE45" i="25"/>
  <c r="CF42" i="26"/>
  <c r="CF34" i="26"/>
  <c r="AE47" i="26"/>
  <c r="AE46" i="26"/>
  <c r="AF43" i="25"/>
  <c r="AE46" i="24"/>
  <c r="CF49" i="24"/>
  <c r="CF40" i="24"/>
  <c r="CE51" i="30"/>
  <c r="CE46" i="30"/>
  <c r="AE40" i="26"/>
  <c r="AF48" i="30"/>
  <c r="AF47" i="30"/>
  <c r="AF40" i="30"/>
  <c r="AF34" i="30"/>
  <c r="CF50" i="30"/>
  <c r="CF46" i="30"/>
  <c r="CF45" i="30"/>
  <c r="CF39" i="30"/>
  <c r="CF35" i="30"/>
  <c r="CF47" i="28"/>
  <c r="CF46" i="28"/>
  <c r="CF38" i="28"/>
  <c r="CF41" i="28"/>
  <c r="CF43" i="28"/>
  <c r="AI51" i="28"/>
  <c r="AI42" i="28"/>
  <c r="AI41" i="28"/>
  <c r="AI39" i="28"/>
  <c r="AG49" i="29"/>
  <c r="AG47" i="29"/>
  <c r="AG45" i="29"/>
  <c r="AG38" i="29"/>
  <c r="AG35" i="29"/>
  <c r="CF50" i="29"/>
  <c r="CF49" i="29"/>
  <c r="CF41" i="29"/>
  <c r="CF35" i="29"/>
  <c r="CF36" i="29"/>
  <c r="AF50" i="26"/>
  <c r="AF45" i="26"/>
  <c r="AF47" i="26"/>
  <c r="AF39" i="26"/>
  <c r="CG50" i="26"/>
  <c r="CG48" i="26"/>
  <c r="CG43" i="26"/>
  <c r="CG45" i="26"/>
  <c r="CG36" i="26"/>
  <c r="CF49" i="25"/>
  <c r="CF44" i="25"/>
  <c r="CF36" i="25"/>
  <c r="CF41" i="25"/>
  <c r="AG50" i="25"/>
  <c r="AG43" i="25"/>
  <c r="AG41" i="25"/>
  <c r="AG44" i="25"/>
  <c r="AG35" i="25"/>
  <c r="CG48" i="24"/>
  <c r="CG44" i="24"/>
  <c r="CG41" i="24"/>
  <c r="CG37" i="24"/>
  <c r="AF50" i="24"/>
  <c r="AF47" i="24"/>
  <c r="AF43" i="24"/>
  <c r="AF40" i="24"/>
  <c r="AF37" i="24"/>
  <c r="CG36" i="24"/>
  <c r="AF51" i="24"/>
  <c r="AF44" i="24"/>
  <c r="AF41" i="24"/>
  <c r="AF35" i="24"/>
  <c r="CG41" i="26"/>
  <c r="CF51" i="25"/>
  <c r="CF43" i="25"/>
  <c r="AG51" i="25"/>
  <c r="AG42" i="25"/>
  <c r="CG49" i="24"/>
  <c r="CG38" i="24"/>
  <c r="AF42" i="24"/>
  <c r="AF50" i="30"/>
  <c r="AF46" i="30"/>
  <c r="AF45" i="30"/>
  <c r="AF39" i="30"/>
  <c r="AF37" i="30"/>
  <c r="CF49" i="30"/>
  <c r="CF44" i="30"/>
  <c r="CF41" i="30"/>
  <c r="CF38" i="30"/>
  <c r="CF37" i="30"/>
  <c r="CF45" i="28"/>
  <c r="CF44" i="28"/>
  <c r="CF36" i="28"/>
  <c r="CF39" i="28"/>
  <c r="AI48" i="28"/>
  <c r="AI50" i="28"/>
  <c r="AI40" i="28"/>
  <c r="AI34" i="28"/>
  <c r="AG46" i="29"/>
  <c r="AG42" i="29"/>
  <c r="AG39" i="29"/>
  <c r="AG36" i="29"/>
  <c r="AG34" i="29"/>
  <c r="CF47" i="29"/>
  <c r="CF46" i="29"/>
  <c r="CF44" i="29"/>
  <c r="CF40" i="29"/>
  <c r="AF51" i="26"/>
  <c r="AF46" i="26"/>
  <c r="AF40" i="26"/>
  <c r="AF37" i="26"/>
  <c r="AF34" i="26"/>
  <c r="CG51" i="26"/>
  <c r="CG44" i="26"/>
  <c r="CG40" i="26"/>
  <c r="CG34" i="26"/>
  <c r="CG39" i="26"/>
  <c r="CF47" i="25"/>
  <c r="CF42" i="25"/>
  <c r="CF48" i="25"/>
  <c r="CF35" i="25"/>
  <c r="CF37" i="25"/>
  <c r="AG49" i="25"/>
  <c r="AG36" i="25"/>
  <c r="AG40" i="25"/>
  <c r="AG38" i="25"/>
  <c r="CG50" i="24"/>
  <c r="CG46" i="24"/>
  <c r="CG43" i="24"/>
  <c r="CG35" i="24"/>
  <c r="AF36" i="24"/>
  <c r="CG46" i="26"/>
  <c r="CF46" i="25"/>
  <c r="AG45" i="25"/>
  <c r="AG39" i="25"/>
  <c r="CG40" i="24"/>
  <c r="AF45" i="24"/>
  <c r="AF51" i="30"/>
  <c r="AF44" i="30"/>
  <c r="AF41" i="30"/>
  <c r="AF38" i="30"/>
  <c r="CF51" i="30"/>
  <c r="CF42" i="30"/>
  <c r="CF43" i="30"/>
  <c r="CF36" i="30"/>
  <c r="CF51" i="28"/>
  <c r="CF50" i="28"/>
  <c r="CF42" i="28"/>
  <c r="CF34" i="28"/>
  <c r="CF37" i="28"/>
  <c r="AI49" i="28"/>
  <c r="AI44" i="28"/>
  <c r="AI46" i="28"/>
  <c r="AI38" i="28"/>
  <c r="AI35" i="28"/>
  <c r="AG44" i="29"/>
  <c r="AG48" i="29"/>
  <c r="AG43" i="29"/>
  <c r="CF51" i="29"/>
  <c r="CF43" i="29"/>
  <c r="CF38" i="29"/>
  <c r="CF39" i="29"/>
  <c r="CF34" i="29"/>
  <c r="AF49" i="26"/>
  <c r="AF44" i="26"/>
  <c r="AF38" i="26"/>
  <c r="AF35" i="26"/>
  <c r="AF36" i="26"/>
  <c r="CG49" i="26"/>
  <c r="CG42" i="26"/>
  <c r="CG38" i="26"/>
  <c r="CG37" i="26"/>
  <c r="CF50" i="25"/>
  <c r="CF40" i="25"/>
  <c r="CF45" i="25"/>
  <c r="CF39" i="25"/>
  <c r="AG48" i="25"/>
  <c r="AG47" i="25"/>
  <c r="AG37" i="25"/>
  <c r="AG46" i="25"/>
  <c r="CG51" i="24"/>
  <c r="CG47" i="24"/>
  <c r="CG42" i="24"/>
  <c r="CG34" i="24"/>
  <c r="CG39" i="24"/>
  <c r="AF49" i="24"/>
  <c r="AF46" i="24"/>
  <c r="AF39" i="24"/>
  <c r="AF34" i="24"/>
  <c r="CF37" i="29"/>
  <c r="CF42" i="29"/>
  <c r="AF48" i="26"/>
  <c r="AF42" i="26"/>
  <c r="AF43" i="26"/>
  <c r="AF41" i="26"/>
  <c r="CG47" i="26"/>
  <c r="CG35" i="26"/>
  <c r="CF38" i="25"/>
  <c r="CF34" i="25"/>
  <c r="AG34" i="25"/>
  <c r="CG45" i="24"/>
  <c r="AF48" i="24"/>
  <c r="AF38" i="24"/>
  <c r="AF49" i="30"/>
  <c r="AF42" i="30"/>
  <c r="AF43" i="30"/>
  <c r="AF36" i="30"/>
  <c r="AF35" i="30"/>
  <c r="CF48" i="30"/>
  <c r="CF47" i="30"/>
  <c r="CF40" i="30"/>
  <c r="CF34" i="30"/>
  <c r="CF49" i="28"/>
  <c r="CF48" i="28"/>
  <c r="CF40" i="28"/>
  <c r="CF35" i="28"/>
  <c r="AI47" i="28"/>
  <c r="AI43" i="28"/>
  <c r="AI45" i="28"/>
  <c r="AI36" i="28"/>
  <c r="AI37" i="28"/>
  <c r="AG50" i="29"/>
  <c r="AG51" i="29"/>
  <c r="AG40" i="29"/>
  <c r="AG41" i="29"/>
  <c r="AG37" i="29"/>
  <c r="CF48" i="29"/>
  <c r="CF45" i="29"/>
  <c r="CG51" i="30"/>
  <c r="CG46" i="30"/>
  <c r="CG45" i="30"/>
  <c r="CG40" i="30"/>
  <c r="AG49" i="30"/>
  <c r="AG43" i="30"/>
  <c r="AG39" i="30"/>
  <c r="AG35" i="30"/>
  <c r="CG48" i="28"/>
  <c r="CG41" i="28"/>
  <c r="CG49" i="28"/>
  <c r="CG34" i="28"/>
  <c r="CG36" i="28"/>
  <c r="CG51" i="29"/>
  <c r="CG49" i="29"/>
  <c r="CG38" i="29"/>
  <c r="CG39" i="29"/>
  <c r="CG35" i="29"/>
  <c r="AH48" i="29"/>
  <c r="AH43" i="29"/>
  <c r="AH38" i="29"/>
  <c r="AH39" i="29"/>
  <c r="AJ51" i="28"/>
  <c r="AJ44" i="28"/>
  <c r="AJ36" i="28"/>
  <c r="AJ37" i="28"/>
  <c r="AH50" i="25"/>
  <c r="AH47" i="25"/>
  <c r="AH39" i="25"/>
  <c r="AH42" i="25"/>
  <c r="AH35" i="25"/>
  <c r="CH49" i="26"/>
  <c r="CH46" i="26"/>
  <c r="CH39" i="26"/>
  <c r="CH34" i="26"/>
  <c r="CH37" i="26"/>
  <c r="CG47" i="25"/>
  <c r="CG49" i="25"/>
  <c r="CG39" i="25"/>
  <c r="CG41" i="25"/>
  <c r="AG51" i="26"/>
  <c r="AG47" i="26"/>
  <c r="AG42" i="26"/>
  <c r="AG35" i="26"/>
  <c r="CH46" i="24"/>
  <c r="CH36" i="24"/>
  <c r="AG44" i="24"/>
  <c r="CG49" i="30"/>
  <c r="CG42" i="30"/>
  <c r="CG39" i="30"/>
  <c r="CG38" i="30"/>
  <c r="CG35" i="30"/>
  <c r="AG48" i="30"/>
  <c r="AG45" i="30"/>
  <c r="AG40" i="30"/>
  <c r="AG38" i="30"/>
  <c r="CG46" i="28"/>
  <c r="CG39" i="28"/>
  <c r="CG43" i="28"/>
  <c r="CG40" i="28"/>
  <c r="CG48" i="29"/>
  <c r="CG45" i="29"/>
  <c r="CG43" i="29"/>
  <c r="CG36" i="29"/>
  <c r="AH47" i="29"/>
  <c r="AH42" i="29"/>
  <c r="AH36" i="29"/>
  <c r="AH46" i="29"/>
  <c r="AJ49" i="28"/>
  <c r="AJ50" i="28"/>
  <c r="AJ42" i="28"/>
  <c r="AJ34" i="28"/>
  <c r="AJ35" i="28"/>
  <c r="AH48" i="25"/>
  <c r="AH45" i="25"/>
  <c r="AH37" i="25"/>
  <c r="AH40" i="25"/>
  <c r="AH36" i="25"/>
  <c r="CH48" i="26"/>
  <c r="CH45" i="26"/>
  <c r="CH44" i="26"/>
  <c r="CH42" i="26"/>
  <c r="CG48" i="25"/>
  <c r="CG51" i="25"/>
  <c r="CG44" i="25"/>
  <c r="CG40" i="25"/>
  <c r="CG35" i="25"/>
  <c r="AG48" i="26"/>
  <c r="AG49" i="26"/>
  <c r="AG43" i="26"/>
  <c r="AG34" i="26"/>
  <c r="AG38" i="26"/>
  <c r="CH49" i="24"/>
  <c r="CH45" i="24"/>
  <c r="CH42" i="24"/>
  <c r="CH35" i="24"/>
  <c r="CH34" i="24"/>
  <c r="AG47" i="24"/>
  <c r="AG45" i="24"/>
  <c r="AG41" i="24"/>
  <c r="AG37" i="24"/>
  <c r="AG34" i="24"/>
  <c r="CH50" i="24"/>
  <c r="CH40" i="24"/>
  <c r="AG49" i="24"/>
  <c r="AG36" i="24"/>
  <c r="CG48" i="30"/>
  <c r="CG43" i="30"/>
  <c r="CG37" i="30"/>
  <c r="CG36" i="30"/>
  <c r="AG50" i="30"/>
  <c r="AG47" i="30"/>
  <c r="AG44" i="30"/>
  <c r="AG42" i="30"/>
  <c r="AG34" i="30"/>
  <c r="CG51" i="28"/>
  <c r="CG45" i="28"/>
  <c r="CG37" i="28"/>
  <c r="CG44" i="28"/>
  <c r="CG42" i="28"/>
  <c r="CG46" i="29"/>
  <c r="CG42" i="29"/>
  <c r="CG47" i="29"/>
  <c r="CG37" i="29"/>
  <c r="AH51" i="29"/>
  <c r="AH49" i="29"/>
  <c r="AH41" i="29"/>
  <c r="AH34" i="29"/>
  <c r="AH37" i="29"/>
  <c r="AJ47" i="28"/>
  <c r="AJ48" i="28"/>
  <c r="AJ40" i="28"/>
  <c r="AJ41" i="28"/>
  <c r="AJ43" i="28"/>
  <c r="AH51" i="25"/>
  <c r="AH43" i="25"/>
  <c r="AH46" i="25"/>
  <c r="AH34" i="25"/>
  <c r="CH50" i="26"/>
  <c r="CH43" i="26"/>
  <c r="CH38" i="26"/>
  <c r="CH40" i="26"/>
  <c r="CG45" i="25"/>
  <c r="CG50" i="25"/>
  <c r="CG36" i="25"/>
  <c r="CG46" i="25"/>
  <c r="CG38" i="25"/>
  <c r="AG46" i="26"/>
  <c r="AG45" i="26"/>
  <c r="AG41" i="26"/>
  <c r="AG36" i="26"/>
  <c r="CH47" i="24"/>
  <c r="CH39" i="24"/>
  <c r="AG43" i="24"/>
  <c r="AG35" i="24"/>
  <c r="CG50" i="30"/>
  <c r="CG47" i="30"/>
  <c r="CG44" i="30"/>
  <c r="CG41" i="30"/>
  <c r="CG34" i="30"/>
  <c r="AG51" i="30"/>
  <c r="AG46" i="30"/>
  <c r="AG41" i="30"/>
  <c r="AG37" i="30"/>
  <c r="AG36" i="30"/>
  <c r="CG50" i="28"/>
  <c r="CG47" i="28"/>
  <c r="CG35" i="28"/>
  <c r="CG38" i="28"/>
  <c r="CG50" i="29"/>
  <c r="CG44" i="29"/>
  <c r="CG40" i="29"/>
  <c r="CG41" i="29"/>
  <c r="CG34" i="29"/>
  <c r="AH50" i="29"/>
  <c r="AH45" i="29"/>
  <c r="AH40" i="29"/>
  <c r="AH44" i="29"/>
  <c r="AH35" i="29"/>
  <c r="AJ45" i="28"/>
  <c r="AJ46" i="28"/>
  <c r="AJ38" i="28"/>
  <c r="AJ39" i="28"/>
  <c r="AH49" i="25"/>
  <c r="AH41" i="25"/>
  <c r="AH44" i="25"/>
  <c r="AH38" i="25"/>
  <c r="CH51" i="26"/>
  <c r="CH47" i="26"/>
  <c r="CH41" i="26"/>
  <c r="CH36" i="26"/>
  <c r="CH35" i="26"/>
  <c r="CG43" i="25"/>
  <c r="CG42" i="25"/>
  <c r="CG34" i="25"/>
  <c r="CG37" i="25"/>
  <c r="AG50" i="26"/>
  <c r="AG44" i="26"/>
  <c r="AG40" i="26"/>
  <c r="AG39" i="26"/>
  <c r="AG37" i="26"/>
  <c r="CH48" i="24"/>
  <c r="CH44" i="24"/>
  <c r="CH38" i="24"/>
  <c r="CH41" i="24"/>
  <c r="AG51" i="24"/>
  <c r="AG48" i="24"/>
  <c r="AG42" i="24"/>
  <c r="AG38" i="24"/>
  <c r="AG40" i="24"/>
  <c r="CH51" i="24"/>
  <c r="CH43" i="24"/>
  <c r="CH37" i="24"/>
  <c r="AG50" i="24"/>
  <c r="AG46" i="24"/>
  <c r="AG39" i="24"/>
  <c r="AH50" i="30"/>
  <c r="AH43" i="30"/>
  <c r="AH42" i="30"/>
  <c r="AH37" i="30"/>
  <c r="CH49" i="30"/>
  <c r="CH46" i="30"/>
  <c r="CH42" i="30"/>
  <c r="CH35" i="30"/>
  <c r="AI45" i="29"/>
  <c r="AI50" i="29"/>
  <c r="AI46" i="29"/>
  <c r="AI36" i="29"/>
  <c r="CH50" i="28"/>
  <c r="CH47" i="28"/>
  <c r="CH39" i="28"/>
  <c r="CH44" i="28"/>
  <c r="CH36" i="28"/>
  <c r="AK46" i="28"/>
  <c r="AK39" i="28"/>
  <c r="AK43" i="28"/>
  <c r="AK44" i="28"/>
  <c r="CH49" i="29"/>
  <c r="CH47" i="29"/>
  <c r="CH42" i="29"/>
  <c r="CH36" i="29"/>
  <c r="CH38" i="29"/>
  <c r="AH48" i="26"/>
  <c r="AH50" i="26"/>
  <c r="AH44" i="26"/>
  <c r="AH40" i="26"/>
  <c r="AH35" i="26"/>
  <c r="AI46" i="25"/>
  <c r="AI45" i="25"/>
  <c r="AI37" i="25"/>
  <c r="AI39" i="25"/>
  <c r="AI34" i="25"/>
  <c r="CI50" i="26"/>
  <c r="CI43" i="26"/>
  <c r="CI42" i="26"/>
  <c r="CI36" i="26"/>
  <c r="CI34" i="26"/>
  <c r="CH45" i="25"/>
  <c r="CH37" i="25"/>
  <c r="CH42" i="25"/>
  <c r="AH48" i="24"/>
  <c r="AH47" i="24"/>
  <c r="AH43" i="24"/>
  <c r="AH35" i="24"/>
  <c r="CI51" i="24"/>
  <c r="CI48" i="24"/>
  <c r="CI44" i="24"/>
  <c r="CI35" i="24"/>
  <c r="CI36" i="24"/>
  <c r="CI46" i="24"/>
  <c r="CI40" i="24"/>
  <c r="AH45" i="30"/>
  <c r="CH50" i="30"/>
  <c r="CH39" i="30"/>
  <c r="CH36" i="30"/>
  <c r="AI43" i="29"/>
  <c r="AI40" i="29"/>
  <c r="CH41" i="28"/>
  <c r="CH38" i="28"/>
  <c r="AK41" i="28"/>
  <c r="AK49" i="28"/>
  <c r="AK34" i="28"/>
  <c r="CH44" i="29"/>
  <c r="CH37" i="29"/>
  <c r="AH46" i="26"/>
  <c r="AH36" i="26"/>
  <c r="AI49" i="25"/>
  <c r="AI35" i="25"/>
  <c r="CI49" i="26"/>
  <c r="CI44" i="26"/>
  <c r="CI38" i="26"/>
  <c r="CH44" i="25"/>
  <c r="CH35" i="25"/>
  <c r="AH44" i="24"/>
  <c r="AH37" i="24"/>
  <c r="CI41" i="24"/>
  <c r="CI38" i="24"/>
  <c r="AH49" i="30"/>
  <c r="AH48" i="30"/>
  <c r="AH41" i="30"/>
  <c r="AH35" i="30"/>
  <c r="AH34" i="30"/>
  <c r="CH47" i="30"/>
  <c r="CH48" i="30"/>
  <c r="CH41" i="30"/>
  <c r="CH38" i="30"/>
  <c r="AI49" i="29"/>
  <c r="AI41" i="29"/>
  <c r="AI44" i="29"/>
  <c r="AI38" i="29"/>
  <c r="CH48" i="28"/>
  <c r="CH45" i="28"/>
  <c r="CH37" i="28"/>
  <c r="CH42" i="28"/>
  <c r="CH34" i="28"/>
  <c r="AK51" i="28"/>
  <c r="AK45" i="28"/>
  <c r="AK37" i="28"/>
  <c r="AK42" i="28"/>
  <c r="CH48" i="29"/>
  <c r="CH43" i="29"/>
  <c r="CH41" i="29"/>
  <c r="CH34" i="29"/>
  <c r="CH35" i="29"/>
  <c r="AH49" i="26"/>
  <c r="AH45" i="26"/>
  <c r="AH41" i="26"/>
  <c r="AH37" i="26"/>
  <c r="AH34" i="26"/>
  <c r="AI44" i="25"/>
  <c r="AI41" i="25"/>
  <c r="AI48" i="25"/>
  <c r="AI36" i="25"/>
  <c r="CI48" i="26"/>
  <c r="CI41" i="26"/>
  <c r="CI47" i="26"/>
  <c r="CH50" i="25"/>
  <c r="CH43" i="25"/>
  <c r="CH49" i="25"/>
  <c r="CH40" i="25"/>
  <c r="CH47" i="25"/>
  <c r="AH51" i="24"/>
  <c r="AH46" i="24"/>
  <c r="AH42" i="24"/>
  <c r="AH41" i="24"/>
  <c r="AH36" i="24"/>
  <c r="CI49" i="24"/>
  <c r="CI43" i="24"/>
  <c r="AH40" i="30"/>
  <c r="AH47" i="30"/>
  <c r="AH46" i="30"/>
  <c r="AH39" i="30"/>
  <c r="AH38" i="30"/>
  <c r="CH51" i="30"/>
  <c r="CH45" i="30"/>
  <c r="CH44" i="30"/>
  <c r="CH40" i="30"/>
  <c r="CH34" i="30"/>
  <c r="AI51" i="29"/>
  <c r="AI48" i="29"/>
  <c r="AI39" i="29"/>
  <c r="AI37" i="29"/>
  <c r="AI34" i="29"/>
  <c r="CH46" i="28"/>
  <c r="CH43" i="28"/>
  <c r="CH35" i="28"/>
  <c r="CH40" i="28"/>
  <c r="AK50" i="28"/>
  <c r="AK47" i="28"/>
  <c r="AK35" i="28"/>
  <c r="AK38" i="28"/>
  <c r="AK36" i="28"/>
  <c r="CH50" i="29"/>
  <c r="CH45" i="29"/>
  <c r="CH40" i="29"/>
  <c r="AH47" i="26"/>
  <c r="AH43" i="26"/>
  <c r="AH39" i="26"/>
  <c r="AH38" i="26"/>
  <c r="AI51" i="25"/>
  <c r="AI42" i="25"/>
  <c r="AI40" i="25"/>
  <c r="AI47" i="25"/>
  <c r="CI51" i="26"/>
  <c r="CI46" i="26"/>
  <c r="CI39" i="26"/>
  <c r="CI40" i="26"/>
  <c r="CI35" i="26"/>
  <c r="CH48" i="25"/>
  <c r="CH41" i="25"/>
  <c r="CH46" i="25"/>
  <c r="CH36" i="25"/>
  <c r="CH38" i="25"/>
  <c r="AH50" i="24"/>
  <c r="AH45" i="24"/>
  <c r="AH40" i="24"/>
  <c r="AH39" i="24"/>
  <c r="AH34" i="24"/>
  <c r="CI50" i="24"/>
  <c r="CI45" i="24"/>
  <c r="CI42" i="24"/>
  <c r="CI39" i="24"/>
  <c r="CI34" i="24"/>
  <c r="AH51" i="30"/>
  <c r="AH44" i="30"/>
  <c r="AH36" i="30"/>
  <c r="CH43" i="30"/>
  <c r="CH37" i="30"/>
  <c r="AI47" i="29"/>
  <c r="AI42" i="29"/>
  <c r="AI35" i="29"/>
  <c r="CH49" i="28"/>
  <c r="CH51" i="28"/>
  <c r="AK48" i="28"/>
  <c r="AK40" i="28"/>
  <c r="CH51" i="29"/>
  <c r="CH46" i="29"/>
  <c r="CH39" i="29"/>
  <c r="AH51" i="26"/>
  <c r="AH42" i="26"/>
  <c r="AI50" i="25"/>
  <c r="AI38" i="25"/>
  <c r="AI43" i="25"/>
  <c r="CI45" i="26"/>
  <c r="CI37" i="26"/>
  <c r="CH51" i="25"/>
  <c r="CH39" i="25"/>
  <c r="CH34" i="25"/>
  <c r="AH49" i="24"/>
  <c r="AH38" i="24"/>
  <c r="CI47" i="24"/>
  <c r="CI37" i="24"/>
  <c r="CI49" i="30"/>
  <c r="CI44" i="30"/>
  <c r="CI42" i="30"/>
  <c r="CI34" i="30"/>
  <c r="AI48" i="30"/>
  <c r="AI42" i="30"/>
  <c r="AI38" i="30"/>
  <c r="AI35" i="30"/>
  <c r="AL46" i="28"/>
  <c r="AL43" i="28"/>
  <c r="AL35" i="28"/>
  <c r="AL38" i="28"/>
  <c r="CI51" i="28"/>
  <c r="CI42" i="28"/>
  <c r="CI34" i="28"/>
  <c r="CI39" i="28"/>
  <c r="CI35" i="28"/>
  <c r="AJ48" i="29"/>
  <c r="AJ47" i="29"/>
  <c r="AJ35" i="29"/>
  <c r="AJ36" i="29"/>
  <c r="CI49" i="29"/>
  <c r="CI47" i="29"/>
  <c r="CI39" i="29"/>
  <c r="CI38" i="29"/>
  <c r="CJ47" i="26"/>
  <c r="CJ46" i="26"/>
  <c r="CJ40" i="26"/>
  <c r="CJ37" i="26"/>
  <c r="CI46" i="25"/>
  <c r="CI50" i="25"/>
  <c r="CI37" i="25"/>
  <c r="CI41" i="25"/>
  <c r="CI34" i="25"/>
  <c r="AI49" i="26"/>
  <c r="AI44" i="26"/>
  <c r="AI46" i="26"/>
  <c r="AI36" i="26"/>
  <c r="AI34" i="26"/>
  <c r="AJ46" i="25"/>
  <c r="AJ38" i="25"/>
  <c r="AJ45" i="25"/>
  <c r="AJ39" i="25"/>
  <c r="AI51" i="24"/>
  <c r="AI49" i="24"/>
  <c r="AI41" i="24"/>
  <c r="AI38" i="24"/>
  <c r="AI36" i="24"/>
  <c r="CJ49" i="24"/>
  <c r="CJ45" i="24"/>
  <c r="CJ42" i="24"/>
  <c r="CJ34" i="24"/>
  <c r="CI51" i="30"/>
  <c r="CI41" i="30"/>
  <c r="CI35" i="30"/>
  <c r="AI47" i="30"/>
  <c r="AI39" i="30"/>
  <c r="AL50" i="28"/>
  <c r="AL39" i="28"/>
  <c r="AL34" i="28"/>
  <c r="CI44" i="28"/>
  <c r="CI37" i="28"/>
  <c r="AJ49" i="29"/>
  <c r="AJ43" i="29"/>
  <c r="AJ41" i="29"/>
  <c r="CI48" i="29"/>
  <c r="CI35" i="29"/>
  <c r="CJ44" i="26"/>
  <c r="CJ41" i="26"/>
  <c r="CI42" i="25"/>
  <c r="CI39" i="25"/>
  <c r="AI51" i="26"/>
  <c r="AI45" i="26"/>
  <c r="AI42" i="26"/>
  <c r="AJ49" i="25"/>
  <c r="AJ48" i="25"/>
  <c r="AJ34" i="25"/>
  <c r="AI45" i="24"/>
  <c r="AI35" i="24"/>
  <c r="CJ51" i="24"/>
  <c r="CJ41" i="24"/>
  <c r="CJ35" i="24"/>
  <c r="CI50" i="30"/>
  <c r="CI45" i="30"/>
  <c r="CI37" i="30"/>
  <c r="AI45" i="30"/>
  <c r="AL48" i="28"/>
  <c r="AL37" i="28"/>
  <c r="CI43" i="28"/>
  <c r="CI45" i="28"/>
  <c r="AJ51" i="29"/>
  <c r="AJ37" i="29"/>
  <c r="CI51" i="29"/>
  <c r="CI46" i="29"/>
  <c r="CJ50" i="26"/>
  <c r="CJ39" i="26"/>
  <c r="CI51" i="25"/>
  <c r="AI50" i="26"/>
  <c r="AI48" i="26"/>
  <c r="AJ50" i="25"/>
  <c r="AJ35" i="25"/>
  <c r="AI44" i="24"/>
  <c r="CJ48" i="24"/>
  <c r="CJ36" i="24"/>
  <c r="CI46" i="30"/>
  <c r="CI43" i="30"/>
  <c r="CI40" i="30"/>
  <c r="CI36" i="30"/>
  <c r="AI51" i="30"/>
  <c r="AI46" i="30"/>
  <c r="AI44" i="30"/>
  <c r="AI41" i="30"/>
  <c r="AI37" i="30"/>
  <c r="AL51" i="28"/>
  <c r="AL49" i="28"/>
  <c r="AL41" i="28"/>
  <c r="AL44" i="28"/>
  <c r="AL36" i="28"/>
  <c r="CI46" i="28"/>
  <c r="CI40" i="28"/>
  <c r="CI48" i="28"/>
  <c r="AJ50" i="29"/>
  <c r="AJ44" i="29"/>
  <c r="AJ42" i="29"/>
  <c r="AJ40" i="29"/>
  <c r="AJ34" i="29"/>
  <c r="CI45" i="29"/>
  <c r="CI41" i="29"/>
  <c r="CI42" i="29"/>
  <c r="CI36" i="29"/>
  <c r="CI34" i="29"/>
  <c r="CJ51" i="26"/>
  <c r="CJ45" i="26"/>
  <c r="CJ38" i="26"/>
  <c r="CJ35" i="26"/>
  <c r="CJ34" i="26"/>
  <c r="CI44" i="25"/>
  <c r="CI47" i="25"/>
  <c r="CI35" i="25"/>
  <c r="CI40" i="25"/>
  <c r="AI47" i="26"/>
  <c r="AI41" i="26"/>
  <c r="AI38" i="26"/>
  <c r="AJ51" i="25"/>
  <c r="AJ44" i="25"/>
  <c r="AJ36" i="25"/>
  <c r="AJ43" i="25"/>
  <c r="AI50" i="24"/>
  <c r="AI46" i="24"/>
  <c r="AI43" i="24"/>
  <c r="AI37" i="24"/>
  <c r="CJ50" i="24"/>
  <c r="CJ47" i="24"/>
  <c r="CJ43" i="24"/>
  <c r="CJ40" i="24"/>
  <c r="CJ37" i="24"/>
  <c r="CI48" i="30"/>
  <c r="CI38" i="30"/>
  <c r="AI50" i="30"/>
  <c r="AI43" i="30"/>
  <c r="AI34" i="30"/>
  <c r="AL47" i="28"/>
  <c r="AL42" i="28"/>
  <c r="CI49" i="28"/>
  <c r="CI38" i="28"/>
  <c r="CI41" i="28"/>
  <c r="AJ46" i="29"/>
  <c r="AJ39" i="29"/>
  <c r="CI43" i="29"/>
  <c r="CI37" i="29"/>
  <c r="CJ48" i="26"/>
  <c r="CJ43" i="26"/>
  <c r="CI49" i="25"/>
  <c r="CI43" i="25"/>
  <c r="CI36" i="25"/>
  <c r="AI39" i="26"/>
  <c r="AI40" i="26"/>
  <c r="AJ42" i="25"/>
  <c r="AJ41" i="25"/>
  <c r="AI47" i="24"/>
  <c r="AI42" i="24"/>
  <c r="AI34" i="24"/>
  <c r="CJ44" i="24"/>
  <c r="CJ38" i="24"/>
  <c r="CI47" i="30"/>
  <c r="CI39" i="30"/>
  <c r="AI49" i="30"/>
  <c r="AI40" i="30"/>
  <c r="AL45" i="28"/>
  <c r="AL40" i="28"/>
  <c r="CI47" i="28"/>
  <c r="CI36" i="28"/>
  <c r="CI50" i="28"/>
  <c r="AJ38" i="29"/>
  <c r="CI50" i="29"/>
  <c r="CI40" i="29"/>
  <c r="CJ42" i="26"/>
  <c r="CI48" i="25"/>
  <c r="CI45" i="25"/>
  <c r="AI43" i="26"/>
  <c r="AI35" i="26"/>
  <c r="AJ47" i="25"/>
  <c r="AI48" i="24"/>
  <c r="AI40" i="24"/>
  <c r="CJ39" i="24"/>
  <c r="AI36" i="30"/>
  <c r="AJ45" i="29"/>
  <c r="CI44" i="29"/>
  <c r="CJ49" i="26"/>
  <c r="CJ36" i="26"/>
  <c r="CI38" i="25"/>
  <c r="AI37" i="26"/>
  <c r="AJ40" i="25"/>
  <c r="AJ37" i="25"/>
  <c r="AI39" i="24"/>
  <c r="CJ46" i="24"/>
  <c r="CJ50" i="30"/>
  <c r="CJ46" i="30"/>
  <c r="CJ45" i="30"/>
  <c r="CJ39" i="30"/>
  <c r="CJ37" i="30"/>
  <c r="AJ49" i="30"/>
  <c r="AJ44" i="30"/>
  <c r="AJ41" i="30"/>
  <c r="AJ38" i="30"/>
  <c r="CJ47" i="29"/>
  <c r="CJ44" i="29"/>
  <c r="CJ37" i="29"/>
  <c r="CJ36" i="29"/>
  <c r="CJ39" i="29"/>
  <c r="CJ47" i="28"/>
  <c r="CJ48" i="28"/>
  <c r="CJ42" i="28"/>
  <c r="CJ34" i="28"/>
  <c r="CJ37" i="28"/>
  <c r="AM50" i="28"/>
  <c r="AM42" i="28"/>
  <c r="AM45" i="28"/>
  <c r="AM39" i="28"/>
  <c r="AM41" i="28"/>
  <c r="AK44" i="29"/>
  <c r="AK42" i="29"/>
  <c r="AK41" i="29"/>
  <c r="AK45" i="25"/>
  <c r="AK39" i="25"/>
  <c r="AK34" i="25"/>
  <c r="AK46" i="25"/>
  <c r="AK35" i="25"/>
  <c r="AJ48" i="26"/>
  <c r="AJ44" i="26"/>
  <c r="AJ38" i="26"/>
  <c r="AJ39" i="26"/>
  <c r="CK48" i="26"/>
  <c r="CK47" i="26"/>
  <c r="CK45" i="26"/>
  <c r="CK36" i="26"/>
  <c r="CJ50" i="25"/>
  <c r="CJ40" i="25"/>
  <c r="CJ43" i="25"/>
  <c r="CJ39" i="25"/>
  <c r="CK46" i="24"/>
  <c r="CK44" i="24"/>
  <c r="CK41" i="24"/>
  <c r="CK37" i="24"/>
  <c r="AJ51" i="24"/>
  <c r="AJ43" i="24"/>
  <c r="AJ42" i="24"/>
  <c r="AJ38" i="24"/>
  <c r="AK43" i="25"/>
  <c r="AK40" i="25"/>
  <c r="AJ50" i="26"/>
  <c r="AJ42" i="26"/>
  <c r="AJ37" i="26"/>
  <c r="CK40" i="26"/>
  <c r="CK43" i="26"/>
  <c r="CK34" i="26"/>
  <c r="CJ51" i="25"/>
  <c r="CJ46" i="25"/>
  <c r="CJ38" i="25"/>
  <c r="CJ34" i="25"/>
  <c r="CK50" i="24"/>
  <c r="CK42" i="24"/>
  <c r="CK39" i="24"/>
  <c r="CK35" i="24"/>
  <c r="AJ47" i="24"/>
  <c r="AJ46" i="24"/>
  <c r="AJ37" i="24"/>
  <c r="CJ39" i="28"/>
  <c r="AM37" i="28"/>
  <c r="AK45" i="29"/>
  <c r="AK47" i="25"/>
  <c r="AK38" i="25"/>
  <c r="AJ41" i="26"/>
  <c r="CK46" i="26"/>
  <c r="CJ42" i="25"/>
  <c r="CJ48" i="25"/>
  <c r="CK43" i="24"/>
  <c r="AJ39" i="24"/>
  <c r="CJ51" i="30"/>
  <c r="CJ44" i="30"/>
  <c r="CJ41" i="30"/>
  <c r="CJ38" i="30"/>
  <c r="CJ35" i="30"/>
  <c r="AJ51" i="30"/>
  <c r="AJ42" i="30"/>
  <c r="AJ43" i="30"/>
  <c r="AJ36" i="30"/>
  <c r="AJ37" i="30"/>
  <c r="CJ51" i="29"/>
  <c r="CJ46" i="29"/>
  <c r="CJ35" i="29"/>
  <c r="CJ43" i="29"/>
  <c r="CJ45" i="28"/>
  <c r="CJ46" i="28"/>
  <c r="CJ40" i="28"/>
  <c r="CJ35" i="28"/>
  <c r="AM40" i="28"/>
  <c r="AM35" i="28"/>
  <c r="AM34" i="28"/>
  <c r="AK51" i="29"/>
  <c r="AK49" i="29"/>
  <c r="AK47" i="29"/>
  <c r="AK39" i="29"/>
  <c r="AK37" i="29"/>
  <c r="AK37" i="25"/>
  <c r="AJ47" i="26"/>
  <c r="CK49" i="26"/>
  <c r="CJ41" i="25"/>
  <c r="CK48" i="24"/>
  <c r="AJ50" i="24"/>
  <c r="AJ40" i="24"/>
  <c r="AM43" i="28"/>
  <c r="AK36" i="29"/>
  <c r="AK36" i="25"/>
  <c r="AJ51" i="26"/>
  <c r="AJ36" i="26"/>
  <c r="CK37" i="26"/>
  <c r="CJ45" i="25"/>
  <c r="CK34" i="24"/>
  <c r="AJ34" i="24"/>
  <c r="CJ49" i="30"/>
  <c r="CJ42" i="30"/>
  <c r="CJ40" i="30"/>
  <c r="CJ36" i="30"/>
  <c r="AJ48" i="30"/>
  <c r="AJ47" i="30"/>
  <c r="AJ40" i="30"/>
  <c r="AJ35" i="30"/>
  <c r="CJ49" i="29"/>
  <c r="CJ45" i="29"/>
  <c r="CJ38" i="29"/>
  <c r="CJ41" i="29"/>
  <c r="CJ51" i="28"/>
  <c r="CJ44" i="28"/>
  <c r="CJ38" i="28"/>
  <c r="CJ41" i="28"/>
  <c r="AM49" i="28"/>
  <c r="AM44" i="28"/>
  <c r="AM38" i="28"/>
  <c r="AM51" i="28"/>
  <c r="AM48" i="28"/>
  <c r="AK48" i="29"/>
  <c r="AK50" i="29"/>
  <c r="AK43" i="29"/>
  <c r="AK38" i="29"/>
  <c r="AK34" i="29"/>
  <c r="AK48" i="25"/>
  <c r="AK49" i="25"/>
  <c r="AK44" i="25"/>
  <c r="AK51" i="25"/>
  <c r="AK41" i="25"/>
  <c r="AJ49" i="26"/>
  <c r="AJ45" i="26"/>
  <c r="AJ43" i="26"/>
  <c r="AJ35" i="26"/>
  <c r="AJ34" i="26"/>
  <c r="CK50" i="26"/>
  <c r="CK44" i="26"/>
  <c r="CK38" i="26"/>
  <c r="CK41" i="26"/>
  <c r="CK39" i="26"/>
  <c r="CJ49" i="25"/>
  <c r="CJ44" i="25"/>
  <c r="CJ36" i="25"/>
  <c r="CJ37" i="25"/>
  <c r="CK51" i="24"/>
  <c r="CK47" i="24"/>
  <c r="CK40" i="24"/>
  <c r="CK36" i="24"/>
  <c r="CK38" i="24"/>
  <c r="AJ49" i="24"/>
  <c r="AJ44" i="24"/>
  <c r="AJ41" i="24"/>
  <c r="AJ36" i="24"/>
  <c r="AJ35" i="24"/>
  <c r="CJ48" i="30"/>
  <c r="CJ47" i="30"/>
  <c r="CJ43" i="30"/>
  <c r="CJ34" i="30"/>
  <c r="AJ50" i="30"/>
  <c r="AJ46" i="30"/>
  <c r="AJ45" i="30"/>
  <c r="AJ39" i="30"/>
  <c r="AJ34" i="30"/>
  <c r="CJ50" i="29"/>
  <c r="CJ48" i="29"/>
  <c r="CJ42" i="29"/>
  <c r="CJ40" i="29"/>
  <c r="CJ49" i="28"/>
  <c r="CJ50" i="28"/>
  <c r="CJ43" i="28"/>
  <c r="CJ36" i="28"/>
  <c r="AM36" i="28"/>
  <c r="AM46" i="28"/>
  <c r="AK40" i="29"/>
  <c r="AK35" i="29"/>
  <c r="AK50" i="25"/>
  <c r="AJ40" i="26"/>
  <c r="CK42" i="26"/>
  <c r="CJ47" i="25"/>
  <c r="CJ35" i="25"/>
  <c r="CK45" i="24"/>
  <c r="AJ45" i="24"/>
  <c r="CJ34" i="29"/>
  <c r="AM47" i="28"/>
  <c r="AK46" i="29"/>
  <c r="AK42" i="25"/>
  <c r="AJ46" i="26"/>
  <c r="CK51" i="26"/>
  <c r="CK35" i="26"/>
  <c r="CK49" i="24"/>
  <c r="AJ48" i="24"/>
  <c r="AK51" i="30"/>
  <c r="AK46" i="30"/>
  <c r="AK45" i="30"/>
  <c r="AK36" i="30"/>
  <c r="AK35" i="30"/>
  <c r="CK50" i="30"/>
  <c r="CK47" i="30"/>
  <c r="CK43" i="30"/>
  <c r="CK40" i="30"/>
  <c r="CK36" i="30"/>
  <c r="AL48" i="29"/>
  <c r="AL46" i="29"/>
  <c r="AL38" i="29"/>
  <c r="AL42" i="29"/>
  <c r="AL35" i="29"/>
  <c r="AN51" i="28"/>
  <c r="AN44" i="28"/>
  <c r="AN38" i="28"/>
  <c r="AN39" i="28"/>
  <c r="CK51" i="28"/>
  <c r="CK47" i="28"/>
  <c r="CK39" i="28"/>
  <c r="CK40" i="28"/>
  <c r="CK43" i="28"/>
  <c r="CK51" i="29"/>
  <c r="CK48" i="29"/>
  <c r="CK45" i="29"/>
  <c r="CK36" i="29"/>
  <c r="CK35" i="29"/>
  <c r="AK51" i="26"/>
  <c r="AK48" i="26"/>
  <c r="AK42" i="26"/>
  <c r="AK38" i="26"/>
  <c r="AL51" i="25"/>
  <c r="AL41" i="25"/>
  <c r="AL46" i="25"/>
  <c r="AL36" i="25"/>
  <c r="CL50" i="26"/>
  <c r="CL43" i="26"/>
  <c r="CL39" i="26"/>
  <c r="CL35" i="26"/>
  <c r="CK45" i="25"/>
  <c r="CK38" i="25"/>
  <c r="CK40" i="25"/>
  <c r="CK36" i="25"/>
  <c r="AK51" i="24"/>
  <c r="AK47" i="24"/>
  <c r="AK43" i="24"/>
  <c r="AK36" i="24"/>
  <c r="AK39" i="24"/>
  <c r="CL51" i="24"/>
  <c r="CL46" i="24"/>
  <c r="CL44" i="24"/>
  <c r="CL37" i="24"/>
  <c r="AK49" i="30"/>
  <c r="AK42" i="30"/>
  <c r="AK41" i="30"/>
  <c r="AK37" i="30"/>
  <c r="CK51" i="30"/>
  <c r="CK46" i="30"/>
  <c r="CK44" i="30"/>
  <c r="CK37" i="30"/>
  <c r="AL49" i="29"/>
  <c r="AL44" i="29"/>
  <c r="AL36" i="29"/>
  <c r="AL41" i="29"/>
  <c r="AN49" i="28"/>
  <c r="AN50" i="28"/>
  <c r="AN43" i="28"/>
  <c r="AN36" i="28"/>
  <c r="AN37" i="28"/>
  <c r="CK50" i="28"/>
  <c r="CK44" i="28"/>
  <c r="CK37" i="28"/>
  <c r="CK34" i="28"/>
  <c r="CK47" i="29"/>
  <c r="CK49" i="29"/>
  <c r="CK41" i="29"/>
  <c r="CK39" i="29"/>
  <c r="CK34" i="29"/>
  <c r="AK49" i="26"/>
  <c r="AK47" i="26"/>
  <c r="AK45" i="26"/>
  <c r="AK35" i="26"/>
  <c r="AK39" i="26"/>
  <c r="AL47" i="25"/>
  <c r="AL39" i="25"/>
  <c r="AL44" i="25"/>
  <c r="AL34" i="25"/>
  <c r="CL51" i="26"/>
  <c r="CL47" i="26"/>
  <c r="CL41" i="26"/>
  <c r="CL36" i="26"/>
  <c r="CK51" i="25"/>
  <c r="CK43" i="25"/>
  <c r="CK49" i="25"/>
  <c r="CK39" i="25"/>
  <c r="CK42" i="25"/>
  <c r="AK50" i="24"/>
  <c r="AK45" i="24"/>
  <c r="AK42" i="24"/>
  <c r="AK38" i="24"/>
  <c r="AK34" i="24"/>
  <c r="CL49" i="24"/>
  <c r="CL47" i="24"/>
  <c r="CL42" i="24"/>
  <c r="CL35" i="24"/>
  <c r="AK48" i="30"/>
  <c r="AK43" i="30"/>
  <c r="AK39" i="30"/>
  <c r="AK34" i="30"/>
  <c r="CK49" i="30"/>
  <c r="CK45" i="30"/>
  <c r="CK41" i="30"/>
  <c r="CK38" i="30"/>
  <c r="CK34" i="30"/>
  <c r="AL50" i="29"/>
  <c r="AL45" i="29"/>
  <c r="AL34" i="29"/>
  <c r="AL40" i="29"/>
  <c r="AN47" i="28"/>
  <c r="AN48" i="28"/>
  <c r="AN42" i="28"/>
  <c r="AN34" i="28"/>
  <c r="AN35" i="28"/>
  <c r="CK48" i="28"/>
  <c r="CK49" i="28"/>
  <c r="CK35" i="28"/>
  <c r="CK42" i="28"/>
  <c r="CK38" i="28"/>
  <c r="CK46" i="29"/>
  <c r="CK43" i="29"/>
  <c r="CK40" i="29"/>
  <c r="CK37" i="29"/>
  <c r="AK46" i="26"/>
  <c r="AK43" i="26"/>
  <c r="AK41" i="26"/>
  <c r="AK36" i="26"/>
  <c r="AL50" i="25"/>
  <c r="AL45" i="25"/>
  <c r="AL37" i="25"/>
  <c r="AL42" i="25"/>
  <c r="AL38" i="25"/>
  <c r="CL49" i="26"/>
  <c r="CL46" i="26"/>
  <c r="CL44" i="26"/>
  <c r="CL34" i="26"/>
  <c r="CL40" i="26"/>
  <c r="CK50" i="25"/>
  <c r="CK48" i="25"/>
  <c r="CK46" i="25"/>
  <c r="CK34" i="25"/>
  <c r="CK35" i="25"/>
  <c r="AK48" i="24"/>
  <c r="AK46" i="24"/>
  <c r="AK41" i="24"/>
  <c r="AK37" i="24"/>
  <c r="CL50" i="24"/>
  <c r="CL45" i="24"/>
  <c r="CL40" i="24"/>
  <c r="CL41" i="24"/>
  <c r="CL36" i="24"/>
  <c r="AK50" i="30"/>
  <c r="AK47" i="30"/>
  <c r="AK44" i="30"/>
  <c r="AK40" i="30"/>
  <c r="AK38" i="30"/>
  <c r="CK48" i="30"/>
  <c r="CK42" i="30"/>
  <c r="CK39" i="30"/>
  <c r="CK35" i="30"/>
  <c r="AL51" i="29"/>
  <c r="AL47" i="29"/>
  <c r="AL39" i="29"/>
  <c r="AL43" i="29"/>
  <c r="AL37" i="29"/>
  <c r="AN45" i="28"/>
  <c r="AN46" i="28"/>
  <c r="AN40" i="28"/>
  <c r="AN41" i="28"/>
  <c r="CK46" i="28"/>
  <c r="CK41" i="28"/>
  <c r="CK45" i="28"/>
  <c r="CK36" i="28"/>
  <c r="CK50" i="29"/>
  <c r="CK44" i="29"/>
  <c r="CK42" i="29"/>
  <c r="CK38" i="29"/>
  <c r="AK50" i="26"/>
  <c r="AK44" i="26"/>
  <c r="AK40" i="26"/>
  <c r="AK34" i="26"/>
  <c r="AK37" i="26"/>
  <c r="AL48" i="25"/>
  <c r="AL43" i="25"/>
  <c r="AL49" i="25"/>
  <c r="AL40" i="25"/>
  <c r="AL35" i="25"/>
  <c r="CL48" i="26"/>
  <c r="CL45" i="26"/>
  <c r="CL42" i="26"/>
  <c r="CL38" i="26"/>
  <c r="CL37" i="26"/>
  <c r="CK47" i="25"/>
  <c r="CK44" i="25"/>
  <c r="CK41" i="25"/>
  <c r="CK37" i="25"/>
  <c r="AK49" i="24"/>
  <c r="AK44" i="24"/>
  <c r="AK40" i="24"/>
  <c r="AK35" i="24"/>
  <c r="CL48" i="24"/>
  <c r="CL43" i="24"/>
  <c r="CL38" i="24"/>
  <c r="CL39" i="24"/>
  <c r="CL34" i="24"/>
  <c r="CL47" i="30"/>
  <c r="CL46" i="30"/>
  <c r="CL39" i="30"/>
  <c r="CL36" i="30"/>
  <c r="AL51" i="30"/>
  <c r="AL47" i="30"/>
  <c r="AL44" i="30"/>
  <c r="AL39" i="30"/>
  <c r="AL36" i="30"/>
  <c r="CL49" i="29"/>
  <c r="CL46" i="29"/>
  <c r="CL36" i="29"/>
  <c r="CL40" i="29"/>
  <c r="CL37" i="29"/>
  <c r="AO48" i="28"/>
  <c r="AO41" i="28"/>
  <c r="AO46" i="28"/>
  <c r="AO43" i="28"/>
  <c r="AO38" i="28"/>
  <c r="AM47" i="29"/>
  <c r="AM43" i="29"/>
  <c r="AM46" i="29"/>
  <c r="AM38" i="29"/>
  <c r="CL51" i="28"/>
  <c r="CL49" i="28"/>
  <c r="CL41" i="28"/>
  <c r="CL42" i="28"/>
  <c r="CL34" i="28"/>
  <c r="AM48" i="25"/>
  <c r="AM51" i="25"/>
  <c r="AM37" i="25"/>
  <c r="AM40" i="25"/>
  <c r="AM36" i="25"/>
  <c r="AL48" i="26"/>
  <c r="AL45" i="26"/>
  <c r="AL39" i="26"/>
  <c r="AL44" i="26"/>
  <c r="CL47" i="25"/>
  <c r="CL39" i="25"/>
  <c r="CL44" i="25"/>
  <c r="CM50" i="26"/>
  <c r="CM45" i="26"/>
  <c r="CM48" i="26"/>
  <c r="CM34" i="26"/>
  <c r="CM36" i="26"/>
  <c r="CM47" i="24"/>
  <c r="CM41" i="24"/>
  <c r="AL48" i="24"/>
  <c r="AL38" i="24"/>
  <c r="AL34" i="24"/>
  <c r="CL51" i="30"/>
  <c r="CL45" i="30"/>
  <c r="CL42" i="30"/>
  <c r="CL40" i="30"/>
  <c r="CL34" i="30"/>
  <c r="AL50" i="30"/>
  <c r="AL45" i="30"/>
  <c r="AL42" i="30"/>
  <c r="AL37" i="30"/>
  <c r="CL48" i="29"/>
  <c r="CL45" i="29"/>
  <c r="CL34" i="29"/>
  <c r="CL39" i="29"/>
  <c r="CL35" i="29"/>
  <c r="AO47" i="28"/>
  <c r="AO39" i="28"/>
  <c r="AO45" i="28"/>
  <c r="AO42" i="28"/>
  <c r="AM45" i="29"/>
  <c r="AM44" i="29"/>
  <c r="AM42" i="29"/>
  <c r="AM36" i="29"/>
  <c r="CL50" i="28"/>
  <c r="CL47" i="28"/>
  <c r="CL39" i="28"/>
  <c r="CL40" i="28"/>
  <c r="AM46" i="25"/>
  <c r="AM50" i="25"/>
  <c r="AM35" i="25"/>
  <c r="AM34" i="25"/>
  <c r="AL47" i="26"/>
  <c r="AL43" i="26"/>
  <c r="AL40" i="26"/>
  <c r="AL38" i="26"/>
  <c r="CL50" i="25"/>
  <c r="CL45" i="25"/>
  <c r="CL37" i="25"/>
  <c r="CL42" i="25"/>
  <c r="CL36" i="25"/>
  <c r="CM49" i="26"/>
  <c r="CM43" i="26"/>
  <c r="CM41" i="26"/>
  <c r="CM44" i="26"/>
  <c r="CM49" i="24"/>
  <c r="CM42" i="24"/>
  <c r="CM37" i="24"/>
  <c r="CM36" i="24"/>
  <c r="AL51" i="24"/>
  <c r="AL46" i="24"/>
  <c r="AL43" i="24"/>
  <c r="AL41" i="24"/>
  <c r="AL36" i="24"/>
  <c r="CM48" i="24"/>
  <c r="CM35" i="24"/>
  <c r="AL49" i="24"/>
  <c r="AL42" i="24"/>
  <c r="CL50" i="30"/>
  <c r="CL43" i="30"/>
  <c r="CL44" i="30"/>
  <c r="CL37" i="30"/>
  <c r="CL38" i="30"/>
  <c r="AL49" i="30"/>
  <c r="AL43" i="30"/>
  <c r="AL41" i="30"/>
  <c r="AL35" i="30"/>
  <c r="AL34" i="30"/>
  <c r="CL50" i="29"/>
  <c r="CL43" i="29"/>
  <c r="CL42" i="29"/>
  <c r="AO51" i="28"/>
  <c r="AO44" i="28"/>
  <c r="AO37" i="28"/>
  <c r="AO34" i="28"/>
  <c r="AM51" i="29"/>
  <c r="AM49" i="29"/>
  <c r="AM41" i="29"/>
  <c r="AM40" i="29"/>
  <c r="AM34" i="29"/>
  <c r="CL48" i="28"/>
  <c r="CL45" i="28"/>
  <c r="CL37" i="28"/>
  <c r="CL38" i="28"/>
  <c r="CL44" i="28"/>
  <c r="AM44" i="25"/>
  <c r="AM47" i="25"/>
  <c r="AM43" i="25"/>
  <c r="AM45" i="25"/>
  <c r="AL51" i="26"/>
  <c r="AL46" i="26"/>
  <c r="AL42" i="26"/>
  <c r="AL36" i="26"/>
  <c r="AL35" i="26"/>
  <c r="CL48" i="25"/>
  <c r="CL43" i="25"/>
  <c r="CL49" i="25"/>
  <c r="CL40" i="25"/>
  <c r="CL35" i="25"/>
  <c r="CM47" i="26"/>
  <c r="CM42" i="26"/>
  <c r="CM40" i="26"/>
  <c r="CM38" i="26"/>
  <c r="CM51" i="24"/>
  <c r="CM44" i="24"/>
  <c r="CM40" i="24"/>
  <c r="AL45" i="24"/>
  <c r="AL37" i="24"/>
  <c r="CL49" i="30"/>
  <c r="CL48" i="30"/>
  <c r="CL41" i="30"/>
  <c r="CL35" i="30"/>
  <c r="AL48" i="30"/>
  <c r="AL46" i="30"/>
  <c r="AL40" i="30"/>
  <c r="AL38" i="30"/>
  <c r="CL51" i="29"/>
  <c r="CL47" i="29"/>
  <c r="CL38" i="29"/>
  <c r="CL44" i="29"/>
  <c r="CL41" i="29"/>
  <c r="AO50" i="28"/>
  <c r="AO49" i="28"/>
  <c r="AO35" i="28"/>
  <c r="AO40" i="28"/>
  <c r="AO36" i="28"/>
  <c r="AM50" i="29"/>
  <c r="AM48" i="29"/>
  <c r="AM39" i="29"/>
  <c r="AM37" i="29"/>
  <c r="AM35" i="29"/>
  <c r="CL46" i="28"/>
  <c r="CL43" i="28"/>
  <c r="CL35" i="28"/>
  <c r="CL36" i="28"/>
  <c r="AM49" i="25"/>
  <c r="AM42" i="25"/>
  <c r="AM38" i="25"/>
  <c r="AM41" i="25"/>
  <c r="AM39" i="25"/>
  <c r="AL50" i="26"/>
  <c r="AL49" i="26"/>
  <c r="AL41" i="26"/>
  <c r="AL34" i="26"/>
  <c r="AL37" i="26"/>
  <c r="CL51" i="25"/>
  <c r="CL41" i="25"/>
  <c r="CL46" i="25"/>
  <c r="CL34" i="25"/>
  <c r="CL38" i="25"/>
  <c r="CM51" i="26"/>
  <c r="CM46" i="26"/>
  <c r="CM39" i="26"/>
  <c r="CM35" i="26"/>
  <c r="CM37" i="26"/>
  <c r="CM50" i="24"/>
  <c r="CM46" i="24"/>
  <c r="CM43" i="24"/>
  <c r="CM39" i="24"/>
  <c r="CM34" i="24"/>
  <c r="AL50" i="24"/>
  <c r="AL47" i="24"/>
  <c r="AL40" i="24"/>
  <c r="AL35" i="24"/>
  <c r="CM45" i="24"/>
  <c r="CM38" i="24"/>
  <c r="AL44" i="24"/>
  <c r="AL39" i="24"/>
  <c r="AM46" i="30"/>
  <c r="AM43" i="30"/>
  <c r="AM39" i="30"/>
  <c r="AM36" i="30"/>
  <c r="CM51" i="30"/>
  <c r="CM46" i="30"/>
  <c r="CM43" i="30"/>
  <c r="CM39" i="30"/>
  <c r="CM36" i="30"/>
  <c r="AN49" i="29"/>
  <c r="AN48" i="29"/>
  <c r="AN44" i="29"/>
  <c r="AN38" i="29"/>
  <c r="AN40" i="29"/>
  <c r="AP48" i="28"/>
  <c r="AP47" i="28"/>
  <c r="AP39" i="28"/>
  <c r="AP40" i="28"/>
  <c r="AP44" i="28"/>
  <c r="CM48" i="29"/>
  <c r="CM46" i="29"/>
  <c r="CM44" i="29"/>
  <c r="CM38" i="29"/>
  <c r="CM36" i="29"/>
  <c r="CM51" i="28"/>
  <c r="CM42" i="28"/>
  <c r="CM34" i="28"/>
  <c r="CM39" i="28"/>
  <c r="CN47" i="26"/>
  <c r="CN44" i="26"/>
  <c r="CN40" i="26"/>
  <c r="CN39" i="26"/>
  <c r="AN46" i="25"/>
  <c r="AN38" i="25"/>
  <c r="AN43" i="25"/>
  <c r="AN35" i="25"/>
  <c r="CM48" i="25"/>
  <c r="CM43" i="25"/>
  <c r="CM36" i="25"/>
  <c r="CM38" i="25"/>
  <c r="AM51" i="26"/>
  <c r="AM45" i="26"/>
  <c r="AM40" i="26"/>
  <c r="CN45" i="24"/>
  <c r="CN34" i="24"/>
  <c r="AM48" i="24"/>
  <c r="AM40" i="24"/>
  <c r="AM51" i="30"/>
  <c r="AM48" i="30"/>
  <c r="AM45" i="30"/>
  <c r="AM38" i="30"/>
  <c r="AM35" i="30"/>
  <c r="CM50" i="30"/>
  <c r="CM47" i="30"/>
  <c r="CM41" i="30"/>
  <c r="CM38" i="30"/>
  <c r="CM35" i="30"/>
  <c r="AN51" i="29"/>
  <c r="AN42" i="29"/>
  <c r="AN41" i="29"/>
  <c r="AN39" i="29"/>
  <c r="AN34" i="29"/>
  <c r="AP46" i="28"/>
  <c r="AP45" i="28"/>
  <c r="AP37" i="28"/>
  <c r="AP38" i="28"/>
  <c r="CM45" i="29"/>
  <c r="CM41" i="29"/>
  <c r="CM42" i="29"/>
  <c r="CM35" i="29"/>
  <c r="CM46" i="28"/>
  <c r="CM40" i="28"/>
  <c r="CM50" i="28"/>
  <c r="CM41" i="28"/>
  <c r="CN50" i="26"/>
  <c r="CN48" i="26"/>
  <c r="CN42" i="26"/>
  <c r="CN38" i="26"/>
  <c r="CN36" i="26"/>
  <c r="AN51" i="25"/>
  <c r="AN44" i="25"/>
  <c r="AN36" i="25"/>
  <c r="AN41" i="25"/>
  <c r="CM51" i="25"/>
  <c r="CM46" i="25"/>
  <c r="CM41" i="25"/>
  <c r="CM47" i="25"/>
  <c r="CM37" i="25"/>
  <c r="AM49" i="26"/>
  <c r="AM43" i="26"/>
  <c r="AM39" i="26"/>
  <c r="AM37" i="26"/>
  <c r="AM34" i="26"/>
  <c r="CN50" i="24"/>
  <c r="CN47" i="24"/>
  <c r="CN43" i="24"/>
  <c r="CN42" i="24"/>
  <c r="CN40" i="24"/>
  <c r="AM50" i="24"/>
  <c r="AM46" i="24"/>
  <c r="AM43" i="24"/>
  <c r="AM39" i="24"/>
  <c r="AM46" i="26"/>
  <c r="AM38" i="26"/>
  <c r="CN46" i="24"/>
  <c r="CN38" i="24"/>
  <c r="AM49" i="24"/>
  <c r="AM42" i="24"/>
  <c r="AM34" i="24"/>
  <c r="AM49" i="30"/>
  <c r="AM47" i="30"/>
  <c r="AM40" i="30"/>
  <c r="AM41" i="30"/>
  <c r="AM34" i="30"/>
  <c r="CM49" i="30"/>
  <c r="CM45" i="30"/>
  <c r="CM42" i="30"/>
  <c r="CM37" i="30"/>
  <c r="AN47" i="29"/>
  <c r="AN45" i="29"/>
  <c r="AN37" i="29"/>
  <c r="AN36" i="29"/>
  <c r="AP51" i="28"/>
  <c r="AP43" i="28"/>
  <c r="AP35" i="28"/>
  <c r="AP36" i="28"/>
  <c r="CM51" i="29"/>
  <c r="CM43" i="29"/>
  <c r="CM39" i="29"/>
  <c r="CM40" i="29"/>
  <c r="CM34" i="29"/>
  <c r="CM49" i="28"/>
  <c r="CM48" i="28"/>
  <c r="CM38" i="28"/>
  <c r="CM44" i="28"/>
  <c r="CM35" i="28"/>
  <c r="CN51" i="26"/>
  <c r="CN46" i="26"/>
  <c r="CN41" i="26"/>
  <c r="CN37" i="26"/>
  <c r="AN49" i="25"/>
  <c r="AN42" i="25"/>
  <c r="AN47" i="25"/>
  <c r="AN48" i="25"/>
  <c r="AN39" i="25"/>
  <c r="CM50" i="25"/>
  <c r="CM44" i="25"/>
  <c r="CM40" i="25"/>
  <c r="CM45" i="25"/>
  <c r="CM34" i="25"/>
  <c r="AM50" i="26"/>
  <c r="AM47" i="26"/>
  <c r="AM36" i="26"/>
  <c r="CN51" i="24"/>
  <c r="CN41" i="24"/>
  <c r="CN35" i="24"/>
  <c r="AM45" i="24"/>
  <c r="AM38" i="24"/>
  <c r="AM50" i="30"/>
  <c r="AM44" i="30"/>
  <c r="AM42" i="30"/>
  <c r="AM37" i="30"/>
  <c r="CM48" i="30"/>
  <c r="CM44" i="30"/>
  <c r="CM40" i="30"/>
  <c r="CM34" i="30"/>
  <c r="AN50" i="29"/>
  <c r="AN46" i="29"/>
  <c r="AN43" i="29"/>
  <c r="AN35" i="29"/>
  <c r="AP50" i="28"/>
  <c r="AP49" i="28"/>
  <c r="AP41" i="28"/>
  <c r="AP42" i="28"/>
  <c r="AP34" i="28"/>
  <c r="CM50" i="29"/>
  <c r="CM49" i="29"/>
  <c r="CM47" i="29"/>
  <c r="CM37" i="29"/>
  <c r="CM47" i="28"/>
  <c r="CM45" i="28"/>
  <c r="CM36" i="28"/>
  <c r="CM43" i="28"/>
  <c r="CM37" i="28"/>
  <c r="CN49" i="26"/>
  <c r="CN45" i="26"/>
  <c r="CN43" i="26"/>
  <c r="CN35" i="26"/>
  <c r="CN34" i="26"/>
  <c r="AN50" i="25"/>
  <c r="AN40" i="25"/>
  <c r="AN45" i="25"/>
  <c r="AN37" i="25"/>
  <c r="AN34" i="25"/>
  <c r="CM49" i="25"/>
  <c r="CM42" i="25"/>
  <c r="CM39" i="25"/>
  <c r="CM35" i="25"/>
  <c r="AM48" i="26"/>
  <c r="AM42" i="26"/>
  <c r="AM44" i="26"/>
  <c r="CN49" i="24"/>
  <c r="CN44" i="24"/>
  <c r="CN39" i="24"/>
  <c r="CN36" i="24"/>
  <c r="AM47" i="24"/>
  <c r="AM41" i="24"/>
  <c r="AM37" i="24"/>
  <c r="AM36" i="24"/>
  <c r="AM41" i="26"/>
  <c r="AM35" i="26"/>
  <c r="CN48" i="24"/>
  <c r="CN37" i="24"/>
  <c r="AM51" i="24"/>
  <c r="AM44" i="24"/>
  <c r="AM35" i="24"/>
  <c r="CN51" i="30"/>
  <c r="CN44" i="30"/>
  <c r="CN43" i="30"/>
  <c r="CN38" i="30"/>
  <c r="CN37" i="30"/>
  <c r="AN49" i="30"/>
  <c r="AN44" i="30"/>
  <c r="AN41" i="30"/>
  <c r="AN38" i="30"/>
  <c r="AQ51" i="28"/>
  <c r="AQ46" i="28"/>
  <c r="AQ38" i="28"/>
  <c r="AQ43" i="28"/>
  <c r="AQ41" i="28"/>
  <c r="CN49" i="28"/>
  <c r="CN50" i="28"/>
  <c r="CN42" i="28"/>
  <c r="CN34" i="28"/>
  <c r="CN39" i="28"/>
  <c r="CN47" i="29"/>
  <c r="CN42" i="29"/>
  <c r="CN37" i="29"/>
  <c r="CN40" i="29"/>
  <c r="AO51" i="29"/>
  <c r="AO45" i="29"/>
  <c r="AO47" i="29"/>
  <c r="AO37" i="29"/>
  <c r="AN45" i="26"/>
  <c r="AN44" i="26"/>
  <c r="AN39" i="26"/>
  <c r="CN51" i="25"/>
  <c r="CN48" i="25"/>
  <c r="CN40" i="25"/>
  <c r="CN43" i="25"/>
  <c r="CN39" i="25"/>
  <c r="CO49" i="26"/>
  <c r="CO44" i="26"/>
  <c r="CO38" i="26"/>
  <c r="CO35" i="26"/>
  <c r="AO45" i="25"/>
  <c r="AO38" i="25"/>
  <c r="AO40" i="25"/>
  <c r="AO49" i="25"/>
  <c r="CO49" i="24"/>
  <c r="CO44" i="24"/>
  <c r="CO41" i="24"/>
  <c r="CO39" i="24"/>
  <c r="AN48" i="24"/>
  <c r="AN45" i="24"/>
  <c r="AN42" i="24"/>
  <c r="AN40" i="24"/>
  <c r="AN37" i="24"/>
  <c r="CN50" i="30"/>
  <c r="CN49" i="30"/>
  <c r="CN42" i="30"/>
  <c r="CN41" i="30"/>
  <c r="CN36" i="30"/>
  <c r="AN51" i="30"/>
  <c r="AN42" i="30"/>
  <c r="AN40" i="30"/>
  <c r="AN36" i="30"/>
  <c r="AN37" i="30"/>
  <c r="AQ49" i="28"/>
  <c r="AQ45" i="28"/>
  <c r="AQ36" i="28"/>
  <c r="AQ37" i="28"/>
  <c r="AQ50" i="28"/>
  <c r="CN47" i="28"/>
  <c r="CN48" i="28"/>
  <c r="CN40" i="28"/>
  <c r="CN37" i="28"/>
  <c r="CN50" i="29"/>
  <c r="CN48" i="29"/>
  <c r="CN46" i="29"/>
  <c r="CN35" i="29"/>
  <c r="CN36" i="29"/>
  <c r="AO50" i="29"/>
  <c r="AO48" i="29"/>
  <c r="AO40" i="29"/>
  <c r="AO38" i="29"/>
  <c r="AO41" i="29"/>
  <c r="AN50" i="26"/>
  <c r="AN48" i="26"/>
  <c r="AN42" i="26"/>
  <c r="AN37" i="26"/>
  <c r="AN34" i="26"/>
  <c r="CN49" i="25"/>
  <c r="CN46" i="25"/>
  <c r="CN38" i="25"/>
  <c r="CN41" i="25"/>
  <c r="CN34" i="25"/>
  <c r="CO48" i="26"/>
  <c r="CO42" i="26"/>
  <c r="CO45" i="26"/>
  <c r="CO39" i="26"/>
  <c r="AO51" i="25"/>
  <c r="AO43" i="25"/>
  <c r="AO39" i="25"/>
  <c r="AO42" i="25"/>
  <c r="CO50" i="24"/>
  <c r="CO48" i="24"/>
  <c r="CO43" i="24"/>
  <c r="CO38" i="24"/>
  <c r="CO35" i="24"/>
  <c r="AN50" i="24"/>
  <c r="AN47" i="24"/>
  <c r="AN43" i="24"/>
  <c r="AN38" i="24"/>
  <c r="AN36" i="24"/>
  <c r="CN46" i="30"/>
  <c r="CN39" i="30"/>
  <c r="AN50" i="30"/>
  <c r="AN46" i="30"/>
  <c r="AN39" i="30"/>
  <c r="AQ40" i="28"/>
  <c r="AQ39" i="28"/>
  <c r="CN44" i="28"/>
  <c r="CN41" i="28"/>
  <c r="CN43" i="29"/>
  <c r="CN38" i="29"/>
  <c r="AO44" i="29"/>
  <c r="AO39" i="29"/>
  <c r="AN51" i="26"/>
  <c r="AN38" i="26"/>
  <c r="AN41" i="26"/>
  <c r="CN42" i="25"/>
  <c r="CN37" i="25"/>
  <c r="CO46" i="26"/>
  <c r="CO34" i="26"/>
  <c r="AO44" i="25"/>
  <c r="AO35" i="25"/>
  <c r="CO42" i="24"/>
  <c r="AN39" i="24"/>
  <c r="CN48" i="30"/>
  <c r="CN47" i="30"/>
  <c r="CN40" i="30"/>
  <c r="CN34" i="30"/>
  <c r="AN48" i="30"/>
  <c r="AN47" i="30"/>
  <c r="AN43" i="30"/>
  <c r="AN34" i="30"/>
  <c r="AQ47" i="28"/>
  <c r="AQ42" i="28"/>
  <c r="AQ48" i="28"/>
  <c r="AQ34" i="28"/>
  <c r="AQ35" i="28"/>
  <c r="CN45" i="28"/>
  <c r="CN46" i="28"/>
  <c r="CN38" i="28"/>
  <c r="CN43" i="28"/>
  <c r="CN35" i="28"/>
  <c r="CN51" i="29"/>
  <c r="CN44" i="29"/>
  <c r="CN41" i="29"/>
  <c r="CN45" i="29"/>
  <c r="AO46" i="29"/>
  <c r="AO49" i="29"/>
  <c r="AO43" i="29"/>
  <c r="AO36" i="29"/>
  <c r="AO35" i="29"/>
  <c r="AN49" i="26"/>
  <c r="AN47" i="26"/>
  <c r="AN40" i="26"/>
  <c r="AN35" i="26"/>
  <c r="AN43" i="26"/>
  <c r="CN47" i="25"/>
  <c r="CN44" i="25"/>
  <c r="CN36" i="25"/>
  <c r="CN35" i="25"/>
  <c r="CO50" i="26"/>
  <c r="CO47" i="26"/>
  <c r="CO43" i="26"/>
  <c r="CO41" i="26"/>
  <c r="CO37" i="26"/>
  <c r="AO50" i="25"/>
  <c r="AO48" i="25"/>
  <c r="AO46" i="25"/>
  <c r="AO34" i="25"/>
  <c r="AO37" i="25"/>
  <c r="CO51" i="24"/>
  <c r="CO47" i="24"/>
  <c r="CO40" i="24"/>
  <c r="CO36" i="24"/>
  <c r="CO37" i="24"/>
  <c r="AN49" i="24"/>
  <c r="AN46" i="24"/>
  <c r="AN41" i="24"/>
  <c r="AN35" i="24"/>
  <c r="CN45" i="30"/>
  <c r="CN35" i="30"/>
  <c r="AN45" i="30"/>
  <c r="AN35" i="30"/>
  <c r="AQ44" i="28"/>
  <c r="CN51" i="28"/>
  <c r="CN36" i="28"/>
  <c r="CN49" i="29"/>
  <c r="CN39" i="29"/>
  <c r="CN34" i="29"/>
  <c r="AO42" i="29"/>
  <c r="AO34" i="29"/>
  <c r="AN46" i="26"/>
  <c r="AN36" i="26"/>
  <c r="CN50" i="25"/>
  <c r="CN45" i="25"/>
  <c r="CO51" i="26"/>
  <c r="CO40" i="26"/>
  <c r="CO36" i="26"/>
  <c r="AO47" i="25"/>
  <c r="AO41" i="25"/>
  <c r="AO36" i="25"/>
  <c r="CO46" i="24"/>
  <c r="CO45" i="24"/>
  <c r="CO34" i="24"/>
  <c r="AN51" i="24"/>
  <c r="AN44" i="24"/>
  <c r="AN34" i="24"/>
  <c r="AO48" i="30"/>
  <c r="AO42" i="30"/>
  <c r="AO40" i="30"/>
  <c r="AO36" i="30"/>
  <c r="CO49" i="30"/>
  <c r="CO44" i="30"/>
  <c r="CO39" i="30"/>
  <c r="CO38" i="30"/>
  <c r="CO35" i="30"/>
  <c r="AR50" i="28"/>
  <c r="AR42" i="28"/>
  <c r="AR34" i="28"/>
  <c r="AR39" i="28"/>
  <c r="AP51" i="29"/>
  <c r="AP45" i="29"/>
  <c r="AP43" i="29"/>
  <c r="AP34" i="29"/>
  <c r="CO46" i="28"/>
  <c r="CO44" i="28"/>
  <c r="CO35" i="28"/>
  <c r="CO38" i="28"/>
  <c r="CO50" i="29"/>
  <c r="CO49" i="29"/>
  <c r="CO43" i="29"/>
  <c r="CO41" i="29"/>
  <c r="CO37" i="29"/>
  <c r="CO45" i="25"/>
  <c r="CO37" i="25"/>
  <c r="CO40" i="25"/>
  <c r="CO51" i="25"/>
  <c r="CO35" i="25"/>
  <c r="AP48" i="25"/>
  <c r="AP43" i="25"/>
  <c r="AP49" i="25"/>
  <c r="AP40" i="25"/>
  <c r="AP38" i="25"/>
  <c r="CP48" i="26"/>
  <c r="CP41" i="26"/>
  <c r="CP44" i="26"/>
  <c r="CP34" i="26"/>
  <c r="AO50" i="30"/>
  <c r="AO47" i="30"/>
  <c r="AO43" i="30"/>
  <c r="AO41" i="30"/>
  <c r="AO34" i="30"/>
  <c r="CO48" i="30"/>
  <c r="CO45" i="30"/>
  <c r="CO41" i="30"/>
  <c r="CO34" i="30"/>
  <c r="AR49" i="28"/>
  <c r="AR48" i="28"/>
  <c r="AR40" i="28"/>
  <c r="AR43" i="28"/>
  <c r="AR37" i="28"/>
  <c r="AP48" i="29"/>
  <c r="AP44" i="29"/>
  <c r="AP42" i="29"/>
  <c r="AP39" i="29"/>
  <c r="AP37" i="29"/>
  <c r="CO51" i="28"/>
  <c r="CO49" i="28"/>
  <c r="CO41" i="28"/>
  <c r="CO47" i="28"/>
  <c r="CO34" i="28"/>
  <c r="CO51" i="29"/>
  <c r="CO48" i="29"/>
  <c r="CO40" i="29"/>
  <c r="CO36" i="29"/>
  <c r="CO34" i="29"/>
  <c r="CO43" i="25"/>
  <c r="CO38" i="25"/>
  <c r="CO48" i="25"/>
  <c r="CO50" i="25"/>
  <c r="CO36" i="25"/>
  <c r="AP51" i="25"/>
  <c r="AP41" i="25"/>
  <c r="AP46" i="25"/>
  <c r="AP34" i="25"/>
  <c r="CP50" i="26"/>
  <c r="CP46" i="26"/>
  <c r="CP42" i="26"/>
  <c r="CP37" i="26"/>
  <c r="AO50" i="26"/>
  <c r="AO47" i="26"/>
  <c r="AO45" i="26"/>
  <c r="AO41" i="26"/>
  <c r="AO35" i="26"/>
  <c r="CP49" i="24"/>
  <c r="CP45" i="24"/>
  <c r="CP47" i="24"/>
  <c r="CP41" i="24"/>
  <c r="CP34" i="24"/>
  <c r="AO50" i="24"/>
  <c r="AO45" i="24"/>
  <c r="AO43" i="24"/>
  <c r="AO40" i="24"/>
  <c r="AR44" i="28"/>
  <c r="AP50" i="29"/>
  <c r="AP40" i="29"/>
  <c r="CO36" i="28"/>
  <c r="CO44" i="29"/>
  <c r="CO39" i="29"/>
  <c r="CO49" i="25"/>
  <c r="CO41" i="25"/>
  <c r="AP45" i="25"/>
  <c r="AP42" i="25"/>
  <c r="CP49" i="26"/>
  <c r="CP47" i="26"/>
  <c r="CP35" i="26"/>
  <c r="AO44" i="26"/>
  <c r="AO34" i="26"/>
  <c r="CP48" i="24"/>
  <c r="CP38" i="24"/>
  <c r="AO42" i="24"/>
  <c r="AO35" i="24"/>
  <c r="AO40" i="26"/>
  <c r="AO39" i="26"/>
  <c r="CP46" i="24"/>
  <c r="CP36" i="24"/>
  <c r="AO49" i="24"/>
  <c r="AO36" i="24"/>
  <c r="AO51" i="30"/>
  <c r="AO46" i="30"/>
  <c r="AO44" i="30"/>
  <c r="AO35" i="30"/>
  <c r="AO37" i="30"/>
  <c r="CO50" i="30"/>
  <c r="CO47" i="30"/>
  <c r="CO42" i="30"/>
  <c r="CO37" i="30"/>
  <c r="AR47" i="28"/>
  <c r="AR46" i="28"/>
  <c r="AR38" i="28"/>
  <c r="AR51" i="28"/>
  <c r="AR35" i="28"/>
  <c r="AP49" i="29"/>
  <c r="AP47" i="29"/>
  <c r="AP38" i="29"/>
  <c r="AP41" i="29"/>
  <c r="AP35" i="29"/>
  <c r="CO50" i="28"/>
  <c r="CO45" i="28"/>
  <c r="CO39" i="28"/>
  <c r="CO42" i="28"/>
  <c r="CO46" i="29"/>
  <c r="CO42" i="29"/>
  <c r="CO38" i="29"/>
  <c r="CO35" i="29"/>
  <c r="CO47" i="25"/>
  <c r="CO34" i="25"/>
  <c r="CO42" i="25"/>
  <c r="CO44" i="25"/>
  <c r="AP47" i="25"/>
  <c r="AP39" i="25"/>
  <c r="AP44" i="25"/>
  <c r="AP36" i="25"/>
  <c r="CP51" i="26"/>
  <c r="CP45" i="26"/>
  <c r="CP39" i="26"/>
  <c r="CP38" i="26"/>
  <c r="CP40" i="26"/>
  <c r="AO51" i="26"/>
  <c r="AO46" i="26"/>
  <c r="AO43" i="26"/>
  <c r="AO37" i="26"/>
  <c r="AO36" i="26"/>
  <c r="CP50" i="24"/>
  <c r="CP43" i="24"/>
  <c r="CP40" i="24"/>
  <c r="CP35" i="24"/>
  <c r="AO48" i="24"/>
  <c r="AO46" i="24"/>
  <c r="AO41" i="24"/>
  <c r="AO37" i="24"/>
  <c r="AO34" i="24"/>
  <c r="AO49" i="30"/>
  <c r="AO45" i="30"/>
  <c r="AO39" i="30"/>
  <c r="AO38" i="30"/>
  <c r="CO51" i="30"/>
  <c r="CO46" i="30"/>
  <c r="CO43" i="30"/>
  <c r="CO40" i="30"/>
  <c r="CO36" i="30"/>
  <c r="AR45" i="28"/>
  <c r="AR36" i="28"/>
  <c r="AR41" i="28"/>
  <c r="AP46" i="29"/>
  <c r="AP36" i="29"/>
  <c r="CO48" i="28"/>
  <c r="CO43" i="28"/>
  <c r="CO37" i="28"/>
  <c r="CO40" i="28"/>
  <c r="CO47" i="29"/>
  <c r="CO45" i="29"/>
  <c r="CO46" i="25"/>
  <c r="CO39" i="25"/>
  <c r="AP50" i="25"/>
  <c r="AP37" i="25"/>
  <c r="AP35" i="25"/>
  <c r="CP43" i="26"/>
  <c r="CP36" i="26"/>
  <c r="AO48" i="26"/>
  <c r="AO38" i="26"/>
  <c r="CP44" i="24"/>
  <c r="CP37" i="24"/>
  <c r="AO47" i="24"/>
  <c r="AO39" i="24"/>
  <c r="AO49" i="26"/>
  <c r="AO42" i="26"/>
  <c r="CP51" i="24"/>
  <c r="CP42" i="24"/>
  <c r="CP39" i="24"/>
  <c r="AO51" i="24"/>
  <c r="AO44" i="24"/>
  <c r="AO38" i="24"/>
  <c r="AP50" i="30"/>
  <c r="AP43" i="30"/>
  <c r="AP44" i="30"/>
  <c r="AP37" i="30"/>
  <c r="CP49" i="30"/>
  <c r="CP46" i="30"/>
  <c r="CP40" i="30"/>
  <c r="CP35" i="30"/>
  <c r="CP48" i="29"/>
  <c r="CP50" i="29"/>
  <c r="CP41" i="29"/>
  <c r="CP38" i="29"/>
  <c r="CP35" i="29"/>
  <c r="CP51" i="28"/>
  <c r="CP43" i="28"/>
  <c r="CP37" i="28"/>
  <c r="CP38" i="28"/>
  <c r="AQ47" i="29"/>
  <c r="AQ43" i="29"/>
  <c r="AQ42" i="29"/>
  <c r="AQ36" i="29"/>
  <c r="AS49" i="28"/>
  <c r="AS44" i="28"/>
  <c r="AS35" i="28"/>
  <c r="AS38" i="28"/>
  <c r="CQ47" i="26"/>
  <c r="CQ39" i="26"/>
  <c r="CQ41" i="26"/>
  <c r="CQ34" i="26"/>
  <c r="CP45" i="25"/>
  <c r="CP37" i="25"/>
  <c r="CP42" i="25"/>
  <c r="CP34" i="25"/>
  <c r="AP51" i="26"/>
  <c r="AP47" i="26"/>
  <c r="AP44" i="26"/>
  <c r="AP36" i="26"/>
  <c r="AP38" i="26"/>
  <c r="AQ51" i="25"/>
  <c r="AQ46" i="25"/>
  <c r="AQ40" i="25"/>
  <c r="AQ35" i="25"/>
  <c r="CQ48" i="24"/>
  <c r="CQ44" i="24"/>
  <c r="CQ35" i="24"/>
  <c r="CQ39" i="24"/>
  <c r="AP51" i="24"/>
  <c r="AP46" i="24"/>
  <c r="AP42" i="24"/>
  <c r="AP37" i="24"/>
  <c r="AP36" i="24"/>
  <c r="AP39" i="24"/>
  <c r="AP49" i="30"/>
  <c r="AP48" i="30"/>
  <c r="AP41" i="30"/>
  <c r="AP35" i="30"/>
  <c r="AP34" i="30"/>
  <c r="CP47" i="30"/>
  <c r="CP48" i="30"/>
  <c r="CP39" i="30"/>
  <c r="CP36" i="30"/>
  <c r="CP47" i="29"/>
  <c r="CP46" i="29"/>
  <c r="CP36" i="29"/>
  <c r="CP40" i="29"/>
  <c r="CP50" i="28"/>
  <c r="CP49" i="28"/>
  <c r="CP44" i="28"/>
  <c r="CP35" i="28"/>
  <c r="CP36" i="28"/>
  <c r="AQ51" i="29"/>
  <c r="AQ45" i="29"/>
  <c r="AQ41" i="29"/>
  <c r="AQ40" i="29"/>
  <c r="AQ35" i="29"/>
  <c r="AS51" i="28"/>
  <c r="AS46" i="28"/>
  <c r="AS41" i="28"/>
  <c r="AS47" i="28"/>
  <c r="CQ51" i="26"/>
  <c r="CQ45" i="26"/>
  <c r="CQ44" i="26"/>
  <c r="CQ40" i="26"/>
  <c r="CP50" i="25"/>
  <c r="CP43" i="25"/>
  <c r="CP47" i="25"/>
  <c r="CP40" i="25"/>
  <c r="AP48" i="26"/>
  <c r="AP46" i="26"/>
  <c r="AP41" i="26"/>
  <c r="AP34" i="26"/>
  <c r="AQ50" i="25"/>
  <c r="AQ44" i="25"/>
  <c r="AQ39" i="25"/>
  <c r="AQ45" i="25"/>
  <c r="AQ47" i="25"/>
  <c r="CQ51" i="24"/>
  <c r="CQ47" i="24"/>
  <c r="CQ42" i="24"/>
  <c r="CQ40" i="24"/>
  <c r="CQ38" i="24"/>
  <c r="AP50" i="24"/>
  <c r="AP45" i="24"/>
  <c r="AP40" i="24"/>
  <c r="AP35" i="24"/>
  <c r="AP34" i="24"/>
  <c r="AP41" i="24"/>
  <c r="AP45" i="30"/>
  <c r="AP42" i="30"/>
  <c r="AP36" i="30"/>
  <c r="CP43" i="30"/>
  <c r="CP44" i="30"/>
  <c r="CP34" i="30"/>
  <c r="CP43" i="29"/>
  <c r="CP42" i="29"/>
  <c r="CP46" i="28"/>
  <c r="CP39" i="28"/>
  <c r="AQ48" i="29"/>
  <c r="AQ44" i="29"/>
  <c r="AS43" i="28"/>
  <c r="AS36" i="28"/>
  <c r="CQ50" i="26"/>
  <c r="CQ42" i="26"/>
  <c r="CQ36" i="26"/>
  <c r="CP39" i="25"/>
  <c r="CP38" i="25"/>
  <c r="AP49" i="26"/>
  <c r="AP42" i="26"/>
  <c r="AQ41" i="25"/>
  <c r="AQ37" i="25"/>
  <c r="CQ45" i="24"/>
  <c r="CQ36" i="24"/>
  <c r="AP48" i="24"/>
  <c r="AP43" i="24"/>
  <c r="AP47" i="30"/>
  <c r="AP46" i="30"/>
  <c r="AP39" i="30"/>
  <c r="AP38" i="30"/>
  <c r="CP51" i="30"/>
  <c r="CP45" i="30"/>
  <c r="CP42" i="30"/>
  <c r="CP41" i="30"/>
  <c r="CP38" i="30"/>
  <c r="CP51" i="29"/>
  <c r="CP44" i="29"/>
  <c r="CP45" i="29"/>
  <c r="CP34" i="29"/>
  <c r="CP39" i="29"/>
  <c r="CP48" i="28"/>
  <c r="CP47" i="28"/>
  <c r="CP41" i="28"/>
  <c r="CP42" i="28"/>
  <c r="CP34" i="28"/>
  <c r="AQ49" i="29"/>
  <c r="AQ50" i="29"/>
  <c r="AQ39" i="29"/>
  <c r="AQ37" i="29"/>
  <c r="AQ34" i="29"/>
  <c r="AS50" i="28"/>
  <c r="AS45" i="28"/>
  <c r="AS39" i="28"/>
  <c r="AS42" i="28"/>
  <c r="AS40" i="28"/>
  <c r="CQ48" i="26"/>
  <c r="CQ43" i="26"/>
  <c r="CQ49" i="26"/>
  <c r="CQ38" i="26"/>
  <c r="CQ37" i="26"/>
  <c r="CP48" i="25"/>
  <c r="CP41" i="25"/>
  <c r="CP46" i="25"/>
  <c r="CP49" i="25"/>
  <c r="CP36" i="25"/>
  <c r="AP50" i="26"/>
  <c r="AP45" i="26"/>
  <c r="AP39" i="26"/>
  <c r="AP40" i="26"/>
  <c r="AP37" i="26"/>
  <c r="AQ49" i="25"/>
  <c r="AQ42" i="25"/>
  <c r="AQ36" i="25"/>
  <c r="AQ38" i="25"/>
  <c r="AQ34" i="25"/>
  <c r="CQ50" i="24"/>
  <c r="CQ46" i="24"/>
  <c r="CQ41" i="24"/>
  <c r="CQ37" i="24"/>
  <c r="AP49" i="24"/>
  <c r="AP47" i="24"/>
  <c r="AP38" i="24"/>
  <c r="AP51" i="30"/>
  <c r="AP40" i="30"/>
  <c r="CP50" i="30"/>
  <c r="CP37" i="30"/>
  <c r="CP49" i="29"/>
  <c r="CP37" i="29"/>
  <c r="CP45" i="28"/>
  <c r="CP40" i="28"/>
  <c r="AQ46" i="29"/>
  <c r="AQ38" i="29"/>
  <c r="AS48" i="28"/>
  <c r="AS37" i="28"/>
  <c r="AS34" i="28"/>
  <c r="CQ46" i="26"/>
  <c r="CQ35" i="26"/>
  <c r="CP51" i="25"/>
  <c r="CP44" i="25"/>
  <c r="CP35" i="25"/>
  <c r="AP43" i="26"/>
  <c r="AP35" i="26"/>
  <c r="AQ48" i="25"/>
  <c r="AQ43" i="25"/>
  <c r="CQ49" i="24"/>
  <c r="CQ43" i="24"/>
  <c r="CQ34" i="24"/>
  <c r="AP44" i="24"/>
  <c r="CQ49" i="30"/>
  <c r="CQ42" i="30"/>
  <c r="CQ43" i="30"/>
  <c r="CQ36" i="30"/>
  <c r="AQ48" i="30"/>
  <c r="AQ44" i="30"/>
  <c r="AQ38" i="30"/>
  <c r="AQ36" i="30"/>
  <c r="AT51" i="28"/>
  <c r="AT43" i="28"/>
  <c r="AT37" i="28"/>
  <c r="AT38" i="28"/>
  <c r="AR47" i="29"/>
  <c r="AR42" i="29"/>
  <c r="AR37" i="29"/>
  <c r="AR38" i="29"/>
  <c r="CQ51" i="28"/>
  <c r="CQ50" i="28"/>
  <c r="CQ36" i="28"/>
  <c r="CQ46" i="28"/>
  <c r="CQ43" i="28"/>
  <c r="CQ49" i="29"/>
  <c r="CQ50" i="29"/>
  <c r="CQ44" i="29"/>
  <c r="CQ40" i="29"/>
  <c r="AR49" i="25"/>
  <c r="AR46" i="25"/>
  <c r="AR38" i="25"/>
  <c r="AR41" i="25"/>
  <c r="AR39" i="25"/>
  <c r="AQ51" i="26"/>
  <c r="AQ45" i="26"/>
  <c r="AQ41" i="26"/>
  <c r="AQ40" i="26"/>
  <c r="CQ47" i="25"/>
  <c r="CQ51" i="25"/>
  <c r="CQ45" i="25"/>
  <c r="CQ41" i="25"/>
  <c r="CQ37" i="25"/>
  <c r="CR47" i="26"/>
  <c r="CR51" i="26"/>
  <c r="CR41" i="26"/>
  <c r="CR37" i="26"/>
  <c r="AQ47" i="24"/>
  <c r="AQ45" i="24"/>
  <c r="AQ42" i="24"/>
  <c r="AQ39" i="24"/>
  <c r="AQ34" i="24"/>
  <c r="CR49" i="24"/>
  <c r="CR45" i="24"/>
  <c r="CR39" i="24"/>
  <c r="CR34" i="24"/>
  <c r="CQ47" i="29"/>
  <c r="CQ37" i="29"/>
  <c r="CQ35" i="29"/>
  <c r="AR47" i="25"/>
  <c r="AR44" i="25"/>
  <c r="AR36" i="25"/>
  <c r="AR35" i="25"/>
  <c r="AR34" i="25"/>
  <c r="AQ50" i="26"/>
  <c r="AQ43" i="26"/>
  <c r="AQ39" i="26"/>
  <c r="AQ35" i="26"/>
  <c r="AQ37" i="26"/>
  <c r="CQ46" i="25"/>
  <c r="CQ50" i="25"/>
  <c r="CQ39" i="25"/>
  <c r="CQ40" i="25"/>
  <c r="CR49" i="26"/>
  <c r="CR48" i="26"/>
  <c r="CR40" i="26"/>
  <c r="CR35" i="26"/>
  <c r="CR36" i="26"/>
  <c r="AQ49" i="24"/>
  <c r="AQ43" i="24"/>
  <c r="AQ40" i="24"/>
  <c r="CR50" i="24"/>
  <c r="CR47" i="24"/>
  <c r="CR43" i="24"/>
  <c r="CR37" i="24"/>
  <c r="CR38" i="24"/>
  <c r="AQ44" i="26"/>
  <c r="AQ38" i="26"/>
  <c r="CQ42" i="25"/>
  <c r="CQ35" i="25"/>
  <c r="CR50" i="26"/>
  <c r="CR42" i="26"/>
  <c r="CR34" i="26"/>
  <c r="AQ46" i="24"/>
  <c r="AQ35" i="24"/>
  <c r="CR41" i="24"/>
  <c r="CQ46" i="30"/>
  <c r="CQ41" i="30"/>
  <c r="CQ40" i="30"/>
  <c r="CQ35" i="30"/>
  <c r="AQ51" i="30"/>
  <c r="AQ46" i="30"/>
  <c r="AQ43" i="30"/>
  <c r="AQ39" i="30"/>
  <c r="AQ35" i="30"/>
  <c r="AT50" i="28"/>
  <c r="AT49" i="28"/>
  <c r="AT44" i="28"/>
  <c r="AT35" i="28"/>
  <c r="AT36" i="28"/>
  <c r="AR50" i="29"/>
  <c r="AR48" i="29"/>
  <c r="AR43" i="29"/>
  <c r="AR35" i="29"/>
  <c r="AR36" i="29"/>
  <c r="CQ49" i="28"/>
  <c r="CQ42" i="28"/>
  <c r="CQ34" i="28"/>
  <c r="CQ35" i="28"/>
  <c r="CQ37" i="28"/>
  <c r="CQ45" i="29"/>
  <c r="CQ39" i="29"/>
  <c r="AQ38" i="24"/>
  <c r="CQ51" i="30"/>
  <c r="CQ48" i="30"/>
  <c r="CQ45" i="30"/>
  <c r="CQ38" i="30"/>
  <c r="CQ34" i="30"/>
  <c r="AQ50" i="30"/>
  <c r="AQ47" i="30"/>
  <c r="AQ41" i="30"/>
  <c r="AQ42" i="30"/>
  <c r="AQ34" i="30"/>
  <c r="AT48" i="28"/>
  <c r="AT47" i="28"/>
  <c r="AT41" i="28"/>
  <c r="AT42" i="28"/>
  <c r="AT34" i="28"/>
  <c r="AR49" i="29"/>
  <c r="AR45" i="29"/>
  <c r="AR40" i="29"/>
  <c r="AR41" i="29"/>
  <c r="AR34" i="29"/>
  <c r="CQ47" i="28"/>
  <c r="CQ40" i="28"/>
  <c r="CQ45" i="28"/>
  <c r="CQ39" i="28"/>
  <c r="CQ43" i="29"/>
  <c r="CQ46" i="29"/>
  <c r="CQ38" i="29"/>
  <c r="CQ36" i="29"/>
  <c r="AR50" i="25"/>
  <c r="AR42" i="25"/>
  <c r="AR45" i="25"/>
  <c r="AR37" i="25"/>
  <c r="AQ49" i="26"/>
  <c r="AQ46" i="26"/>
  <c r="AQ42" i="26"/>
  <c r="AQ34" i="26"/>
  <c r="AQ36" i="26"/>
  <c r="CQ44" i="25"/>
  <c r="CQ49" i="25"/>
  <c r="CQ36" i="25"/>
  <c r="CQ43" i="25"/>
  <c r="CQ34" i="25"/>
  <c r="CR46" i="26"/>
  <c r="CR44" i="26"/>
  <c r="CR38" i="26"/>
  <c r="CR43" i="26"/>
  <c r="AQ51" i="24"/>
  <c r="AQ48" i="24"/>
  <c r="AQ44" i="24"/>
  <c r="AQ37" i="24"/>
  <c r="AQ36" i="24"/>
  <c r="CR48" i="24"/>
  <c r="CR44" i="24"/>
  <c r="CR42" i="24"/>
  <c r="CR40" i="24"/>
  <c r="CR35" i="24"/>
  <c r="CQ50" i="30"/>
  <c r="CQ47" i="30"/>
  <c r="CQ44" i="30"/>
  <c r="CQ39" i="30"/>
  <c r="CQ37" i="30"/>
  <c r="AQ49" i="30"/>
  <c r="AQ45" i="30"/>
  <c r="AQ40" i="30"/>
  <c r="AQ37" i="30"/>
  <c r="AT46" i="28"/>
  <c r="AT45" i="28"/>
  <c r="AT39" i="28"/>
  <c r="AT40" i="28"/>
  <c r="AR51" i="29"/>
  <c r="AR44" i="29"/>
  <c r="AR39" i="29"/>
  <c r="AR46" i="29"/>
  <c r="CQ48" i="28"/>
  <c r="CQ38" i="28"/>
  <c r="CQ41" i="28"/>
  <c r="CQ44" i="28"/>
  <c r="CQ51" i="29"/>
  <c r="CQ48" i="29"/>
  <c r="CQ41" i="29"/>
  <c r="CQ42" i="29"/>
  <c r="CQ34" i="29"/>
  <c r="AR51" i="25"/>
  <c r="AR48" i="25"/>
  <c r="AR40" i="25"/>
  <c r="AR43" i="25"/>
  <c r="AQ48" i="26"/>
  <c r="AQ47" i="26"/>
  <c r="CQ48" i="25"/>
  <c r="CQ38" i="25"/>
  <c r="CR45" i="26"/>
  <c r="CR39" i="26"/>
  <c r="AQ50" i="24"/>
  <c r="AQ41" i="24"/>
  <c r="CR51" i="24"/>
  <c r="CR46" i="24"/>
  <c r="CR36" i="24"/>
  <c r="AR51" i="30"/>
  <c r="AR44" i="30"/>
  <c r="AR43" i="30"/>
  <c r="AR38" i="30"/>
  <c r="AR34" i="30"/>
  <c r="CR51" i="30"/>
  <c r="CR42" i="30"/>
  <c r="CR43" i="30"/>
  <c r="CR36" i="30"/>
  <c r="AS46" i="29"/>
  <c r="AS42" i="29"/>
  <c r="AS43" i="29"/>
  <c r="AS36" i="29"/>
  <c r="AS35" i="29"/>
  <c r="CR46" i="29"/>
  <c r="CR42" i="29"/>
  <c r="CR37" i="29"/>
  <c r="CR38" i="29"/>
  <c r="CR49" i="28"/>
  <c r="CR48" i="28"/>
  <c r="CR40" i="28"/>
  <c r="CR37" i="28"/>
  <c r="AU38" i="28"/>
  <c r="AU43" i="28"/>
  <c r="AU35" i="28"/>
  <c r="CR49" i="25"/>
  <c r="CR44" i="25"/>
  <c r="CR36" i="25"/>
  <c r="CR41" i="25"/>
  <c r="CR34" i="25"/>
  <c r="CS49" i="26"/>
  <c r="CS42" i="26"/>
  <c r="CS40" i="26"/>
  <c r="CS35" i="26"/>
  <c r="CS34" i="26"/>
  <c r="AR48" i="26"/>
  <c r="AR44" i="26"/>
  <c r="AR38" i="26"/>
  <c r="AR39" i="26"/>
  <c r="AS49" i="25"/>
  <c r="AS46" i="25"/>
  <c r="AS50" i="25"/>
  <c r="AS42" i="25"/>
  <c r="AS41" i="25"/>
  <c r="CS49" i="24"/>
  <c r="CS45" i="24"/>
  <c r="CS42" i="24"/>
  <c r="CS34" i="24"/>
  <c r="AR48" i="24"/>
  <c r="AR45" i="24"/>
  <c r="AR42" i="24"/>
  <c r="AR40" i="24"/>
  <c r="AS37" i="25"/>
  <c r="AS38" i="25"/>
  <c r="AS39" i="25"/>
  <c r="AS36" i="25"/>
  <c r="CS46" i="24"/>
  <c r="CS44" i="24"/>
  <c r="CS41" i="24"/>
  <c r="CS38" i="24"/>
  <c r="AR50" i="24"/>
  <c r="AR47" i="24"/>
  <c r="AR43" i="24"/>
  <c r="AR38" i="24"/>
  <c r="AR37" i="24"/>
  <c r="AR47" i="26"/>
  <c r="AR36" i="26"/>
  <c r="AS34" i="25"/>
  <c r="AS35" i="25"/>
  <c r="CS47" i="24"/>
  <c r="CS40" i="24"/>
  <c r="CS39" i="24"/>
  <c r="AR44" i="24"/>
  <c r="AR36" i="24"/>
  <c r="AR46" i="30"/>
  <c r="AR39" i="30"/>
  <c r="CR49" i="30"/>
  <c r="CR41" i="30"/>
  <c r="CR35" i="30"/>
  <c r="AS40" i="29"/>
  <c r="AS39" i="29"/>
  <c r="CR49" i="29"/>
  <c r="CR43" i="29"/>
  <c r="CR42" i="28"/>
  <c r="AU47" i="28"/>
  <c r="AU46" i="28"/>
  <c r="CR51" i="25"/>
  <c r="CR43" i="25"/>
  <c r="CS51" i="26"/>
  <c r="CS39" i="26"/>
  <c r="AR46" i="26"/>
  <c r="AR34" i="26"/>
  <c r="AS40" i="25"/>
  <c r="CS51" i="24"/>
  <c r="CS43" i="24"/>
  <c r="AR51" i="24"/>
  <c r="AR39" i="24"/>
  <c r="AR49" i="30"/>
  <c r="AR42" i="30"/>
  <c r="AR41" i="30"/>
  <c r="AR36" i="30"/>
  <c r="CR48" i="30"/>
  <c r="CR47" i="30"/>
  <c r="CR40" i="30"/>
  <c r="CR34" i="30"/>
  <c r="AS44" i="29"/>
  <c r="AS49" i="29"/>
  <c r="AS41" i="29"/>
  <c r="AS37" i="29"/>
  <c r="CR50" i="29"/>
  <c r="CR51" i="29"/>
  <c r="CR44" i="29"/>
  <c r="CR35" i="29"/>
  <c r="CR36" i="29"/>
  <c r="CR47" i="28"/>
  <c r="CR46" i="28"/>
  <c r="CR38" i="28"/>
  <c r="CR43" i="28"/>
  <c r="CR35" i="28"/>
  <c r="AU51" i="28"/>
  <c r="AU48" i="28"/>
  <c r="AU36" i="28"/>
  <c r="AU39" i="28"/>
  <c r="AU34" i="28"/>
  <c r="CR47" i="25"/>
  <c r="CR42" i="25"/>
  <c r="CR48" i="25"/>
  <c r="CR39" i="25"/>
  <c r="CS48" i="26"/>
  <c r="CS47" i="26"/>
  <c r="CS38" i="26"/>
  <c r="AR50" i="26"/>
  <c r="AR45" i="26"/>
  <c r="AR42" i="26"/>
  <c r="AR37" i="26"/>
  <c r="AS45" i="25"/>
  <c r="AS48" i="29"/>
  <c r="CR34" i="28"/>
  <c r="AU44" i="28"/>
  <c r="CR38" i="25"/>
  <c r="CS44" i="26"/>
  <c r="AR51" i="26"/>
  <c r="AR40" i="26"/>
  <c r="AS51" i="25"/>
  <c r="AS44" i="25"/>
  <c r="CS36" i="24"/>
  <c r="AR34" i="24"/>
  <c r="AR48" i="30"/>
  <c r="AR47" i="30"/>
  <c r="AR40" i="30"/>
  <c r="AR37" i="30"/>
  <c r="CR50" i="30"/>
  <c r="CR46" i="30"/>
  <c r="CR45" i="30"/>
  <c r="CR39" i="30"/>
  <c r="CR37" i="30"/>
  <c r="AS51" i="29"/>
  <c r="AS47" i="29"/>
  <c r="AS45" i="29"/>
  <c r="AS34" i="29"/>
  <c r="CR47" i="29"/>
  <c r="CR45" i="29"/>
  <c r="CR41" i="29"/>
  <c r="CR39" i="29"/>
  <c r="CR34" i="29"/>
  <c r="CR45" i="28"/>
  <c r="CR44" i="28"/>
  <c r="CR36" i="28"/>
  <c r="CR41" i="28"/>
  <c r="CR51" i="28"/>
  <c r="AU49" i="28"/>
  <c r="AU42" i="28"/>
  <c r="AU50" i="28"/>
  <c r="AU41" i="28"/>
  <c r="AU45" i="28"/>
  <c r="CR50" i="25"/>
  <c r="CR40" i="25"/>
  <c r="CR45" i="25"/>
  <c r="CR35" i="25"/>
  <c r="CS50" i="26"/>
  <c r="CS46" i="26"/>
  <c r="CS45" i="26"/>
  <c r="CS43" i="26"/>
  <c r="CS36" i="26"/>
  <c r="AR49" i="26"/>
  <c r="AR43" i="26"/>
  <c r="AR35" i="26"/>
  <c r="AS43" i="25"/>
  <c r="AS48" i="25"/>
  <c r="CS50" i="24"/>
  <c r="CS37" i="24"/>
  <c r="AR49" i="24"/>
  <c r="AR41" i="24"/>
  <c r="AR35" i="24"/>
  <c r="AR50" i="30"/>
  <c r="AR45" i="30"/>
  <c r="AR35" i="30"/>
  <c r="CR44" i="30"/>
  <c r="CR38" i="30"/>
  <c r="AS50" i="29"/>
  <c r="AS38" i="29"/>
  <c r="CR48" i="29"/>
  <c r="CR40" i="29"/>
  <c r="CR50" i="28"/>
  <c r="CR39" i="28"/>
  <c r="AU40" i="28"/>
  <c r="AU37" i="28"/>
  <c r="CR46" i="25"/>
  <c r="CR37" i="25"/>
  <c r="CS41" i="26"/>
  <c r="CS37" i="26"/>
  <c r="AR41" i="26"/>
  <c r="AS47" i="25"/>
  <c r="CS48" i="24"/>
  <c r="CS35" i="24"/>
  <c r="AR46" i="24"/>
  <c r="CS51" i="30"/>
  <c r="CS45" i="30"/>
  <c r="CS41" i="30"/>
  <c r="CS37" i="30"/>
  <c r="AS51" i="30"/>
  <c r="AS46" i="30"/>
  <c r="AS42" i="30"/>
  <c r="AS36" i="30"/>
  <c r="AS37" i="30"/>
  <c r="AV47" i="28"/>
  <c r="AV46" i="28"/>
  <c r="AV38" i="28"/>
  <c r="AV41" i="28"/>
  <c r="CS46" i="28"/>
  <c r="CS37" i="28"/>
  <c r="CS44" i="28"/>
  <c r="CS38" i="28"/>
  <c r="CS49" i="29"/>
  <c r="CS47" i="29"/>
  <c r="CS45" i="29"/>
  <c r="CS36" i="29"/>
  <c r="CS34" i="29"/>
  <c r="AT48" i="29"/>
  <c r="AT44" i="29"/>
  <c r="AT46" i="29"/>
  <c r="AT39" i="29"/>
  <c r="AT35" i="29"/>
  <c r="AT51" i="25"/>
  <c r="AT39" i="25"/>
  <c r="AT44" i="25"/>
  <c r="AT34" i="25"/>
  <c r="AS47" i="26"/>
  <c r="AS42" i="26"/>
  <c r="AS41" i="26"/>
  <c r="AS37" i="26"/>
  <c r="CT51" i="26"/>
  <c r="CT46" i="26"/>
  <c r="CT41" i="26"/>
  <c r="CT36" i="26"/>
  <c r="CT37" i="26"/>
  <c r="CS51" i="25"/>
  <c r="CS43" i="25"/>
  <c r="CS41" i="25"/>
  <c r="CS46" i="25"/>
  <c r="CT51" i="24"/>
  <c r="CT46" i="24"/>
  <c r="CT44" i="24"/>
  <c r="CT41" i="24"/>
  <c r="CT36" i="24"/>
  <c r="AS51" i="24"/>
  <c r="AS47" i="24"/>
  <c r="AS42" i="24"/>
  <c r="AS36" i="24"/>
  <c r="AS35" i="24"/>
  <c r="AS34" i="24"/>
  <c r="AT42" i="29"/>
  <c r="AT50" i="25"/>
  <c r="AT47" i="25"/>
  <c r="AS51" i="26"/>
  <c r="AS48" i="26"/>
  <c r="CT48" i="26"/>
  <c r="CT38" i="26"/>
  <c r="CS36" i="25"/>
  <c r="CT48" i="24"/>
  <c r="CT35" i="24"/>
  <c r="AS45" i="24"/>
  <c r="CS50" i="30"/>
  <c r="CS34" i="30"/>
  <c r="AS43" i="30"/>
  <c r="AV49" i="28"/>
  <c r="AV43" i="28"/>
  <c r="CS48" i="28"/>
  <c r="CS49" i="28"/>
  <c r="CS48" i="29"/>
  <c r="AT51" i="29"/>
  <c r="AT47" i="29"/>
  <c r="AT40" i="29"/>
  <c r="AT46" i="25"/>
  <c r="AS49" i="26"/>
  <c r="AS39" i="26"/>
  <c r="CT43" i="26"/>
  <c r="CS48" i="25"/>
  <c r="CS34" i="25"/>
  <c r="CT47" i="24"/>
  <c r="CT37" i="24"/>
  <c r="AS38" i="24"/>
  <c r="CS49" i="30"/>
  <c r="CS46" i="30"/>
  <c r="CS39" i="30"/>
  <c r="CS38" i="30"/>
  <c r="CS36" i="30"/>
  <c r="AS49" i="30"/>
  <c r="AS44" i="30"/>
  <c r="AS39" i="30"/>
  <c r="AS35" i="30"/>
  <c r="AV45" i="28"/>
  <c r="AV44" i="28"/>
  <c r="AV36" i="28"/>
  <c r="AV39" i="28"/>
  <c r="CS51" i="28"/>
  <c r="CS43" i="28"/>
  <c r="CS35" i="28"/>
  <c r="CS36" i="28"/>
  <c r="CS34" i="28"/>
  <c r="CS46" i="29"/>
  <c r="CS42" i="29"/>
  <c r="CS43" i="29"/>
  <c r="CS37" i="29"/>
  <c r="AT50" i="29"/>
  <c r="AT43" i="29"/>
  <c r="AT38" i="29"/>
  <c r="AT41" i="29"/>
  <c r="AT45" i="25"/>
  <c r="AT37" i="25"/>
  <c r="AT42" i="25"/>
  <c r="AT49" i="25"/>
  <c r="AS50" i="26"/>
  <c r="AS46" i="26"/>
  <c r="AS40" i="26"/>
  <c r="AS38" i="26"/>
  <c r="AS34" i="26"/>
  <c r="CT49" i="26"/>
  <c r="CT47" i="26"/>
  <c r="CT44" i="26"/>
  <c r="CT34" i="26"/>
  <c r="CT35" i="26"/>
  <c r="CS50" i="25"/>
  <c r="CS47" i="25"/>
  <c r="CS40" i="25"/>
  <c r="CS39" i="25"/>
  <c r="CS35" i="25"/>
  <c r="CT49" i="24"/>
  <c r="CT45" i="24"/>
  <c r="CT42" i="24"/>
  <c r="CT39" i="24"/>
  <c r="CT34" i="24"/>
  <c r="AS50" i="24"/>
  <c r="AS46" i="24"/>
  <c r="AS43" i="24"/>
  <c r="AS39" i="24"/>
  <c r="AT36" i="29"/>
  <c r="AT43" i="25"/>
  <c r="AT36" i="25"/>
  <c r="AS44" i="26"/>
  <c r="AS35" i="26"/>
  <c r="CT45" i="26"/>
  <c r="CS49" i="25"/>
  <c r="CS44" i="25"/>
  <c r="CT43" i="24"/>
  <c r="AS49" i="24"/>
  <c r="AS41" i="24"/>
  <c r="CS47" i="30"/>
  <c r="CS40" i="30"/>
  <c r="AS47" i="30"/>
  <c r="AS38" i="30"/>
  <c r="AV48" i="28"/>
  <c r="AV35" i="28"/>
  <c r="CS45" i="28"/>
  <c r="CS51" i="29"/>
  <c r="CS39" i="29"/>
  <c r="AT34" i="29"/>
  <c r="AT41" i="25"/>
  <c r="AT38" i="25"/>
  <c r="AS43" i="26"/>
  <c r="CT50" i="26"/>
  <c r="CT40" i="26"/>
  <c r="CS42" i="25"/>
  <c r="CS38" i="25"/>
  <c r="CT38" i="24"/>
  <c r="AS44" i="24"/>
  <c r="AS37" i="24"/>
  <c r="CS48" i="30"/>
  <c r="CS43" i="30"/>
  <c r="CS42" i="30"/>
  <c r="CS35" i="30"/>
  <c r="AS48" i="30"/>
  <c r="AS45" i="30"/>
  <c r="AS41" i="30"/>
  <c r="AS34" i="30"/>
  <c r="AV51" i="28"/>
  <c r="AV50" i="28"/>
  <c r="AV42" i="28"/>
  <c r="AV34" i="28"/>
  <c r="AV37" i="28"/>
  <c r="CS50" i="28"/>
  <c r="CS41" i="28"/>
  <c r="CS47" i="28"/>
  <c r="CS40" i="28"/>
  <c r="CS50" i="29"/>
  <c r="CS44" i="29"/>
  <c r="CS40" i="29"/>
  <c r="CS41" i="29"/>
  <c r="CS35" i="29"/>
  <c r="AT49" i="29"/>
  <c r="AT37" i="29"/>
  <c r="AT40" i="25"/>
  <c r="AS36" i="26"/>
  <c r="CT42" i="26"/>
  <c r="CS37" i="25"/>
  <c r="CT40" i="24"/>
  <c r="AS40" i="24"/>
  <c r="CS44" i="30"/>
  <c r="AS50" i="30"/>
  <c r="AS40" i="30"/>
  <c r="AV40" i="28"/>
  <c r="CS39" i="28"/>
  <c r="CS42" i="28"/>
  <c r="CS38" i="29"/>
  <c r="AT45" i="29"/>
  <c r="AT48" i="25"/>
  <c r="AT35" i="25"/>
  <c r="AS45" i="26"/>
  <c r="CT39" i="26"/>
  <c r="CS45" i="25"/>
  <c r="CT50" i="24"/>
  <c r="AS48" i="24"/>
  <c r="AT51" i="30"/>
  <c r="AT47" i="30"/>
  <c r="AT42" i="30"/>
  <c r="AT39" i="30"/>
  <c r="AT38" i="30"/>
  <c r="CT50" i="30"/>
  <c r="CT43" i="30"/>
  <c r="CT42" i="30"/>
  <c r="CT37" i="30"/>
  <c r="CT51" i="29"/>
  <c r="CT47" i="29"/>
  <c r="CT42" i="29"/>
  <c r="CT39" i="29"/>
  <c r="AW43" i="28"/>
  <c r="AW35" i="28"/>
  <c r="AW44" i="28"/>
  <c r="AW38" i="28"/>
  <c r="AU45" i="29"/>
  <c r="AU43" i="29"/>
  <c r="AU39" i="29"/>
  <c r="AU35" i="29"/>
  <c r="CT46" i="28"/>
  <c r="CT45" i="28"/>
  <c r="CT37" i="28"/>
  <c r="CT40" i="28"/>
  <c r="CT51" i="25"/>
  <c r="CT41" i="25"/>
  <c r="CT46" i="25"/>
  <c r="CT34" i="25"/>
  <c r="CT36" i="25"/>
  <c r="AU42" i="25"/>
  <c r="AU48" i="25"/>
  <c r="AU36" i="25"/>
  <c r="AT48" i="26"/>
  <c r="AT45" i="26"/>
  <c r="AT42" i="26"/>
  <c r="AT34" i="26"/>
  <c r="CU49" i="26"/>
  <c r="CU42" i="26"/>
  <c r="CU38" i="26"/>
  <c r="CU35" i="26"/>
  <c r="AT50" i="24"/>
  <c r="AT45" i="24"/>
  <c r="AT38" i="24"/>
  <c r="AT35" i="24"/>
  <c r="CU48" i="24"/>
  <c r="CU43" i="24"/>
  <c r="CU39" i="24"/>
  <c r="CU36" i="24"/>
  <c r="CT51" i="28"/>
  <c r="CT35" i="28"/>
  <c r="CT38" i="28"/>
  <c r="CT49" i="25"/>
  <c r="CT39" i="25"/>
  <c r="CT44" i="25"/>
  <c r="AU47" i="25"/>
  <c r="AU51" i="25"/>
  <c r="AU43" i="25"/>
  <c r="AU35" i="25"/>
  <c r="AU34" i="25"/>
  <c r="AT47" i="26"/>
  <c r="AT43" i="26"/>
  <c r="AT40" i="26"/>
  <c r="AT44" i="26"/>
  <c r="CU51" i="26"/>
  <c r="CU47" i="26"/>
  <c r="CU39" i="26"/>
  <c r="CU37" i="26"/>
  <c r="CU34" i="26"/>
  <c r="AT48" i="24"/>
  <c r="AT44" i="24"/>
  <c r="AT41" i="24"/>
  <c r="CU51" i="24"/>
  <c r="CU49" i="24"/>
  <c r="CU38" i="24"/>
  <c r="AU34" i="29"/>
  <c r="CT39" i="28"/>
  <c r="CT34" i="28"/>
  <c r="CT47" i="25"/>
  <c r="AU44" i="25"/>
  <c r="AU40" i="25"/>
  <c r="AT50" i="26"/>
  <c r="AT35" i="26"/>
  <c r="CU44" i="26"/>
  <c r="AT49" i="24"/>
  <c r="AT40" i="24"/>
  <c r="CU47" i="24"/>
  <c r="CU37" i="24"/>
  <c r="AT50" i="30"/>
  <c r="AT45" i="30"/>
  <c r="AT44" i="30"/>
  <c r="AT37" i="30"/>
  <c r="CT49" i="30"/>
  <c r="CT48" i="30"/>
  <c r="CT41" i="30"/>
  <c r="CT35" i="30"/>
  <c r="CT36" i="30"/>
  <c r="CT49" i="29"/>
  <c r="CT45" i="29"/>
  <c r="CT44" i="29"/>
  <c r="CT38" i="29"/>
  <c r="CT35" i="29"/>
  <c r="AW51" i="28"/>
  <c r="AW41" i="28"/>
  <c r="AW47" i="28"/>
  <c r="AW34" i="28"/>
  <c r="AU51" i="29"/>
  <c r="AU49" i="29"/>
  <c r="AU46" i="29"/>
  <c r="AU37" i="29"/>
  <c r="CT43" i="28"/>
  <c r="AT43" i="24"/>
  <c r="CU41" i="24"/>
  <c r="CU40" i="24"/>
  <c r="CT47" i="28"/>
  <c r="CT43" i="25"/>
  <c r="CT35" i="25"/>
  <c r="AU39" i="25"/>
  <c r="AT39" i="26"/>
  <c r="CU48" i="26"/>
  <c r="CU41" i="26"/>
  <c r="AT37" i="24"/>
  <c r="CU45" i="24"/>
  <c r="AT49" i="30"/>
  <c r="AT43" i="30"/>
  <c r="AT40" i="30"/>
  <c r="AT35" i="30"/>
  <c r="AT34" i="30"/>
  <c r="CT47" i="30"/>
  <c r="CT46" i="30"/>
  <c r="CT40" i="30"/>
  <c r="CT34" i="30"/>
  <c r="CT48" i="29"/>
  <c r="CT46" i="29"/>
  <c r="CT36" i="29"/>
  <c r="CT40" i="29"/>
  <c r="CT37" i="29"/>
  <c r="AW50" i="28"/>
  <c r="AW39" i="28"/>
  <c r="AW46" i="28"/>
  <c r="AW36" i="28"/>
  <c r="AW40" i="28"/>
  <c r="AU50" i="29"/>
  <c r="AU48" i="29"/>
  <c r="AU42" i="29"/>
  <c r="AU40" i="29"/>
  <c r="AU38" i="29"/>
  <c r="CT50" i="28"/>
  <c r="CT49" i="28"/>
  <c r="CT41" i="28"/>
  <c r="CT44" i="28"/>
  <c r="CT36" i="28"/>
  <c r="CT50" i="25"/>
  <c r="CT45" i="25"/>
  <c r="CT37" i="25"/>
  <c r="CT42" i="25"/>
  <c r="CT38" i="25"/>
  <c r="AU46" i="25"/>
  <c r="AU50" i="25"/>
  <c r="AU45" i="25"/>
  <c r="AU41" i="25"/>
  <c r="AU38" i="25"/>
  <c r="AT51" i="26"/>
  <c r="AT46" i="26"/>
  <c r="AT41" i="26"/>
  <c r="AT38" i="26"/>
  <c r="AT37" i="26"/>
  <c r="CU50" i="26"/>
  <c r="CU45" i="26"/>
  <c r="CU40" i="26"/>
  <c r="CU36" i="26"/>
  <c r="AT51" i="24"/>
  <c r="AT46" i="24"/>
  <c r="AT42" i="24"/>
  <c r="AT39" i="24"/>
  <c r="AT36" i="24"/>
  <c r="CU50" i="24"/>
  <c r="CU46" i="24"/>
  <c r="CU42" i="24"/>
  <c r="CU35" i="24"/>
  <c r="AT48" i="30"/>
  <c r="AT46" i="30"/>
  <c r="AT41" i="30"/>
  <c r="AT36" i="30"/>
  <c r="CT51" i="30"/>
  <c r="CT45" i="30"/>
  <c r="CT44" i="30"/>
  <c r="CT39" i="30"/>
  <c r="CT38" i="30"/>
  <c r="CT50" i="29"/>
  <c r="CT43" i="29"/>
  <c r="CT34" i="29"/>
  <c r="CT41" i="29"/>
  <c r="AW48" i="28"/>
  <c r="AW37" i="28"/>
  <c r="AW45" i="28"/>
  <c r="AW49" i="28"/>
  <c r="AW42" i="28"/>
  <c r="AU47" i="29"/>
  <c r="AU44" i="29"/>
  <c r="AU41" i="29"/>
  <c r="AU36" i="29"/>
  <c r="CT48" i="28"/>
  <c r="CT42" i="28"/>
  <c r="CT48" i="25"/>
  <c r="CT40" i="25"/>
  <c r="AU49" i="25"/>
  <c r="AU37" i="25"/>
  <c r="AT49" i="26"/>
  <c r="AT36" i="26"/>
  <c r="CU43" i="26"/>
  <c r="CU46" i="26"/>
  <c r="AT47" i="24"/>
  <c r="AT34" i="24"/>
  <c r="CU44" i="24"/>
  <c r="CU34" i="24"/>
  <c r="AU46" i="30"/>
  <c r="AU45" i="30"/>
  <c r="AU40" i="30"/>
  <c r="AU35" i="30"/>
  <c r="CU51" i="30"/>
  <c r="CU46" i="30"/>
  <c r="CU41" i="30"/>
  <c r="CU38" i="30"/>
  <c r="CU34" i="30"/>
  <c r="AX49" i="28"/>
  <c r="AX41" i="28"/>
  <c r="AX51" i="28"/>
  <c r="AX38" i="28"/>
  <c r="CU51" i="29"/>
  <c r="CU43" i="29"/>
  <c r="CU41" i="29"/>
  <c r="CU38" i="29"/>
  <c r="CU49" i="28"/>
  <c r="CU43" i="28"/>
  <c r="CU38" i="28"/>
  <c r="CU35" i="28"/>
  <c r="CU41" i="28"/>
  <c r="AV50" i="29"/>
  <c r="AV46" i="29"/>
  <c r="AV37" i="29"/>
  <c r="AV41" i="29"/>
  <c r="AV36" i="29"/>
  <c r="CU50" i="25"/>
  <c r="CU42" i="25"/>
  <c r="CU37" i="25"/>
  <c r="CU39" i="25"/>
  <c r="AU50" i="26"/>
  <c r="AU43" i="26"/>
  <c r="AU42" i="26"/>
  <c r="AU36" i="26"/>
  <c r="AV47" i="25"/>
  <c r="AV42" i="25"/>
  <c r="AV48" i="25"/>
  <c r="AV39" i="25"/>
  <c r="AV34" i="25"/>
  <c r="CV48" i="26"/>
  <c r="CV45" i="26"/>
  <c r="CV40" i="26"/>
  <c r="CV35" i="26"/>
  <c r="CV36" i="26"/>
  <c r="CV48" i="24"/>
  <c r="CV45" i="24"/>
  <c r="CV37" i="24"/>
  <c r="CV40" i="24"/>
  <c r="AU51" i="24"/>
  <c r="AU47" i="24"/>
  <c r="AU41" i="24"/>
  <c r="AU35" i="24"/>
  <c r="AU38" i="24"/>
  <c r="AX44" i="28"/>
  <c r="AX36" i="28"/>
  <c r="CU50" i="29"/>
  <c r="CU49" i="29"/>
  <c r="CU37" i="29"/>
  <c r="CU35" i="29"/>
  <c r="CU47" i="28"/>
  <c r="CU45" i="28"/>
  <c r="CU37" i="28"/>
  <c r="AV49" i="29"/>
  <c r="AV35" i="29"/>
  <c r="AV34" i="29"/>
  <c r="CU41" i="25"/>
  <c r="CU48" i="25"/>
  <c r="CU34" i="25"/>
  <c r="AU41" i="26"/>
  <c r="AU46" i="26"/>
  <c r="AV50" i="25"/>
  <c r="AV45" i="25"/>
  <c r="CV49" i="26"/>
  <c r="CV38" i="26"/>
  <c r="CV39" i="26"/>
  <c r="CV47" i="24"/>
  <c r="CV42" i="24"/>
  <c r="CV38" i="24"/>
  <c r="AU46" i="24"/>
  <c r="AU40" i="24"/>
  <c r="CU45" i="25"/>
  <c r="AU34" i="26"/>
  <c r="AV44" i="25"/>
  <c r="AV37" i="25"/>
  <c r="CV46" i="26"/>
  <c r="CV37" i="26"/>
  <c r="CV44" i="24"/>
  <c r="CV34" i="24"/>
  <c r="AU43" i="24"/>
  <c r="AU39" i="24"/>
  <c r="AU51" i="30"/>
  <c r="AU48" i="30"/>
  <c r="AU44" i="30"/>
  <c r="AU38" i="30"/>
  <c r="AU37" i="30"/>
  <c r="CU50" i="30"/>
  <c r="CU47" i="30"/>
  <c r="CU44" i="30"/>
  <c r="CU39" i="30"/>
  <c r="AX50" i="28"/>
  <c r="AX47" i="28"/>
  <c r="AX39" i="28"/>
  <c r="CU46" i="29"/>
  <c r="CU36" i="28"/>
  <c r="AV45" i="29"/>
  <c r="AV38" i="29"/>
  <c r="CU47" i="25"/>
  <c r="CU36" i="25"/>
  <c r="AU48" i="26"/>
  <c r="AU40" i="26"/>
  <c r="AV40" i="25"/>
  <c r="AV35" i="25"/>
  <c r="CV44" i="26"/>
  <c r="CV50" i="24"/>
  <c r="CV43" i="24"/>
  <c r="AU50" i="24"/>
  <c r="AU44" i="24"/>
  <c r="AU49" i="26"/>
  <c r="AU37" i="26"/>
  <c r="AV36" i="25"/>
  <c r="AU49" i="30"/>
  <c r="AU47" i="30"/>
  <c r="AU43" i="30"/>
  <c r="AU39" i="30"/>
  <c r="AU34" i="30"/>
  <c r="CU49" i="30"/>
  <c r="CU45" i="30"/>
  <c r="CU43" i="30"/>
  <c r="CU37" i="30"/>
  <c r="CU35" i="30"/>
  <c r="AX48" i="28"/>
  <c r="AX45" i="28"/>
  <c r="AX37" i="28"/>
  <c r="AX42" i="28"/>
  <c r="AX34" i="28"/>
  <c r="CU47" i="29"/>
  <c r="CU48" i="29"/>
  <c r="CU42" i="29"/>
  <c r="CU40" i="29"/>
  <c r="CU34" i="29"/>
  <c r="CU50" i="28"/>
  <c r="CU42" i="28"/>
  <c r="CU34" i="28"/>
  <c r="CU48" i="28"/>
  <c r="AV51" i="29"/>
  <c r="AV47" i="29"/>
  <c r="AV40" i="29"/>
  <c r="AV42" i="29"/>
  <c r="CU46" i="25"/>
  <c r="CU40" i="25"/>
  <c r="CU35" i="25"/>
  <c r="CU49" i="25"/>
  <c r="AU51" i="26"/>
  <c r="AU47" i="26"/>
  <c r="AU39" i="26"/>
  <c r="AU35" i="26"/>
  <c r="AU38" i="26"/>
  <c r="AV51" i="25"/>
  <c r="AV46" i="25"/>
  <c r="AV38" i="25"/>
  <c r="AV43" i="25"/>
  <c r="CV50" i="26"/>
  <c r="CV51" i="26"/>
  <c r="CV42" i="26"/>
  <c r="CV41" i="26"/>
  <c r="CV34" i="26"/>
  <c r="CV51" i="24"/>
  <c r="CV46" i="24"/>
  <c r="CV41" i="24"/>
  <c r="CV36" i="24"/>
  <c r="CV35" i="24"/>
  <c r="AU49" i="24"/>
  <c r="AU45" i="24"/>
  <c r="AU42" i="24"/>
  <c r="AU36" i="24"/>
  <c r="AU34" i="24"/>
  <c r="AU50" i="30"/>
  <c r="AU42" i="30"/>
  <c r="AU41" i="30"/>
  <c r="AU36" i="30"/>
  <c r="CU48" i="30"/>
  <c r="CU42" i="30"/>
  <c r="CU40" i="30"/>
  <c r="CU36" i="30"/>
  <c r="AX46" i="28"/>
  <c r="AX43" i="28"/>
  <c r="AX35" i="28"/>
  <c r="AX40" i="28"/>
  <c r="CU45" i="29"/>
  <c r="CU44" i="29"/>
  <c r="CU39" i="29"/>
  <c r="CU36" i="29"/>
  <c r="CU51" i="28"/>
  <c r="CU44" i="28"/>
  <c r="CU40" i="28"/>
  <c r="CU46" i="28"/>
  <c r="CU39" i="28"/>
  <c r="AV48" i="29"/>
  <c r="AV43" i="29"/>
  <c r="AV39" i="29"/>
  <c r="AV44" i="29"/>
  <c r="CU51" i="25"/>
  <c r="CU44" i="25"/>
  <c r="CU38" i="25"/>
  <c r="CU43" i="25"/>
  <c r="AU45" i="26"/>
  <c r="AU44" i="26"/>
  <c r="AV49" i="25"/>
  <c r="AV41" i="25"/>
  <c r="CV47" i="26"/>
  <c r="CV43" i="26"/>
  <c r="CV49" i="24"/>
  <c r="CV39" i="24"/>
  <c r="AU48" i="24"/>
  <c r="AU37" i="24"/>
  <c r="CV50" i="30"/>
  <c r="CV46" i="30"/>
  <c r="CV45" i="30"/>
  <c r="CV39" i="30"/>
  <c r="CV35" i="30"/>
  <c r="AV50" i="30"/>
  <c r="AV46" i="30"/>
  <c r="AV45" i="30"/>
  <c r="AV39" i="30"/>
  <c r="AV37" i="30"/>
  <c r="CV45" i="28"/>
  <c r="CV44" i="28"/>
  <c r="CV36" i="28"/>
  <c r="CV39" i="28"/>
  <c r="AW49" i="29"/>
  <c r="AW50" i="29"/>
  <c r="AW40" i="29"/>
  <c r="AW38" i="29"/>
  <c r="AW35" i="29"/>
  <c r="CV47" i="29"/>
  <c r="CV46" i="29"/>
  <c r="CV44" i="29"/>
  <c r="CV35" i="29"/>
  <c r="CV34" i="29"/>
  <c r="AY47" i="28"/>
  <c r="AY43" i="28"/>
  <c r="AY45" i="28"/>
  <c r="AY36" i="28"/>
  <c r="AY37" i="28"/>
  <c r="AV51" i="26"/>
  <c r="AV46" i="26"/>
  <c r="AV38" i="26"/>
  <c r="AV35" i="26"/>
  <c r="AV41" i="26"/>
  <c r="CV47" i="25"/>
  <c r="CV42" i="25"/>
  <c r="CV48" i="25"/>
  <c r="CV35" i="25"/>
  <c r="CV37" i="25"/>
  <c r="CW49" i="26"/>
  <c r="CW42" i="26"/>
  <c r="CW38" i="26"/>
  <c r="CW39" i="26"/>
  <c r="AW49" i="25"/>
  <c r="AW37" i="25"/>
  <c r="AW44" i="25"/>
  <c r="AV48" i="24"/>
  <c r="AV45" i="24"/>
  <c r="AV42" i="24"/>
  <c r="AV38" i="24"/>
  <c r="CW50" i="24"/>
  <c r="CW49" i="24"/>
  <c r="CW43" i="24"/>
  <c r="CW36" i="24"/>
  <c r="CW35" i="24"/>
  <c r="CW41" i="26"/>
  <c r="AW48" i="25"/>
  <c r="AW42" i="25"/>
  <c r="AW38" i="25"/>
  <c r="AV47" i="24"/>
  <c r="AV40" i="24"/>
  <c r="CW51" i="24"/>
  <c r="CW47" i="24"/>
  <c r="CW34" i="24"/>
  <c r="CV42" i="30"/>
  <c r="CV43" i="30"/>
  <c r="CV36" i="30"/>
  <c r="AV49" i="30"/>
  <c r="AV42" i="30"/>
  <c r="AV43" i="30"/>
  <c r="AV36" i="30"/>
  <c r="AV35" i="30"/>
  <c r="CV49" i="28"/>
  <c r="CV48" i="28"/>
  <c r="CV40" i="28"/>
  <c r="CV35" i="28"/>
  <c r="AW44" i="29"/>
  <c r="AW47" i="29"/>
  <c r="AW43" i="29"/>
  <c r="AW34" i="29"/>
  <c r="CV48" i="29"/>
  <c r="CV45" i="29"/>
  <c r="CV38" i="29"/>
  <c r="CV39" i="29"/>
  <c r="AY48" i="28"/>
  <c r="AY50" i="28"/>
  <c r="AY40" i="28"/>
  <c r="AY34" i="28"/>
  <c r="AV45" i="26"/>
  <c r="AV42" i="26"/>
  <c r="AV39" i="26"/>
  <c r="AV34" i="26"/>
  <c r="CV51" i="25"/>
  <c r="CV46" i="25"/>
  <c r="CV38" i="25"/>
  <c r="CV43" i="25"/>
  <c r="CV34" i="25"/>
  <c r="CW50" i="26"/>
  <c r="CW43" i="26"/>
  <c r="CW45" i="26"/>
  <c r="CW36" i="26"/>
  <c r="AW39" i="25"/>
  <c r="AV51" i="24"/>
  <c r="AV41" i="24"/>
  <c r="AV35" i="24"/>
  <c r="CW45" i="24"/>
  <c r="CW37" i="24"/>
  <c r="CV48" i="30"/>
  <c r="CV40" i="30"/>
  <c r="AV47" i="30"/>
  <c r="AV34" i="30"/>
  <c r="CV46" i="28"/>
  <c r="CV41" i="28"/>
  <c r="AW51" i="29"/>
  <c r="AW41" i="29"/>
  <c r="CV50" i="29"/>
  <c r="CV37" i="29"/>
  <c r="AY49" i="28"/>
  <c r="AY46" i="28"/>
  <c r="CW34" i="26"/>
  <c r="AW50" i="25"/>
  <c r="AW40" i="25"/>
  <c r="AW35" i="25"/>
  <c r="AV46" i="24"/>
  <c r="AV34" i="24"/>
  <c r="CW44" i="24"/>
  <c r="CV49" i="30"/>
  <c r="CV44" i="30"/>
  <c r="CV41" i="30"/>
  <c r="CV38" i="30"/>
  <c r="CV37" i="30"/>
  <c r="AV51" i="30"/>
  <c r="AV44" i="30"/>
  <c r="AV41" i="30"/>
  <c r="AV38" i="30"/>
  <c r="CV51" i="28"/>
  <c r="CV50" i="28"/>
  <c r="CV42" i="28"/>
  <c r="CV34" i="28"/>
  <c r="CV37" i="28"/>
  <c r="AW46" i="29"/>
  <c r="AW48" i="29"/>
  <c r="AW39" i="29"/>
  <c r="AW36" i="29"/>
  <c r="AW45" i="29"/>
  <c r="CV49" i="29"/>
  <c r="CV43" i="29"/>
  <c r="CV42" i="29"/>
  <c r="CV40" i="29"/>
  <c r="AY51" i="28"/>
  <c r="AY42" i="28"/>
  <c r="AY41" i="28"/>
  <c r="AY39" i="28"/>
  <c r="AV49" i="26"/>
  <c r="AV44" i="26"/>
  <c r="AV47" i="26"/>
  <c r="AV43" i="26"/>
  <c r="AV36" i="26"/>
  <c r="CV50" i="25"/>
  <c r="CV40" i="25"/>
  <c r="CV45" i="25"/>
  <c r="CV39" i="25"/>
  <c r="CW47" i="26"/>
  <c r="CW46" i="26"/>
  <c r="CW35" i="26"/>
  <c r="AW45" i="25"/>
  <c r="AW34" i="25"/>
  <c r="AV50" i="24"/>
  <c r="AV43" i="24"/>
  <c r="AV37" i="24"/>
  <c r="CW42" i="24"/>
  <c r="CW39" i="24"/>
  <c r="CV51" i="30"/>
  <c r="CW48" i="26"/>
  <c r="AW51" i="25"/>
  <c r="AW43" i="25"/>
  <c r="AW41" i="25"/>
  <c r="AW46" i="25"/>
  <c r="AV44" i="24"/>
  <c r="AV36" i="24"/>
  <c r="CW48" i="24"/>
  <c r="CW40" i="24"/>
  <c r="CV47" i="30"/>
  <c r="CV34" i="30"/>
  <c r="AV48" i="30"/>
  <c r="AV40" i="30"/>
  <c r="CV47" i="28"/>
  <c r="CV38" i="28"/>
  <c r="CV43" i="28"/>
  <c r="AW42" i="29"/>
  <c r="AW37" i="29"/>
  <c r="CV51" i="29"/>
  <c r="CV41" i="29"/>
  <c r="CV36" i="29"/>
  <c r="AY44" i="28"/>
  <c r="AY38" i="28"/>
  <c r="AY35" i="28"/>
  <c r="AV50" i="26"/>
  <c r="AV48" i="26"/>
  <c r="AV40" i="26"/>
  <c r="AV37" i="26"/>
  <c r="CV49" i="25"/>
  <c r="CV44" i="25"/>
  <c r="CV36" i="25"/>
  <c r="CV41" i="25"/>
  <c r="CW51" i="26"/>
  <c r="CW44" i="26"/>
  <c r="CW40" i="26"/>
  <c r="CW37" i="26"/>
  <c r="AW36" i="25"/>
  <c r="AW47" i="25"/>
  <c r="AV49" i="24"/>
  <c r="AV39" i="24"/>
  <c r="CW46" i="24"/>
  <c r="CW41" i="24"/>
  <c r="CW38" i="24"/>
  <c r="AW49" i="30"/>
  <c r="AW43" i="30"/>
  <c r="AW41" i="30"/>
  <c r="AW35" i="30"/>
  <c r="CW48" i="30"/>
  <c r="CW42" i="30"/>
  <c r="CW37" i="30"/>
  <c r="CW36" i="30"/>
  <c r="AX48" i="29"/>
  <c r="AX45" i="29"/>
  <c r="AX41" i="29"/>
  <c r="AX34" i="29"/>
  <c r="AX35" i="29"/>
  <c r="CW46" i="28"/>
  <c r="CW39" i="28"/>
  <c r="CW43" i="28"/>
  <c r="CW40" i="28"/>
  <c r="AZ51" i="28"/>
  <c r="AZ44" i="28"/>
  <c r="AZ36" i="28"/>
  <c r="AZ37" i="28"/>
  <c r="CW50" i="29"/>
  <c r="CW46" i="29"/>
  <c r="CW47" i="29"/>
  <c r="CW39" i="29"/>
  <c r="CW34" i="29"/>
  <c r="AX49" i="25"/>
  <c r="AX39" i="25"/>
  <c r="AX44" i="25"/>
  <c r="AX38" i="25"/>
  <c r="CX51" i="26"/>
  <c r="CX46" i="26"/>
  <c r="CX47" i="26"/>
  <c r="CX36" i="26"/>
  <c r="CX42" i="26"/>
  <c r="CW47" i="25"/>
  <c r="CW49" i="25"/>
  <c r="CW36" i="25"/>
  <c r="CW51" i="25"/>
  <c r="CW41" i="25"/>
  <c r="AW51" i="26"/>
  <c r="AW44" i="26"/>
  <c r="AW42" i="26"/>
  <c r="AW35" i="26"/>
  <c r="AW51" i="24"/>
  <c r="AW48" i="24"/>
  <c r="AW42" i="24"/>
  <c r="AW38" i="24"/>
  <c r="AW40" i="24"/>
  <c r="CX51" i="24"/>
  <c r="CX46" i="24"/>
  <c r="CX44" i="24"/>
  <c r="CX37" i="24"/>
  <c r="CX36" i="24"/>
  <c r="CW50" i="30"/>
  <c r="CW47" i="30"/>
  <c r="CW43" i="30"/>
  <c r="CW41" i="30"/>
  <c r="CW34" i="30"/>
  <c r="AX47" i="29"/>
  <c r="AX44" i="29"/>
  <c r="AX40" i="29"/>
  <c r="AX39" i="29"/>
  <c r="CW51" i="28"/>
  <c r="CW45" i="28"/>
  <c r="CW37" i="28"/>
  <c r="CW38" i="28"/>
  <c r="CW42" i="28"/>
  <c r="AZ49" i="28"/>
  <c r="AZ50" i="28"/>
  <c r="AZ34" i="28"/>
  <c r="AZ35" i="28"/>
  <c r="CW51" i="29"/>
  <c r="CW44" i="29"/>
  <c r="CW36" i="29"/>
  <c r="CW35" i="29"/>
  <c r="AX50" i="25"/>
  <c r="AX37" i="25"/>
  <c r="AX35" i="25"/>
  <c r="CX49" i="26"/>
  <c r="CX39" i="26"/>
  <c r="CX37" i="26"/>
  <c r="CW42" i="25"/>
  <c r="CW34" i="25"/>
  <c r="CW38" i="25"/>
  <c r="AW49" i="26"/>
  <c r="AW43" i="26"/>
  <c r="AW36" i="26"/>
  <c r="AW47" i="24"/>
  <c r="AW44" i="24"/>
  <c r="CX49" i="24"/>
  <c r="CX45" i="24"/>
  <c r="CX35" i="24"/>
  <c r="CX34" i="24"/>
  <c r="AW39" i="26"/>
  <c r="AW49" i="24"/>
  <c r="AW36" i="24"/>
  <c r="CX48" i="24"/>
  <c r="CX41" i="24"/>
  <c r="AW48" i="30"/>
  <c r="AW45" i="30"/>
  <c r="AW39" i="30"/>
  <c r="AW38" i="30"/>
  <c r="AZ42" i="28"/>
  <c r="CW43" i="29"/>
  <c r="AX45" i="25"/>
  <c r="AX42" i="25"/>
  <c r="CX45" i="26"/>
  <c r="CX34" i="26"/>
  <c r="CW48" i="25"/>
  <c r="CW50" i="25"/>
  <c r="AW47" i="26"/>
  <c r="AW34" i="26"/>
  <c r="AW46" i="24"/>
  <c r="AW39" i="24"/>
  <c r="CX42" i="24"/>
  <c r="AW46" i="26"/>
  <c r="CX38" i="24"/>
  <c r="AW50" i="30"/>
  <c r="AW47" i="30"/>
  <c r="AW44" i="30"/>
  <c r="AW40" i="30"/>
  <c r="AW34" i="30"/>
  <c r="CW51" i="30"/>
  <c r="CW45" i="30"/>
  <c r="CW44" i="30"/>
  <c r="CW40" i="30"/>
  <c r="AX51" i="29"/>
  <c r="AX49" i="29"/>
  <c r="AX43" i="29"/>
  <c r="AX38" i="29"/>
  <c r="AX37" i="29"/>
  <c r="CW50" i="28"/>
  <c r="CW47" i="28"/>
  <c r="CW35" i="28"/>
  <c r="CW34" i="28"/>
  <c r="AZ47" i="28"/>
  <c r="AZ48" i="28"/>
  <c r="AZ40" i="28"/>
  <c r="AZ41" i="28"/>
  <c r="CW49" i="29"/>
  <c r="CW45" i="29"/>
  <c r="CW40" i="29"/>
  <c r="CW41" i="29"/>
  <c r="AX48" i="25"/>
  <c r="AX43" i="25"/>
  <c r="AX47" i="25"/>
  <c r="AX40" i="25"/>
  <c r="CX48" i="26"/>
  <c r="CX43" i="26"/>
  <c r="CX44" i="26"/>
  <c r="CX40" i="26"/>
  <c r="CW45" i="25"/>
  <c r="CW39" i="25"/>
  <c r="CW46" i="25"/>
  <c r="CW35" i="25"/>
  <c r="AW48" i="26"/>
  <c r="AW45" i="26"/>
  <c r="AW41" i="26"/>
  <c r="AW38" i="26"/>
  <c r="AW50" i="24"/>
  <c r="AW45" i="24"/>
  <c r="AW41" i="24"/>
  <c r="AW37" i="24"/>
  <c r="AW34" i="24"/>
  <c r="CX50" i="24"/>
  <c r="CX43" i="24"/>
  <c r="CX40" i="24"/>
  <c r="CX39" i="24"/>
  <c r="AW51" i="30"/>
  <c r="AW46" i="30"/>
  <c r="AW42" i="30"/>
  <c r="AW37" i="30"/>
  <c r="AW36" i="30"/>
  <c r="CW49" i="30"/>
  <c r="CW46" i="30"/>
  <c r="CW39" i="30"/>
  <c r="CW38" i="30"/>
  <c r="CW35" i="30"/>
  <c r="AX50" i="29"/>
  <c r="AX46" i="29"/>
  <c r="AX42" i="29"/>
  <c r="AX36" i="29"/>
  <c r="CW48" i="28"/>
  <c r="CW41" i="28"/>
  <c r="CW49" i="28"/>
  <c r="CW44" i="28"/>
  <c r="CW36" i="28"/>
  <c r="AZ45" i="28"/>
  <c r="AZ46" i="28"/>
  <c r="AZ38" i="28"/>
  <c r="AZ39" i="28"/>
  <c r="AZ43" i="28"/>
  <c r="CW48" i="29"/>
  <c r="CW42" i="29"/>
  <c r="CW38" i="29"/>
  <c r="CW37" i="29"/>
  <c r="AX51" i="25"/>
  <c r="AX41" i="25"/>
  <c r="AX46" i="25"/>
  <c r="AX34" i="25"/>
  <c r="AX36" i="25"/>
  <c r="CX50" i="26"/>
  <c r="CX41" i="26"/>
  <c r="CX38" i="26"/>
  <c r="CX35" i="26"/>
  <c r="CW43" i="25"/>
  <c r="CW44" i="25"/>
  <c r="CW40" i="25"/>
  <c r="CW37" i="25"/>
  <c r="AW50" i="26"/>
  <c r="AW40" i="26"/>
  <c r="AW37" i="26"/>
  <c r="AW43" i="24"/>
  <c r="AW35" i="24"/>
  <c r="CX47" i="24"/>
  <c r="CX51" i="30"/>
  <c r="CX45" i="30"/>
  <c r="CX44" i="30"/>
  <c r="CX40" i="30"/>
  <c r="CX34" i="30"/>
  <c r="AX50" i="30"/>
  <c r="AX43" i="30"/>
  <c r="AX39" i="30"/>
  <c r="AX37" i="30"/>
  <c r="CX51" i="29"/>
  <c r="CX46" i="29"/>
  <c r="CX41" i="29"/>
  <c r="CX34" i="29"/>
  <c r="CX37" i="29"/>
  <c r="BA50" i="28"/>
  <c r="BA47" i="28"/>
  <c r="BA35" i="28"/>
  <c r="BA38" i="28"/>
  <c r="BA34" i="28"/>
  <c r="AY51" i="29"/>
  <c r="AY49" i="29"/>
  <c r="AY46" i="29"/>
  <c r="AY37" i="29"/>
  <c r="AY34" i="29"/>
  <c r="CX49" i="28"/>
  <c r="CX41" i="28"/>
  <c r="CX51" i="28"/>
  <c r="CX38" i="28"/>
  <c r="AX47" i="26"/>
  <c r="AX43" i="26"/>
  <c r="AX39" i="26"/>
  <c r="AX38" i="26"/>
  <c r="CX45" i="25"/>
  <c r="CX37" i="25"/>
  <c r="CX42" i="25"/>
  <c r="CY51" i="26"/>
  <c r="CY46" i="26"/>
  <c r="CY41" i="26"/>
  <c r="CY40" i="26"/>
  <c r="CY38" i="26"/>
  <c r="AY50" i="25"/>
  <c r="AY42" i="25"/>
  <c r="AY38" i="25"/>
  <c r="AY48" i="25"/>
  <c r="AY43" i="25"/>
  <c r="CY47" i="24"/>
  <c r="CY41" i="24"/>
  <c r="CY35" i="24"/>
  <c r="CY36" i="24"/>
  <c r="AX48" i="24"/>
  <c r="AX43" i="24"/>
  <c r="AX41" i="24"/>
  <c r="CX50" i="30"/>
  <c r="CX43" i="30"/>
  <c r="CX42" i="30"/>
  <c r="CX37" i="30"/>
  <c r="CX36" i="30"/>
  <c r="AX49" i="30"/>
  <c r="AX48" i="30"/>
  <c r="AX42" i="30"/>
  <c r="AX35" i="30"/>
  <c r="AX34" i="30"/>
  <c r="CX49" i="29"/>
  <c r="CX47" i="29"/>
  <c r="CX40" i="29"/>
  <c r="CX35" i="29"/>
  <c r="BA48" i="28"/>
  <c r="BA41" i="28"/>
  <c r="BA49" i="28"/>
  <c r="BA40" i="28"/>
  <c r="BA36" i="28"/>
  <c r="AY47" i="29"/>
  <c r="AY43" i="29"/>
  <c r="AY39" i="29"/>
  <c r="AY36" i="29"/>
  <c r="AY35" i="29"/>
  <c r="CX50" i="28"/>
  <c r="CX47" i="28"/>
  <c r="CX39" i="28"/>
  <c r="CX44" i="28"/>
  <c r="CX36" i="28"/>
  <c r="AX51" i="26"/>
  <c r="AX50" i="26"/>
  <c r="AX42" i="26"/>
  <c r="AX36" i="26"/>
  <c r="AX37" i="26"/>
  <c r="CX50" i="25"/>
  <c r="CX43" i="25"/>
  <c r="CX49" i="25"/>
  <c r="CX40" i="25"/>
  <c r="CX38" i="25"/>
  <c r="CY49" i="26"/>
  <c r="CY45" i="26"/>
  <c r="CY39" i="26"/>
  <c r="CY37" i="26"/>
  <c r="CY34" i="26"/>
  <c r="AY47" i="25"/>
  <c r="AY45" i="25"/>
  <c r="AY37" i="25"/>
  <c r="AY39" i="25"/>
  <c r="AY34" i="25"/>
  <c r="CY51" i="24"/>
  <c r="CY48" i="24"/>
  <c r="CY44" i="24"/>
  <c r="CY40" i="24"/>
  <c r="CY37" i="24"/>
  <c r="AX51" i="24"/>
  <c r="AX46" i="24"/>
  <c r="AX42" i="24"/>
  <c r="AX34" i="24"/>
  <c r="CX49" i="30"/>
  <c r="CX46" i="30"/>
  <c r="CX39" i="30"/>
  <c r="CX35" i="30"/>
  <c r="AX47" i="30"/>
  <c r="AX46" i="30"/>
  <c r="AX41" i="30"/>
  <c r="AX38" i="30"/>
  <c r="CX48" i="29"/>
  <c r="CX44" i="29"/>
  <c r="CX39" i="29"/>
  <c r="CX45" i="29"/>
  <c r="CX38" i="29"/>
  <c r="BA46" i="28"/>
  <c r="BA39" i="28"/>
  <c r="BA43" i="28"/>
  <c r="BA42" i="28"/>
  <c r="AY45" i="29"/>
  <c r="AY41" i="29"/>
  <c r="AY44" i="29"/>
  <c r="AY40" i="29"/>
  <c r="CX48" i="28"/>
  <c r="CX45" i="28"/>
  <c r="CX37" i="28"/>
  <c r="CX42" i="28"/>
  <c r="CX34" i="28"/>
  <c r="AX48" i="26"/>
  <c r="AX46" i="26"/>
  <c r="AX44" i="26"/>
  <c r="AX34" i="26"/>
  <c r="CX48" i="25"/>
  <c r="CX41" i="25"/>
  <c r="CX46" i="25"/>
  <c r="CX36" i="25"/>
  <c r="CX35" i="25"/>
  <c r="CY50" i="26"/>
  <c r="CY43" i="26"/>
  <c r="CY44" i="26"/>
  <c r="CY36" i="26"/>
  <c r="CY35" i="26"/>
  <c r="AY46" i="25"/>
  <c r="AY41" i="25"/>
  <c r="AY49" i="25"/>
  <c r="AY36" i="25"/>
  <c r="CY49" i="24"/>
  <c r="CY46" i="24"/>
  <c r="CY43" i="24"/>
  <c r="CY39" i="24"/>
  <c r="AX50" i="24"/>
  <c r="AX45" i="24"/>
  <c r="AX40" i="24"/>
  <c r="AX39" i="24"/>
  <c r="CX47" i="30"/>
  <c r="CX48" i="30"/>
  <c r="CX41" i="30"/>
  <c r="CX38" i="30"/>
  <c r="AX51" i="30"/>
  <c r="AX45" i="30"/>
  <c r="AX44" i="30"/>
  <c r="AX40" i="30"/>
  <c r="AX36" i="30"/>
  <c r="CX50" i="29"/>
  <c r="CX42" i="29"/>
  <c r="CX36" i="29"/>
  <c r="CX43" i="29"/>
  <c r="BA51" i="28"/>
  <c r="BA45" i="28"/>
  <c r="BA37" i="28"/>
  <c r="BA44" i="28"/>
  <c r="AY50" i="29"/>
  <c r="AY48" i="29"/>
  <c r="AY42" i="29"/>
  <c r="AY38" i="29"/>
  <c r="CX46" i="28"/>
  <c r="CX43" i="28"/>
  <c r="CX35" i="28"/>
  <c r="CX40" i="28"/>
  <c r="AX49" i="26"/>
  <c r="AX45" i="26"/>
  <c r="AX41" i="26"/>
  <c r="AX40" i="26"/>
  <c r="AX35" i="26"/>
  <c r="CX51" i="25"/>
  <c r="CX39" i="25"/>
  <c r="CX44" i="25"/>
  <c r="CX34" i="25"/>
  <c r="CX47" i="25"/>
  <c r="CY48" i="26"/>
  <c r="CY47" i="26"/>
  <c r="CY42" i="26"/>
  <c r="AY51" i="25"/>
  <c r="AY44" i="25"/>
  <c r="AY40" i="25"/>
  <c r="AY35" i="25"/>
  <c r="CY50" i="24"/>
  <c r="CY45" i="24"/>
  <c r="CY42" i="24"/>
  <c r="CY38" i="24"/>
  <c r="CY34" i="24"/>
  <c r="AX49" i="24"/>
  <c r="AX44" i="24"/>
  <c r="AX38" i="24"/>
  <c r="AX37" i="24"/>
  <c r="AX47" i="24"/>
  <c r="AX35" i="24"/>
  <c r="AX36" i="24"/>
  <c r="CY51" i="30"/>
  <c r="CY48" i="30"/>
  <c r="CY43" i="30"/>
  <c r="CY38" i="30"/>
  <c r="CY35" i="30"/>
  <c r="AY50" i="30"/>
  <c r="AY47" i="30"/>
  <c r="AY43" i="30"/>
  <c r="AY39" i="30"/>
  <c r="AY34" i="30"/>
  <c r="BB48" i="28"/>
  <c r="BB45" i="28"/>
  <c r="BB37" i="28"/>
  <c r="BB40" i="28"/>
  <c r="AZ49" i="29"/>
  <c r="AZ46" i="29"/>
  <c r="AZ47" i="29"/>
  <c r="AZ40" i="29"/>
  <c r="CY47" i="28"/>
  <c r="CY43" i="28"/>
  <c r="CY36" i="28"/>
  <c r="CY39" i="28"/>
  <c r="CY45" i="28"/>
  <c r="CY45" i="29"/>
  <c r="CY41" i="29"/>
  <c r="CY42" i="29"/>
  <c r="CY35" i="29"/>
  <c r="CY40" i="29"/>
  <c r="CY46" i="25"/>
  <c r="CY50" i="25"/>
  <c r="CY37" i="25"/>
  <c r="CY41" i="25"/>
  <c r="CY36" i="25"/>
  <c r="AZ50" i="25"/>
  <c r="AZ40" i="25"/>
  <c r="AZ45" i="25"/>
  <c r="AZ39" i="25"/>
  <c r="CZ50" i="26"/>
  <c r="CZ48" i="26"/>
  <c r="CZ42" i="26"/>
  <c r="CZ37" i="26"/>
  <c r="CZ36" i="26"/>
  <c r="AY51" i="26"/>
  <c r="AY47" i="26"/>
  <c r="AY41" i="26"/>
  <c r="AY37" i="26"/>
  <c r="AY40" i="26"/>
  <c r="AY51" i="24"/>
  <c r="AY49" i="24"/>
  <c r="AY41" i="24"/>
  <c r="AY38" i="24"/>
  <c r="AY36" i="24"/>
  <c r="CZ49" i="24"/>
  <c r="CZ37" i="24"/>
  <c r="CZ34" i="24"/>
  <c r="CY49" i="30"/>
  <c r="CY47" i="30"/>
  <c r="CY41" i="30"/>
  <c r="CY39" i="30"/>
  <c r="CY37" i="30"/>
  <c r="AY49" i="30"/>
  <c r="AY45" i="30"/>
  <c r="AY40" i="30"/>
  <c r="AY36" i="30"/>
  <c r="BB46" i="28"/>
  <c r="BB43" i="28"/>
  <c r="BB35" i="28"/>
  <c r="BB38" i="28"/>
  <c r="AZ51" i="29"/>
  <c r="AZ45" i="29"/>
  <c r="AZ43" i="29"/>
  <c r="AZ39" i="29"/>
  <c r="AZ36" i="29"/>
  <c r="CY51" i="28"/>
  <c r="CY42" i="28"/>
  <c r="CY34" i="28"/>
  <c r="CY35" i="28"/>
  <c r="CY43" i="29"/>
  <c r="CY46" i="29"/>
  <c r="CY37" i="29"/>
  <c r="CY44" i="29"/>
  <c r="CY44" i="25"/>
  <c r="CY47" i="25"/>
  <c r="CY35" i="25"/>
  <c r="CY40" i="25"/>
  <c r="AZ51" i="25"/>
  <c r="AZ46" i="25"/>
  <c r="AZ38" i="25"/>
  <c r="AZ43" i="25"/>
  <c r="CZ47" i="26"/>
  <c r="CZ46" i="26"/>
  <c r="CZ40" i="26"/>
  <c r="CZ35" i="26"/>
  <c r="AY50" i="26"/>
  <c r="AY45" i="26"/>
  <c r="AY39" i="26"/>
  <c r="AY36" i="26"/>
  <c r="AY35" i="26"/>
  <c r="AY50" i="24"/>
  <c r="AY46" i="24"/>
  <c r="AY43" i="24"/>
  <c r="AY37" i="24"/>
  <c r="CZ50" i="24"/>
  <c r="CZ47" i="24"/>
  <c r="CZ43" i="24"/>
  <c r="CZ42" i="24"/>
  <c r="CY50" i="30"/>
  <c r="CY45" i="30"/>
  <c r="CY42" i="30"/>
  <c r="CY34" i="30"/>
  <c r="AY48" i="30"/>
  <c r="AY42" i="30"/>
  <c r="AY38" i="30"/>
  <c r="AY35" i="30"/>
  <c r="BB51" i="28"/>
  <c r="BB49" i="28"/>
  <c r="BB41" i="28"/>
  <c r="BB44" i="28"/>
  <c r="BB36" i="28"/>
  <c r="AZ48" i="29"/>
  <c r="AZ42" i="29"/>
  <c r="AZ37" i="29"/>
  <c r="AZ38" i="29"/>
  <c r="CY46" i="28"/>
  <c r="CY40" i="28"/>
  <c r="CY48" i="28"/>
  <c r="CY50" i="28"/>
  <c r="CY51" i="29"/>
  <c r="CY47" i="29"/>
  <c r="CY39" i="29"/>
  <c r="CY38" i="29"/>
  <c r="CY49" i="25"/>
  <c r="CY42" i="25"/>
  <c r="CY43" i="25"/>
  <c r="CY39" i="25"/>
  <c r="AZ49" i="25"/>
  <c r="AZ44" i="25"/>
  <c r="AZ36" i="25"/>
  <c r="AZ41" i="25"/>
  <c r="AZ34" i="25"/>
  <c r="CZ51" i="26"/>
  <c r="CZ45" i="26"/>
  <c r="CZ38" i="26"/>
  <c r="CZ43" i="26"/>
  <c r="CZ34" i="26"/>
  <c r="AY49" i="26"/>
  <c r="AY43" i="26"/>
  <c r="AY46" i="26"/>
  <c r="AY42" i="26"/>
  <c r="AY34" i="26"/>
  <c r="AY47" i="24"/>
  <c r="AY45" i="24"/>
  <c r="AY42" i="24"/>
  <c r="AY35" i="24"/>
  <c r="AY34" i="24"/>
  <c r="CZ51" i="24"/>
  <c r="CZ44" i="24"/>
  <c r="CZ41" i="24"/>
  <c r="CZ40" i="24"/>
  <c r="CZ35" i="24"/>
  <c r="CY46" i="30"/>
  <c r="CY44" i="30"/>
  <c r="CY40" i="30"/>
  <c r="CY36" i="30"/>
  <c r="AY51" i="30"/>
  <c r="AY46" i="30"/>
  <c r="AY44" i="30"/>
  <c r="AY41" i="30"/>
  <c r="AY37" i="30"/>
  <c r="BB50" i="28"/>
  <c r="BB47" i="28"/>
  <c r="BB39" i="28"/>
  <c r="BB42" i="28"/>
  <c r="BB34" i="28"/>
  <c r="AZ50" i="29"/>
  <c r="AZ44" i="29"/>
  <c r="AZ41" i="29"/>
  <c r="AZ35" i="29"/>
  <c r="AZ34" i="29"/>
  <c r="CY49" i="28"/>
  <c r="CY44" i="28"/>
  <c r="CY38" i="28"/>
  <c r="CY37" i="28"/>
  <c r="CY41" i="28"/>
  <c r="CY49" i="29"/>
  <c r="CY50" i="29"/>
  <c r="CY48" i="29"/>
  <c r="CY36" i="29"/>
  <c r="CY34" i="29"/>
  <c r="CY48" i="25"/>
  <c r="CY51" i="25"/>
  <c r="CY38" i="25"/>
  <c r="CY45" i="25"/>
  <c r="CY34" i="25"/>
  <c r="AZ47" i="25"/>
  <c r="AZ42" i="25"/>
  <c r="AZ48" i="25"/>
  <c r="AZ35" i="25"/>
  <c r="AZ37" i="25"/>
  <c r="CZ49" i="26"/>
  <c r="CZ44" i="26"/>
  <c r="CZ39" i="26"/>
  <c r="CZ41" i="26"/>
  <c r="AY48" i="26"/>
  <c r="AY44" i="26"/>
  <c r="AY38" i="26"/>
  <c r="AY48" i="24"/>
  <c r="AY44" i="24"/>
  <c r="AY39" i="24"/>
  <c r="AY40" i="24"/>
  <c r="CZ48" i="24"/>
  <c r="CZ46" i="24"/>
  <c r="CZ39" i="24"/>
  <c r="CZ38" i="24"/>
  <c r="CZ45" i="24"/>
  <c r="CZ36" i="24"/>
  <c r="CZ49" i="30"/>
  <c r="CZ42" i="30"/>
  <c r="CZ43" i="30"/>
  <c r="CZ36" i="30"/>
  <c r="AZ51" i="30"/>
  <c r="AZ42" i="30"/>
  <c r="AZ43" i="30"/>
  <c r="AZ36" i="30"/>
  <c r="AZ37" i="30"/>
  <c r="CZ51" i="29"/>
  <c r="CZ46" i="29"/>
  <c r="CZ37" i="29"/>
  <c r="CZ40" i="29"/>
  <c r="CZ34" i="29"/>
  <c r="BC50" i="28"/>
  <c r="BC42" i="28"/>
  <c r="BC35" i="28"/>
  <c r="BC45" i="28"/>
  <c r="CZ51" i="28"/>
  <c r="CZ44" i="28"/>
  <c r="CZ38" i="28"/>
  <c r="CZ41" i="28"/>
  <c r="BA46" i="29"/>
  <c r="BA45" i="29"/>
  <c r="BA40" i="29"/>
  <c r="BA36" i="29"/>
  <c r="BA35" i="29"/>
  <c r="DA48" i="26"/>
  <c r="DA45" i="26"/>
  <c r="DA36" i="26"/>
  <c r="BA36" i="25"/>
  <c r="AZ47" i="26"/>
  <c r="CZ42" i="25"/>
  <c r="DA44" i="24"/>
  <c r="AZ51" i="24"/>
  <c r="AZ38" i="24"/>
  <c r="CZ35" i="25"/>
  <c r="DA42" i="24"/>
  <c r="AZ47" i="24"/>
  <c r="CZ48" i="30"/>
  <c r="CZ47" i="30"/>
  <c r="CZ40" i="30"/>
  <c r="CZ34" i="30"/>
  <c r="AZ48" i="30"/>
  <c r="AZ47" i="30"/>
  <c r="AZ40" i="30"/>
  <c r="AZ34" i="30"/>
  <c r="CZ48" i="29"/>
  <c r="CZ42" i="29"/>
  <c r="CZ35" i="29"/>
  <c r="CZ39" i="29"/>
  <c r="BC49" i="28"/>
  <c r="BC40" i="28"/>
  <c r="BC46" i="28"/>
  <c r="BC39" i="28"/>
  <c r="CZ49" i="28"/>
  <c r="CZ50" i="28"/>
  <c r="CZ43" i="28"/>
  <c r="CZ36" i="28"/>
  <c r="CZ39" i="28"/>
  <c r="BA44" i="29"/>
  <c r="BA42" i="29"/>
  <c r="BA41" i="29"/>
  <c r="DA47" i="26"/>
  <c r="DA40" i="26"/>
  <c r="DA43" i="26"/>
  <c r="DA34" i="26"/>
  <c r="BA47" i="25"/>
  <c r="BA49" i="25"/>
  <c r="BA39" i="25"/>
  <c r="BA34" i="25"/>
  <c r="BA37" i="25"/>
  <c r="AZ49" i="26"/>
  <c r="AZ45" i="26"/>
  <c r="AZ35" i="26"/>
  <c r="CZ50" i="25"/>
  <c r="DA48" i="24"/>
  <c r="AZ50" i="24"/>
  <c r="CZ50" i="30"/>
  <c r="CZ46" i="30"/>
  <c r="CZ45" i="30"/>
  <c r="CZ39" i="30"/>
  <c r="CZ37" i="30"/>
  <c r="AZ50" i="30"/>
  <c r="AZ46" i="30"/>
  <c r="AZ45" i="30"/>
  <c r="AZ39" i="30"/>
  <c r="AZ35" i="30"/>
  <c r="CZ50" i="29"/>
  <c r="CZ44" i="29"/>
  <c r="CZ45" i="29"/>
  <c r="CZ41" i="29"/>
  <c r="CZ36" i="29"/>
  <c r="BC47" i="28"/>
  <c r="BC44" i="28"/>
  <c r="BC38" i="28"/>
  <c r="BC37" i="28"/>
  <c r="BC34" i="28"/>
  <c r="CZ47" i="28"/>
  <c r="CZ48" i="28"/>
  <c r="CZ42" i="28"/>
  <c r="CZ34" i="28"/>
  <c r="CZ37" i="28"/>
  <c r="BA51" i="29"/>
  <c r="BA50" i="29"/>
  <c r="BA47" i="29"/>
  <c r="BA39" i="29"/>
  <c r="BA37" i="29"/>
  <c r="DA50" i="26"/>
  <c r="DA44" i="26"/>
  <c r="DA38" i="26"/>
  <c r="DA41" i="26"/>
  <c r="DA39" i="26"/>
  <c r="BA48" i="25"/>
  <c r="BA51" i="25"/>
  <c r="BA41" i="25"/>
  <c r="BA35" i="25"/>
  <c r="AZ48" i="26"/>
  <c r="AZ46" i="26"/>
  <c r="AZ40" i="26"/>
  <c r="AZ41" i="26"/>
  <c r="AZ36" i="26"/>
  <c r="CZ51" i="25"/>
  <c r="CZ46" i="25"/>
  <c r="CZ38" i="25"/>
  <c r="CZ41" i="25"/>
  <c r="CZ39" i="25"/>
  <c r="DA51" i="24"/>
  <c r="DA47" i="24"/>
  <c r="DA40" i="24"/>
  <c r="DA36" i="24"/>
  <c r="DA38" i="24"/>
  <c r="AZ49" i="24"/>
  <c r="AZ44" i="24"/>
  <c r="AZ41" i="24"/>
  <c r="AZ36" i="24"/>
  <c r="AZ35" i="24"/>
  <c r="BA42" i="25"/>
  <c r="AZ50" i="26"/>
  <c r="AZ37" i="26"/>
  <c r="CZ45" i="25"/>
  <c r="DA46" i="24"/>
  <c r="DA37" i="24"/>
  <c r="AZ42" i="24"/>
  <c r="AZ34" i="26"/>
  <c r="CZ43" i="25"/>
  <c r="DA39" i="24"/>
  <c r="AZ46" i="24"/>
  <c r="AZ37" i="24"/>
  <c r="CZ51" i="30"/>
  <c r="CZ44" i="30"/>
  <c r="CZ41" i="30"/>
  <c r="CZ38" i="30"/>
  <c r="CZ35" i="30"/>
  <c r="AZ49" i="30"/>
  <c r="AZ44" i="30"/>
  <c r="AZ41" i="30"/>
  <c r="AZ38" i="30"/>
  <c r="CZ47" i="29"/>
  <c r="CZ49" i="29"/>
  <c r="CZ43" i="29"/>
  <c r="CZ38" i="29"/>
  <c r="BC51" i="28"/>
  <c r="BC43" i="28"/>
  <c r="BC36" i="28"/>
  <c r="BC48" i="28"/>
  <c r="BC41" i="28"/>
  <c r="CZ45" i="28"/>
  <c r="CZ46" i="28"/>
  <c r="CZ40" i="28"/>
  <c r="CZ35" i="28"/>
  <c r="BA48" i="29"/>
  <c r="BA49" i="29"/>
  <c r="BA43" i="29"/>
  <c r="BA38" i="29"/>
  <c r="BA34" i="29"/>
  <c r="DA51" i="26"/>
  <c r="DA42" i="26"/>
  <c r="DA46" i="26"/>
  <c r="DA37" i="26"/>
  <c r="DA35" i="26"/>
  <c r="BA45" i="25"/>
  <c r="BA50" i="25"/>
  <c r="BA44" i="25"/>
  <c r="BA40" i="25"/>
  <c r="BA38" i="25"/>
  <c r="AZ51" i="26"/>
  <c r="AZ44" i="26"/>
  <c r="AZ38" i="26"/>
  <c r="AZ39" i="26"/>
  <c r="CZ49" i="25"/>
  <c r="CZ44" i="25"/>
  <c r="CZ36" i="25"/>
  <c r="CZ48" i="25"/>
  <c r="CZ34" i="25"/>
  <c r="DA49" i="24"/>
  <c r="DA45" i="24"/>
  <c r="DA43" i="24"/>
  <c r="DA34" i="24"/>
  <c r="AZ48" i="24"/>
  <c r="AZ45" i="24"/>
  <c r="AZ39" i="24"/>
  <c r="AZ34" i="24"/>
  <c r="DA49" i="26"/>
  <c r="BA43" i="25"/>
  <c r="BA46" i="25"/>
  <c r="AZ42" i="26"/>
  <c r="CZ47" i="25"/>
  <c r="CZ37" i="25"/>
  <c r="DA41" i="24"/>
  <c r="AZ43" i="24"/>
  <c r="AZ43" i="26"/>
  <c r="CZ40" i="25"/>
  <c r="DA50" i="24"/>
  <c r="DA35" i="24"/>
  <c r="AZ40" i="24"/>
  <c r="DA51" i="30"/>
  <c r="DA45" i="30"/>
  <c r="DA44" i="30"/>
  <c r="DA37" i="30"/>
  <c r="BA49" i="30"/>
  <c r="BA42" i="30"/>
  <c r="BA41" i="30"/>
  <c r="BA34" i="30"/>
  <c r="BB50" i="29"/>
  <c r="BB44" i="29"/>
  <c r="BB36" i="29"/>
  <c r="BB42" i="29"/>
  <c r="DA48" i="28"/>
  <c r="DA49" i="28"/>
  <c r="DA35" i="28"/>
  <c r="DA34" i="28"/>
  <c r="BD45" i="28"/>
  <c r="BD46" i="28"/>
  <c r="BD40" i="28"/>
  <c r="BD41" i="28"/>
  <c r="DA50" i="29"/>
  <c r="DA44" i="29"/>
  <c r="DA42" i="29"/>
  <c r="DA38" i="29"/>
  <c r="DA35" i="29"/>
  <c r="DA51" i="25"/>
  <c r="DA43" i="25"/>
  <c r="DA46" i="25"/>
  <c r="DA34" i="25"/>
  <c r="DA42" i="25"/>
  <c r="BA51" i="26"/>
  <c r="BA44" i="26"/>
  <c r="BA42" i="26"/>
  <c r="BA35" i="26"/>
  <c r="BA37" i="26"/>
  <c r="DB48" i="26"/>
  <c r="DB45" i="26"/>
  <c r="DB42" i="26"/>
  <c r="DB38" i="26"/>
  <c r="DB37" i="26"/>
  <c r="BB51" i="25"/>
  <c r="BB39" i="25"/>
  <c r="BB44" i="25"/>
  <c r="BB34" i="25"/>
  <c r="BA51" i="24"/>
  <c r="BA47" i="24"/>
  <c r="BA43" i="24"/>
  <c r="BA39" i="24"/>
  <c r="DB46" i="24"/>
  <c r="DB37" i="24"/>
  <c r="DA49" i="30"/>
  <c r="DA46" i="30"/>
  <c r="DA41" i="30"/>
  <c r="DA38" i="30"/>
  <c r="DA34" i="30"/>
  <c r="BA48" i="30"/>
  <c r="BA43" i="30"/>
  <c r="BA39" i="30"/>
  <c r="BA37" i="30"/>
  <c r="BB49" i="29"/>
  <c r="BB45" i="29"/>
  <c r="BB34" i="29"/>
  <c r="BB41" i="29"/>
  <c r="DA46" i="28"/>
  <c r="DA41" i="28"/>
  <c r="DA45" i="28"/>
  <c r="DA42" i="28"/>
  <c r="BD51" i="28"/>
  <c r="BD44" i="28"/>
  <c r="BD38" i="28"/>
  <c r="BD39" i="28"/>
  <c r="DA51" i="29"/>
  <c r="DA48" i="29"/>
  <c r="DA45" i="29"/>
  <c r="DA36" i="29"/>
  <c r="DA50" i="25"/>
  <c r="DA48" i="25"/>
  <c r="DA41" i="25"/>
  <c r="DA35" i="25"/>
  <c r="BA49" i="26"/>
  <c r="BA43" i="26"/>
  <c r="BA41" i="26"/>
  <c r="BA45" i="26"/>
  <c r="DB50" i="26"/>
  <c r="DB43" i="26"/>
  <c r="DB39" i="26"/>
  <c r="DB35" i="26"/>
  <c r="BB45" i="25"/>
  <c r="BB37" i="25"/>
  <c r="BB42" i="25"/>
  <c r="BB47" i="25"/>
  <c r="BA50" i="24"/>
  <c r="BA45" i="24"/>
  <c r="BA42" i="24"/>
  <c r="BA38" i="24"/>
  <c r="BA34" i="24"/>
  <c r="DB49" i="24"/>
  <c r="DB47" i="24"/>
  <c r="DB42" i="24"/>
  <c r="DB35" i="24"/>
  <c r="DB34" i="24"/>
  <c r="BA46" i="24"/>
  <c r="DB48" i="24"/>
  <c r="DB40" i="24"/>
  <c r="DA48" i="30"/>
  <c r="DA42" i="30"/>
  <c r="DA39" i="30"/>
  <c r="DA35" i="30"/>
  <c r="BA50" i="30"/>
  <c r="BA47" i="30"/>
  <c r="BA44" i="30"/>
  <c r="BA40" i="30"/>
  <c r="BA38" i="30"/>
  <c r="BB51" i="29"/>
  <c r="BB47" i="29"/>
  <c r="BB39" i="29"/>
  <c r="BB40" i="29"/>
  <c r="BB37" i="29"/>
  <c r="DA51" i="28"/>
  <c r="DA47" i="28"/>
  <c r="DA39" i="28"/>
  <c r="DA43" i="28"/>
  <c r="DA36" i="28"/>
  <c r="BD49" i="28"/>
  <c r="BD50" i="28"/>
  <c r="BD43" i="28"/>
  <c r="BD36" i="28"/>
  <c r="BD37" i="28"/>
  <c r="DA47" i="29"/>
  <c r="DA49" i="29"/>
  <c r="DA41" i="29"/>
  <c r="DA39" i="29"/>
  <c r="DA34" i="29"/>
  <c r="DA47" i="25"/>
  <c r="DA44" i="25"/>
  <c r="DA40" i="25"/>
  <c r="DA49" i="25"/>
  <c r="DA37" i="25"/>
  <c r="BA48" i="26"/>
  <c r="BA40" i="26"/>
  <c r="BA38" i="26"/>
  <c r="BA36" i="26"/>
  <c r="DB51" i="26"/>
  <c r="DB47" i="26"/>
  <c r="DB41" i="26"/>
  <c r="DB36" i="26"/>
  <c r="DB40" i="26"/>
  <c r="BB50" i="25"/>
  <c r="BB43" i="25"/>
  <c r="BB49" i="25"/>
  <c r="BB40" i="25"/>
  <c r="BB38" i="25"/>
  <c r="BA48" i="24"/>
  <c r="BA41" i="24"/>
  <c r="BA37" i="24"/>
  <c r="DB45" i="24"/>
  <c r="DB41" i="24"/>
  <c r="DA50" i="30"/>
  <c r="DA47" i="30"/>
  <c r="DA43" i="30"/>
  <c r="DA40" i="30"/>
  <c r="DA36" i="30"/>
  <c r="BA51" i="30"/>
  <c r="BA46" i="30"/>
  <c r="BA45" i="30"/>
  <c r="BA36" i="30"/>
  <c r="BA35" i="30"/>
  <c r="BB48" i="29"/>
  <c r="BB46" i="29"/>
  <c r="BB38" i="29"/>
  <c r="BB43" i="29"/>
  <c r="BB35" i="29"/>
  <c r="DA50" i="28"/>
  <c r="DA44" i="28"/>
  <c r="DA37" i="28"/>
  <c r="DA40" i="28"/>
  <c r="DA38" i="28"/>
  <c r="BD47" i="28"/>
  <c r="BD48" i="28"/>
  <c r="BD42" i="28"/>
  <c r="BD34" i="28"/>
  <c r="BD35" i="28"/>
  <c r="DA46" i="29"/>
  <c r="DA43" i="29"/>
  <c r="DA40" i="29"/>
  <c r="DA37" i="29"/>
  <c r="DA45" i="25"/>
  <c r="DA38" i="25"/>
  <c r="DA39" i="25"/>
  <c r="DA36" i="25"/>
  <c r="BA50" i="26"/>
  <c r="BA46" i="26"/>
  <c r="BA47" i="26"/>
  <c r="BA34" i="26"/>
  <c r="BA39" i="26"/>
  <c r="DB49" i="26"/>
  <c r="DB46" i="26"/>
  <c r="DB44" i="26"/>
  <c r="DB34" i="26"/>
  <c r="BB48" i="25"/>
  <c r="BB41" i="25"/>
  <c r="BB46" i="25"/>
  <c r="BB36" i="25"/>
  <c r="BB35" i="25"/>
  <c r="BA49" i="24"/>
  <c r="BA44" i="24"/>
  <c r="BA40" i="24"/>
  <c r="BA35" i="24"/>
  <c r="DB50" i="24"/>
  <c r="DB43" i="24"/>
  <c r="DB38" i="24"/>
  <c r="DB39" i="24"/>
  <c r="BA36" i="24"/>
  <c r="DB51" i="24"/>
  <c r="DB44" i="24"/>
  <c r="DB36" i="24"/>
  <c r="BB50" i="30"/>
  <c r="BB45" i="30"/>
  <c r="BB41" i="30"/>
  <c r="BB37" i="30"/>
  <c r="BB36" i="30"/>
  <c r="DB49" i="30"/>
  <c r="DB43" i="30"/>
  <c r="DB44" i="30"/>
  <c r="DB37" i="30"/>
  <c r="DB38" i="30"/>
  <c r="DB48" i="28"/>
  <c r="DB45" i="28"/>
  <c r="DB37" i="28"/>
  <c r="DB38" i="28"/>
  <c r="DB44" i="28"/>
  <c r="BC45" i="29"/>
  <c r="BC48" i="29"/>
  <c r="BC46" i="29"/>
  <c r="BC36" i="29"/>
  <c r="BE47" i="28"/>
  <c r="BE39" i="28"/>
  <c r="BE45" i="28"/>
  <c r="BE34" i="28"/>
  <c r="DB51" i="29"/>
  <c r="DB46" i="29"/>
  <c r="DB41" i="29"/>
  <c r="DB42" i="29"/>
  <c r="BC46" i="25"/>
  <c r="BC50" i="25"/>
  <c r="BC35" i="25"/>
  <c r="BC40" i="25"/>
  <c r="BC34" i="25"/>
  <c r="DC48" i="26"/>
  <c r="DC43" i="26"/>
  <c r="DC40" i="26"/>
  <c r="DC38" i="26"/>
  <c r="BB48" i="26"/>
  <c r="BB45" i="26"/>
  <c r="BB34" i="26"/>
  <c r="BB38" i="26"/>
  <c r="DB39" i="25"/>
  <c r="DC47" i="24"/>
  <c r="DC36" i="24"/>
  <c r="BB43" i="24"/>
  <c r="BB36" i="24"/>
  <c r="BB49" i="30"/>
  <c r="BB43" i="30"/>
  <c r="BB42" i="30"/>
  <c r="BB35" i="30"/>
  <c r="DB50" i="30"/>
  <c r="DB48" i="30"/>
  <c r="DB41" i="30"/>
  <c r="DB35" i="30"/>
  <c r="DB46" i="28"/>
  <c r="DB43" i="28"/>
  <c r="DB35" i="28"/>
  <c r="DB36" i="28"/>
  <c r="BC51" i="29"/>
  <c r="BC49" i="29"/>
  <c r="BC39" i="29"/>
  <c r="BC37" i="29"/>
  <c r="BC35" i="29"/>
  <c r="BE51" i="28"/>
  <c r="BE44" i="28"/>
  <c r="BE37" i="28"/>
  <c r="BE43" i="28"/>
  <c r="DB49" i="29"/>
  <c r="DB45" i="29"/>
  <c r="DB38" i="29"/>
  <c r="DB40" i="29"/>
  <c r="DB37" i="29"/>
  <c r="BC44" i="25"/>
  <c r="BC47" i="25"/>
  <c r="BC39" i="25"/>
  <c r="DC51" i="26"/>
  <c r="DC47" i="26"/>
  <c r="DC42" i="26"/>
  <c r="DC44" i="26"/>
  <c r="DC37" i="26"/>
  <c r="BB47" i="26"/>
  <c r="BB43" i="26"/>
  <c r="BB44" i="26"/>
  <c r="BB35" i="26"/>
  <c r="DB50" i="25"/>
  <c r="DB45" i="25"/>
  <c r="DB37" i="25"/>
  <c r="DB42" i="25"/>
  <c r="DB36" i="25"/>
  <c r="DC51" i="24"/>
  <c r="DC48" i="24"/>
  <c r="DC44" i="24"/>
  <c r="DC35" i="24"/>
  <c r="DC40" i="24"/>
  <c r="BB49" i="24"/>
  <c r="BB45" i="24"/>
  <c r="BB42" i="24"/>
  <c r="BB37" i="24"/>
  <c r="BB34" i="24"/>
  <c r="BB40" i="26"/>
  <c r="DB43" i="25"/>
  <c r="DB40" i="25"/>
  <c r="DC50" i="24"/>
  <c r="DC43" i="24"/>
  <c r="DC34" i="24"/>
  <c r="BB50" i="24"/>
  <c r="BB35" i="24"/>
  <c r="BB48" i="30"/>
  <c r="BB46" i="30"/>
  <c r="BB40" i="30"/>
  <c r="BB34" i="30"/>
  <c r="DB47" i="30"/>
  <c r="DB46" i="30"/>
  <c r="DB39" i="30"/>
  <c r="DB36" i="30"/>
  <c r="DB51" i="28"/>
  <c r="DB49" i="28"/>
  <c r="DB41" i="28"/>
  <c r="DB42" i="28"/>
  <c r="DB34" i="28"/>
  <c r="BC50" i="29"/>
  <c r="BC43" i="29"/>
  <c r="BC42" i="29"/>
  <c r="BC44" i="29"/>
  <c r="BE50" i="28"/>
  <c r="BE49" i="28"/>
  <c r="BE35" i="28"/>
  <c r="BE40" i="28"/>
  <c r="BE36" i="28"/>
  <c r="DB48" i="29"/>
  <c r="DB43" i="29"/>
  <c r="DB36" i="29"/>
  <c r="DB39" i="29"/>
  <c r="DB35" i="29"/>
  <c r="BC49" i="25"/>
  <c r="BC42" i="25"/>
  <c r="BC38" i="25"/>
  <c r="BC43" i="25"/>
  <c r="BC45" i="25"/>
  <c r="DC50" i="26"/>
  <c r="DC46" i="26"/>
  <c r="DC39" i="26"/>
  <c r="DC35" i="26"/>
  <c r="DC36" i="26"/>
  <c r="BB51" i="26"/>
  <c r="BB49" i="26"/>
  <c r="BB42" i="26"/>
  <c r="BB37" i="26"/>
  <c r="DB48" i="25"/>
  <c r="DB49" i="25"/>
  <c r="DB35" i="25"/>
  <c r="DC46" i="24"/>
  <c r="DC39" i="24"/>
  <c r="BB47" i="24"/>
  <c r="BB51" i="30"/>
  <c r="BB47" i="30"/>
  <c r="BB44" i="30"/>
  <c r="BB39" i="30"/>
  <c r="BB38" i="30"/>
  <c r="DB51" i="30"/>
  <c r="DB45" i="30"/>
  <c r="DB42" i="30"/>
  <c r="DB40" i="30"/>
  <c r="DB34" i="30"/>
  <c r="DB50" i="28"/>
  <c r="DB47" i="28"/>
  <c r="DB39" i="28"/>
  <c r="DB40" i="28"/>
  <c r="BC47" i="29"/>
  <c r="BC41" i="29"/>
  <c r="BC40" i="29"/>
  <c r="BC38" i="29"/>
  <c r="BC34" i="29"/>
  <c r="BE48" i="28"/>
  <c r="BE41" i="28"/>
  <c r="BE46" i="28"/>
  <c r="BE42" i="28"/>
  <c r="BE38" i="28"/>
  <c r="DB50" i="29"/>
  <c r="DB44" i="29"/>
  <c r="DB34" i="29"/>
  <c r="DB47" i="29"/>
  <c r="BC48" i="25"/>
  <c r="BC51" i="25"/>
  <c r="BC37" i="25"/>
  <c r="BC41" i="25"/>
  <c r="BC36" i="25"/>
  <c r="DC49" i="26"/>
  <c r="DC45" i="26"/>
  <c r="DC41" i="26"/>
  <c r="DC34" i="26"/>
  <c r="BB50" i="26"/>
  <c r="BB46" i="26"/>
  <c r="BB41" i="26"/>
  <c r="BB36" i="26"/>
  <c r="DB51" i="25"/>
  <c r="DB41" i="25"/>
  <c r="DB46" i="25"/>
  <c r="DB34" i="25"/>
  <c r="DB38" i="25"/>
  <c r="DC49" i="24"/>
  <c r="DC45" i="24"/>
  <c r="DC41" i="24"/>
  <c r="DC38" i="24"/>
  <c r="BB48" i="24"/>
  <c r="BB44" i="24"/>
  <c r="BB38" i="24"/>
  <c r="BB39" i="24"/>
  <c r="BB39" i="26"/>
  <c r="DB47" i="25"/>
  <c r="DB44" i="25"/>
  <c r="DC42" i="24"/>
  <c r="DC37" i="24"/>
  <c r="BB51" i="24"/>
  <c r="BB46" i="24"/>
  <c r="BB41" i="24"/>
  <c r="BB40" i="24"/>
  <c r="DC51" i="30"/>
  <c r="DC47" i="30"/>
  <c r="DC41" i="30"/>
  <c r="DC39" i="30"/>
  <c r="DC36" i="30"/>
  <c r="BC49" i="30"/>
  <c r="BC47" i="30"/>
  <c r="BC42" i="30"/>
  <c r="BC38" i="30"/>
  <c r="BC34" i="30"/>
  <c r="BF51" i="28"/>
  <c r="BF43" i="28"/>
  <c r="BF35" i="28"/>
  <c r="BF36" i="28"/>
  <c r="DC46" i="28"/>
  <c r="DC42" i="28"/>
  <c r="DC34" i="28"/>
  <c r="DC39" i="28"/>
  <c r="DC45" i="29"/>
  <c r="DC41" i="29"/>
  <c r="DC42" i="29"/>
  <c r="DC35" i="29"/>
  <c r="BD50" i="29"/>
  <c r="BD48" i="29"/>
  <c r="BD44" i="29"/>
  <c r="BD41" i="29"/>
  <c r="BD36" i="29"/>
  <c r="BD50" i="25"/>
  <c r="BD40" i="25"/>
  <c r="BD43" i="25"/>
  <c r="BD48" i="25"/>
  <c r="DC51" i="25"/>
  <c r="DC46" i="25"/>
  <c r="DC41" i="25"/>
  <c r="DC45" i="25"/>
  <c r="DC37" i="25"/>
  <c r="BC50" i="26"/>
  <c r="BC47" i="26"/>
  <c r="BC46" i="26"/>
  <c r="BC36" i="26"/>
  <c r="BC34" i="26"/>
  <c r="DD47" i="26"/>
  <c r="DD44" i="26"/>
  <c r="DD40" i="26"/>
  <c r="DD39" i="26"/>
  <c r="BC47" i="24"/>
  <c r="BC41" i="24"/>
  <c r="BC37" i="24"/>
  <c r="BC36" i="24"/>
  <c r="DD48" i="24"/>
  <c r="DD45" i="24"/>
  <c r="DD37" i="24"/>
  <c r="DD34" i="24"/>
  <c r="BC46" i="24"/>
  <c r="DD51" i="24"/>
  <c r="DD41" i="24"/>
  <c r="DC40" i="30"/>
  <c r="BC51" i="30"/>
  <c r="BC48" i="30"/>
  <c r="BF46" i="28"/>
  <c r="BF38" i="28"/>
  <c r="DC36" i="28"/>
  <c r="DC37" i="28"/>
  <c r="DC44" i="29"/>
  <c r="BD46" i="29"/>
  <c r="BD47" i="25"/>
  <c r="BD35" i="25"/>
  <c r="DC43" i="25"/>
  <c r="BC49" i="26"/>
  <c r="BC37" i="26"/>
  <c r="DD45" i="26"/>
  <c r="DD34" i="26"/>
  <c r="BC42" i="24"/>
  <c r="DD44" i="24"/>
  <c r="DD36" i="24"/>
  <c r="DC49" i="30"/>
  <c r="DC46" i="30"/>
  <c r="DC45" i="30"/>
  <c r="DC38" i="30"/>
  <c r="DC35" i="30"/>
  <c r="BC50" i="30"/>
  <c r="BC44" i="30"/>
  <c r="BC40" i="30"/>
  <c r="BC37" i="30"/>
  <c r="BF50" i="28"/>
  <c r="BF49" i="28"/>
  <c r="BF41" i="28"/>
  <c r="BF42" i="28"/>
  <c r="BF34" i="28"/>
  <c r="DC51" i="28"/>
  <c r="DC40" i="28"/>
  <c r="DC50" i="28"/>
  <c r="DC41" i="28"/>
  <c r="DC51" i="29"/>
  <c r="DC43" i="29"/>
  <c r="DC47" i="29"/>
  <c r="DC40" i="29"/>
  <c r="DC34" i="29"/>
  <c r="BD49" i="29"/>
  <c r="BD45" i="29"/>
  <c r="BD43" i="29"/>
  <c r="BD38" i="29"/>
  <c r="BD34" i="29"/>
  <c r="BD51" i="25"/>
  <c r="BD46" i="25"/>
  <c r="BD38" i="25"/>
  <c r="BD41" i="25"/>
  <c r="DC50" i="25"/>
  <c r="DC44" i="25"/>
  <c r="DC40" i="25"/>
  <c r="DC35" i="25"/>
  <c r="DC34" i="25"/>
  <c r="BC48" i="26"/>
  <c r="BC42" i="26"/>
  <c r="BC44" i="26"/>
  <c r="DD50" i="26"/>
  <c r="DD48" i="26"/>
  <c r="DD42" i="26"/>
  <c r="DD38" i="26"/>
  <c r="DD36" i="26"/>
  <c r="BC51" i="24"/>
  <c r="BC48" i="24"/>
  <c r="BC44" i="24"/>
  <c r="BC35" i="24"/>
  <c r="BC40" i="24"/>
  <c r="DD50" i="24"/>
  <c r="DD47" i="24"/>
  <c r="DD43" i="24"/>
  <c r="DD42" i="24"/>
  <c r="DD40" i="24"/>
  <c r="BC39" i="24"/>
  <c r="DD46" i="24"/>
  <c r="DD35" i="24"/>
  <c r="DC48" i="30"/>
  <c r="DC34" i="30"/>
  <c r="BC45" i="30"/>
  <c r="BC35" i="30"/>
  <c r="BF37" i="28"/>
  <c r="DC45" i="28"/>
  <c r="DC43" i="28"/>
  <c r="DC46" i="29"/>
  <c r="BD47" i="29"/>
  <c r="BD39" i="29"/>
  <c r="BD45" i="25"/>
  <c r="DC48" i="25"/>
  <c r="DC38" i="25"/>
  <c r="BC43" i="26"/>
  <c r="BC35" i="26"/>
  <c r="DD43" i="26"/>
  <c r="BC49" i="24"/>
  <c r="BC38" i="24"/>
  <c r="DD49" i="24"/>
  <c r="DD39" i="24"/>
  <c r="DC50" i="30"/>
  <c r="DC44" i="30"/>
  <c r="DC42" i="30"/>
  <c r="DC37" i="30"/>
  <c r="BC46" i="30"/>
  <c r="BC43" i="30"/>
  <c r="BC41" i="30"/>
  <c r="BC36" i="30"/>
  <c r="BF48" i="28"/>
  <c r="BF47" i="28"/>
  <c r="BF39" i="28"/>
  <c r="BF40" i="28"/>
  <c r="BF44" i="28"/>
  <c r="DC49" i="28"/>
  <c r="DC48" i="28"/>
  <c r="DC38" i="28"/>
  <c r="DC44" i="28"/>
  <c r="DC35" i="28"/>
  <c r="DC50" i="29"/>
  <c r="DC49" i="29"/>
  <c r="DC39" i="29"/>
  <c r="DC37" i="29"/>
  <c r="DC36" i="29"/>
  <c r="BD51" i="29"/>
  <c r="BD42" i="29"/>
  <c r="BD37" i="29"/>
  <c r="BD40" i="29"/>
  <c r="BD49" i="25"/>
  <c r="BD44" i="25"/>
  <c r="BD36" i="25"/>
  <c r="BD37" i="25"/>
  <c r="BD39" i="25"/>
  <c r="DC49" i="25"/>
  <c r="DC42" i="25"/>
  <c r="DC39" i="25"/>
  <c r="DC47" i="25"/>
  <c r="BC51" i="26"/>
  <c r="BC45" i="26"/>
  <c r="BC41" i="26"/>
  <c r="BC40" i="26"/>
  <c r="BC38" i="26"/>
  <c r="DD51" i="26"/>
  <c r="DD46" i="26"/>
  <c r="DD41" i="26"/>
  <c r="DD37" i="26"/>
  <c r="BC50" i="24"/>
  <c r="BC43" i="24"/>
  <c r="DD38" i="24"/>
  <c r="DC43" i="30"/>
  <c r="BC39" i="30"/>
  <c r="BF45" i="28"/>
  <c r="DC47" i="28"/>
  <c r="DC48" i="29"/>
  <c r="DC38" i="29"/>
  <c r="BD35" i="29"/>
  <c r="BD42" i="25"/>
  <c r="BD34" i="25"/>
  <c r="DC36" i="25"/>
  <c r="BC39" i="26"/>
  <c r="DD49" i="26"/>
  <c r="DD35" i="26"/>
  <c r="BC45" i="24"/>
  <c r="BC34" i="24"/>
  <c r="DD48" i="30"/>
  <c r="DD45" i="30"/>
  <c r="DD40" i="30"/>
  <c r="DD34" i="30"/>
  <c r="BD50" i="30"/>
  <c r="BD46" i="30"/>
  <c r="BD45" i="30"/>
  <c r="BD39" i="30"/>
  <c r="BD35" i="30"/>
  <c r="DD51" i="28"/>
  <c r="DD44" i="28"/>
  <c r="DD36" i="28"/>
  <c r="DD41" i="28"/>
  <c r="DD49" i="29"/>
  <c r="DD43" i="29"/>
  <c r="DD39" i="29"/>
  <c r="DD38" i="29"/>
  <c r="DD34" i="29"/>
  <c r="BG40" i="28"/>
  <c r="BG44" i="28"/>
  <c r="BG39" i="28"/>
  <c r="BE51" i="29"/>
  <c r="BE45" i="29"/>
  <c r="BE40" i="29"/>
  <c r="BE36" i="29"/>
  <c r="BE35" i="29"/>
  <c r="DE51" i="26"/>
  <c r="DE44" i="26"/>
  <c r="DE40" i="26"/>
  <c r="DE36" i="26"/>
  <c r="DE34" i="26"/>
  <c r="DD47" i="25"/>
  <c r="DD44" i="25"/>
  <c r="DD36" i="25"/>
  <c r="DD35" i="25"/>
  <c r="BD45" i="26"/>
  <c r="BD42" i="26"/>
  <c r="BD39" i="26"/>
  <c r="BD36" i="26"/>
  <c r="BE45" i="25"/>
  <c r="BE44" i="25"/>
  <c r="BE41" i="25"/>
  <c r="BE36" i="25"/>
  <c r="BD51" i="24"/>
  <c r="BD44" i="24"/>
  <c r="BD39" i="24"/>
  <c r="BD34" i="24"/>
  <c r="DE48" i="24"/>
  <c r="DE44" i="24"/>
  <c r="DE41" i="24"/>
  <c r="DE39" i="24"/>
  <c r="DE35" i="26"/>
  <c r="DD42" i="25"/>
  <c r="DD37" i="25"/>
  <c r="BD47" i="26"/>
  <c r="BD37" i="26"/>
  <c r="BE43" i="25"/>
  <c r="BE40" i="25"/>
  <c r="BD48" i="24"/>
  <c r="BD42" i="24"/>
  <c r="DE50" i="24"/>
  <c r="DE43" i="24"/>
  <c r="DE35" i="24"/>
  <c r="DE39" i="26"/>
  <c r="DD43" i="25"/>
  <c r="BD49" i="26"/>
  <c r="BD40" i="26"/>
  <c r="BE50" i="25"/>
  <c r="BE39" i="25"/>
  <c r="BD47" i="24"/>
  <c r="BD37" i="24"/>
  <c r="DE40" i="24"/>
  <c r="DE37" i="24"/>
  <c r="DD42" i="30"/>
  <c r="BD48" i="30"/>
  <c r="BD40" i="30"/>
  <c r="DD46" i="28"/>
  <c r="DD35" i="28"/>
  <c r="DD44" i="29"/>
  <c r="BG47" i="28"/>
  <c r="BG34" i="28"/>
  <c r="BE42" i="29"/>
  <c r="BE34" i="29"/>
  <c r="DE43" i="26"/>
  <c r="DD46" i="25"/>
  <c r="DD34" i="25"/>
  <c r="BD38" i="26"/>
  <c r="BE49" i="25"/>
  <c r="BE37" i="25"/>
  <c r="BD41" i="24"/>
  <c r="DE45" i="24"/>
  <c r="DD50" i="30"/>
  <c r="DD46" i="30"/>
  <c r="DD47" i="30"/>
  <c r="DD39" i="30"/>
  <c r="DD35" i="30"/>
  <c r="BD49" i="30"/>
  <c r="BD44" i="30"/>
  <c r="BD41" i="30"/>
  <c r="BD38" i="30"/>
  <c r="DD49" i="28"/>
  <c r="DD50" i="28"/>
  <c r="DD42" i="28"/>
  <c r="DD34" i="28"/>
  <c r="DD39" i="28"/>
  <c r="DD47" i="29"/>
  <c r="DD45" i="29"/>
  <c r="DD37" i="29"/>
  <c r="DD40" i="29"/>
  <c r="BG51" i="28"/>
  <c r="BG46" i="28"/>
  <c r="BG38" i="28"/>
  <c r="BG43" i="28"/>
  <c r="BG50" i="28"/>
  <c r="BE48" i="29"/>
  <c r="BE50" i="29"/>
  <c r="BE38" i="29"/>
  <c r="BE39" i="29"/>
  <c r="DE48" i="26"/>
  <c r="DE42" i="26"/>
  <c r="DE38" i="26"/>
  <c r="DD50" i="25"/>
  <c r="DD45" i="25"/>
  <c r="BD50" i="26"/>
  <c r="BD48" i="26"/>
  <c r="BE51" i="25"/>
  <c r="BE38" i="25"/>
  <c r="BE42" i="25"/>
  <c r="BD45" i="24"/>
  <c r="BD40" i="24"/>
  <c r="DE47" i="24"/>
  <c r="DE38" i="24"/>
  <c r="DE45" i="26"/>
  <c r="DD51" i="25"/>
  <c r="DD40" i="25"/>
  <c r="DD39" i="25"/>
  <c r="BD46" i="26"/>
  <c r="BD41" i="26"/>
  <c r="BE48" i="25"/>
  <c r="BD50" i="24"/>
  <c r="BD38" i="24"/>
  <c r="DE49" i="24"/>
  <c r="DD41" i="30"/>
  <c r="DD36" i="30"/>
  <c r="BD47" i="30"/>
  <c r="DD45" i="28"/>
  <c r="DD43" i="28"/>
  <c r="DD51" i="29"/>
  <c r="DD46" i="29"/>
  <c r="BG48" i="28"/>
  <c r="BG35" i="28"/>
  <c r="BE41" i="29"/>
  <c r="DE46" i="26"/>
  <c r="DE37" i="26"/>
  <c r="DD41" i="25"/>
  <c r="BD44" i="26"/>
  <c r="BE47" i="25"/>
  <c r="BE34" i="25"/>
  <c r="BD46" i="24"/>
  <c r="DE46" i="24"/>
  <c r="DE34" i="24"/>
  <c r="DD51" i="30"/>
  <c r="DD44" i="30"/>
  <c r="DD43" i="30"/>
  <c r="DD38" i="30"/>
  <c r="DD37" i="30"/>
  <c r="BD51" i="30"/>
  <c r="BD42" i="30"/>
  <c r="BD43" i="30"/>
  <c r="BD36" i="30"/>
  <c r="BD37" i="30"/>
  <c r="DD47" i="28"/>
  <c r="DD48" i="28"/>
  <c r="DD40" i="28"/>
  <c r="DD37" i="28"/>
  <c r="DD50" i="29"/>
  <c r="DD48" i="29"/>
  <c r="DD42" i="29"/>
  <c r="DD35" i="29"/>
  <c r="DD36" i="29"/>
  <c r="BG49" i="28"/>
  <c r="BG45" i="28"/>
  <c r="BG36" i="28"/>
  <c r="BG37" i="28"/>
  <c r="BG41" i="28"/>
  <c r="BE46" i="29"/>
  <c r="BE49" i="29"/>
  <c r="BE47" i="29"/>
  <c r="BE43" i="29"/>
  <c r="BE37" i="29"/>
  <c r="DE49" i="26"/>
  <c r="DE47" i="26"/>
  <c r="DD48" i="25"/>
  <c r="BD35" i="26"/>
  <c r="BE35" i="25"/>
  <c r="BD43" i="24"/>
  <c r="DE51" i="24"/>
  <c r="DE36" i="24"/>
  <c r="DD49" i="30"/>
  <c r="BD34" i="30"/>
  <c r="DD38" i="28"/>
  <c r="DD41" i="29"/>
  <c r="BG42" i="28"/>
  <c r="BE44" i="29"/>
  <c r="DE50" i="26"/>
  <c r="DE41" i="26"/>
  <c r="DD49" i="25"/>
  <c r="DD38" i="25"/>
  <c r="BD51" i="26"/>
  <c r="BD43" i="26"/>
  <c r="BD34" i="26"/>
  <c r="BE46" i="25"/>
  <c r="BD49" i="24"/>
  <c r="BD36" i="24"/>
  <c r="BD35" i="24"/>
  <c r="DE42" i="24"/>
  <c r="BE50" i="30"/>
  <c r="BE47" i="30"/>
  <c r="BE43" i="30"/>
  <c r="BE41" i="30"/>
  <c r="BE37" i="30"/>
  <c r="DE50" i="30"/>
  <c r="DE45" i="30"/>
  <c r="DE42" i="30"/>
  <c r="DE37" i="30"/>
  <c r="DE50" i="29"/>
  <c r="DE44" i="29"/>
  <c r="DE45" i="29"/>
  <c r="DE36" i="29"/>
  <c r="DE34" i="29"/>
  <c r="BH47" i="28"/>
  <c r="BH46" i="28"/>
  <c r="BH38" i="28"/>
  <c r="BH41" i="28"/>
  <c r="BH51" i="28"/>
  <c r="DE48" i="28"/>
  <c r="DE43" i="28"/>
  <c r="DE37" i="28"/>
  <c r="DE38" i="28"/>
  <c r="DE40" i="28"/>
  <c r="BF48" i="29"/>
  <c r="BF44" i="29"/>
  <c r="BF42" i="29"/>
  <c r="BF39" i="29"/>
  <c r="BF35" i="29"/>
  <c r="BE48" i="26"/>
  <c r="BE44" i="26"/>
  <c r="BE38" i="26"/>
  <c r="BE34" i="26"/>
  <c r="DF47" i="26"/>
  <c r="DF46" i="26"/>
  <c r="DF38" i="26"/>
  <c r="DF37" i="26"/>
  <c r="DE49" i="25"/>
  <c r="DE46" i="25"/>
  <c r="DE38" i="25"/>
  <c r="DE42" i="25"/>
  <c r="DE41" i="25"/>
  <c r="BF50" i="25"/>
  <c r="BF45" i="25"/>
  <c r="BF37" i="25"/>
  <c r="BF42" i="25"/>
  <c r="BF35" i="25"/>
  <c r="DF51" i="24"/>
  <c r="DF46" i="24"/>
  <c r="DF42" i="24"/>
  <c r="DF39" i="24"/>
  <c r="DF36" i="24"/>
  <c r="BE50" i="24"/>
  <c r="BE45" i="24"/>
  <c r="BE43" i="24"/>
  <c r="BE40" i="24"/>
  <c r="DF34" i="26"/>
  <c r="DE51" i="25"/>
  <c r="DE48" i="25"/>
  <c r="BF46" i="25"/>
  <c r="DF50" i="24"/>
  <c r="DF35" i="24"/>
  <c r="BE44" i="24"/>
  <c r="BE35" i="24"/>
  <c r="BE48" i="30"/>
  <c r="BE36" i="30"/>
  <c r="DE44" i="30"/>
  <c r="DE42" i="29"/>
  <c r="DE37" i="29"/>
  <c r="BH48" i="28"/>
  <c r="BH43" i="28"/>
  <c r="DE50" i="28"/>
  <c r="DE39" i="28"/>
  <c r="DE47" i="28"/>
  <c r="BF45" i="29"/>
  <c r="BF34" i="29"/>
  <c r="BE46" i="26"/>
  <c r="BE37" i="26"/>
  <c r="DF48" i="26"/>
  <c r="DF42" i="26"/>
  <c r="DE50" i="25"/>
  <c r="DE44" i="25"/>
  <c r="BF39" i="25"/>
  <c r="DF48" i="24"/>
  <c r="DF38" i="24"/>
  <c r="BE49" i="24"/>
  <c r="BE38" i="24"/>
  <c r="BE51" i="30"/>
  <c r="BE46" i="30"/>
  <c r="BE44" i="30"/>
  <c r="BE35" i="30"/>
  <c r="BE34" i="30"/>
  <c r="DE51" i="30"/>
  <c r="DE47" i="30"/>
  <c r="DE43" i="30"/>
  <c r="DE40" i="30"/>
  <c r="DE36" i="30"/>
  <c r="DE51" i="29"/>
  <c r="DE48" i="29"/>
  <c r="DE40" i="29"/>
  <c r="DE41" i="29"/>
  <c r="DE39" i="29"/>
  <c r="BH45" i="28"/>
  <c r="BH44" i="28"/>
  <c r="BH36" i="28"/>
  <c r="BH39" i="28"/>
  <c r="DE46" i="28"/>
  <c r="DE44" i="28"/>
  <c r="DE35" i="28"/>
  <c r="DE34" i="28"/>
  <c r="BF49" i="29"/>
  <c r="BF47" i="29"/>
  <c r="BF41" i="29"/>
  <c r="BF38" i="29"/>
  <c r="BE49" i="26"/>
  <c r="BE40" i="26"/>
  <c r="BE42" i="26"/>
  <c r="BE39" i="26"/>
  <c r="DF51" i="26"/>
  <c r="DF45" i="26"/>
  <c r="DF39" i="26"/>
  <c r="DF36" i="26"/>
  <c r="DF40" i="26"/>
  <c r="DE45" i="25"/>
  <c r="DE37" i="25"/>
  <c r="DE34" i="25"/>
  <c r="DE39" i="25"/>
  <c r="DE36" i="25"/>
  <c r="BF48" i="25"/>
  <c r="BF43" i="25"/>
  <c r="BF49" i="25"/>
  <c r="BF40" i="25"/>
  <c r="DF49" i="24"/>
  <c r="DF45" i="24"/>
  <c r="DF47" i="24"/>
  <c r="DF41" i="24"/>
  <c r="DF34" i="24"/>
  <c r="BE48" i="24"/>
  <c r="BE46" i="24"/>
  <c r="BE41" i="24"/>
  <c r="BE37" i="24"/>
  <c r="BE34" i="24"/>
  <c r="DE43" i="25"/>
  <c r="BF51" i="25"/>
  <c r="BF41" i="25"/>
  <c r="BF38" i="25"/>
  <c r="DF43" i="24"/>
  <c r="BE47" i="24"/>
  <c r="BE39" i="24"/>
  <c r="BE40" i="30"/>
  <c r="DE48" i="30"/>
  <c r="DE41" i="30"/>
  <c r="DE46" i="29"/>
  <c r="DE43" i="29"/>
  <c r="BH49" i="28"/>
  <c r="BH40" i="28"/>
  <c r="BH35" i="28"/>
  <c r="DE45" i="28"/>
  <c r="DE36" i="28"/>
  <c r="BF51" i="29"/>
  <c r="BF43" i="29"/>
  <c r="BF37" i="29"/>
  <c r="BE51" i="26"/>
  <c r="BE43" i="26"/>
  <c r="BE36" i="26"/>
  <c r="DF44" i="26"/>
  <c r="DE47" i="25"/>
  <c r="DE40" i="25"/>
  <c r="BF47" i="25"/>
  <c r="BF36" i="25"/>
  <c r="DF44" i="24"/>
  <c r="DF37" i="24"/>
  <c r="BE42" i="24"/>
  <c r="BE49" i="30"/>
  <c r="BE45" i="30"/>
  <c r="BE39" i="30"/>
  <c r="BE38" i="30"/>
  <c r="DE49" i="30"/>
  <c r="DE46" i="30"/>
  <c r="DE39" i="30"/>
  <c r="DE38" i="30"/>
  <c r="DE35" i="30"/>
  <c r="DE49" i="29"/>
  <c r="DE47" i="29"/>
  <c r="DE38" i="29"/>
  <c r="DE35" i="29"/>
  <c r="BH50" i="28"/>
  <c r="BH42" i="28"/>
  <c r="BH34" i="28"/>
  <c r="BH37" i="28"/>
  <c r="DE51" i="28"/>
  <c r="DE49" i="28"/>
  <c r="DE41" i="28"/>
  <c r="DE42" i="28"/>
  <c r="BF50" i="29"/>
  <c r="BF46" i="29"/>
  <c r="BF36" i="29"/>
  <c r="BF40" i="29"/>
  <c r="BE50" i="26"/>
  <c r="BE47" i="26"/>
  <c r="BE47" i="15" s="1"/>
  <c r="BE45" i="26"/>
  <c r="BE41" i="26"/>
  <c r="BE35" i="26"/>
  <c r="DF49" i="26"/>
  <c r="DF43" i="26"/>
  <c r="DF50" i="26"/>
  <c r="DF35" i="26"/>
  <c r="DE35" i="25"/>
  <c r="BF34" i="25"/>
  <c r="DF40" i="24"/>
  <c r="BE42" i="30"/>
  <c r="DE34" i="30"/>
  <c r="DF41" i="26"/>
  <c r="BF44" i="25"/>
  <c r="BE51" i="24"/>
  <c r="BE36" i="24"/>
  <c r="BF51" i="30"/>
  <c r="BF45" i="30"/>
  <c r="BF42" i="30"/>
  <c r="BF40" i="30"/>
  <c r="BF36" i="30"/>
  <c r="DF49" i="30"/>
  <c r="DF43" i="30"/>
  <c r="DF44" i="30"/>
  <c r="DF37" i="30"/>
  <c r="DF34" i="30"/>
  <c r="DF48" i="28"/>
  <c r="DF47" i="28"/>
  <c r="DF41" i="28"/>
  <c r="DF42" i="28"/>
  <c r="DF34" i="28"/>
  <c r="DF49" i="29"/>
  <c r="DF44" i="29"/>
  <c r="DF42" i="29"/>
  <c r="DF37" i="29"/>
  <c r="BG48" i="29"/>
  <c r="BG46" i="29"/>
  <c r="BG44" i="29"/>
  <c r="BG37" i="29"/>
  <c r="BF50" i="26"/>
  <c r="BF45" i="26"/>
  <c r="BF39" i="26"/>
  <c r="BF40" i="26"/>
  <c r="BF37" i="26"/>
  <c r="DG49" i="26"/>
  <c r="DG43" i="26"/>
  <c r="DG42" i="26"/>
  <c r="DG35" i="26"/>
  <c r="DG36" i="26"/>
  <c r="DF51" i="25"/>
  <c r="DF39" i="25"/>
  <c r="DF44" i="25"/>
  <c r="DF34" i="25"/>
  <c r="DF35" i="25"/>
  <c r="BG49" i="25"/>
  <c r="BG42" i="25"/>
  <c r="BG39" i="25"/>
  <c r="BG45" i="25"/>
  <c r="BG34" i="25"/>
  <c r="BF49" i="24"/>
  <c r="BF47" i="24"/>
  <c r="BF38" i="24"/>
  <c r="BF38" i="15" s="1"/>
  <c r="BF41" i="24"/>
  <c r="DG48" i="24"/>
  <c r="DG44" i="24"/>
  <c r="DG35" i="24"/>
  <c r="DG39" i="24"/>
  <c r="BG43" i="25"/>
  <c r="BF46" i="24"/>
  <c r="BF36" i="24"/>
  <c r="BF39" i="30"/>
  <c r="DF51" i="30"/>
  <c r="DF41" i="30"/>
  <c r="DF49" i="28"/>
  <c r="DF36" i="28"/>
  <c r="DF45" i="29"/>
  <c r="BG49" i="29"/>
  <c r="BG40" i="29"/>
  <c r="BF46" i="26"/>
  <c r="DG45" i="26"/>
  <c r="DG38" i="26"/>
  <c r="DF41" i="25"/>
  <c r="DF36" i="25"/>
  <c r="BG40" i="25"/>
  <c r="BF50" i="24"/>
  <c r="BF35" i="24"/>
  <c r="DG45" i="24"/>
  <c r="DG34" i="24"/>
  <c r="BF50" i="30"/>
  <c r="BF43" i="30"/>
  <c r="BF44" i="30"/>
  <c r="BF37" i="30"/>
  <c r="BF34" i="30"/>
  <c r="DF50" i="30"/>
  <c r="DF47" i="30"/>
  <c r="DF40" i="30"/>
  <c r="DF35" i="30"/>
  <c r="DF46" i="28"/>
  <c r="DF45" i="28"/>
  <c r="DF39" i="28"/>
  <c r="DF40" i="28"/>
  <c r="DF48" i="29"/>
  <c r="DF43" i="29"/>
  <c r="DF41" i="29"/>
  <c r="DF38" i="29"/>
  <c r="DF35" i="29"/>
  <c r="BG47" i="29"/>
  <c r="BG43" i="29"/>
  <c r="BG38" i="29"/>
  <c r="BG36" i="29"/>
  <c r="BF49" i="26"/>
  <c r="BF43" i="26"/>
  <c r="BF42" i="26"/>
  <c r="BF38" i="26"/>
  <c r="DG50" i="26"/>
  <c r="DG46" i="26"/>
  <c r="DG41" i="26"/>
  <c r="DG34" i="26"/>
  <c r="DF45" i="25"/>
  <c r="DF37" i="25"/>
  <c r="DF42" i="25"/>
  <c r="BG48" i="25"/>
  <c r="BG47" i="25"/>
  <c r="BG36" i="25"/>
  <c r="BG38" i="25"/>
  <c r="BF48" i="24"/>
  <c r="BF44" i="24"/>
  <c r="BF43" i="24"/>
  <c r="BF39" i="24"/>
  <c r="DG51" i="24"/>
  <c r="DG47" i="24"/>
  <c r="DG42" i="24"/>
  <c r="DG40" i="24"/>
  <c r="DG38" i="24"/>
  <c r="BG46" i="25"/>
  <c r="BG37" i="25"/>
  <c r="BF42" i="24"/>
  <c r="DG50" i="24"/>
  <c r="DG37" i="24"/>
  <c r="BF46" i="30"/>
  <c r="BF38" i="30"/>
  <c r="DF42" i="30"/>
  <c r="DF50" i="28"/>
  <c r="DF35" i="28"/>
  <c r="DF34" i="29"/>
  <c r="BG39" i="29"/>
  <c r="BG34" i="29"/>
  <c r="BF34" i="26"/>
  <c r="DG44" i="26"/>
  <c r="DF48" i="25"/>
  <c r="DF38" i="25"/>
  <c r="BG50" i="25"/>
  <c r="BG35" i="25"/>
  <c r="BF40" i="24"/>
  <c r="DG49" i="24"/>
  <c r="DG36" i="24"/>
  <c r="BF49" i="30"/>
  <c r="BF48" i="30"/>
  <c r="BF41" i="30"/>
  <c r="BF35" i="30"/>
  <c r="DF48" i="30"/>
  <c r="DF46" i="30"/>
  <c r="DF39" i="30"/>
  <c r="DF36" i="30"/>
  <c r="DF51" i="28"/>
  <c r="DF43" i="28"/>
  <c r="DF37" i="28"/>
  <c r="DF38" i="28"/>
  <c r="DF38" i="15" s="1"/>
  <c r="DF47" i="29"/>
  <c r="DF46" i="29"/>
  <c r="DF36" i="29"/>
  <c r="DF40" i="29"/>
  <c r="BG51" i="29"/>
  <c r="BG45" i="29"/>
  <c r="BG41" i="29"/>
  <c r="BG42" i="29"/>
  <c r="BG35" i="29"/>
  <c r="BF51" i="26"/>
  <c r="BF47" i="26"/>
  <c r="BF44" i="26"/>
  <c r="BF36" i="26"/>
  <c r="BF35" i="26"/>
  <c r="DG51" i="26"/>
  <c r="DG47" i="26"/>
  <c r="DG39" i="26"/>
  <c r="DG40" i="26"/>
  <c r="DF50" i="25"/>
  <c r="DF43" i="25"/>
  <c r="DF47" i="25"/>
  <c r="DF40" i="25"/>
  <c r="DF49" i="25"/>
  <c r="BG51" i="25"/>
  <c r="BG41" i="25"/>
  <c r="BF51" i="24"/>
  <c r="BF37" i="24"/>
  <c r="DG46" i="24"/>
  <c r="DG41" i="24"/>
  <c r="BF47" i="30"/>
  <c r="DF45" i="30"/>
  <c r="DF38" i="30"/>
  <c r="DF44" i="28"/>
  <c r="DF51" i="29"/>
  <c r="DF50" i="29"/>
  <c r="DF39" i="29"/>
  <c r="BG50" i="29"/>
  <c r="BF48" i="26"/>
  <c r="BF41" i="26"/>
  <c r="DG48" i="26"/>
  <c r="DG37" i="26"/>
  <c r="DF46" i="25"/>
  <c r="BG44" i="25"/>
  <c r="BF45" i="24"/>
  <c r="BF34" i="24"/>
  <c r="DG43" i="24"/>
  <c r="BG48" i="30"/>
  <c r="BG44" i="30"/>
  <c r="BG44" i="15" s="1"/>
  <c r="BG40" i="30"/>
  <c r="BG34" i="30"/>
  <c r="DG51" i="30"/>
  <c r="DG47" i="30"/>
  <c r="DG45" i="30"/>
  <c r="DG38" i="30"/>
  <c r="DG34" i="30"/>
  <c r="BH49" i="29"/>
  <c r="BH44" i="29"/>
  <c r="BH39" i="29"/>
  <c r="BH45" i="29"/>
  <c r="BH36" i="29"/>
  <c r="DG47" i="28"/>
  <c r="DG40" i="28"/>
  <c r="DG46" i="28"/>
  <c r="DG45" i="28"/>
  <c r="DG45" i="15" s="1"/>
  <c r="DG39" i="28"/>
  <c r="DG45" i="29"/>
  <c r="DG49" i="29"/>
  <c r="DG38" i="29"/>
  <c r="DG42" i="29"/>
  <c r="DG34" i="29"/>
  <c r="BH50" i="25"/>
  <c r="BH42" i="25"/>
  <c r="BH45" i="25"/>
  <c r="BH37" i="25"/>
  <c r="DG46" i="25"/>
  <c r="DG50" i="25"/>
  <c r="DG39" i="25"/>
  <c r="DG40" i="25"/>
  <c r="BG51" i="26"/>
  <c r="BG43" i="26"/>
  <c r="BG44" i="26"/>
  <c r="BG40" i="26"/>
  <c r="DH50" i="26"/>
  <c r="DH46" i="26"/>
  <c r="DH48" i="26"/>
  <c r="DH39" i="26"/>
  <c r="DH34" i="26"/>
  <c r="DH51" i="24"/>
  <c r="DH46" i="24"/>
  <c r="DH41" i="24"/>
  <c r="DH36" i="24"/>
  <c r="BG51" i="24"/>
  <c r="BG48" i="24"/>
  <c r="BG41" i="24"/>
  <c r="BG37" i="24"/>
  <c r="BG36" i="24"/>
  <c r="DH39" i="24"/>
  <c r="BG47" i="24"/>
  <c r="BG46" i="24"/>
  <c r="BG35" i="24"/>
  <c r="DG40" i="30"/>
  <c r="BH40" i="29"/>
  <c r="DG49" i="28"/>
  <c r="DG43" i="28"/>
  <c r="DG44" i="29"/>
  <c r="BH35" i="25"/>
  <c r="DG45" i="25"/>
  <c r="BG45" i="26"/>
  <c r="DH43" i="26"/>
  <c r="DH40" i="24"/>
  <c r="BG40" i="24"/>
  <c r="BG51" i="30"/>
  <c r="BG46" i="30"/>
  <c r="BG43" i="30"/>
  <c r="BG38" i="30"/>
  <c r="BG36" i="30"/>
  <c r="DG49" i="30"/>
  <c r="DG46" i="30"/>
  <c r="DG44" i="30"/>
  <c r="DG39" i="30"/>
  <c r="DG37" i="30"/>
  <c r="BH51" i="29"/>
  <c r="BH46" i="29"/>
  <c r="BH37" i="29"/>
  <c r="BH38" i="29"/>
  <c r="DG48" i="28"/>
  <c r="DG38" i="28"/>
  <c r="DG41" i="28"/>
  <c r="DG37" i="28"/>
  <c r="DG43" i="29"/>
  <c r="DG46" i="29"/>
  <c r="DG40" i="29"/>
  <c r="DG36" i="29"/>
  <c r="BH51" i="25"/>
  <c r="BH48" i="25"/>
  <c r="BH40" i="25"/>
  <c r="BH43" i="25"/>
  <c r="BH39" i="25"/>
  <c r="DG44" i="25"/>
  <c r="DG49" i="25"/>
  <c r="DG36" i="25"/>
  <c r="DG43" i="25"/>
  <c r="DG34" i="25"/>
  <c r="BG50" i="26"/>
  <c r="BG48" i="26"/>
  <c r="BG41" i="26"/>
  <c r="BG38" i="26"/>
  <c r="BG37" i="26"/>
  <c r="DH47" i="26"/>
  <c r="DH45" i="26"/>
  <c r="DH41" i="26"/>
  <c r="DH37" i="26"/>
  <c r="DH36" i="26"/>
  <c r="DH49" i="24"/>
  <c r="DH45" i="24"/>
  <c r="DH34" i="24"/>
  <c r="BG44" i="24"/>
  <c r="DG50" i="30"/>
  <c r="BH41" i="29"/>
  <c r="DG34" i="28"/>
  <c r="DG39" i="29"/>
  <c r="BH36" i="25"/>
  <c r="DG41" i="25"/>
  <c r="BG42" i="26"/>
  <c r="DH42" i="26"/>
  <c r="DH44" i="24"/>
  <c r="BG43" i="24"/>
  <c r="BG43" i="15" s="1"/>
  <c r="BG50" i="30"/>
  <c r="BG50" i="15" s="1"/>
  <c r="BG47" i="30"/>
  <c r="BG42" i="30"/>
  <c r="BG39" i="30"/>
  <c r="BG35" i="30"/>
  <c r="DG48" i="30"/>
  <c r="DG42" i="30"/>
  <c r="DG43" i="30"/>
  <c r="DG36" i="30"/>
  <c r="BH48" i="29"/>
  <c r="BH42" i="29"/>
  <c r="BH35" i="29"/>
  <c r="BH34" i="29"/>
  <c r="DG51" i="28"/>
  <c r="DG50" i="28"/>
  <c r="DG36" i="28"/>
  <c r="DG35" i="28"/>
  <c r="DG35" i="15" s="1"/>
  <c r="DG44" i="28"/>
  <c r="DG51" i="29"/>
  <c r="DG48" i="29"/>
  <c r="DG41" i="29"/>
  <c r="DG37" i="29"/>
  <c r="DG35" i="29"/>
  <c r="BH49" i="25"/>
  <c r="BH46" i="25"/>
  <c r="BH46" i="15" s="1"/>
  <c r="BH38" i="25"/>
  <c r="BH41" i="25"/>
  <c r="BH34" i="25"/>
  <c r="DG42" i="25"/>
  <c r="DG48" i="25"/>
  <c r="DG35" i="25"/>
  <c r="DG38" i="25"/>
  <c r="BG49" i="26"/>
  <c r="BG47" i="26"/>
  <c r="BG39" i="26"/>
  <c r="BG35" i="26"/>
  <c r="BG36" i="26"/>
  <c r="DH49" i="26"/>
  <c r="DH44" i="26"/>
  <c r="DH40" i="26"/>
  <c r="DH35" i="26"/>
  <c r="DH50" i="24"/>
  <c r="DH47" i="24"/>
  <c r="DH43" i="24"/>
  <c r="DH37" i="24"/>
  <c r="DH38" i="24"/>
  <c r="BG50" i="24"/>
  <c r="BG45" i="24"/>
  <c r="BG42" i="24"/>
  <c r="BG39" i="24"/>
  <c r="BG34" i="24"/>
  <c r="BG45" i="30"/>
  <c r="BG37" i="30"/>
  <c r="DG35" i="30"/>
  <c r="BH47" i="29"/>
  <c r="BH43" i="29"/>
  <c r="DG50" i="29"/>
  <c r="BH44" i="25"/>
  <c r="DG51" i="25"/>
  <c r="DG37" i="25"/>
  <c r="BG34" i="26"/>
  <c r="DH38" i="26"/>
  <c r="DH42" i="24"/>
  <c r="DH35" i="24"/>
  <c r="BG38" i="24"/>
  <c r="BG38" i="15" s="1"/>
  <c r="BG49" i="30"/>
  <c r="BG41" i="30"/>
  <c r="DG41" i="30"/>
  <c r="BH50" i="29"/>
  <c r="DG42" i="28"/>
  <c r="DG47" i="29"/>
  <c r="BH47" i="25"/>
  <c r="DG47" i="25"/>
  <c r="BG46" i="26"/>
  <c r="DH51" i="26"/>
  <c r="DH48" i="24"/>
  <c r="BG49" i="24"/>
  <c r="BH49" i="30"/>
  <c r="BH42" i="30"/>
  <c r="BH41" i="30"/>
  <c r="BH36" i="30"/>
  <c r="DH50" i="30"/>
  <c r="DH47" i="30"/>
  <c r="DH45" i="30"/>
  <c r="DH39" i="30"/>
  <c r="DH37" i="30"/>
  <c r="DH51" i="29"/>
  <c r="DH44" i="29"/>
  <c r="DH37" i="29"/>
  <c r="DH37" i="15" s="1"/>
  <c r="DH36" i="29"/>
  <c r="DH49" i="28"/>
  <c r="DH48" i="28"/>
  <c r="DH42" i="28"/>
  <c r="DH34" i="28"/>
  <c r="DH37" i="28"/>
  <c r="BH49" i="26"/>
  <c r="BH45" i="26"/>
  <c r="BH43" i="26"/>
  <c r="BH35" i="26"/>
  <c r="BH34" i="26"/>
  <c r="DH50" i="25"/>
  <c r="DH40" i="25"/>
  <c r="DH45" i="25"/>
  <c r="DH35" i="25"/>
  <c r="BH50" i="24"/>
  <c r="BH47" i="24"/>
  <c r="BH43" i="24"/>
  <c r="BH38" i="24"/>
  <c r="BH37" i="24"/>
  <c r="DH49" i="30"/>
  <c r="DH41" i="30"/>
  <c r="DH38" i="30"/>
  <c r="DH50" i="29"/>
  <c r="DH43" i="29"/>
  <c r="DH35" i="29"/>
  <c r="DH38" i="29"/>
  <c r="DH47" i="28"/>
  <c r="DH47" i="15" s="1"/>
  <c r="DH46" i="28"/>
  <c r="DH40" i="28"/>
  <c r="DH43" i="28"/>
  <c r="DH43" i="15" s="1"/>
  <c r="DH35" i="28"/>
  <c r="BH47" i="26"/>
  <c r="BH46" i="26"/>
  <c r="BH40" i="26"/>
  <c r="BH41" i="26"/>
  <c r="DH51" i="25"/>
  <c r="DH46" i="25"/>
  <c r="DH38" i="25"/>
  <c r="DH43" i="25"/>
  <c r="DH37" i="25"/>
  <c r="BH49" i="24"/>
  <c r="BH44" i="24"/>
  <c r="BH41" i="24"/>
  <c r="BH36" i="24"/>
  <c r="BH35" i="24"/>
  <c r="BH45" i="24"/>
  <c r="BH42" i="24"/>
  <c r="BH40" i="24"/>
  <c r="BH48" i="30"/>
  <c r="BH47" i="30"/>
  <c r="BH40" i="30"/>
  <c r="BH34" i="30"/>
  <c r="DH46" i="30"/>
  <c r="DH35" i="30"/>
  <c r="DH49" i="29"/>
  <c r="BH50" i="30"/>
  <c r="BH46" i="30"/>
  <c r="BH45" i="30"/>
  <c r="BH39" i="30"/>
  <c r="BH39" i="15" s="1"/>
  <c r="BH37" i="30"/>
  <c r="DH51" i="30"/>
  <c r="DH44" i="30"/>
  <c r="DH43" i="30"/>
  <c r="DH36" i="30"/>
  <c r="DH47" i="29"/>
  <c r="DH46" i="29"/>
  <c r="DH42" i="29"/>
  <c r="DH39" i="29"/>
  <c r="DH34" i="29"/>
  <c r="DH45" i="28"/>
  <c r="DH44" i="28"/>
  <c r="DH38" i="28"/>
  <c r="DH41" i="28"/>
  <c r="BH51" i="26"/>
  <c r="BH44" i="26"/>
  <c r="BH38" i="26"/>
  <c r="BH39" i="26"/>
  <c r="DH49" i="25"/>
  <c r="DH44" i="25"/>
  <c r="DH36" i="25"/>
  <c r="DH41" i="25"/>
  <c r="DH34" i="25"/>
  <c r="BH51" i="24"/>
  <c r="BH46" i="24"/>
  <c r="BH39" i="24"/>
  <c r="BH34" i="24"/>
  <c r="BH51" i="30"/>
  <c r="BH44" i="30"/>
  <c r="BH43" i="30"/>
  <c r="BH38" i="30"/>
  <c r="BH35" i="30"/>
  <c r="DH48" i="30"/>
  <c r="DH42" i="30"/>
  <c r="DH40" i="30"/>
  <c r="DH34" i="30"/>
  <c r="DH48" i="29"/>
  <c r="DH45" i="29"/>
  <c r="DH40" i="29"/>
  <c r="DH41" i="29"/>
  <c r="DH50" i="28"/>
  <c r="DH51" i="28"/>
  <c r="DH39" i="28"/>
  <c r="BH50" i="26"/>
  <c r="BH48" i="26"/>
  <c r="BH37" i="26"/>
  <c r="BH36" i="26"/>
  <c r="DH42" i="25"/>
  <c r="DH48" i="25"/>
  <c r="DH39" i="25"/>
  <c r="BH48" i="24"/>
  <c r="DH36" i="28"/>
  <c r="BH42" i="26"/>
  <c r="DH47" i="25"/>
  <c r="K43" i="28"/>
  <c r="K62" i="28" s="1"/>
  <c r="K34" i="28"/>
  <c r="K46" i="28"/>
  <c r="K65" i="28" s="1"/>
  <c r="K43" i="29"/>
  <c r="K62" i="29" s="1"/>
  <c r="K44" i="25"/>
  <c r="K63" i="25" s="1"/>
  <c r="K51" i="29"/>
  <c r="K70" i="29" s="1"/>
  <c r="K35" i="29"/>
  <c r="K54" i="29" s="1"/>
  <c r="K38" i="25"/>
  <c r="K57" i="25" s="1"/>
  <c r="K48" i="28"/>
  <c r="K67" i="28" s="1"/>
  <c r="K41" i="29"/>
  <c r="K60" i="29" s="1"/>
  <c r="K41" i="25"/>
  <c r="K60" i="25" s="1"/>
  <c r="K47" i="28"/>
  <c r="K66" i="28" s="1"/>
  <c r="K46" i="29"/>
  <c r="K65" i="29" s="1"/>
  <c r="K46" i="25"/>
  <c r="K65" i="25" s="1"/>
  <c r="K44" i="30"/>
  <c r="K63" i="30" s="1"/>
  <c r="K43" i="26"/>
  <c r="K62" i="26" s="1"/>
  <c r="K47" i="24"/>
  <c r="K66" i="24" s="1"/>
  <c r="K51" i="30"/>
  <c r="K70" i="30" s="1"/>
  <c r="K35" i="30"/>
  <c r="K54" i="30" s="1"/>
  <c r="K38" i="26"/>
  <c r="K57" i="26" s="1"/>
  <c r="K42" i="24"/>
  <c r="K61" i="24" s="1"/>
  <c r="K43" i="24"/>
  <c r="K62" i="24" s="1"/>
  <c r="K47" i="30"/>
  <c r="K66" i="30" s="1"/>
  <c r="K48" i="26"/>
  <c r="K67" i="26" s="1"/>
  <c r="K34" i="26"/>
  <c r="K37" i="30"/>
  <c r="K56" i="30" s="1"/>
  <c r="K51" i="24"/>
  <c r="K70" i="24" s="1"/>
  <c r="K36" i="24"/>
  <c r="K55" i="24" s="1"/>
  <c r="N42" i="28"/>
  <c r="N61" i="28" s="1"/>
  <c r="N39" i="28"/>
  <c r="N58" i="28" s="1"/>
  <c r="N37" i="28"/>
  <c r="N56" i="28" s="1"/>
  <c r="N43" i="28"/>
  <c r="N62" i="28" s="1"/>
  <c r="N44" i="29"/>
  <c r="N39" i="25"/>
  <c r="N58" i="25" s="1"/>
  <c r="N38" i="29"/>
  <c r="N57" i="29" s="1"/>
  <c r="N45" i="25"/>
  <c r="N64" i="25" s="1"/>
  <c r="N50" i="29"/>
  <c r="N69" i="29" s="1"/>
  <c r="N48" i="25"/>
  <c r="N67" i="25" s="1"/>
  <c r="N35" i="25"/>
  <c r="N54" i="25" s="1"/>
  <c r="N46" i="29"/>
  <c r="N44" i="25"/>
  <c r="N63" i="25" s="1"/>
  <c r="N41" i="30"/>
  <c r="N60" i="30" s="1"/>
  <c r="N40" i="26"/>
  <c r="N59" i="26" s="1"/>
  <c r="N47" i="30"/>
  <c r="N66" i="30" s="1"/>
  <c r="N49" i="26"/>
  <c r="N68" i="26" s="1"/>
  <c r="N48" i="24"/>
  <c r="N67" i="24" s="1"/>
  <c r="N50" i="24"/>
  <c r="N69" i="24" s="1"/>
  <c r="N50" i="30"/>
  <c r="N69" i="30" s="1"/>
  <c r="N51" i="26"/>
  <c r="N70" i="26" s="1"/>
  <c r="N35" i="26"/>
  <c r="N54" i="26" s="1"/>
  <c r="N39" i="24"/>
  <c r="N58" i="24" s="1"/>
  <c r="N40" i="30"/>
  <c r="N59" i="30" s="1"/>
  <c r="N46" i="26"/>
  <c r="N65" i="26" s="1"/>
  <c r="N45" i="24"/>
  <c r="N64" i="24" s="1"/>
  <c r="K37" i="28"/>
  <c r="K56" i="28" s="1"/>
  <c r="K38" i="28"/>
  <c r="K57" i="28" s="1"/>
  <c r="K40" i="29"/>
  <c r="K59" i="29" s="1"/>
  <c r="K39" i="25"/>
  <c r="K58" i="25" s="1"/>
  <c r="K51" i="28"/>
  <c r="K70" i="28" s="1"/>
  <c r="K47" i="29"/>
  <c r="K66" i="29" s="1"/>
  <c r="K49" i="25"/>
  <c r="K68" i="25" s="1"/>
  <c r="K41" i="28"/>
  <c r="K60" i="28" s="1"/>
  <c r="K39" i="28"/>
  <c r="K58" i="28" s="1"/>
  <c r="K42" i="29"/>
  <c r="K61" i="29" s="1"/>
  <c r="K43" i="25"/>
  <c r="K62" i="25" s="1"/>
  <c r="K40" i="28"/>
  <c r="K59" i="28" s="1"/>
  <c r="K39" i="29"/>
  <c r="K58" i="29" s="1"/>
  <c r="K40" i="25"/>
  <c r="K59" i="25" s="1"/>
  <c r="K40" i="30"/>
  <c r="K59" i="30" s="1"/>
  <c r="K39" i="26"/>
  <c r="K58" i="26" s="1"/>
  <c r="K46" i="24"/>
  <c r="K65" i="24" s="1"/>
  <c r="K46" i="30"/>
  <c r="K65" i="30" s="1"/>
  <c r="K50" i="26"/>
  <c r="K69" i="26" s="1"/>
  <c r="K36" i="26"/>
  <c r="K55" i="26" s="1"/>
  <c r="K39" i="24"/>
  <c r="K58" i="24" s="1"/>
  <c r="K40" i="24"/>
  <c r="K59" i="24" s="1"/>
  <c r="K42" i="30"/>
  <c r="K61" i="30" s="1"/>
  <c r="K44" i="26"/>
  <c r="K63" i="26" s="1"/>
  <c r="K49" i="30"/>
  <c r="K68" i="30" s="1"/>
  <c r="K45" i="26"/>
  <c r="K64" i="26" s="1"/>
  <c r="K48" i="24"/>
  <c r="K67" i="24" s="1"/>
  <c r="N48" i="28"/>
  <c r="N34" i="28"/>
  <c r="N40" i="28"/>
  <c r="N59" i="28" s="1"/>
  <c r="N38" i="28"/>
  <c r="N57" i="28" s="1"/>
  <c r="N35" i="28"/>
  <c r="N39" i="29"/>
  <c r="N42" i="25"/>
  <c r="N61" i="25" s="1"/>
  <c r="N40" i="29"/>
  <c r="N37" i="25"/>
  <c r="N56" i="25" s="1"/>
  <c r="N42" i="29"/>
  <c r="N61" i="29" s="1"/>
  <c r="N43" i="25"/>
  <c r="N62" i="25" s="1"/>
  <c r="N34" i="29"/>
  <c r="N38" i="25"/>
  <c r="N57" i="25" s="1"/>
  <c r="N36" i="30"/>
  <c r="N55" i="30" s="1"/>
  <c r="N42" i="26"/>
  <c r="N61" i="26" s="1"/>
  <c r="N42" i="30"/>
  <c r="N61" i="30" s="1"/>
  <c r="N43" i="26"/>
  <c r="N62" i="26" s="1"/>
  <c r="N44" i="24"/>
  <c r="N63" i="24" s="1"/>
  <c r="N46" i="24"/>
  <c r="N65" i="24" s="1"/>
  <c r="N45" i="30"/>
  <c r="N64" i="30" s="1"/>
  <c r="N47" i="26"/>
  <c r="N66" i="26" s="1"/>
  <c r="N51" i="24"/>
  <c r="N70" i="24" s="1"/>
  <c r="N36" i="24"/>
  <c r="N55" i="24" s="1"/>
  <c r="N35" i="30"/>
  <c r="N54" i="30" s="1"/>
  <c r="N39" i="26"/>
  <c r="N58" i="26" s="1"/>
  <c r="N40" i="24"/>
  <c r="N59" i="24" s="1"/>
  <c r="K35" i="28"/>
  <c r="K54" i="28" s="1"/>
  <c r="K50" i="28"/>
  <c r="K69" i="28" s="1"/>
  <c r="K36" i="29"/>
  <c r="K55" i="29" s="1"/>
  <c r="K45" i="25"/>
  <c r="K64" i="25" s="1"/>
  <c r="K45" i="28"/>
  <c r="K64" i="28" s="1"/>
  <c r="K44" i="29"/>
  <c r="K63" i="29" s="1"/>
  <c r="K42" i="25"/>
  <c r="K61" i="25" s="1"/>
  <c r="K49" i="28"/>
  <c r="K68" i="28" s="1"/>
  <c r="K50" i="29"/>
  <c r="K69" i="29" s="1"/>
  <c r="K34" i="29"/>
  <c r="K37" i="25"/>
  <c r="K56" i="25" s="1"/>
  <c r="K44" i="28"/>
  <c r="K63" i="28" s="1"/>
  <c r="K38" i="29"/>
  <c r="K57" i="29" s="1"/>
  <c r="K35" i="25"/>
  <c r="K54" i="25" s="1"/>
  <c r="K36" i="30"/>
  <c r="K55" i="30" s="1"/>
  <c r="K40" i="26"/>
  <c r="K59" i="26" s="1"/>
  <c r="K41" i="24"/>
  <c r="K60" i="24" s="1"/>
  <c r="K43" i="30"/>
  <c r="K62" i="30" s="1"/>
  <c r="K46" i="26"/>
  <c r="K65" i="26" s="1"/>
  <c r="K50" i="24"/>
  <c r="K69" i="24" s="1"/>
  <c r="K34" i="24"/>
  <c r="K38" i="24"/>
  <c r="K57" i="24" s="1"/>
  <c r="K39" i="30"/>
  <c r="K58" i="30" s="1"/>
  <c r="K47" i="26"/>
  <c r="K66" i="26" s="1"/>
  <c r="K45" i="30"/>
  <c r="K64" i="30" s="1"/>
  <c r="K41" i="26"/>
  <c r="K60" i="26" s="1"/>
  <c r="K44" i="24"/>
  <c r="K63" i="24" s="1"/>
  <c r="N47" i="28"/>
  <c r="N66" i="28" s="1"/>
  <c r="N46" i="28"/>
  <c r="N65" i="28" s="1"/>
  <c r="N51" i="28"/>
  <c r="N50" i="28"/>
  <c r="N69" i="28" s="1"/>
  <c r="N36" i="28"/>
  <c r="N55" i="28" s="1"/>
  <c r="N48" i="29"/>
  <c r="N67" i="29" s="1"/>
  <c r="N41" i="29"/>
  <c r="N34" i="25"/>
  <c r="N49" i="29"/>
  <c r="N35" i="29"/>
  <c r="N54" i="29" s="1"/>
  <c r="N40" i="25"/>
  <c r="N59" i="25" s="1"/>
  <c r="N36" i="29"/>
  <c r="N46" i="25"/>
  <c r="N65" i="25" s="1"/>
  <c r="N51" i="29"/>
  <c r="N51" i="25"/>
  <c r="N70" i="25" s="1"/>
  <c r="N48" i="30"/>
  <c r="N67" i="30" s="1"/>
  <c r="N48" i="26"/>
  <c r="N67" i="26" s="1"/>
  <c r="N34" i="26"/>
  <c r="N39" i="30"/>
  <c r="N58" i="30" s="1"/>
  <c r="N38" i="26"/>
  <c r="N57" i="26" s="1"/>
  <c r="N43" i="24"/>
  <c r="N62" i="24" s="1"/>
  <c r="N38" i="24"/>
  <c r="N44" i="30"/>
  <c r="N63" i="30" s="1"/>
  <c r="N41" i="26"/>
  <c r="N60" i="26" s="1"/>
  <c r="N47" i="24"/>
  <c r="N66" i="24" s="1"/>
  <c r="N49" i="30"/>
  <c r="N68" i="30" s="1"/>
  <c r="N34" i="30"/>
  <c r="N44" i="26"/>
  <c r="N63" i="26" s="1"/>
  <c r="N37" i="24"/>
  <c r="N56" i="24" s="1"/>
  <c r="K34" i="25"/>
  <c r="K48" i="29"/>
  <c r="K67" i="29" s="1"/>
  <c r="K50" i="25"/>
  <c r="K69" i="25" s="1"/>
  <c r="K47" i="25"/>
  <c r="K66" i="25" s="1"/>
  <c r="K36" i="28"/>
  <c r="K55" i="28" s="1"/>
  <c r="K37" i="29"/>
  <c r="K56" i="29" s="1"/>
  <c r="K36" i="25"/>
  <c r="K55" i="25" s="1"/>
  <c r="K42" i="28"/>
  <c r="K61" i="28" s="1"/>
  <c r="K45" i="29"/>
  <c r="K64" i="29" s="1"/>
  <c r="K48" i="25"/>
  <c r="K67" i="25" s="1"/>
  <c r="K49" i="29"/>
  <c r="K68" i="29" s="1"/>
  <c r="K51" i="25"/>
  <c r="K70" i="25" s="1"/>
  <c r="K48" i="30"/>
  <c r="K67" i="30" s="1"/>
  <c r="K51" i="26"/>
  <c r="K70" i="26" s="1"/>
  <c r="K37" i="26"/>
  <c r="K56" i="26" s="1"/>
  <c r="K35" i="24"/>
  <c r="K54" i="24" s="1"/>
  <c r="K38" i="30"/>
  <c r="K57" i="30" s="1"/>
  <c r="K49" i="26"/>
  <c r="K68" i="26" s="1"/>
  <c r="K45" i="24"/>
  <c r="K64" i="24" s="1"/>
  <c r="K49" i="24"/>
  <c r="K68" i="24" s="1"/>
  <c r="K50" i="30"/>
  <c r="K69" i="30" s="1"/>
  <c r="K34" i="30"/>
  <c r="K35" i="26"/>
  <c r="K54" i="26" s="1"/>
  <c r="K41" i="30"/>
  <c r="K60" i="30" s="1"/>
  <c r="K42" i="26"/>
  <c r="K61" i="26" s="1"/>
  <c r="K37" i="24"/>
  <c r="K56" i="24" s="1"/>
  <c r="N41" i="28"/>
  <c r="N60" i="28" s="1"/>
  <c r="N45" i="28"/>
  <c r="N64" i="28" s="1"/>
  <c r="N44" i="28"/>
  <c r="N63" i="28" s="1"/>
  <c r="N49" i="28"/>
  <c r="N68" i="28" s="1"/>
  <c r="N47" i="29"/>
  <c r="N66" i="29" s="1"/>
  <c r="N47" i="25"/>
  <c r="N66" i="25" s="1"/>
  <c r="N43" i="29"/>
  <c r="N62" i="29" s="1"/>
  <c r="N50" i="25"/>
  <c r="N69" i="25" s="1"/>
  <c r="N36" i="25"/>
  <c r="N55" i="25" s="1"/>
  <c r="N37" i="29"/>
  <c r="N49" i="25"/>
  <c r="N68" i="25" s="1"/>
  <c r="N45" i="29"/>
  <c r="N64" i="29" s="1"/>
  <c r="N41" i="25"/>
  <c r="N60" i="25" s="1"/>
  <c r="N46" i="30"/>
  <c r="N65" i="30" s="1"/>
  <c r="N45" i="26"/>
  <c r="N51" i="30"/>
  <c r="N70" i="30" s="1"/>
  <c r="N38" i="30"/>
  <c r="N57" i="30" s="1"/>
  <c r="N37" i="26"/>
  <c r="N56" i="26" s="1"/>
  <c r="N41" i="24"/>
  <c r="N60" i="24" s="1"/>
  <c r="N35" i="24"/>
  <c r="N54" i="24" s="1"/>
  <c r="N37" i="30"/>
  <c r="N56" i="30" s="1"/>
  <c r="N36" i="26"/>
  <c r="N55" i="26" s="1"/>
  <c r="N42" i="24"/>
  <c r="N61" i="24" s="1"/>
  <c r="N43" i="30"/>
  <c r="N62" i="30" s="1"/>
  <c r="N50" i="26"/>
  <c r="N69" i="26" s="1"/>
  <c r="N49" i="24"/>
  <c r="N68" i="24" s="1"/>
  <c r="N34" i="24"/>
  <c r="J50" i="30"/>
  <c r="J69" i="30" s="1"/>
  <c r="J34" i="28"/>
  <c r="J45" i="29"/>
  <c r="J64" i="29" s="1"/>
  <c r="J43" i="25"/>
  <c r="J62" i="25" s="1"/>
  <c r="J42" i="26"/>
  <c r="J61" i="26" s="1"/>
  <c r="J49" i="30"/>
  <c r="J68" i="30" s="1"/>
  <c r="J36" i="30"/>
  <c r="J55" i="30" s="1"/>
  <c r="J41" i="28"/>
  <c r="J60" i="28" s="1"/>
  <c r="J42" i="29"/>
  <c r="J61" i="29" s="1"/>
  <c r="J34" i="25"/>
  <c r="J38" i="26"/>
  <c r="J57" i="26" s="1"/>
  <c r="J37" i="24"/>
  <c r="J56" i="24" s="1"/>
  <c r="J40" i="24"/>
  <c r="J59" i="24" s="1"/>
  <c r="J46" i="30"/>
  <c r="J65" i="30" s="1"/>
  <c r="J47" i="28"/>
  <c r="J66" i="28" s="1"/>
  <c r="J47" i="29"/>
  <c r="J66" i="29" s="1"/>
  <c r="J44" i="25"/>
  <c r="J63" i="25" s="1"/>
  <c r="J36" i="26"/>
  <c r="J55" i="26" s="1"/>
  <c r="J39" i="24"/>
  <c r="J58" i="24" s="1"/>
  <c r="J42" i="30"/>
  <c r="J61" i="30" s="1"/>
  <c r="J40" i="28"/>
  <c r="J59" i="28" s="1"/>
  <c r="J46" i="29"/>
  <c r="J65" i="29" s="1"/>
  <c r="J50" i="25"/>
  <c r="J69" i="25" s="1"/>
  <c r="J49" i="26"/>
  <c r="J68" i="26" s="1"/>
  <c r="J34" i="26"/>
  <c r="J41" i="24"/>
  <c r="J60" i="24" s="1"/>
  <c r="J37" i="25"/>
  <c r="J56" i="25" s="1"/>
  <c r="J42" i="25"/>
  <c r="J61" i="25" s="1"/>
  <c r="J35" i="28"/>
  <c r="J54" i="28" s="1"/>
  <c r="J35" i="29"/>
  <c r="J54" i="29" s="1"/>
  <c r="J43" i="30"/>
  <c r="J62" i="30" s="1"/>
  <c r="J42" i="28"/>
  <c r="J61" i="28" s="1"/>
  <c r="J43" i="29"/>
  <c r="J62" i="29" s="1"/>
  <c r="J49" i="25"/>
  <c r="J68" i="25" s="1"/>
  <c r="J35" i="26"/>
  <c r="J54" i="26" s="1"/>
  <c r="J48" i="30"/>
  <c r="J67" i="30" s="1"/>
  <c r="J50" i="28"/>
  <c r="J69" i="28" s="1"/>
  <c r="J40" i="29"/>
  <c r="J59" i="29" s="1"/>
  <c r="J51" i="25"/>
  <c r="J70" i="25" s="1"/>
  <c r="J51" i="26"/>
  <c r="J70" i="26" s="1"/>
  <c r="J51" i="24"/>
  <c r="J70" i="24" s="1"/>
  <c r="J36" i="24"/>
  <c r="J55" i="24" s="1"/>
  <c r="J35" i="24"/>
  <c r="J54" i="24" s="1"/>
  <c r="J40" i="30"/>
  <c r="J59" i="30" s="1"/>
  <c r="J38" i="28"/>
  <c r="J57" i="28" s="1"/>
  <c r="J34" i="29"/>
  <c r="J48" i="26"/>
  <c r="J67" i="26" s="1"/>
  <c r="J48" i="24"/>
  <c r="J67" i="24" s="1"/>
  <c r="J39" i="29"/>
  <c r="J58" i="29" s="1"/>
  <c r="J39" i="30"/>
  <c r="J58" i="30" s="1"/>
  <c r="J37" i="28"/>
  <c r="J56" i="28" s="1"/>
  <c r="J36" i="29"/>
  <c r="J55" i="29" s="1"/>
  <c r="J45" i="25"/>
  <c r="J64" i="25" s="1"/>
  <c r="J45" i="26"/>
  <c r="J64" i="26" s="1"/>
  <c r="J49" i="24"/>
  <c r="J68" i="24" s="1"/>
  <c r="J41" i="29"/>
  <c r="J60" i="29" s="1"/>
  <c r="J39" i="26"/>
  <c r="J58" i="26" s="1"/>
  <c r="J40" i="26"/>
  <c r="J59" i="26" s="1"/>
  <c r="J38" i="25"/>
  <c r="J57" i="25" s="1"/>
  <c r="J44" i="28"/>
  <c r="J63" i="28" s="1"/>
  <c r="J44" i="30"/>
  <c r="J63" i="30" s="1"/>
  <c r="J39" i="28"/>
  <c r="J58" i="28" s="1"/>
  <c r="J38" i="29"/>
  <c r="J57" i="29" s="1"/>
  <c r="J50" i="26"/>
  <c r="J69" i="26" s="1"/>
  <c r="J37" i="26"/>
  <c r="J56" i="26" s="1"/>
  <c r="J41" i="30"/>
  <c r="J60" i="30" s="1"/>
  <c r="J49" i="28"/>
  <c r="J68" i="28" s="1"/>
  <c r="J48" i="29"/>
  <c r="J67" i="29" s="1"/>
  <c r="J41" i="25"/>
  <c r="J60" i="25" s="1"/>
  <c r="J47" i="26"/>
  <c r="J66" i="26" s="1"/>
  <c r="J45" i="24"/>
  <c r="J64" i="24" s="1"/>
  <c r="J50" i="24"/>
  <c r="J69" i="24" s="1"/>
  <c r="J34" i="24"/>
  <c r="J38" i="30"/>
  <c r="J57" i="30" s="1"/>
  <c r="J43" i="28"/>
  <c r="J62" i="28" s="1"/>
  <c r="J47" i="25"/>
  <c r="J66" i="25" s="1"/>
  <c r="J46" i="26"/>
  <c r="J65" i="26" s="1"/>
  <c r="J44" i="24"/>
  <c r="J63" i="24" s="1"/>
  <c r="J51" i="30"/>
  <c r="J70" i="30" s="1"/>
  <c r="J34" i="30"/>
  <c r="J46" i="28"/>
  <c r="J65" i="28" s="1"/>
  <c r="J35" i="25"/>
  <c r="J54" i="25" s="1"/>
  <c r="J46" i="24"/>
  <c r="J65" i="24" s="1"/>
  <c r="J37" i="29"/>
  <c r="J56" i="29" s="1"/>
  <c r="J40" i="25"/>
  <c r="J59" i="25" s="1"/>
  <c r="J37" i="30"/>
  <c r="J56" i="30" s="1"/>
  <c r="J51" i="28"/>
  <c r="J70" i="28" s="1"/>
  <c r="J51" i="29"/>
  <c r="J70" i="29" s="1"/>
  <c r="J48" i="25"/>
  <c r="J67" i="25" s="1"/>
  <c r="J43" i="26"/>
  <c r="J62" i="26" s="1"/>
  <c r="J35" i="30"/>
  <c r="J54" i="30" s="1"/>
  <c r="J36" i="28"/>
  <c r="J55" i="28" s="1"/>
  <c r="J44" i="29"/>
  <c r="J63" i="29" s="1"/>
  <c r="J46" i="25"/>
  <c r="J65" i="25" s="1"/>
  <c r="J44" i="26"/>
  <c r="J63" i="26" s="1"/>
  <c r="J42" i="24"/>
  <c r="J61" i="24" s="1"/>
  <c r="J47" i="24"/>
  <c r="J66" i="24" s="1"/>
  <c r="J47" i="30"/>
  <c r="J66" i="30" s="1"/>
  <c r="J48" i="28"/>
  <c r="J67" i="28" s="1"/>
  <c r="J50" i="29"/>
  <c r="J69" i="29" s="1"/>
  <c r="J39" i="25"/>
  <c r="J58" i="25" s="1"/>
  <c r="J41" i="26"/>
  <c r="J60" i="26" s="1"/>
  <c r="J43" i="24"/>
  <c r="J62" i="24" s="1"/>
  <c r="J45" i="30"/>
  <c r="J64" i="30" s="1"/>
  <c r="J45" i="28"/>
  <c r="J64" i="28" s="1"/>
  <c r="J49" i="29"/>
  <c r="J68" i="29" s="1"/>
  <c r="J36" i="25"/>
  <c r="J55" i="25" s="1"/>
  <c r="J38" i="24"/>
  <c r="J57" i="24" s="1"/>
  <c r="I45" i="30"/>
  <c r="I47" i="29"/>
  <c r="I34" i="29"/>
  <c r="I42" i="28"/>
  <c r="I38" i="28"/>
  <c r="I42" i="26"/>
  <c r="I49" i="25"/>
  <c r="I48" i="24"/>
  <c r="I39" i="26"/>
  <c r="I49" i="24"/>
  <c r="I43" i="25"/>
  <c r="I50" i="30"/>
  <c r="I34" i="30"/>
  <c r="I51" i="28"/>
  <c r="I37" i="28"/>
  <c r="I35" i="25"/>
  <c r="I35" i="15" s="1"/>
  <c r="I43" i="30"/>
  <c r="I43" i="15" s="1"/>
  <c r="I45" i="29"/>
  <c r="I48" i="26"/>
  <c r="I40" i="30"/>
  <c r="I41" i="26"/>
  <c r="I47" i="24"/>
  <c r="I41" i="30"/>
  <c r="I43" i="29"/>
  <c r="I49" i="28"/>
  <c r="I49" i="15" s="1"/>
  <c r="I41" i="28"/>
  <c r="I36" i="28"/>
  <c r="I38" i="26"/>
  <c r="I45" i="25"/>
  <c r="I44" i="24"/>
  <c r="I50" i="25"/>
  <c r="I45" i="24"/>
  <c r="I36" i="25"/>
  <c r="I46" i="30"/>
  <c r="I48" i="29"/>
  <c r="I50" i="28"/>
  <c r="I51" i="26"/>
  <c r="I34" i="24"/>
  <c r="I39" i="30"/>
  <c r="I41" i="29"/>
  <c r="I44" i="26"/>
  <c r="I47" i="25"/>
  <c r="I36" i="30"/>
  <c r="I38" i="29"/>
  <c r="I34" i="28"/>
  <c r="I35" i="26"/>
  <c r="I38" i="25"/>
  <c r="I43" i="24"/>
  <c r="I50" i="24"/>
  <c r="I48" i="30"/>
  <c r="I37" i="29"/>
  <c r="I48" i="25"/>
  <c r="I39" i="24"/>
  <c r="I46" i="24"/>
  <c r="I37" i="30"/>
  <c r="I39" i="29"/>
  <c r="I45" i="28"/>
  <c r="I40" i="28"/>
  <c r="I50" i="26"/>
  <c r="I37" i="26"/>
  <c r="I41" i="25"/>
  <c r="I40" i="24"/>
  <c r="I46" i="25"/>
  <c r="I41" i="24"/>
  <c r="I42" i="24"/>
  <c r="I42" i="30"/>
  <c r="I44" i="29"/>
  <c r="I46" i="28"/>
  <c r="I47" i="26"/>
  <c r="I51" i="30"/>
  <c r="I35" i="30"/>
  <c r="I47" i="28"/>
  <c r="I40" i="26"/>
  <c r="I50" i="29"/>
  <c r="I49" i="26"/>
  <c r="I37" i="25"/>
  <c r="I49" i="30"/>
  <c r="I51" i="29"/>
  <c r="I35" i="29"/>
  <c r="I44" i="28"/>
  <c r="I39" i="28"/>
  <c r="I46" i="26"/>
  <c r="I36" i="26"/>
  <c r="I40" i="25"/>
  <c r="I36" i="24"/>
  <c r="I42" i="25"/>
  <c r="I37" i="24"/>
  <c r="I38" i="24"/>
  <c r="I38" i="30"/>
  <c r="I40" i="29"/>
  <c r="I43" i="28"/>
  <c r="I43" i="26"/>
  <c r="I47" i="30"/>
  <c r="I49" i="29"/>
  <c r="I35" i="28"/>
  <c r="I34" i="26"/>
  <c r="I44" i="30"/>
  <c r="I46" i="29"/>
  <c r="I36" i="29"/>
  <c r="I45" i="26"/>
  <c r="I44" i="25"/>
  <c r="I51" i="24"/>
  <c r="I35" i="24"/>
  <c r="I51" i="25"/>
  <c r="I42" i="29"/>
  <c r="I48" i="28"/>
  <c r="I48" i="15" s="1"/>
  <c r="I39" i="25"/>
  <c r="I34" i="25"/>
  <c r="DH48" i="15"/>
  <c r="DE50" i="15"/>
  <c r="DA50" i="15"/>
  <c r="CW50" i="15"/>
  <c r="CS50" i="15"/>
  <c r="CO50" i="15"/>
  <c r="CK50" i="15"/>
  <c r="CG50" i="15"/>
  <c r="CC50" i="15"/>
  <c r="BY50" i="15"/>
  <c r="BU50" i="15"/>
  <c r="BQ50" i="15"/>
  <c r="BM50" i="15"/>
  <c r="BI50" i="15"/>
  <c r="DE49" i="15"/>
  <c r="DA49" i="15"/>
  <c r="CW49" i="15"/>
  <c r="CS49" i="15"/>
  <c r="CO49" i="15"/>
  <c r="CK49" i="15"/>
  <c r="CG49" i="15"/>
  <c r="CC49" i="15"/>
  <c r="BY49" i="15"/>
  <c r="BU49" i="15"/>
  <c r="BQ49" i="15"/>
  <c r="DC50" i="15"/>
  <c r="CY50" i="15"/>
  <c r="CU50" i="15"/>
  <c r="CQ50" i="15"/>
  <c r="CM50" i="15"/>
  <c r="CI50" i="15"/>
  <c r="CE50" i="15"/>
  <c r="CA50" i="15"/>
  <c r="BW50" i="15"/>
  <c r="BS50" i="15"/>
  <c r="BO50" i="15"/>
  <c r="BK50" i="15"/>
  <c r="DC49" i="15"/>
  <c r="CY49" i="15"/>
  <c r="CU49" i="15"/>
  <c r="CQ49" i="15"/>
  <c r="CM49" i="15"/>
  <c r="CI49" i="15"/>
  <c r="CE49" i="15"/>
  <c r="CA49" i="15"/>
  <c r="BW49" i="15"/>
  <c r="BS49" i="15"/>
  <c r="BO49" i="15"/>
  <c r="BK49" i="15"/>
  <c r="DC48" i="15"/>
  <c r="CY48" i="15"/>
  <c r="CU48" i="15"/>
  <c r="DB50" i="15"/>
  <c r="CX50" i="15"/>
  <c r="CT50" i="15"/>
  <c r="CP50" i="15"/>
  <c r="CL50" i="15"/>
  <c r="CH50" i="15"/>
  <c r="CD50" i="15"/>
  <c r="BZ50" i="15"/>
  <c r="BV50" i="15"/>
  <c r="BR50" i="15"/>
  <c r="BN50" i="15"/>
  <c r="BJ50" i="15"/>
  <c r="CX49" i="15"/>
  <c r="CT49" i="15"/>
  <c r="CP49" i="15"/>
  <c r="CL49" i="15"/>
  <c r="CH49" i="15"/>
  <c r="CD49" i="15"/>
  <c r="BZ49" i="15"/>
  <c r="BV49" i="15"/>
  <c r="BR49" i="15"/>
  <c r="BN49" i="15"/>
  <c r="BJ49" i="15"/>
  <c r="DB48" i="15"/>
  <c r="CX48" i="15"/>
  <c r="CT48" i="15"/>
  <c r="CZ50" i="15"/>
  <c r="CJ50" i="15"/>
  <c r="BT50" i="15"/>
  <c r="CN49" i="15"/>
  <c r="BX49" i="15"/>
  <c r="BL49" i="15"/>
  <c r="DD48" i="15"/>
  <c r="CV48" i="15"/>
  <c r="CP48" i="15"/>
  <c r="CL48" i="15"/>
  <c r="CH48" i="15"/>
  <c r="CD48" i="15"/>
  <c r="BZ48" i="15"/>
  <c r="BV48" i="15"/>
  <c r="BR48" i="15"/>
  <c r="BN48" i="15"/>
  <c r="BJ48" i="15"/>
  <c r="CX47" i="15"/>
  <c r="CT47" i="15"/>
  <c r="CP47" i="15"/>
  <c r="CL47" i="15"/>
  <c r="CH47" i="15"/>
  <c r="CD47" i="15"/>
  <c r="BZ47" i="15"/>
  <c r="BV47" i="15"/>
  <c r="BR47" i="15"/>
  <c r="BN47" i="15"/>
  <c r="BJ47" i="15"/>
  <c r="DB46" i="15"/>
  <c r="CX46" i="15"/>
  <c r="CT46" i="15"/>
  <c r="CP46" i="15"/>
  <c r="CL46" i="15"/>
  <c r="CH46" i="15"/>
  <c r="CD46" i="15"/>
  <c r="BZ46" i="15"/>
  <c r="BV46" i="15"/>
  <c r="BR46" i="15"/>
  <c r="BN46" i="15"/>
  <c r="BJ46" i="15"/>
  <c r="DB45" i="15"/>
  <c r="CX45" i="15"/>
  <c r="CT45" i="15"/>
  <c r="CP45" i="15"/>
  <c r="CL45" i="15"/>
  <c r="CH45" i="15"/>
  <c r="CD45" i="15"/>
  <c r="BZ45" i="15"/>
  <c r="BV45" i="15"/>
  <c r="BR45" i="15"/>
  <c r="BN45" i="15"/>
  <c r="BJ45" i="15"/>
  <c r="DF44" i="15"/>
  <c r="DB44" i="15"/>
  <c r="CX44" i="15"/>
  <c r="CT44" i="15"/>
  <c r="CP44" i="15"/>
  <c r="CL44" i="15"/>
  <c r="CH44" i="15"/>
  <c r="CD44" i="15"/>
  <c r="BZ44" i="15"/>
  <c r="BV44" i="15"/>
  <c r="BR44" i="15"/>
  <c r="BN44" i="15"/>
  <c r="BJ44" i="15"/>
  <c r="CX43" i="15"/>
  <c r="CT43" i="15"/>
  <c r="CP43" i="15"/>
  <c r="CL43" i="15"/>
  <c r="CH43" i="15"/>
  <c r="CD43" i="15"/>
  <c r="BZ43" i="15"/>
  <c r="BV43" i="15"/>
  <c r="BR43" i="15"/>
  <c r="BN43" i="15"/>
  <c r="CV50" i="15"/>
  <c r="CF50" i="15"/>
  <c r="BP50" i="15"/>
  <c r="CZ49" i="15"/>
  <c r="CJ49" i="15"/>
  <c r="BT49" i="15"/>
  <c r="BI49" i="15"/>
  <c r="DA48" i="15"/>
  <c r="CS48" i="15"/>
  <c r="CO48" i="15"/>
  <c r="CK48" i="15"/>
  <c r="CG48" i="15"/>
  <c r="CC48" i="15"/>
  <c r="BY48" i="15"/>
  <c r="BU48" i="15"/>
  <c r="BQ48" i="15"/>
  <c r="BM48" i="15"/>
  <c r="BI48" i="15"/>
  <c r="DA47" i="15"/>
  <c r="CW47" i="15"/>
  <c r="CS47" i="15"/>
  <c r="CO47" i="15"/>
  <c r="CK47" i="15"/>
  <c r="CG47" i="15"/>
  <c r="CC47" i="15"/>
  <c r="BY47" i="15"/>
  <c r="BU47" i="15"/>
  <c r="BQ47" i="15"/>
  <c r="BM47" i="15"/>
  <c r="BI47" i="15"/>
  <c r="DE46" i="15"/>
  <c r="DA46" i="15"/>
  <c r="CW46" i="15"/>
  <c r="CS46" i="15"/>
  <c r="CO46" i="15"/>
  <c r="CK46" i="15"/>
  <c r="CG46" i="15"/>
  <c r="CC46" i="15"/>
  <c r="BY46" i="15"/>
  <c r="BU46" i="15"/>
  <c r="BQ46" i="15"/>
  <c r="BM46" i="15"/>
  <c r="BI46" i="15"/>
  <c r="DA45" i="15"/>
  <c r="CW45" i="15"/>
  <c r="CS45" i="15"/>
  <c r="CO45" i="15"/>
  <c r="CK45" i="15"/>
  <c r="CG45" i="15"/>
  <c r="CC45" i="15"/>
  <c r="BY45" i="15"/>
  <c r="BU45" i="15"/>
  <c r="BQ45" i="15"/>
  <c r="BM45" i="15"/>
  <c r="BI45" i="15"/>
  <c r="CW44" i="15"/>
  <c r="CS44" i="15"/>
  <c r="CO44" i="15"/>
  <c r="CK44" i="15"/>
  <c r="CG44" i="15"/>
  <c r="CC44" i="15"/>
  <c r="BY44" i="15"/>
  <c r="BU44" i="15"/>
  <c r="BQ44" i="15"/>
  <c r="CR50" i="15"/>
  <c r="CB50" i="15"/>
  <c r="BL50" i="15"/>
  <c r="CV49" i="15"/>
  <c r="CF49" i="15"/>
  <c r="BP49" i="15"/>
  <c r="CZ48" i="15"/>
  <c r="CR48" i="15"/>
  <c r="CN48" i="15"/>
  <c r="CJ48" i="15"/>
  <c r="CF48" i="15"/>
  <c r="CB48" i="15"/>
  <c r="BX48" i="15"/>
  <c r="BT48" i="15"/>
  <c r="BP48" i="15"/>
  <c r="BL48" i="15"/>
  <c r="CZ47" i="15"/>
  <c r="CV47" i="15"/>
  <c r="CR47" i="15"/>
  <c r="CN47" i="15"/>
  <c r="CJ47" i="15"/>
  <c r="CF47" i="15"/>
  <c r="CB47" i="15"/>
  <c r="BX47" i="15"/>
  <c r="BT47" i="15"/>
  <c r="BP47" i="15"/>
  <c r="BL47" i="15"/>
  <c r="DD46" i="15"/>
  <c r="CZ46" i="15"/>
  <c r="CV46" i="15"/>
  <c r="CR46" i="15"/>
  <c r="CN46" i="15"/>
  <c r="CJ46" i="15"/>
  <c r="CF46" i="15"/>
  <c r="CB46" i="15"/>
  <c r="BX46" i="15"/>
  <c r="BT46" i="15"/>
  <c r="BP46" i="15"/>
  <c r="BL46" i="15"/>
  <c r="DD45" i="15"/>
  <c r="CZ45" i="15"/>
  <c r="CV45" i="15"/>
  <c r="CR45" i="15"/>
  <c r="CN45" i="15"/>
  <c r="CJ45" i="15"/>
  <c r="CF45" i="15"/>
  <c r="CB45" i="15"/>
  <c r="BX45" i="15"/>
  <c r="BT45" i="15"/>
  <c r="BP45" i="15"/>
  <c r="BL45" i="15"/>
  <c r="CZ44" i="15"/>
  <c r="CV44" i="15"/>
  <c r="CR44" i="15"/>
  <c r="CN44" i="15"/>
  <c r="CJ44" i="15"/>
  <c r="CF44" i="15"/>
  <c r="CB44" i="15"/>
  <c r="BX44" i="15"/>
  <c r="BT44" i="15"/>
  <c r="BP44" i="15"/>
  <c r="BL44" i="15"/>
  <c r="CZ43" i="15"/>
  <c r="CV43" i="15"/>
  <c r="CR43" i="15"/>
  <c r="CN43" i="15"/>
  <c r="CJ43" i="15"/>
  <c r="CF43" i="15"/>
  <c r="CB43" i="15"/>
  <c r="BX43" i="15"/>
  <c r="DD50" i="15"/>
  <c r="CN50" i="15"/>
  <c r="BX50" i="15"/>
  <c r="CR49" i="15"/>
  <c r="CB49" i="15"/>
  <c r="BM49" i="15"/>
  <c r="CW48" i="15"/>
  <c r="CQ48" i="15"/>
  <c r="CM48" i="15"/>
  <c r="CI48" i="15"/>
  <c r="CE48" i="15"/>
  <c r="CA48" i="15"/>
  <c r="BW48" i="15"/>
  <c r="BS48" i="15"/>
  <c r="BO48" i="15"/>
  <c r="BK48" i="15"/>
  <c r="DC47" i="15"/>
  <c r="CY47" i="15"/>
  <c r="CU47" i="15"/>
  <c r="CQ47" i="15"/>
  <c r="CM47" i="15"/>
  <c r="CI47" i="15"/>
  <c r="CE47" i="15"/>
  <c r="CA47" i="15"/>
  <c r="BW47" i="15"/>
  <c r="BS47" i="15"/>
  <c r="BO47" i="15"/>
  <c r="BK47" i="15"/>
  <c r="DC46" i="15"/>
  <c r="CY46" i="15"/>
  <c r="CU46" i="15"/>
  <c r="CQ46" i="15"/>
  <c r="CM46" i="15"/>
  <c r="CI46" i="15"/>
  <c r="CE46" i="15"/>
  <c r="CA46" i="15"/>
  <c r="BW46" i="15"/>
  <c r="BS46" i="15"/>
  <c r="BO46" i="15"/>
  <c r="BK46" i="15"/>
  <c r="DC45" i="15"/>
  <c r="CY45" i="15"/>
  <c r="CU45" i="15"/>
  <c r="CQ45" i="15"/>
  <c r="CM45" i="15"/>
  <c r="CI45" i="15"/>
  <c r="CE45" i="15"/>
  <c r="CA45" i="15"/>
  <c r="BW45" i="15"/>
  <c r="BS45" i="15"/>
  <c r="BO45" i="15"/>
  <c r="BK45" i="15"/>
  <c r="CY44" i="15"/>
  <c r="CU44" i="15"/>
  <c r="CQ44" i="15"/>
  <c r="CM44" i="15"/>
  <c r="CI44" i="15"/>
  <c r="CE44" i="15"/>
  <c r="CA44" i="15"/>
  <c r="BW44" i="15"/>
  <c r="BS44" i="15"/>
  <c r="BO44" i="15"/>
  <c r="BK44" i="15"/>
  <c r="DE43" i="15"/>
  <c r="CU43" i="15"/>
  <c r="CM43" i="15"/>
  <c r="CE43" i="15"/>
  <c r="BW43" i="15"/>
  <c r="BQ43" i="15"/>
  <c r="BL43" i="15"/>
  <c r="DD42" i="15"/>
  <c r="CZ42" i="15"/>
  <c r="CV42" i="15"/>
  <c r="CR42" i="15"/>
  <c r="CN42" i="15"/>
  <c r="CJ42" i="15"/>
  <c r="CF42" i="15"/>
  <c r="CB42" i="15"/>
  <c r="BX42" i="15"/>
  <c r="BT42" i="15"/>
  <c r="BP42" i="15"/>
  <c r="BL42" i="15"/>
  <c r="DD41" i="15"/>
  <c r="CZ41" i="15"/>
  <c r="CV41" i="15"/>
  <c r="CR41" i="15"/>
  <c r="CN41" i="15"/>
  <c r="CJ41" i="15"/>
  <c r="CF41" i="15"/>
  <c r="CB41" i="15"/>
  <c r="BX41" i="15"/>
  <c r="BT41" i="15"/>
  <c r="BP41" i="15"/>
  <c r="BL41" i="15"/>
  <c r="CZ40" i="15"/>
  <c r="CV40" i="15"/>
  <c r="CR40" i="15"/>
  <c r="CN40" i="15"/>
  <c r="CJ40" i="15"/>
  <c r="CF40" i="15"/>
  <c r="CB40" i="15"/>
  <c r="BX40" i="15"/>
  <c r="BT40" i="15"/>
  <c r="BP40" i="15"/>
  <c r="BL40" i="15"/>
  <c r="CZ39" i="15"/>
  <c r="CV39" i="15"/>
  <c r="CR39" i="15"/>
  <c r="CN39" i="15"/>
  <c r="CJ39" i="15"/>
  <c r="CF39" i="15"/>
  <c r="CB39" i="15"/>
  <c r="BX39" i="15"/>
  <c r="BT39" i="15"/>
  <c r="BP39" i="15"/>
  <c r="BL39" i="15"/>
  <c r="DD38" i="15"/>
  <c r="CZ38" i="15"/>
  <c r="CV38" i="15"/>
  <c r="CR38" i="15"/>
  <c r="CN38" i="15"/>
  <c r="CJ38" i="15"/>
  <c r="CF38" i="15"/>
  <c r="CB38" i="15"/>
  <c r="BX38" i="15"/>
  <c r="BT38" i="15"/>
  <c r="BP38" i="15"/>
  <c r="BL38" i="15"/>
  <c r="BH38" i="15"/>
  <c r="DD37" i="15"/>
  <c r="CZ37" i="15"/>
  <c r="CV37" i="15"/>
  <c r="CR37" i="15"/>
  <c r="CN37" i="15"/>
  <c r="CJ37" i="15"/>
  <c r="CF37" i="15"/>
  <c r="CB37" i="15"/>
  <c r="BX37" i="15"/>
  <c r="BT37" i="15"/>
  <c r="BP37" i="15"/>
  <c r="BL37" i="15"/>
  <c r="BH37" i="15"/>
  <c r="CZ36" i="15"/>
  <c r="CV36" i="15"/>
  <c r="CR36" i="15"/>
  <c r="CN36" i="15"/>
  <c r="CJ36" i="15"/>
  <c r="CF36" i="15"/>
  <c r="CB36" i="15"/>
  <c r="BX36" i="15"/>
  <c r="BT36" i="15"/>
  <c r="BP36" i="15"/>
  <c r="BL36" i="15"/>
  <c r="CZ35" i="15"/>
  <c r="CV35" i="15"/>
  <c r="CR35" i="15"/>
  <c r="CN35" i="15"/>
  <c r="CJ35" i="15"/>
  <c r="CF35" i="15"/>
  <c r="CB35" i="15"/>
  <c r="BX35" i="15"/>
  <c r="BT35" i="15"/>
  <c r="BP35" i="15"/>
  <c r="BL35" i="15"/>
  <c r="DD34" i="15"/>
  <c r="CZ34" i="15"/>
  <c r="CV34" i="15"/>
  <c r="CR34" i="15"/>
  <c r="CN34" i="15"/>
  <c r="CJ34" i="15"/>
  <c r="CF34" i="15"/>
  <c r="CB34" i="15"/>
  <c r="DA43" i="15"/>
  <c r="CS43" i="15"/>
  <c r="CK43" i="15"/>
  <c r="CC43" i="15"/>
  <c r="BU43" i="15"/>
  <c r="BP43" i="15"/>
  <c r="BK43" i="15"/>
  <c r="DC42" i="15"/>
  <c r="CY42" i="15"/>
  <c r="CU42" i="15"/>
  <c r="CQ42" i="15"/>
  <c r="CM42" i="15"/>
  <c r="CI42" i="15"/>
  <c r="CE42" i="15"/>
  <c r="CA42" i="15"/>
  <c r="BW42" i="15"/>
  <c r="BS42" i="15"/>
  <c r="BO42" i="15"/>
  <c r="BK42" i="15"/>
  <c r="DG41" i="15"/>
  <c r="DC41" i="15"/>
  <c r="CY41" i="15"/>
  <c r="CU41" i="15"/>
  <c r="CQ41" i="15"/>
  <c r="CM41" i="15"/>
  <c r="CI41" i="15"/>
  <c r="CE41" i="15"/>
  <c r="CA41" i="15"/>
  <c r="BW41" i="15"/>
  <c r="BS41" i="15"/>
  <c r="BO41" i="15"/>
  <c r="BK41" i="15"/>
  <c r="CY40" i="15"/>
  <c r="CU40" i="15"/>
  <c r="CQ40" i="15"/>
  <c r="CM40" i="15"/>
  <c r="CI40" i="15"/>
  <c r="CE40" i="15"/>
  <c r="CA40" i="15"/>
  <c r="BW40" i="15"/>
  <c r="BS40" i="15"/>
  <c r="BO40" i="15"/>
  <c r="BK40" i="15"/>
  <c r="DC39" i="15"/>
  <c r="CY39" i="15"/>
  <c r="CU39" i="15"/>
  <c r="CQ39" i="15"/>
  <c r="CM39" i="15"/>
  <c r="CI39" i="15"/>
  <c r="CE39" i="15"/>
  <c r="CA39" i="15"/>
  <c r="BW39" i="15"/>
  <c r="BS39" i="15"/>
  <c r="BO39" i="15"/>
  <c r="BK39" i="15"/>
  <c r="DC38" i="15"/>
  <c r="CY38" i="15"/>
  <c r="CU38" i="15"/>
  <c r="CQ38" i="15"/>
  <c r="CM38" i="15"/>
  <c r="CI38" i="15"/>
  <c r="CE38" i="15"/>
  <c r="CA38" i="15"/>
  <c r="BW38" i="15"/>
  <c r="BS38" i="15"/>
  <c r="BO38" i="15"/>
  <c r="BK38" i="15"/>
  <c r="DG37" i="15"/>
  <c r="DC37" i="15"/>
  <c r="CY37" i="15"/>
  <c r="CU37" i="15"/>
  <c r="CQ37" i="15"/>
  <c r="CM37" i="15"/>
  <c r="CI37" i="15"/>
  <c r="CE37" i="15"/>
  <c r="CA37" i="15"/>
  <c r="BW37" i="15"/>
  <c r="BS37" i="15"/>
  <c r="BO37" i="15"/>
  <c r="BK37" i="15"/>
  <c r="CY36" i="15"/>
  <c r="CU36" i="15"/>
  <c r="CQ36" i="15"/>
  <c r="CM36" i="15"/>
  <c r="CI36" i="15"/>
  <c r="CE36" i="15"/>
  <c r="CA36" i="15"/>
  <c r="BW36" i="15"/>
  <c r="BS36" i="15"/>
  <c r="BO36" i="15"/>
  <c r="BK36" i="15"/>
  <c r="CY35" i="15"/>
  <c r="CU35" i="15"/>
  <c r="CQ35" i="15"/>
  <c r="CM35" i="15"/>
  <c r="CI35" i="15"/>
  <c r="CE35" i="15"/>
  <c r="CA35" i="15"/>
  <c r="BW35" i="15"/>
  <c r="BS35" i="15"/>
  <c r="BO35" i="15"/>
  <c r="BK35" i="15"/>
  <c r="DC34" i="15"/>
  <c r="CY34" i="15"/>
  <c r="CU34" i="15"/>
  <c r="CQ34" i="15"/>
  <c r="CM34" i="15"/>
  <c r="CI34" i="15"/>
  <c r="CE34" i="15"/>
  <c r="CA34" i="15"/>
  <c r="BM44" i="15"/>
  <c r="CY43" i="15"/>
  <c r="CQ43" i="15"/>
  <c r="CI43" i="15"/>
  <c r="CA43" i="15"/>
  <c r="BT43" i="15"/>
  <c r="BO43" i="15"/>
  <c r="BJ43" i="15"/>
  <c r="DB42" i="15"/>
  <c r="CX42" i="15"/>
  <c r="CT42" i="15"/>
  <c r="CP42" i="15"/>
  <c r="CL42" i="15"/>
  <c r="CH42" i="15"/>
  <c r="CD42" i="15"/>
  <c r="BZ42" i="15"/>
  <c r="BV42" i="15"/>
  <c r="BR42" i="15"/>
  <c r="BN42" i="15"/>
  <c r="BJ42" i="15"/>
  <c r="DF41" i="15"/>
  <c r="DB41" i="15"/>
  <c r="CX41" i="15"/>
  <c r="CT41" i="15"/>
  <c r="CP41" i="15"/>
  <c r="CL41" i="15"/>
  <c r="CH41" i="15"/>
  <c r="CD41" i="15"/>
  <c r="BZ41" i="15"/>
  <c r="BV41" i="15"/>
  <c r="BR41" i="15"/>
  <c r="BN41" i="15"/>
  <c r="BJ41" i="15"/>
  <c r="CX40" i="15"/>
  <c r="CT40" i="15"/>
  <c r="CP40" i="15"/>
  <c r="CL40" i="15"/>
  <c r="CH40" i="15"/>
  <c r="CD40" i="15"/>
  <c r="BZ40" i="15"/>
  <c r="BV40" i="15"/>
  <c r="BR40" i="15"/>
  <c r="BN40" i="15"/>
  <c r="BJ40" i="15"/>
  <c r="DB39" i="15"/>
  <c r="CX39" i="15"/>
  <c r="CT39" i="15"/>
  <c r="CP39" i="15"/>
  <c r="CL39" i="15"/>
  <c r="CH39" i="15"/>
  <c r="CD39" i="15"/>
  <c r="BZ39" i="15"/>
  <c r="BV39" i="15"/>
  <c r="BR39" i="15"/>
  <c r="BN39" i="15"/>
  <c r="BJ39" i="15"/>
  <c r="DB38" i="15"/>
  <c r="CX38" i="15"/>
  <c r="CT38" i="15"/>
  <c r="CP38" i="15"/>
  <c r="CL38" i="15"/>
  <c r="CH38" i="15"/>
  <c r="CD38" i="15"/>
  <c r="BZ38" i="15"/>
  <c r="BV38" i="15"/>
  <c r="BR38" i="15"/>
  <c r="BN38" i="15"/>
  <c r="BJ38" i="15"/>
  <c r="CX37" i="15"/>
  <c r="CT37" i="15"/>
  <c r="CP37" i="15"/>
  <c r="CL37" i="15"/>
  <c r="CH37" i="15"/>
  <c r="CD37" i="15"/>
  <c r="BZ37" i="15"/>
  <c r="BV37" i="15"/>
  <c r="BR37" i="15"/>
  <c r="BN37" i="15"/>
  <c r="BJ37" i="15"/>
  <c r="CX36" i="15"/>
  <c r="CT36" i="15"/>
  <c r="CP36" i="15"/>
  <c r="CL36" i="15"/>
  <c r="CH36" i="15"/>
  <c r="CD36" i="15"/>
  <c r="BZ36" i="15"/>
  <c r="BV36" i="15"/>
  <c r="BR36" i="15"/>
  <c r="BN36" i="15"/>
  <c r="BJ36" i="15"/>
  <c r="DB35" i="15"/>
  <c r="CX35" i="15"/>
  <c r="CT35" i="15"/>
  <c r="CP35" i="15"/>
  <c r="CL35" i="15"/>
  <c r="CH35" i="15"/>
  <c r="CD35" i="15"/>
  <c r="BZ35" i="15"/>
  <c r="BV35" i="15"/>
  <c r="BR35" i="15"/>
  <c r="BN35" i="15"/>
  <c r="BJ35" i="15"/>
  <c r="BI44" i="15"/>
  <c r="CW43" i="15"/>
  <c r="CO43" i="15"/>
  <c r="CG43" i="15"/>
  <c r="BY43" i="15"/>
  <c r="BS43" i="15"/>
  <c r="BM43" i="15"/>
  <c r="BI43" i="15"/>
  <c r="DE42" i="15"/>
  <c r="DA42" i="15"/>
  <c r="CW42" i="15"/>
  <c r="CS42" i="15"/>
  <c r="CO42" i="15"/>
  <c r="CK42" i="15"/>
  <c r="CG42" i="15"/>
  <c r="CC42" i="15"/>
  <c r="BY42" i="15"/>
  <c r="BU42" i="15"/>
  <c r="BQ42" i="15"/>
  <c r="BM42" i="15"/>
  <c r="BI42" i="15"/>
  <c r="DE41" i="15"/>
  <c r="CW41" i="15"/>
  <c r="CS41" i="15"/>
  <c r="CO41" i="15"/>
  <c r="CK41" i="15"/>
  <c r="CG41" i="15"/>
  <c r="CC41" i="15"/>
  <c r="BY41" i="15"/>
  <c r="BU41" i="15"/>
  <c r="BQ41" i="15"/>
  <c r="BM41" i="15"/>
  <c r="BI41" i="15"/>
  <c r="DE40" i="15"/>
  <c r="DA40" i="15"/>
  <c r="CW40" i="15"/>
  <c r="CS40" i="15"/>
  <c r="CO40" i="15"/>
  <c r="CK40" i="15"/>
  <c r="CG40" i="15"/>
  <c r="CC40" i="15"/>
  <c r="BY40" i="15"/>
  <c r="BU40" i="15"/>
  <c r="BQ40" i="15"/>
  <c r="BM40" i="15"/>
  <c r="BI40" i="15"/>
  <c r="DE39" i="15"/>
  <c r="DA39" i="15"/>
  <c r="CW39" i="15"/>
  <c r="CS39" i="15"/>
  <c r="CO39" i="15"/>
  <c r="CK39" i="15"/>
  <c r="CG39" i="15"/>
  <c r="CC39" i="15"/>
  <c r="BY39" i="15"/>
  <c r="BU39" i="15"/>
  <c r="BQ39" i="15"/>
  <c r="BM39" i="15"/>
  <c r="BI39" i="15"/>
  <c r="DE38" i="15"/>
  <c r="DA38" i="15"/>
  <c r="CW38" i="15"/>
  <c r="CS38" i="15"/>
  <c r="CO38" i="15"/>
  <c r="CK38" i="15"/>
  <c r="CG38" i="15"/>
  <c r="CC38" i="15"/>
  <c r="BY38" i="15"/>
  <c r="BU38" i="15"/>
  <c r="BQ38" i="15"/>
  <c r="BM38" i="15"/>
  <c r="BI38" i="15"/>
  <c r="DE37" i="15"/>
  <c r="CW37" i="15"/>
  <c r="CS37" i="15"/>
  <c r="CO37" i="15"/>
  <c r="CK37" i="15"/>
  <c r="CG37" i="15"/>
  <c r="CC37" i="15"/>
  <c r="BY37" i="15"/>
  <c r="BU37" i="15"/>
  <c r="BQ37" i="15"/>
  <c r="BM37" i="15"/>
  <c r="DA36" i="15"/>
  <c r="CK36" i="15"/>
  <c r="BU36" i="15"/>
  <c r="DE35" i="15"/>
  <c r="CO35" i="15"/>
  <c r="BY35" i="15"/>
  <c r="BI35" i="15"/>
  <c r="CX34" i="15"/>
  <c r="CP34" i="15"/>
  <c r="CH34" i="15"/>
  <c r="BZ34" i="15"/>
  <c r="BV34" i="15"/>
  <c r="BR34" i="15"/>
  <c r="BN34" i="15"/>
  <c r="BJ34" i="15"/>
  <c r="BU34" i="15"/>
  <c r="BQ34" i="15"/>
  <c r="BI34" i="15"/>
  <c r="CW36" i="15"/>
  <c r="CG36" i="15"/>
  <c r="BQ36" i="15"/>
  <c r="CK35" i="15"/>
  <c r="BU35" i="15"/>
  <c r="CW34" i="15"/>
  <c r="CO34" i="15"/>
  <c r="CG34" i="15"/>
  <c r="BY34" i="15"/>
  <c r="BI37" i="15"/>
  <c r="CS36" i="15"/>
  <c r="CC36" i="15"/>
  <c r="BM36" i="15"/>
  <c r="CW35" i="15"/>
  <c r="CG35" i="15"/>
  <c r="BQ35" i="15"/>
  <c r="CT34" i="15"/>
  <c r="CL34" i="15"/>
  <c r="CD34" i="15"/>
  <c r="BX34" i="15"/>
  <c r="BT34" i="15"/>
  <c r="BP34" i="15"/>
  <c r="BL34" i="15"/>
  <c r="CO36" i="15"/>
  <c r="BY36" i="15"/>
  <c r="BI36" i="15"/>
  <c r="CS35" i="15"/>
  <c r="CC35" i="15"/>
  <c r="BM35" i="15"/>
  <c r="DA34" i="15"/>
  <c r="CS34" i="15"/>
  <c r="CK34" i="15"/>
  <c r="CC34" i="15"/>
  <c r="BW34" i="15"/>
  <c r="BS34" i="15"/>
  <c r="BO34" i="15"/>
  <c r="BK34" i="15"/>
  <c r="BM34" i="15"/>
  <c r="H34" i="15"/>
  <c r="L34" i="15"/>
  <c r="P34" i="15"/>
  <c r="T34" i="15"/>
  <c r="X34" i="15"/>
  <c r="AB34" i="15"/>
  <c r="AF34" i="15"/>
  <c r="AJ34" i="15"/>
  <c r="AN34" i="15"/>
  <c r="AR34" i="15"/>
  <c r="AV34" i="15"/>
  <c r="AZ34" i="15"/>
  <c r="G34" i="15"/>
  <c r="O34" i="15"/>
  <c r="S34" i="15"/>
  <c r="W34" i="15"/>
  <c r="AA34" i="15"/>
  <c r="AE34" i="15"/>
  <c r="AI34" i="15"/>
  <c r="AM34" i="15"/>
  <c r="AQ34" i="15"/>
  <c r="AU34" i="15"/>
  <c r="AY34" i="15"/>
  <c r="BC34" i="15"/>
  <c r="H35" i="15"/>
  <c r="L35" i="15"/>
  <c r="P35" i="15"/>
  <c r="T35" i="15"/>
  <c r="X35" i="15"/>
  <c r="AB35" i="15"/>
  <c r="AF35" i="15"/>
  <c r="AJ35" i="15"/>
  <c r="AN35" i="15"/>
  <c r="AR35" i="15"/>
  <c r="AV35" i="15"/>
  <c r="AZ35" i="15"/>
  <c r="E36" i="15"/>
  <c r="I36" i="15"/>
  <c r="M36" i="15"/>
  <c r="Q36" i="15"/>
  <c r="U36" i="15"/>
  <c r="Y36" i="15"/>
  <c r="AC36" i="15"/>
  <c r="AG36" i="15"/>
  <c r="AK36" i="15"/>
  <c r="AO36" i="15"/>
  <c r="AS36" i="15"/>
  <c r="AW36" i="15"/>
  <c r="BA36" i="15"/>
  <c r="BE36" i="15"/>
  <c r="F37" i="15"/>
  <c r="R37" i="15"/>
  <c r="V37" i="15"/>
  <c r="Z37" i="15"/>
  <c r="AD37" i="15"/>
  <c r="AH37" i="15"/>
  <c r="AL37" i="15"/>
  <c r="AP37" i="15"/>
  <c r="AT37" i="15"/>
  <c r="AX37" i="15"/>
  <c r="BB37" i="15"/>
  <c r="G38" i="15"/>
  <c r="O38" i="15"/>
  <c r="S38" i="15"/>
  <c r="W38" i="15"/>
  <c r="AA38" i="15"/>
  <c r="AE38" i="15"/>
  <c r="AI38" i="15"/>
  <c r="AM38" i="15"/>
  <c r="AQ38" i="15"/>
  <c r="AU38" i="15"/>
  <c r="AY38" i="15"/>
  <c r="H39" i="15"/>
  <c r="L39" i="15"/>
  <c r="P39" i="15"/>
  <c r="T39" i="15"/>
  <c r="X39" i="15"/>
  <c r="AB39" i="15"/>
  <c r="AF39" i="15"/>
  <c r="AJ39" i="15"/>
  <c r="AN39" i="15"/>
  <c r="AR39" i="15"/>
  <c r="AV39" i="15"/>
  <c r="AZ39" i="15"/>
  <c r="BD39" i="15"/>
  <c r="E40" i="15"/>
  <c r="M40" i="15"/>
  <c r="Q40" i="15"/>
  <c r="U40" i="15"/>
  <c r="Y40" i="15"/>
  <c r="AC40" i="15"/>
  <c r="AG40" i="15"/>
  <c r="AK40" i="15"/>
  <c r="AO40" i="15"/>
  <c r="AS40" i="15"/>
  <c r="AW40" i="15"/>
  <c r="BA40" i="15"/>
  <c r="F41" i="15"/>
  <c r="R41" i="15"/>
  <c r="V41" i="15"/>
  <c r="Z41" i="15"/>
  <c r="AD41" i="15"/>
  <c r="AH41" i="15"/>
  <c r="AL41" i="15"/>
  <c r="AP41" i="15"/>
  <c r="AT41" i="15"/>
  <c r="AX41" i="15"/>
  <c r="BB41" i="15"/>
  <c r="G42" i="15"/>
  <c r="O42" i="15"/>
  <c r="S42" i="15"/>
  <c r="W42" i="15"/>
  <c r="AA42" i="15"/>
  <c r="AE42" i="15"/>
  <c r="AI42" i="15"/>
  <c r="AM42" i="15"/>
  <c r="AQ42" i="15"/>
  <c r="AU42" i="15"/>
  <c r="AY42" i="15"/>
  <c r="H43" i="15"/>
  <c r="L43" i="15"/>
  <c r="P43" i="15"/>
  <c r="T43" i="15"/>
  <c r="X43" i="15"/>
  <c r="AB43" i="15"/>
  <c r="AF43" i="15"/>
  <c r="AJ43" i="15"/>
  <c r="AN43" i="15"/>
  <c r="AR43" i="15"/>
  <c r="AV43" i="15"/>
  <c r="BD43" i="15"/>
  <c r="E44" i="15"/>
  <c r="M44" i="15"/>
  <c r="Q44" i="15"/>
  <c r="U44" i="15"/>
  <c r="Y44" i="15"/>
  <c r="AC44" i="15"/>
  <c r="AG44" i="15"/>
  <c r="AK44" i="15"/>
  <c r="AO44" i="15"/>
  <c r="AS44" i="15"/>
  <c r="AW44" i="15"/>
  <c r="BA44" i="15"/>
  <c r="F45" i="15"/>
  <c r="R45" i="15"/>
  <c r="V45" i="15"/>
  <c r="Z45" i="15"/>
  <c r="AD45" i="15"/>
  <c r="AH45" i="15"/>
  <c r="AL45" i="15"/>
  <c r="AP45" i="15"/>
  <c r="AT45" i="15"/>
  <c r="AX45" i="15"/>
  <c r="G46" i="15"/>
  <c r="O46" i="15"/>
  <c r="S46" i="15"/>
  <c r="W46" i="15"/>
  <c r="AA46" i="15"/>
  <c r="AE46" i="15"/>
  <c r="AI46" i="15"/>
  <c r="AM46" i="15"/>
  <c r="AQ46" i="15"/>
  <c r="AU46" i="15"/>
  <c r="AY46" i="15"/>
  <c r="BC46" i="15"/>
  <c r="H47" i="15"/>
  <c r="L47" i="15"/>
  <c r="P47" i="15"/>
  <c r="T47" i="15"/>
  <c r="X47" i="15"/>
  <c r="AB47" i="15"/>
  <c r="AF47" i="15"/>
  <c r="AJ47" i="15"/>
  <c r="AN47" i="15"/>
  <c r="AR47" i="15"/>
  <c r="AV47" i="15"/>
  <c r="AZ47" i="15"/>
  <c r="E48" i="15"/>
  <c r="M48" i="15"/>
  <c r="Q48" i="15"/>
  <c r="U48" i="15"/>
  <c r="Y48" i="15"/>
  <c r="AC48" i="15"/>
  <c r="AG48" i="15"/>
  <c r="AK48" i="15"/>
  <c r="AO48" i="15"/>
  <c r="AS48" i="15"/>
  <c r="AW48" i="15"/>
  <c r="BA48" i="15"/>
  <c r="BE48" i="15"/>
  <c r="F49" i="15"/>
  <c r="R49" i="15"/>
  <c r="V49" i="15"/>
  <c r="Z49" i="15"/>
  <c r="AD49" i="15"/>
  <c r="AH49" i="15"/>
  <c r="AL49" i="15"/>
  <c r="AP49" i="15"/>
  <c r="AT49" i="15"/>
  <c r="AX49" i="15"/>
  <c r="BB49" i="15"/>
  <c r="G50" i="15"/>
  <c r="O50" i="15"/>
  <c r="S50" i="15"/>
  <c r="W50" i="15"/>
  <c r="AA50" i="15"/>
  <c r="AE50" i="15"/>
  <c r="AI50" i="15"/>
  <c r="AM50" i="15"/>
  <c r="AQ50" i="15"/>
  <c r="AU50" i="15"/>
  <c r="AY50" i="15"/>
  <c r="BC50" i="15"/>
  <c r="D35" i="15"/>
  <c r="D39" i="15"/>
  <c r="D43" i="15"/>
  <c r="D47" i="15"/>
  <c r="R34" i="15"/>
  <c r="Z34" i="15"/>
  <c r="AH34" i="15"/>
  <c r="AP34" i="15"/>
  <c r="AX34" i="15"/>
  <c r="BF34" i="15"/>
  <c r="S35" i="15"/>
  <c r="Y35" i="15"/>
  <c r="AD35" i="15"/>
  <c r="AI35" i="15"/>
  <c r="AO35" i="15"/>
  <c r="AT35" i="15"/>
  <c r="AY35" i="15"/>
  <c r="G36" i="15"/>
  <c r="L36" i="15"/>
  <c r="R36" i="15"/>
  <c r="W36" i="15"/>
  <c r="AB36" i="15"/>
  <c r="AH36" i="15"/>
  <c r="AM36" i="15"/>
  <c r="AR36" i="15"/>
  <c r="AX36" i="15"/>
  <c r="E37" i="15"/>
  <c r="P37" i="15"/>
  <c r="U37" i="15"/>
  <c r="AA37" i="15"/>
  <c r="AF37" i="15"/>
  <c r="AK37" i="15"/>
  <c r="AQ37" i="15"/>
  <c r="AV37" i="15"/>
  <c r="BA37" i="15"/>
  <c r="T38" i="15"/>
  <c r="Y38" i="15"/>
  <c r="AD38" i="15"/>
  <c r="AJ38" i="15"/>
  <c r="AO38" i="15"/>
  <c r="AT38" i="15"/>
  <c r="AZ38" i="15"/>
  <c r="BE38" i="15"/>
  <c r="G39" i="15"/>
  <c r="M39" i="15"/>
  <c r="R39" i="15"/>
  <c r="W39" i="15"/>
  <c r="AC39" i="15"/>
  <c r="AH39" i="15"/>
  <c r="AM39" i="15"/>
  <c r="AS39" i="15"/>
  <c r="AX39" i="15"/>
  <c r="F40" i="15"/>
  <c r="K40" i="15"/>
  <c r="P40" i="15"/>
  <c r="V40" i="15"/>
  <c r="AA40" i="15"/>
  <c r="AF40" i="15"/>
  <c r="AL40" i="15"/>
  <c r="AQ40" i="15"/>
  <c r="AV40" i="15"/>
  <c r="BB40" i="15"/>
  <c r="O41" i="15"/>
  <c r="T41" i="15"/>
  <c r="Y41" i="15"/>
  <c r="AE41" i="15"/>
  <c r="AJ41" i="15"/>
  <c r="AO41" i="15"/>
  <c r="AU41" i="15"/>
  <c r="AZ41" i="15"/>
  <c r="H42" i="15"/>
  <c r="M42" i="15"/>
  <c r="R42" i="15"/>
  <c r="X42" i="15"/>
  <c r="AC42" i="15"/>
  <c r="AH42" i="15"/>
  <c r="AN42" i="15"/>
  <c r="AS42" i="15"/>
  <c r="AX42" i="15"/>
  <c r="BD42" i="15"/>
  <c r="F43" i="15"/>
  <c r="Q43" i="15"/>
  <c r="V43" i="15"/>
  <c r="AA43" i="15"/>
  <c r="AG43" i="15"/>
  <c r="AL43" i="15"/>
  <c r="AQ43" i="15"/>
  <c r="AW43" i="15"/>
  <c r="O44" i="15"/>
  <c r="T44" i="15"/>
  <c r="Z44" i="15"/>
  <c r="AE44" i="15"/>
  <c r="AJ44" i="15"/>
  <c r="AP44" i="15"/>
  <c r="AU44" i="15"/>
  <c r="AZ44" i="15"/>
  <c r="H45" i="15"/>
  <c r="M45" i="15"/>
  <c r="S45" i="15"/>
  <c r="X45" i="15"/>
  <c r="AC45" i="15"/>
  <c r="AI45" i="15"/>
  <c r="AN45" i="15"/>
  <c r="AS45" i="15"/>
  <c r="AY45" i="15"/>
  <c r="BD45" i="15"/>
  <c r="F46" i="15"/>
  <c r="L46" i="15"/>
  <c r="Q46" i="15"/>
  <c r="V46" i="15"/>
  <c r="AB46" i="15"/>
  <c r="AG46" i="15"/>
  <c r="AL46" i="15"/>
  <c r="AR46" i="15"/>
  <c r="AW46" i="15"/>
  <c r="BB46" i="15"/>
  <c r="E47" i="15"/>
  <c r="J47" i="15"/>
  <c r="O47" i="15"/>
  <c r="U47" i="15"/>
  <c r="Z47" i="15"/>
  <c r="AE47" i="15"/>
  <c r="AK47" i="15"/>
  <c r="AP47" i="15"/>
  <c r="AU47" i="15"/>
  <c r="BA47" i="15"/>
  <c r="H48" i="15"/>
  <c r="S48" i="15"/>
  <c r="X48" i="15"/>
  <c r="AD48" i="15"/>
  <c r="AI48" i="15"/>
  <c r="AN48" i="15"/>
  <c r="AT48" i="15"/>
  <c r="AY48" i="15"/>
  <c r="G49" i="15"/>
  <c r="L49" i="15"/>
  <c r="Q49" i="15"/>
  <c r="W49" i="15"/>
  <c r="AB49" i="15"/>
  <c r="AG49" i="15"/>
  <c r="AM49" i="15"/>
  <c r="AR49" i="15"/>
  <c r="AW49" i="15"/>
  <c r="BC49" i="15"/>
  <c r="E50" i="15"/>
  <c r="P50" i="15"/>
  <c r="U50" i="15"/>
  <c r="Z50" i="15"/>
  <c r="AF50" i="15"/>
  <c r="AK50" i="15"/>
  <c r="AP50" i="15"/>
  <c r="AV50" i="15"/>
  <c r="BF50" i="15"/>
  <c r="D37" i="15"/>
  <c r="D42" i="15"/>
  <c r="D48" i="15"/>
  <c r="Q34" i="15"/>
  <c r="Y34" i="15"/>
  <c r="AG34" i="15"/>
  <c r="AO34" i="15"/>
  <c r="AW34" i="15"/>
  <c r="G35" i="15"/>
  <c r="M35" i="15"/>
  <c r="R35" i="15"/>
  <c r="W35" i="15"/>
  <c r="AC35" i="15"/>
  <c r="AH35" i="15"/>
  <c r="AM35" i="15"/>
  <c r="AS35" i="15"/>
  <c r="AX35" i="15"/>
  <c r="BC35" i="15"/>
  <c r="F36" i="15"/>
  <c r="P36" i="15"/>
  <c r="V36" i="15"/>
  <c r="AA36" i="15"/>
  <c r="AF36" i="15"/>
  <c r="AL36" i="15"/>
  <c r="AQ36" i="15"/>
  <c r="AV36" i="15"/>
  <c r="BB36" i="15"/>
  <c r="O37" i="15"/>
  <c r="T37" i="15"/>
  <c r="Y37" i="15"/>
  <c r="AE37" i="15"/>
  <c r="AJ37" i="15"/>
  <c r="AO37" i="15"/>
  <c r="AU37" i="15"/>
  <c r="AZ37" i="15"/>
  <c r="BE37" i="15"/>
  <c r="H38" i="15"/>
  <c r="M38" i="15"/>
  <c r="R38" i="15"/>
  <c r="X38" i="15"/>
  <c r="AC38" i="15"/>
  <c r="AH38" i="15"/>
  <c r="AN38" i="15"/>
  <c r="AS38" i="15"/>
  <c r="AX38" i="15"/>
  <c r="F39" i="15"/>
  <c r="Q39" i="15"/>
  <c r="V39" i="15"/>
  <c r="AA39" i="15"/>
  <c r="AG39" i="15"/>
  <c r="AL39" i="15"/>
  <c r="AQ39" i="15"/>
  <c r="AW39" i="15"/>
  <c r="BB39" i="15"/>
  <c r="O40" i="15"/>
  <c r="T40" i="15"/>
  <c r="Z40" i="15"/>
  <c r="AE40" i="15"/>
  <c r="AJ40" i="15"/>
  <c r="AP40" i="15"/>
  <c r="AU40" i="15"/>
  <c r="AZ40" i="15"/>
  <c r="BF40" i="15"/>
  <c r="H41" i="15"/>
  <c r="M41" i="15"/>
  <c r="S41" i="15"/>
  <c r="X41" i="15"/>
  <c r="AC41" i="15"/>
  <c r="AI41" i="15"/>
  <c r="AN41" i="15"/>
  <c r="AS41" i="15"/>
  <c r="AY41" i="15"/>
  <c r="F42" i="15"/>
  <c r="L42" i="15"/>
  <c r="Q42" i="15"/>
  <c r="V42" i="15"/>
  <c r="AB42" i="15"/>
  <c r="AG42" i="15"/>
  <c r="AL42" i="15"/>
  <c r="AR42" i="15"/>
  <c r="AW42" i="15"/>
  <c r="BB42" i="15"/>
  <c r="E43" i="15"/>
  <c r="O43" i="15"/>
  <c r="U43" i="15"/>
  <c r="Z43" i="15"/>
  <c r="AE43" i="15"/>
  <c r="AK43" i="15"/>
  <c r="AP43" i="15"/>
  <c r="AU43" i="15"/>
  <c r="BA43" i="15"/>
  <c r="H44" i="15"/>
  <c r="S44" i="15"/>
  <c r="X44" i="15"/>
  <c r="AD44" i="15"/>
  <c r="AI44" i="15"/>
  <c r="AN44" i="15"/>
  <c r="AT44" i="15"/>
  <c r="AY44" i="15"/>
  <c r="BD44" i="15"/>
  <c r="G45" i="15"/>
  <c r="L45" i="15"/>
  <c r="Q45" i="15"/>
  <c r="W45" i="15"/>
  <c r="AB45" i="15"/>
  <c r="AG45" i="15"/>
  <c r="AM45" i="15"/>
  <c r="AR45" i="15"/>
  <c r="AW45" i="15"/>
  <c r="E46" i="15"/>
  <c r="P46" i="15"/>
  <c r="U46" i="15"/>
  <c r="Z46" i="15"/>
  <c r="AF46" i="15"/>
  <c r="AK46" i="15"/>
  <c r="AP46" i="15"/>
  <c r="AV46" i="15"/>
  <c r="BA46" i="15"/>
  <c r="S47" i="15"/>
  <c r="Y47" i="15"/>
  <c r="AD47" i="15"/>
  <c r="AI47" i="15"/>
  <c r="AO47" i="15"/>
  <c r="AT47" i="15"/>
  <c r="AY47" i="15"/>
  <c r="G48" i="15"/>
  <c r="L48" i="15"/>
  <c r="R48" i="15"/>
  <c r="W48" i="15"/>
  <c r="AB48" i="15"/>
  <c r="AH48" i="15"/>
  <c r="AM48" i="15"/>
  <c r="AR48" i="15"/>
  <c r="AX48" i="15"/>
  <c r="E49" i="15"/>
  <c r="P49" i="15"/>
  <c r="U49" i="15"/>
  <c r="AA49" i="15"/>
  <c r="AF49" i="15"/>
  <c r="AK49" i="15"/>
  <c r="AQ49" i="15"/>
  <c r="AV49" i="15"/>
  <c r="BA49" i="15"/>
  <c r="T50" i="15"/>
  <c r="Y50" i="15"/>
  <c r="AD50" i="15"/>
  <c r="AJ50" i="15"/>
  <c r="AO50" i="15"/>
  <c r="AT50" i="15"/>
  <c r="AZ50" i="15"/>
  <c r="D36" i="15"/>
  <c r="D41" i="15"/>
  <c r="D46" i="15"/>
  <c r="AD34" i="15"/>
  <c r="AT34" i="15"/>
  <c r="F35" i="15"/>
  <c r="Q35" i="15"/>
  <c r="AA35" i="15"/>
  <c r="AL35" i="15"/>
  <c r="AW35" i="15"/>
  <c r="O36" i="15"/>
  <c r="Z36" i="15"/>
  <c r="AJ36" i="15"/>
  <c r="AU36" i="15"/>
  <c r="BF36" i="15"/>
  <c r="M37" i="15"/>
  <c r="X37" i="15"/>
  <c r="AI37" i="15"/>
  <c r="AS37" i="15"/>
  <c r="BD37" i="15"/>
  <c r="L38" i="15"/>
  <c r="V38" i="15"/>
  <c r="AG38" i="15"/>
  <c r="AR38" i="15"/>
  <c r="BB38" i="15"/>
  <c r="U39" i="15"/>
  <c r="AE39" i="15"/>
  <c r="AP39" i="15"/>
  <c r="H40" i="15"/>
  <c r="S40" i="15"/>
  <c r="AD40" i="15"/>
  <c r="AN40" i="15"/>
  <c r="AY40" i="15"/>
  <c r="G41" i="15"/>
  <c r="Q41" i="15"/>
  <c r="AB41" i="15"/>
  <c r="AM41" i="15"/>
  <c r="AW41" i="15"/>
  <c r="E42" i="15"/>
  <c r="P42" i="15"/>
  <c r="Z42" i="15"/>
  <c r="AK42" i="15"/>
  <c r="AV42" i="15"/>
  <c r="Y43" i="15"/>
  <c r="AI43" i="15"/>
  <c r="AT43" i="15"/>
  <c r="BE43" i="15"/>
  <c r="L44" i="15"/>
  <c r="W44" i="15"/>
  <c r="AH44" i="15"/>
  <c r="AR44" i="15"/>
  <c r="BC44" i="15"/>
  <c r="U45" i="15"/>
  <c r="AF45" i="15"/>
  <c r="AQ45" i="15"/>
  <c r="BA45" i="15"/>
  <c r="T46" i="15"/>
  <c r="AD46" i="15"/>
  <c r="AO46" i="15"/>
  <c r="AZ46" i="15"/>
  <c r="G47" i="15"/>
  <c r="R47" i="15"/>
  <c r="AC47" i="15"/>
  <c r="AM47" i="15"/>
  <c r="AX47" i="15"/>
  <c r="F48" i="15"/>
  <c r="P48" i="15"/>
  <c r="AA48" i="15"/>
  <c r="AL48" i="15"/>
  <c r="AV48" i="15"/>
  <c r="O49" i="15"/>
  <c r="Y49" i="15"/>
  <c r="AJ49" i="15"/>
  <c r="AU49" i="15"/>
  <c r="M50" i="15"/>
  <c r="X50" i="15"/>
  <c r="AH50" i="15"/>
  <c r="AS50" i="15"/>
  <c r="BD50" i="15"/>
  <c r="D40" i="15"/>
  <c r="D50" i="15"/>
  <c r="D34" i="15"/>
  <c r="AL38" i="15"/>
  <c r="AK39" i="15"/>
  <c r="AI40" i="15"/>
  <c r="BD40" i="15"/>
  <c r="W41" i="15"/>
  <c r="AR41" i="15"/>
  <c r="AF42" i="15"/>
  <c r="BA42" i="15"/>
  <c r="S43" i="15"/>
  <c r="AO43" i="15"/>
  <c r="G44" i="15"/>
  <c r="AB44" i="15"/>
  <c r="AX44" i="15"/>
  <c r="P45" i="15"/>
  <c r="AK45" i="15"/>
  <c r="Y46" i="15"/>
  <c r="AT46" i="15"/>
  <c r="M47" i="15"/>
  <c r="AH47" i="15"/>
  <c r="V48" i="15"/>
  <c r="BB48" i="15"/>
  <c r="AE49" i="15"/>
  <c r="H50" i="15"/>
  <c r="AN50" i="15"/>
  <c r="D45" i="15"/>
  <c r="U34" i="15"/>
  <c r="BA34" i="15"/>
  <c r="U35" i="15"/>
  <c r="AP35" i="15"/>
  <c r="H36" i="15"/>
  <c r="AD36" i="15"/>
  <c r="AY36" i="15"/>
  <c r="Q37" i="15"/>
  <c r="AM37" i="15"/>
  <c r="E38" i="15"/>
  <c r="Z38" i="15"/>
  <c r="AV38" i="15"/>
  <c r="AI39" i="15"/>
  <c r="BE39" i="15"/>
  <c r="W40" i="15"/>
  <c r="AR40" i="15"/>
  <c r="AF41" i="15"/>
  <c r="BA41" i="15"/>
  <c r="T42" i="15"/>
  <c r="AO42" i="15"/>
  <c r="G43" i="15"/>
  <c r="AC43" i="15"/>
  <c r="AX43" i="15"/>
  <c r="P44" i="15"/>
  <c r="AL44" i="15"/>
  <c r="Y45" i="15"/>
  <c r="AU45" i="15"/>
  <c r="M46" i="15"/>
  <c r="AH46" i="15"/>
  <c r="BD46" i="15"/>
  <c r="V47" i="15"/>
  <c r="AQ47" i="15"/>
  <c r="AE48" i="15"/>
  <c r="AZ48" i="15"/>
  <c r="S49" i="15"/>
  <c r="M34" i="15"/>
  <c r="AC34" i="15"/>
  <c r="AS34" i="15"/>
  <c r="E35" i="15"/>
  <c r="O35" i="15"/>
  <c r="Z35" i="15"/>
  <c r="AK35" i="15"/>
  <c r="AU35" i="15"/>
  <c r="BF35" i="15"/>
  <c r="X36" i="15"/>
  <c r="AI36" i="15"/>
  <c r="AT36" i="15"/>
  <c r="BD36" i="15"/>
  <c r="L37" i="15"/>
  <c r="W37" i="15"/>
  <c r="AG37" i="15"/>
  <c r="AR37" i="15"/>
  <c r="BC37" i="15"/>
  <c r="U38" i="15"/>
  <c r="AF38" i="15"/>
  <c r="AP38" i="15"/>
  <c r="S39" i="15"/>
  <c r="AD39" i="15"/>
  <c r="AO39" i="15"/>
  <c r="AY39" i="15"/>
  <c r="G40" i="15"/>
  <c r="R40" i="15"/>
  <c r="AB40" i="15"/>
  <c r="AM40" i="15"/>
  <c r="AX40" i="15"/>
  <c r="E41" i="15"/>
  <c r="P41" i="15"/>
  <c r="AA41" i="15"/>
  <c r="AK41" i="15"/>
  <c r="AV41" i="15"/>
  <c r="Y42" i="15"/>
  <c r="AJ42" i="15"/>
  <c r="AT42" i="15"/>
  <c r="BE42" i="15"/>
  <c r="M43" i="15"/>
  <c r="W43" i="15"/>
  <c r="AH43" i="15"/>
  <c r="AS43" i="15"/>
  <c r="BC43" i="15"/>
  <c r="V44" i="15"/>
  <c r="AF44" i="15"/>
  <c r="AQ44" i="15"/>
  <c r="BB44" i="15"/>
  <c r="T45" i="15"/>
  <c r="AE45" i="15"/>
  <c r="AO45" i="15"/>
  <c r="AZ45" i="15"/>
  <c r="H46" i="15"/>
  <c r="R46" i="15"/>
  <c r="AC46" i="15"/>
  <c r="AN46" i="15"/>
  <c r="AX46" i="15"/>
  <c r="F47" i="15"/>
  <c r="Q47" i="15"/>
  <c r="AA47" i="15"/>
  <c r="AL47" i="15"/>
  <c r="AW47" i="15"/>
  <c r="O48" i="15"/>
  <c r="Z48" i="15"/>
  <c r="AJ48" i="15"/>
  <c r="AU48" i="15"/>
  <c r="M49" i="15"/>
  <c r="X49" i="15"/>
  <c r="AI49" i="15"/>
  <c r="AS49" i="15"/>
  <c r="BD49" i="15"/>
  <c r="L50" i="15"/>
  <c r="V50" i="15"/>
  <c r="AG50" i="15"/>
  <c r="AR50" i="15"/>
  <c r="BB50" i="15"/>
  <c r="J70" i="9"/>
  <c r="D38" i="15"/>
  <c r="D49" i="15"/>
  <c r="F34" i="15"/>
  <c r="V34" i="15"/>
  <c r="AL34" i="15"/>
  <c r="BB34" i="15"/>
  <c r="V35" i="15"/>
  <c r="AG35" i="15"/>
  <c r="AQ35" i="15"/>
  <c r="BB35" i="15"/>
  <c r="T36" i="15"/>
  <c r="AE36" i="15"/>
  <c r="AP36" i="15"/>
  <c r="AZ36" i="15"/>
  <c r="H37" i="15"/>
  <c r="S37" i="15"/>
  <c r="AC37" i="15"/>
  <c r="AN37" i="15"/>
  <c r="AY37" i="15"/>
  <c r="F38" i="15"/>
  <c r="Q38" i="15"/>
  <c r="AB38" i="15"/>
  <c r="AW38" i="15"/>
  <c r="E39" i="15"/>
  <c r="O39" i="15"/>
  <c r="Z39" i="15"/>
  <c r="AU39" i="15"/>
  <c r="X40" i="15"/>
  <c r="AT40" i="15"/>
  <c r="L41" i="15"/>
  <c r="AG41" i="15"/>
  <c r="BC41" i="15"/>
  <c r="U42" i="15"/>
  <c r="AP42" i="15"/>
  <c r="AD43" i="15"/>
  <c r="AY43" i="15"/>
  <c r="R44" i="15"/>
  <c r="AM44" i="15"/>
  <c r="E45" i="15"/>
  <c r="AA45" i="15"/>
  <c r="AV45" i="15"/>
  <c r="AJ46" i="15"/>
  <c r="W47" i="15"/>
  <c r="AS47" i="15"/>
  <c r="AF48" i="15"/>
  <c r="AQ48" i="15"/>
  <c r="T49" i="15"/>
  <c r="AO49" i="15"/>
  <c r="AZ49" i="15"/>
  <c r="R50" i="15"/>
  <c r="AC50" i="15"/>
  <c r="AX50" i="15"/>
  <c r="E34" i="15"/>
  <c r="AK34" i="15"/>
  <c r="AE35" i="15"/>
  <c r="S36" i="15"/>
  <c r="AN36" i="15"/>
  <c r="G37" i="15"/>
  <c r="AB37" i="15"/>
  <c r="AW37" i="15"/>
  <c r="P38" i="15"/>
  <c r="AK38" i="15"/>
  <c r="Y39" i="15"/>
  <c r="AT39" i="15"/>
  <c r="L40" i="15"/>
  <c r="AH40" i="15"/>
  <c r="BC40" i="15"/>
  <c r="U41" i="15"/>
  <c r="AQ41" i="15"/>
  <c r="AD42" i="15"/>
  <c r="AZ42" i="15"/>
  <c r="R43" i="15"/>
  <c r="AM43" i="15"/>
  <c r="F44" i="15"/>
  <c r="AA44" i="15"/>
  <c r="AV44" i="15"/>
  <c r="O45" i="15"/>
  <c r="AJ45" i="15"/>
  <c r="X46" i="15"/>
  <c r="AS46" i="15"/>
  <c r="K47" i="15"/>
  <c r="AG47" i="15"/>
  <c r="T48" i="15"/>
  <c r="AP48" i="15"/>
  <c r="H49" i="15"/>
  <c r="AC49" i="15"/>
  <c r="Q50" i="15"/>
  <c r="F50" i="15"/>
  <c r="AY49" i="15"/>
  <c r="AN49" i="15"/>
  <c r="AB50" i="15"/>
  <c r="AW50" i="15"/>
  <c r="AL50" i="15"/>
  <c r="D44" i="15"/>
  <c r="AY70" i="9"/>
  <c r="BB70" i="9"/>
  <c r="AC70" i="9"/>
  <c r="AT70" i="9"/>
  <c r="AZ70" i="9"/>
  <c r="BC70" i="9"/>
  <c r="AR70" i="9"/>
  <c r="AU70" i="9"/>
  <c r="AW70" i="9"/>
  <c r="AX70" i="9"/>
  <c r="U70" i="9"/>
  <c r="BA70" i="9"/>
  <c r="AV70" i="9"/>
  <c r="AD70" i="9"/>
  <c r="AN70" i="9"/>
  <c r="U55" i="9"/>
  <c r="U56" i="9"/>
  <c r="U64" i="9"/>
  <c r="U61" i="9"/>
  <c r="U68" i="9"/>
  <c r="AY54" i="9"/>
  <c r="AV54" i="9"/>
  <c r="AN55" i="9"/>
  <c r="AX54" i="9"/>
  <c r="AY56" i="9"/>
  <c r="AY58" i="9"/>
  <c r="AY60" i="9"/>
  <c r="AY62" i="9"/>
  <c r="AY64" i="9"/>
  <c r="AY66" i="9"/>
  <c r="AY68" i="9"/>
  <c r="AD56" i="9"/>
  <c r="BB57" i="9"/>
  <c r="AT58" i="9"/>
  <c r="AD60" i="9"/>
  <c r="BB61" i="9"/>
  <c r="AT62" i="9"/>
  <c r="AD64" i="9"/>
  <c r="BB65" i="9"/>
  <c r="AT66" i="9"/>
  <c r="AD68" i="9"/>
  <c r="AU54" i="9"/>
  <c r="AR54" i="9"/>
  <c r="BC55" i="9"/>
  <c r="AU56" i="9"/>
  <c r="BC57" i="9"/>
  <c r="AU58" i="9"/>
  <c r="BC59" i="9"/>
  <c r="AU60" i="9"/>
  <c r="BC61" i="9"/>
  <c r="AU62" i="9"/>
  <c r="BC63" i="9"/>
  <c r="AU64" i="9"/>
  <c r="BC65" i="9"/>
  <c r="AU66" i="9"/>
  <c r="BC67" i="9"/>
  <c r="AU68" i="9"/>
  <c r="BC69" i="9"/>
  <c r="BB56" i="9"/>
  <c r="AT57" i="9"/>
  <c r="AD59" i="9"/>
  <c r="BB60" i="9"/>
  <c r="AT61" i="9"/>
  <c r="AD63" i="9"/>
  <c r="BB64" i="9"/>
  <c r="AT65" i="9"/>
  <c r="AD67" i="9"/>
  <c r="BB68" i="9"/>
  <c r="AT69" i="9"/>
  <c r="AN54" i="9"/>
  <c r="AY57" i="9"/>
  <c r="AY61" i="9"/>
  <c r="AY65" i="9"/>
  <c r="AY69" i="9"/>
  <c r="BB55" i="9"/>
  <c r="AT60" i="9"/>
  <c r="AD62" i="9"/>
  <c r="BB63" i="9"/>
  <c r="AT68" i="9"/>
  <c r="AC54" i="9"/>
  <c r="AV55" i="9"/>
  <c r="AN56" i="9"/>
  <c r="AV57" i="9"/>
  <c r="AN58" i="9"/>
  <c r="AV59" i="9"/>
  <c r="AN60" i="9"/>
  <c r="AV61" i="9"/>
  <c r="AN62" i="9"/>
  <c r="AV63" i="9"/>
  <c r="AN64" i="9"/>
  <c r="AV65" i="9"/>
  <c r="AN66" i="9"/>
  <c r="AV67" i="9"/>
  <c r="AN68" i="9"/>
  <c r="AV69" i="9"/>
  <c r="AX58" i="9"/>
  <c r="AX62" i="9"/>
  <c r="AX66" i="9"/>
  <c r="BB54" i="9"/>
  <c r="BA56" i="9"/>
  <c r="AC63" i="9"/>
  <c r="BA64" i="9"/>
  <c r="AC58" i="9"/>
  <c r="BA67" i="9"/>
  <c r="AW55" i="9"/>
  <c r="AW63" i="9"/>
  <c r="AW60" i="9"/>
  <c r="BA57" i="9"/>
  <c r="AC64" i="9"/>
  <c r="AY55" i="9"/>
  <c r="AY67" i="9"/>
  <c r="AD58" i="9"/>
  <c r="BB67" i="9"/>
  <c r="AV56" i="9"/>
  <c r="AN61" i="9"/>
  <c r="AV62" i="9"/>
  <c r="AN67" i="9"/>
  <c r="AV68" i="9"/>
  <c r="AX56" i="9"/>
  <c r="AX68" i="9"/>
  <c r="BC56" i="9"/>
  <c r="AU57" i="9"/>
  <c r="BC60" i="9"/>
  <c r="AU61" i="9"/>
  <c r="BC64" i="9"/>
  <c r="AU65" i="9"/>
  <c r="BC68" i="9"/>
  <c r="AU69" i="9"/>
  <c r="AT55" i="9"/>
  <c r="AD57" i="9"/>
  <c r="BB58" i="9"/>
  <c r="AT63" i="9"/>
  <c r="AD65" i="9"/>
  <c r="BB66" i="9"/>
  <c r="BB69" i="9"/>
  <c r="U54" i="9"/>
  <c r="BA54" i="9"/>
  <c r="AR55" i="9"/>
  <c r="AZ56" i="9"/>
  <c r="AR57" i="9"/>
  <c r="AZ58" i="9"/>
  <c r="AR59" i="9"/>
  <c r="AZ60" i="9"/>
  <c r="AR61" i="9"/>
  <c r="AZ62" i="9"/>
  <c r="AR63" i="9"/>
  <c r="AZ64" i="9"/>
  <c r="AR65" i="9"/>
  <c r="AZ66" i="9"/>
  <c r="AR67" i="9"/>
  <c r="AZ68" i="9"/>
  <c r="AR69" i="9"/>
  <c r="AX57" i="9"/>
  <c r="AX61" i="9"/>
  <c r="AX65" i="9"/>
  <c r="AX69" i="9"/>
  <c r="AC61" i="9"/>
  <c r="BA62" i="9"/>
  <c r="AC69" i="9"/>
  <c r="AW66" i="9"/>
  <c r="BA63" i="9"/>
  <c r="AW61" i="9"/>
  <c r="AW69" i="9"/>
  <c r="U57" i="9"/>
  <c r="AC60" i="9"/>
  <c r="BA69" i="9"/>
  <c r="AY59" i="9"/>
  <c r="AY63" i="9"/>
  <c r="AT56" i="9"/>
  <c r="BB59" i="9"/>
  <c r="AN57" i="9"/>
  <c r="AV58" i="9"/>
  <c r="AN59" i="9"/>
  <c r="AV60" i="9"/>
  <c r="AN63" i="9"/>
  <c r="AV64" i="9"/>
  <c r="AV66" i="9"/>
  <c r="AN69" i="9"/>
  <c r="AW54" i="9"/>
  <c r="AX60" i="9"/>
  <c r="AX64" i="9"/>
  <c r="AC59" i="9"/>
  <c r="BA60" i="9"/>
  <c r="BC54" i="9"/>
  <c r="AZ54" i="9"/>
  <c r="AU55" i="9"/>
  <c r="BC58" i="9"/>
  <c r="BC62" i="9"/>
  <c r="AU63" i="9"/>
  <c r="BC66" i="9"/>
  <c r="AU67" i="9"/>
  <c r="AD61" i="9"/>
  <c r="BB62" i="9"/>
  <c r="AT67" i="9"/>
  <c r="AD69" i="9"/>
  <c r="AC55" i="9"/>
  <c r="AR56" i="9"/>
  <c r="AZ57" i="9"/>
  <c r="AR58" i="9"/>
  <c r="AZ59" i="9"/>
  <c r="AR60" i="9"/>
  <c r="AZ61" i="9"/>
  <c r="AR62" i="9"/>
  <c r="AR64" i="9"/>
  <c r="AZ65" i="9"/>
  <c r="AR66" i="9"/>
  <c r="AZ67" i="9"/>
  <c r="AR68" i="9"/>
  <c r="AZ69" i="9"/>
  <c r="AX55" i="9"/>
  <c r="AX59" i="9"/>
  <c r="AX63" i="9"/>
  <c r="AX67" i="9"/>
  <c r="AC57" i="9"/>
  <c r="AC65" i="9"/>
  <c r="BA55" i="9"/>
  <c r="AW57" i="9"/>
  <c r="AW65" i="9"/>
  <c r="AT54" i="9"/>
  <c r="AD55" i="9"/>
  <c r="BA61" i="9"/>
  <c r="AC68" i="9"/>
  <c r="BA59" i="9"/>
  <c r="AD54" i="9"/>
  <c r="AW67" i="9"/>
  <c r="BA65" i="9"/>
  <c r="AW62" i="9"/>
  <c r="AW59" i="9"/>
  <c r="AW68" i="9"/>
  <c r="AC67" i="9"/>
  <c r="I34" i="15" l="1"/>
  <c r="I37" i="15"/>
  <c r="BF43" i="15"/>
  <c r="DF34" i="15"/>
  <c r="BF45" i="15"/>
  <c r="BE41" i="15"/>
  <c r="J48" i="15"/>
  <c r="AL71" i="27"/>
  <c r="AL53" i="27"/>
  <c r="K36" i="15"/>
  <c r="I39" i="15"/>
  <c r="BH42" i="15"/>
  <c r="DG40" i="15"/>
  <c r="BF48" i="15"/>
  <c r="DF42" i="15"/>
  <c r="DE45" i="15"/>
  <c r="DH40" i="15"/>
  <c r="N46" i="15"/>
  <c r="N40" i="15"/>
  <c r="K49" i="15"/>
  <c r="N36" i="15"/>
  <c r="DH42" i="15"/>
  <c r="DG49" i="15"/>
  <c r="AO71" i="27"/>
  <c r="AO53" i="27"/>
  <c r="K45" i="15"/>
  <c r="N47" i="15"/>
  <c r="N38" i="15"/>
  <c r="N49" i="15"/>
  <c r="N48" i="15"/>
  <c r="I50" i="15"/>
  <c r="I42" i="15"/>
  <c r="I40" i="15"/>
  <c r="I46" i="15"/>
  <c r="I41" i="15"/>
  <c r="N42" i="15"/>
  <c r="N43" i="15"/>
  <c r="K39" i="15"/>
  <c r="J45" i="15"/>
  <c r="K38" i="15"/>
  <c r="I44" i="15"/>
  <c r="I47" i="15"/>
  <c r="I45" i="15"/>
  <c r="DI36" i="25"/>
  <c r="DI55" i="25" s="1"/>
  <c r="DI38" i="28"/>
  <c r="DI57" i="28" s="1"/>
  <c r="K30" i="30"/>
  <c r="K31" i="30" s="1"/>
  <c r="N34" i="15"/>
  <c r="N41" i="15"/>
  <c r="BH48" i="15"/>
  <c r="BH36" i="15"/>
  <c r="DH39" i="15"/>
  <c r="BH34" i="15"/>
  <c r="DH30" i="25"/>
  <c r="DH31" i="25" s="1"/>
  <c r="DH49" i="15"/>
  <c r="DH45" i="15"/>
  <c r="DH46" i="15"/>
  <c r="DH44" i="15"/>
  <c r="BH45" i="15"/>
  <c r="DH35" i="15"/>
  <c r="BH44" i="15"/>
  <c r="BH40" i="15"/>
  <c r="DH38" i="15"/>
  <c r="BH41" i="15"/>
  <c r="BG45" i="15"/>
  <c r="DG48" i="15"/>
  <c r="DG36" i="15"/>
  <c r="BH35" i="15"/>
  <c r="DG43" i="15"/>
  <c r="BG39" i="15"/>
  <c r="DH41" i="15"/>
  <c r="DG38" i="15"/>
  <c r="DG44" i="15"/>
  <c r="BG40" i="15"/>
  <c r="DH36" i="15"/>
  <c r="DH50" i="15"/>
  <c r="DG46" i="15"/>
  <c r="DG34" i="15"/>
  <c r="BG48" i="15"/>
  <c r="BF37" i="15"/>
  <c r="DF49" i="15"/>
  <c r="BF47" i="15"/>
  <c r="BG41" i="15"/>
  <c r="DF37" i="15"/>
  <c r="DF39" i="15"/>
  <c r="BF41" i="15"/>
  <c r="DF50" i="15"/>
  <c r="DG47" i="15"/>
  <c r="DG50" i="15"/>
  <c r="BG47" i="15"/>
  <c r="DF45" i="15"/>
  <c r="DF47" i="15"/>
  <c r="BF44" i="15"/>
  <c r="BF46" i="15"/>
  <c r="DF36" i="15"/>
  <c r="BF39" i="15"/>
  <c r="DG39" i="15"/>
  <c r="BG49" i="15"/>
  <c r="DG42" i="15"/>
  <c r="BG37" i="15"/>
  <c r="DF48" i="15"/>
  <c r="DF43" i="15"/>
  <c r="BF42" i="15"/>
  <c r="DF35" i="15"/>
  <c r="AA30" i="26"/>
  <c r="AA31" i="26" s="1"/>
  <c r="CA30" i="28"/>
  <c r="CA31" i="28" s="1"/>
  <c r="AD30" i="28"/>
  <c r="AD31" i="28" s="1"/>
  <c r="CB30" i="26"/>
  <c r="CB31" i="26" s="1"/>
  <c r="BZ30" i="25"/>
  <c r="BZ31" i="25" s="1"/>
  <c r="Y30" i="25"/>
  <c r="Y31" i="25" s="1"/>
  <c r="BY30" i="26"/>
  <c r="BY31" i="26" s="1"/>
  <c r="BW30" i="25"/>
  <c r="BW31" i="25" s="1"/>
  <c r="BW30" i="24"/>
  <c r="BW31" i="24" s="1"/>
  <c r="BT30" i="30"/>
  <c r="BT31" i="30" s="1"/>
  <c r="Q30" i="26"/>
  <c r="Q31" i="26" s="1"/>
  <c r="P30" i="29"/>
  <c r="P31" i="29" s="1"/>
  <c r="O30" i="25"/>
  <c r="O31" i="25" s="1"/>
  <c r="G30" i="24"/>
  <c r="G31" i="24" s="1"/>
  <c r="BK30" i="24"/>
  <c r="BK31" i="24" s="1"/>
  <c r="BE35" i="15"/>
  <c r="BE50" i="15"/>
  <c r="BH50" i="15"/>
  <c r="BE45" i="15"/>
  <c r="DE36" i="15"/>
  <c r="BH49" i="15"/>
  <c r="DE48" i="15"/>
  <c r="DF40" i="15"/>
  <c r="BF49" i="15"/>
  <c r="BH43" i="15"/>
  <c r="DE44" i="15"/>
  <c r="BE44" i="15"/>
  <c r="DF46" i="15"/>
  <c r="BH47" i="15"/>
  <c r="BD35" i="15"/>
  <c r="BD30" i="26"/>
  <c r="BD31" i="26" s="1"/>
  <c r="BG42" i="15"/>
  <c r="DD49" i="15"/>
  <c r="BE49" i="15"/>
  <c r="BG36" i="15"/>
  <c r="DD35" i="15"/>
  <c r="BG35" i="15"/>
  <c r="DD43" i="15"/>
  <c r="DE47" i="15"/>
  <c r="BG46" i="15"/>
  <c r="BD41" i="15"/>
  <c r="DD39" i="15"/>
  <c r="BD38" i="15"/>
  <c r="BE34" i="15"/>
  <c r="BD47" i="15"/>
  <c r="DD44" i="15"/>
  <c r="DD40" i="15"/>
  <c r="BC45" i="15"/>
  <c r="DC36" i="15"/>
  <c r="BC39" i="15"/>
  <c r="DC35" i="15"/>
  <c r="DC44" i="15"/>
  <c r="DD47" i="15"/>
  <c r="BD34" i="15"/>
  <c r="DC43" i="15"/>
  <c r="DC40" i="15"/>
  <c r="DD36" i="15"/>
  <c r="BC48" i="15"/>
  <c r="BC47" i="15"/>
  <c r="BE46" i="15"/>
  <c r="BC38" i="15"/>
  <c r="DB40" i="15"/>
  <c r="DB30" i="30"/>
  <c r="DB31" i="30" s="1"/>
  <c r="BB47" i="15"/>
  <c r="BC42" i="15"/>
  <c r="DB36" i="15"/>
  <c r="BE40" i="15"/>
  <c r="DB34" i="15"/>
  <c r="DB47" i="15"/>
  <c r="BB45" i="15"/>
  <c r="DB37" i="15"/>
  <c r="DB49" i="15"/>
  <c r="DB43" i="15"/>
  <c r="BB43" i="15"/>
  <c r="BC36" i="15"/>
  <c r="DB30" i="26"/>
  <c r="DB31" i="26" s="1"/>
  <c r="BA39" i="15"/>
  <c r="BA50" i="15"/>
  <c r="BD48" i="15"/>
  <c r="DA37" i="15"/>
  <c r="BA35" i="15"/>
  <c r="DA41" i="15"/>
  <c r="BA38" i="15"/>
  <c r="DA35" i="15"/>
  <c r="DA44" i="15"/>
  <c r="AZ43" i="15"/>
  <c r="CZ30" i="25"/>
  <c r="CZ31" i="25" s="1"/>
  <c r="AZ30" i="29"/>
  <c r="AZ31" i="29" s="1"/>
  <c r="AV30" i="28"/>
  <c r="AV31" i="28" s="1"/>
  <c r="AR30" i="24"/>
  <c r="AR31" i="24" s="1"/>
  <c r="CQ30" i="24"/>
  <c r="CQ31" i="24" s="1"/>
  <c r="AS30" i="28"/>
  <c r="AS31" i="28" s="1"/>
  <c r="AP30" i="28"/>
  <c r="AP31" i="28" s="1"/>
  <c r="CJ30" i="30"/>
  <c r="CJ31" i="30" s="1"/>
  <c r="CG30" i="25"/>
  <c r="CG31" i="25" s="1"/>
  <c r="CF30" i="25"/>
  <c r="CF31" i="25" s="1"/>
  <c r="AG30" i="29"/>
  <c r="AG31" i="29" s="1"/>
  <c r="CF30" i="26"/>
  <c r="CF31" i="26" s="1"/>
  <c r="AE30" i="26"/>
  <c r="AE31" i="26" s="1"/>
  <c r="CE30" i="26"/>
  <c r="CE31" i="26" s="1"/>
  <c r="I30" i="30"/>
  <c r="I31" i="30" s="1"/>
  <c r="J30" i="26"/>
  <c r="J31" i="26" s="1"/>
  <c r="K30" i="26"/>
  <c r="K31" i="26" s="1"/>
  <c r="BG30" i="29"/>
  <c r="BG31" i="29" s="1"/>
  <c r="BB30" i="26"/>
  <c r="BB31" i="26" s="1"/>
  <c r="DA30" i="30"/>
  <c r="DA31" i="30" s="1"/>
  <c r="DA30" i="24"/>
  <c r="DA31" i="24" s="1"/>
  <c r="J38" i="15"/>
  <c r="J42" i="15"/>
  <c r="J39" i="15"/>
  <c r="N50" i="15"/>
  <c r="J40" i="15"/>
  <c r="J50" i="15"/>
  <c r="K43" i="15"/>
  <c r="I38" i="15"/>
  <c r="J49" i="15"/>
  <c r="K42" i="15"/>
  <c r="N37" i="15"/>
  <c r="DI34" i="25"/>
  <c r="I30" i="25"/>
  <c r="I31" i="25" s="1"/>
  <c r="I30" i="26"/>
  <c r="I31" i="26" s="1"/>
  <c r="J30" i="30"/>
  <c r="J31" i="30" s="1"/>
  <c r="N30" i="24"/>
  <c r="N31" i="24" s="1"/>
  <c r="K30" i="25"/>
  <c r="K31" i="25" s="1"/>
  <c r="N30" i="26"/>
  <c r="N31" i="26" s="1"/>
  <c r="K30" i="24"/>
  <c r="K31" i="24" s="1"/>
  <c r="DH30" i="29"/>
  <c r="DH31" i="29" s="1"/>
  <c r="BG30" i="24"/>
  <c r="BG31" i="24" s="1"/>
  <c r="DG30" i="29"/>
  <c r="DG31" i="29" s="1"/>
  <c r="BG30" i="30"/>
  <c r="BG31" i="30" s="1"/>
  <c r="DG30" i="26"/>
  <c r="DG31" i="26" s="1"/>
  <c r="DF30" i="30"/>
  <c r="DF31" i="30" s="1"/>
  <c r="BE30" i="24"/>
  <c r="BE31" i="24" s="1"/>
  <c r="DE30" i="25"/>
  <c r="DE31" i="25" s="1"/>
  <c r="DE30" i="28"/>
  <c r="DE31" i="28" s="1"/>
  <c r="DE30" i="29"/>
  <c r="DE31" i="29" s="1"/>
  <c r="BE30" i="25"/>
  <c r="BE31" i="25" s="1"/>
  <c r="DD30" i="25"/>
  <c r="DD31" i="25" s="1"/>
  <c r="DD30" i="29"/>
  <c r="DD31" i="29" s="1"/>
  <c r="BD30" i="25"/>
  <c r="BD31" i="25" s="1"/>
  <c r="DC30" i="29"/>
  <c r="DC31" i="29" s="1"/>
  <c r="BC30" i="30"/>
  <c r="BC31" i="30" s="1"/>
  <c r="DB30" i="25"/>
  <c r="DB31" i="25" s="1"/>
  <c r="DC30" i="26"/>
  <c r="DC31" i="26" s="1"/>
  <c r="BB30" i="30"/>
  <c r="BB31" i="30" s="1"/>
  <c r="BB30" i="24"/>
  <c r="BB31" i="24" s="1"/>
  <c r="BA30" i="26"/>
  <c r="BA31" i="26" s="1"/>
  <c r="BB30" i="29"/>
  <c r="BB31" i="29" s="1"/>
  <c r="CZ30" i="28"/>
  <c r="CZ31" i="28" s="1"/>
  <c r="BC30" i="28"/>
  <c r="BC31" i="28" s="1"/>
  <c r="CZ30" i="29"/>
  <c r="CZ31" i="29" s="1"/>
  <c r="CY30" i="25"/>
  <c r="CY31" i="25" s="1"/>
  <c r="BB30" i="28"/>
  <c r="BB31" i="28" s="1"/>
  <c r="AY30" i="26"/>
  <c r="AY31" i="26" s="1"/>
  <c r="CY30" i="30"/>
  <c r="CY31" i="30" s="1"/>
  <c r="AY30" i="30"/>
  <c r="AY31" i="30" s="1"/>
  <c r="AX30" i="24"/>
  <c r="AX31" i="24" s="1"/>
  <c r="AX30" i="30"/>
  <c r="AX31" i="30" s="1"/>
  <c r="CX30" i="24"/>
  <c r="CX31" i="24" s="1"/>
  <c r="CW30" i="29"/>
  <c r="CW31" i="29" s="1"/>
  <c r="AU30" i="30"/>
  <c r="AU31" i="30" s="1"/>
  <c r="AV30" i="29"/>
  <c r="AV31" i="29" s="1"/>
  <c r="AT30" i="24"/>
  <c r="AT31" i="24" s="1"/>
  <c r="AW30" i="28"/>
  <c r="AW31" i="28" s="1"/>
  <c r="CT30" i="28"/>
  <c r="CT31" i="28" s="1"/>
  <c r="CS30" i="29"/>
  <c r="CS31" i="29" s="1"/>
  <c r="CR30" i="28"/>
  <c r="CR31" i="28" s="1"/>
  <c r="CR30" i="25"/>
  <c r="CR31" i="25" s="1"/>
  <c r="AT30" i="28"/>
  <c r="AT31" i="28" s="1"/>
  <c r="CQ30" i="28"/>
  <c r="CQ31" i="28" s="1"/>
  <c r="AQ30" i="29"/>
  <c r="AQ31" i="29" s="1"/>
  <c r="AP30" i="24"/>
  <c r="AP31" i="24" s="1"/>
  <c r="CO30" i="25"/>
  <c r="CO31" i="25" s="1"/>
  <c r="AP30" i="25"/>
  <c r="AP31" i="25" s="1"/>
  <c r="CN30" i="29"/>
  <c r="CN31" i="29" s="1"/>
  <c r="AO30" i="25"/>
  <c r="AO31" i="25" s="1"/>
  <c r="AN30" i="26"/>
  <c r="AN31" i="26" s="1"/>
  <c r="CN30" i="28"/>
  <c r="CN31" i="28" s="1"/>
  <c r="AN30" i="25"/>
  <c r="AN31" i="25" s="1"/>
  <c r="CM30" i="30"/>
  <c r="CM31" i="30" s="1"/>
  <c r="CM30" i="25"/>
  <c r="CM31" i="25" s="1"/>
  <c r="AM30" i="30"/>
  <c r="AM31" i="30" s="1"/>
  <c r="AN30" i="29"/>
  <c r="AN31" i="29" s="1"/>
  <c r="CL30" i="29"/>
  <c r="CL31" i="29" s="1"/>
  <c r="AL30" i="24"/>
  <c r="AL31" i="24" s="1"/>
  <c r="AK30" i="29"/>
  <c r="AK31" i="29" s="1"/>
  <c r="AK30" i="25"/>
  <c r="AK31" i="25" s="1"/>
  <c r="CJ30" i="28"/>
  <c r="CJ31" i="28" s="1"/>
  <c r="AI30" i="24"/>
  <c r="AI31" i="24" s="1"/>
  <c r="AJ30" i="29"/>
  <c r="AJ31" i="29" s="1"/>
  <c r="CI30" i="25"/>
  <c r="CI31" i="25" s="1"/>
  <c r="AH30" i="24"/>
  <c r="AH31" i="24" s="1"/>
  <c r="CH30" i="30"/>
  <c r="CH31" i="30" s="1"/>
  <c r="AH30" i="30"/>
  <c r="AH31" i="30" s="1"/>
  <c r="AK30" i="28"/>
  <c r="AK31" i="28" s="1"/>
  <c r="CG30" i="29"/>
  <c r="CG31" i="29" s="1"/>
  <c r="AH30" i="25"/>
  <c r="AH31" i="25" s="1"/>
  <c r="AG30" i="24"/>
  <c r="AG31" i="24" s="1"/>
  <c r="AI30" i="28"/>
  <c r="AI31" i="28" s="1"/>
  <c r="AF30" i="29"/>
  <c r="AF31" i="29" s="1"/>
  <c r="AH30" i="28"/>
  <c r="AH31" i="28" s="1"/>
  <c r="AE30" i="25"/>
  <c r="AE31" i="25" s="1"/>
  <c r="AG30" i="28"/>
  <c r="AG31" i="28" s="1"/>
  <c r="CD30" i="25"/>
  <c r="CD31" i="25" s="1"/>
  <c r="AD30" i="26"/>
  <c r="AD31" i="26" s="1"/>
  <c r="CC30" i="25"/>
  <c r="CC31" i="25" s="1"/>
  <c r="CC30" i="26"/>
  <c r="CC31" i="26" s="1"/>
  <c r="CA30" i="30"/>
  <c r="CA31" i="30" s="1"/>
  <c r="AC30" i="28"/>
  <c r="AC31" i="28" s="1"/>
  <c r="BZ30" i="30"/>
  <c r="BZ31" i="30" s="1"/>
  <c r="BZ30" i="26"/>
  <c r="BZ31" i="26" s="1"/>
  <c r="BY30" i="30"/>
  <c r="BY31" i="30" s="1"/>
  <c r="BZ30" i="24"/>
  <c r="BZ31" i="24" s="1"/>
  <c r="AB30" i="28"/>
  <c r="AB31" i="28" s="1"/>
  <c r="Z30" i="25"/>
  <c r="Z31" i="25" s="1"/>
  <c r="BY30" i="24"/>
  <c r="BY31" i="24" s="1"/>
  <c r="X30" i="26"/>
  <c r="X31" i="26" s="1"/>
  <c r="X30" i="25"/>
  <c r="X31" i="25" s="1"/>
  <c r="W30" i="30"/>
  <c r="W31" i="30" s="1"/>
  <c r="BW30" i="30"/>
  <c r="BW31" i="30" s="1"/>
  <c r="BX30" i="26"/>
  <c r="BX31" i="26" s="1"/>
  <c r="W30" i="24"/>
  <c r="W31" i="24" s="1"/>
  <c r="BV30" i="29"/>
  <c r="BV31" i="29" s="1"/>
  <c r="BV30" i="30"/>
  <c r="BV31" i="30" s="1"/>
  <c r="X30" i="28"/>
  <c r="X31" i="28" s="1"/>
  <c r="V30" i="29"/>
  <c r="V31" i="29" s="1"/>
  <c r="BU30" i="29"/>
  <c r="BU31" i="29" s="1"/>
  <c r="BU30" i="28"/>
  <c r="BU31" i="28" s="1"/>
  <c r="BT30" i="25"/>
  <c r="BT31" i="25" s="1"/>
  <c r="BU30" i="24"/>
  <c r="BU31" i="24" s="1"/>
  <c r="BT30" i="28"/>
  <c r="BT31" i="28" s="1"/>
  <c r="U30" i="29"/>
  <c r="U31" i="29" s="1"/>
  <c r="BS30" i="25"/>
  <c r="BS31" i="25" s="1"/>
  <c r="T30" i="25"/>
  <c r="T31" i="25" s="1"/>
  <c r="T30" i="29"/>
  <c r="T31" i="29" s="1"/>
  <c r="S30" i="26"/>
  <c r="S31" i="26" s="1"/>
  <c r="BR30" i="30"/>
  <c r="BR31" i="30" s="1"/>
  <c r="S30" i="25"/>
  <c r="S31" i="25" s="1"/>
  <c r="BQ30" i="28"/>
  <c r="BQ31" i="28" s="1"/>
  <c r="BQ30" i="30"/>
  <c r="BQ31" i="30" s="1"/>
  <c r="Q30" i="30"/>
  <c r="Q31" i="30" s="1"/>
  <c r="BP30" i="25"/>
  <c r="BP31" i="25" s="1"/>
  <c r="P30" i="26"/>
  <c r="P31" i="26" s="1"/>
  <c r="O30" i="26"/>
  <c r="O31" i="26" s="1"/>
  <c r="R30" i="28"/>
  <c r="R31" i="28" s="1"/>
  <c r="P30" i="25"/>
  <c r="P31" i="25" s="1"/>
  <c r="BN30" i="29"/>
  <c r="BN31" i="29" s="1"/>
  <c r="BN30" i="30"/>
  <c r="BN31" i="30" s="1"/>
  <c r="BO30" i="24"/>
  <c r="BO31" i="24" s="1"/>
  <c r="M30" i="26"/>
  <c r="M31" i="26" s="1"/>
  <c r="G30" i="26"/>
  <c r="G31" i="26" s="1"/>
  <c r="M30" i="25"/>
  <c r="M31" i="25" s="1"/>
  <c r="G30" i="25"/>
  <c r="G31" i="25" s="1"/>
  <c r="F30" i="24"/>
  <c r="F31" i="24" s="1"/>
  <c r="F30" i="30"/>
  <c r="F31" i="30" s="1"/>
  <c r="F30" i="25"/>
  <c r="F31" i="25" s="1"/>
  <c r="BJ30" i="28"/>
  <c r="BJ31" i="28" s="1"/>
  <c r="H30" i="28"/>
  <c r="H31" i="28" s="1"/>
  <c r="G30" i="28"/>
  <c r="G31" i="28" s="1"/>
  <c r="DI48" i="26"/>
  <c r="DI67" i="26" s="1"/>
  <c r="DI41" i="24"/>
  <c r="DI60" i="24" s="1"/>
  <c r="DI43" i="26"/>
  <c r="DI62" i="26" s="1"/>
  <c r="DI42" i="24"/>
  <c r="DI61" i="24" s="1"/>
  <c r="DI40" i="25"/>
  <c r="DI59" i="25" s="1"/>
  <c r="DI40" i="26"/>
  <c r="DI59" i="26" s="1"/>
  <c r="DI43" i="28"/>
  <c r="DI62" i="28" s="1"/>
  <c r="DI39" i="24"/>
  <c r="DI58" i="24" s="1"/>
  <c r="E30" i="25"/>
  <c r="E31" i="25" s="1"/>
  <c r="DI41" i="25"/>
  <c r="DI60" i="25" s="1"/>
  <c r="D30" i="24"/>
  <c r="DI34" i="24"/>
  <c r="DI38" i="25"/>
  <c r="DI57" i="25" s="1"/>
  <c r="DI45" i="25"/>
  <c r="DI64" i="25" s="1"/>
  <c r="BI30" i="26"/>
  <c r="BI31" i="26" s="1"/>
  <c r="DI37" i="28"/>
  <c r="DI56" i="28" s="1"/>
  <c r="DI50" i="28"/>
  <c r="DI69" i="28" s="1"/>
  <c r="DI45" i="29"/>
  <c r="DI64" i="29" s="1"/>
  <c r="DI35" i="30"/>
  <c r="DI54" i="30" s="1"/>
  <c r="DI43" i="30"/>
  <c r="DI62" i="30" s="1"/>
  <c r="DI51" i="30"/>
  <c r="DI70" i="30" s="1"/>
  <c r="DI48" i="24"/>
  <c r="DI67" i="24" s="1"/>
  <c r="DI36" i="28"/>
  <c r="DI55" i="28" s="1"/>
  <c r="BI30" i="28"/>
  <c r="BI31" i="28" s="1"/>
  <c r="DI42" i="25"/>
  <c r="DI61" i="25" s="1"/>
  <c r="DI50" i="25"/>
  <c r="DI69" i="25" s="1"/>
  <c r="DI51" i="28"/>
  <c r="DI70" i="28" s="1"/>
  <c r="DI38" i="29"/>
  <c r="DI57" i="29" s="1"/>
  <c r="DI46" i="29"/>
  <c r="DI65" i="29" s="1"/>
  <c r="DI36" i="30"/>
  <c r="DI55" i="30" s="1"/>
  <c r="DI44" i="30"/>
  <c r="DI63" i="30" s="1"/>
  <c r="DI50" i="27"/>
  <c r="DI69" i="27" s="1"/>
  <c r="DI47" i="27"/>
  <c r="DI66" i="27" s="1"/>
  <c r="AA53" i="27"/>
  <c r="AA71" i="27"/>
  <c r="AA30" i="27"/>
  <c r="AA31" i="27" s="1"/>
  <c r="BL30" i="27"/>
  <c r="BL31" i="27" s="1"/>
  <c r="CB30" i="27"/>
  <c r="CB31" i="27" s="1"/>
  <c r="BB30" i="27"/>
  <c r="BB31" i="27" s="1"/>
  <c r="DG30" i="27"/>
  <c r="DG31" i="27" s="1"/>
  <c r="CL30" i="27"/>
  <c r="CL31" i="27" s="1"/>
  <c r="BP30" i="27"/>
  <c r="BP31" i="27" s="1"/>
  <c r="AU30" i="27"/>
  <c r="AU31" i="27" s="1"/>
  <c r="Z30" i="27"/>
  <c r="Z31" i="27" s="1"/>
  <c r="CZ30" i="27"/>
  <c r="CZ31" i="27" s="1"/>
  <c r="CE30" i="27"/>
  <c r="CE31" i="27" s="1"/>
  <c r="BJ30" i="27"/>
  <c r="BJ31" i="27" s="1"/>
  <c r="AN30" i="27"/>
  <c r="AN31" i="27" s="1"/>
  <c r="S30" i="27"/>
  <c r="S31" i="27" s="1"/>
  <c r="CT30" i="27"/>
  <c r="CT31" i="27" s="1"/>
  <c r="BX30" i="27"/>
  <c r="BX31" i="27" s="1"/>
  <c r="BC30" i="27"/>
  <c r="BC31" i="27" s="1"/>
  <c r="AH30" i="27"/>
  <c r="AH31" i="27" s="1"/>
  <c r="L30" i="27"/>
  <c r="L31" i="27" s="1"/>
  <c r="CS30" i="27"/>
  <c r="CS31" i="27" s="1"/>
  <c r="CC30" i="27"/>
  <c r="CC31" i="27" s="1"/>
  <c r="BM30" i="27"/>
  <c r="BM31" i="27" s="1"/>
  <c r="AW30" i="27"/>
  <c r="AW31" i="27" s="1"/>
  <c r="AG30" i="27"/>
  <c r="AG31" i="27" s="1"/>
  <c r="Q30" i="27"/>
  <c r="Q31" i="27" s="1"/>
  <c r="N30" i="29"/>
  <c r="N31" i="29" s="1"/>
  <c r="BG30" i="25"/>
  <c r="BG31" i="25" s="1"/>
  <c r="DF30" i="28"/>
  <c r="DF31" i="28" s="1"/>
  <c r="DE30" i="26"/>
  <c r="DE31" i="26" s="1"/>
  <c r="DC30" i="30"/>
  <c r="DC31" i="30" s="1"/>
  <c r="J36" i="15"/>
  <c r="K44" i="15"/>
  <c r="K41" i="15"/>
  <c r="J43" i="15"/>
  <c r="K46" i="15"/>
  <c r="J37" i="15"/>
  <c r="DE34" i="15"/>
  <c r="DH34" i="15"/>
  <c r="DI36" i="26"/>
  <c r="DI55" i="26" s="1"/>
  <c r="I30" i="29"/>
  <c r="I31" i="29" s="1"/>
  <c r="N30" i="28"/>
  <c r="N31" i="28" s="1"/>
  <c r="BH30" i="30"/>
  <c r="BH31" i="30" s="1"/>
  <c r="DH30" i="28"/>
  <c r="DH31" i="28" s="1"/>
  <c r="BF30" i="24"/>
  <c r="BF31" i="24" s="1"/>
  <c r="DF30" i="29"/>
  <c r="DF31" i="29" s="1"/>
  <c r="BF30" i="30"/>
  <c r="BF31" i="30" s="1"/>
  <c r="DF30" i="25"/>
  <c r="DF31" i="25" s="1"/>
  <c r="BF30" i="25"/>
  <c r="BF31" i="25" s="1"/>
  <c r="BH30" i="28"/>
  <c r="BH31" i="28" s="1"/>
  <c r="DF30" i="24"/>
  <c r="DF31" i="24" s="1"/>
  <c r="DF30" i="26"/>
  <c r="DF31" i="26" s="1"/>
  <c r="BE30" i="26"/>
  <c r="BE31" i="26" s="1"/>
  <c r="DE30" i="24"/>
  <c r="DE31" i="24" s="1"/>
  <c r="BG30" i="28"/>
  <c r="BG31" i="28" s="1"/>
  <c r="BF30" i="28"/>
  <c r="BF31" i="28" s="1"/>
  <c r="DD30" i="24"/>
  <c r="DD31" i="24" s="1"/>
  <c r="BC30" i="26"/>
  <c r="BC31" i="26" s="1"/>
  <c r="DC30" i="28"/>
  <c r="DC31" i="28" s="1"/>
  <c r="BD30" i="28"/>
  <c r="BD31" i="28" s="1"/>
  <c r="DA30" i="29"/>
  <c r="DA31" i="29" s="1"/>
  <c r="DB30" i="24"/>
  <c r="DB31" i="24" s="1"/>
  <c r="DA30" i="25"/>
  <c r="DA31" i="25" s="1"/>
  <c r="AZ30" i="26"/>
  <c r="AZ31" i="26" s="1"/>
  <c r="CY30" i="29"/>
  <c r="CY31" i="29" s="1"/>
  <c r="CZ30" i="26"/>
  <c r="CZ31" i="26" s="1"/>
  <c r="CY30" i="24"/>
  <c r="CY31" i="24" s="1"/>
  <c r="AY30" i="25"/>
  <c r="AY31" i="25" s="1"/>
  <c r="CX30" i="29"/>
  <c r="CX31" i="29" s="1"/>
  <c r="CX30" i="30"/>
  <c r="CX31" i="30" s="1"/>
  <c r="AX30" i="25"/>
  <c r="AX31" i="25" s="1"/>
  <c r="AW30" i="24"/>
  <c r="AW31" i="24" s="1"/>
  <c r="AW30" i="26"/>
  <c r="AW31" i="26" s="1"/>
  <c r="CX30" i="26"/>
  <c r="CX31" i="26" s="1"/>
  <c r="AV30" i="24"/>
  <c r="AV31" i="24" s="1"/>
  <c r="CV30" i="25"/>
  <c r="CV31" i="25" s="1"/>
  <c r="AU30" i="24"/>
  <c r="AU31" i="24" s="1"/>
  <c r="CU30" i="29"/>
  <c r="CU31" i="29" s="1"/>
  <c r="CV30" i="24"/>
  <c r="CV31" i="24" s="1"/>
  <c r="CU30" i="25"/>
  <c r="CU31" i="25" s="1"/>
  <c r="CU30" i="30"/>
  <c r="CU31" i="30" s="1"/>
  <c r="CU30" i="26"/>
  <c r="CU31" i="26" s="1"/>
  <c r="AT30" i="26"/>
  <c r="AT31" i="26" s="1"/>
  <c r="CT30" i="25"/>
  <c r="CT31" i="25" s="1"/>
  <c r="AT30" i="29"/>
  <c r="AT31" i="29" s="1"/>
  <c r="CT30" i="26"/>
  <c r="CT31" i="26" s="1"/>
  <c r="AS30" i="26"/>
  <c r="AS31" i="26" s="1"/>
  <c r="CR30" i="29"/>
  <c r="CR31" i="29" s="1"/>
  <c r="CR30" i="30"/>
  <c r="CR31" i="30" s="1"/>
  <c r="AR30" i="30"/>
  <c r="AR31" i="30" s="1"/>
  <c r="CQ30" i="29"/>
  <c r="CQ31" i="29" s="1"/>
  <c r="CQ30" i="25"/>
  <c r="CQ31" i="25" s="1"/>
  <c r="AQ30" i="30"/>
  <c r="AQ31" i="30" s="1"/>
  <c r="CR30" i="26"/>
  <c r="CR31" i="26" s="1"/>
  <c r="CP30" i="28"/>
  <c r="CP31" i="28" s="1"/>
  <c r="CP30" i="30"/>
  <c r="CP31" i="30" s="1"/>
  <c r="AP30" i="30"/>
  <c r="AP31" i="30" s="1"/>
  <c r="CP30" i="25"/>
  <c r="CP31" i="25" s="1"/>
  <c r="CQ30" i="26"/>
  <c r="CQ31" i="26" s="1"/>
  <c r="CO30" i="29"/>
  <c r="CO31" i="29" s="1"/>
  <c r="CO30" i="30"/>
  <c r="CO31" i="30" s="1"/>
  <c r="AO30" i="30"/>
  <c r="AO31" i="30" s="1"/>
  <c r="AP30" i="29"/>
  <c r="AP31" i="29" s="1"/>
  <c r="CO30" i="24"/>
  <c r="CO31" i="24" s="1"/>
  <c r="AQ30" i="28"/>
  <c r="AQ31" i="28" s="1"/>
  <c r="AN30" i="30"/>
  <c r="AN31" i="30" s="1"/>
  <c r="CN30" i="30"/>
  <c r="CN31" i="30" s="1"/>
  <c r="CO30" i="26"/>
  <c r="CO31" i="26" s="1"/>
  <c r="CN30" i="26"/>
  <c r="CN31" i="26" s="1"/>
  <c r="AM30" i="24"/>
  <c r="AM31" i="24" s="1"/>
  <c r="AM30" i="26"/>
  <c r="AM31" i="26" s="1"/>
  <c r="CN30" i="24"/>
  <c r="CN31" i="24" s="1"/>
  <c r="CL30" i="25"/>
  <c r="CL31" i="25" s="1"/>
  <c r="AL30" i="25"/>
  <c r="AL31" i="25" s="1"/>
  <c r="AI30" i="30"/>
  <c r="AI31" i="30" s="1"/>
  <c r="AJ30" i="25"/>
  <c r="AJ31" i="25" s="1"/>
  <c r="AH30" i="26"/>
  <c r="AH31" i="26" s="1"/>
  <c r="CI30" i="26"/>
  <c r="CI31" i="26" s="1"/>
  <c r="CH30" i="24"/>
  <c r="CH31" i="24" s="1"/>
  <c r="AF30" i="24"/>
  <c r="AF31" i="24" s="1"/>
  <c r="CF30" i="28"/>
  <c r="CF31" i="28" s="1"/>
  <c r="AE30" i="30"/>
  <c r="AE31" i="30" s="1"/>
  <c r="CE30" i="28"/>
  <c r="CE31" i="28" s="1"/>
  <c r="CE30" i="25"/>
  <c r="CE31" i="25" s="1"/>
  <c r="AE30" i="24"/>
  <c r="AE31" i="24" s="1"/>
  <c r="AD30" i="24"/>
  <c r="AD31" i="24" s="1"/>
  <c r="CD30" i="30"/>
  <c r="CD31" i="30" s="1"/>
  <c r="AD30" i="30"/>
  <c r="AD31" i="30" s="1"/>
  <c r="AD30" i="29"/>
  <c r="AD31" i="29" s="1"/>
  <c r="CC30" i="28"/>
  <c r="CC31" i="28" s="1"/>
  <c r="AC30" i="30"/>
  <c r="AC31" i="30" s="1"/>
  <c r="AF30" i="28"/>
  <c r="AF31" i="28" s="1"/>
  <c r="CD30" i="24"/>
  <c r="CD31" i="24" s="1"/>
  <c r="AC30" i="24"/>
  <c r="AC31" i="24" s="1"/>
  <c r="CC30" i="24"/>
  <c r="CC31" i="24" s="1"/>
  <c r="CB30" i="28"/>
  <c r="CB31" i="28" s="1"/>
  <c r="AB30" i="26"/>
  <c r="AB31" i="26" s="1"/>
  <c r="CB30" i="29"/>
  <c r="CB31" i="29" s="1"/>
  <c r="CB30" i="24"/>
  <c r="CB31" i="24" s="1"/>
  <c r="CA30" i="25"/>
  <c r="CA31" i="25" s="1"/>
  <c r="Z30" i="24"/>
  <c r="Z31" i="24" s="1"/>
  <c r="CA30" i="26"/>
  <c r="CA31" i="26" s="1"/>
  <c r="AA30" i="25"/>
  <c r="AA31" i="25" s="1"/>
  <c r="Z30" i="26"/>
  <c r="Z31" i="26" s="1"/>
  <c r="BZ30" i="28"/>
  <c r="BZ31" i="28" s="1"/>
  <c r="BY30" i="28"/>
  <c r="BY31" i="28" s="1"/>
  <c r="BY30" i="25"/>
  <c r="BY31" i="25" s="1"/>
  <c r="BY30" i="29"/>
  <c r="BY31" i="29" s="1"/>
  <c r="BX30" i="28"/>
  <c r="BX31" i="28" s="1"/>
  <c r="X30" i="24"/>
  <c r="X31" i="24" s="1"/>
  <c r="BW30" i="29"/>
  <c r="BW31" i="29" s="1"/>
  <c r="X30" i="29"/>
  <c r="X31" i="29" s="1"/>
  <c r="BX30" i="24"/>
  <c r="BX31" i="24" s="1"/>
  <c r="V30" i="30"/>
  <c r="V31" i="30" s="1"/>
  <c r="V30" i="24"/>
  <c r="V31" i="24" s="1"/>
  <c r="V30" i="25"/>
  <c r="V31" i="25" s="1"/>
  <c r="W30" i="28"/>
  <c r="W31" i="28" s="1"/>
  <c r="S30" i="24"/>
  <c r="S31" i="24" s="1"/>
  <c r="BS30" i="28"/>
  <c r="BS31" i="28" s="1"/>
  <c r="S30" i="30"/>
  <c r="S31" i="30" s="1"/>
  <c r="BT30" i="26"/>
  <c r="BT31" i="26" s="1"/>
  <c r="BR30" i="25"/>
  <c r="BR31" i="25" s="1"/>
  <c r="BS30" i="26"/>
  <c r="BS31" i="26" s="1"/>
  <c r="R30" i="30"/>
  <c r="R31" i="30" s="1"/>
  <c r="R30" i="26"/>
  <c r="R31" i="26" s="1"/>
  <c r="R30" i="25"/>
  <c r="R31" i="25" s="1"/>
  <c r="Q30" i="24"/>
  <c r="Q31" i="24" s="1"/>
  <c r="T30" i="28"/>
  <c r="T31" i="28" s="1"/>
  <c r="BP30" i="28"/>
  <c r="BP31" i="28" s="1"/>
  <c r="P30" i="30"/>
  <c r="P31" i="30" s="1"/>
  <c r="BO30" i="28"/>
  <c r="BO31" i="28" s="1"/>
  <c r="Q30" i="28"/>
  <c r="Q31" i="28" s="1"/>
  <c r="BN30" i="28"/>
  <c r="BN31" i="28" s="1"/>
  <c r="H30" i="30"/>
  <c r="H31" i="30" s="1"/>
  <c r="P30" i="28"/>
  <c r="P31" i="28" s="1"/>
  <c r="BM30" i="29"/>
  <c r="BM31" i="29" s="1"/>
  <c r="H30" i="24"/>
  <c r="H31" i="24" s="1"/>
  <c r="BM30" i="25"/>
  <c r="BM31" i="25" s="1"/>
  <c r="BN30" i="26"/>
  <c r="BN31" i="26" s="1"/>
  <c r="O30" i="28"/>
  <c r="O31" i="28" s="1"/>
  <c r="BM30" i="26"/>
  <c r="BM31" i="26" s="1"/>
  <c r="G30" i="30"/>
  <c r="G31" i="30" s="1"/>
  <c r="H30" i="29"/>
  <c r="H31" i="29" s="1"/>
  <c r="BL30" i="26"/>
  <c r="BL31" i="26" s="1"/>
  <c r="F30" i="26"/>
  <c r="F31" i="26" s="1"/>
  <c r="BK30" i="28"/>
  <c r="BK31" i="28" s="1"/>
  <c r="BL30" i="24"/>
  <c r="BL31" i="24" s="1"/>
  <c r="BJ30" i="29"/>
  <c r="BJ31" i="29" s="1"/>
  <c r="L30" i="28"/>
  <c r="L31" i="28" s="1"/>
  <c r="E30" i="26"/>
  <c r="E31" i="26" s="1"/>
  <c r="BJ30" i="26"/>
  <c r="BJ31" i="26" s="1"/>
  <c r="DI47" i="24"/>
  <c r="DI66" i="24" s="1"/>
  <c r="DI47" i="26"/>
  <c r="DI66" i="26" s="1"/>
  <c r="DI37" i="29"/>
  <c r="DI56" i="29" s="1"/>
  <c r="BI30" i="30"/>
  <c r="BI31" i="30" s="1"/>
  <c r="DI46" i="24"/>
  <c r="DI65" i="24" s="1"/>
  <c r="DI42" i="26"/>
  <c r="DI61" i="26" s="1"/>
  <c r="DI43" i="24"/>
  <c r="DI62" i="24" s="1"/>
  <c r="DI41" i="26"/>
  <c r="DI60" i="26" s="1"/>
  <c r="DI47" i="25"/>
  <c r="DI66" i="25" s="1"/>
  <c r="DI39" i="29"/>
  <c r="DI58" i="29" s="1"/>
  <c r="DI47" i="29"/>
  <c r="DI66" i="29" s="1"/>
  <c r="DI37" i="30"/>
  <c r="DI56" i="30" s="1"/>
  <c r="DI45" i="30"/>
  <c r="DI64" i="30" s="1"/>
  <c r="DI36" i="24"/>
  <c r="DI55" i="24" s="1"/>
  <c r="DI35" i="25"/>
  <c r="DI54" i="25" s="1"/>
  <c r="DI38" i="26"/>
  <c r="DI57" i="26" s="1"/>
  <c r="D30" i="30"/>
  <c r="DI34" i="30"/>
  <c r="DI39" i="28"/>
  <c r="DI58" i="28" s="1"/>
  <c r="DI37" i="25"/>
  <c r="DI56" i="25" s="1"/>
  <c r="DI44" i="25"/>
  <c r="DI63" i="25" s="1"/>
  <c r="DI45" i="28"/>
  <c r="DI64" i="28" s="1"/>
  <c r="D30" i="29"/>
  <c r="DI34" i="29"/>
  <c r="DI40" i="29"/>
  <c r="DI59" i="29" s="1"/>
  <c r="DI48" i="29"/>
  <c r="DI67" i="29" s="1"/>
  <c r="DI38" i="30"/>
  <c r="DI57" i="30" s="1"/>
  <c r="DI46" i="30"/>
  <c r="DI65" i="30" s="1"/>
  <c r="DI49" i="27"/>
  <c r="DI68" i="27" s="1"/>
  <c r="AQ30" i="27"/>
  <c r="AQ31" i="27" s="1"/>
  <c r="BG30" i="27"/>
  <c r="BG31" i="27" s="1"/>
  <c r="AF30" i="27"/>
  <c r="AF31" i="27" s="1"/>
  <c r="DB30" i="27"/>
  <c r="DB31" i="27" s="1"/>
  <c r="CF30" i="27"/>
  <c r="CF31" i="27" s="1"/>
  <c r="BK30" i="27"/>
  <c r="BK31" i="27" s="1"/>
  <c r="AP30" i="27"/>
  <c r="AP31" i="27" s="1"/>
  <c r="T30" i="27"/>
  <c r="T31" i="27" s="1"/>
  <c r="CU30" i="27"/>
  <c r="CU31" i="27" s="1"/>
  <c r="BZ30" i="27"/>
  <c r="BZ31" i="27" s="1"/>
  <c r="BD30" i="27"/>
  <c r="BD31" i="27" s="1"/>
  <c r="AI30" i="27"/>
  <c r="AI31" i="27" s="1"/>
  <c r="N30" i="27"/>
  <c r="N31" i="27" s="1"/>
  <c r="CN30" i="27"/>
  <c r="CN31" i="27" s="1"/>
  <c r="BS30" i="27"/>
  <c r="BS31" i="27" s="1"/>
  <c r="AX30" i="27"/>
  <c r="AX31" i="27" s="1"/>
  <c r="AB30" i="27"/>
  <c r="AB31" i="27" s="1"/>
  <c r="G30" i="27"/>
  <c r="G31" i="27" s="1"/>
  <c r="DE30" i="27"/>
  <c r="DE31" i="27" s="1"/>
  <c r="CO30" i="27"/>
  <c r="CO31" i="27" s="1"/>
  <c r="BY30" i="27"/>
  <c r="BY31" i="27" s="1"/>
  <c r="BI30" i="27"/>
  <c r="BI31" i="27" s="1"/>
  <c r="AS30" i="27"/>
  <c r="AS31" i="27" s="1"/>
  <c r="AC71" i="27"/>
  <c r="AC53" i="27"/>
  <c r="AC30" i="27"/>
  <c r="AC31" i="27" s="1"/>
  <c r="M30" i="27"/>
  <c r="M31" i="27" s="1"/>
  <c r="I30" i="28"/>
  <c r="I31" i="28" s="1"/>
  <c r="J30" i="24"/>
  <c r="J31" i="24" s="1"/>
  <c r="K30" i="29"/>
  <c r="K31" i="29" s="1"/>
  <c r="BH30" i="24"/>
  <c r="BH31" i="24" s="1"/>
  <c r="BH30" i="26"/>
  <c r="BH31" i="26" s="1"/>
  <c r="DH30" i="26"/>
  <c r="DH31" i="26" s="1"/>
  <c r="DG30" i="30"/>
  <c r="DG31" i="30" s="1"/>
  <c r="J35" i="15"/>
  <c r="K48" i="15"/>
  <c r="K35" i="15"/>
  <c r="N39" i="15"/>
  <c r="J46" i="15"/>
  <c r="E46" i="3" s="1"/>
  <c r="N44" i="15"/>
  <c r="J44" i="15"/>
  <c r="K37" i="15"/>
  <c r="N35" i="15"/>
  <c r="K50" i="15"/>
  <c r="N45" i="15"/>
  <c r="J41" i="15"/>
  <c r="BG34" i="15"/>
  <c r="K34" i="15"/>
  <c r="I30" i="24"/>
  <c r="I31" i="24" s="1"/>
  <c r="J30" i="29"/>
  <c r="J31" i="29" s="1"/>
  <c r="J30" i="25"/>
  <c r="J31" i="25" s="1"/>
  <c r="J30" i="28"/>
  <c r="J31" i="28" s="1"/>
  <c r="N30" i="25"/>
  <c r="N31" i="25" s="1"/>
  <c r="K30" i="28"/>
  <c r="K31" i="28" s="1"/>
  <c r="DH30" i="30"/>
  <c r="DH31" i="30" s="1"/>
  <c r="BG30" i="26"/>
  <c r="BG31" i="26" s="1"/>
  <c r="BH30" i="29"/>
  <c r="BH31" i="29" s="1"/>
  <c r="DG30" i="28"/>
  <c r="DG31" i="28" s="1"/>
  <c r="DH30" i="24"/>
  <c r="DH31" i="24" s="1"/>
  <c r="BF30" i="26"/>
  <c r="BF31" i="26" s="1"/>
  <c r="DG30" i="24"/>
  <c r="DG31" i="24" s="1"/>
  <c r="DE30" i="30"/>
  <c r="DE31" i="30" s="1"/>
  <c r="BE30" i="30"/>
  <c r="BE31" i="30" s="1"/>
  <c r="BF30" i="29"/>
  <c r="BF31" i="29" s="1"/>
  <c r="BD30" i="30"/>
  <c r="BD31" i="30" s="1"/>
  <c r="DD30" i="28"/>
  <c r="DD31" i="28" s="1"/>
  <c r="DD30" i="30"/>
  <c r="DD31" i="30" s="1"/>
  <c r="BC30" i="24"/>
  <c r="BC31" i="24" s="1"/>
  <c r="DC30" i="25"/>
  <c r="DC31" i="25" s="1"/>
  <c r="DD30" i="26"/>
  <c r="DD31" i="26" s="1"/>
  <c r="DB30" i="29"/>
  <c r="DB31" i="29" s="1"/>
  <c r="BC30" i="29"/>
  <c r="BC31" i="29" s="1"/>
  <c r="DC30" i="24"/>
  <c r="DC31" i="24" s="1"/>
  <c r="BC30" i="25"/>
  <c r="BC31" i="25" s="1"/>
  <c r="BA30" i="24"/>
  <c r="BA31" i="24" s="1"/>
  <c r="BB30" i="25"/>
  <c r="BB31" i="25" s="1"/>
  <c r="DA30" i="28"/>
  <c r="DA31" i="28" s="1"/>
  <c r="BA30" i="30"/>
  <c r="BA31" i="30" s="1"/>
  <c r="BA30" i="29"/>
  <c r="BA31" i="29" s="1"/>
  <c r="AZ30" i="25"/>
  <c r="AZ31" i="25" s="1"/>
  <c r="CY30" i="28"/>
  <c r="CY31" i="28" s="1"/>
  <c r="CX30" i="25"/>
  <c r="CX31" i="25" s="1"/>
  <c r="AX30" i="26"/>
  <c r="AX31" i="26" s="1"/>
  <c r="CX30" i="28"/>
  <c r="CX31" i="28" s="1"/>
  <c r="CY30" i="26"/>
  <c r="CY31" i="26" s="1"/>
  <c r="AY30" i="29"/>
  <c r="AY31" i="29" s="1"/>
  <c r="CW30" i="28"/>
  <c r="CW31" i="28" s="1"/>
  <c r="CW30" i="25"/>
  <c r="CW31" i="25" s="1"/>
  <c r="AX30" i="29"/>
  <c r="AX31" i="29" s="1"/>
  <c r="CV30" i="30"/>
  <c r="CV31" i="30" s="1"/>
  <c r="CW30" i="26"/>
  <c r="CW31" i="26" s="1"/>
  <c r="AV30" i="26"/>
  <c r="AV31" i="26" s="1"/>
  <c r="AY30" i="28"/>
  <c r="AY31" i="28" s="1"/>
  <c r="AW30" i="29"/>
  <c r="AW31" i="29" s="1"/>
  <c r="CW30" i="24"/>
  <c r="CW31" i="24" s="1"/>
  <c r="CV30" i="29"/>
  <c r="CV31" i="29" s="1"/>
  <c r="CU30" i="28"/>
  <c r="CU31" i="28" s="1"/>
  <c r="AX30" i="28"/>
  <c r="AX31" i="28" s="1"/>
  <c r="AV30" i="25"/>
  <c r="AV31" i="25" s="1"/>
  <c r="CU30" i="24"/>
  <c r="CU31" i="24" s="1"/>
  <c r="CT30" i="29"/>
  <c r="CT31" i="29" s="1"/>
  <c r="CT30" i="30"/>
  <c r="CT31" i="30" s="1"/>
  <c r="AT30" i="30"/>
  <c r="AT31" i="30" s="1"/>
  <c r="AU30" i="29"/>
  <c r="AU31" i="29" s="1"/>
  <c r="AU30" i="25"/>
  <c r="AU31" i="25" s="1"/>
  <c r="CT30" i="24"/>
  <c r="CT31" i="24" s="1"/>
  <c r="CS30" i="28"/>
  <c r="CS31" i="28" s="1"/>
  <c r="CS30" i="30"/>
  <c r="CS31" i="30" s="1"/>
  <c r="AS30" i="29"/>
  <c r="AS31" i="29" s="1"/>
  <c r="AU30" i="28"/>
  <c r="AU31" i="28" s="1"/>
  <c r="AR30" i="26"/>
  <c r="AR31" i="26" s="1"/>
  <c r="AS30" i="25"/>
  <c r="AS31" i="25" s="1"/>
  <c r="CS30" i="24"/>
  <c r="CS31" i="24" s="1"/>
  <c r="CQ30" i="30"/>
  <c r="CQ31" i="30" s="1"/>
  <c r="AR30" i="25"/>
  <c r="AR31" i="25" s="1"/>
  <c r="CR30" i="24"/>
  <c r="CR31" i="24" s="1"/>
  <c r="AQ30" i="24"/>
  <c r="AQ31" i="24" s="1"/>
  <c r="CP30" i="24"/>
  <c r="CP31" i="24" s="1"/>
  <c r="CO30" i="28"/>
  <c r="CO31" i="28" s="1"/>
  <c r="CP30" i="26"/>
  <c r="CP31" i="26" s="1"/>
  <c r="AR30" i="28"/>
  <c r="AR31" i="28" s="1"/>
  <c r="AN30" i="24"/>
  <c r="AN31" i="24" s="1"/>
  <c r="AO30" i="29"/>
  <c r="AO31" i="29" s="1"/>
  <c r="CM30" i="24"/>
  <c r="CM31" i="24" s="1"/>
  <c r="AL30" i="26"/>
  <c r="AL31" i="26" s="1"/>
  <c r="AM30" i="29"/>
  <c r="AM31" i="29" s="1"/>
  <c r="AL30" i="30"/>
  <c r="AL31" i="30" s="1"/>
  <c r="AM30" i="25"/>
  <c r="AM31" i="25" s="1"/>
  <c r="CM30" i="26"/>
  <c r="CM31" i="26" s="1"/>
  <c r="CL30" i="28"/>
  <c r="CL31" i="28" s="1"/>
  <c r="CL30" i="24"/>
  <c r="CL31" i="24" s="1"/>
  <c r="AK30" i="26"/>
  <c r="AK31" i="26" s="1"/>
  <c r="CK30" i="25"/>
  <c r="CK31" i="25" s="1"/>
  <c r="AN30" i="28"/>
  <c r="AN31" i="28" s="1"/>
  <c r="CK30" i="30"/>
  <c r="CK31" i="30" s="1"/>
  <c r="CK30" i="29"/>
  <c r="CK31" i="29" s="1"/>
  <c r="CJ30" i="29"/>
  <c r="CJ31" i="29" s="1"/>
  <c r="AJ30" i="30"/>
  <c r="AJ31" i="30" s="1"/>
  <c r="AJ30" i="26"/>
  <c r="AJ31" i="26" s="1"/>
  <c r="AJ30" i="24"/>
  <c r="AJ31" i="24" s="1"/>
  <c r="CJ30" i="25"/>
  <c r="CJ31" i="25" s="1"/>
  <c r="CK30" i="26"/>
  <c r="CK31" i="26" s="1"/>
  <c r="CJ30" i="26"/>
  <c r="CJ31" i="26" s="1"/>
  <c r="AL30" i="28"/>
  <c r="AL31" i="28" s="1"/>
  <c r="CJ30" i="24"/>
  <c r="CJ31" i="24" s="1"/>
  <c r="CI30" i="30"/>
  <c r="CI31" i="30" s="1"/>
  <c r="CH30" i="25"/>
  <c r="CH31" i="25" s="1"/>
  <c r="AI30" i="25"/>
  <c r="AI31" i="25" s="1"/>
  <c r="CG30" i="30"/>
  <c r="CG31" i="30" s="1"/>
  <c r="AH30" i="29"/>
  <c r="AH31" i="29" s="1"/>
  <c r="AJ30" i="28"/>
  <c r="AJ31" i="28" s="1"/>
  <c r="CG30" i="28"/>
  <c r="CG31" i="28" s="1"/>
  <c r="CF30" i="30"/>
  <c r="CF31" i="30" s="1"/>
  <c r="AG30" i="25"/>
  <c r="AG31" i="25" s="1"/>
  <c r="CG30" i="24"/>
  <c r="CG31" i="24" s="1"/>
  <c r="CG30" i="26"/>
  <c r="CG31" i="26" s="1"/>
  <c r="AF30" i="26"/>
  <c r="AF31" i="26" s="1"/>
  <c r="AF30" i="30"/>
  <c r="AF31" i="30" s="1"/>
  <c r="CE30" i="30"/>
  <c r="CE31" i="30" s="1"/>
  <c r="CF30" i="24"/>
  <c r="CF31" i="24" s="1"/>
  <c r="CE30" i="29"/>
  <c r="CE31" i="29" s="1"/>
  <c r="CE30" i="24"/>
  <c r="CE31" i="24" s="1"/>
  <c r="CD30" i="28"/>
  <c r="CD31" i="28" s="1"/>
  <c r="AE30" i="29"/>
  <c r="AE31" i="29" s="1"/>
  <c r="CD30" i="26"/>
  <c r="CD31" i="26" s="1"/>
  <c r="AD30" i="25"/>
  <c r="AD31" i="25" s="1"/>
  <c r="AC30" i="26"/>
  <c r="AC31" i="26" s="1"/>
  <c r="CC30" i="30"/>
  <c r="CC31" i="30" s="1"/>
  <c r="CB30" i="25"/>
  <c r="CB31" i="25" s="1"/>
  <c r="AC30" i="25"/>
  <c r="AC31" i="25" s="1"/>
  <c r="CB30" i="30"/>
  <c r="CB31" i="30" s="1"/>
  <c r="AB30" i="24"/>
  <c r="AB31" i="24" s="1"/>
  <c r="CA30" i="29"/>
  <c r="CA31" i="29" s="1"/>
  <c r="AB30" i="25"/>
  <c r="AB31" i="25" s="1"/>
  <c r="Z30" i="30"/>
  <c r="Z31" i="30" s="1"/>
  <c r="AA30" i="29"/>
  <c r="AA31" i="29" s="1"/>
  <c r="CA30" i="24"/>
  <c r="CA31" i="24" s="1"/>
  <c r="Y30" i="24"/>
  <c r="Y31" i="24" s="1"/>
  <c r="Z30" i="29"/>
  <c r="Z31" i="29" s="1"/>
  <c r="BX30" i="25"/>
  <c r="BX31" i="25" s="1"/>
  <c r="X30" i="30"/>
  <c r="X31" i="30" s="1"/>
  <c r="AA30" i="28"/>
  <c r="AA31" i="28" s="1"/>
  <c r="BX30" i="29"/>
  <c r="BX31" i="29" s="1"/>
  <c r="Z30" i="28"/>
  <c r="Z31" i="28" s="1"/>
  <c r="BV30" i="25"/>
  <c r="BV31" i="25" s="1"/>
  <c r="V30" i="26"/>
  <c r="V31" i="26" s="1"/>
  <c r="BV30" i="28"/>
  <c r="BV31" i="28" s="1"/>
  <c r="BV30" i="26"/>
  <c r="BV31" i="26" s="1"/>
  <c r="U30" i="24"/>
  <c r="U31" i="24" s="1"/>
  <c r="BU30" i="30"/>
  <c r="BU31" i="30" s="1"/>
  <c r="T30" i="26"/>
  <c r="T31" i="26" s="1"/>
  <c r="BT30" i="29"/>
  <c r="BT31" i="29" s="1"/>
  <c r="BS30" i="29"/>
  <c r="BS31" i="29" s="1"/>
  <c r="BR30" i="29"/>
  <c r="BR31" i="29" s="1"/>
  <c r="S30" i="29"/>
  <c r="S31" i="29" s="1"/>
  <c r="BS30" i="24"/>
  <c r="BS31" i="24" s="1"/>
  <c r="BR30" i="28"/>
  <c r="BR31" i="28" s="1"/>
  <c r="BP30" i="29"/>
  <c r="BP31" i="29" s="1"/>
  <c r="S30" i="28"/>
  <c r="S31" i="28" s="1"/>
  <c r="P30" i="24"/>
  <c r="P31" i="24" s="1"/>
  <c r="Q30" i="25"/>
  <c r="Q31" i="25" s="1"/>
  <c r="BP30" i="26"/>
  <c r="BP31" i="26" s="1"/>
  <c r="BO30" i="30"/>
  <c r="BO31" i="30" s="1"/>
  <c r="BO30" i="29"/>
  <c r="BO31" i="29" s="1"/>
  <c r="O30" i="29"/>
  <c r="O31" i="29" s="1"/>
  <c r="H30" i="26"/>
  <c r="H31" i="26" s="1"/>
  <c r="BN30" i="24"/>
  <c r="BN31" i="24" s="1"/>
  <c r="M30" i="30"/>
  <c r="M31" i="30" s="1"/>
  <c r="BM30" i="28"/>
  <c r="BM31" i="28" s="1"/>
  <c r="L30" i="24"/>
  <c r="L31" i="24" s="1"/>
  <c r="BL30" i="28"/>
  <c r="BL31" i="28" s="1"/>
  <c r="M30" i="29"/>
  <c r="M31" i="29" s="1"/>
  <c r="BM30" i="24"/>
  <c r="BM31" i="24" s="1"/>
  <c r="BL30" i="25"/>
  <c r="BL31" i="25" s="1"/>
  <c r="L30" i="30"/>
  <c r="L31" i="30" s="1"/>
  <c r="BK30" i="29"/>
  <c r="BK31" i="29" s="1"/>
  <c r="M30" i="28"/>
  <c r="M31" i="28" s="1"/>
  <c r="BJ30" i="30"/>
  <c r="BJ31" i="30" s="1"/>
  <c r="DI51" i="24"/>
  <c r="DI70" i="24" s="1"/>
  <c r="DI51" i="26"/>
  <c r="DI70" i="26" s="1"/>
  <c r="DI44" i="28"/>
  <c r="DI63" i="28" s="1"/>
  <c r="E30" i="24"/>
  <c r="E31" i="24" s="1"/>
  <c r="DI50" i="24"/>
  <c r="DI69" i="24" s="1"/>
  <c r="DI46" i="26"/>
  <c r="DI65" i="26" s="1"/>
  <c r="DI45" i="24"/>
  <c r="DI64" i="24" s="1"/>
  <c r="DI45" i="26"/>
  <c r="DI64" i="26" s="1"/>
  <c r="BI30" i="25"/>
  <c r="BI31" i="25" s="1"/>
  <c r="DI49" i="25"/>
  <c r="DI68" i="25" s="1"/>
  <c r="E30" i="28"/>
  <c r="E31" i="28" s="1"/>
  <c r="DI40" i="28"/>
  <c r="DI59" i="28" s="1"/>
  <c r="DI46" i="28"/>
  <c r="DI65" i="28" s="1"/>
  <c r="BI30" i="29"/>
  <c r="BI31" i="29" s="1"/>
  <c r="DI41" i="29"/>
  <c r="DI60" i="29" s="1"/>
  <c r="DI49" i="29"/>
  <c r="DI68" i="29" s="1"/>
  <c r="DI39" i="30"/>
  <c r="DI58" i="30" s="1"/>
  <c r="DI47" i="30"/>
  <c r="DI66" i="30" s="1"/>
  <c r="DI40" i="24"/>
  <c r="DI59" i="24" s="1"/>
  <c r="DI44" i="26"/>
  <c r="DI63" i="26" s="1"/>
  <c r="DI46" i="25"/>
  <c r="DI65" i="25" s="1"/>
  <c r="DI37" i="26"/>
  <c r="DI56" i="26" s="1"/>
  <c r="DI35" i="28"/>
  <c r="DI54" i="28" s="1"/>
  <c r="DI47" i="28"/>
  <c r="DI66" i="28" s="1"/>
  <c r="DI42" i="29"/>
  <c r="DI61" i="29" s="1"/>
  <c r="DI50" i="29"/>
  <c r="DI69" i="29" s="1"/>
  <c r="DI40" i="30"/>
  <c r="DI59" i="30" s="1"/>
  <c r="DI48" i="30"/>
  <c r="DI67" i="30" s="1"/>
  <c r="DI45" i="27"/>
  <c r="DI64" i="27" s="1"/>
  <c r="BR30" i="27"/>
  <c r="BR31" i="27" s="1"/>
  <c r="AV30" i="27"/>
  <c r="AV31" i="27" s="1"/>
  <c r="DC30" i="27"/>
  <c r="DC31" i="27" s="1"/>
  <c r="V30" i="27"/>
  <c r="V31" i="27" s="1"/>
  <c r="AL30" i="27"/>
  <c r="AL31" i="27" s="1"/>
  <c r="CR30" i="27"/>
  <c r="CR31" i="27" s="1"/>
  <c r="K30" i="27"/>
  <c r="K31" i="27" s="1"/>
  <c r="CV30" i="27"/>
  <c r="CV31" i="27" s="1"/>
  <c r="CA30" i="27"/>
  <c r="CA31" i="27" s="1"/>
  <c r="BF30" i="27"/>
  <c r="BF31" i="27" s="1"/>
  <c r="AJ53" i="27"/>
  <c r="AJ71" i="27"/>
  <c r="AJ30" i="27"/>
  <c r="AJ31" i="27" s="1"/>
  <c r="O30" i="27"/>
  <c r="O31" i="27" s="1"/>
  <c r="CP30" i="27"/>
  <c r="CP31" i="27" s="1"/>
  <c r="BT30" i="27"/>
  <c r="BT31" i="27" s="1"/>
  <c r="AY30" i="27"/>
  <c r="AY31" i="27" s="1"/>
  <c r="AD71" i="27"/>
  <c r="AD53" i="27"/>
  <c r="AD30" i="27"/>
  <c r="AD31" i="27" s="1"/>
  <c r="H30" i="27"/>
  <c r="H31" i="27" s="1"/>
  <c r="DD30" i="27"/>
  <c r="DD31" i="27" s="1"/>
  <c r="CI30" i="27"/>
  <c r="CI31" i="27" s="1"/>
  <c r="BN30" i="27"/>
  <c r="BN31" i="27" s="1"/>
  <c r="AR30" i="27"/>
  <c r="AR31" i="27" s="1"/>
  <c r="W30" i="27"/>
  <c r="W31" i="27" s="1"/>
  <c r="F30" i="27"/>
  <c r="F31" i="27" s="1"/>
  <c r="DA30" i="27"/>
  <c r="DA31" i="27" s="1"/>
  <c r="CK30" i="27"/>
  <c r="CK31" i="27" s="1"/>
  <c r="BU30" i="27"/>
  <c r="BU31" i="27" s="1"/>
  <c r="BE30" i="27"/>
  <c r="BE31" i="27" s="1"/>
  <c r="AO30" i="27"/>
  <c r="AO31" i="27" s="1"/>
  <c r="Y30" i="27"/>
  <c r="Y31" i="27" s="1"/>
  <c r="I30" i="27"/>
  <c r="I31" i="27" s="1"/>
  <c r="N30" i="30"/>
  <c r="N31" i="30" s="1"/>
  <c r="BH30" i="25"/>
  <c r="BH31" i="25" s="1"/>
  <c r="DG30" i="25"/>
  <c r="DG31" i="25" s="1"/>
  <c r="BE30" i="29"/>
  <c r="BE31" i="29" s="1"/>
  <c r="BD30" i="24"/>
  <c r="BD31" i="24" s="1"/>
  <c r="BD30" i="29"/>
  <c r="BD31" i="29" s="1"/>
  <c r="DB30" i="28"/>
  <c r="DB31" i="28" s="1"/>
  <c r="BE30" i="28"/>
  <c r="BE31" i="28" s="1"/>
  <c r="AZ30" i="24"/>
  <c r="AZ31" i="24" s="1"/>
  <c r="BA30" i="25"/>
  <c r="BA31" i="25" s="1"/>
  <c r="DA30" i="26"/>
  <c r="DA31" i="26" s="1"/>
  <c r="AZ30" i="30"/>
  <c r="AZ31" i="30" s="1"/>
  <c r="CZ30" i="30"/>
  <c r="CZ31" i="30" s="1"/>
  <c r="AY30" i="24"/>
  <c r="AY31" i="24" s="1"/>
  <c r="CZ30" i="24"/>
  <c r="CZ31" i="24" s="1"/>
  <c r="BA30" i="28"/>
  <c r="BA31" i="28" s="1"/>
  <c r="AW30" i="30"/>
  <c r="AW31" i="30" s="1"/>
  <c r="AZ30" i="28"/>
  <c r="AZ31" i="28" s="1"/>
  <c r="CW30" i="30"/>
  <c r="CW31" i="30" s="1"/>
  <c r="AW30" i="25"/>
  <c r="AW31" i="25" s="1"/>
  <c r="CV30" i="28"/>
  <c r="CV31" i="28" s="1"/>
  <c r="AV30" i="30"/>
  <c r="AV31" i="30" s="1"/>
  <c r="CV30" i="26"/>
  <c r="CV31" i="26" s="1"/>
  <c r="AU30" i="26"/>
  <c r="AU31" i="26" s="1"/>
  <c r="AS30" i="30"/>
  <c r="AS31" i="30" s="1"/>
  <c r="CS30" i="25"/>
  <c r="CS31" i="25" s="1"/>
  <c r="AS30" i="24"/>
  <c r="AS31" i="24" s="1"/>
  <c r="AT30" i="25"/>
  <c r="AT31" i="25" s="1"/>
  <c r="CS30" i="26"/>
  <c r="CS31" i="26" s="1"/>
  <c r="AQ30" i="26"/>
  <c r="AQ31" i="26" s="1"/>
  <c r="AR30" i="29"/>
  <c r="AR31" i="29" s="1"/>
  <c r="AQ30" i="25"/>
  <c r="AQ31" i="25" s="1"/>
  <c r="CP30" i="29"/>
  <c r="CP31" i="29" s="1"/>
  <c r="AP30" i="26"/>
  <c r="AP31" i="26" s="1"/>
  <c r="AO30" i="24"/>
  <c r="AO31" i="24" s="1"/>
  <c r="AO30" i="26"/>
  <c r="AO31" i="26" s="1"/>
  <c r="CN30" i="25"/>
  <c r="CN31" i="25" s="1"/>
  <c r="CM30" i="29"/>
  <c r="CM31" i="29" s="1"/>
  <c r="CM30" i="28"/>
  <c r="CM31" i="28" s="1"/>
  <c r="AO30" i="28"/>
  <c r="AO31" i="28" s="1"/>
  <c r="CL30" i="30"/>
  <c r="CL31" i="30" s="1"/>
  <c r="CL30" i="26"/>
  <c r="CL31" i="26" s="1"/>
  <c r="AL30" i="29"/>
  <c r="AL31" i="29" s="1"/>
  <c r="AK30" i="30"/>
  <c r="AK31" i="30" s="1"/>
  <c r="AK30" i="24"/>
  <c r="AK31" i="24" s="1"/>
  <c r="CK30" i="28"/>
  <c r="CK31" i="28" s="1"/>
  <c r="CK30" i="24"/>
  <c r="CK31" i="24" s="1"/>
  <c r="AM30" i="28"/>
  <c r="AM31" i="28" s="1"/>
  <c r="CI30" i="29"/>
  <c r="CI31" i="29" s="1"/>
  <c r="AI30" i="26"/>
  <c r="AI31" i="26" s="1"/>
  <c r="CI30" i="28"/>
  <c r="CI31" i="28" s="1"/>
  <c r="CI30" i="24"/>
  <c r="CI31" i="24" s="1"/>
  <c r="AI30" i="29"/>
  <c r="AI31" i="29" s="1"/>
  <c r="CH30" i="29"/>
  <c r="CH31" i="29" s="1"/>
  <c r="CH30" i="28"/>
  <c r="CH31" i="28" s="1"/>
  <c r="AG30" i="30"/>
  <c r="AG31" i="30" s="1"/>
  <c r="AG30" i="26"/>
  <c r="AG31" i="26" s="1"/>
  <c r="CH30" i="26"/>
  <c r="CH31" i="26" s="1"/>
  <c r="CF30" i="29"/>
  <c r="CF31" i="29" s="1"/>
  <c r="AF30" i="25"/>
  <c r="AF31" i="25" s="1"/>
  <c r="CD30" i="29"/>
  <c r="CD31" i="29" s="1"/>
  <c r="CC30" i="29"/>
  <c r="CC31" i="29" s="1"/>
  <c r="AE30" i="28"/>
  <c r="AE31" i="28" s="1"/>
  <c r="AB30" i="30"/>
  <c r="AB31" i="30" s="1"/>
  <c r="AC30" i="29"/>
  <c r="AC31" i="29" s="1"/>
  <c r="AA30" i="30"/>
  <c r="AA31" i="30" s="1"/>
  <c r="AA30" i="24"/>
  <c r="AA31" i="24" s="1"/>
  <c r="AB30" i="29"/>
  <c r="AB31" i="29" s="1"/>
  <c r="BZ30" i="29"/>
  <c r="BZ31" i="29" s="1"/>
  <c r="Y30" i="30"/>
  <c r="Y31" i="30" s="1"/>
  <c r="Y30" i="26"/>
  <c r="Y31" i="26" s="1"/>
  <c r="BX30" i="30"/>
  <c r="BX31" i="30" s="1"/>
  <c r="Y30" i="29"/>
  <c r="Y31" i="29" s="1"/>
  <c r="BW30" i="28"/>
  <c r="BW31" i="28" s="1"/>
  <c r="W30" i="26"/>
  <c r="W31" i="26" s="1"/>
  <c r="W30" i="29"/>
  <c r="W31" i="29" s="1"/>
  <c r="W30" i="25"/>
  <c r="W31" i="25" s="1"/>
  <c r="BW30" i="26"/>
  <c r="BW31" i="26" s="1"/>
  <c r="Y30" i="28"/>
  <c r="Y31" i="28" s="1"/>
  <c r="BU30" i="25"/>
  <c r="BU31" i="25" s="1"/>
  <c r="U30" i="26"/>
  <c r="U31" i="26" s="1"/>
  <c r="BV30" i="24"/>
  <c r="BV31" i="24" s="1"/>
  <c r="U30" i="30"/>
  <c r="U31" i="30" s="1"/>
  <c r="T30" i="24"/>
  <c r="T31" i="24" s="1"/>
  <c r="U30" i="25"/>
  <c r="U31" i="25" s="1"/>
  <c r="BU30" i="26"/>
  <c r="BU31" i="26" s="1"/>
  <c r="T30" i="30"/>
  <c r="T31" i="30" s="1"/>
  <c r="BS30" i="30"/>
  <c r="BS31" i="30" s="1"/>
  <c r="V30" i="28"/>
  <c r="V31" i="28" s="1"/>
  <c r="BT30" i="24"/>
  <c r="BT31" i="24" s="1"/>
  <c r="U30" i="28"/>
  <c r="U31" i="28" s="1"/>
  <c r="R30" i="24"/>
  <c r="R31" i="24" s="1"/>
  <c r="R30" i="29"/>
  <c r="R31" i="29" s="1"/>
  <c r="BQ30" i="29"/>
  <c r="BQ31" i="29" s="1"/>
  <c r="BQ30" i="25"/>
  <c r="BQ31" i="25" s="1"/>
  <c r="BR30" i="24"/>
  <c r="BR31" i="24" s="1"/>
  <c r="BR30" i="26"/>
  <c r="BR31" i="26" s="1"/>
  <c r="BP30" i="30"/>
  <c r="BP31" i="30" s="1"/>
  <c r="BQ30" i="24"/>
  <c r="BQ31" i="24" s="1"/>
  <c r="BQ30" i="26"/>
  <c r="BQ31" i="26" s="1"/>
  <c r="Q30" i="29"/>
  <c r="Q31" i="29" s="1"/>
  <c r="BP30" i="24"/>
  <c r="BP31" i="24" s="1"/>
  <c r="O30" i="24"/>
  <c r="O31" i="24" s="1"/>
  <c r="BO30" i="25"/>
  <c r="BO31" i="25" s="1"/>
  <c r="O30" i="30"/>
  <c r="O31" i="30" s="1"/>
  <c r="BO30" i="26"/>
  <c r="BO31" i="26" s="1"/>
  <c r="BN30" i="25"/>
  <c r="BN31" i="25" s="1"/>
  <c r="M30" i="24"/>
  <c r="M31" i="24" s="1"/>
  <c r="BM30" i="30"/>
  <c r="BM31" i="30" s="1"/>
  <c r="L30" i="26"/>
  <c r="L31" i="26" s="1"/>
  <c r="BL30" i="29"/>
  <c r="BL31" i="29" s="1"/>
  <c r="H30" i="25"/>
  <c r="H31" i="25" s="1"/>
  <c r="BL30" i="30"/>
  <c r="BL31" i="30" s="1"/>
  <c r="L30" i="25"/>
  <c r="L31" i="25" s="1"/>
  <c r="L30" i="29"/>
  <c r="L31" i="29" s="1"/>
  <c r="BK30" i="25"/>
  <c r="BK31" i="25" s="1"/>
  <c r="BK30" i="30"/>
  <c r="BK31" i="30" s="1"/>
  <c r="G30" i="29"/>
  <c r="G31" i="29" s="1"/>
  <c r="BK30" i="26"/>
  <c r="BK31" i="26" s="1"/>
  <c r="BJ30" i="25"/>
  <c r="BJ31" i="25" s="1"/>
  <c r="F30" i="29"/>
  <c r="F31" i="29" s="1"/>
  <c r="BJ30" i="24"/>
  <c r="BJ31" i="24" s="1"/>
  <c r="F30" i="28"/>
  <c r="F31" i="28" s="1"/>
  <c r="BI30" i="24"/>
  <c r="BI31" i="24" s="1"/>
  <c r="DI35" i="24"/>
  <c r="DI54" i="24" s="1"/>
  <c r="DI39" i="26"/>
  <c r="DI58" i="26" s="1"/>
  <c r="D30" i="28"/>
  <c r="DI34" i="28"/>
  <c r="E30" i="29"/>
  <c r="E31" i="29" s="1"/>
  <c r="DI38" i="24"/>
  <c r="DI57" i="24" s="1"/>
  <c r="DI35" i="26"/>
  <c r="DI54" i="26" s="1"/>
  <c r="DI37" i="24"/>
  <c r="DI56" i="24" s="1"/>
  <c r="DI49" i="24"/>
  <c r="DI68" i="24" s="1"/>
  <c r="DI39" i="25"/>
  <c r="DI58" i="25" s="1"/>
  <c r="D30" i="26"/>
  <c r="DI34" i="26"/>
  <c r="DI49" i="26"/>
  <c r="DI68" i="26" s="1"/>
  <c r="DI43" i="25"/>
  <c r="DI62" i="25" s="1"/>
  <c r="DI51" i="25"/>
  <c r="DI70" i="25" s="1"/>
  <c r="DI41" i="28"/>
  <c r="DI60" i="28" s="1"/>
  <c r="DI48" i="28"/>
  <c r="DI67" i="28" s="1"/>
  <c r="DI36" i="29"/>
  <c r="DI55" i="29" s="1"/>
  <c r="DI43" i="29"/>
  <c r="DI62" i="29" s="1"/>
  <c r="DI51" i="29"/>
  <c r="DI70" i="29" s="1"/>
  <c r="DI41" i="30"/>
  <c r="DI60" i="30" s="1"/>
  <c r="DI49" i="30"/>
  <c r="DI68" i="30" s="1"/>
  <c r="DI44" i="24"/>
  <c r="DI63" i="24" s="1"/>
  <c r="DI50" i="26"/>
  <c r="DI69" i="26" s="1"/>
  <c r="DI35" i="29"/>
  <c r="DI54" i="29" s="1"/>
  <c r="D30" i="25"/>
  <c r="DI48" i="25"/>
  <c r="DI67" i="25" s="1"/>
  <c r="DI42" i="28"/>
  <c r="DI61" i="28" s="1"/>
  <c r="DI49" i="28"/>
  <c r="DI68" i="28" s="1"/>
  <c r="DI44" i="29"/>
  <c r="DI63" i="29" s="1"/>
  <c r="E30" i="30"/>
  <c r="E31" i="30" s="1"/>
  <c r="DI42" i="30"/>
  <c r="DI61" i="30" s="1"/>
  <c r="DI50" i="30"/>
  <c r="DI69" i="30" s="1"/>
  <c r="D30" i="27"/>
  <c r="DI34" i="27"/>
  <c r="DI51" i="27"/>
  <c r="DI70" i="27" s="1"/>
  <c r="CM30" i="27"/>
  <c r="CM31" i="27" s="1"/>
  <c r="DH30" i="27"/>
  <c r="DH31" i="27" s="1"/>
  <c r="CH30" i="27"/>
  <c r="CH31" i="27" s="1"/>
  <c r="CX30" i="27"/>
  <c r="CX31" i="27" s="1"/>
  <c r="P30" i="27"/>
  <c r="P31" i="27" s="1"/>
  <c r="BW30" i="27"/>
  <c r="BW31" i="27" s="1"/>
  <c r="CQ30" i="27"/>
  <c r="CQ31" i="27" s="1"/>
  <c r="BV30" i="27"/>
  <c r="BV31" i="27" s="1"/>
  <c r="AZ30" i="27"/>
  <c r="AZ31" i="27" s="1"/>
  <c r="AE53" i="27"/>
  <c r="AE71" i="27"/>
  <c r="AE30" i="27"/>
  <c r="AE31" i="27" s="1"/>
  <c r="J30" i="27"/>
  <c r="J31" i="27" s="1"/>
  <c r="DF30" i="27"/>
  <c r="DF31" i="27" s="1"/>
  <c r="CJ30" i="27"/>
  <c r="CJ31" i="27" s="1"/>
  <c r="BO30" i="27"/>
  <c r="BO31" i="27" s="1"/>
  <c r="AT30" i="27"/>
  <c r="AT31" i="27" s="1"/>
  <c r="X30" i="27"/>
  <c r="X31" i="27" s="1"/>
  <c r="CY30" i="27"/>
  <c r="CY31" i="27" s="1"/>
  <c r="CD30" i="27"/>
  <c r="CD31" i="27" s="1"/>
  <c r="BH30" i="27"/>
  <c r="BH31" i="27" s="1"/>
  <c r="AM30" i="27"/>
  <c r="AM31" i="27" s="1"/>
  <c r="R30" i="27"/>
  <c r="R31" i="27" s="1"/>
  <c r="CW30" i="27"/>
  <c r="CW31" i="27" s="1"/>
  <c r="CG30" i="27"/>
  <c r="CG31" i="27" s="1"/>
  <c r="BQ30" i="27"/>
  <c r="BQ31" i="27" s="1"/>
  <c r="BA30" i="27"/>
  <c r="BA31" i="27" s="1"/>
  <c r="AK30" i="27"/>
  <c r="AK31" i="27" s="1"/>
  <c r="U30" i="27"/>
  <c r="U31" i="27" s="1"/>
  <c r="E30" i="27"/>
  <c r="E31" i="27" s="1"/>
  <c r="J34" i="15"/>
  <c r="E34" i="3" s="1"/>
  <c r="J30" i="9"/>
  <c r="J37" i="3"/>
  <c r="J39" i="3"/>
  <c r="H35" i="3"/>
  <c r="J47" i="3"/>
  <c r="G50" i="3"/>
  <c r="E42" i="3"/>
  <c r="E49" i="3"/>
  <c r="E43" i="3"/>
  <c r="E39" i="3"/>
  <c r="J35" i="3"/>
  <c r="E45" i="3"/>
  <c r="H44" i="3"/>
  <c r="H34" i="3"/>
  <c r="G47" i="3"/>
  <c r="H50" i="3"/>
  <c r="H48" i="3"/>
  <c r="J38" i="3"/>
  <c r="H38" i="3"/>
  <c r="E47" i="3"/>
  <c r="H39" i="3"/>
  <c r="H43" i="3"/>
  <c r="J49" i="3"/>
  <c r="G44" i="3"/>
  <c r="H41" i="3"/>
  <c r="E36" i="3"/>
  <c r="H47" i="3"/>
  <c r="E50" i="3"/>
  <c r="H42" i="3"/>
  <c r="G39" i="3"/>
  <c r="H46" i="3"/>
  <c r="G43" i="3"/>
  <c r="E35" i="3"/>
  <c r="G48" i="3"/>
  <c r="H45" i="3"/>
  <c r="E40" i="3"/>
  <c r="G38" i="3"/>
  <c r="G35" i="3"/>
  <c r="G42" i="3"/>
  <c r="G34" i="3"/>
  <c r="G46" i="3"/>
  <c r="E38" i="3"/>
  <c r="H49" i="3"/>
  <c r="E44" i="3"/>
  <c r="J41" i="3"/>
  <c r="G36" i="3"/>
  <c r="G37" i="3"/>
  <c r="G41" i="3"/>
  <c r="J40" i="3"/>
  <c r="G45" i="3"/>
  <c r="E37" i="3"/>
  <c r="H36" i="3"/>
  <c r="G49" i="3"/>
  <c r="E41" i="3"/>
  <c r="H40" i="3"/>
  <c r="E48" i="3"/>
  <c r="G40" i="3"/>
  <c r="H37" i="3"/>
  <c r="DH30" i="9"/>
  <c r="DI44" i="9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BO30" i="9"/>
  <c r="CL30" i="9"/>
  <c r="BZ30" i="9"/>
  <c r="BZ30" i="15" s="1"/>
  <c r="CK30" i="9"/>
  <c r="CK30" i="15" s="1"/>
  <c r="CN30" i="9"/>
  <c r="CN30" i="15" s="1"/>
  <c r="F30" i="9"/>
  <c r="F30" i="15" s="1"/>
  <c r="BM30" i="9"/>
  <c r="BM30" i="15" s="1"/>
  <c r="BW30" i="9"/>
  <c r="DA30" i="9"/>
  <c r="BH30" i="9"/>
  <c r="BX30" i="9"/>
  <c r="DB30" i="9"/>
  <c r="DB30" i="15" s="1"/>
  <c r="BY30" i="9"/>
  <c r="BY30" i="15" s="1"/>
  <c r="DE30" i="9"/>
  <c r="BQ30" i="9"/>
  <c r="BR30" i="9"/>
  <c r="BR30" i="15" s="1"/>
  <c r="CP30" i="9"/>
  <c r="CP30" i="15" s="1"/>
  <c r="E30" i="9"/>
  <c r="BB30" i="9"/>
  <c r="BB30" i="15" s="1"/>
  <c r="BK30" i="9"/>
  <c r="BK30" i="15" s="1"/>
  <c r="CC30" i="9"/>
  <c r="BL30" i="9"/>
  <c r="CD30" i="9"/>
  <c r="CG30" i="9"/>
  <c r="CG30" i="15" s="1"/>
  <c r="BU30" i="9"/>
  <c r="BV30" i="9"/>
  <c r="CX30" i="9"/>
  <c r="CX30" i="15" s="1"/>
  <c r="G30" i="9"/>
  <c r="G30" i="15" s="1"/>
  <c r="BP30" i="9"/>
  <c r="CO30" i="9"/>
  <c r="BJ30" i="9"/>
  <c r="DF30" i="9"/>
  <c r="CM30" i="9"/>
  <c r="DC30" i="9"/>
  <c r="DC30" i="15" s="1"/>
  <c r="DD30" i="9"/>
  <c r="V30" i="9"/>
  <c r="H30" i="9"/>
  <c r="BS30" i="9"/>
  <c r="CS30" i="9"/>
  <c r="BT30" i="9"/>
  <c r="BT30" i="15" s="1"/>
  <c r="CT30" i="9"/>
  <c r="CT30" i="15" s="1"/>
  <c r="CW30" i="9"/>
  <c r="BI30" i="9"/>
  <c r="BN30" i="9"/>
  <c r="BN30" i="15" s="1"/>
  <c r="CH30" i="9"/>
  <c r="CE30" i="9"/>
  <c r="CU30" i="9"/>
  <c r="CU30" i="15" s="1"/>
  <c r="CF30" i="9"/>
  <c r="CF30" i="15" s="1"/>
  <c r="CV30" i="9"/>
  <c r="I40" i="3"/>
  <c r="CI30" i="9"/>
  <c r="CI30" i="15" s="1"/>
  <c r="CY30" i="9"/>
  <c r="CJ30" i="9"/>
  <c r="CZ30" i="9"/>
  <c r="CZ30" i="15" s="1"/>
  <c r="I34" i="3"/>
  <c r="CA30" i="9"/>
  <c r="CA30" i="15" s="1"/>
  <c r="CQ30" i="9"/>
  <c r="CQ30" i="15" s="1"/>
  <c r="DG30" i="9"/>
  <c r="DG30" i="15" s="1"/>
  <c r="CB30" i="9"/>
  <c r="CR30" i="9"/>
  <c r="CR30" i="15" s="1"/>
  <c r="I36" i="3"/>
  <c r="T35" i="3"/>
  <c r="BA30" i="9"/>
  <c r="Y30" i="9"/>
  <c r="Y30" i="15" s="1"/>
  <c r="Z30" i="9"/>
  <c r="AU30" i="9"/>
  <c r="AU30" i="15" s="1"/>
  <c r="O30" i="9"/>
  <c r="O30" i="15" s="1"/>
  <c r="AJ30" i="9"/>
  <c r="AJ30" i="15" s="1"/>
  <c r="AS30" i="9"/>
  <c r="AK30" i="9"/>
  <c r="AK30" i="15" s="1"/>
  <c r="AC30" i="9"/>
  <c r="U30" i="9"/>
  <c r="U30" i="15" s="1"/>
  <c r="Q30" i="9"/>
  <c r="R30" i="9"/>
  <c r="R30" i="15" s="1"/>
  <c r="AQ30" i="9"/>
  <c r="K30" i="9"/>
  <c r="K30" i="15" s="1"/>
  <c r="AF30" i="9"/>
  <c r="M30" i="9"/>
  <c r="AT30" i="9"/>
  <c r="AM30" i="9"/>
  <c r="AM30" i="15" s="1"/>
  <c r="AB30" i="9"/>
  <c r="AB30" i="15" s="1"/>
  <c r="AD30" i="9"/>
  <c r="AI30" i="9"/>
  <c r="BD30" i="9"/>
  <c r="BD30" i="15" s="1"/>
  <c r="X30" i="9"/>
  <c r="N30" i="9"/>
  <c r="N30" i="15" s="1"/>
  <c r="BE30" i="9"/>
  <c r="BF30" i="9"/>
  <c r="BF30" i="15" s="1"/>
  <c r="AE30" i="9"/>
  <c r="AE30" i="15" s="1"/>
  <c r="AZ30" i="9"/>
  <c r="T30" i="9"/>
  <c r="AW30" i="9"/>
  <c r="AW30" i="15" s="1"/>
  <c r="AX30" i="9"/>
  <c r="BG30" i="9"/>
  <c r="BG30" i="15" s="1"/>
  <c r="AA30" i="9"/>
  <c r="AV30" i="9"/>
  <c r="AV30" i="15" s="1"/>
  <c r="P30" i="9"/>
  <c r="AO30" i="9"/>
  <c r="AP30" i="9"/>
  <c r="BC30" i="9"/>
  <c r="BC30" i="15" s="1"/>
  <c r="W30" i="9"/>
  <c r="W30" i="15" s="1"/>
  <c r="AR30" i="9"/>
  <c r="L30" i="9"/>
  <c r="AL30" i="9"/>
  <c r="AL30" i="15" s="1"/>
  <c r="AG30" i="9"/>
  <c r="AG30" i="15" s="1"/>
  <c r="AH30" i="9"/>
  <c r="AH30" i="15" s="1"/>
  <c r="AY30" i="9"/>
  <c r="S30" i="9"/>
  <c r="S30" i="15" s="1"/>
  <c r="AN30" i="9"/>
  <c r="AN30" i="15" s="1"/>
  <c r="I30" i="9"/>
  <c r="I30" i="15" s="1"/>
  <c r="D47" i="3"/>
  <c r="D40" i="3"/>
  <c r="D48" i="3"/>
  <c r="D36" i="3"/>
  <c r="D34" i="3"/>
  <c r="D39" i="3"/>
  <c r="D44" i="3"/>
  <c r="D45" i="3"/>
  <c r="D50" i="3"/>
  <c r="D43" i="3"/>
  <c r="D42" i="3"/>
  <c r="D49" i="3"/>
  <c r="D38" i="3"/>
  <c r="D35" i="3"/>
  <c r="D37" i="3"/>
  <c r="D46" i="3"/>
  <c r="D41" i="3"/>
  <c r="BC53" i="9"/>
  <c r="BC71" i="9"/>
  <c r="BB71" i="9"/>
  <c r="BB53" i="9"/>
  <c r="BA68" i="15"/>
  <c r="BA68" i="9"/>
  <c r="BA58" i="15"/>
  <c r="BA58" i="9"/>
  <c r="BA66" i="15"/>
  <c r="BA66" i="9"/>
  <c r="BA71" i="9"/>
  <c r="BA53" i="9"/>
  <c r="AZ71" i="9"/>
  <c r="AZ53" i="9"/>
  <c r="AZ63" i="15"/>
  <c r="AZ63" i="9"/>
  <c r="AZ55" i="15"/>
  <c r="AZ55" i="9"/>
  <c r="AY71" i="9"/>
  <c r="AY53" i="9"/>
  <c r="AX71" i="9"/>
  <c r="AX53" i="9"/>
  <c r="AW58" i="15"/>
  <c r="AW58" i="9"/>
  <c r="AW56" i="15"/>
  <c r="AW56" i="9"/>
  <c r="AW53" i="9"/>
  <c r="AW71" i="9"/>
  <c r="AW64" i="15"/>
  <c r="AW64" i="9"/>
  <c r="AU59" i="9"/>
  <c r="AU71" i="9"/>
  <c r="AU53" i="9"/>
  <c r="AV53" i="9"/>
  <c r="AV71" i="9"/>
  <c r="AT71" i="9"/>
  <c r="AT53" i="9"/>
  <c r="AT59" i="15"/>
  <c r="AT59" i="9"/>
  <c r="AT64" i="15"/>
  <c r="AT64" i="9"/>
  <c r="AR71" i="9"/>
  <c r="AR53" i="9"/>
  <c r="AN65" i="15"/>
  <c r="AN65" i="9"/>
  <c r="AN71" i="9"/>
  <c r="AN53" i="9"/>
  <c r="AV64" i="15"/>
  <c r="AC62" i="9"/>
  <c r="AD66" i="15"/>
  <c r="AD66" i="9"/>
  <c r="AC53" i="9"/>
  <c r="AC71" i="9"/>
  <c r="AC56" i="9"/>
  <c r="AC66" i="9"/>
  <c r="AD71" i="9"/>
  <c r="AD53" i="9"/>
  <c r="BA59" i="15"/>
  <c r="AZ65" i="15"/>
  <c r="AR62" i="15"/>
  <c r="AW65" i="15"/>
  <c r="AT67" i="15"/>
  <c r="AN57" i="15"/>
  <c r="AR59" i="15"/>
  <c r="AV69" i="15"/>
  <c r="AT63" i="15"/>
  <c r="AX68" i="15"/>
  <c r="BB67" i="15"/>
  <c r="AZ61" i="15"/>
  <c r="AR67" i="15"/>
  <c r="BB54" i="15"/>
  <c r="AX69" i="15"/>
  <c r="AW62" i="15"/>
  <c r="AZ59" i="15"/>
  <c r="AX60" i="15"/>
  <c r="AN60" i="15"/>
  <c r="AV55" i="15"/>
  <c r="AX55" i="15"/>
  <c r="AT68" i="15"/>
  <c r="AW67" i="15"/>
  <c r="BA61" i="15"/>
  <c r="AD69" i="15"/>
  <c r="AX65" i="15"/>
  <c r="AR61" i="15"/>
  <c r="AX62" i="15"/>
  <c r="AX57" i="15"/>
  <c r="BA65" i="15"/>
  <c r="AZ67" i="15"/>
  <c r="AR56" i="15"/>
  <c r="AZ58" i="15"/>
  <c r="AW57" i="15"/>
  <c r="AZ57" i="15"/>
  <c r="AW66" i="15"/>
  <c r="AN59" i="15"/>
  <c r="BB60" i="15"/>
  <c r="AR53" i="15"/>
  <c r="AD58" i="15"/>
  <c r="AN69" i="15"/>
  <c r="BA55" i="15"/>
  <c r="BA62" i="15"/>
  <c r="AR69" i="15"/>
  <c r="BB62" i="15"/>
  <c r="AR58" i="15"/>
  <c r="BA60" i="15"/>
  <c r="AT56" i="15"/>
  <c r="AD55" i="15"/>
  <c r="AX66" i="15"/>
  <c r="U62" i="9"/>
  <c r="U63" i="9"/>
  <c r="U65" i="9"/>
  <c r="U59" i="9"/>
  <c r="U58" i="9"/>
  <c r="U60" i="9"/>
  <c r="U66" i="9"/>
  <c r="U69" i="9"/>
  <c r="U67" i="9"/>
  <c r="U53" i="9"/>
  <c r="U71" i="9"/>
  <c r="AX58" i="15"/>
  <c r="AR63" i="15"/>
  <c r="AZ62" i="15"/>
  <c r="BA67" i="15"/>
  <c r="BA53" i="15"/>
  <c r="AD64" i="15"/>
  <c r="AV61" i="15"/>
  <c r="AV53" i="15"/>
  <c r="BB68" i="15"/>
  <c r="AT54" i="15"/>
  <c r="AX64" i="15"/>
  <c r="AW54" i="15"/>
  <c r="AW68" i="15"/>
  <c r="AW59" i="15"/>
  <c r="BA54" i="15"/>
  <c r="BB66" i="15"/>
  <c r="AW60" i="15"/>
  <c r="AW55" i="15"/>
  <c r="BB53" i="15"/>
  <c r="AV63" i="15"/>
  <c r="BB55" i="15"/>
  <c r="BB56" i="15"/>
  <c r="AD56" i="15"/>
  <c r="AX59" i="15"/>
  <c r="AT65" i="15"/>
  <c r="AV60" i="15"/>
  <c r="AX61" i="15"/>
  <c r="BB63" i="15"/>
  <c r="AD67" i="15"/>
  <c r="AX53" i="15"/>
  <c r="AD54" i="15"/>
  <c r="AD53" i="15"/>
  <c r="AV66" i="15"/>
  <c r="AD65" i="15"/>
  <c r="BB58" i="15"/>
  <c r="AV68" i="15"/>
  <c r="AD59" i="15"/>
  <c r="AR54" i="15"/>
  <c r="AZ64" i="15"/>
  <c r="AZ56" i="15"/>
  <c r="AT53" i="15"/>
  <c r="BA64" i="15"/>
  <c r="AN68" i="15"/>
  <c r="AD62" i="15"/>
  <c r="AN54" i="15"/>
  <c r="AT69" i="15"/>
  <c r="AD63" i="15"/>
  <c r="AD68" i="15"/>
  <c r="BB61" i="15"/>
  <c r="AT58" i="15"/>
  <c r="AX63" i="15"/>
  <c r="AR64" i="15"/>
  <c r="AX67" i="15"/>
  <c r="AD61" i="15"/>
  <c r="AW61" i="15"/>
  <c r="AZ66" i="15"/>
  <c r="AR55" i="15"/>
  <c r="AT55" i="15"/>
  <c r="AN61" i="15"/>
  <c r="AV56" i="15"/>
  <c r="BA57" i="15"/>
  <c r="AW63" i="15"/>
  <c r="AV65" i="15"/>
  <c r="AN62" i="15"/>
  <c r="AV57" i="15"/>
  <c r="AT57" i="15"/>
  <c r="AZ53" i="15"/>
  <c r="BB65" i="15"/>
  <c r="AT62" i="15"/>
  <c r="AV54" i="15"/>
  <c r="AZ69" i="15"/>
  <c r="AR66" i="15"/>
  <c r="AR68" i="15"/>
  <c r="AR60" i="15"/>
  <c r="AZ54" i="15"/>
  <c r="AN63" i="15"/>
  <c r="AV58" i="15"/>
  <c r="BB59" i="15"/>
  <c r="BA69" i="15"/>
  <c r="AW69" i="15"/>
  <c r="BA63" i="15"/>
  <c r="AZ68" i="15"/>
  <c r="AR65" i="15"/>
  <c r="AZ60" i="15"/>
  <c r="AR57" i="15"/>
  <c r="BB69" i="15"/>
  <c r="AD57" i="15"/>
  <c r="AX56" i="15"/>
  <c r="AN67" i="15"/>
  <c r="AV62" i="15"/>
  <c r="AV67" i="15"/>
  <c r="AN64" i="15"/>
  <c r="AV59" i="15"/>
  <c r="AN56" i="15"/>
  <c r="BB64" i="15"/>
  <c r="AT61" i="15"/>
  <c r="AT66" i="15"/>
  <c r="AD60" i="15"/>
  <c r="AX54" i="15"/>
  <c r="AN53" i="15"/>
  <c r="BA56" i="15"/>
  <c r="AN66" i="15"/>
  <c r="AN58" i="15"/>
  <c r="AT60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J71" i="9"/>
  <c r="J53" i="9"/>
  <c r="DF30" i="15" l="1"/>
  <c r="BW30" i="15"/>
  <c r="CY30" i="15"/>
  <c r="AY30" i="15"/>
  <c r="L30" i="15"/>
  <c r="AP30" i="15"/>
  <c r="AA30" i="15"/>
  <c r="T30" i="15"/>
  <c r="BE30" i="15"/>
  <c r="AI30" i="15"/>
  <c r="AT30" i="15"/>
  <c r="AQ30" i="15"/>
  <c r="AC30" i="15"/>
  <c r="BA30" i="15"/>
  <c r="CB30" i="15"/>
  <c r="BI30" i="15"/>
  <c r="CS30" i="15"/>
  <c r="DD30" i="15"/>
  <c r="BJ30" i="15"/>
  <c r="CD30" i="15"/>
  <c r="BQ30" i="15"/>
  <c r="BX30" i="15"/>
  <c r="D31" i="29"/>
  <c r="DI30" i="29"/>
  <c r="DI31" i="29" s="1"/>
  <c r="V30" i="15"/>
  <c r="D31" i="25"/>
  <c r="DI30" i="25"/>
  <c r="DI31" i="25" s="1"/>
  <c r="CE30" i="15"/>
  <c r="CW30" i="15"/>
  <c r="BS30" i="15"/>
  <c r="CO30" i="15"/>
  <c r="BV30" i="15"/>
  <c r="BL30" i="15"/>
  <c r="E30" i="15"/>
  <c r="DE30" i="15"/>
  <c r="BH30" i="15"/>
  <c r="CL30" i="15"/>
  <c r="DH30" i="15"/>
  <c r="J30" i="15"/>
  <c r="D31" i="24"/>
  <c r="DI30" i="24"/>
  <c r="DI31" i="24" s="1"/>
  <c r="D31" i="27"/>
  <c r="DI30" i="27"/>
  <c r="DI31" i="27" s="1"/>
  <c r="AR30" i="15"/>
  <c r="AO30" i="15"/>
  <c r="AZ30" i="15"/>
  <c r="AD30" i="15"/>
  <c r="M30" i="15"/>
  <c r="P30" i="15"/>
  <c r="AX30" i="15"/>
  <c r="X30" i="15"/>
  <c r="AF30" i="15"/>
  <c r="Q30" i="15"/>
  <c r="AS30" i="15"/>
  <c r="Z30" i="15"/>
  <c r="CJ30" i="15"/>
  <c r="CV30" i="15"/>
  <c r="CH30" i="15"/>
  <c r="H30" i="15"/>
  <c r="CM30" i="15"/>
  <c r="BP30" i="15"/>
  <c r="BP31" i="15" s="1"/>
  <c r="BU30" i="15"/>
  <c r="CC30" i="15"/>
  <c r="CC31" i="15" s="1"/>
  <c r="DA30" i="15"/>
  <c r="BO30" i="15"/>
  <c r="DI71" i="27"/>
  <c r="DI53" i="27"/>
  <c r="D31" i="26"/>
  <c r="DI30" i="26"/>
  <c r="DI31" i="26" s="1"/>
  <c r="D31" i="28"/>
  <c r="DI30" i="28"/>
  <c r="DI31" i="28" s="1"/>
  <c r="D31" i="30"/>
  <c r="DI30" i="30"/>
  <c r="DI31" i="30" s="1"/>
  <c r="J42" i="3"/>
  <c r="J46" i="3"/>
  <c r="W48" i="3"/>
  <c r="J45" i="3"/>
  <c r="W49" i="3"/>
  <c r="J36" i="3"/>
  <c r="CG31" i="15"/>
  <c r="CB31" i="15"/>
  <c r="CI31" i="15"/>
  <c r="CK31" i="15"/>
  <c r="W47" i="3"/>
  <c r="J34" i="3"/>
  <c r="J43" i="3"/>
  <c r="J44" i="3"/>
  <c r="J50" i="3"/>
  <c r="J48" i="3"/>
  <c r="CN31" i="9"/>
  <c r="BO31" i="9"/>
  <c r="CK31" i="9"/>
  <c r="BZ31" i="9"/>
  <c r="BH31" i="9"/>
  <c r="CL31" i="9"/>
  <c r="DH31" i="9"/>
  <c r="W50" i="3"/>
  <c r="W43" i="3"/>
  <c r="W36" i="3"/>
  <c r="W42" i="3"/>
  <c r="W46" i="3"/>
  <c r="Q45" i="3"/>
  <c r="I46" i="3"/>
  <c r="W35" i="3"/>
  <c r="I35" i="3"/>
  <c r="V35" i="3"/>
  <c r="V45" i="3"/>
  <c r="I47" i="3"/>
  <c r="Q34" i="3"/>
  <c r="I43" i="3"/>
  <c r="U37" i="3"/>
  <c r="Q41" i="3"/>
  <c r="S36" i="3"/>
  <c r="W41" i="3"/>
  <c r="T46" i="3"/>
  <c r="T38" i="3"/>
  <c r="U39" i="3"/>
  <c r="I38" i="3"/>
  <c r="S37" i="3"/>
  <c r="T39" i="3"/>
  <c r="I44" i="3"/>
  <c r="V40" i="3"/>
  <c r="I50" i="3"/>
  <c r="V44" i="3"/>
  <c r="V34" i="3"/>
  <c r="I41" i="3"/>
  <c r="V50" i="3"/>
  <c r="S41" i="3"/>
  <c r="I42" i="3"/>
  <c r="V42" i="3"/>
  <c r="Q42" i="3"/>
  <c r="S39" i="3"/>
  <c r="I48" i="3"/>
  <c r="T37" i="3"/>
  <c r="Q46" i="3"/>
  <c r="Q35" i="3"/>
  <c r="S45" i="3"/>
  <c r="V37" i="3"/>
  <c r="W37" i="3"/>
  <c r="Q47" i="3"/>
  <c r="W40" i="3"/>
  <c r="S35" i="3"/>
  <c r="Q43" i="3"/>
  <c r="Q38" i="3"/>
  <c r="Q37" i="3"/>
  <c r="Q48" i="3"/>
  <c r="Q50" i="3"/>
  <c r="T45" i="3"/>
  <c r="S43" i="3"/>
  <c r="W39" i="3"/>
  <c r="S42" i="3"/>
  <c r="Q36" i="3"/>
  <c r="Q39" i="3"/>
  <c r="S49" i="3"/>
  <c r="S50" i="3"/>
  <c r="V48" i="3"/>
  <c r="S46" i="3"/>
  <c r="T48" i="3"/>
  <c r="T36" i="3"/>
  <c r="S44" i="3"/>
  <c r="I49" i="3"/>
  <c r="V49" i="3"/>
  <c r="V39" i="3"/>
  <c r="V43" i="3"/>
  <c r="W44" i="3"/>
  <c r="W34" i="3"/>
  <c r="V46" i="3"/>
  <c r="S34" i="3"/>
  <c r="T42" i="3"/>
  <c r="T40" i="3"/>
  <c r="Q44" i="3"/>
  <c r="S38" i="3"/>
  <c r="T49" i="3"/>
  <c r="T47" i="3"/>
  <c r="V47" i="3"/>
  <c r="V38" i="3"/>
  <c r="S40" i="3"/>
  <c r="Q40" i="3"/>
  <c r="S48" i="3"/>
  <c r="S47" i="3"/>
  <c r="T41" i="3"/>
  <c r="W45" i="3"/>
  <c r="W38" i="3"/>
  <c r="V41" i="3"/>
  <c r="V36" i="3"/>
  <c r="T34" i="3"/>
  <c r="Q49" i="3"/>
  <c r="T50" i="3"/>
  <c r="T43" i="3"/>
  <c r="T44" i="3"/>
  <c r="I45" i="3"/>
  <c r="I39" i="3"/>
  <c r="I37" i="3"/>
  <c r="U40" i="3"/>
  <c r="U43" i="3"/>
  <c r="U38" i="3"/>
  <c r="R40" i="3"/>
  <c r="R48" i="3"/>
  <c r="R42" i="3"/>
  <c r="R35" i="3"/>
  <c r="R41" i="3"/>
  <c r="U50" i="3"/>
  <c r="R47" i="3"/>
  <c r="BZ31" i="15"/>
  <c r="R45" i="3"/>
  <c r="U42" i="3"/>
  <c r="U35" i="3"/>
  <c r="R36" i="3"/>
  <c r="R39" i="3"/>
  <c r="R38" i="3"/>
  <c r="R37" i="3"/>
  <c r="U41" i="3"/>
  <c r="BO31" i="15"/>
  <c r="BX70" i="15"/>
  <c r="R44" i="3"/>
  <c r="CY31" i="9"/>
  <c r="CF31" i="15"/>
  <c r="CF31" i="9"/>
  <c r="CE31" i="15"/>
  <c r="CE31" i="9"/>
  <c r="CW31" i="9"/>
  <c r="BP70" i="15"/>
  <c r="BV70" i="15"/>
  <c r="BK70" i="15"/>
  <c r="BR31" i="9"/>
  <c r="BR31" i="15"/>
  <c r="U36" i="3"/>
  <c r="BZ70" i="15"/>
  <c r="U34" i="3"/>
  <c r="BO70" i="15"/>
  <c r="BT70" i="15"/>
  <c r="U45" i="3"/>
  <c r="CA31" i="9"/>
  <c r="CA31" i="15"/>
  <c r="CZ31" i="9"/>
  <c r="CI31" i="9"/>
  <c r="CF70" i="15"/>
  <c r="CE70" i="15"/>
  <c r="BN31" i="15"/>
  <c r="BN31" i="9"/>
  <c r="CT31" i="9"/>
  <c r="BS31" i="15"/>
  <c r="BS31" i="9"/>
  <c r="BJ31" i="9"/>
  <c r="BJ31" i="15"/>
  <c r="BV31" i="9"/>
  <c r="BV31" i="15"/>
  <c r="CC70" i="15"/>
  <c r="BR70" i="15"/>
  <c r="DB31" i="9"/>
  <c r="BM70" i="15"/>
  <c r="R34" i="3"/>
  <c r="BI70" i="15"/>
  <c r="CH70" i="15"/>
  <c r="BY70" i="15"/>
  <c r="R46" i="3"/>
  <c r="R43" i="3"/>
  <c r="U49" i="3"/>
  <c r="U47" i="3"/>
  <c r="U46" i="3"/>
  <c r="DG31" i="9"/>
  <c r="CA70" i="15"/>
  <c r="CJ31" i="15"/>
  <c r="CJ31" i="9"/>
  <c r="CI70" i="15"/>
  <c r="CB70" i="15"/>
  <c r="BI31" i="15"/>
  <c r="BI31" i="9"/>
  <c r="BT31" i="15"/>
  <c r="BT31" i="9"/>
  <c r="BJ70" i="15"/>
  <c r="BU31" i="15"/>
  <c r="BU31" i="9"/>
  <c r="CD31" i="15"/>
  <c r="CD31" i="9"/>
  <c r="CC31" i="9"/>
  <c r="BQ31" i="15"/>
  <c r="BQ31" i="9"/>
  <c r="DE31" i="9"/>
  <c r="BX31" i="9"/>
  <c r="BX31" i="15"/>
  <c r="DA31" i="9"/>
  <c r="BM31" i="15"/>
  <c r="BM31" i="9"/>
  <c r="CB31" i="9"/>
  <c r="CS31" i="9"/>
  <c r="DD31" i="9"/>
  <c r="CM31" i="9"/>
  <c r="DF31" i="9"/>
  <c r="CG70" i="15"/>
  <c r="BW70" i="15"/>
  <c r="R50" i="3"/>
  <c r="BN70" i="15"/>
  <c r="BS70" i="15"/>
  <c r="R49" i="3"/>
  <c r="BU70" i="15"/>
  <c r="U48" i="3"/>
  <c r="BL70" i="15"/>
  <c r="U44" i="3"/>
  <c r="CR31" i="9"/>
  <c r="CQ31" i="9"/>
  <c r="CD70" i="15"/>
  <c r="CJ70" i="15"/>
  <c r="CK70" i="15"/>
  <c r="CV31" i="9"/>
  <c r="CU31" i="9"/>
  <c r="CH31" i="15"/>
  <c r="CH31" i="9"/>
  <c r="DC31" i="9"/>
  <c r="CO31" i="9"/>
  <c r="BP31" i="9"/>
  <c r="CX31" i="9"/>
  <c r="CG31" i="9"/>
  <c r="BL31" i="15"/>
  <c r="BL31" i="9"/>
  <c r="BK31" i="15"/>
  <c r="BK31" i="9"/>
  <c r="CP31" i="9"/>
  <c r="BQ70" i="15"/>
  <c r="BY31" i="15"/>
  <c r="BY31" i="9"/>
  <c r="BW31" i="15"/>
  <c r="BW31" i="9"/>
  <c r="F50" i="3"/>
  <c r="F34" i="3"/>
  <c r="F49" i="3"/>
  <c r="F47" i="3"/>
  <c r="F40" i="3"/>
  <c r="F41" i="3"/>
  <c r="F38" i="3"/>
  <c r="F42" i="3"/>
  <c r="F45" i="3"/>
  <c r="F35" i="3"/>
  <c r="F37" i="3"/>
  <c r="F36" i="3"/>
  <c r="F43" i="3"/>
  <c r="F48" i="3"/>
  <c r="F46" i="3"/>
  <c r="F39" i="3"/>
  <c r="F44" i="3"/>
  <c r="BE31" i="9"/>
  <c r="AI31" i="15"/>
  <c r="AY64" i="15"/>
  <c r="AY67" i="15"/>
  <c r="AC67" i="15"/>
  <c r="BC69" i="15"/>
  <c r="AU64" i="15"/>
  <c r="AU65" i="15"/>
  <c r="BC63" i="15"/>
  <c r="AC61" i="15"/>
  <c r="AC64" i="15"/>
  <c r="BC54" i="15"/>
  <c r="AU63" i="15"/>
  <c r="AC56" i="15"/>
  <c r="AY58" i="15"/>
  <c r="AC53" i="15"/>
  <c r="AC68" i="15"/>
  <c r="AY62" i="15"/>
  <c r="AU66" i="15"/>
  <c r="BC59" i="15"/>
  <c r="BC57" i="15"/>
  <c r="AU59" i="15"/>
  <c r="AY66" i="15"/>
  <c r="AU54" i="15"/>
  <c r="AU68" i="15"/>
  <c r="AY65" i="15"/>
  <c r="AY59" i="15"/>
  <c r="AU58" i="15"/>
  <c r="AU57" i="15"/>
  <c r="AC55" i="15"/>
  <c r="AY60" i="15"/>
  <c r="BC67" i="15"/>
  <c r="BC68" i="15"/>
  <c r="AY57" i="15"/>
  <c r="AC59" i="15"/>
  <c r="AU55" i="15"/>
  <c r="AC57" i="15"/>
  <c r="AU53" i="15"/>
  <c r="BC55" i="15"/>
  <c r="AU60" i="15"/>
  <c r="BC64" i="15"/>
  <c r="AY54" i="15"/>
  <c r="AY53" i="15"/>
  <c r="BC56" i="15"/>
  <c r="AU61" i="15"/>
  <c r="AY69" i="15"/>
  <c r="AY63" i="15"/>
  <c r="AC62" i="15"/>
  <c r="AC63" i="15"/>
  <c r="BC53" i="15"/>
  <c r="BC65" i="15"/>
  <c r="AC69" i="15"/>
  <c r="AC54" i="15"/>
  <c r="AU67" i="15"/>
  <c r="AU62" i="15"/>
  <c r="AY56" i="15"/>
  <c r="AC65" i="15"/>
  <c r="BC61" i="15"/>
  <c r="BC60" i="15"/>
  <c r="AY68" i="15"/>
  <c r="AU56" i="15"/>
  <c r="AC58" i="15"/>
  <c r="BC58" i="15"/>
  <c r="BC66" i="15"/>
  <c r="BC62" i="15"/>
  <c r="AY55" i="15"/>
  <c r="AY61" i="15"/>
  <c r="AU69" i="15"/>
  <c r="AC60" i="15"/>
  <c r="AC66" i="15"/>
  <c r="BF31" i="9"/>
  <c r="BG31" i="9"/>
  <c r="O70" i="9"/>
  <c r="Z70" i="9"/>
  <c r="T70" i="9"/>
  <c r="AE70" i="9"/>
  <c r="N64" i="3"/>
  <c r="P54" i="3"/>
  <c r="O65" i="3"/>
  <c r="P56" i="3"/>
  <c r="O55" i="3"/>
  <c r="P57" i="3"/>
  <c r="O57" i="3"/>
  <c r="O62" i="3"/>
  <c r="O59" i="3"/>
  <c r="O68" i="3"/>
  <c r="O61" i="3"/>
  <c r="O58" i="3"/>
  <c r="P58" i="3"/>
  <c r="N69" i="3"/>
  <c r="P55" i="3"/>
  <c r="P59" i="3"/>
  <c r="P60" i="3"/>
  <c r="N57" i="3"/>
  <c r="N56" i="3"/>
  <c r="N66" i="3"/>
  <c r="N61" i="3"/>
  <c r="P67" i="3"/>
  <c r="P65" i="3"/>
  <c r="P68" i="3"/>
  <c r="N55" i="3"/>
  <c r="N54" i="3"/>
  <c r="N59" i="3"/>
  <c r="O54" i="3"/>
  <c r="O53" i="3"/>
  <c r="N65" i="3"/>
  <c r="O64" i="3"/>
  <c r="P62" i="3"/>
  <c r="N67" i="3"/>
  <c r="N53" i="3"/>
  <c r="N63" i="3"/>
  <c r="N68" i="3"/>
  <c r="P69" i="3"/>
  <c r="O66" i="3"/>
  <c r="P63" i="3"/>
  <c r="P64" i="3"/>
  <c r="O69" i="3"/>
  <c r="O60" i="3"/>
  <c r="N62" i="3"/>
  <c r="N58" i="3"/>
  <c r="P66" i="3"/>
  <c r="P53" i="3"/>
  <c r="O56" i="3"/>
  <c r="N60" i="3"/>
  <c r="O67" i="3"/>
  <c r="O63" i="3"/>
  <c r="P61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K37" i="3" l="1"/>
  <c r="K46" i="3"/>
  <c r="K39" i="3"/>
  <c r="K42" i="3"/>
  <c r="K47" i="3"/>
  <c r="K38" i="3"/>
  <c r="K35" i="3"/>
  <c r="K44" i="3"/>
  <c r="K48" i="3"/>
  <c r="K45" i="3"/>
  <c r="K50" i="3"/>
  <c r="K43" i="3"/>
  <c r="K40" i="3"/>
  <c r="K36" i="3"/>
  <c r="K34" i="3"/>
  <c r="K41" i="3"/>
  <c r="K49" i="3"/>
  <c r="CL31" i="15"/>
  <c r="CL70" i="15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W70" i="3"/>
  <c r="W30" i="3"/>
  <c r="W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62" i="9"/>
  <c r="Z62" i="15"/>
  <c r="D64" i="9"/>
  <c r="D65" i="9"/>
  <c r="D55" i="9"/>
  <c r="D67" i="9"/>
  <c r="D66" i="9"/>
  <c r="D59" i="9"/>
  <c r="D53" i="9"/>
  <c r="D71" i="9"/>
  <c r="D57" i="9"/>
  <c r="D58" i="9"/>
  <c r="O55" i="9"/>
  <c r="O67" i="9"/>
  <c r="O54" i="9"/>
  <c r="O59" i="9"/>
  <c r="O63" i="9"/>
  <c r="O61" i="9"/>
  <c r="O58" i="9"/>
  <c r="O66" i="9"/>
  <c r="O60" i="9"/>
  <c r="AE71" i="9"/>
  <c r="AE53" i="9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CM31" i="15" l="1"/>
  <c r="CM70" i="15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56" i="9"/>
  <c r="T67" i="9"/>
  <c r="T57" i="9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N31" i="15" l="1"/>
  <c r="CN70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Q70" i="9"/>
  <c r="Y70" i="9"/>
  <c r="N70" i="9"/>
  <c r="AH70" i="9"/>
  <c r="AQ70" i="9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F70" i="9"/>
  <c r="L70" i="9"/>
  <c r="M70" i="9"/>
  <c r="V70" i="9"/>
  <c r="AB70" i="9"/>
  <c r="S70" i="9"/>
  <c r="R70" i="9"/>
  <c r="AG70" i="9"/>
  <c r="AF70" i="9"/>
  <c r="AP70" i="9"/>
  <c r="AL70" i="9"/>
  <c r="AK70" i="9"/>
  <c r="X70" i="9"/>
  <c r="CO31" i="15" l="1"/>
  <c r="CO70" i="15"/>
  <c r="AN70" i="15"/>
  <c r="T31" i="15"/>
  <c r="X59" i="9"/>
  <c r="X65" i="9"/>
  <c r="X57" i="9"/>
  <c r="X68" i="9"/>
  <c r="H70" i="9"/>
  <c r="AA70" i="9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J68" i="15"/>
  <c r="J55" i="15"/>
  <c r="J69" i="15"/>
  <c r="J63" i="15"/>
  <c r="J59" i="15"/>
  <c r="J54" i="15"/>
  <c r="J65" i="15"/>
  <c r="J62" i="15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4" i="15"/>
  <c r="AQ66" i="9"/>
  <c r="AQ66" i="15"/>
  <c r="AQ67" i="9"/>
  <c r="AQ67" i="15"/>
  <c r="AQ65" i="9"/>
  <c r="AQ65" i="15"/>
  <c r="AQ71" i="9"/>
  <c r="AQ53" i="9"/>
  <c r="AQ60" i="9"/>
  <c r="AQ60" i="15"/>
  <c r="AQ62" i="9"/>
  <c r="AQ62" i="15"/>
  <c r="AQ69" i="9"/>
  <c r="AQ69" i="15"/>
  <c r="AQ55" i="9"/>
  <c r="AQ55" i="15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53" i="9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AM70" i="9"/>
  <c r="AO70" i="9"/>
  <c r="AP68" i="9"/>
  <c r="AP57" i="9"/>
  <c r="AP61" i="9"/>
  <c r="AP71" i="9"/>
  <c r="AP53" i="9"/>
  <c r="AP56" i="9"/>
  <c r="AP65" i="9"/>
  <c r="AP58" i="9"/>
  <c r="AP59" i="9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69" i="9"/>
  <c r="AB61" i="9"/>
  <c r="AB55" i="9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L69" i="9"/>
  <c r="L57" i="9"/>
  <c r="L56" i="9"/>
  <c r="L53" i="9"/>
  <c r="L71" i="9"/>
  <c r="L60" i="9"/>
  <c r="L54" i="9"/>
  <c r="L68" i="9"/>
  <c r="L62" i="9"/>
  <c r="J56" i="15"/>
  <c r="J67" i="15"/>
  <c r="J57" i="15"/>
  <c r="J64" i="15"/>
  <c r="J60" i="15"/>
  <c r="J66" i="15"/>
  <c r="J61" i="15"/>
  <c r="F61" i="9"/>
  <c r="F57" i="9"/>
  <c r="F60" i="9"/>
  <c r="F53" i="9"/>
  <c r="F71" i="9"/>
  <c r="F69" i="9"/>
  <c r="F66" i="9"/>
  <c r="F63" i="9"/>
  <c r="F64" i="9"/>
  <c r="X60" i="9"/>
  <c r="X58" i="9"/>
  <c r="X63" i="9"/>
  <c r="X61" i="9"/>
  <c r="AQ56" i="9"/>
  <c r="AQ56" i="15"/>
  <c r="AQ54" i="9"/>
  <c r="AQ54" i="15"/>
  <c r="AQ59" i="9"/>
  <c r="AQ59" i="15"/>
  <c r="AQ57" i="9"/>
  <c r="AQ57" i="15"/>
  <c r="AQ68" i="9"/>
  <c r="AQ68" i="15"/>
  <c r="AQ58" i="9"/>
  <c r="AQ58" i="15"/>
  <c r="AQ63" i="9"/>
  <c r="AQ63" i="15"/>
  <c r="AQ61" i="9"/>
  <c r="AQ61" i="15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65" i="9"/>
  <c r="Y69" i="9"/>
  <c r="Y57" i="9"/>
  <c r="Y60" i="9"/>
  <c r="Y58" i="9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P61" i="9"/>
  <c r="P58" i="9"/>
  <c r="P53" i="9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L43" i="3" l="1"/>
  <c r="L47" i="3"/>
  <c r="L48" i="3"/>
  <c r="L41" i="3"/>
  <c r="L50" i="3"/>
  <c r="X36" i="3"/>
  <c r="X45" i="3"/>
  <c r="L37" i="3"/>
  <c r="X35" i="3"/>
  <c r="X44" i="3"/>
  <c r="X48" i="3"/>
  <c r="X47" i="3"/>
  <c r="X37" i="3"/>
  <c r="X38" i="3"/>
  <c r="X41" i="3"/>
  <c r="X50" i="3"/>
  <c r="X39" i="3"/>
  <c r="X34" i="3"/>
  <c r="X49" i="3"/>
  <c r="X42" i="3"/>
  <c r="X46" i="3"/>
  <c r="X40" i="3"/>
  <c r="X43" i="3"/>
  <c r="CP31" i="15"/>
  <c r="AN31" i="15"/>
  <c r="L44" i="3"/>
  <c r="L40" i="3"/>
  <c r="L45" i="3"/>
  <c r="L49" i="3"/>
  <c r="L42" i="3"/>
  <c r="L46" i="3"/>
  <c r="CP70" i="15"/>
  <c r="L39" i="3"/>
  <c r="L35" i="3"/>
  <c r="L36" i="3"/>
  <c r="L38" i="3"/>
  <c r="AJ31" i="15"/>
  <c r="V31" i="15"/>
  <c r="N31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AP58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AQ53" i="15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55" i="9"/>
  <c r="AA55" i="15"/>
  <c r="H63" i="9"/>
  <c r="H54" i="9"/>
  <c r="H68" i="9"/>
  <c r="H65" i="9"/>
  <c r="H62" i="9"/>
  <c r="H71" i="9"/>
  <c r="H53" i="9"/>
  <c r="H61" i="9"/>
  <c r="H56" i="9"/>
  <c r="X57" i="15"/>
  <c r="X65" i="15"/>
  <c r="X70" i="3" l="1"/>
  <c r="X30" i="3"/>
  <c r="X31" i="3" s="1"/>
  <c r="CQ31" i="15"/>
  <c r="CQ70" i="15"/>
  <c r="AP70" i="15"/>
  <c r="L34" i="3"/>
  <c r="M31" i="15"/>
  <c r="H31" i="3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L67" i="3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F31" i="15"/>
  <c r="AK59" i="15"/>
  <c r="L59" i="3"/>
  <c r="AK64" i="15"/>
  <c r="L64" i="3"/>
  <c r="AK61" i="15"/>
  <c r="L61" i="3"/>
  <c r="AK58" i="15"/>
  <c r="L58" i="3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M67" i="3"/>
  <c r="AO57" i="15"/>
  <c r="M57" i="3"/>
  <c r="AO62" i="15"/>
  <c r="M62" i="3"/>
  <c r="AO61" i="15"/>
  <c r="M61" i="3"/>
  <c r="AO65" i="15"/>
  <c r="M65" i="3"/>
  <c r="AO55" i="15"/>
  <c r="M55" i="3"/>
  <c r="AO66" i="15"/>
  <c r="M66" i="3"/>
  <c r="AO31" i="9"/>
  <c r="AO59" i="15"/>
  <c r="M59" i="3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M60" i="3"/>
  <c r="AO69" i="15"/>
  <c r="M69" i="3"/>
  <c r="AO63" i="15"/>
  <c r="M63" i="3"/>
  <c r="AO64" i="15"/>
  <c r="M64" i="3"/>
  <c r="AO68" i="15"/>
  <c r="M68" i="3"/>
  <c r="AO54" i="15"/>
  <c r="M54" i="3"/>
  <c r="AO58" i="15"/>
  <c r="M58" i="3"/>
  <c r="AO56" i="15"/>
  <c r="M56" i="3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L60" i="3"/>
  <c r="AK66" i="15"/>
  <c r="L66" i="3"/>
  <c r="AK57" i="15"/>
  <c r="L57" i="3"/>
  <c r="AK62" i="15"/>
  <c r="L62" i="3"/>
  <c r="AB31" i="15"/>
  <c r="E69" i="3"/>
  <c r="I58" i="3"/>
  <c r="I63" i="3"/>
  <c r="O31" i="15"/>
  <c r="I68" i="3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AQ31" i="15" l="1"/>
  <c r="CR31" i="15"/>
  <c r="CR70" i="15"/>
  <c r="AP31" i="15"/>
  <c r="AQ70" i="15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M53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S31" i="15" l="1"/>
  <c r="CS70" i="15"/>
  <c r="AR70" i="15"/>
  <c r="AR31" i="15"/>
  <c r="D30" i="9"/>
  <c r="D30" i="15" s="1"/>
  <c r="Y47" i="3" l="1"/>
  <c r="Y39" i="3"/>
  <c r="CT31" i="15"/>
  <c r="Y37" i="3"/>
  <c r="Y48" i="3"/>
  <c r="Y44" i="3"/>
  <c r="Y50" i="3"/>
  <c r="Y45" i="3"/>
  <c r="Y43" i="3"/>
  <c r="Y41" i="3"/>
  <c r="Y49" i="3"/>
  <c r="Y40" i="3"/>
  <c r="DI30" i="9"/>
  <c r="Y36" i="3"/>
  <c r="Y35" i="3"/>
  <c r="Y42" i="3"/>
  <c r="Y34" i="3"/>
  <c r="Y46" i="3"/>
  <c r="Y38" i="3"/>
  <c r="CT70" i="15"/>
  <c r="AS70" i="15"/>
  <c r="D70" i="15"/>
  <c r="D70" i="3"/>
  <c r="D31" i="9"/>
  <c r="M50" i="3" l="1"/>
  <c r="M48" i="3"/>
  <c r="CU31" i="15"/>
  <c r="M49" i="3"/>
  <c r="M42" i="3"/>
  <c r="M37" i="3"/>
  <c r="M36" i="3"/>
  <c r="M44" i="3"/>
  <c r="M39" i="3"/>
  <c r="M40" i="3"/>
  <c r="M47" i="3"/>
  <c r="CU70" i="15"/>
  <c r="M41" i="3"/>
  <c r="AT70" i="15"/>
  <c r="AS31" i="15"/>
  <c r="M43" i="3"/>
  <c r="M35" i="3"/>
  <c r="M38" i="3"/>
  <c r="M45" i="3"/>
  <c r="M46" i="3"/>
  <c r="Y30" i="3"/>
  <c r="Y31" i="3" s="1"/>
  <c r="Y70" i="3"/>
  <c r="DI31" i="9"/>
  <c r="D31" i="15"/>
  <c r="CV31" i="15" l="1"/>
  <c r="AT31" i="15"/>
  <c r="CV70" i="15"/>
  <c r="AU70" i="15"/>
  <c r="M34" i="3"/>
  <c r="D31" i="3"/>
  <c r="CW31" i="15" l="1"/>
  <c r="CW70" i="15"/>
  <c r="AW70" i="15"/>
  <c r="AV31" i="15"/>
  <c r="AV70" i="15"/>
  <c r="AU31" i="15"/>
  <c r="M30" i="3"/>
  <c r="M31" i="3" s="1"/>
  <c r="M70" i="3"/>
  <c r="Z49" i="3" l="1"/>
  <c r="Z46" i="3"/>
  <c r="Z47" i="3"/>
  <c r="CX31" i="15"/>
  <c r="Z44" i="3"/>
  <c r="Z42" i="3"/>
  <c r="Z43" i="3"/>
  <c r="Z41" i="3"/>
  <c r="Z38" i="3"/>
  <c r="Z36" i="3"/>
  <c r="Z48" i="3"/>
  <c r="Z50" i="3"/>
  <c r="Z39" i="3"/>
  <c r="Z35" i="3"/>
  <c r="Z40" i="3"/>
  <c r="Z37" i="3"/>
  <c r="Z45" i="3"/>
  <c r="CX70" i="15"/>
  <c r="Z34" i="3"/>
  <c r="N46" i="3" l="1"/>
  <c r="N49" i="3"/>
  <c r="CY31" i="15"/>
  <c r="N42" i="3"/>
  <c r="N48" i="3"/>
  <c r="N41" i="3"/>
  <c r="N50" i="3"/>
  <c r="N37" i="3"/>
  <c r="N39" i="3"/>
  <c r="N47" i="3"/>
  <c r="N44" i="3"/>
  <c r="N45" i="3"/>
  <c r="CY70" i="15"/>
  <c r="N43" i="3"/>
  <c r="N35" i="3"/>
  <c r="N38" i="3"/>
  <c r="N40" i="3"/>
  <c r="N36" i="3"/>
  <c r="Z70" i="3"/>
  <c r="Z30" i="3"/>
  <c r="Z31" i="3" s="1"/>
  <c r="AX70" i="15"/>
  <c r="AW31" i="15"/>
  <c r="CZ70" i="15" l="1"/>
  <c r="CZ31" i="15"/>
  <c r="AX31" i="15"/>
  <c r="AY70" i="15"/>
  <c r="N34" i="3"/>
  <c r="DA31" i="15" l="1"/>
  <c r="DA70" i="15"/>
  <c r="AY31" i="15"/>
  <c r="AZ70" i="15"/>
  <c r="BA70" i="15"/>
  <c r="N70" i="3"/>
  <c r="N30" i="3"/>
  <c r="N31" i="3" s="1"/>
  <c r="DB31" i="15" l="1"/>
  <c r="DB70" i="15"/>
  <c r="AZ31" i="15"/>
  <c r="O44" i="3" l="1"/>
  <c r="O50" i="3"/>
  <c r="O43" i="3"/>
  <c r="AA42" i="3"/>
  <c r="O48" i="3"/>
  <c r="AA49" i="3"/>
  <c r="O41" i="3"/>
  <c r="O45" i="3"/>
  <c r="AA44" i="3"/>
  <c r="AA50" i="3"/>
  <c r="AA41" i="3"/>
  <c r="AA34" i="3"/>
  <c r="AA43" i="3"/>
  <c r="AA47" i="3"/>
  <c r="AA39" i="3"/>
  <c r="AA40" i="3"/>
  <c r="AA45" i="3"/>
  <c r="AA37" i="3"/>
  <c r="AA35" i="3"/>
  <c r="AA48" i="3"/>
  <c r="AA36" i="3"/>
  <c r="DC31" i="15"/>
  <c r="AA38" i="3"/>
  <c r="AA46" i="3"/>
  <c r="O37" i="3"/>
  <c r="O39" i="3"/>
  <c r="DC70" i="15"/>
  <c r="O42" i="3"/>
  <c r="BB70" i="15"/>
  <c r="BA31" i="15"/>
  <c r="O46" i="3"/>
  <c r="O49" i="3"/>
  <c r="O47" i="3"/>
  <c r="O38" i="3"/>
  <c r="O36" i="3"/>
  <c r="O35" i="3"/>
  <c r="O40" i="3"/>
  <c r="BB31" i="15"/>
  <c r="AA30" i="3" l="1"/>
  <c r="AA31" i="3" s="1"/>
  <c r="AA70" i="3"/>
  <c r="DD31" i="15"/>
  <c r="DD70" i="15"/>
  <c r="BC70" i="15"/>
  <c r="BC31" i="15"/>
  <c r="O34" i="3"/>
  <c r="DE31" i="15" l="1"/>
  <c r="DE70" i="15"/>
  <c r="O30" i="3"/>
  <c r="O31" i="3" s="1"/>
  <c r="O70" i="3"/>
  <c r="BD70" i="15"/>
  <c r="BD31" i="15"/>
  <c r="DF31" i="15" l="1"/>
  <c r="DF70" i="15"/>
  <c r="BE70" i="15"/>
  <c r="DG31" i="15" l="1"/>
  <c r="AB49" i="3"/>
  <c r="AB39" i="3"/>
  <c r="AB36" i="3"/>
  <c r="AB37" i="3"/>
  <c r="AB43" i="3"/>
  <c r="AB50" i="3"/>
  <c r="AB48" i="3"/>
  <c r="AB44" i="3"/>
  <c r="AB42" i="3"/>
  <c r="AB35" i="3"/>
  <c r="AB40" i="3"/>
  <c r="AB46" i="3"/>
  <c r="AB38" i="3"/>
  <c r="AB45" i="3"/>
  <c r="AB41" i="3"/>
  <c r="AB47" i="3"/>
  <c r="AB34" i="3"/>
  <c r="BF70" i="15"/>
  <c r="BE31" i="15"/>
  <c r="DG70" i="15"/>
  <c r="P47" i="3" l="1"/>
  <c r="AC47" i="3" s="1"/>
  <c r="AC66" i="3" s="1"/>
  <c r="P46" i="3"/>
  <c r="AC46" i="3" s="1"/>
  <c r="AC65" i="3" s="1"/>
  <c r="DI36" i="15"/>
  <c r="DI55" i="15" s="1"/>
  <c r="P39" i="3"/>
  <c r="AC39" i="3" s="1"/>
  <c r="AC58" i="3" s="1"/>
  <c r="P35" i="3"/>
  <c r="AC35" i="3" s="1"/>
  <c r="AC54" i="3" s="1"/>
  <c r="P48" i="3"/>
  <c r="AC48" i="3" s="1"/>
  <c r="AC67" i="3" s="1"/>
  <c r="P45" i="3"/>
  <c r="AC45" i="3" s="1"/>
  <c r="AC64" i="3" s="1"/>
  <c r="P42" i="3"/>
  <c r="AC42" i="3" s="1"/>
  <c r="AC61" i="3" s="1"/>
  <c r="P44" i="3"/>
  <c r="AC44" i="3" s="1"/>
  <c r="AC63" i="3" s="1"/>
  <c r="P36" i="3"/>
  <c r="AC36" i="3" s="1"/>
  <c r="AC55" i="3" s="1"/>
  <c r="DI42" i="15"/>
  <c r="DI61" i="15" s="1"/>
  <c r="BF31" i="15"/>
  <c r="P49" i="3"/>
  <c r="AC49" i="3" s="1"/>
  <c r="AC68" i="3" s="1"/>
  <c r="P50" i="3"/>
  <c r="AC50" i="3" s="1"/>
  <c r="AC69" i="3" s="1"/>
  <c r="DI38" i="15"/>
  <c r="DI57" i="15" s="1"/>
  <c r="P41" i="3"/>
  <c r="AC41" i="3" s="1"/>
  <c r="AC60" i="3" s="1"/>
  <c r="P38" i="3"/>
  <c r="AC38" i="3" s="1"/>
  <c r="AC57" i="3" s="1"/>
  <c r="AB30" i="3"/>
  <c r="AB31" i="3" s="1"/>
  <c r="AB70" i="3"/>
  <c r="P37" i="3"/>
  <c r="AC37" i="3" s="1"/>
  <c r="AC56" i="3" s="1"/>
  <c r="P40" i="3"/>
  <c r="AC40" i="3" s="1"/>
  <c r="AC59" i="3" s="1"/>
  <c r="BG70" i="15"/>
  <c r="P43" i="3"/>
  <c r="AC43" i="3" s="1"/>
  <c r="AC62" i="3" s="1"/>
  <c r="DI46" i="15" l="1"/>
  <c r="DI65" i="15" s="1"/>
  <c r="DI45" i="15"/>
  <c r="DI64" i="15" s="1"/>
  <c r="DI50" i="15"/>
  <c r="DI69" i="15" s="1"/>
  <c r="DI35" i="15"/>
  <c r="DI54" i="15" s="1"/>
  <c r="BG31" i="15"/>
  <c r="DI44" i="15"/>
  <c r="DI63" i="15" s="1"/>
  <c r="DI41" i="15"/>
  <c r="DI60" i="15" s="1"/>
  <c r="DH70" i="15"/>
  <c r="DI40" i="15"/>
  <c r="DI59" i="15" s="1"/>
  <c r="DI48" i="15"/>
  <c r="DI67" i="15" s="1"/>
  <c r="DI49" i="15"/>
  <c r="DI68" i="15" s="1"/>
  <c r="DI47" i="15"/>
  <c r="DI66" i="15" s="1"/>
  <c r="DI37" i="15"/>
  <c r="DI56" i="15" s="1"/>
  <c r="DI43" i="15"/>
  <c r="DI62" i="15" s="1"/>
  <c r="DI39" i="15"/>
  <c r="DI58" i="15" s="1"/>
  <c r="BH70" i="15"/>
  <c r="P34" i="3"/>
  <c r="BH31" i="15" l="1"/>
  <c r="DI34" i="15"/>
  <c r="P70" i="3"/>
  <c r="P30" i="3"/>
  <c r="P31" i="3" s="1"/>
  <c r="AC34" i="3"/>
  <c r="AC53" i="3" s="1"/>
  <c r="DI70" i="15" l="1"/>
  <c r="DI53" i="15"/>
  <c r="AC30" i="3"/>
  <c r="AC31" i="3" s="1"/>
  <c r="AC70" i="3"/>
  <c r="DH31" i="15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A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Incase of O-Cell Related defect, need OSS confirmation together.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<sst xmlns="http://schemas.openxmlformats.org/spreadsheetml/2006/main" count="2804" uniqueCount="582">
  <si>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</si>
  <si>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</si>
  <si>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</si>
  <si>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</si>
  <si>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</si>
  <si>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</si>
  <si>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</si>
  <si>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</si>
  <si>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</si>
  <si>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</si>
  <si>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</si>
  <si>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</si>
  <si>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</si>
  <si>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</si>
  <si>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</si>
  <si>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</si>
  <si>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</si>
  <si>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</si>
  <si>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</si>
  <si>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</si>
  <si>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</si>
  <si>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</si>
  <si>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</si>
  <si>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</si>
  <si>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</si>
  <si>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</si>
  <si>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</si>
  <si>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</si>
  <si>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</si>
  <si>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</si>
  <si>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</si>
  <si>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</si>
  <si>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</si>
  <si>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</si>
  <si>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</si>
  <si>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</si>
  <si>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</si>
  <si>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</si>
  <si>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</si>
  <si>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</si>
  <si>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</si>
  <si>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</si>
  <si>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</si>
  <si>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</si>
  <si>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</si>
  <si>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</si>
  <si>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</si>
  <si>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</si>
  <si>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</si>
  <si>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</si>
  <si>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</si>
  <si>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</si>
  <si>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</si>
  <si>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</si>
  <si>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</si>
  <si>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</si>
  <si>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</si>
  <si>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</si>
  <si>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</si>
  <si>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</si>
  <si>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</si>
  <si>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</si>
  <si>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</si>
  <si>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</si>
  <si>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</si>
  <si>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</si>
  <si>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</si>
  <si>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</si>
  <si>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</si>
  <si>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</si>
  <si>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</si>
  <si>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</si>
  <si>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</si>
  <si>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</si>
  <si>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</si>
  <si>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</si>
  <si>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</si>
  <si>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</si>
  <si>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</si>
  <si>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</si>
  <si>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</si>
  <si>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</si>
  <si>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</si>
  <si>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</si>
  <si>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</si>
  <si>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</si>
  <si>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</si>
  <si>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</si>
  <si>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</si>
  <si>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</si>
  <si>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</si>
  <si>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</si>
  <si>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</si>
  <si>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</si>
  <si>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</si>
  <si>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</si>
  <si>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</si>
  <si>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</si>
  <si>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</si>
  <si>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</si>
  <si>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</si>
  <si>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</si>
  <si>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</si>
  <si>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</si>
  <si>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</si>
  <si>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</si>
  <si>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</si>
  <si>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</si>
  <si>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</si>
  <si>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</si>
  <si>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</si>
  <si>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</si>
  <si>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</si>
  <si>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</si>
  <si>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</si>
  <si>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</si>
  <si>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</si>
  <si>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</si>
  <si>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</si>
  <si>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</si>
  <si>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</si>
  <si>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</si>
  <si>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</si>
  <si>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</si>
  <si>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</si>
  <si>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</si>
  <si>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</si>
  <si>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</si>
  <si>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</si>
  <si>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</si>
  <si>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</si>
  <si>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</si>
  <si>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</si>
  <si>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</si>
  <si>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</si>
  <si>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</si>
  <si>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</si>
  <si>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</si>
  <si>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</si>
  <si>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</si>
  <si>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</si>
  <si>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</si>
  <si>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</si>
  <si>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</si>
  <si>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</si>
  <si>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</si>
  <si>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</si>
  <si>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</si>
  <si>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</si>
  <si>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</si>
  <si>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</si>
  <si>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</si>
  <si>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</si>
  <si>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</si>
  <si>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</si>
  <si>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</si>
  <si>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</si>
  <si>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</si>
  <si>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</si>
  <si>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</si>
  <si>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</si>
  <si>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</si>
  <si>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</si>
  <si>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</si>
  <si>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</si>
  <si>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</si>
  <si>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</si>
  <si>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</si>
  <si>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</si>
  <si>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</si>
  <si>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</si>
  <si>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</si>
  <si>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</si>
  <si>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</si>
  <si>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</si>
  <si>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</si>
  <si>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</si>
  <si>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</si>
  <si>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</si>
  <si>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</si>
  <si>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</si>
  <si>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</si>
  <si>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</si>
  <si>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</si>
  <si>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</si>
  <si>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</si>
  <si>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</si>
  <si>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</si>
  <si>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</si>
  <si>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</si>
  <si>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</si>
  <si>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</si>
  <si>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</si>
  <si>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</si>
  <si>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</si>
  <si>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</si>
  <si>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</si>
  <si>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</si>
  <si>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</si>
  <si>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</si>
  <si>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</si>
  <si>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</si>
  <si>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</si>
  <si>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</si>
  <si>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</si>
  <si>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</si>
  <si>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</si>
  <si>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</si>
  <si>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</si>
  <si>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</si>
  <si>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</si>
  <si>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</si>
  <si>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</si>
  <si>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</si>
  <si>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</si>
  <si>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</si>
  <si>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</si>
  <si>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</si>
  <si>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</si>
  <si>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</si>
  <si>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</si>
  <si>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</si>
  <si>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</si>
  <si>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</si>
  <si>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</si>
  <si>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</si>
  <si>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</si>
  <si>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</si>
  <si>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</si>
  <si>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</si>
  <si>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</si>
  <si>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</si>
  <si>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</si>
  <si>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</si>
  <si>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</si>
  <si>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</si>
  <si>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</si>
  <si>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</si>
  <si>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</si>
  <si>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</si>
  <si>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</si>
  <si>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</si>
  <si>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</si>
  <si>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</si>
  <si>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</si>
  <si>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</si>
  <si>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</si>
  <si>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</si>
  <si>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</si>
  <si>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</si>
  <si>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</si>
  <si>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</si>
  <si>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</si>
  <si>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</si>
  <si>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</si>
  <si>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</si>
  <si>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</si>
  <si>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</si>
  <si>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</si>
  <si>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</si>
  <si>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</si>
  <si>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</si>
  <si>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</si>
  <si>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</si>
  <si>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</si>
  <si>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</si>
  <si>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</si>
  <si>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</si>
  <si>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</si>
  <si>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</si>
  <si>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</si>
  <si>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</si>
  <si>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</si>
  <si>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</si>
  <si>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</si>
  <si>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</si>
  <si>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</si>
  <si>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</si>
  <si>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</si>
  <si>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</si>
  <si>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</si>
  <si>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</si>
  <si>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</si>
  <si>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</si>
  <si>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</si>
  <si>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</si>
  <si>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</si>
  <si>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</si>
  <si>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</si>
  <si>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</si>
  <si>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</si>
  <si>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</si>
  <si>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</si>
  <si>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</si>
  <si>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</si>
  <si>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</si>
  <si>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</si>
  <si>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</si>
  <si>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</si>
  <si>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</si>
  <si>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</si>
  <si>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</si>
  <si>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</si>
  <si>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</si>
  <si>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</si>
  <si>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</si>
  <si>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</si>
  <si>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</si>
  <si>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</si>
  <si>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</si>
  <si>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</si>
  <si>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</si>
  <si>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</si>
  <si>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</si>
  <si>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</si>
  <si>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</si>
  <si>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</si>
  <si>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</si>
  <si>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</si>
  <si>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</si>
  <si>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</si>
  <si>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</si>
  <si>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</si>
  <si>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</si>
  <si>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</si>
  <si>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</si>
  <si>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</si>
  <si>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</si>
  <si>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</si>
  <si>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</si>
  <si>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</si>
  <si>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</si>
  <si>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</si>
  <si>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</si>
  <si>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</si>
  <si>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</si>
  <si>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</si>
  <si>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</si>
  <si>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</si>
  <si>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</si>
  <si>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</si>
  <si>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</si>
  <si>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</si>
  <si>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</si>
  <si>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</si>
  <si>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</si>
  <si>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</si>
  <si>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</si>
  <si>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</si>
  <si>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</si>
  <si>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</si>
  <si>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</si>
  <si>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</si>
  <si>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</si>
  <si>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</si>
  <si>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</si>
  <si>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</si>
  <si>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</si>
  <si>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</si>
  <si>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</si>
  <si>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</si>
  <si>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</si>
  <si>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</si>
  <si>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</si>
  <si>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</si>
  <si>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</si>
  <si>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</si>
  <si>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</si>
  <si>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</si>
  <si>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</si>
  <si>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</si>
  <si>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</si>
  <si>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</si>
  <si>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</si>
  <si>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</si>
  <si>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</si>
  <si>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</si>
  <si>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</si>
  <si>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</si>
  <si>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</si>
  <si>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</si>
  <si>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</si>
  <si>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</si>
  <si>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</si>
  <si>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</si>
  <si>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</si>
  <si>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</si>
  <si>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</si>
  <si>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</si>
  <si>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</si>
  <si>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</si>
  <si>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</si>
  <si>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</si>
  <si>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</si>
  <si>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</si>
  <si>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</si>
  <si>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</si>
  <si>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</si>
  <si>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</si>
  <si>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</si>
  <si>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</si>
  <si>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</si>
  <si>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</si>
  <si>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</si>
  <si>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</si>
  <si>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</si>
  <si>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</si>
  <si>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</si>
  <si>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</si>
  <si>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</si>
  <si>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</si>
  <si>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</si>
  <si>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</si>
  <si>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</si>
  <si>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</si>
  <si>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</si>
  <si>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</si>
  <si>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</si>
  <si>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</si>
  <si>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</si>
  <si>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</si>
  <si>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</si>
  <si>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</si>
  <si>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</si>
  <si>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</si>
  <si>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</si>
  <si>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</si>
  <si>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</si>
  <si>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</si>
  <si>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</si>
  <si>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</si>
  <si>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</si>
  <si>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</si>
  <si>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</si>
  <si>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</si>
  <si>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</si>
  <si>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</si>
  <si>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</si>
  <si>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</si>
  <si>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</si>
  <si>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</si>
  <si>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</si>
  <si>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</si>
  <si>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</si>
  <si>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</si>
  <si>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</si>
  <si>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</si>
  <si>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</si>
  <si>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</si>
  <si>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</si>
  <si>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</si>
  <si>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</si>
  <si>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</si>
  <si>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</si>
  <si>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</si>
  <si>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</si>
  <si>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</si>
  <si>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</si>
  <si>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</si>
  <si>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</si>
  <si>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</si>
  <si>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</si>
  <si>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</si>
  <si>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</si>
  <si>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</si>
  <si>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</si>
  <si>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</si>
  <si>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</si>
  <si>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</si>
  <si>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</si>
  <si>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</si>
  <si>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</si>
  <si>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</si>
  <si>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</si>
  <si>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</si>
  <si>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</si>
  <si>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</si>
  <si>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</si>
  <si>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</si>
  <si>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</si>
  <si>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</si>
  <si>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</si>
  <si>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</si>
  <si>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</si>
  <si>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</si>
  <si>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</si>
  <si>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</si>
  <si>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</si>
  <si>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</si>
  <si>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</si>
  <si>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</si>
  <si>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</si>
  <si>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</si>
  <si>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</si>
  <si>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</si>
  <si>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</si>
  <si>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</si>
  <si>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</si>
  <si>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</si>
  <si>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</si>
  <si>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</si>
  <si>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</si>
  <si>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</si>
  <si>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</si>
  <si>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</si>
  <si>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</si>
  <si>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</si>
  <si>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</si>
  <si>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</si>
  <si>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</si>
  <si>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</si>
  <si>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</si>
  <si>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</si>
  <si>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</si>
  <si>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</si>
  <si>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</si>
  <si>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</si>
  <si>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</si>
  <si>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</si>
  <si>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</si>
  <si>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</si>
  <si>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</si>
  <si>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</si>
  <si>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</si>
  <si>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</si>
  <si>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</si>
  <si>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</si>
  <si>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</si>
  <si>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</si>
  <si>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</si>
  <si>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</si>
  <si>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</si>
  <si>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</si>
  <si>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</si>
  <si>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</si>
  <si>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</si>
  <si>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</si>
  <si>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</si>
  <si>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</si>
  <si>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</si>
  <si>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</si>
  <si>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</si>
  <si>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</si>
  <si>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</si>
  <si>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</si>
  <si>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</si>
  <si>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</si>
  <si>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</si>
  <si>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</si>
  <si>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</si>
  <si>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</si>
  <si>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</si>
  <si>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</si>
  <si>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</si>
  <si>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</si>
  <si>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</si>
  <si>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Jan22</t>
  </si>
  <si>
    <t>Feb22</t>
  </si>
  <si>
    <t>Mar22</t>
  </si>
  <si>
    <t>Apr22</t>
  </si>
  <si>
    <t>May22</t>
  </si>
  <si>
    <t>June22</t>
  </si>
  <si>
    <t>July22</t>
  </si>
  <si>
    <t>Aug22</t>
  </si>
  <si>
    <t>Sept22</t>
  </si>
  <si>
    <t>Oct22</t>
  </si>
  <si>
    <t>Nov22</t>
  </si>
  <si>
    <t>Dec22</t>
  </si>
  <si>
    <t>V-Band</t>
  </si>
  <si>
    <t>65AG</t>
  </si>
  <si>
    <t>85AG</t>
  </si>
  <si>
    <t>AUO</t>
  </si>
  <si>
    <t>YDBO065DBU02</t>
  </si>
  <si>
    <t>A-5032-151-**</t>
  </si>
  <si>
    <t>SSVE</t>
  </si>
  <si>
    <t>YDBO085DAU02</t>
  </si>
  <si>
    <t>A-5030-086-**</t>
  </si>
  <si>
    <t>FY_mod</t>
  </si>
  <si>
    <t>TVPlant</t>
  </si>
  <si>
    <t>ModelName</t>
  </si>
  <si>
    <t>WeekCode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</si>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</sst>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61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  <font>
      <sz val="10"/>
      <color theme="1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1"/>
      <name val="宋体"/>
      <family val="3"/>
      <charset val="134"/>
    </font>
    <font>
      <sz val="11"/>
      <color theme="1"/>
      <name val="Calibri"/>
      <family val="2"/>
      <charset val="136"/>
      <scheme val="minor"/>
    </font>
    <font>
      <sz val="12"/>
      <name val="新細明體"/>
      <family val="1"/>
    </font>
    <font>
      <sz val="12"/>
      <name val="微软雅黑"/>
      <family val="2"/>
      <charset val="134"/>
    </font>
    <font>
      <sz val="12"/>
      <name val="微软雅黑"/>
      <family val="2"/>
    </font>
    <font>
      <sz val="10"/>
      <name val="宋体"/>
      <family val="3"/>
      <charset val="134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8"/>
      <name val="Calibri"/>
      <family val="2"/>
      <scheme val="minor"/>
    </font>
    <font>
      <sz val="10"/>
      <color rgb="FF0000CC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4" fillId="0" borderId="0"/>
    <xf numFmtId="0" fontId="5" fillId="0" borderId="0"/>
    <xf numFmtId="0" fontId="25" fillId="0" borderId="0"/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0" borderId="55" quotePrefix="1">
      <alignment horizontal="justify" vertical="justify" textRotation="127" wrapText="1" justifyLastLine="1"/>
      <protection hidden="1"/>
    </xf>
    <xf numFmtId="38" fontId="27" fillId="0" borderId="0" applyFont="0" applyFill="0" applyBorder="0" applyAlignment="0" applyProtection="0">
      <alignment vertical="center"/>
    </xf>
    <xf numFmtId="38" fontId="28" fillId="0" borderId="0" applyFont="0" applyFill="0" applyBorder="0" applyAlignment="0" applyProtection="0">
      <alignment vertical="center"/>
    </xf>
    <xf numFmtId="0" fontId="27" fillId="0" borderId="0">
      <alignment vertical="center"/>
    </xf>
    <xf numFmtId="0" fontId="28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4" fillId="0" borderId="0" applyFont="0" applyFill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31" fillId="0" borderId="0"/>
    <xf numFmtId="0" fontId="31" fillId="0" borderId="0"/>
    <xf numFmtId="0" fontId="25" fillId="0" borderId="0"/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32" fillId="0" borderId="56" applyNumberFormat="0" applyFill="0" applyAlignment="0" applyProtection="0">
      <alignment vertical="center"/>
    </xf>
    <xf numFmtId="0" fontId="33" fillId="0" borderId="57" applyNumberFormat="0" applyFill="0" applyAlignment="0" applyProtection="0">
      <alignment vertical="center"/>
    </xf>
    <xf numFmtId="0" fontId="34" fillId="0" borderId="58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" fillId="0" borderId="0"/>
    <xf numFmtId="0" fontId="36" fillId="38" borderId="59" applyNumberFormat="0" applyAlignment="0" applyProtection="0">
      <alignment vertical="center"/>
    </xf>
    <xf numFmtId="0" fontId="37" fillId="0" borderId="60" applyNumberFormat="0" applyFill="0" applyAlignment="0" applyProtection="0">
      <alignment vertical="center"/>
    </xf>
    <xf numFmtId="0" fontId="25" fillId="39" borderId="61" applyNumberFormat="0" applyFon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40" borderId="62" applyNumberFormat="0" applyAlignment="0" applyProtection="0">
      <alignment vertical="center"/>
    </xf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43" fillId="25" borderId="62" applyNumberFormat="0" applyAlignment="0" applyProtection="0">
      <alignment vertical="center"/>
    </xf>
    <xf numFmtId="0" fontId="44" fillId="40" borderId="63" applyNumberFormat="0" applyAlignment="0" applyProtection="0">
      <alignment vertical="center"/>
    </xf>
    <xf numFmtId="0" fontId="45" fillId="41" borderId="0" applyNumberFormat="0" applyBorder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5" fillId="0" borderId="0"/>
    <xf numFmtId="0" fontId="53" fillId="0" borderId="0">
      <alignment vertical="center"/>
    </xf>
    <xf numFmtId="0" fontId="5" fillId="0" borderId="0"/>
    <xf numFmtId="0" fontId="57" fillId="0" borderId="0"/>
  </cellStyleXfs>
  <cellXfs count="368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67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6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wrapText="1"/>
    </xf>
    <xf numFmtId="49" fontId="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" fillId="0" borderId="0" xfId="10" applyNumberFormat="1" applyFont="1" applyFill="1" applyAlignment="1" applyProtection="1">
      <alignment horizontal="center" vertical="center" wrapText="1"/>
      <protection locked="0"/>
    </xf>
    <xf numFmtId="49" fontId="5" fillId="16" borderId="2" xfId="10" applyNumberFormat="1" applyFont="1" applyFill="1" applyBorder="1" applyAlignment="1" applyProtection="1">
      <alignment horizontal="center" vertical="center" wrapText="1"/>
      <protection locked="0"/>
    </xf>
    <xf numFmtId="167" fontId="14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6" fontId="14" fillId="0" borderId="2" xfId="0" applyNumberFormat="1" applyFont="1" applyFill="1" applyBorder="1" applyAlignment="1">
      <alignment horizontal="center" vertical="center" wrapText="1"/>
    </xf>
    <xf numFmtId="0" fontId="14" fillId="17" borderId="2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 applyProtection="1">
      <alignment horizontal="center" vertical="center" wrapText="1"/>
    </xf>
    <xf numFmtId="14" fontId="14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 applyProtection="1">
      <alignment horizontal="center" vertical="center" wrapText="1"/>
    </xf>
    <xf numFmtId="0" fontId="5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17" fillId="0" borderId="2" xfId="0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49" fontId="5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 wrapText="1"/>
    </xf>
    <xf numFmtId="1" fontId="22" fillId="0" borderId="28" xfId="9" applyNumberFormat="1" applyFont="1" applyBorder="1" applyAlignment="1">
      <alignment horizontal="center"/>
    </xf>
    <xf numFmtId="1" fontId="22" fillId="0" borderId="29" xfId="9" applyNumberFormat="1" applyFont="1" applyBorder="1" applyAlignment="1">
      <alignment horizontal="center"/>
    </xf>
    <xf numFmtId="14" fontId="22" fillId="0" borderId="30" xfId="9" applyNumberFormat="1" applyFont="1" applyBorder="1"/>
    <xf numFmtId="0" fontId="22" fillId="0" borderId="0" xfId="9" applyFont="1"/>
    <xf numFmtId="167" fontId="22" fillId="0" borderId="25" xfId="9" applyNumberFormat="1" applyFont="1" applyBorder="1" applyAlignment="1">
      <alignment horizontal="center"/>
    </xf>
    <xf numFmtId="0" fontId="22" fillId="0" borderId="31" xfId="9" applyFont="1" applyFill="1" applyBorder="1"/>
    <xf numFmtId="14" fontId="22" fillId="0" borderId="31" xfId="9" applyNumberFormat="1" applyFont="1" applyFill="1" applyBorder="1"/>
    <xf numFmtId="0" fontId="22" fillId="0" borderId="34" xfId="9" applyFont="1" applyFill="1" applyBorder="1"/>
    <xf numFmtId="0" fontId="22" fillId="6" borderId="36" xfId="9" applyFont="1" applyFill="1" applyBorder="1"/>
    <xf numFmtId="0" fontId="22" fillId="6" borderId="37" xfId="9" applyFont="1" applyFill="1" applyBorder="1"/>
    <xf numFmtId="0" fontId="23" fillId="6" borderId="37" xfId="9" applyFont="1" applyFill="1" applyBorder="1" applyAlignment="1">
      <alignment horizontal="center"/>
    </xf>
    <xf numFmtId="0" fontId="23" fillId="6" borderId="38" xfId="9" applyFont="1" applyFill="1" applyBorder="1"/>
    <xf numFmtId="0" fontId="22" fillId="6" borderId="39" xfId="9" applyFont="1" applyFill="1" applyBorder="1"/>
    <xf numFmtId="0" fontId="22" fillId="6" borderId="0" xfId="9" applyFont="1" applyFill="1" applyBorder="1"/>
    <xf numFmtId="0" fontId="22" fillId="6" borderId="0" xfId="9" applyFont="1" applyFill="1" applyBorder="1" applyAlignment="1">
      <alignment horizontal="center"/>
    </xf>
    <xf numFmtId="0" fontId="22" fillId="6" borderId="40" xfId="9" applyFont="1" applyFill="1" applyBorder="1"/>
    <xf numFmtId="0" fontId="22" fillId="0" borderId="41" xfId="9" applyFont="1" applyFill="1" applyBorder="1"/>
    <xf numFmtId="0" fontId="22" fillId="0" borderId="42" xfId="9" applyFont="1" applyFill="1" applyBorder="1"/>
    <xf numFmtId="1" fontId="22" fillId="18" borderId="43" xfId="9" applyNumberFormat="1" applyFont="1" applyFill="1" applyBorder="1" applyAlignment="1">
      <alignment horizontal="center"/>
    </xf>
    <xf numFmtId="170" fontId="22" fillId="6" borderId="36" xfId="9" applyNumberFormat="1" applyFont="1" applyFill="1" applyBorder="1" applyAlignment="1"/>
    <xf numFmtId="0" fontId="22" fillId="6" borderId="37" xfId="9" applyNumberFormat="1" applyFont="1" applyFill="1" applyBorder="1" applyAlignment="1">
      <alignment horizontal="center"/>
    </xf>
    <xf numFmtId="170" fontId="22" fillId="6" borderId="38" xfId="9" applyNumberFormat="1" applyFont="1" applyFill="1" applyBorder="1"/>
    <xf numFmtId="170" fontId="22" fillId="0" borderId="0" xfId="9" applyNumberFormat="1" applyFont="1"/>
    <xf numFmtId="170" fontId="22" fillId="6" borderId="44" xfId="9" applyNumberFormat="1" applyFont="1" applyFill="1" applyBorder="1" applyAlignment="1">
      <alignment horizontal="center"/>
    </xf>
    <xf numFmtId="170" fontId="22" fillId="6" borderId="45" xfId="9" applyNumberFormat="1" applyFont="1" applyFill="1" applyBorder="1" applyAlignment="1">
      <alignment horizontal="center"/>
    </xf>
    <xf numFmtId="0" fontId="22" fillId="6" borderId="45" xfId="9" applyFont="1" applyFill="1" applyBorder="1" applyAlignment="1">
      <alignment horizontal="center"/>
    </xf>
    <xf numFmtId="170" fontId="22" fillId="6" borderId="46" xfId="9" applyNumberFormat="1" applyFont="1" applyFill="1" applyBorder="1"/>
    <xf numFmtId="167" fontId="22" fillId="0" borderId="47" xfId="9" applyNumberFormat="1" applyFont="1" applyBorder="1" applyAlignment="1">
      <alignment horizontal="center"/>
    </xf>
    <xf numFmtId="0" fontId="22" fillId="0" borderId="48" xfId="9" applyFont="1" applyBorder="1" applyAlignment="1">
      <alignment horizontal="center"/>
    </xf>
    <xf numFmtId="3" fontId="22" fillId="0" borderId="48" xfId="9" applyNumberFormat="1" applyFont="1" applyBorder="1" applyAlignment="1">
      <alignment horizontal="center"/>
    </xf>
    <xf numFmtId="170" fontId="22" fillId="0" borderId="41" xfId="9" applyNumberFormat="1" applyFont="1" applyBorder="1"/>
    <xf numFmtId="1" fontId="22" fillId="0" borderId="50" xfId="9" applyNumberFormat="1" applyFont="1" applyBorder="1" applyAlignment="1">
      <alignment horizontal="center"/>
    </xf>
    <xf numFmtId="14" fontId="22" fillId="0" borderId="34" xfId="9" applyNumberFormat="1" applyFont="1" applyBorder="1"/>
    <xf numFmtId="0" fontId="22" fillId="0" borderId="49" xfId="9" applyFont="1" applyBorder="1" applyAlignment="1">
      <alignment horizontal="center"/>
    </xf>
    <xf numFmtId="0" fontId="22" fillId="19" borderId="49" xfId="9" applyFont="1" applyFill="1" applyBorder="1" applyAlignment="1">
      <alignment horizontal="center"/>
    </xf>
    <xf numFmtId="14" fontId="22" fillId="0" borderId="51" xfId="9" applyNumberFormat="1" applyFont="1" applyBorder="1"/>
    <xf numFmtId="0" fontId="22" fillId="0" borderId="52" xfId="9" applyFont="1" applyBorder="1" applyAlignment="1">
      <alignment horizontal="center"/>
    </xf>
    <xf numFmtId="14" fontId="22" fillId="4" borderId="53" xfId="9" applyNumberFormat="1" applyFont="1" applyFill="1" applyBorder="1" applyAlignment="1">
      <alignment horizontal="center"/>
    </xf>
    <xf numFmtId="0" fontId="22" fillId="0" borderId="54" xfId="9" applyFont="1" applyBorder="1"/>
    <xf numFmtId="14" fontId="22" fillId="4" borderId="53" xfId="9" quotePrefix="1" applyNumberFormat="1" applyFont="1" applyFill="1" applyBorder="1" applyAlignment="1">
      <alignment horizontal="center"/>
    </xf>
    <xf numFmtId="0" fontId="22" fillId="18" borderId="49" xfId="9" applyFont="1" applyFill="1" applyBorder="1" applyAlignment="1">
      <alignment horizontal="center"/>
    </xf>
    <xf numFmtId="170" fontId="22" fillId="6" borderId="37" xfId="9" applyNumberFormat="1" applyFont="1" applyFill="1" applyBorder="1" applyAlignment="1">
      <alignment horizontal="center"/>
    </xf>
    <xf numFmtId="170" fontId="22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22" fillId="0" borderId="54" xfId="9" applyFont="1" applyFill="1" applyBorder="1"/>
    <xf numFmtId="172" fontId="14" fillId="0" borderId="2" xfId="0" applyNumberFormat="1" applyFont="1" applyFill="1" applyBorder="1" applyAlignment="1">
      <alignment horizontal="center" vertical="center" wrapText="1"/>
    </xf>
    <xf numFmtId="0" fontId="14" fillId="17" borderId="27" xfId="0" applyFont="1" applyFill="1" applyBorder="1" applyAlignment="1" applyProtection="1">
      <alignment horizontal="center" vertical="center" wrapText="1"/>
      <protection locked="0"/>
    </xf>
    <xf numFmtId="49" fontId="15" fillId="10" borderId="27" xfId="10" applyNumberFormat="1" applyFont="1" applyFill="1" applyBorder="1" applyAlignment="1" applyProtection="1">
      <alignment horizontal="center" vertical="center" wrapText="1"/>
      <protection locked="0"/>
    </xf>
    <xf numFmtId="0" fontId="17" fillId="16" borderId="2" xfId="0" applyFont="1" applyFill="1" applyBorder="1" applyAlignment="1">
      <alignment horizontal="center" vertical="center" wrapText="1"/>
    </xf>
    <xf numFmtId="49" fontId="5" fillId="0" borderId="2" xfId="1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4" fontId="24" fillId="0" borderId="2" xfId="8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5" fillId="0" borderId="2" xfId="106" applyFill="1" applyBorder="1" applyAlignment="1">
      <alignment horizontal="center"/>
    </xf>
    <xf numFmtId="0" fontId="17" fillId="0" borderId="2" xfId="0" applyFont="1" applyFill="1" applyBorder="1" applyAlignment="1">
      <alignment horizontal="center" vertical="center"/>
    </xf>
    <xf numFmtId="0" fontId="5" fillId="0" borderId="2" xfId="106" applyFill="1" applyBorder="1" applyAlignment="1">
      <alignment horizontal="center" vertical="center"/>
    </xf>
    <xf numFmtId="0" fontId="5" fillId="0" borderId="2" xfId="106" applyNumberFormat="1" applyFont="1" applyFill="1" applyBorder="1" applyAlignment="1">
      <alignment horizontal="center" vertical="center"/>
    </xf>
    <xf numFmtId="0" fontId="24" fillId="0" borderId="2" xfId="78" applyNumberFormat="1" applyFont="1" applyFill="1" applyBorder="1" applyAlignment="1">
      <alignment horizontal="center" vertical="center"/>
    </xf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0" fillId="0" borderId="2" xfId="0" applyFill="1" applyBorder="1" applyAlignment="1">
      <alignment horizontal="center" wrapText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0" fillId="0" borderId="66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174" fontId="50" fillId="0" borderId="2" xfId="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vertical="center"/>
    </xf>
    <xf numFmtId="49" fontId="5" fillId="0" borderId="2" xfId="106" applyNumberFormat="1" applyFill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horizontal="center" vertical="center"/>
    </xf>
    <xf numFmtId="0" fontId="24" fillId="0" borderId="2" xfId="0" applyFont="1" applyFill="1" applyBorder="1" applyAlignment="1">
      <alignment horizontal="center" vertical="center" wrapText="1"/>
    </xf>
    <xf numFmtId="0" fontId="5" fillId="17" borderId="0" xfId="106" applyFill="1" applyAlignment="1">
      <alignment horizontal="center"/>
    </xf>
    <xf numFmtId="0" fontId="22" fillId="0" borderId="0" xfId="9" applyFont="1" applyBorder="1" applyAlignment="1">
      <alignment horizontal="center" vertical="center" textRotation="90"/>
    </xf>
    <xf numFmtId="167" fontId="14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1" xfId="0" applyFont="1" applyFill="1" applyBorder="1" applyAlignment="1" applyProtection="1">
      <alignment horizontal="center" vertical="center" wrapText="1"/>
      <protection locked="0"/>
    </xf>
    <xf numFmtId="0" fontId="5" fillId="17" borderId="0" xfId="106" applyFill="1"/>
    <xf numFmtId="0" fontId="5" fillId="0" borderId="0" xfId="106"/>
    <xf numFmtId="0" fontId="5" fillId="0" borderId="0" xfId="106" applyNumberFormat="1" applyFill="1" applyBorder="1" applyAlignment="1">
      <alignment vertical="center"/>
    </xf>
    <xf numFmtId="0" fontId="5" fillId="0" borderId="0" xfId="106" applyFill="1" applyBorder="1" applyAlignment="1">
      <alignment horizontal="center"/>
    </xf>
    <xf numFmtId="0" fontId="5" fillId="0" borderId="0" xfId="106" applyFill="1" applyAlignment="1">
      <alignment horizontal="center"/>
    </xf>
    <xf numFmtId="0" fontId="24" fillId="0" borderId="0" xfId="80" applyFont="1" applyFill="1" applyAlignment="1">
      <alignment horizontal="center" vertical="center"/>
    </xf>
    <xf numFmtId="0" fontId="54" fillId="6" borderId="2" xfId="107" applyFont="1" applyFill="1" applyBorder="1" applyAlignment="1">
      <alignment horizontal="center" vertical="center"/>
    </xf>
    <xf numFmtId="0" fontId="54" fillId="6" borderId="1" xfId="107" applyFont="1" applyFill="1" applyBorder="1" applyAlignment="1">
      <alignment horizontal="center" vertical="center"/>
    </xf>
    <xf numFmtId="0" fontId="0" fillId="17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14" fontId="24" fillId="0" borderId="0" xfId="80" applyNumberFormat="1" applyFont="1" applyFill="1" applyAlignment="1">
      <alignment vertical="center"/>
    </xf>
    <xf numFmtId="0" fontId="5" fillId="0" borderId="0" xfId="106" applyFill="1"/>
    <xf numFmtId="0" fontId="0" fillId="0" borderId="0" xfId="0" applyFill="1" applyAlignment="1">
      <alignment vertical="center"/>
    </xf>
    <xf numFmtId="0" fontId="5" fillId="0" borderId="0" xfId="106" applyAlignment="1">
      <alignment vertical="center"/>
    </xf>
    <xf numFmtId="0" fontId="25" fillId="0" borderId="2" xfId="0" applyFont="1" applyBorder="1" applyAlignment="1">
      <alignment horizontal="center" vertical="center"/>
    </xf>
    <xf numFmtId="0" fontId="24" fillId="0" borderId="0" xfId="80" applyFont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31" fillId="0" borderId="0" xfId="80" applyAlignment="1">
      <alignment horizontal="left" vertical="center"/>
    </xf>
    <xf numFmtId="0" fontId="5" fillId="0" borderId="0" xfId="106" applyFill="1" applyAlignment="1">
      <alignment horizontal="left"/>
    </xf>
    <xf numFmtId="0" fontId="48" fillId="0" borderId="0" xfId="80" applyFont="1" applyFill="1" applyAlignment="1">
      <alignment vertical="center"/>
    </xf>
    <xf numFmtId="0" fontId="56" fillId="0" borderId="0" xfId="106" applyFont="1"/>
    <xf numFmtId="0" fontId="31" fillId="0" borderId="0" xfId="80" applyFill="1" applyAlignment="1">
      <alignment vertical="center"/>
    </xf>
    <xf numFmtId="0" fontId="31" fillId="0" borderId="0" xfId="80" applyFill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14" fontId="31" fillId="0" borderId="0" xfId="80" applyNumberFormat="1" applyFill="1" applyAlignment="1">
      <alignment horizontal="center" vertical="center"/>
    </xf>
    <xf numFmtId="14" fontId="31" fillId="0" borderId="0" xfId="80" applyNumberFormat="1" applyFill="1" applyAlignment="1">
      <alignment vertical="center"/>
    </xf>
    <xf numFmtId="166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14" fontId="47" fillId="0" borderId="2" xfId="80" applyNumberFormat="1" applyFont="1" applyFill="1" applyBorder="1" applyAlignment="1">
      <alignment horizontal="center" vertical="center"/>
    </xf>
    <xf numFmtId="14" fontId="48" fillId="0" borderId="2" xfId="80" applyNumberFormat="1" applyFont="1" applyFill="1" applyBorder="1" applyAlignment="1">
      <alignment horizontal="center" vertical="center"/>
    </xf>
    <xf numFmtId="172" fontId="0" fillId="0" borderId="2" xfId="0" applyNumberFormat="1" applyFont="1" applyFill="1" applyBorder="1" applyAlignment="1">
      <alignment horizontal="center" wrapText="1"/>
    </xf>
    <xf numFmtId="0" fontId="0" fillId="0" borderId="2" xfId="0" applyFill="1" applyBorder="1" applyAlignment="1">
      <alignment horizontal="center" vertical="center"/>
    </xf>
    <xf numFmtId="0" fontId="24" fillId="0" borderId="2" xfId="106" applyFont="1" applyFill="1" applyBorder="1" applyAlignment="1">
      <alignment horizontal="center" vertical="center"/>
    </xf>
    <xf numFmtId="0" fontId="17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172" fontId="0" fillId="0" borderId="2" xfId="0" applyNumberFormat="1" applyFill="1" applyBorder="1" applyAlignment="1">
      <alignment horizontal="center" wrapText="1"/>
    </xf>
    <xf numFmtId="173" fontId="0" fillId="0" borderId="2" xfId="0" applyNumberFormat="1" applyFill="1" applyBorder="1" applyAlignment="1">
      <alignment horizontal="center" wrapText="1"/>
    </xf>
    <xf numFmtId="14" fontId="0" fillId="0" borderId="2" xfId="0" applyNumberFormat="1" applyFill="1" applyBorder="1" applyAlignment="1">
      <alignment horizontal="center" wrapText="1"/>
    </xf>
    <xf numFmtId="0" fontId="0" fillId="0" borderId="2" xfId="0" applyFill="1" applyBorder="1" applyAlignment="1">
      <alignment horizontal="center"/>
    </xf>
    <xf numFmtId="0" fontId="52" fillId="0" borderId="2" xfId="0" applyFont="1" applyFill="1" applyBorder="1" applyAlignment="1">
      <alignment horizontal="center" vertical="center"/>
    </xf>
    <xf numFmtId="176" fontId="0" fillId="0" borderId="2" xfId="0" applyNumberFormat="1" applyFill="1" applyBorder="1" applyAlignment="1">
      <alignment horizontal="center" wrapText="1"/>
    </xf>
    <xf numFmtId="14" fontId="0" fillId="0" borderId="0" xfId="0" applyNumberFormat="1" applyFill="1" applyAlignment="1">
      <alignment horizontal="center" wrapText="1"/>
    </xf>
    <xf numFmtId="174" fontId="54" fillId="0" borderId="2" xfId="107" applyNumberFormat="1" applyFont="1" applyFill="1" applyBorder="1" applyAlignment="1">
      <alignment horizontal="center" vertical="center"/>
    </xf>
    <xf numFmtId="174" fontId="54" fillId="0" borderId="27" xfId="107" applyNumberFormat="1" applyFont="1" applyFill="1" applyBorder="1" applyAlignment="1">
      <alignment horizontal="center" vertical="center"/>
    </xf>
    <xf numFmtId="174" fontId="54" fillId="0" borderId="66" xfId="107" applyNumberFormat="1" applyFont="1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174" fontId="55" fillId="0" borderId="66" xfId="108" applyNumberFormat="1" applyFont="1" applyFill="1" applyBorder="1" applyAlignment="1">
      <alignment horizontal="center" vertical="center"/>
    </xf>
    <xf numFmtId="174" fontId="55" fillId="0" borderId="2" xfId="108" applyNumberFormat="1" applyFont="1" applyFill="1" applyBorder="1" applyAlignment="1">
      <alignment horizontal="center" vertical="center"/>
    </xf>
    <xf numFmtId="14" fontId="5" fillId="0" borderId="0" xfId="106" applyNumberFormat="1" applyFill="1"/>
    <xf numFmtId="0" fontId="48" fillId="0" borderId="0" xfId="80" applyFont="1" applyFill="1" applyAlignment="1">
      <alignment horizontal="left" vertical="center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58" fillId="0" borderId="10" xfId="1" applyFont="1" applyBorder="1" applyAlignment="1" applyProtection="1">
      <alignment horizontal="center" vertical="center"/>
      <protection locked="0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22" fillId="0" borderId="49" xfId="9" applyNumberFormat="1" applyFont="1" applyBorder="1" applyAlignment="1">
      <alignment horizontal="center"/>
    </xf>
    <xf numFmtId="1" fontId="22" fillId="18" borderId="67" xfId="9" applyNumberFormat="1" applyFont="1" applyFill="1" applyBorder="1" applyAlignment="1">
      <alignment horizontal="center"/>
    </xf>
    <xf numFmtId="0" fontId="5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8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6" xfId="1" applyFont="1" applyFill="1" applyBorder="1" applyAlignment="1" applyProtection="1">
      <alignment horizontal="center" vertical="center" wrapText="1"/>
      <protection hidden="1"/>
    </xf>
    <xf numFmtId="0" fontId="5" fillId="9" borderId="8" xfId="1" applyFont="1" applyFill="1" applyBorder="1" applyAlignment="1" applyProtection="1">
      <alignment horizontal="center" vertical="center" wrapText="1"/>
      <protection hidden="1"/>
    </xf>
    <xf numFmtId="0" fontId="5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4" xfId="1" applyFont="1" applyFill="1" applyBorder="1" applyAlignment="1" applyProtection="1">
      <alignment horizontal="center" vertical="center" wrapText="1"/>
      <protection hidden="1"/>
    </xf>
    <xf numFmtId="0" fontId="5" fillId="9" borderId="25" xfId="1" applyFont="1" applyFill="1" applyBorder="1" applyAlignment="1" applyProtection="1">
      <alignment horizontal="center" vertical="center" wrapText="1"/>
      <protection hidden="1"/>
    </xf>
    <xf numFmtId="0" fontId="23" fillId="0" borderId="0" xfId="0" applyFont="1"/>
    <xf numFmtId="0" fontId="60" fillId="3" borderId="6" xfId="1" applyNumberFormat="1" applyFont="1" applyFill="1" applyBorder="1" applyAlignment="1" applyProtection="1">
      <alignment horizontal="left" vertical="center" wrapText="1"/>
      <protection hidden="1"/>
    </xf>
    <xf numFmtId="0" fontId="60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60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14" xfId="1" applyNumberFormat="1" applyFont="1" applyFill="1" applyBorder="1" applyAlignment="1" applyProtection="1">
      <alignment horizontal="left" vertical="center" wrapText="1"/>
      <protection hidden="1"/>
    </xf>
    <xf numFmtId="0" fontId="14" fillId="0" borderId="2" xfId="0" applyFont="1" applyBorder="1" applyAlignment="1">
      <alignment horizontal="center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22" fillId="0" borderId="35" xfId="9" applyFont="1" applyBorder="1" applyAlignment="1">
      <alignment horizontal="center" vertical="center"/>
    </xf>
    <xf numFmtId="0" fontId="22" fillId="0" borderId="33" xfId="9" applyFont="1" applyBorder="1" applyAlignment="1">
      <alignment horizontal="center" vertical="center"/>
    </xf>
    <xf numFmtId="0" fontId="22" fillId="0" borderId="32" xfId="9" applyFont="1" applyBorder="1" applyAlignment="1">
      <alignment horizontal="center" vertical="center"/>
    </xf>
    <xf numFmtId="0" fontId="22" fillId="0" borderId="35" xfId="9" applyFont="1" applyBorder="1" applyAlignment="1">
      <alignment horizontal="center" vertical="center" textRotation="90"/>
    </xf>
    <xf numFmtId="0" fontId="22" fillId="0" borderId="33" xfId="9" applyFont="1" applyBorder="1" applyAlignment="1">
      <alignment horizontal="center" vertical="center" textRotation="90"/>
    </xf>
    <xf numFmtId="0" fontId="22" fillId="0" borderId="32" xfId="9" applyFont="1" applyBorder="1" applyAlignment="1">
      <alignment horizontal="center" vertical="center" textRotation="90"/>
    </xf>
    <xf numFmtId="0" fontId="22" fillId="0" borderId="54" xfId="9" applyFont="1" applyBorder="1" applyAlignment="1">
      <alignment horizontal="center" vertical="center" textRotation="90"/>
    </xf>
    <xf numFmtId="0" fontId="22" fillId="0" borderId="40" xfId="9" applyFont="1" applyBorder="1" applyAlignment="1">
      <alignment horizontal="center" vertical="center" textRotation="90"/>
    </xf>
    <xf numFmtId="0" fontId="22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2">
    <dxf>
      <fill>
        <patternFill>
          <bgColor indexed="6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B7C899"/>
      <color rgb="FFD8E3C7"/>
      <color rgb="FFCDDBB8"/>
      <color rgb="FFFFFFFF"/>
      <color rgb="FF767676"/>
      <color rgb="FFDDB6B5"/>
      <color rgb="FF00FFFF"/>
      <color rgb="FF99CCFF"/>
      <color rgb="FF007676"/>
      <color rgb="FFA143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5945414982416326E-2"/>
          <c:y val="0.15993214413894288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0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1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Classify)'!$D$66:$AC$66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FFFFFF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D-4DE2-8EC8-FC97D56D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537639407072415"/>
          <c:y val="0.93895150765129187"/>
          <c:w val="0.79448330341305562"/>
          <c:h val="4.55360220122361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>
              <a:gsLst>
                <a:gs pos="0">
                  <a:srgbClr val="003B3B"/>
                </a:gs>
                <a:gs pos="50000">
                  <a:srgbClr val="006666"/>
                </a:gs>
                <a:gs pos="100000">
                  <a:srgbClr val="003B3B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7-4F14-924B-BB9BCA8EB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4424020575828428E-2"/>
          <c:y val="0.92912025261832598"/>
          <c:w val="0.75643302761005116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65AG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'65AG'!$C$53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'65AG'!$C$54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'65AG'!$C$56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'65AG'!$C$57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'65AG'!$C$58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'65AG'!$C$59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'65AG'!$C$60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'65AG'!$C$61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'65AG'!$C$62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'65AG'!$C$64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'65AG'!$C$65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'65AG'!$C$66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'65AG'!$C$63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'65AG'!$C$67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'65AG'!$C$68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ser>
          <c:idx val="15"/>
          <c:order val="16"/>
          <c:tx>
            <c:strRef>
              <c:f>'65AG'!$C$69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E-466C-AC04-FF88DFFD7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85AG SMLD Quality Trend Chart</a:t>
            </a:r>
          </a:p>
        </c:rich>
      </c:tx>
      <c:layout>
        <c:manualLayout>
          <c:xMode val="edge"/>
          <c:yMode val="edge"/>
          <c:x val="0.39165532347457777"/>
          <c:y val="5.11215014950984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'85AG'!$C$53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9-4D99-A605-6594A62E6B59}"/>
            </c:ext>
          </c:extLst>
        </c:ser>
        <c:ser>
          <c:idx val="1"/>
          <c:order val="1"/>
          <c:tx>
            <c:strRef>
              <c:f>'85AG'!$C$54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9-4D99-A605-6594A62E6B59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'65AG'!$D$55:$DI$55</c:f>
            </c:numRef>
          </c:val>
          <c:extLst>
            <c:ext xmlns:c16="http://schemas.microsoft.com/office/drawing/2014/chart" uri="{C3380CC4-5D6E-409C-BE32-E72D297353CC}">
              <c16:uniqueId val="{00000002-0B69-4D99-A605-6594A62E6B59}"/>
            </c:ext>
          </c:extLst>
        </c:ser>
        <c:ser>
          <c:idx val="3"/>
          <c:order val="3"/>
          <c:tx>
            <c:strRef>
              <c:f>'85AG'!$C$56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9-4D99-A605-6594A62E6B59}"/>
            </c:ext>
          </c:extLst>
        </c:ser>
        <c:ser>
          <c:idx val="4"/>
          <c:order val="4"/>
          <c:tx>
            <c:strRef>
              <c:f>'85AG'!$C$57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B69-4D99-A605-6594A62E6B59}"/>
              </c:ext>
            </c:extLst>
          </c:dPt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69-4D99-A605-6594A62E6B59}"/>
            </c:ext>
          </c:extLst>
        </c:ser>
        <c:ser>
          <c:idx val="5"/>
          <c:order val="5"/>
          <c:tx>
            <c:strRef>
              <c:f>'85AG'!$C$58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9-4D99-A605-6594A62E6B59}"/>
            </c:ext>
          </c:extLst>
        </c:ser>
        <c:ser>
          <c:idx val="6"/>
          <c:order val="6"/>
          <c:tx>
            <c:strRef>
              <c:f>'85AG'!$C$59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69-4D99-A605-6594A62E6B59}"/>
            </c:ext>
          </c:extLst>
        </c:ser>
        <c:ser>
          <c:idx val="7"/>
          <c:order val="7"/>
          <c:tx>
            <c:strRef>
              <c:f>'85AG'!$C$60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9-4D99-A605-6594A62E6B59}"/>
            </c:ext>
          </c:extLst>
        </c:ser>
        <c:ser>
          <c:idx val="8"/>
          <c:order val="8"/>
          <c:tx>
            <c:strRef>
              <c:f>'85AG'!$C$61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69-4D99-A605-6594A62E6B59}"/>
            </c:ext>
          </c:extLst>
        </c:ser>
        <c:ser>
          <c:idx val="9"/>
          <c:order val="9"/>
          <c:tx>
            <c:strRef>
              <c:f>'85AG'!$C$62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69-4D99-A605-6594A62E6B59}"/>
            </c:ext>
          </c:extLst>
        </c:ser>
        <c:ser>
          <c:idx val="10"/>
          <c:order val="11"/>
          <c:tx>
            <c:strRef>
              <c:f>'85AG'!$C$64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69-4D99-A605-6594A62E6B59}"/>
            </c:ext>
          </c:extLst>
        </c:ser>
        <c:ser>
          <c:idx val="11"/>
          <c:order val="12"/>
          <c:tx>
            <c:strRef>
              <c:f>'85AG'!$C$65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69-4D99-A605-6594A62E6B59}"/>
            </c:ext>
          </c:extLst>
        </c:ser>
        <c:ser>
          <c:idx val="12"/>
          <c:order val="13"/>
          <c:tx>
            <c:strRef>
              <c:f>'85AG'!$C$66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69-4D99-A605-6594A62E6B59}"/>
            </c:ext>
          </c:extLst>
        </c:ser>
        <c:ser>
          <c:idx val="16"/>
          <c:order val="10"/>
          <c:tx>
            <c:strRef>
              <c:f>'85AG'!$C$63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69-4D99-A605-6594A62E6B59}"/>
            </c:ext>
          </c:extLst>
        </c:ser>
        <c:ser>
          <c:idx val="13"/>
          <c:order val="14"/>
          <c:tx>
            <c:strRef>
              <c:f>'85AG'!$C$67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69-4D99-A605-6594A62E6B59}"/>
            </c:ext>
          </c:extLst>
        </c:ser>
        <c:ser>
          <c:idx val="14"/>
          <c:order val="15"/>
          <c:tx>
            <c:strRef>
              <c:f>'85AG'!$C$68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B69-4D99-A605-6594A62E6B59}"/>
            </c:ext>
          </c:extLst>
        </c:ser>
        <c:ser>
          <c:idx val="15"/>
          <c:order val="16"/>
          <c:tx>
            <c:strRef>
              <c:f>'85AG'!$C$69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'85AG'!$D$28:$DI$28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'85AG'!$D$69:$DI$69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B69-4D99-A605-6594A62E6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2 </a:t>
            </a:r>
            <a:r>
              <a:rPr lang="en-US" altLang="en-US"/>
              <a:t>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1-43B7-A630-3CB5EB5ABD30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1-43B7-A630-3CB5EB5ABD30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'65AG'!$D$55:$DI$55</c:f>
            </c:numRef>
          </c:val>
          <c:extLst>
            <c:ext xmlns:c16="http://schemas.microsoft.com/office/drawing/2014/chart" uri="{C3380CC4-5D6E-409C-BE32-E72D297353CC}">
              <c16:uniqueId val="{00000002-91F1-43B7-A630-3CB5EB5ABD30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1-43B7-A630-3CB5EB5ABD30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1F1-43B7-A630-3CB5EB5ABD30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F1-43B7-A630-3CB5EB5ABD30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F1-43B7-A630-3CB5EB5ABD30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F1-43B7-A630-3CB5EB5ABD30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F1-43B7-A630-3CB5EB5ABD30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F1-43B7-A630-3CB5EB5ABD30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F1-43B7-A630-3CB5EB5ABD30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F1-43B7-A630-3CB5EB5ABD30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F1-43B7-A630-3CB5EB5ABD30}"/>
            </c:ext>
          </c:extLst>
        </c:ser>
        <c:ser>
          <c:idx val="12"/>
          <c:order val="13"/>
          <c:tx>
            <c:strRef>
              <c:f>'Model 2'!$C$66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F1-43B7-A630-3CB5EB5ABD30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F1-43B7-A630-3CB5EB5ABD30}"/>
            </c:ext>
          </c:extLst>
        </c:ser>
        <c:ser>
          <c:idx val="13"/>
          <c:order val="14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F1-43B7-A630-3CB5EB5ABD30}"/>
            </c:ext>
          </c:extLst>
        </c:ser>
        <c:ser>
          <c:idx val="14"/>
          <c:order val="15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F1-43B7-A630-3CB5EB5ABD30}"/>
            </c:ext>
          </c:extLst>
        </c:ser>
        <c:ser>
          <c:idx val="15"/>
          <c:order val="16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F1-43B7-A630-3CB5EB5AB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3 </a:t>
            </a:r>
            <a:r>
              <a:rPr lang="en-US" altLang="en-US"/>
              <a:t>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2-422C-A7CE-88F87AB01E73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2-422C-A7CE-88F87AB01E73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'65AG'!$D$55:$DI$55</c:f>
            </c:numRef>
          </c:val>
          <c:extLst>
            <c:ext xmlns:c16="http://schemas.microsoft.com/office/drawing/2014/chart" uri="{C3380CC4-5D6E-409C-BE32-E72D297353CC}">
              <c16:uniqueId val="{00000002-7612-422C-A7CE-88F87AB01E73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12-422C-A7CE-88F87AB01E73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612-422C-A7CE-88F87AB01E73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12-422C-A7CE-88F87AB01E73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12-422C-A7CE-88F87AB01E73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12-422C-A7CE-88F87AB01E73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12-422C-A7CE-88F87AB01E73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12-422C-A7CE-88F87AB01E73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612-422C-A7CE-88F87AB01E73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12-422C-A7CE-88F87AB01E73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612-422C-A7CE-88F87AB01E73}"/>
            </c:ext>
          </c:extLst>
        </c:ser>
        <c:ser>
          <c:idx val="12"/>
          <c:order val="13"/>
          <c:tx>
            <c:strRef>
              <c:f>'Model 3'!$C$66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12-422C-A7CE-88F87AB01E73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12-422C-A7CE-88F87AB01E73}"/>
            </c:ext>
          </c:extLst>
        </c:ser>
        <c:ser>
          <c:idx val="13"/>
          <c:order val="14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612-422C-A7CE-88F87AB01E73}"/>
            </c:ext>
          </c:extLst>
        </c:ser>
        <c:ser>
          <c:idx val="14"/>
          <c:order val="15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612-422C-A7CE-88F87AB01E73}"/>
            </c:ext>
          </c:extLst>
        </c:ser>
        <c:ser>
          <c:idx val="15"/>
          <c:order val="16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612-422C-A7CE-88F87AB01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4 </a:t>
            </a:r>
            <a:r>
              <a:rPr lang="en-US" altLang="en-US"/>
              <a:t>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566-8411-B235885014A6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566-8411-B235885014A6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'65AG'!$D$55:$DI$55</c:f>
            </c:numRef>
          </c:val>
          <c:extLst>
            <c:ext xmlns:c16="http://schemas.microsoft.com/office/drawing/2014/chart" uri="{C3380CC4-5D6E-409C-BE32-E72D297353CC}">
              <c16:uniqueId val="{00000002-7386-4566-8411-B235885014A6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86-4566-8411-B235885014A6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386-4566-8411-B235885014A6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86-4566-8411-B235885014A6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86-4566-8411-B235885014A6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86-4566-8411-B235885014A6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86-4566-8411-B235885014A6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86-4566-8411-B235885014A6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86-4566-8411-B235885014A6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86-4566-8411-B235885014A6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86-4566-8411-B235885014A6}"/>
            </c:ext>
          </c:extLst>
        </c:ser>
        <c:ser>
          <c:idx val="12"/>
          <c:order val="13"/>
          <c:tx>
            <c:strRef>
              <c:f>'Model 4'!$C$66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86-4566-8411-B235885014A6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86-4566-8411-B235885014A6}"/>
            </c:ext>
          </c:extLst>
        </c:ser>
        <c:ser>
          <c:idx val="13"/>
          <c:order val="14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386-4566-8411-B235885014A6}"/>
            </c:ext>
          </c:extLst>
        </c:ser>
        <c:ser>
          <c:idx val="14"/>
          <c:order val="15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386-4566-8411-B235885014A6}"/>
            </c:ext>
          </c:extLst>
        </c:ser>
        <c:ser>
          <c:idx val="15"/>
          <c:order val="16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386-4566-8411-B23588501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5 </a:t>
            </a:r>
            <a:r>
              <a:rPr lang="en-US" altLang="en-US"/>
              <a:t>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5'!$C$53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E-4E87-BC07-703FC3797963}"/>
            </c:ext>
          </c:extLst>
        </c:ser>
        <c:ser>
          <c:idx val="1"/>
          <c:order val="1"/>
          <c:tx>
            <c:strRef>
              <c:f>'Model 5'!$C$54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E-4E87-BC07-703FC3797963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'65AG'!$D$55:$DI$55</c:f>
            </c:numRef>
          </c:val>
          <c:extLst>
            <c:ext xmlns:c16="http://schemas.microsoft.com/office/drawing/2014/chart" uri="{C3380CC4-5D6E-409C-BE32-E72D297353CC}">
              <c16:uniqueId val="{00000002-C07E-4E87-BC07-703FC3797963}"/>
            </c:ext>
          </c:extLst>
        </c:ser>
        <c:ser>
          <c:idx val="3"/>
          <c:order val="3"/>
          <c:tx>
            <c:strRef>
              <c:f>'Model 5'!$C$56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E-4E87-BC07-703FC3797963}"/>
            </c:ext>
          </c:extLst>
        </c:ser>
        <c:ser>
          <c:idx val="4"/>
          <c:order val="4"/>
          <c:tx>
            <c:strRef>
              <c:f>'Model 5'!$C$57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C07E-4E87-BC07-703FC3797963}"/>
              </c:ext>
            </c:extLst>
          </c:dPt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7E-4E87-BC07-703FC3797963}"/>
            </c:ext>
          </c:extLst>
        </c:ser>
        <c:ser>
          <c:idx val="5"/>
          <c:order val="5"/>
          <c:tx>
            <c:strRef>
              <c:f>'Model 5'!$C$58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7E-4E87-BC07-703FC3797963}"/>
            </c:ext>
          </c:extLst>
        </c:ser>
        <c:ser>
          <c:idx val="6"/>
          <c:order val="6"/>
          <c:tx>
            <c:strRef>
              <c:f>'Model 5'!$C$59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7E-4E87-BC07-703FC3797963}"/>
            </c:ext>
          </c:extLst>
        </c:ser>
        <c:ser>
          <c:idx val="7"/>
          <c:order val="7"/>
          <c:tx>
            <c:strRef>
              <c:f>'Model 5'!$C$60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7E-4E87-BC07-703FC3797963}"/>
            </c:ext>
          </c:extLst>
        </c:ser>
        <c:ser>
          <c:idx val="8"/>
          <c:order val="8"/>
          <c:tx>
            <c:strRef>
              <c:f>'Model 5'!$C$61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7E-4E87-BC07-703FC3797963}"/>
            </c:ext>
          </c:extLst>
        </c:ser>
        <c:ser>
          <c:idx val="9"/>
          <c:order val="9"/>
          <c:tx>
            <c:strRef>
              <c:f>'Model 5'!$C$62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7E-4E87-BC07-703FC3797963}"/>
            </c:ext>
          </c:extLst>
        </c:ser>
        <c:ser>
          <c:idx val="10"/>
          <c:order val="11"/>
          <c:tx>
            <c:strRef>
              <c:f>'Model 5'!$C$64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07E-4E87-BC07-703FC3797963}"/>
            </c:ext>
          </c:extLst>
        </c:ser>
        <c:ser>
          <c:idx val="11"/>
          <c:order val="12"/>
          <c:tx>
            <c:strRef>
              <c:f>'Model 5'!$C$65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7E-4E87-BC07-703FC3797963}"/>
            </c:ext>
          </c:extLst>
        </c:ser>
        <c:ser>
          <c:idx val="12"/>
          <c:order val="13"/>
          <c:tx>
            <c:strRef>
              <c:f>'Model 5'!$C$66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07E-4E87-BC07-703FC3797963}"/>
            </c:ext>
          </c:extLst>
        </c:ser>
        <c:ser>
          <c:idx val="16"/>
          <c:order val="10"/>
          <c:tx>
            <c:strRef>
              <c:f>'Model 5'!$C$63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07E-4E87-BC07-703FC3797963}"/>
            </c:ext>
          </c:extLst>
        </c:ser>
        <c:ser>
          <c:idx val="13"/>
          <c:order val="14"/>
          <c:tx>
            <c:strRef>
              <c:f>'Model 5'!$C$67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07E-4E87-BC07-703FC3797963}"/>
            </c:ext>
          </c:extLst>
        </c:ser>
        <c:ser>
          <c:idx val="14"/>
          <c:order val="15"/>
          <c:tx>
            <c:strRef>
              <c:f>'Model 5'!$C$68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07E-4E87-BC07-703FC3797963}"/>
            </c:ext>
          </c:extLst>
        </c:ser>
        <c:ser>
          <c:idx val="15"/>
          <c:order val="16"/>
          <c:tx>
            <c:strRef>
              <c:f>'Model 5'!$C$69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7E-4E87-BC07-703FC3797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6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6'!$C$53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A-4CE3-A7BF-D4DA2AAA33DA}"/>
            </c:ext>
          </c:extLst>
        </c:ser>
        <c:ser>
          <c:idx val="1"/>
          <c:order val="1"/>
          <c:tx>
            <c:strRef>
              <c:f>'Model 6'!$C$54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A-4CE3-A7BF-D4DA2AAA33DA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'65AG'!$D$55:$DI$55</c:f>
            </c:numRef>
          </c:val>
          <c:extLst>
            <c:ext xmlns:c16="http://schemas.microsoft.com/office/drawing/2014/chart" uri="{C3380CC4-5D6E-409C-BE32-E72D297353CC}">
              <c16:uniqueId val="{00000002-973A-4CE3-A7BF-D4DA2AAA33DA}"/>
            </c:ext>
          </c:extLst>
        </c:ser>
        <c:ser>
          <c:idx val="3"/>
          <c:order val="3"/>
          <c:tx>
            <c:strRef>
              <c:f>'Model 6'!$C$56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3A-4CE3-A7BF-D4DA2AAA33DA}"/>
            </c:ext>
          </c:extLst>
        </c:ser>
        <c:ser>
          <c:idx val="4"/>
          <c:order val="4"/>
          <c:tx>
            <c:strRef>
              <c:f>'Model 6'!$C$57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73A-4CE3-A7BF-D4DA2AAA33DA}"/>
              </c:ext>
            </c:extLst>
          </c:dPt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CE3-A7BF-D4DA2AAA33DA}"/>
            </c:ext>
          </c:extLst>
        </c:ser>
        <c:ser>
          <c:idx val="5"/>
          <c:order val="5"/>
          <c:tx>
            <c:strRef>
              <c:f>'Model 6'!$C$58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3A-4CE3-A7BF-D4DA2AAA33DA}"/>
            </c:ext>
          </c:extLst>
        </c:ser>
        <c:ser>
          <c:idx val="6"/>
          <c:order val="6"/>
          <c:tx>
            <c:strRef>
              <c:f>'Model 6'!$C$59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CE3-A7BF-D4DA2AAA33DA}"/>
            </c:ext>
          </c:extLst>
        </c:ser>
        <c:ser>
          <c:idx val="7"/>
          <c:order val="7"/>
          <c:tx>
            <c:strRef>
              <c:f>'Model 6'!$C$60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3A-4CE3-A7BF-D4DA2AAA33DA}"/>
            </c:ext>
          </c:extLst>
        </c:ser>
        <c:ser>
          <c:idx val="8"/>
          <c:order val="8"/>
          <c:tx>
            <c:strRef>
              <c:f>'Model 6'!$C$61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CE3-A7BF-D4DA2AAA33DA}"/>
            </c:ext>
          </c:extLst>
        </c:ser>
        <c:ser>
          <c:idx val="9"/>
          <c:order val="9"/>
          <c:tx>
            <c:strRef>
              <c:f>'Model 6'!$C$62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3A-4CE3-A7BF-D4DA2AAA33DA}"/>
            </c:ext>
          </c:extLst>
        </c:ser>
        <c:ser>
          <c:idx val="10"/>
          <c:order val="11"/>
          <c:tx>
            <c:strRef>
              <c:f>'Model 6'!$C$64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CE3-A7BF-D4DA2AAA33DA}"/>
            </c:ext>
          </c:extLst>
        </c:ser>
        <c:ser>
          <c:idx val="11"/>
          <c:order val="12"/>
          <c:tx>
            <c:strRef>
              <c:f>'Model 6'!$C$65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3A-4CE3-A7BF-D4DA2AAA33DA}"/>
            </c:ext>
          </c:extLst>
        </c:ser>
        <c:ser>
          <c:idx val="12"/>
          <c:order val="13"/>
          <c:tx>
            <c:strRef>
              <c:f>'Model 6'!$C$66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CE3-A7BF-D4DA2AAA33DA}"/>
            </c:ext>
          </c:extLst>
        </c:ser>
        <c:ser>
          <c:idx val="16"/>
          <c:order val="10"/>
          <c:tx>
            <c:strRef>
              <c:f>'Model 6'!$C$63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73A-4CE3-A7BF-D4DA2AAA33DA}"/>
            </c:ext>
          </c:extLst>
        </c:ser>
        <c:ser>
          <c:idx val="13"/>
          <c:order val="14"/>
          <c:tx>
            <c:strRef>
              <c:f>'Model 6'!$C$67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CE3-A7BF-D4DA2AAA33DA}"/>
            </c:ext>
          </c:extLst>
        </c:ser>
        <c:ser>
          <c:idx val="14"/>
          <c:order val="15"/>
          <c:tx>
            <c:strRef>
              <c:f>'Model 6'!$C$68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73A-4CE3-A7BF-D4DA2AAA33DA}"/>
            </c:ext>
          </c:extLst>
        </c:ser>
        <c:ser>
          <c:idx val="15"/>
          <c:order val="16"/>
          <c:tx>
            <c:strRef>
              <c:f>'Model 6'!$C$69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73A-4CE3-A7BF-D4DA2AAA3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7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7'!$C$53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6-44F8-9809-625409F6FF57}"/>
            </c:ext>
          </c:extLst>
        </c:ser>
        <c:ser>
          <c:idx val="1"/>
          <c:order val="1"/>
          <c:tx>
            <c:strRef>
              <c:f>'Model 7'!$C$54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6-44F8-9809-625409F6FF57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'65AG'!$D$55:$DI$55</c:f>
            </c:numRef>
          </c:val>
          <c:extLst>
            <c:ext xmlns:c16="http://schemas.microsoft.com/office/drawing/2014/chart" uri="{C3380CC4-5D6E-409C-BE32-E72D297353CC}">
              <c16:uniqueId val="{00000002-A8C6-44F8-9809-625409F6FF57}"/>
            </c:ext>
          </c:extLst>
        </c:ser>
        <c:ser>
          <c:idx val="3"/>
          <c:order val="3"/>
          <c:tx>
            <c:strRef>
              <c:f>'Model 7'!$C$56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C6-44F8-9809-625409F6FF57}"/>
            </c:ext>
          </c:extLst>
        </c:ser>
        <c:ser>
          <c:idx val="4"/>
          <c:order val="4"/>
          <c:tx>
            <c:strRef>
              <c:f>'Model 7'!$C$57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A8C6-44F8-9809-625409F6FF57}"/>
              </c:ext>
            </c:extLst>
          </c:dPt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C6-44F8-9809-625409F6FF57}"/>
            </c:ext>
          </c:extLst>
        </c:ser>
        <c:ser>
          <c:idx val="5"/>
          <c:order val="5"/>
          <c:tx>
            <c:strRef>
              <c:f>'Model 7'!$C$58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C6-44F8-9809-625409F6FF57}"/>
            </c:ext>
          </c:extLst>
        </c:ser>
        <c:ser>
          <c:idx val="6"/>
          <c:order val="6"/>
          <c:tx>
            <c:strRef>
              <c:f>'Model 7'!$C$59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C6-44F8-9809-625409F6FF57}"/>
            </c:ext>
          </c:extLst>
        </c:ser>
        <c:ser>
          <c:idx val="7"/>
          <c:order val="7"/>
          <c:tx>
            <c:strRef>
              <c:f>'Model 7'!$C$60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C6-44F8-9809-625409F6FF57}"/>
            </c:ext>
          </c:extLst>
        </c:ser>
        <c:ser>
          <c:idx val="8"/>
          <c:order val="8"/>
          <c:tx>
            <c:strRef>
              <c:f>'Model 7'!$C$61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C6-44F8-9809-625409F6FF57}"/>
            </c:ext>
          </c:extLst>
        </c:ser>
        <c:ser>
          <c:idx val="9"/>
          <c:order val="9"/>
          <c:tx>
            <c:strRef>
              <c:f>'Model 7'!$C$62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C6-44F8-9809-625409F6FF57}"/>
            </c:ext>
          </c:extLst>
        </c:ser>
        <c:ser>
          <c:idx val="10"/>
          <c:order val="11"/>
          <c:tx>
            <c:strRef>
              <c:f>'Model 7'!$C$64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C6-44F8-9809-625409F6FF57}"/>
            </c:ext>
          </c:extLst>
        </c:ser>
        <c:ser>
          <c:idx val="11"/>
          <c:order val="12"/>
          <c:tx>
            <c:strRef>
              <c:f>'Model 7'!$C$65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C6-44F8-9809-625409F6FF57}"/>
            </c:ext>
          </c:extLst>
        </c:ser>
        <c:ser>
          <c:idx val="12"/>
          <c:order val="13"/>
          <c:tx>
            <c:strRef>
              <c:f>'Model 7'!$C$66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C6-44F8-9809-625409F6FF57}"/>
            </c:ext>
          </c:extLst>
        </c:ser>
        <c:ser>
          <c:idx val="16"/>
          <c:order val="10"/>
          <c:tx>
            <c:strRef>
              <c:f>'Model 7'!$C$63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8C6-44F8-9809-625409F6FF57}"/>
            </c:ext>
          </c:extLst>
        </c:ser>
        <c:ser>
          <c:idx val="13"/>
          <c:order val="14"/>
          <c:tx>
            <c:strRef>
              <c:f>'Model 7'!$C$67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8C6-44F8-9809-625409F6FF57}"/>
            </c:ext>
          </c:extLst>
        </c:ser>
        <c:ser>
          <c:idx val="14"/>
          <c:order val="15"/>
          <c:tx>
            <c:strRef>
              <c:f>'Model 7'!$C$68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8C6-44F8-9809-625409F6FF57}"/>
            </c:ext>
          </c:extLst>
        </c:ser>
        <c:ser>
          <c:idx val="15"/>
          <c:order val="16"/>
          <c:tx>
            <c:strRef>
              <c:f>'Model 7'!$C$69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8C6-44F8-9809-625409F6F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E0B95-84AA-4CA2-B7E0-0D9669899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AA12A-B689-4AB0-BF81-3A42BC314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A185B-0411-421E-8D39-4D21947F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06A36-128F-41B5-B7BD-FB7048F36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2BEC7-A3DE-48C1-8DC7-A5EF0F551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A6E1A-980E-470E-9176-7D6FCB0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924D9-D867-482B-832C-E052D8160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N1" zoomScale="80" zoomScaleNormal="80" workbookViewId="0">
      <selection activeCell="R2" sqref="R2:S8"/>
    </sheetView>
  </sheetViews>
  <sheetFormatPr defaultColWidth="38.54296875" defaultRowHeight="14.5"/>
  <cols>
    <col min="1" max="1" width="10" style="147" bestFit="1" customWidth="1"/>
    <col min="2" max="3" width="10.1796875" style="147" customWidth="1"/>
    <col min="4" max="4" width="9.7265625" style="147" bestFit="1" customWidth="1"/>
    <col min="5" max="5" width="18.81640625" style="147" bestFit="1" customWidth="1"/>
    <col min="6" max="6" width="12.81640625" style="147" bestFit="1" customWidth="1"/>
    <col min="7" max="7" width="9.453125" style="147" customWidth="1"/>
    <col min="8" max="8" width="11.453125" style="147" customWidth="1"/>
    <col min="9" max="9" width="10.7265625" style="147" bestFit="1" customWidth="1"/>
    <col min="10" max="10" width="11.1796875" style="147" customWidth="1"/>
    <col min="11" max="11" width="18.453125" style="147" customWidth="1"/>
    <col min="12" max="12" width="22.453125" style="147" customWidth="1"/>
    <col min="13" max="13" width="22.54296875" style="147" bestFit="1" customWidth="1"/>
    <col min="14" max="14" width="22" style="147" bestFit="1" customWidth="1"/>
    <col min="15" max="15" width="7.7265625" style="147" bestFit="1" customWidth="1"/>
    <col min="16" max="16" width="15.453125" style="147" customWidth="1"/>
    <col min="17" max="17" width="11.54296875" style="147" customWidth="1"/>
    <col min="18" max="18" width="18.1796875" style="147" bestFit="1" customWidth="1"/>
    <col min="19" max="19" width="21.453125" style="147" bestFit="1" customWidth="1"/>
    <col min="20" max="20" width="14.54296875" style="147" customWidth="1"/>
    <col min="21" max="21" width="12.7265625" style="147" bestFit="1" customWidth="1"/>
    <col min="22" max="22" width="19" style="147" customWidth="1"/>
    <col min="23" max="23" width="12.7265625" style="147" bestFit="1" customWidth="1"/>
    <col min="24" max="24" width="7.453125" style="147" bestFit="1" customWidth="1"/>
    <col min="25" max="25" width="9.1796875" style="147" bestFit="1" customWidth="1"/>
    <col min="26" max="26" width="5.81640625" style="147" bestFit="1" customWidth="1"/>
    <col min="27" max="27" width="11.81640625" style="147" bestFit="1" customWidth="1"/>
    <col min="28" max="28" width="26.26953125" style="147" bestFit="1" customWidth="1"/>
    <col min="29" max="29" width="17.1796875" style="147" bestFit="1" customWidth="1"/>
    <col min="30" max="30" width="13" style="147" customWidth="1"/>
    <col min="31" max="31" width="13.453125" style="147" bestFit="1" customWidth="1"/>
    <col min="32" max="32" width="14" style="147" bestFit="1" customWidth="1"/>
    <col min="33" max="33" width="8.81640625" style="147" bestFit="1" customWidth="1"/>
    <col min="34" max="34" width="12.7265625" style="147" bestFit="1" customWidth="1"/>
    <col min="35" max="35" width="27.7265625" style="147" bestFit="1" customWidth="1"/>
    <col min="36" max="36" width="24.26953125" style="147" bestFit="1" customWidth="1"/>
    <col min="37" max="37" width="21.26953125" style="147" bestFit="1" customWidth="1"/>
    <col min="38" max="38" width="3" style="147" customWidth="1"/>
    <col min="39" max="39" width="10.453125" style="147" bestFit="1" customWidth="1"/>
    <col min="40" max="40" width="12.7265625" style="147" customWidth="1"/>
    <col min="41" max="41" width="40.1796875" style="147" bestFit="1" customWidth="1"/>
    <col min="42" max="42" width="19.26953125" style="147" bestFit="1" customWidth="1"/>
    <col min="43" max="43" width="2.26953125" style="147" customWidth="1"/>
    <col min="44" max="44" width="27.453125" style="147" bestFit="1" customWidth="1"/>
    <col min="45" max="45" width="23.81640625" style="147" bestFit="1" customWidth="1"/>
    <col min="46" max="46" width="12.7265625" style="147" bestFit="1" customWidth="1"/>
    <col min="47" max="47" width="8.1796875" style="147" bestFit="1" customWidth="1"/>
    <col min="48" max="48" width="13.7265625" style="147" bestFit="1" customWidth="1"/>
    <col min="49" max="49" width="10.453125" style="147" bestFit="1" customWidth="1"/>
    <col min="50" max="50" width="13" style="147" customWidth="1"/>
    <col min="51" max="51" width="14.26953125" style="147" bestFit="1" customWidth="1"/>
    <col min="52" max="52" width="17.7265625" style="147" bestFit="1" customWidth="1"/>
    <col min="53" max="53" width="21.54296875" style="147" bestFit="1" customWidth="1"/>
    <col min="54" max="54" width="7.453125" style="147" bestFit="1" customWidth="1"/>
    <col min="55" max="55" width="38.1796875" style="167" customWidth="1"/>
    <col min="56" max="56" width="39" style="147" customWidth="1"/>
    <col min="57" max="57" width="25.54296875" style="147" customWidth="1"/>
    <col min="58" max="59" width="20.7265625" style="147" customWidth="1"/>
    <col min="60" max="16384" width="38.54296875" style="147"/>
  </cols>
  <sheetData>
    <row r="1" spans="1:60" ht="28">
      <c r="A1" s="133" t="s">
        <v>224</v>
      </c>
      <c r="B1" s="134" t="s">
        <v>225</v>
      </c>
      <c r="C1" s="135" t="s">
        <v>226</v>
      </c>
      <c r="D1" s="136" t="s">
        <v>227</v>
      </c>
      <c r="E1" s="137" t="s">
        <v>228</v>
      </c>
      <c r="F1" s="137" t="s">
        <v>229</v>
      </c>
      <c r="G1" s="134" t="s">
        <v>230</v>
      </c>
      <c r="H1" s="138" t="s">
        <v>483</v>
      </c>
      <c r="I1" s="136" t="s">
        <v>231</v>
      </c>
      <c r="J1" s="138" t="s">
        <v>232</v>
      </c>
      <c r="K1" s="139" t="s">
        <v>233</v>
      </c>
      <c r="L1" s="138" t="s">
        <v>484</v>
      </c>
      <c r="M1" s="286" t="s">
        <v>485</v>
      </c>
      <c r="N1" s="136" t="s">
        <v>234</v>
      </c>
      <c r="O1" s="136" t="s">
        <v>235</v>
      </c>
      <c r="P1" s="140" t="s">
        <v>481</v>
      </c>
      <c r="Q1" s="141" t="s">
        <v>482</v>
      </c>
      <c r="R1" s="136" t="s">
        <v>236</v>
      </c>
      <c r="S1" s="136" t="s">
        <v>237</v>
      </c>
      <c r="T1" s="225" t="s">
        <v>1</v>
      </c>
      <c r="U1" s="136" t="s">
        <v>577</v>
      </c>
      <c r="V1" s="138" t="s">
        <v>486</v>
      </c>
      <c r="W1" s="142" t="s">
        <v>239</v>
      </c>
      <c r="X1" s="138" t="s">
        <v>240</v>
      </c>
      <c r="Y1" s="136" t="s">
        <v>241</v>
      </c>
      <c r="Z1" s="136" t="s">
        <v>242</v>
      </c>
      <c r="AA1" s="143" t="s">
        <v>487</v>
      </c>
      <c r="AB1" s="143" t="s">
        <v>243</v>
      </c>
      <c r="AC1" s="144" t="s">
        <v>488</v>
      </c>
      <c r="AD1" s="145" t="s">
        <v>489</v>
      </c>
      <c r="AE1" s="145" t="s">
        <v>244</v>
      </c>
      <c r="AF1" s="145" t="s">
        <v>245</v>
      </c>
      <c r="AG1" s="145" t="s">
        <v>246</v>
      </c>
      <c r="AH1" s="146" t="s">
        <v>247</v>
      </c>
      <c r="AI1" s="144" t="s">
        <v>490</v>
      </c>
      <c r="AJ1" s="144" t="s">
        <v>248</v>
      </c>
      <c r="AK1" s="145" t="s">
        <v>249</v>
      </c>
      <c r="AM1" s="148" t="s">
        <v>250</v>
      </c>
      <c r="AN1" s="148" t="s">
        <v>251</v>
      </c>
      <c r="AO1" s="148" t="s">
        <v>344</v>
      </c>
      <c r="AP1" s="149" t="s">
        <v>252</v>
      </c>
      <c r="AR1" s="150" t="s">
        <v>253</v>
      </c>
      <c r="AS1" s="150" t="s">
        <v>254</v>
      </c>
      <c r="AT1" s="150" t="s">
        <v>251</v>
      </c>
      <c r="AU1" s="150" t="s">
        <v>255</v>
      </c>
      <c r="AV1" s="150" t="s">
        <v>256</v>
      </c>
      <c r="AW1" s="150" t="s">
        <v>257</v>
      </c>
      <c r="AX1" s="150" t="s">
        <v>258</v>
      </c>
      <c r="AY1" s="150" t="s">
        <v>259</v>
      </c>
      <c r="AZ1" s="150" t="s">
        <v>260</v>
      </c>
      <c r="BA1" s="150" t="s">
        <v>261</v>
      </c>
      <c r="BB1" s="150" t="s">
        <v>262</v>
      </c>
      <c r="BC1" s="226" t="s">
        <v>263</v>
      </c>
      <c r="BD1" s="150" t="s">
        <v>238</v>
      </c>
      <c r="BE1" s="150" t="s">
        <v>264</v>
      </c>
      <c r="BF1" s="150" t="s">
        <v>261</v>
      </c>
      <c r="BG1" s="150" t="s">
        <v>265</v>
      </c>
      <c r="BH1" s="150" t="s">
        <v>266</v>
      </c>
    </row>
    <row r="2" spans="1:60">
      <c r="A2" s="151">
        <v>1</v>
      </c>
      <c r="B2" s="152" t="e">
        <f>VLOOKUP(F2,'Fail list'!Q:R,2,FALSE)</f>
        <v>#N/A</v>
      </c>
      <c r="C2" s="152" t="e">
        <f>VLOOKUP(E2,'Fail list'!Q:R,2,FALSE)</f>
        <v>#N/A</v>
      </c>
      <c r="D2" s="152" t="str">
        <f>IF(LEFT(I2,1)="L","Inprocess",IF(LEFT(I2,3)="IQC","Inprocess",IF(LEFT(I2,2)="QA","QA",IF(LEFT(I2,3)="TV","TV",""))))</f>
        <v/>
      </c>
      <c r="E2" s="223"/>
      <c r="F2" s="223"/>
      <c r="G2" s="153"/>
      <c r="H2" s="239"/>
      <c r="I2" s="239"/>
      <c r="J2" s="336"/>
      <c r="K2" s="157" t="e">
        <f>VLOOKUP(J2,AY:BA,2,0)</f>
        <v>#N/A</v>
      </c>
      <c r="L2" s="160"/>
      <c r="M2" s="156"/>
      <c r="N2" s="157" t="e">
        <f>VLOOKUP(K2,AZ:BB,2,0)</f>
        <v>#N/A</v>
      </c>
      <c r="O2" s="157" t="e">
        <f>VLOOKUP(J2,AY:BB,4,0)</f>
        <v>#N/A</v>
      </c>
      <c r="P2" s="160" t="str">
        <f>MID(M2,7,2)</f>
        <v/>
      </c>
      <c r="Q2" s="154"/>
      <c r="R2" s="153"/>
      <c r="S2" s="153"/>
      <c r="T2" s="224" t="str">
        <f>IF(S2="","-",VLOOKUP(S2,'Fail list'!$A$5:$B$221,2,FALSE))</f>
        <v>-</v>
      </c>
      <c r="U2" s="154"/>
      <c r="V2" s="154"/>
      <c r="W2" s="154"/>
      <c r="X2" s="154"/>
      <c r="Y2" s="158"/>
      <c r="Z2" s="154"/>
      <c r="AA2" s="154"/>
      <c r="AB2" s="154"/>
      <c r="AC2" s="154"/>
      <c r="AD2" s="154"/>
      <c r="AE2" s="154"/>
      <c r="AF2" s="154"/>
      <c r="AG2" s="154"/>
      <c r="AH2" s="159"/>
      <c r="AI2" s="154"/>
      <c r="AJ2" s="154"/>
      <c r="AK2" s="154"/>
      <c r="AM2" s="160"/>
      <c r="AN2" s="160"/>
      <c r="AO2" s="160"/>
      <c r="AP2" s="161" t="s">
        <v>267</v>
      </c>
      <c r="AR2" s="155" t="s">
        <v>571</v>
      </c>
      <c r="AS2" s="155" t="s">
        <v>571</v>
      </c>
      <c r="AT2" s="155" t="s">
        <v>571</v>
      </c>
      <c r="AU2" s="155" t="s">
        <v>268</v>
      </c>
      <c r="AV2" s="155" t="s">
        <v>269</v>
      </c>
      <c r="AW2" s="155" t="s">
        <v>571</v>
      </c>
      <c r="AX2" s="155" t="s">
        <v>268</v>
      </c>
      <c r="AY2" s="155" t="s">
        <v>569</v>
      </c>
      <c r="AZ2" s="155" t="s">
        <v>572</v>
      </c>
      <c r="BA2" s="155" t="s">
        <v>573</v>
      </c>
      <c r="BB2" s="155" t="s">
        <v>574</v>
      </c>
      <c r="BC2" s="163" t="s">
        <v>355</v>
      </c>
      <c r="BD2" s="160" t="s">
        <v>446</v>
      </c>
      <c r="BE2" s="155"/>
      <c r="BF2" s="155"/>
      <c r="BG2" s="164" t="s">
        <v>270</v>
      </c>
      <c r="BH2" s="165" t="s">
        <v>271</v>
      </c>
    </row>
    <row r="3" spans="1:60">
      <c r="A3" s="151">
        <v>2</v>
      </c>
      <c r="B3" s="152" t="e">
        <f>VLOOKUP(F3,'Fail list'!Q:R,2,FALSE)</f>
        <v>#N/A</v>
      </c>
      <c r="C3" s="152" t="e">
        <f>VLOOKUP(E3,'Fail list'!Q:R,2,FALSE)</f>
        <v>#N/A</v>
      </c>
      <c r="D3" s="152" t="str">
        <f t="shared" ref="D3:D66" si="0">IF(LEFT(I3,1)="L","Inprocess",IF(LEFT(I3,3)="IQC","Inprocess",IF(LEFT(I3,2)="QA","QA",IF(LEFT(I3,3)="TV","TV",""))))</f>
        <v/>
      </c>
      <c r="E3" s="223"/>
      <c r="F3" s="223"/>
      <c r="G3" s="153"/>
      <c r="H3" s="239"/>
      <c r="I3" s="229"/>
      <c r="J3" s="336"/>
      <c r="K3" s="157" t="e">
        <f>VLOOKUP(J3,AY:BA,2,0)</f>
        <v>#N/A</v>
      </c>
      <c r="L3" s="160"/>
      <c r="M3" s="156"/>
      <c r="N3" s="157" t="e">
        <f t="shared" ref="N3:N5" si="1">VLOOKUP(K3,AZ:BB,2,0)</f>
        <v>#N/A</v>
      </c>
      <c r="O3" s="157" t="e">
        <f t="shared" ref="O3:O66" si="2">VLOOKUP(J3,AY:BB,4,0)</f>
        <v>#N/A</v>
      </c>
      <c r="P3" s="160" t="str">
        <f t="shared" ref="P3:P66" si="3">MID(M3,7,2)</f>
        <v/>
      </c>
      <c r="Q3" s="156"/>
      <c r="R3" s="153"/>
      <c r="S3" s="153"/>
      <c r="T3" s="224" t="str">
        <f>IF(S3="","-",VLOOKUP(S3,'Fail list'!$A$5:$B$221,2,FALSE))</f>
        <v>-</v>
      </c>
      <c r="U3" s="154"/>
      <c r="V3" s="154"/>
      <c r="W3" s="154"/>
      <c r="X3" s="154"/>
      <c r="Y3" s="158"/>
      <c r="Z3" s="154"/>
      <c r="AA3" s="154"/>
      <c r="AB3" s="154"/>
      <c r="AC3" s="154"/>
      <c r="AD3" s="154"/>
      <c r="AE3" s="154"/>
      <c r="AF3" s="154"/>
      <c r="AG3" s="154"/>
      <c r="AH3" s="159"/>
      <c r="AI3" s="154"/>
      <c r="AJ3" s="154"/>
      <c r="AK3" s="154"/>
      <c r="AM3" s="160"/>
      <c r="AN3" s="160"/>
      <c r="AO3" s="160"/>
      <c r="AP3" s="161"/>
      <c r="AR3" s="155" t="s">
        <v>574</v>
      </c>
      <c r="AS3" s="155" t="s">
        <v>574</v>
      </c>
      <c r="AT3" s="155" t="s">
        <v>574</v>
      </c>
      <c r="AU3" s="155" t="s">
        <v>272</v>
      </c>
      <c r="AV3" s="155" t="s">
        <v>273</v>
      </c>
      <c r="AW3" s="155" t="s">
        <v>574</v>
      </c>
      <c r="AX3" s="155" t="s">
        <v>274</v>
      </c>
      <c r="AY3" s="155" t="s">
        <v>570</v>
      </c>
      <c r="AZ3" s="155" t="s">
        <v>575</v>
      </c>
      <c r="BA3" s="155" t="s">
        <v>576</v>
      </c>
      <c r="BB3" s="155" t="s">
        <v>574</v>
      </c>
      <c r="BC3" s="163" t="s">
        <v>356</v>
      </c>
      <c r="BD3" s="227" t="s">
        <v>199</v>
      </c>
      <c r="BE3" s="155"/>
      <c r="BF3" s="155"/>
      <c r="BG3" s="164" t="s">
        <v>275</v>
      </c>
      <c r="BH3" s="165"/>
    </row>
    <row r="4" spans="1:60">
      <c r="A4" s="151">
        <v>3</v>
      </c>
      <c r="B4" s="152" t="e">
        <f>VLOOKUP(F4,'Fail list'!Q:R,2,FALSE)</f>
        <v>#N/A</v>
      </c>
      <c r="C4" s="152" t="e">
        <f>VLOOKUP(E4,'Fail list'!Q:R,2,FALSE)</f>
        <v>#N/A</v>
      </c>
      <c r="D4" s="152" t="str">
        <f t="shared" si="0"/>
        <v/>
      </c>
      <c r="E4" s="223"/>
      <c r="F4" s="223"/>
      <c r="G4" s="153"/>
      <c r="H4" s="239"/>
      <c r="I4" s="229"/>
      <c r="J4" s="336"/>
      <c r="K4" s="157" t="e">
        <f>VLOOKUP(J4,AY:BA,2,0)</f>
        <v>#N/A</v>
      </c>
      <c r="L4" s="160"/>
      <c r="M4" s="156"/>
      <c r="N4" s="157" t="e">
        <f t="shared" si="1"/>
        <v>#N/A</v>
      </c>
      <c r="O4" s="157" t="e">
        <f t="shared" si="2"/>
        <v>#N/A</v>
      </c>
      <c r="P4" s="160" t="str">
        <f t="shared" si="3"/>
        <v/>
      </c>
      <c r="Q4" s="156"/>
      <c r="R4" s="153"/>
      <c r="S4" s="153"/>
      <c r="T4" s="224" t="str">
        <f>IF(S4="","-",VLOOKUP(S4,'Fail list'!$A$5:$B$221,2,FALSE))</f>
        <v>-</v>
      </c>
      <c r="U4" s="154"/>
      <c r="V4" s="154"/>
      <c r="W4" s="154"/>
      <c r="X4" s="154"/>
      <c r="Y4" s="158"/>
      <c r="Z4" s="154"/>
      <c r="AA4" s="154"/>
      <c r="AB4" s="154"/>
      <c r="AC4" s="154"/>
      <c r="AD4" s="154"/>
      <c r="AE4" s="154"/>
      <c r="AF4" s="154"/>
      <c r="AG4" s="153"/>
      <c r="AH4" s="159"/>
      <c r="AI4" s="154"/>
      <c r="AJ4" s="154"/>
      <c r="AK4" s="154"/>
      <c r="AM4" s="160"/>
      <c r="AN4" s="160"/>
      <c r="AO4" s="160"/>
      <c r="AP4" s="161"/>
      <c r="AR4" s="155"/>
      <c r="AS4" s="155"/>
      <c r="AT4" s="155"/>
      <c r="AU4" s="155" t="s">
        <v>274</v>
      </c>
      <c r="AV4" s="155" t="s">
        <v>276</v>
      </c>
      <c r="AW4" s="155"/>
      <c r="AX4" s="155" t="s">
        <v>277</v>
      </c>
      <c r="AY4" s="155"/>
      <c r="AZ4" s="155"/>
      <c r="BA4" s="155"/>
      <c r="BB4" s="155"/>
      <c r="BC4" s="163" t="s">
        <v>357</v>
      </c>
      <c r="BD4" s="227" t="s">
        <v>200</v>
      </c>
      <c r="BE4" s="155"/>
      <c r="BF4" s="155"/>
      <c r="BG4" s="164" t="s">
        <v>278</v>
      </c>
      <c r="BH4" s="165"/>
    </row>
    <row r="5" spans="1:60">
      <c r="A5" s="151">
        <v>4</v>
      </c>
      <c r="B5" s="152" t="e">
        <f>VLOOKUP(F5,'Fail list'!Q:R,2,FALSE)</f>
        <v>#N/A</v>
      </c>
      <c r="C5" s="152" t="e">
        <f>VLOOKUP(E5,'Fail list'!Q:R,2,FALSE)</f>
        <v>#N/A</v>
      </c>
      <c r="D5" s="152" t="str">
        <f t="shared" si="0"/>
        <v/>
      </c>
      <c r="E5" s="223"/>
      <c r="F5" s="223"/>
      <c r="G5" s="153"/>
      <c r="H5" s="239"/>
      <c r="I5" s="229"/>
      <c r="J5" s="336"/>
      <c r="K5" s="157" t="e">
        <f t="shared" ref="K5:K66" si="4">VLOOKUP(J5,AY:BA,2,0)</f>
        <v>#N/A</v>
      </c>
      <c r="L5" s="160"/>
      <c r="M5" s="156"/>
      <c r="N5" s="157" t="e">
        <f t="shared" si="1"/>
        <v>#N/A</v>
      </c>
      <c r="O5" s="157" t="e">
        <f t="shared" si="2"/>
        <v>#N/A</v>
      </c>
      <c r="P5" s="160" t="str">
        <f t="shared" si="3"/>
        <v/>
      </c>
      <c r="Q5" s="156"/>
      <c r="R5" s="153"/>
      <c r="S5" s="153"/>
      <c r="T5" s="224" t="str">
        <f>IF(S5="","-",VLOOKUP(S5,'Fail list'!$A$5:$B$221,2,FALSE))</f>
        <v>-</v>
      </c>
      <c r="U5" s="154"/>
      <c r="V5" s="154"/>
      <c r="W5" s="154"/>
      <c r="X5" s="154"/>
      <c r="Y5" s="158"/>
      <c r="Z5" s="154"/>
      <c r="AA5" s="154"/>
      <c r="AB5" s="154"/>
      <c r="AC5" s="154"/>
      <c r="AD5" s="154"/>
      <c r="AE5" s="154"/>
      <c r="AF5" s="154"/>
      <c r="AG5" s="153"/>
      <c r="AH5" s="159"/>
      <c r="AI5" s="154"/>
      <c r="AJ5" s="154"/>
      <c r="AK5" s="154"/>
      <c r="AM5" s="160"/>
      <c r="AN5" s="160"/>
      <c r="AO5" s="160"/>
      <c r="AP5" s="161"/>
      <c r="AR5" s="155"/>
      <c r="AS5" s="155"/>
      <c r="AT5" s="155"/>
      <c r="AU5" s="155" t="s">
        <v>277</v>
      </c>
      <c r="AV5" s="155" t="s">
        <v>279</v>
      </c>
      <c r="AW5" s="155"/>
      <c r="AX5" s="155"/>
      <c r="AY5" s="155"/>
      <c r="AZ5" s="155"/>
      <c r="BA5" s="155"/>
      <c r="BB5" s="155"/>
      <c r="BC5" s="163" t="s">
        <v>358</v>
      </c>
      <c r="BD5" s="227" t="s">
        <v>201</v>
      </c>
      <c r="BE5" s="155"/>
      <c r="BF5" s="155"/>
      <c r="BG5" s="164" t="s">
        <v>280</v>
      </c>
      <c r="BH5" s="165"/>
    </row>
    <row r="6" spans="1:60">
      <c r="A6" s="151">
        <v>5</v>
      </c>
      <c r="B6" s="152" t="e">
        <f>VLOOKUP(F6,'Fail list'!Q:R,2,FALSE)</f>
        <v>#N/A</v>
      </c>
      <c r="C6" s="152" t="e">
        <f>VLOOKUP(E6,'Fail list'!Q:R,2,FALSE)</f>
        <v>#N/A</v>
      </c>
      <c r="D6" s="152" t="str">
        <f t="shared" si="0"/>
        <v/>
      </c>
      <c r="E6" s="223"/>
      <c r="F6" s="223"/>
      <c r="G6" s="153"/>
      <c r="H6" s="239"/>
      <c r="I6" s="229"/>
      <c r="J6" s="336"/>
      <c r="K6" s="157" t="e">
        <f t="shared" si="4"/>
        <v>#N/A</v>
      </c>
      <c r="L6" s="160"/>
      <c r="M6" s="156"/>
      <c r="N6" s="157" t="e">
        <f t="shared" ref="N6:N66" si="5">VLOOKUP(K6,AZ:BB,2,0)</f>
        <v>#N/A</v>
      </c>
      <c r="O6" s="157" t="e">
        <f t="shared" si="2"/>
        <v>#N/A</v>
      </c>
      <c r="P6" s="160" t="str">
        <f t="shared" si="3"/>
        <v/>
      </c>
      <c r="Q6" s="156"/>
      <c r="R6" s="153"/>
      <c r="S6" s="153"/>
      <c r="T6" s="224" t="str">
        <f>IF(S6="","-",VLOOKUP(S6,'Fail list'!$A$5:$B$221,2,FALSE))</f>
        <v>-</v>
      </c>
      <c r="U6" s="154"/>
      <c r="V6" s="154"/>
      <c r="W6" s="154"/>
      <c r="X6" s="154"/>
      <c r="Y6" s="158"/>
      <c r="Z6" s="154"/>
      <c r="AA6" s="154"/>
      <c r="AB6" s="154"/>
      <c r="AC6" s="154"/>
      <c r="AD6" s="154"/>
      <c r="AE6" s="154"/>
      <c r="AF6" s="154"/>
      <c r="AG6" s="153"/>
      <c r="AH6" s="159"/>
      <c r="AI6" s="154"/>
      <c r="AJ6" s="154"/>
      <c r="AK6" s="154"/>
      <c r="AM6" s="160"/>
      <c r="AN6" s="160"/>
      <c r="AO6" s="160"/>
      <c r="AP6" s="161"/>
      <c r="AR6" s="155"/>
      <c r="AS6" s="155"/>
      <c r="AT6" s="155"/>
      <c r="AU6" s="155" t="s">
        <v>281</v>
      </c>
      <c r="AV6" s="155"/>
      <c r="AW6" s="155"/>
      <c r="AX6" s="155"/>
      <c r="AY6" s="155"/>
      <c r="AZ6" s="155"/>
      <c r="BA6" s="155"/>
      <c r="BB6" s="155"/>
      <c r="BC6" s="163" t="s">
        <v>359</v>
      </c>
      <c r="BD6" s="164" t="s">
        <v>164</v>
      </c>
      <c r="BE6" s="155"/>
      <c r="BF6" s="155"/>
      <c r="BG6" s="164" t="s">
        <v>282</v>
      </c>
      <c r="BH6" s="165"/>
    </row>
    <row r="7" spans="1:60">
      <c r="A7" s="151">
        <v>6</v>
      </c>
      <c r="B7" s="152" t="e">
        <f>VLOOKUP(F7,'Fail list'!Q:R,2,FALSE)</f>
        <v>#N/A</v>
      </c>
      <c r="C7" s="152" t="e">
        <f>VLOOKUP(E7,'Fail list'!Q:R,2,FALSE)</f>
        <v>#N/A</v>
      </c>
      <c r="D7" s="152" t="str">
        <f t="shared" si="0"/>
        <v/>
      </c>
      <c r="E7" s="223"/>
      <c r="F7" s="223"/>
      <c r="G7" s="153"/>
      <c r="H7" s="239"/>
      <c r="I7" s="229"/>
      <c r="J7" s="336"/>
      <c r="K7" s="157" t="e">
        <f t="shared" si="4"/>
        <v>#N/A</v>
      </c>
      <c r="L7" s="160"/>
      <c r="M7" s="156"/>
      <c r="N7" s="157" t="e">
        <f t="shared" si="5"/>
        <v>#N/A</v>
      </c>
      <c r="O7" s="157" t="e">
        <f t="shared" si="2"/>
        <v>#N/A</v>
      </c>
      <c r="P7" s="160" t="str">
        <f t="shared" si="3"/>
        <v/>
      </c>
      <c r="Q7" s="156"/>
      <c r="R7" s="153"/>
      <c r="S7" s="153"/>
      <c r="T7" s="224" t="str">
        <f>IF(S7="","-",VLOOKUP(S7,'Fail list'!$A$5:$B$221,2,FALSE))</f>
        <v>-</v>
      </c>
      <c r="U7" s="154"/>
      <c r="V7" s="154"/>
      <c r="W7" s="154"/>
      <c r="X7" s="154"/>
      <c r="Y7" s="158"/>
      <c r="Z7" s="154"/>
      <c r="AA7" s="154"/>
      <c r="AB7" s="154"/>
      <c r="AC7" s="154"/>
      <c r="AD7" s="154"/>
      <c r="AE7" s="154"/>
      <c r="AF7" s="154"/>
      <c r="AG7" s="153"/>
      <c r="AH7" s="159"/>
      <c r="AI7" s="154"/>
      <c r="AJ7" s="154"/>
      <c r="AK7" s="154"/>
      <c r="AM7" s="160"/>
      <c r="AN7" s="160"/>
      <c r="AO7" s="160"/>
      <c r="AP7" s="161"/>
      <c r="AR7" s="155"/>
      <c r="AS7" s="155"/>
      <c r="AT7" s="155"/>
      <c r="AU7" s="155"/>
      <c r="AV7" s="155"/>
      <c r="AW7" s="155"/>
      <c r="AX7" s="155"/>
      <c r="AY7" s="155"/>
      <c r="AZ7" s="155"/>
      <c r="BA7" s="155"/>
      <c r="BB7" s="155"/>
      <c r="BC7" s="163" t="s">
        <v>360</v>
      </c>
      <c r="BD7" s="160" t="s">
        <v>447</v>
      </c>
      <c r="BE7" s="155"/>
      <c r="BF7" s="155"/>
      <c r="BG7" s="164" t="s">
        <v>283</v>
      </c>
      <c r="BH7" s="165"/>
    </row>
    <row r="8" spans="1:60">
      <c r="A8" s="151">
        <v>7</v>
      </c>
      <c r="B8" s="152" t="e">
        <f>VLOOKUP(F8,'Fail list'!Q:R,2,FALSE)</f>
        <v>#N/A</v>
      </c>
      <c r="C8" s="152" t="e">
        <f>VLOOKUP(E8,'Fail list'!Q:R,2,FALSE)</f>
        <v>#N/A</v>
      </c>
      <c r="D8" s="152" t="str">
        <f t="shared" si="0"/>
        <v/>
      </c>
      <c r="E8" s="223"/>
      <c r="F8" s="223"/>
      <c r="G8" s="153"/>
      <c r="H8" s="239"/>
      <c r="I8" s="229"/>
      <c r="J8" s="336"/>
      <c r="K8" s="157" t="e">
        <f t="shared" si="4"/>
        <v>#N/A</v>
      </c>
      <c r="L8" s="160"/>
      <c r="M8" s="156"/>
      <c r="N8" s="157" t="e">
        <f t="shared" si="5"/>
        <v>#N/A</v>
      </c>
      <c r="O8" s="157" t="e">
        <f t="shared" si="2"/>
        <v>#N/A</v>
      </c>
      <c r="P8" s="160" t="str">
        <f t="shared" si="3"/>
        <v/>
      </c>
      <c r="Q8" s="156"/>
      <c r="R8" s="153"/>
      <c r="S8" s="153"/>
      <c r="T8" s="224" t="str">
        <f>IF(S8="","-",VLOOKUP(S8,'Fail list'!$A$5:$B$221,2,FALSE))</f>
        <v>-</v>
      </c>
      <c r="U8" s="154"/>
      <c r="V8" s="154"/>
      <c r="W8" s="154"/>
      <c r="X8" s="154"/>
      <c r="Y8" s="158"/>
      <c r="Z8" s="154"/>
      <c r="AA8" s="154"/>
      <c r="AB8" s="154"/>
      <c r="AC8" s="154"/>
      <c r="AD8" s="154"/>
      <c r="AE8" s="154"/>
      <c r="AF8" s="154"/>
      <c r="AG8" s="153"/>
      <c r="AH8" s="159"/>
      <c r="AI8" s="154"/>
      <c r="AJ8" s="154"/>
      <c r="AK8" s="154"/>
      <c r="AM8" s="160"/>
      <c r="AN8" s="160"/>
      <c r="AO8" s="160"/>
      <c r="AP8" s="161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63" t="s">
        <v>361</v>
      </c>
      <c r="BD8" s="227" t="s">
        <v>202</v>
      </c>
      <c r="BE8" s="155"/>
      <c r="BF8" s="155"/>
      <c r="BG8" s="165" t="s">
        <v>500</v>
      </c>
      <c r="BH8" s="165"/>
    </row>
    <row r="9" spans="1:60">
      <c r="A9" s="151">
        <v>8</v>
      </c>
      <c r="B9" s="152" t="e">
        <f>VLOOKUP(F9,'Fail list'!Q:R,2,FALSE)</f>
        <v>#N/A</v>
      </c>
      <c r="C9" s="152" t="e">
        <f>VLOOKUP(E9,'Fail list'!Q:R,2,FALSE)</f>
        <v>#N/A</v>
      </c>
      <c r="D9" s="152" t="str">
        <f t="shared" si="0"/>
        <v/>
      </c>
      <c r="E9" s="223"/>
      <c r="F9" s="223"/>
      <c r="G9" s="153"/>
      <c r="H9" s="239"/>
      <c r="I9" s="229"/>
      <c r="J9" s="336"/>
      <c r="K9" s="157" t="e">
        <f t="shared" si="4"/>
        <v>#N/A</v>
      </c>
      <c r="L9" s="160"/>
      <c r="M9" s="156"/>
      <c r="N9" s="157" t="e">
        <f t="shared" si="5"/>
        <v>#N/A</v>
      </c>
      <c r="O9" s="157" t="e">
        <f t="shared" si="2"/>
        <v>#N/A</v>
      </c>
      <c r="P9" s="160" t="str">
        <f t="shared" si="3"/>
        <v/>
      </c>
      <c r="Q9" s="156"/>
      <c r="R9" s="153"/>
      <c r="S9" s="153"/>
      <c r="T9" s="224" t="str">
        <f>IF(S9="","-",VLOOKUP(S9,'Fail list'!$A$5:$B$221,2,FALSE))</f>
        <v>-</v>
      </c>
      <c r="U9" s="154"/>
      <c r="V9" s="154"/>
      <c r="W9" s="154"/>
      <c r="X9" s="154"/>
      <c r="Y9" s="158"/>
      <c r="Z9" s="154"/>
      <c r="AA9" s="154"/>
      <c r="AB9" s="154"/>
      <c r="AC9" s="154"/>
      <c r="AD9" s="154"/>
      <c r="AE9" s="154"/>
      <c r="AF9" s="154"/>
      <c r="AG9" s="153"/>
      <c r="AH9" s="159"/>
      <c r="AI9" s="154"/>
      <c r="AJ9" s="154"/>
      <c r="AK9" s="154"/>
      <c r="AM9" s="160"/>
      <c r="AN9" s="160"/>
      <c r="AO9" s="160"/>
      <c r="AP9" s="161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63" t="s">
        <v>362</v>
      </c>
      <c r="BD9" s="227" t="s">
        <v>203</v>
      </c>
      <c r="BE9" s="155"/>
      <c r="BF9" s="155"/>
      <c r="BG9" s="165"/>
      <c r="BH9" s="165"/>
    </row>
    <row r="10" spans="1:60">
      <c r="A10" s="151">
        <v>9</v>
      </c>
      <c r="B10" s="152" t="e">
        <f>VLOOKUP(F10,'Fail list'!Q:R,2,FALSE)</f>
        <v>#N/A</v>
      </c>
      <c r="C10" s="152" t="e">
        <f>VLOOKUP(E10,'Fail list'!Q:R,2,FALSE)</f>
        <v>#N/A</v>
      </c>
      <c r="D10" s="152" t="str">
        <f t="shared" si="0"/>
        <v/>
      </c>
      <c r="E10" s="223"/>
      <c r="F10" s="223"/>
      <c r="G10" s="153"/>
      <c r="H10" s="239"/>
      <c r="I10" s="229"/>
      <c r="J10" s="154"/>
      <c r="K10" s="157" t="e">
        <f t="shared" si="4"/>
        <v>#N/A</v>
      </c>
      <c r="L10" s="160"/>
      <c r="M10" s="156"/>
      <c r="N10" s="157" t="e">
        <f t="shared" si="5"/>
        <v>#N/A</v>
      </c>
      <c r="O10" s="157" t="e">
        <f t="shared" si="2"/>
        <v>#N/A</v>
      </c>
      <c r="P10" s="160" t="str">
        <f t="shared" si="3"/>
        <v/>
      </c>
      <c r="Q10" s="156"/>
      <c r="R10" s="153"/>
      <c r="S10" s="153"/>
      <c r="T10" s="224" t="str">
        <f>IF(S10="","-",VLOOKUP(S10,'Fail list'!$A$5:$B$221,2,FALSE))</f>
        <v>-</v>
      </c>
      <c r="U10" s="154"/>
      <c r="V10" s="154"/>
      <c r="W10" s="154"/>
      <c r="X10" s="154"/>
      <c r="Y10" s="158"/>
      <c r="Z10" s="154"/>
      <c r="AA10" s="154"/>
      <c r="AB10" s="154"/>
      <c r="AC10" s="154"/>
      <c r="AD10" s="154"/>
      <c r="AE10" s="154"/>
      <c r="AF10" s="154"/>
      <c r="AG10" s="153"/>
      <c r="AH10" s="159"/>
      <c r="AI10" s="154"/>
      <c r="AJ10" s="154"/>
      <c r="AK10" s="154"/>
      <c r="AM10" s="160"/>
      <c r="AN10" s="160"/>
      <c r="AO10" s="160"/>
      <c r="AP10" s="161"/>
      <c r="AR10" s="155"/>
      <c r="AS10" s="155"/>
      <c r="AT10" s="155"/>
      <c r="AU10" s="162"/>
      <c r="AV10" s="155"/>
      <c r="AW10" s="166"/>
      <c r="AX10" s="155"/>
      <c r="AY10" s="160"/>
      <c r="AZ10" s="160"/>
      <c r="BA10" s="155"/>
      <c r="BB10" s="155"/>
      <c r="BC10" s="163" t="s">
        <v>363</v>
      </c>
      <c r="BD10" s="227" t="s">
        <v>204</v>
      </c>
      <c r="BE10" s="155"/>
      <c r="BF10" s="155"/>
      <c r="BG10" s="165"/>
      <c r="BH10" s="165"/>
    </row>
    <row r="11" spans="1:60">
      <c r="A11" s="151">
        <v>10</v>
      </c>
      <c r="B11" s="152" t="e">
        <f>VLOOKUP(F11,'Fail list'!Q:R,2,FALSE)</f>
        <v>#N/A</v>
      </c>
      <c r="C11" s="152" t="e">
        <f>VLOOKUP(E11,'Fail list'!Q:R,2,FALSE)</f>
        <v>#N/A</v>
      </c>
      <c r="D11" s="152" t="str">
        <f t="shared" si="0"/>
        <v/>
      </c>
      <c r="E11" s="223"/>
      <c r="F11" s="223"/>
      <c r="G11" s="153"/>
      <c r="H11" s="239"/>
      <c r="I11" s="229"/>
      <c r="J11" s="154"/>
      <c r="K11" s="157" t="e">
        <f t="shared" si="4"/>
        <v>#N/A</v>
      </c>
      <c r="L11" s="160"/>
      <c r="M11" s="156"/>
      <c r="N11" s="157" t="e">
        <f t="shared" si="5"/>
        <v>#N/A</v>
      </c>
      <c r="O11" s="157" t="e">
        <f t="shared" si="2"/>
        <v>#N/A</v>
      </c>
      <c r="P11" s="160" t="str">
        <f t="shared" si="3"/>
        <v/>
      </c>
      <c r="Q11" s="156"/>
      <c r="R11" s="153"/>
      <c r="S11" s="153"/>
      <c r="T11" s="224" t="str">
        <f>IF(S11="","-",VLOOKUP(S11,'Fail list'!$A$5:$B$221,2,FALSE))</f>
        <v>-</v>
      </c>
      <c r="U11" s="154"/>
      <c r="V11" s="154"/>
      <c r="W11" s="154"/>
      <c r="X11" s="154"/>
      <c r="Y11" s="158"/>
      <c r="Z11" s="154"/>
      <c r="AA11" s="154"/>
      <c r="AB11" s="154"/>
      <c r="AC11" s="154"/>
      <c r="AD11" s="154"/>
      <c r="AE11" s="154"/>
      <c r="AF11" s="154"/>
      <c r="AG11" s="153"/>
      <c r="AH11" s="159"/>
      <c r="AI11" s="154"/>
      <c r="AJ11" s="154"/>
      <c r="AK11" s="154"/>
      <c r="AM11" s="160"/>
      <c r="AN11" s="160"/>
      <c r="AO11" s="160"/>
      <c r="AP11" s="161"/>
      <c r="AR11" s="155"/>
      <c r="AS11" s="155"/>
      <c r="AT11" s="155"/>
      <c r="AU11" s="162"/>
      <c r="AV11" s="155"/>
      <c r="AW11" s="166"/>
      <c r="AX11" s="155"/>
      <c r="AY11" s="160"/>
      <c r="AZ11" s="160"/>
      <c r="BA11" s="155"/>
      <c r="BB11" s="155"/>
      <c r="BC11" s="163" t="s">
        <v>364</v>
      </c>
      <c r="BD11" s="227" t="s">
        <v>448</v>
      </c>
      <c r="BE11" s="155"/>
      <c r="BF11" s="155"/>
      <c r="BG11" s="165"/>
      <c r="BH11" s="165"/>
    </row>
    <row r="12" spans="1:60">
      <c r="A12" s="151">
        <v>11</v>
      </c>
      <c r="B12" s="152" t="e">
        <f>VLOOKUP(F12,'Fail list'!Q:R,2,FALSE)</f>
        <v>#N/A</v>
      </c>
      <c r="C12" s="152" t="e">
        <f>VLOOKUP(E12,'Fail list'!Q:R,2,FALSE)</f>
        <v>#N/A</v>
      </c>
      <c r="D12" s="152" t="str">
        <f t="shared" si="0"/>
        <v/>
      </c>
      <c r="E12" s="223"/>
      <c r="F12" s="223"/>
      <c r="G12" s="153"/>
      <c r="H12" s="239"/>
      <c r="I12" s="229"/>
      <c r="J12" s="154"/>
      <c r="K12" s="157" t="e">
        <f t="shared" si="4"/>
        <v>#N/A</v>
      </c>
      <c r="L12" s="160"/>
      <c r="M12" s="156"/>
      <c r="N12" s="157" t="e">
        <f t="shared" si="5"/>
        <v>#N/A</v>
      </c>
      <c r="O12" s="157" t="e">
        <f t="shared" si="2"/>
        <v>#N/A</v>
      </c>
      <c r="P12" s="160" t="str">
        <f t="shared" si="3"/>
        <v/>
      </c>
      <c r="Q12" s="156"/>
      <c r="R12" s="153"/>
      <c r="S12" s="153"/>
      <c r="T12" s="224" t="str">
        <f>IF(S12="","-",VLOOKUP(S12,'Fail list'!$A$5:$B$221,2,FALSE))</f>
        <v>-</v>
      </c>
      <c r="U12" s="165"/>
      <c r="V12" s="154"/>
      <c r="W12" s="154"/>
      <c r="X12" s="154"/>
      <c r="Y12" s="158"/>
      <c r="Z12" s="154"/>
      <c r="AA12" s="154"/>
      <c r="AB12" s="154"/>
      <c r="AC12" s="154"/>
      <c r="AD12" s="154"/>
      <c r="AE12" s="154"/>
      <c r="AF12" s="154"/>
      <c r="AG12" s="153"/>
      <c r="AH12" s="159"/>
      <c r="AI12" s="154"/>
      <c r="AJ12" s="154"/>
      <c r="AK12" s="154"/>
      <c r="AM12" s="160"/>
      <c r="AN12" s="160"/>
      <c r="AO12" s="160"/>
      <c r="AP12" s="161"/>
      <c r="AR12" s="155"/>
      <c r="AS12" s="155"/>
      <c r="AT12" s="155"/>
      <c r="AU12" s="162"/>
      <c r="AV12" s="155"/>
      <c r="AW12" s="166"/>
      <c r="AX12" s="155"/>
      <c r="AY12" s="155"/>
      <c r="AZ12" s="155"/>
      <c r="BA12" s="155"/>
      <c r="BB12" s="155"/>
      <c r="BC12" s="163" t="s">
        <v>365</v>
      </c>
      <c r="BD12" s="227" t="s">
        <v>205</v>
      </c>
      <c r="BE12" s="155"/>
      <c r="BF12" s="155"/>
      <c r="BG12" s="165"/>
      <c r="BH12" s="165"/>
    </row>
    <row r="13" spans="1:60">
      <c r="A13" s="151">
        <v>12</v>
      </c>
      <c r="B13" s="152" t="e">
        <f>VLOOKUP(F13,'Fail list'!Q:R,2,FALSE)</f>
        <v>#N/A</v>
      </c>
      <c r="C13" s="152" t="e">
        <f>VLOOKUP(E13,'Fail list'!Q:R,2,FALSE)</f>
        <v>#N/A</v>
      </c>
      <c r="D13" s="152" t="str">
        <f t="shared" si="0"/>
        <v/>
      </c>
      <c r="E13" s="223"/>
      <c r="F13" s="223"/>
      <c r="G13" s="153"/>
      <c r="H13" s="239"/>
      <c r="I13" s="229"/>
      <c r="J13" s="154"/>
      <c r="K13" s="157" t="e">
        <f t="shared" si="4"/>
        <v>#N/A</v>
      </c>
      <c r="L13" s="160"/>
      <c r="M13" s="156"/>
      <c r="N13" s="157" t="e">
        <f t="shared" si="5"/>
        <v>#N/A</v>
      </c>
      <c r="O13" s="157" t="e">
        <f t="shared" si="2"/>
        <v>#N/A</v>
      </c>
      <c r="P13" s="160" t="str">
        <f t="shared" si="3"/>
        <v/>
      </c>
      <c r="Q13" s="156"/>
      <c r="R13" s="153"/>
      <c r="S13" s="153"/>
      <c r="T13" s="224" t="str">
        <f>IF(S13="","-",VLOOKUP(S13,'Fail list'!$A$5:$B$221,2,FALSE))</f>
        <v>-</v>
      </c>
      <c r="U13" s="154"/>
      <c r="V13" s="154"/>
      <c r="W13" s="154"/>
      <c r="X13" s="154"/>
      <c r="Y13" s="158"/>
      <c r="Z13" s="154"/>
      <c r="AA13" s="154"/>
      <c r="AB13" s="154"/>
      <c r="AC13" s="154"/>
      <c r="AD13" s="154"/>
      <c r="AE13" s="154"/>
      <c r="AF13" s="154"/>
      <c r="AG13" s="153"/>
      <c r="AH13" s="159"/>
      <c r="AI13" s="154"/>
      <c r="AJ13" s="154"/>
      <c r="AK13" s="154"/>
      <c r="AM13" s="160"/>
      <c r="AN13" s="160"/>
      <c r="AO13" s="160"/>
      <c r="AP13" s="161"/>
      <c r="AR13" s="155"/>
      <c r="AS13" s="155"/>
      <c r="AT13" s="155"/>
      <c r="AU13" s="162"/>
      <c r="AV13" s="165"/>
      <c r="AW13" s="155"/>
      <c r="AX13" s="155"/>
      <c r="AY13" s="155"/>
      <c r="AZ13" s="155"/>
      <c r="BA13" s="155"/>
      <c r="BB13" s="155"/>
      <c r="BC13" s="163" t="s">
        <v>366</v>
      </c>
      <c r="BD13" s="227" t="s">
        <v>206</v>
      </c>
      <c r="BE13" s="155"/>
      <c r="BF13" s="155"/>
      <c r="BG13" s="165"/>
      <c r="BH13" s="165"/>
    </row>
    <row r="14" spans="1:60">
      <c r="A14" s="151">
        <v>13</v>
      </c>
      <c r="B14" s="152" t="e">
        <f>VLOOKUP(F14,'Fail list'!Q:R,2,FALSE)</f>
        <v>#N/A</v>
      </c>
      <c r="C14" s="152" t="e">
        <f>VLOOKUP(E14,'Fail list'!Q:R,2,FALSE)</f>
        <v>#N/A</v>
      </c>
      <c r="D14" s="152" t="str">
        <f t="shared" si="0"/>
        <v/>
      </c>
      <c r="E14" s="223"/>
      <c r="F14" s="223"/>
      <c r="G14" s="153"/>
      <c r="H14" s="239"/>
      <c r="I14" s="229"/>
      <c r="J14" s="154"/>
      <c r="K14" s="157" t="e">
        <f t="shared" si="4"/>
        <v>#N/A</v>
      </c>
      <c r="L14" s="160"/>
      <c r="M14" s="156"/>
      <c r="N14" s="157" t="e">
        <f t="shared" si="5"/>
        <v>#N/A</v>
      </c>
      <c r="O14" s="157" t="e">
        <f t="shared" si="2"/>
        <v>#N/A</v>
      </c>
      <c r="P14" s="160" t="str">
        <f t="shared" si="3"/>
        <v/>
      </c>
      <c r="Q14" s="156"/>
      <c r="R14" s="153"/>
      <c r="S14" s="153"/>
      <c r="T14" s="224" t="str">
        <f>IF(S14="","-",VLOOKUP(S14,'Fail list'!$A$5:$B$221,2,FALSE))</f>
        <v>-</v>
      </c>
      <c r="U14" s="154"/>
      <c r="V14" s="154"/>
      <c r="W14" s="154"/>
      <c r="X14" s="154"/>
      <c r="Y14" s="158"/>
      <c r="Z14" s="154"/>
      <c r="AA14" s="154"/>
      <c r="AB14" s="154"/>
      <c r="AC14" s="154"/>
      <c r="AD14" s="154"/>
      <c r="AE14" s="154"/>
      <c r="AF14" s="154"/>
      <c r="AG14" s="153"/>
      <c r="AH14" s="159"/>
      <c r="AI14" s="154"/>
      <c r="AJ14" s="154"/>
      <c r="AK14" s="154"/>
      <c r="AM14" s="160"/>
      <c r="AN14" s="160"/>
      <c r="AO14" s="160"/>
      <c r="AP14" s="161"/>
      <c r="AR14" s="155"/>
      <c r="AS14" s="155"/>
      <c r="AT14" s="155"/>
      <c r="AU14" s="162"/>
      <c r="AV14" s="165"/>
      <c r="AW14" s="155"/>
      <c r="AX14" s="155"/>
      <c r="AY14" s="155"/>
      <c r="AZ14" s="155"/>
      <c r="BA14" s="155"/>
      <c r="BB14" s="155"/>
      <c r="BC14" s="163" t="s">
        <v>87</v>
      </c>
      <c r="BD14" s="227" t="s">
        <v>207</v>
      </c>
      <c r="BE14" s="155"/>
      <c r="BF14" s="155"/>
      <c r="BG14" s="165"/>
      <c r="BH14" s="165"/>
    </row>
    <row r="15" spans="1:60">
      <c r="A15" s="151">
        <v>14</v>
      </c>
      <c r="B15" s="152" t="e">
        <f>VLOOKUP(F15,'Fail list'!Q:R,2,FALSE)</f>
        <v>#N/A</v>
      </c>
      <c r="C15" s="152" t="e">
        <f>VLOOKUP(E15,'Fail list'!Q:R,2,FALSE)</f>
        <v>#N/A</v>
      </c>
      <c r="D15" s="152" t="str">
        <f t="shared" si="0"/>
        <v/>
      </c>
      <c r="E15" s="223"/>
      <c r="F15" s="223"/>
      <c r="G15" s="153"/>
      <c r="H15" s="239"/>
      <c r="I15" s="229"/>
      <c r="J15" s="154"/>
      <c r="K15" s="157" t="e">
        <f t="shared" si="4"/>
        <v>#N/A</v>
      </c>
      <c r="L15" s="160"/>
      <c r="M15" s="156"/>
      <c r="N15" s="157" t="e">
        <f t="shared" si="5"/>
        <v>#N/A</v>
      </c>
      <c r="O15" s="157" t="e">
        <f t="shared" si="2"/>
        <v>#N/A</v>
      </c>
      <c r="P15" s="160" t="str">
        <f t="shared" si="3"/>
        <v/>
      </c>
      <c r="Q15" s="156"/>
      <c r="R15" s="153"/>
      <c r="S15" s="153"/>
      <c r="T15" s="224" t="str">
        <f>IF(S15="","-",VLOOKUP(S15,'Fail list'!$A$5:$B$221,2,FALSE))</f>
        <v>-</v>
      </c>
      <c r="U15" s="165"/>
      <c r="V15" s="154"/>
      <c r="W15" s="154"/>
      <c r="X15" s="154"/>
      <c r="Y15" s="158"/>
      <c r="Z15" s="154"/>
      <c r="AA15" s="154"/>
      <c r="AB15" s="154"/>
      <c r="AC15" s="154"/>
      <c r="AD15" s="154"/>
      <c r="AE15" s="154"/>
      <c r="AF15" s="154"/>
      <c r="AG15" s="153"/>
      <c r="AH15" s="159"/>
      <c r="AI15" s="154"/>
      <c r="AJ15" s="154"/>
      <c r="AK15" s="154"/>
      <c r="AM15" s="160"/>
      <c r="AN15" s="160"/>
      <c r="AO15" s="160"/>
      <c r="AP15" s="161"/>
      <c r="AR15" s="155"/>
      <c r="AS15" s="155"/>
      <c r="AT15" s="155"/>
      <c r="AU15" s="155"/>
      <c r="AV15" s="165"/>
      <c r="AW15" s="166"/>
      <c r="AX15" s="155"/>
      <c r="AY15" s="155"/>
      <c r="AZ15" s="155"/>
      <c r="BA15" s="155"/>
      <c r="BB15" s="155"/>
      <c r="BC15" s="163" t="s">
        <v>367</v>
      </c>
      <c r="BD15" s="227" t="s">
        <v>208</v>
      </c>
      <c r="BE15" s="155"/>
      <c r="BF15" s="155"/>
      <c r="BG15" s="165"/>
      <c r="BH15" s="165"/>
    </row>
    <row r="16" spans="1:60">
      <c r="A16" s="151">
        <v>15</v>
      </c>
      <c r="B16" s="152" t="e">
        <f>VLOOKUP(F16,'Fail list'!Q:R,2,FALSE)</f>
        <v>#N/A</v>
      </c>
      <c r="C16" s="152" t="e">
        <f>VLOOKUP(E16,'Fail list'!Q:R,2,FALSE)</f>
        <v>#N/A</v>
      </c>
      <c r="D16" s="152" t="str">
        <f t="shared" si="0"/>
        <v/>
      </c>
      <c r="E16" s="223"/>
      <c r="F16" s="223"/>
      <c r="G16" s="153"/>
      <c r="H16" s="239"/>
      <c r="I16" s="229"/>
      <c r="J16" s="154"/>
      <c r="K16" s="157" t="e">
        <f t="shared" si="4"/>
        <v>#N/A</v>
      </c>
      <c r="L16" s="160"/>
      <c r="M16" s="156"/>
      <c r="N16" s="157" t="e">
        <f t="shared" si="5"/>
        <v>#N/A</v>
      </c>
      <c r="O16" s="157" t="e">
        <f t="shared" si="2"/>
        <v>#N/A</v>
      </c>
      <c r="P16" s="160" t="str">
        <f t="shared" si="3"/>
        <v/>
      </c>
      <c r="Q16" s="156"/>
      <c r="R16" s="153"/>
      <c r="S16" s="153"/>
      <c r="T16" s="224" t="str">
        <f>IF(S16="","-",VLOOKUP(S16,'Fail list'!$A$5:$B$221,2,FALSE))</f>
        <v>-</v>
      </c>
      <c r="U16" s="154"/>
      <c r="V16" s="154"/>
      <c r="W16" s="154"/>
      <c r="X16" s="154"/>
      <c r="Y16" s="158"/>
      <c r="Z16" s="154"/>
      <c r="AA16" s="154"/>
      <c r="AB16" s="154"/>
      <c r="AC16" s="154"/>
      <c r="AD16" s="154"/>
      <c r="AE16" s="154"/>
      <c r="AF16" s="154"/>
      <c r="AG16" s="153"/>
      <c r="AH16" s="159"/>
      <c r="AI16" s="154"/>
      <c r="AJ16" s="154"/>
      <c r="AK16" s="154"/>
      <c r="AM16" s="160"/>
      <c r="AN16" s="160"/>
      <c r="AO16" s="160"/>
      <c r="AP16" s="161"/>
      <c r="AR16" s="155"/>
      <c r="AS16" s="155"/>
      <c r="AT16" s="155"/>
      <c r="AU16" s="155"/>
      <c r="AV16" s="165"/>
      <c r="AW16" s="166"/>
      <c r="AX16" s="155"/>
      <c r="AY16" s="155"/>
      <c r="AZ16" s="155"/>
      <c r="BA16" s="155"/>
      <c r="BB16" s="155"/>
      <c r="BC16" s="163" t="s">
        <v>368</v>
      </c>
      <c r="BD16" s="227" t="s">
        <v>209</v>
      </c>
      <c r="BE16" s="155"/>
      <c r="BF16" s="155"/>
      <c r="BG16" s="165"/>
      <c r="BH16" s="165"/>
    </row>
    <row r="17" spans="1:60">
      <c r="A17" s="151">
        <v>16</v>
      </c>
      <c r="B17" s="152" t="e">
        <f>VLOOKUP(F17,'Fail list'!Q:R,2,FALSE)</f>
        <v>#N/A</v>
      </c>
      <c r="C17" s="152" t="e">
        <f>VLOOKUP(E17,'Fail list'!Q:R,2,FALSE)</f>
        <v>#N/A</v>
      </c>
      <c r="D17" s="152" t="str">
        <f t="shared" si="0"/>
        <v/>
      </c>
      <c r="E17" s="223"/>
      <c r="F17" s="223"/>
      <c r="G17" s="153"/>
      <c r="H17" s="239"/>
      <c r="I17" s="229"/>
      <c r="J17" s="154"/>
      <c r="K17" s="157" t="e">
        <f t="shared" si="4"/>
        <v>#N/A</v>
      </c>
      <c r="L17" s="160"/>
      <c r="M17" s="156"/>
      <c r="N17" s="157" t="e">
        <f t="shared" si="5"/>
        <v>#N/A</v>
      </c>
      <c r="O17" s="157" t="e">
        <f t="shared" si="2"/>
        <v>#N/A</v>
      </c>
      <c r="P17" s="160" t="str">
        <f t="shared" si="3"/>
        <v/>
      </c>
      <c r="Q17" s="156"/>
      <c r="R17" s="153"/>
      <c r="S17" s="153"/>
      <c r="T17" s="224" t="str">
        <f>IF(S17="","-",VLOOKUP(S17,'Fail list'!$A$5:$B$221,2,FALSE))</f>
        <v>-</v>
      </c>
      <c r="U17" s="154"/>
      <c r="V17" s="154"/>
      <c r="W17" s="154"/>
      <c r="X17" s="154"/>
      <c r="Y17" s="158"/>
      <c r="Z17" s="154"/>
      <c r="AA17" s="154"/>
      <c r="AB17" s="154"/>
      <c r="AC17" s="154"/>
      <c r="AD17" s="154"/>
      <c r="AE17" s="154"/>
      <c r="AF17" s="154"/>
      <c r="AG17" s="153"/>
      <c r="AH17" s="159"/>
      <c r="AI17" s="154"/>
      <c r="AJ17" s="154"/>
      <c r="AK17" s="154"/>
      <c r="AM17" s="160"/>
      <c r="AN17" s="160"/>
      <c r="AO17" s="160"/>
      <c r="AP17" s="161"/>
      <c r="AR17" s="155"/>
      <c r="AS17" s="155"/>
      <c r="AT17" s="155"/>
      <c r="AU17" s="155"/>
      <c r="AV17" s="165"/>
      <c r="AW17" s="155"/>
      <c r="AX17" s="155"/>
      <c r="AY17" s="155"/>
      <c r="AZ17" s="155"/>
      <c r="BA17" s="155"/>
      <c r="BB17" s="155"/>
      <c r="BC17" s="163" t="s">
        <v>369</v>
      </c>
      <c r="BD17" s="227" t="s">
        <v>210</v>
      </c>
      <c r="BE17" s="155"/>
      <c r="BF17" s="155"/>
      <c r="BG17" s="165"/>
      <c r="BH17" s="165"/>
    </row>
    <row r="18" spans="1:60">
      <c r="A18" s="151">
        <v>17</v>
      </c>
      <c r="B18" s="152" t="e">
        <f>VLOOKUP(F18,'Fail list'!Q:R,2,FALSE)</f>
        <v>#N/A</v>
      </c>
      <c r="C18" s="152" t="e">
        <f>VLOOKUP(E18,'Fail list'!Q:R,2,FALSE)</f>
        <v>#N/A</v>
      </c>
      <c r="D18" s="152" t="str">
        <f t="shared" si="0"/>
        <v/>
      </c>
      <c r="E18" s="223"/>
      <c r="F18" s="223"/>
      <c r="G18" s="153"/>
      <c r="H18" s="239"/>
      <c r="I18" s="229"/>
      <c r="J18" s="154"/>
      <c r="K18" s="157" t="e">
        <f t="shared" si="4"/>
        <v>#N/A</v>
      </c>
      <c r="L18" s="160"/>
      <c r="M18" s="156"/>
      <c r="N18" s="157" t="e">
        <f t="shared" si="5"/>
        <v>#N/A</v>
      </c>
      <c r="O18" s="157" t="e">
        <f t="shared" si="2"/>
        <v>#N/A</v>
      </c>
      <c r="P18" s="160" t="str">
        <f t="shared" si="3"/>
        <v/>
      </c>
      <c r="Q18" s="156"/>
      <c r="R18" s="153"/>
      <c r="S18" s="153"/>
      <c r="T18" s="224" t="str">
        <f>IF(S18="","-",VLOOKUP(S18,'Fail list'!$A$5:$B$221,2,FALSE))</f>
        <v>-</v>
      </c>
      <c r="U18" s="154"/>
      <c r="V18" s="154"/>
      <c r="W18" s="154"/>
      <c r="X18" s="154"/>
      <c r="Y18" s="158"/>
      <c r="Z18" s="154"/>
      <c r="AA18" s="154"/>
      <c r="AB18" s="154"/>
      <c r="AC18" s="154"/>
      <c r="AD18" s="154"/>
      <c r="AE18" s="154"/>
      <c r="AF18" s="154"/>
      <c r="AG18" s="153"/>
      <c r="AH18" s="159"/>
      <c r="AI18" s="154"/>
      <c r="AJ18" s="154"/>
      <c r="AK18" s="154"/>
      <c r="AM18" s="160"/>
      <c r="AN18" s="160"/>
      <c r="AO18" s="160"/>
      <c r="AP18" s="161"/>
      <c r="AR18" s="155"/>
      <c r="AS18" s="155"/>
      <c r="AT18" s="155"/>
      <c r="AU18" s="155"/>
      <c r="AV18" s="165"/>
      <c r="AW18" s="155"/>
      <c r="AX18" s="155"/>
      <c r="AY18" s="155"/>
      <c r="AZ18" s="155"/>
      <c r="BA18" s="155"/>
      <c r="BB18" s="155"/>
      <c r="BC18" s="163" t="s">
        <v>568</v>
      </c>
      <c r="BD18" s="227" t="s">
        <v>210</v>
      </c>
      <c r="BE18" s="155"/>
      <c r="BF18" s="155"/>
      <c r="BG18" s="165"/>
      <c r="BH18" s="165"/>
    </row>
    <row r="19" spans="1:60">
      <c r="A19" s="151">
        <v>18</v>
      </c>
      <c r="B19" s="152" t="e">
        <f>VLOOKUP(F19,'Fail list'!Q:R,2,FALSE)</f>
        <v>#N/A</v>
      </c>
      <c r="C19" s="152" t="e">
        <f>VLOOKUP(E19,'Fail list'!Q:R,2,FALSE)</f>
        <v>#N/A</v>
      </c>
      <c r="D19" s="152" t="str">
        <f t="shared" si="0"/>
        <v/>
      </c>
      <c r="E19" s="223"/>
      <c r="F19" s="223"/>
      <c r="G19" s="153"/>
      <c r="H19" s="239"/>
      <c r="I19" s="229"/>
      <c r="J19" s="154"/>
      <c r="K19" s="157" t="e">
        <f t="shared" si="4"/>
        <v>#N/A</v>
      </c>
      <c r="L19" s="160"/>
      <c r="M19" s="156"/>
      <c r="N19" s="157" t="e">
        <f t="shared" si="5"/>
        <v>#N/A</v>
      </c>
      <c r="O19" s="157" t="e">
        <f t="shared" si="2"/>
        <v>#N/A</v>
      </c>
      <c r="P19" s="160" t="str">
        <f t="shared" si="3"/>
        <v/>
      </c>
      <c r="Q19" s="156"/>
      <c r="R19" s="153"/>
      <c r="S19" s="153"/>
      <c r="T19" s="224" t="str">
        <f>IF(S19="","-",VLOOKUP(S19,'Fail list'!$A$5:$B$221,2,FALSE))</f>
        <v>-</v>
      </c>
      <c r="U19" s="165"/>
      <c r="V19" s="154"/>
      <c r="W19" s="154"/>
      <c r="X19" s="154"/>
      <c r="Y19" s="158"/>
      <c r="Z19" s="154"/>
      <c r="AA19" s="154"/>
      <c r="AB19" s="154"/>
      <c r="AC19" s="154"/>
      <c r="AD19" s="154"/>
      <c r="AE19" s="154"/>
      <c r="AF19" s="154"/>
      <c r="AG19" s="153"/>
      <c r="AH19" s="159"/>
      <c r="AI19" s="154"/>
      <c r="AJ19" s="154"/>
      <c r="AK19" s="154"/>
      <c r="AM19" s="160"/>
      <c r="AN19" s="160"/>
      <c r="AO19" s="160"/>
      <c r="AP19" s="161"/>
      <c r="AR19" s="155"/>
      <c r="AS19" s="155"/>
      <c r="AT19" s="155"/>
      <c r="AU19" s="155"/>
      <c r="AV19" s="165"/>
      <c r="AW19" s="155"/>
      <c r="AX19" s="155"/>
      <c r="AY19" s="155"/>
      <c r="AZ19" s="155"/>
      <c r="BA19" s="155"/>
      <c r="BB19" s="155"/>
      <c r="BC19" s="163" t="s">
        <v>370</v>
      </c>
      <c r="BD19" s="227" t="s">
        <v>211</v>
      </c>
      <c r="BE19" s="155"/>
      <c r="BF19" s="155"/>
      <c r="BG19" s="165"/>
      <c r="BH19" s="165"/>
    </row>
    <row r="20" spans="1:60">
      <c r="A20" s="151">
        <v>19</v>
      </c>
      <c r="B20" s="152" t="e">
        <f>VLOOKUP(F20,'Fail list'!Q:R,2,FALSE)</f>
        <v>#N/A</v>
      </c>
      <c r="C20" s="152" t="e">
        <f>VLOOKUP(E20,'Fail list'!Q:R,2,FALSE)</f>
        <v>#N/A</v>
      </c>
      <c r="D20" s="152" t="str">
        <f t="shared" si="0"/>
        <v/>
      </c>
      <c r="E20" s="223"/>
      <c r="F20" s="223"/>
      <c r="G20" s="153"/>
      <c r="H20" s="239"/>
      <c r="I20" s="229"/>
      <c r="J20" s="154"/>
      <c r="K20" s="157" t="e">
        <f t="shared" si="4"/>
        <v>#N/A</v>
      </c>
      <c r="L20" s="160"/>
      <c r="M20" s="156"/>
      <c r="N20" s="157" t="e">
        <f t="shared" si="5"/>
        <v>#N/A</v>
      </c>
      <c r="O20" s="157" t="e">
        <f t="shared" si="2"/>
        <v>#N/A</v>
      </c>
      <c r="P20" s="160" t="str">
        <f t="shared" si="3"/>
        <v/>
      </c>
      <c r="Q20" s="156"/>
      <c r="R20" s="153"/>
      <c r="S20" s="153"/>
      <c r="T20" s="224" t="str">
        <f>IF(S20="","-",VLOOKUP(S20,'Fail list'!$A$5:$B$221,2,FALSE))</f>
        <v>-</v>
      </c>
      <c r="U20" s="165"/>
      <c r="V20" s="154"/>
      <c r="W20" s="154"/>
      <c r="X20" s="154"/>
      <c r="Y20" s="158"/>
      <c r="Z20" s="154"/>
      <c r="AA20" s="154"/>
      <c r="AB20" s="154"/>
      <c r="AC20" s="154"/>
      <c r="AD20" s="154"/>
      <c r="AE20" s="154"/>
      <c r="AF20" s="154"/>
      <c r="AG20" s="153"/>
      <c r="AH20" s="159"/>
      <c r="AI20" s="154"/>
      <c r="AJ20" s="154"/>
      <c r="AK20" s="154"/>
      <c r="AM20" s="160"/>
      <c r="AN20" s="160"/>
      <c r="AO20" s="160"/>
      <c r="AP20" s="161"/>
      <c r="AR20" s="155"/>
      <c r="AS20" s="155"/>
      <c r="AT20" s="155"/>
      <c r="AU20" s="155"/>
      <c r="AV20" s="165"/>
      <c r="AW20" s="155"/>
      <c r="AX20" s="155"/>
      <c r="AY20" s="155"/>
      <c r="AZ20" s="155"/>
      <c r="BA20" s="155"/>
      <c r="BB20" s="155"/>
      <c r="BC20" s="163" t="s">
        <v>99</v>
      </c>
      <c r="BD20" s="227" t="s">
        <v>212</v>
      </c>
      <c r="BE20" s="155"/>
      <c r="BF20" s="155"/>
      <c r="BG20" s="165"/>
      <c r="BH20" s="165"/>
    </row>
    <row r="21" spans="1:60">
      <c r="A21" s="151">
        <v>20</v>
      </c>
      <c r="B21" s="152" t="e">
        <f>VLOOKUP(F21,'Fail list'!Q:R,2,FALSE)</f>
        <v>#N/A</v>
      </c>
      <c r="C21" s="152" t="e">
        <f>VLOOKUP(E21,'Fail list'!Q:R,2,FALSE)</f>
        <v>#N/A</v>
      </c>
      <c r="D21" s="152" t="str">
        <f t="shared" si="0"/>
        <v/>
      </c>
      <c r="E21" s="223"/>
      <c r="F21" s="223"/>
      <c r="G21" s="153"/>
      <c r="H21" s="239"/>
      <c r="I21" s="229"/>
      <c r="J21" s="154"/>
      <c r="K21" s="157" t="e">
        <f t="shared" si="4"/>
        <v>#N/A</v>
      </c>
      <c r="L21" s="160"/>
      <c r="M21" s="156"/>
      <c r="N21" s="157" t="e">
        <f t="shared" si="5"/>
        <v>#N/A</v>
      </c>
      <c r="O21" s="157" t="e">
        <f t="shared" si="2"/>
        <v>#N/A</v>
      </c>
      <c r="P21" s="160" t="str">
        <f t="shared" si="3"/>
        <v/>
      </c>
      <c r="Q21" s="156"/>
      <c r="R21" s="153"/>
      <c r="S21" s="153"/>
      <c r="T21" s="224" t="str">
        <f>IF(S21="","-",VLOOKUP(S21,'Fail list'!$A$5:$B$221,2,FALSE))</f>
        <v>-</v>
      </c>
      <c r="U21" s="165"/>
      <c r="V21" s="154"/>
      <c r="W21" s="154"/>
      <c r="X21" s="154"/>
      <c r="Y21" s="158"/>
      <c r="Z21" s="154"/>
      <c r="AA21" s="154"/>
      <c r="AB21" s="154"/>
      <c r="AC21" s="154"/>
      <c r="AD21" s="154"/>
      <c r="AE21" s="154"/>
      <c r="AF21" s="154"/>
      <c r="AG21" s="153"/>
      <c r="AH21" s="159"/>
      <c r="AI21" s="154"/>
      <c r="AJ21" s="154"/>
      <c r="AK21" s="154"/>
      <c r="AM21" s="160"/>
      <c r="AN21" s="160"/>
      <c r="AO21" s="160"/>
      <c r="AP21" s="161"/>
      <c r="AR21" s="155"/>
      <c r="AS21" s="155"/>
      <c r="AT21" s="155"/>
      <c r="AU21" s="155"/>
      <c r="AV21" s="165"/>
      <c r="AW21" s="155"/>
      <c r="AX21" s="155"/>
      <c r="AY21" s="155"/>
      <c r="AZ21" s="155"/>
      <c r="BA21" s="155"/>
      <c r="BB21" s="155"/>
      <c r="BC21" s="163" t="s">
        <v>102</v>
      </c>
      <c r="BD21" s="227" t="s">
        <v>213</v>
      </c>
      <c r="BE21" s="155"/>
      <c r="BF21" s="155"/>
      <c r="BG21" s="165"/>
      <c r="BH21" s="165"/>
    </row>
    <row r="22" spans="1:60">
      <c r="A22" s="151">
        <v>21</v>
      </c>
      <c r="B22" s="152" t="e">
        <f>VLOOKUP(F22,'Fail list'!Q:R,2,FALSE)</f>
        <v>#N/A</v>
      </c>
      <c r="C22" s="152" t="e">
        <f>VLOOKUP(E22,'Fail list'!Q:R,2,FALSE)</f>
        <v>#N/A</v>
      </c>
      <c r="D22" s="152" t="str">
        <f t="shared" si="0"/>
        <v/>
      </c>
      <c r="E22" s="223"/>
      <c r="F22" s="223"/>
      <c r="G22" s="153"/>
      <c r="H22" s="239"/>
      <c r="I22" s="229"/>
      <c r="J22" s="154"/>
      <c r="K22" s="157" t="e">
        <f t="shared" si="4"/>
        <v>#N/A</v>
      </c>
      <c r="L22" s="160"/>
      <c r="M22" s="156"/>
      <c r="N22" s="157" t="e">
        <f t="shared" si="5"/>
        <v>#N/A</v>
      </c>
      <c r="O22" s="157" t="e">
        <f t="shared" si="2"/>
        <v>#N/A</v>
      </c>
      <c r="P22" s="160" t="str">
        <f t="shared" si="3"/>
        <v/>
      </c>
      <c r="Q22" s="156"/>
      <c r="R22" s="153"/>
      <c r="S22" s="153"/>
      <c r="T22" s="224" t="str">
        <f>IF(S22="","-",VLOOKUP(S22,'Fail list'!$A$5:$B$221,2,FALSE))</f>
        <v>-</v>
      </c>
      <c r="U22" s="154"/>
      <c r="V22" s="154"/>
      <c r="W22" s="154"/>
      <c r="X22" s="154"/>
      <c r="Y22" s="158"/>
      <c r="Z22" s="154"/>
      <c r="AA22" s="154"/>
      <c r="AB22" s="154"/>
      <c r="AC22" s="154"/>
      <c r="AD22" s="154"/>
      <c r="AE22" s="154"/>
      <c r="AF22" s="154"/>
      <c r="AG22" s="153"/>
      <c r="AH22" s="159"/>
      <c r="AI22" s="154"/>
      <c r="AJ22" s="154"/>
      <c r="AK22" s="154"/>
      <c r="AM22" s="160"/>
      <c r="AN22" s="160"/>
      <c r="AO22" s="160"/>
      <c r="AP22" s="161"/>
      <c r="AR22" s="155"/>
      <c r="AS22" s="155"/>
      <c r="AT22" s="155"/>
      <c r="AU22" s="155"/>
      <c r="AV22" s="165"/>
      <c r="AW22" s="155"/>
      <c r="AX22" s="155"/>
      <c r="AY22" s="155"/>
      <c r="AZ22" s="155"/>
      <c r="BA22" s="155"/>
      <c r="BB22" s="155"/>
      <c r="BC22" s="163" t="s">
        <v>371</v>
      </c>
      <c r="BD22" s="227" t="s">
        <v>214</v>
      </c>
      <c r="BE22" s="155"/>
      <c r="BF22" s="155"/>
      <c r="BG22" s="165"/>
      <c r="BH22" s="165"/>
    </row>
    <row r="23" spans="1:60">
      <c r="A23" s="151">
        <v>22</v>
      </c>
      <c r="B23" s="152" t="e">
        <f>VLOOKUP(F23,'Fail list'!Q:R,2,FALSE)</f>
        <v>#N/A</v>
      </c>
      <c r="C23" s="152" t="e">
        <f>VLOOKUP(E23,'Fail list'!Q:R,2,FALSE)</f>
        <v>#N/A</v>
      </c>
      <c r="D23" s="152" t="str">
        <f t="shared" si="0"/>
        <v/>
      </c>
      <c r="E23" s="223"/>
      <c r="F23" s="223"/>
      <c r="G23" s="153"/>
      <c r="H23" s="239"/>
      <c r="I23" s="229"/>
      <c r="J23" s="154"/>
      <c r="K23" s="157" t="e">
        <f t="shared" si="4"/>
        <v>#N/A</v>
      </c>
      <c r="L23" s="160"/>
      <c r="M23" s="156"/>
      <c r="N23" s="157" t="e">
        <f t="shared" si="5"/>
        <v>#N/A</v>
      </c>
      <c r="O23" s="157" t="e">
        <f t="shared" si="2"/>
        <v>#N/A</v>
      </c>
      <c r="P23" s="160" t="str">
        <f t="shared" si="3"/>
        <v/>
      </c>
      <c r="Q23" s="156"/>
      <c r="R23" s="153"/>
      <c r="S23" s="153"/>
      <c r="T23" s="224" t="str">
        <f>IF(S23="","-",VLOOKUP(S23,'Fail list'!$A$5:$B$221,2,FALSE))</f>
        <v>-</v>
      </c>
      <c r="U23" s="154"/>
      <c r="V23" s="154"/>
      <c r="W23" s="154"/>
      <c r="X23" s="154"/>
      <c r="Y23" s="158"/>
      <c r="Z23" s="154"/>
      <c r="AA23" s="154"/>
      <c r="AB23" s="154"/>
      <c r="AC23" s="154"/>
      <c r="AD23" s="154"/>
      <c r="AE23" s="154"/>
      <c r="AF23" s="154"/>
      <c r="AG23" s="153"/>
      <c r="AH23" s="159"/>
      <c r="AI23" s="154"/>
      <c r="AJ23" s="154"/>
      <c r="AK23" s="154"/>
      <c r="AM23" s="160"/>
      <c r="AN23" s="160"/>
      <c r="AO23" s="160"/>
      <c r="AP23" s="161"/>
      <c r="AR23" s="155"/>
      <c r="AS23" s="155"/>
      <c r="AT23" s="155"/>
      <c r="AU23" s="155"/>
      <c r="AV23" s="165"/>
      <c r="AW23" s="155"/>
      <c r="AX23" s="155"/>
      <c r="AY23" s="155"/>
      <c r="AZ23" s="155"/>
      <c r="BA23" s="155"/>
      <c r="BB23" s="155"/>
      <c r="BC23" s="163" t="s">
        <v>372</v>
      </c>
      <c r="BD23" s="227" t="s">
        <v>215</v>
      </c>
      <c r="BE23" s="155"/>
      <c r="BF23" s="155"/>
      <c r="BG23" s="165"/>
      <c r="BH23" s="165"/>
    </row>
    <row r="24" spans="1:60">
      <c r="A24" s="151">
        <v>23</v>
      </c>
      <c r="B24" s="152" t="e">
        <f>VLOOKUP(F24,'Fail list'!Q:R,2,FALSE)</f>
        <v>#N/A</v>
      </c>
      <c r="C24" s="152" t="e">
        <f>VLOOKUP(E24,'Fail list'!Q:R,2,FALSE)</f>
        <v>#N/A</v>
      </c>
      <c r="D24" s="152" t="str">
        <f t="shared" si="0"/>
        <v/>
      </c>
      <c r="E24" s="223"/>
      <c r="F24" s="223"/>
      <c r="G24" s="153"/>
      <c r="H24" s="239"/>
      <c r="I24" s="229"/>
      <c r="J24" s="154"/>
      <c r="K24" s="157" t="e">
        <f t="shared" si="4"/>
        <v>#N/A</v>
      </c>
      <c r="L24" s="160"/>
      <c r="M24" s="156"/>
      <c r="N24" s="157" t="e">
        <f t="shared" si="5"/>
        <v>#N/A</v>
      </c>
      <c r="O24" s="157" t="e">
        <f t="shared" si="2"/>
        <v>#N/A</v>
      </c>
      <c r="P24" s="160" t="str">
        <f t="shared" si="3"/>
        <v/>
      </c>
      <c r="Q24" s="156"/>
      <c r="R24" s="153"/>
      <c r="S24" s="153"/>
      <c r="T24" s="224" t="str">
        <f>IF(S24="","-",VLOOKUP(S24,'Fail list'!$A$5:$B$221,2,FALSE))</f>
        <v>-</v>
      </c>
      <c r="U24" s="154"/>
      <c r="V24" s="154"/>
      <c r="W24" s="154"/>
      <c r="X24" s="154"/>
      <c r="Y24" s="158"/>
      <c r="Z24" s="154"/>
      <c r="AA24" s="154"/>
      <c r="AB24" s="154"/>
      <c r="AC24" s="154"/>
      <c r="AD24" s="154"/>
      <c r="AE24" s="154"/>
      <c r="AF24" s="154"/>
      <c r="AG24" s="153"/>
      <c r="AH24" s="159"/>
      <c r="AI24" s="154"/>
      <c r="AJ24" s="154"/>
      <c r="AK24" s="154"/>
      <c r="AM24" s="160"/>
      <c r="AN24" s="160"/>
      <c r="AO24" s="160"/>
      <c r="AP24" s="161"/>
      <c r="AR24" s="155"/>
      <c r="AS24" s="155"/>
      <c r="AT24" s="155"/>
      <c r="AU24" s="155"/>
      <c r="AV24" s="165"/>
      <c r="AW24" s="155"/>
      <c r="AX24" s="155"/>
      <c r="AY24" s="155"/>
      <c r="AZ24" s="155"/>
      <c r="BA24" s="155"/>
      <c r="BB24" s="155"/>
      <c r="BC24" s="163" t="s">
        <v>373</v>
      </c>
      <c r="BD24" s="160" t="s">
        <v>449</v>
      </c>
      <c r="BE24" s="155"/>
      <c r="BF24" s="155"/>
      <c r="BG24" s="165"/>
      <c r="BH24" s="165"/>
    </row>
    <row r="25" spans="1:60">
      <c r="A25" s="151">
        <v>24</v>
      </c>
      <c r="B25" s="152" t="e">
        <f>VLOOKUP(F25,'Fail list'!Q:R,2,FALSE)</f>
        <v>#N/A</v>
      </c>
      <c r="C25" s="152" t="e">
        <f>VLOOKUP(E25,'Fail list'!Q:R,2,FALSE)</f>
        <v>#N/A</v>
      </c>
      <c r="D25" s="152" t="str">
        <f t="shared" si="0"/>
        <v/>
      </c>
      <c r="E25" s="223"/>
      <c r="F25" s="223"/>
      <c r="G25" s="153"/>
      <c r="H25" s="239"/>
      <c r="I25" s="229"/>
      <c r="J25" s="154"/>
      <c r="K25" s="157" t="e">
        <f t="shared" si="4"/>
        <v>#N/A</v>
      </c>
      <c r="L25" s="160"/>
      <c r="M25" s="156"/>
      <c r="N25" s="157" t="e">
        <f t="shared" si="5"/>
        <v>#N/A</v>
      </c>
      <c r="O25" s="157" t="e">
        <f t="shared" si="2"/>
        <v>#N/A</v>
      </c>
      <c r="P25" s="160" t="str">
        <f t="shared" si="3"/>
        <v/>
      </c>
      <c r="Q25" s="156"/>
      <c r="R25" s="153"/>
      <c r="S25" s="153"/>
      <c r="T25" s="224" t="str">
        <f>IF(S25="","-",VLOOKUP(S25,'Fail list'!$A$5:$B$221,2,FALSE))</f>
        <v>-</v>
      </c>
      <c r="U25" s="154"/>
      <c r="V25" s="154"/>
      <c r="W25" s="154"/>
      <c r="X25" s="154"/>
      <c r="Y25" s="158"/>
      <c r="Z25" s="154"/>
      <c r="AA25" s="154"/>
      <c r="AB25" s="154"/>
      <c r="AC25" s="154"/>
      <c r="AD25" s="154"/>
      <c r="AE25" s="154"/>
      <c r="AF25" s="154"/>
      <c r="AG25" s="153"/>
      <c r="AH25" s="159"/>
      <c r="AI25" s="154"/>
      <c r="AJ25" s="154"/>
      <c r="AK25" s="154"/>
      <c r="AM25" s="160"/>
      <c r="AN25" s="160"/>
      <c r="AO25" s="160"/>
      <c r="AP25" s="161"/>
      <c r="AR25" s="155"/>
      <c r="AS25" s="155"/>
      <c r="AT25" s="155"/>
      <c r="AU25" s="155"/>
      <c r="AV25" s="165"/>
      <c r="AW25" s="155"/>
      <c r="AX25" s="155"/>
      <c r="AY25" s="155"/>
      <c r="AZ25" s="155"/>
      <c r="BA25" s="155"/>
      <c r="BB25" s="155"/>
      <c r="BC25" s="163" t="s">
        <v>374</v>
      </c>
      <c r="BD25" s="160" t="s">
        <v>450</v>
      </c>
      <c r="BE25" s="155"/>
      <c r="BF25" s="155"/>
      <c r="BG25" s="165"/>
      <c r="BH25" s="165"/>
    </row>
    <row r="26" spans="1:60">
      <c r="A26" s="151">
        <v>25</v>
      </c>
      <c r="B26" s="152" t="e">
        <f>VLOOKUP(F26,'Fail list'!Q:R,2,FALSE)</f>
        <v>#N/A</v>
      </c>
      <c r="C26" s="152" t="e">
        <f>VLOOKUP(E26,'Fail list'!Q:R,2,FALSE)</f>
        <v>#N/A</v>
      </c>
      <c r="D26" s="152" t="str">
        <f t="shared" si="0"/>
        <v/>
      </c>
      <c r="E26" s="223"/>
      <c r="F26" s="223"/>
      <c r="G26" s="153"/>
      <c r="H26" s="239"/>
      <c r="I26" s="229"/>
      <c r="J26" s="154"/>
      <c r="K26" s="157" t="e">
        <f t="shared" si="4"/>
        <v>#N/A</v>
      </c>
      <c r="L26" s="160"/>
      <c r="M26" s="156"/>
      <c r="N26" s="157" t="e">
        <f t="shared" si="5"/>
        <v>#N/A</v>
      </c>
      <c r="O26" s="157" t="e">
        <f t="shared" si="2"/>
        <v>#N/A</v>
      </c>
      <c r="P26" s="160" t="str">
        <f t="shared" si="3"/>
        <v/>
      </c>
      <c r="Q26" s="156"/>
      <c r="R26" s="153"/>
      <c r="S26" s="153"/>
      <c r="T26" s="224" t="str">
        <f>IF(S26="","-",VLOOKUP(S26,'Fail list'!$A$5:$B$221,2,FALSE))</f>
        <v>-</v>
      </c>
      <c r="U26" s="154"/>
      <c r="V26" s="154"/>
      <c r="W26" s="154"/>
      <c r="X26" s="154"/>
      <c r="Y26" s="158"/>
      <c r="Z26" s="154"/>
      <c r="AA26" s="154"/>
      <c r="AB26" s="154"/>
      <c r="AC26" s="154"/>
      <c r="AD26" s="154"/>
      <c r="AE26" s="154"/>
      <c r="AF26" s="154"/>
      <c r="AG26" s="153"/>
      <c r="AH26" s="159"/>
      <c r="AI26" s="154"/>
      <c r="AJ26" s="154"/>
      <c r="AK26" s="154"/>
      <c r="AM26" s="160"/>
      <c r="AN26" s="160"/>
      <c r="AO26" s="160"/>
      <c r="AP26" s="161"/>
      <c r="AR26" s="155"/>
      <c r="AS26" s="155"/>
      <c r="AT26" s="155"/>
      <c r="AU26" s="155"/>
      <c r="AV26" s="165"/>
      <c r="AW26" s="155"/>
      <c r="AX26" s="155"/>
      <c r="AY26" s="155"/>
      <c r="AZ26" s="155"/>
      <c r="BA26" s="155"/>
      <c r="BB26" s="155"/>
      <c r="BC26" s="163" t="s">
        <v>375</v>
      </c>
      <c r="BD26" s="160" t="s">
        <v>451</v>
      </c>
      <c r="BE26" s="155"/>
      <c r="BF26" s="155"/>
      <c r="BG26" s="165"/>
      <c r="BH26" s="165"/>
    </row>
    <row r="27" spans="1:60">
      <c r="A27" s="151">
        <v>26</v>
      </c>
      <c r="B27" s="152" t="e">
        <f>VLOOKUP(F27,'Fail list'!Q:R,2,FALSE)</f>
        <v>#N/A</v>
      </c>
      <c r="C27" s="152" t="e">
        <f>VLOOKUP(E27,'Fail list'!Q:R,2,FALSE)</f>
        <v>#N/A</v>
      </c>
      <c r="D27" s="152" t="str">
        <f t="shared" si="0"/>
        <v/>
      </c>
      <c r="E27" s="223"/>
      <c r="F27" s="223"/>
      <c r="G27" s="153"/>
      <c r="H27" s="239"/>
      <c r="I27" s="229"/>
      <c r="J27" s="154"/>
      <c r="K27" s="157" t="e">
        <f t="shared" si="4"/>
        <v>#N/A</v>
      </c>
      <c r="L27" s="160"/>
      <c r="M27" s="156"/>
      <c r="N27" s="157" t="e">
        <f t="shared" si="5"/>
        <v>#N/A</v>
      </c>
      <c r="O27" s="157" t="e">
        <f t="shared" si="2"/>
        <v>#N/A</v>
      </c>
      <c r="P27" s="160" t="str">
        <f t="shared" si="3"/>
        <v/>
      </c>
      <c r="Q27" s="156"/>
      <c r="R27" s="153"/>
      <c r="S27" s="153"/>
      <c r="T27" s="224" t="str">
        <f>IF(S27="","-",VLOOKUP(S27,'Fail list'!$A$5:$B$221,2,FALSE))</f>
        <v>-</v>
      </c>
      <c r="U27" s="154"/>
      <c r="V27" s="154"/>
      <c r="W27" s="154"/>
      <c r="X27" s="154"/>
      <c r="Y27" s="158"/>
      <c r="Z27" s="154"/>
      <c r="AA27" s="154"/>
      <c r="AB27" s="154"/>
      <c r="AC27" s="154"/>
      <c r="AD27" s="154"/>
      <c r="AE27" s="154"/>
      <c r="AF27" s="154"/>
      <c r="AG27" s="153"/>
      <c r="AH27" s="159"/>
      <c r="AI27" s="154"/>
      <c r="AJ27" s="154"/>
      <c r="AK27" s="154"/>
      <c r="AM27" s="160"/>
      <c r="AN27" s="160"/>
      <c r="AO27" s="160"/>
      <c r="AP27" s="161"/>
      <c r="AR27" s="155"/>
      <c r="AS27" s="155"/>
      <c r="AT27" s="155"/>
      <c r="AU27" s="155"/>
      <c r="AV27" s="165"/>
      <c r="AW27" s="155"/>
      <c r="AX27" s="155"/>
      <c r="AY27" s="155"/>
      <c r="AZ27" s="155"/>
      <c r="BA27" s="155"/>
      <c r="BB27" s="155"/>
      <c r="BC27" s="163" t="s">
        <v>376</v>
      </c>
      <c r="BD27" s="227" t="s">
        <v>216</v>
      </c>
      <c r="BE27" s="155"/>
      <c r="BF27" s="155"/>
      <c r="BG27" s="165"/>
      <c r="BH27" s="165"/>
    </row>
    <row r="28" spans="1:60">
      <c r="A28" s="151">
        <v>27</v>
      </c>
      <c r="B28" s="152" t="e">
        <f>VLOOKUP(F28,'Fail list'!Q:R,2,FALSE)</f>
        <v>#N/A</v>
      </c>
      <c r="C28" s="152" t="e">
        <f>VLOOKUP(E28,'Fail list'!Q:R,2,FALSE)</f>
        <v>#N/A</v>
      </c>
      <c r="D28" s="152" t="str">
        <f t="shared" si="0"/>
        <v/>
      </c>
      <c r="E28" s="223"/>
      <c r="F28" s="223"/>
      <c r="G28" s="153"/>
      <c r="H28" s="239"/>
      <c r="I28" s="229"/>
      <c r="J28" s="154"/>
      <c r="K28" s="157" t="e">
        <f t="shared" si="4"/>
        <v>#N/A</v>
      </c>
      <c r="L28" s="160"/>
      <c r="M28" s="156"/>
      <c r="N28" s="157" t="e">
        <f t="shared" si="5"/>
        <v>#N/A</v>
      </c>
      <c r="O28" s="157" t="e">
        <f t="shared" si="2"/>
        <v>#N/A</v>
      </c>
      <c r="P28" s="160" t="str">
        <f t="shared" si="3"/>
        <v/>
      </c>
      <c r="Q28" s="156"/>
      <c r="R28" s="153"/>
      <c r="S28" s="153"/>
      <c r="T28" s="224" t="str">
        <f>IF(S28="","-",VLOOKUP(S28,'Fail list'!$A$5:$B$221,2,FALSE))</f>
        <v>-</v>
      </c>
      <c r="U28" s="154"/>
      <c r="V28" s="154"/>
      <c r="W28" s="154"/>
      <c r="X28" s="154"/>
      <c r="Y28" s="158"/>
      <c r="Z28" s="154"/>
      <c r="AA28" s="154"/>
      <c r="AB28" s="154"/>
      <c r="AC28" s="154"/>
      <c r="AD28" s="154"/>
      <c r="AE28" s="154"/>
      <c r="AF28" s="154"/>
      <c r="AG28" s="153"/>
      <c r="AH28" s="159"/>
      <c r="AI28" s="154"/>
      <c r="AJ28" s="154"/>
      <c r="AK28" s="154"/>
      <c r="AM28" s="160"/>
      <c r="AN28" s="160"/>
      <c r="AO28" s="160"/>
      <c r="AP28" s="161"/>
      <c r="AR28" s="155"/>
      <c r="AS28" s="155"/>
      <c r="AT28" s="155"/>
      <c r="AU28" s="155"/>
      <c r="AV28" s="165"/>
      <c r="AW28" s="155"/>
      <c r="AX28" s="155"/>
      <c r="AY28" s="155"/>
      <c r="AZ28" s="155"/>
      <c r="BA28" s="155"/>
      <c r="BB28" s="155"/>
      <c r="BC28" s="163" t="s">
        <v>377</v>
      </c>
      <c r="BD28" s="160" t="s">
        <v>452</v>
      </c>
      <c r="BE28" s="155"/>
      <c r="BF28" s="155"/>
      <c r="BG28" s="165"/>
      <c r="BH28" s="165"/>
    </row>
    <row r="29" spans="1:60">
      <c r="A29" s="151">
        <v>28</v>
      </c>
      <c r="B29" s="152" t="e">
        <f>VLOOKUP(F29,'Fail list'!Q:R,2,FALSE)</f>
        <v>#N/A</v>
      </c>
      <c r="C29" s="152" t="e">
        <f>VLOOKUP(E29,'Fail list'!Q:R,2,FALSE)</f>
        <v>#N/A</v>
      </c>
      <c r="D29" s="152" t="str">
        <f t="shared" si="0"/>
        <v/>
      </c>
      <c r="E29" s="223"/>
      <c r="F29" s="223"/>
      <c r="G29" s="153"/>
      <c r="H29" s="239"/>
      <c r="I29" s="229"/>
      <c r="J29" s="154"/>
      <c r="K29" s="157" t="e">
        <f t="shared" si="4"/>
        <v>#N/A</v>
      </c>
      <c r="L29" s="160"/>
      <c r="M29" s="156"/>
      <c r="N29" s="157" t="e">
        <f t="shared" si="5"/>
        <v>#N/A</v>
      </c>
      <c r="O29" s="157" t="e">
        <f t="shared" si="2"/>
        <v>#N/A</v>
      </c>
      <c r="P29" s="160" t="str">
        <f t="shared" si="3"/>
        <v/>
      </c>
      <c r="Q29" s="156"/>
      <c r="R29" s="153"/>
      <c r="S29" s="153"/>
      <c r="T29" s="224" t="str">
        <f>IF(S29="","-",VLOOKUP(S29,'Fail list'!$A$5:$B$221,2,FALSE))</f>
        <v>-</v>
      </c>
      <c r="U29" s="154"/>
      <c r="V29" s="154"/>
      <c r="W29" s="154"/>
      <c r="X29" s="154"/>
      <c r="Y29" s="158"/>
      <c r="Z29" s="154"/>
      <c r="AA29" s="154"/>
      <c r="AB29" s="154"/>
      <c r="AC29" s="154"/>
      <c r="AD29" s="154"/>
      <c r="AE29" s="154"/>
      <c r="AF29" s="154"/>
      <c r="AG29" s="154"/>
      <c r="AH29" s="159"/>
      <c r="AI29" s="154"/>
      <c r="AJ29" s="154"/>
      <c r="AK29" s="154"/>
      <c r="AM29" s="160"/>
      <c r="AN29" s="160"/>
      <c r="AO29" s="160"/>
      <c r="AP29" s="161"/>
      <c r="AR29" s="155"/>
      <c r="AS29" s="155"/>
      <c r="AT29" s="155"/>
      <c r="AU29" s="155"/>
      <c r="AV29" s="165"/>
      <c r="AW29" s="155"/>
      <c r="AX29" s="155"/>
      <c r="AY29" s="155"/>
      <c r="AZ29" s="155"/>
      <c r="BA29" s="155"/>
      <c r="BB29" s="155"/>
      <c r="BC29" s="163" t="s">
        <v>378</v>
      </c>
      <c r="BD29" s="160" t="s">
        <v>453</v>
      </c>
      <c r="BE29" s="155"/>
      <c r="BF29" s="155"/>
      <c r="BG29" s="165"/>
      <c r="BH29" s="165"/>
    </row>
    <row r="30" spans="1:60">
      <c r="A30" s="151">
        <v>29</v>
      </c>
      <c r="B30" s="152" t="e">
        <f>VLOOKUP(F30,'Fail list'!Q:R,2,FALSE)</f>
        <v>#N/A</v>
      </c>
      <c r="C30" s="152" t="e">
        <f>VLOOKUP(E30,'Fail list'!Q:R,2,FALSE)</f>
        <v>#N/A</v>
      </c>
      <c r="D30" s="152" t="str">
        <f t="shared" si="0"/>
        <v/>
      </c>
      <c r="E30" s="223"/>
      <c r="F30" s="223"/>
      <c r="G30" s="153"/>
      <c r="H30" s="239"/>
      <c r="I30" s="290"/>
      <c r="J30" s="154"/>
      <c r="K30" s="157" t="e">
        <f t="shared" si="4"/>
        <v>#N/A</v>
      </c>
      <c r="L30" s="160"/>
      <c r="M30" s="156"/>
      <c r="N30" s="157" t="e">
        <f t="shared" si="5"/>
        <v>#N/A</v>
      </c>
      <c r="O30" s="157" t="e">
        <f t="shared" si="2"/>
        <v>#N/A</v>
      </c>
      <c r="P30" s="160" t="str">
        <f t="shared" si="3"/>
        <v/>
      </c>
      <c r="Q30" s="156"/>
      <c r="R30" s="153"/>
      <c r="S30" s="153"/>
      <c r="T30" s="224" t="str">
        <f>IF(S30="","-",VLOOKUP(S30,'Fail list'!$A$5:$B$221,2,FALSE))</f>
        <v>-</v>
      </c>
      <c r="U30" s="154"/>
      <c r="V30" s="154"/>
      <c r="W30" s="154"/>
      <c r="X30" s="154"/>
      <c r="Y30" s="158"/>
      <c r="Z30" s="154"/>
      <c r="AA30" s="154"/>
      <c r="AB30" s="154"/>
      <c r="AC30" s="154"/>
      <c r="AD30" s="154"/>
      <c r="AE30" s="154"/>
      <c r="AF30" s="154"/>
      <c r="AG30" s="154"/>
      <c r="AH30" s="159"/>
      <c r="AI30" s="154"/>
      <c r="AJ30" s="154"/>
      <c r="AK30" s="154"/>
      <c r="AM30" s="160"/>
      <c r="AN30" s="160"/>
      <c r="AO30" s="160"/>
      <c r="AP30" s="161"/>
      <c r="AR30" s="155"/>
      <c r="AS30" s="155"/>
      <c r="AT30" s="155"/>
      <c r="AU30" s="155"/>
      <c r="AV30" s="165"/>
      <c r="AW30" s="155"/>
      <c r="AX30" s="155"/>
      <c r="AY30" s="155"/>
      <c r="AZ30" s="155"/>
      <c r="BA30" s="155"/>
      <c r="BB30" s="155"/>
      <c r="BC30" s="163" t="s">
        <v>379</v>
      </c>
      <c r="BD30" s="164" t="s">
        <v>454</v>
      </c>
      <c r="BE30" s="155"/>
      <c r="BF30" s="155"/>
      <c r="BG30" s="165"/>
      <c r="BH30" s="165"/>
    </row>
    <row r="31" spans="1:60">
      <c r="A31" s="151">
        <v>30</v>
      </c>
      <c r="B31" s="152" t="e">
        <f>VLOOKUP(F31,'Fail list'!Q:R,2,FALSE)</f>
        <v>#N/A</v>
      </c>
      <c r="C31" s="152" t="e">
        <f>VLOOKUP(E31,'Fail list'!Q:R,2,FALSE)</f>
        <v>#N/A</v>
      </c>
      <c r="D31" s="152" t="str">
        <f t="shared" si="0"/>
        <v/>
      </c>
      <c r="E31" s="223"/>
      <c r="F31" s="223"/>
      <c r="G31" s="153"/>
      <c r="H31" s="239"/>
      <c r="I31" s="229"/>
      <c r="J31" s="154"/>
      <c r="K31" s="157" t="e">
        <f t="shared" si="4"/>
        <v>#N/A</v>
      </c>
      <c r="L31" s="160"/>
      <c r="M31" s="156"/>
      <c r="N31" s="157" t="e">
        <f t="shared" si="5"/>
        <v>#N/A</v>
      </c>
      <c r="O31" s="157" t="e">
        <f t="shared" si="2"/>
        <v>#N/A</v>
      </c>
      <c r="P31" s="160" t="str">
        <f t="shared" si="3"/>
        <v/>
      </c>
      <c r="Q31" s="156"/>
      <c r="R31" s="153"/>
      <c r="S31" s="153"/>
      <c r="T31" s="224" t="str">
        <f>IF(S31="","-",VLOOKUP(S31,'Fail list'!$A$5:$B$221,2,FALSE))</f>
        <v>-</v>
      </c>
      <c r="U31" s="154"/>
      <c r="V31" s="154"/>
      <c r="W31" s="154"/>
      <c r="X31" s="154"/>
      <c r="Y31" s="158"/>
      <c r="Z31" s="154"/>
      <c r="AA31" s="154"/>
      <c r="AB31" s="154"/>
      <c r="AC31" s="154"/>
      <c r="AD31" s="154"/>
      <c r="AE31" s="154"/>
      <c r="AF31" s="154"/>
      <c r="AG31" s="154"/>
      <c r="AH31" s="159"/>
      <c r="AI31" s="154"/>
      <c r="AJ31" s="154"/>
      <c r="AK31" s="154"/>
      <c r="AM31" s="160"/>
      <c r="AN31" s="160"/>
      <c r="AO31" s="160"/>
      <c r="AP31" s="161"/>
      <c r="AR31" s="155"/>
      <c r="AS31" s="155"/>
      <c r="AT31" s="155"/>
      <c r="AU31" s="155"/>
      <c r="AV31" s="165"/>
      <c r="AW31" s="155"/>
      <c r="AX31" s="155"/>
      <c r="AY31" s="155"/>
      <c r="AZ31" s="155"/>
      <c r="BA31" s="155"/>
      <c r="BB31" s="155"/>
      <c r="BC31" s="163" t="s">
        <v>380</v>
      </c>
      <c r="BD31" s="227" t="s">
        <v>455</v>
      </c>
      <c r="BE31" s="155"/>
      <c r="BF31" s="155"/>
      <c r="BG31" s="165"/>
      <c r="BH31" s="165"/>
    </row>
    <row r="32" spans="1:60">
      <c r="A32" s="151">
        <v>31</v>
      </c>
      <c r="B32" s="152" t="e">
        <f>VLOOKUP(F32,'Fail list'!Q:R,2,FALSE)</f>
        <v>#N/A</v>
      </c>
      <c r="C32" s="152" t="e">
        <f>VLOOKUP(E32,'Fail list'!Q:R,2,FALSE)</f>
        <v>#N/A</v>
      </c>
      <c r="D32" s="152" t="str">
        <f t="shared" si="0"/>
        <v/>
      </c>
      <c r="E32" s="223"/>
      <c r="F32" s="223"/>
      <c r="G32" s="153"/>
      <c r="H32" s="239"/>
      <c r="I32" s="291"/>
      <c r="J32" s="154"/>
      <c r="K32" s="157" t="e">
        <f t="shared" si="4"/>
        <v>#N/A</v>
      </c>
      <c r="L32" s="160"/>
      <c r="M32" s="156"/>
      <c r="N32" s="157" t="e">
        <f t="shared" si="5"/>
        <v>#N/A</v>
      </c>
      <c r="O32" s="157" t="e">
        <f t="shared" si="2"/>
        <v>#N/A</v>
      </c>
      <c r="P32" s="160" t="str">
        <f t="shared" si="3"/>
        <v/>
      </c>
      <c r="Q32" s="156"/>
      <c r="R32" s="153"/>
      <c r="S32" s="153"/>
      <c r="T32" s="224" t="str">
        <f>IF(S32="","-",VLOOKUP(S32,'Fail list'!$A$5:$B$221,2,FALSE))</f>
        <v>-</v>
      </c>
      <c r="U32" s="154"/>
      <c r="V32" s="154"/>
      <c r="W32" s="154"/>
      <c r="X32" s="154"/>
      <c r="Y32" s="158"/>
      <c r="Z32" s="154"/>
      <c r="AA32" s="154"/>
      <c r="AB32" s="154"/>
      <c r="AC32" s="154"/>
      <c r="AD32" s="154"/>
      <c r="AE32" s="154"/>
      <c r="AF32" s="154"/>
      <c r="AG32" s="154"/>
      <c r="AH32" s="159"/>
      <c r="AI32" s="154"/>
      <c r="AJ32" s="154"/>
      <c r="AK32" s="154"/>
      <c r="AM32" s="160"/>
      <c r="AN32" s="160"/>
      <c r="AO32" s="160"/>
      <c r="AP32" s="161"/>
      <c r="AR32" s="155"/>
      <c r="AS32" s="155"/>
      <c r="AT32" s="155"/>
      <c r="AU32" s="155"/>
      <c r="AV32" s="165"/>
      <c r="AW32" s="155"/>
      <c r="AX32" s="155"/>
      <c r="AY32" s="155"/>
      <c r="AZ32" s="155"/>
      <c r="BA32" s="155"/>
      <c r="BB32" s="155"/>
      <c r="BC32" s="163" t="s">
        <v>381</v>
      </c>
      <c r="BD32" s="227" t="s">
        <v>217</v>
      </c>
      <c r="BE32" s="155"/>
      <c r="BF32" s="155"/>
      <c r="BG32" s="165"/>
      <c r="BH32" s="165"/>
    </row>
    <row r="33" spans="1:60">
      <c r="A33" s="151">
        <v>32</v>
      </c>
      <c r="B33" s="152" t="e">
        <f>VLOOKUP(F33,'Fail list'!Q:R,2,FALSE)</f>
        <v>#N/A</v>
      </c>
      <c r="C33" s="152" t="e">
        <f>VLOOKUP(E33,'Fail list'!Q:R,2,FALSE)</f>
        <v>#N/A</v>
      </c>
      <c r="D33" s="152" t="str">
        <f t="shared" si="0"/>
        <v/>
      </c>
      <c r="E33" s="223"/>
      <c r="F33" s="223"/>
      <c r="G33" s="153"/>
      <c r="H33" s="239"/>
      <c r="I33" s="229"/>
      <c r="J33" s="154"/>
      <c r="K33" s="157" t="e">
        <f t="shared" si="4"/>
        <v>#N/A</v>
      </c>
      <c r="L33" s="160"/>
      <c r="M33" s="156"/>
      <c r="N33" s="157" t="e">
        <f t="shared" si="5"/>
        <v>#N/A</v>
      </c>
      <c r="O33" s="157" t="e">
        <f t="shared" si="2"/>
        <v>#N/A</v>
      </c>
      <c r="P33" s="160" t="str">
        <f t="shared" si="3"/>
        <v/>
      </c>
      <c r="Q33" s="156"/>
      <c r="R33" s="153"/>
      <c r="S33" s="153"/>
      <c r="T33" s="224" t="str">
        <f>IF(S33="","-",VLOOKUP(S33,'Fail list'!$A$5:$B$221,2,FALSE))</f>
        <v>-</v>
      </c>
      <c r="U33" s="154"/>
      <c r="V33" s="154"/>
      <c r="W33" s="154"/>
      <c r="X33" s="154"/>
      <c r="Y33" s="158"/>
      <c r="Z33" s="154"/>
      <c r="AA33" s="154"/>
      <c r="AB33" s="154"/>
      <c r="AC33" s="154"/>
      <c r="AD33" s="154"/>
      <c r="AE33" s="154"/>
      <c r="AF33" s="154"/>
      <c r="AG33" s="154"/>
      <c r="AH33" s="159"/>
      <c r="AI33" s="154"/>
      <c r="AJ33" s="154"/>
      <c r="AK33" s="154"/>
      <c r="AM33" s="160"/>
      <c r="AN33" s="160"/>
      <c r="AO33" s="160"/>
      <c r="AP33" s="161"/>
      <c r="AR33" s="155"/>
      <c r="AS33" s="155"/>
      <c r="AT33" s="155"/>
      <c r="AU33" s="155"/>
      <c r="AV33" s="165"/>
      <c r="AW33" s="155"/>
      <c r="AX33" s="155"/>
      <c r="AY33" s="155"/>
      <c r="AZ33" s="155"/>
      <c r="BA33" s="155"/>
      <c r="BB33" s="155"/>
      <c r="BC33" s="163" t="s">
        <v>382</v>
      </c>
      <c r="BD33" s="227" t="s">
        <v>218</v>
      </c>
      <c r="BE33" s="155"/>
      <c r="BF33" s="155"/>
      <c r="BG33" s="165"/>
      <c r="BH33" s="165"/>
    </row>
    <row r="34" spans="1:60">
      <c r="A34" s="151">
        <v>33</v>
      </c>
      <c r="B34" s="152" t="e">
        <f>VLOOKUP(F34,'Fail list'!Q:R,2,FALSE)</f>
        <v>#N/A</v>
      </c>
      <c r="C34" s="152" t="e">
        <f>VLOOKUP(E34,'Fail list'!Q:R,2,FALSE)</f>
        <v>#N/A</v>
      </c>
      <c r="D34" s="152" t="str">
        <f t="shared" si="0"/>
        <v/>
      </c>
      <c r="E34" s="223"/>
      <c r="F34" s="223"/>
      <c r="G34" s="153"/>
      <c r="H34" s="239"/>
      <c r="I34" s="291"/>
      <c r="J34" s="154"/>
      <c r="K34" s="157" t="e">
        <f t="shared" si="4"/>
        <v>#N/A</v>
      </c>
      <c r="L34" s="160"/>
      <c r="M34" s="156"/>
      <c r="N34" s="157" t="e">
        <f t="shared" si="5"/>
        <v>#N/A</v>
      </c>
      <c r="O34" s="157" t="e">
        <f t="shared" si="2"/>
        <v>#N/A</v>
      </c>
      <c r="P34" s="160" t="str">
        <f t="shared" si="3"/>
        <v/>
      </c>
      <c r="Q34" s="156"/>
      <c r="R34" s="153"/>
      <c r="S34" s="153"/>
      <c r="T34" s="224" t="str">
        <f>IF(S34="","-",VLOOKUP(S34,'Fail list'!$A$5:$B$221,2,FALSE))</f>
        <v>-</v>
      </c>
      <c r="U34" s="154"/>
      <c r="V34" s="154"/>
      <c r="W34" s="154"/>
      <c r="X34" s="154"/>
      <c r="Y34" s="158"/>
      <c r="Z34" s="154"/>
      <c r="AA34" s="154"/>
      <c r="AB34" s="154"/>
      <c r="AC34" s="154"/>
      <c r="AD34" s="154"/>
      <c r="AE34" s="154"/>
      <c r="AF34" s="154"/>
      <c r="AG34" s="154"/>
      <c r="AH34" s="159"/>
      <c r="AI34" s="154"/>
      <c r="AJ34" s="154"/>
      <c r="AK34" s="154"/>
      <c r="AM34" s="160"/>
      <c r="AN34" s="160"/>
      <c r="AO34" s="160"/>
      <c r="AP34" s="161"/>
      <c r="AR34" s="155"/>
      <c r="AS34" s="155"/>
      <c r="AT34" s="155"/>
      <c r="AU34" s="155"/>
      <c r="AV34" s="165"/>
      <c r="AW34" s="155"/>
      <c r="AX34" s="155"/>
      <c r="AY34" s="155"/>
      <c r="AZ34" s="155"/>
      <c r="BA34" s="155"/>
      <c r="BB34" s="155"/>
      <c r="BC34" s="163" t="s">
        <v>284</v>
      </c>
      <c r="BD34" s="227" t="s">
        <v>219</v>
      </c>
      <c r="BE34" s="155"/>
      <c r="BF34" s="155"/>
      <c r="BG34" s="165"/>
      <c r="BH34" s="165"/>
    </row>
    <row r="35" spans="1:60">
      <c r="A35" s="151">
        <v>34</v>
      </c>
      <c r="B35" s="152" t="e">
        <f>VLOOKUP(F35,'Fail list'!Q:R,2,FALSE)</f>
        <v>#N/A</v>
      </c>
      <c r="C35" s="152" t="e">
        <f>VLOOKUP(E35,'Fail list'!Q:R,2,FALSE)</f>
        <v>#N/A</v>
      </c>
      <c r="D35" s="152" t="str">
        <f t="shared" si="0"/>
        <v/>
      </c>
      <c r="E35" s="223"/>
      <c r="F35" s="223"/>
      <c r="G35" s="153"/>
      <c r="H35" s="239"/>
      <c r="I35" s="291"/>
      <c r="J35" s="154"/>
      <c r="K35" s="157" t="e">
        <f t="shared" si="4"/>
        <v>#N/A</v>
      </c>
      <c r="L35" s="160"/>
      <c r="M35" s="156"/>
      <c r="N35" s="157" t="e">
        <f t="shared" si="5"/>
        <v>#N/A</v>
      </c>
      <c r="O35" s="157" t="e">
        <f t="shared" si="2"/>
        <v>#N/A</v>
      </c>
      <c r="P35" s="160" t="str">
        <f t="shared" si="3"/>
        <v/>
      </c>
      <c r="Q35" s="156"/>
      <c r="R35" s="153"/>
      <c r="S35" s="153"/>
      <c r="T35" s="224" t="str">
        <f>IF(S35="","-",VLOOKUP(S35,'Fail list'!$A$5:$B$221,2,FALSE))</f>
        <v>-</v>
      </c>
      <c r="U35" s="154"/>
      <c r="V35" s="154"/>
      <c r="W35" s="154"/>
      <c r="X35" s="154"/>
      <c r="Y35" s="158"/>
      <c r="Z35" s="154"/>
      <c r="AA35" s="154"/>
      <c r="AB35" s="154"/>
      <c r="AC35" s="154"/>
      <c r="AD35" s="154"/>
      <c r="AE35" s="154"/>
      <c r="AF35" s="154"/>
      <c r="AG35" s="154"/>
      <c r="AH35" s="159"/>
      <c r="AI35" s="154"/>
      <c r="AJ35" s="154"/>
      <c r="AK35" s="154"/>
      <c r="AM35" s="160"/>
      <c r="AN35" s="160"/>
      <c r="AO35" s="160"/>
      <c r="AP35" s="161"/>
      <c r="AR35" s="155"/>
      <c r="AS35" s="155"/>
      <c r="AT35" s="155"/>
      <c r="AU35" s="155"/>
      <c r="AV35" s="165"/>
      <c r="AW35" s="155"/>
      <c r="AX35" s="155"/>
      <c r="AY35" s="155"/>
      <c r="AZ35" s="155"/>
      <c r="BA35" s="155"/>
      <c r="BB35" s="155"/>
      <c r="BC35" s="163" t="s">
        <v>514</v>
      </c>
      <c r="BD35" s="164" t="s">
        <v>456</v>
      </c>
      <c r="BE35" s="155"/>
      <c r="BF35" s="155"/>
      <c r="BG35" s="165"/>
      <c r="BH35" s="165"/>
    </row>
    <row r="36" spans="1:60">
      <c r="A36" s="151">
        <v>35</v>
      </c>
      <c r="B36" s="152" t="e">
        <f>VLOOKUP(F36,'Fail list'!Q:R,2,FALSE)</f>
        <v>#N/A</v>
      </c>
      <c r="C36" s="152" t="e">
        <f>VLOOKUP(E36,'Fail list'!Q:R,2,FALSE)</f>
        <v>#N/A</v>
      </c>
      <c r="D36" s="152" t="str">
        <f t="shared" si="0"/>
        <v/>
      </c>
      <c r="E36" s="223"/>
      <c r="F36" s="223"/>
      <c r="G36" s="153"/>
      <c r="H36" s="239"/>
      <c r="I36" s="229"/>
      <c r="J36" s="154"/>
      <c r="K36" s="157" t="e">
        <f t="shared" si="4"/>
        <v>#N/A</v>
      </c>
      <c r="L36" s="160"/>
      <c r="M36" s="156"/>
      <c r="N36" s="157" t="e">
        <f t="shared" si="5"/>
        <v>#N/A</v>
      </c>
      <c r="O36" s="157" t="e">
        <f t="shared" si="2"/>
        <v>#N/A</v>
      </c>
      <c r="P36" s="160" t="str">
        <f t="shared" si="3"/>
        <v/>
      </c>
      <c r="Q36" s="156"/>
      <c r="R36" s="153"/>
      <c r="S36" s="153"/>
      <c r="T36" s="224" t="str">
        <f>IF(S36="","-",VLOOKUP(S36,'Fail list'!$A$5:$B$221,2,FALSE))</f>
        <v>-</v>
      </c>
      <c r="U36" s="154"/>
      <c r="V36" s="154"/>
      <c r="W36" s="154"/>
      <c r="X36" s="154"/>
      <c r="Y36" s="158"/>
      <c r="Z36" s="154"/>
      <c r="AA36" s="154"/>
      <c r="AB36" s="154"/>
      <c r="AC36" s="154"/>
      <c r="AD36" s="154"/>
      <c r="AE36" s="154"/>
      <c r="AF36" s="154"/>
      <c r="AG36" s="154"/>
      <c r="AH36" s="159"/>
      <c r="AI36" s="154"/>
      <c r="AJ36" s="154"/>
      <c r="AK36" s="154"/>
      <c r="AM36" s="160"/>
      <c r="AN36" s="160"/>
      <c r="AO36" s="160"/>
      <c r="AP36" s="161"/>
      <c r="AR36" s="155"/>
      <c r="AS36" s="155"/>
      <c r="AT36" s="155"/>
      <c r="AU36" s="155"/>
      <c r="AV36" s="165"/>
      <c r="AW36" s="155"/>
      <c r="AX36" s="155"/>
      <c r="AY36" s="155"/>
      <c r="AZ36" s="155"/>
      <c r="BA36" s="155"/>
      <c r="BB36" s="155"/>
      <c r="BC36" s="163" t="s">
        <v>383</v>
      </c>
      <c r="BD36" s="160" t="s">
        <v>457</v>
      </c>
      <c r="BE36" s="155"/>
      <c r="BF36" s="155"/>
      <c r="BG36" s="165"/>
      <c r="BH36" s="165"/>
    </row>
    <row r="37" spans="1:60">
      <c r="A37" s="151">
        <v>36</v>
      </c>
      <c r="B37" s="152" t="e">
        <f>VLOOKUP(F37,'Fail list'!Q:R,2,FALSE)</f>
        <v>#N/A</v>
      </c>
      <c r="C37" s="152" t="e">
        <f>VLOOKUP(E37,'Fail list'!Q:R,2,FALSE)</f>
        <v>#N/A</v>
      </c>
      <c r="D37" s="152" t="str">
        <f t="shared" si="0"/>
        <v/>
      </c>
      <c r="E37" s="223"/>
      <c r="F37" s="223"/>
      <c r="G37" s="153"/>
      <c r="H37" s="239"/>
      <c r="I37" s="229"/>
      <c r="J37" s="154"/>
      <c r="K37" s="157" t="e">
        <f t="shared" si="4"/>
        <v>#N/A</v>
      </c>
      <c r="L37" s="160"/>
      <c r="M37" s="156"/>
      <c r="N37" s="157" t="e">
        <f t="shared" si="5"/>
        <v>#N/A</v>
      </c>
      <c r="O37" s="157" t="e">
        <f t="shared" si="2"/>
        <v>#N/A</v>
      </c>
      <c r="P37" s="160" t="str">
        <f t="shared" si="3"/>
        <v/>
      </c>
      <c r="Q37" s="156"/>
      <c r="R37" s="153"/>
      <c r="S37" s="153"/>
      <c r="T37" s="224" t="str">
        <f>IF(S37="","-",VLOOKUP(S37,'Fail list'!$A$5:$B$221,2,FALSE))</f>
        <v>-</v>
      </c>
      <c r="U37" s="154"/>
      <c r="V37" s="154"/>
      <c r="W37" s="154"/>
      <c r="X37" s="154"/>
      <c r="Y37" s="158"/>
      <c r="Z37" s="154"/>
      <c r="AA37" s="154"/>
      <c r="AB37" s="154"/>
      <c r="AC37" s="154"/>
      <c r="AD37" s="154"/>
      <c r="AE37" s="154"/>
      <c r="AF37" s="154"/>
      <c r="AG37" s="154"/>
      <c r="AH37" s="159"/>
      <c r="AI37" s="154"/>
      <c r="AJ37" s="154"/>
      <c r="AK37" s="154"/>
      <c r="AM37" s="160"/>
      <c r="AN37" s="160"/>
      <c r="AO37" s="160"/>
      <c r="AP37" s="161"/>
      <c r="AR37" s="155"/>
      <c r="AS37" s="155"/>
      <c r="AT37" s="155"/>
      <c r="AU37" s="155"/>
      <c r="AV37" s="165"/>
      <c r="AW37" s="155"/>
      <c r="AX37" s="155"/>
      <c r="AY37" s="155"/>
      <c r="AZ37" s="155"/>
      <c r="BA37" s="155"/>
      <c r="BB37" s="155"/>
      <c r="BC37" s="163" t="s">
        <v>384</v>
      </c>
      <c r="BD37" s="227" t="s">
        <v>220</v>
      </c>
      <c r="BE37" s="155"/>
      <c r="BF37" s="155"/>
      <c r="BG37" s="165"/>
      <c r="BH37" s="165"/>
    </row>
    <row r="38" spans="1:60">
      <c r="A38" s="151">
        <v>37</v>
      </c>
      <c r="B38" s="152" t="e">
        <f>VLOOKUP(F38,'Fail list'!Q:R,2,FALSE)</f>
        <v>#N/A</v>
      </c>
      <c r="C38" s="152" t="e">
        <f>VLOOKUP(E38,'Fail list'!Q:R,2,FALSE)</f>
        <v>#N/A</v>
      </c>
      <c r="D38" s="152" t="str">
        <f t="shared" si="0"/>
        <v/>
      </c>
      <c r="E38" s="223"/>
      <c r="F38" s="223"/>
      <c r="G38" s="153"/>
      <c r="H38" s="239"/>
      <c r="I38" s="229"/>
      <c r="J38" s="154"/>
      <c r="K38" s="157" t="e">
        <f t="shared" si="4"/>
        <v>#N/A</v>
      </c>
      <c r="L38" s="160"/>
      <c r="M38" s="156"/>
      <c r="N38" s="157" t="e">
        <f t="shared" si="5"/>
        <v>#N/A</v>
      </c>
      <c r="O38" s="157" t="e">
        <f t="shared" si="2"/>
        <v>#N/A</v>
      </c>
      <c r="P38" s="160" t="str">
        <f t="shared" si="3"/>
        <v/>
      </c>
      <c r="Q38" s="156"/>
      <c r="R38" s="153"/>
      <c r="S38" s="153"/>
      <c r="T38" s="224" t="str">
        <f>IF(S38="","-",VLOOKUP(S38,'Fail list'!$A$5:$B$221,2,FALSE))</f>
        <v>-</v>
      </c>
      <c r="U38" s="154"/>
      <c r="V38" s="154"/>
      <c r="W38" s="154"/>
      <c r="X38" s="154"/>
      <c r="Y38" s="158"/>
      <c r="Z38" s="154"/>
      <c r="AA38" s="154"/>
      <c r="AB38" s="154"/>
      <c r="AC38" s="154"/>
      <c r="AD38" s="154"/>
      <c r="AE38" s="154"/>
      <c r="AF38" s="154"/>
      <c r="AG38" s="154"/>
      <c r="AH38" s="159"/>
      <c r="AI38" s="154"/>
      <c r="AJ38" s="154"/>
      <c r="AK38" s="154"/>
      <c r="AM38" s="160"/>
      <c r="AN38" s="160"/>
      <c r="AO38" s="160"/>
      <c r="AP38" s="161"/>
      <c r="AR38" s="155"/>
      <c r="AS38" s="155"/>
      <c r="AT38" s="155"/>
      <c r="AU38" s="155"/>
      <c r="AV38" s="155"/>
      <c r="AW38" s="155"/>
      <c r="AX38" s="155"/>
      <c r="AY38" s="155"/>
      <c r="AZ38" s="155"/>
      <c r="BA38" s="155"/>
      <c r="BB38" s="155"/>
      <c r="BC38" s="163" t="s">
        <v>140</v>
      </c>
      <c r="BD38" s="227" t="s">
        <v>221</v>
      </c>
      <c r="BE38" s="155"/>
      <c r="BF38" s="155"/>
      <c r="BG38" s="165"/>
      <c r="BH38" s="165"/>
    </row>
    <row r="39" spans="1:60">
      <c r="A39" s="151">
        <v>38</v>
      </c>
      <c r="B39" s="152" t="e">
        <f>VLOOKUP(F39,'Fail list'!Q:R,2,FALSE)</f>
        <v>#N/A</v>
      </c>
      <c r="C39" s="152" t="e">
        <f>VLOOKUP(E39,'Fail list'!Q:R,2,FALSE)</f>
        <v>#N/A</v>
      </c>
      <c r="D39" s="152" t="str">
        <f t="shared" si="0"/>
        <v/>
      </c>
      <c r="E39" s="223"/>
      <c r="F39" s="223"/>
      <c r="G39" s="153"/>
      <c r="H39" s="239"/>
      <c r="I39" s="229"/>
      <c r="J39" s="154"/>
      <c r="K39" s="157" t="e">
        <f t="shared" si="4"/>
        <v>#N/A</v>
      </c>
      <c r="L39" s="160"/>
      <c r="M39" s="156"/>
      <c r="N39" s="157" t="e">
        <f t="shared" si="5"/>
        <v>#N/A</v>
      </c>
      <c r="O39" s="157" t="e">
        <f t="shared" si="2"/>
        <v>#N/A</v>
      </c>
      <c r="P39" s="160" t="str">
        <f t="shared" si="3"/>
        <v/>
      </c>
      <c r="Q39" s="156"/>
      <c r="R39" s="153"/>
      <c r="S39" s="153"/>
      <c r="T39" s="224" t="str">
        <f>IF(S39="","-",VLOOKUP(S39,'Fail list'!$A$5:$B$221,2,FALSE))</f>
        <v>-</v>
      </c>
      <c r="U39" s="154"/>
      <c r="V39" s="154"/>
      <c r="W39" s="154"/>
      <c r="X39" s="154"/>
      <c r="Y39" s="158"/>
      <c r="Z39" s="154"/>
      <c r="AA39" s="154"/>
      <c r="AB39" s="154"/>
      <c r="AC39" s="154"/>
      <c r="AD39" s="154"/>
      <c r="AE39" s="154"/>
      <c r="AF39" s="154"/>
      <c r="AG39" s="154"/>
      <c r="AH39" s="159"/>
      <c r="AI39" s="154"/>
      <c r="AJ39" s="154"/>
      <c r="AK39" s="154"/>
      <c r="AM39" s="160"/>
      <c r="AN39" s="160"/>
      <c r="AO39" s="160"/>
      <c r="AP39" s="161"/>
      <c r="AR39" s="155"/>
      <c r="AS39" s="155"/>
      <c r="AT39" s="155"/>
      <c r="AU39" s="155"/>
      <c r="AV39" s="155"/>
      <c r="AW39" s="155"/>
      <c r="AX39" s="155"/>
      <c r="AY39" s="155"/>
      <c r="AZ39" s="155"/>
      <c r="BA39" s="155"/>
      <c r="BB39" s="155"/>
      <c r="BC39" s="163" t="s">
        <v>142</v>
      </c>
      <c r="BD39" s="160" t="s">
        <v>458</v>
      </c>
      <c r="BE39" s="155"/>
      <c r="BF39" s="155"/>
      <c r="BG39" s="165"/>
      <c r="BH39" s="165"/>
    </row>
    <row r="40" spans="1:60">
      <c r="A40" s="151">
        <v>39</v>
      </c>
      <c r="B40" s="152" t="e">
        <f>VLOOKUP(F40,'Fail list'!Q:R,2,FALSE)</f>
        <v>#N/A</v>
      </c>
      <c r="C40" s="152" t="e">
        <f>VLOOKUP(E40,'Fail list'!Q:R,2,FALSE)</f>
        <v>#N/A</v>
      </c>
      <c r="D40" s="152" t="str">
        <f t="shared" si="0"/>
        <v/>
      </c>
      <c r="E40" s="223"/>
      <c r="F40" s="223"/>
      <c r="G40" s="153"/>
      <c r="H40" s="239"/>
      <c r="I40" s="291"/>
      <c r="J40" s="154"/>
      <c r="K40" s="157" t="e">
        <f t="shared" si="4"/>
        <v>#N/A</v>
      </c>
      <c r="L40" s="160"/>
      <c r="M40" s="156"/>
      <c r="N40" s="157" t="e">
        <f t="shared" si="5"/>
        <v>#N/A</v>
      </c>
      <c r="O40" s="157" t="e">
        <f t="shared" si="2"/>
        <v>#N/A</v>
      </c>
      <c r="P40" s="160" t="str">
        <f t="shared" si="3"/>
        <v/>
      </c>
      <c r="Q40" s="156"/>
      <c r="R40" s="153"/>
      <c r="S40" s="154"/>
      <c r="T40" s="224" t="str">
        <f>IF(S40="","-",VLOOKUP(S40,'Fail list'!$A$5:$B$221,2,FALSE))</f>
        <v>-</v>
      </c>
      <c r="U40" s="154"/>
      <c r="V40" s="154"/>
      <c r="W40" s="154"/>
      <c r="X40" s="154"/>
      <c r="Y40" s="158"/>
      <c r="Z40" s="154"/>
      <c r="AA40" s="154"/>
      <c r="AB40" s="154"/>
      <c r="AC40" s="154"/>
      <c r="AD40" s="154"/>
      <c r="AE40" s="154"/>
      <c r="AF40" s="154"/>
      <c r="AG40" s="154"/>
      <c r="AH40" s="159"/>
      <c r="AI40" s="154"/>
      <c r="AJ40" s="154"/>
      <c r="AK40" s="154"/>
      <c r="AM40" s="160"/>
      <c r="AN40" s="160"/>
      <c r="AO40" s="160"/>
      <c r="AP40" s="161"/>
      <c r="AR40" s="155"/>
      <c r="AS40" s="155"/>
      <c r="AT40" s="155"/>
      <c r="AU40" s="155"/>
      <c r="AV40" s="155"/>
      <c r="AW40" s="155"/>
      <c r="AX40" s="155"/>
      <c r="AY40" s="155"/>
      <c r="AZ40" s="155"/>
      <c r="BA40" s="155"/>
      <c r="BB40" s="155"/>
      <c r="BC40" s="163" t="s">
        <v>146</v>
      </c>
      <c r="BD40" s="160" t="s">
        <v>459</v>
      </c>
      <c r="BE40" s="155"/>
      <c r="BF40" s="155"/>
      <c r="BG40" s="165"/>
      <c r="BH40" s="165"/>
    </row>
    <row r="41" spans="1:60">
      <c r="A41" s="151">
        <v>40</v>
      </c>
      <c r="B41" s="152" t="e">
        <f>VLOOKUP(F41,'Fail list'!Q:R,2,FALSE)</f>
        <v>#N/A</v>
      </c>
      <c r="C41" s="152" t="e">
        <f>VLOOKUP(E41,'Fail list'!Q:R,2,FALSE)</f>
        <v>#N/A</v>
      </c>
      <c r="D41" s="152" t="str">
        <f t="shared" si="0"/>
        <v/>
      </c>
      <c r="E41" s="223"/>
      <c r="F41" s="223"/>
      <c r="G41" s="153"/>
      <c r="H41" s="239"/>
      <c r="I41" s="229"/>
      <c r="J41" s="154"/>
      <c r="K41" s="157" t="e">
        <f t="shared" si="4"/>
        <v>#N/A</v>
      </c>
      <c r="L41" s="160"/>
      <c r="M41" s="156"/>
      <c r="N41" s="157" t="e">
        <f t="shared" si="5"/>
        <v>#N/A</v>
      </c>
      <c r="O41" s="157" t="e">
        <f t="shared" si="2"/>
        <v>#N/A</v>
      </c>
      <c r="P41" s="160" t="str">
        <f t="shared" si="3"/>
        <v/>
      </c>
      <c r="Q41" s="156"/>
      <c r="R41" s="153"/>
      <c r="S41" s="153"/>
      <c r="T41" s="224" t="str">
        <f>IF(S41="","-",VLOOKUP(S41,'Fail list'!$A$5:$B$221,2,FALSE))</f>
        <v>-</v>
      </c>
      <c r="U41" s="154"/>
      <c r="V41" s="154"/>
      <c r="W41" s="154"/>
      <c r="X41" s="154"/>
      <c r="Y41" s="158"/>
      <c r="Z41" s="154"/>
      <c r="AA41" s="154"/>
      <c r="AB41" s="154"/>
      <c r="AC41" s="154"/>
      <c r="AD41" s="154"/>
      <c r="AE41" s="154"/>
      <c r="AF41" s="154"/>
      <c r="AG41" s="154"/>
      <c r="AH41" s="159"/>
      <c r="AI41" s="154"/>
      <c r="AJ41" s="154"/>
      <c r="AK41" s="154"/>
      <c r="AM41" s="160"/>
      <c r="AN41" s="160"/>
      <c r="AO41" s="160"/>
      <c r="AP41" s="161"/>
      <c r="AR41" s="155"/>
      <c r="AS41" s="155"/>
      <c r="AT41" s="155"/>
      <c r="AU41" s="155"/>
      <c r="AV41" s="155"/>
      <c r="AW41" s="155"/>
      <c r="AX41" s="155"/>
      <c r="AY41" s="155"/>
      <c r="AZ41" s="155"/>
      <c r="BA41" s="155"/>
      <c r="BB41" s="155"/>
      <c r="BC41" s="163" t="s">
        <v>385</v>
      </c>
      <c r="BD41" s="160" t="s">
        <v>460</v>
      </c>
      <c r="BE41" s="155"/>
      <c r="BF41" s="155"/>
      <c r="BG41" s="165"/>
      <c r="BH41" s="165"/>
    </row>
    <row r="42" spans="1:60">
      <c r="A42" s="151">
        <v>41</v>
      </c>
      <c r="B42" s="152" t="e">
        <f>VLOOKUP(F42,'Fail list'!Q:R,2,FALSE)</f>
        <v>#N/A</v>
      </c>
      <c r="C42" s="152" t="e">
        <f>VLOOKUP(E42,'Fail list'!Q:R,2,FALSE)</f>
        <v>#N/A</v>
      </c>
      <c r="D42" s="152" t="str">
        <f t="shared" si="0"/>
        <v/>
      </c>
      <c r="E42" s="223"/>
      <c r="F42" s="223"/>
      <c r="G42" s="153"/>
      <c r="H42" s="239"/>
      <c r="I42" s="229"/>
      <c r="J42" s="154"/>
      <c r="K42" s="157" t="e">
        <f t="shared" si="4"/>
        <v>#N/A</v>
      </c>
      <c r="L42" s="160"/>
      <c r="M42" s="156"/>
      <c r="N42" s="157" t="e">
        <f t="shared" si="5"/>
        <v>#N/A</v>
      </c>
      <c r="O42" s="157" t="e">
        <f t="shared" si="2"/>
        <v>#N/A</v>
      </c>
      <c r="P42" s="160" t="str">
        <f t="shared" si="3"/>
        <v/>
      </c>
      <c r="Q42" s="156"/>
      <c r="R42" s="153"/>
      <c r="S42" s="153"/>
      <c r="T42" s="224" t="str">
        <f>IF(S42="","-",VLOOKUP(S42,'Fail list'!$A$5:$B$221,2,FALSE))</f>
        <v>-</v>
      </c>
      <c r="U42" s="154"/>
      <c r="V42" s="154"/>
      <c r="W42" s="154"/>
      <c r="X42" s="154"/>
      <c r="Y42" s="158"/>
      <c r="Z42" s="154"/>
      <c r="AA42" s="154"/>
      <c r="AB42" s="154"/>
      <c r="AC42" s="154"/>
      <c r="AD42" s="154"/>
      <c r="AE42" s="154"/>
      <c r="AF42" s="154"/>
      <c r="AG42" s="154"/>
      <c r="AH42" s="159"/>
      <c r="AI42" s="154"/>
      <c r="AJ42" s="154"/>
      <c r="AK42" s="154"/>
      <c r="AM42" s="160"/>
      <c r="AN42" s="160"/>
      <c r="AO42" s="160"/>
      <c r="AP42" s="161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63" t="s">
        <v>515</v>
      </c>
      <c r="BD42" s="160" t="s">
        <v>461</v>
      </c>
      <c r="BE42" s="155"/>
      <c r="BF42" s="155"/>
      <c r="BG42" s="165"/>
      <c r="BH42" s="165"/>
    </row>
    <row r="43" spans="1:60">
      <c r="A43" s="151">
        <v>42</v>
      </c>
      <c r="B43" s="152" t="e">
        <f>VLOOKUP(F43,'Fail list'!Q:R,2,FALSE)</f>
        <v>#N/A</v>
      </c>
      <c r="C43" s="152" t="e">
        <f>VLOOKUP(E43,'Fail list'!Q:R,2,FALSE)</f>
        <v>#N/A</v>
      </c>
      <c r="D43" s="152" t="str">
        <f t="shared" si="0"/>
        <v/>
      </c>
      <c r="E43" s="292"/>
      <c r="F43" s="292"/>
      <c r="G43" s="239"/>
      <c r="H43" s="239"/>
      <c r="I43" s="229"/>
      <c r="J43" s="154"/>
      <c r="K43" s="157" t="e">
        <f t="shared" si="4"/>
        <v>#N/A</v>
      </c>
      <c r="L43" s="160"/>
      <c r="M43" s="239"/>
      <c r="N43" s="157" t="e">
        <f t="shared" si="5"/>
        <v>#N/A</v>
      </c>
      <c r="O43" s="157" t="e">
        <f t="shared" si="2"/>
        <v>#N/A</v>
      </c>
      <c r="P43" s="160" t="str">
        <f t="shared" si="3"/>
        <v/>
      </c>
      <c r="Q43" s="239"/>
      <c r="R43" s="165"/>
      <c r="S43" s="153"/>
      <c r="T43" s="224" t="str">
        <f>IF(S43="","-",VLOOKUP(S43,'Fail list'!$A$5:$B$221,2,FALSE))</f>
        <v>-</v>
      </c>
      <c r="U43" s="165"/>
      <c r="V43" s="165"/>
      <c r="W43" s="165"/>
      <c r="X43" s="165"/>
      <c r="Y43" s="165"/>
      <c r="Z43" s="165"/>
      <c r="AA43" s="165"/>
      <c r="AB43" s="165"/>
      <c r="AC43" s="165"/>
      <c r="AD43" s="154"/>
      <c r="AE43" s="165"/>
      <c r="AF43" s="165"/>
      <c r="AG43" s="165"/>
      <c r="AH43" s="165"/>
      <c r="AI43" s="165"/>
      <c r="AJ43" s="165"/>
      <c r="AK43" s="165"/>
      <c r="AM43" s="165"/>
      <c r="AN43" s="165"/>
      <c r="AO43" s="16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63" t="s">
        <v>386</v>
      </c>
      <c r="BD43" s="160" t="s">
        <v>462</v>
      </c>
      <c r="BE43" s="155"/>
      <c r="BF43" s="155"/>
      <c r="BG43" s="165"/>
      <c r="BH43" s="165"/>
    </row>
    <row r="44" spans="1:60">
      <c r="A44" s="151">
        <v>43</v>
      </c>
      <c r="B44" s="152" t="e">
        <f>VLOOKUP(F44,'Fail list'!Q:R,2,FALSE)</f>
        <v>#N/A</v>
      </c>
      <c r="C44" s="152" t="e">
        <f>VLOOKUP(E44,'Fail list'!Q:R,2,FALSE)</f>
        <v>#N/A</v>
      </c>
      <c r="D44" s="152" t="str">
        <f t="shared" si="0"/>
        <v/>
      </c>
      <c r="E44" s="292"/>
      <c r="F44" s="292"/>
      <c r="G44" s="239"/>
      <c r="H44" s="239"/>
      <c r="I44" s="229"/>
      <c r="J44" s="154"/>
      <c r="K44" s="157" t="e">
        <f t="shared" si="4"/>
        <v>#N/A</v>
      </c>
      <c r="L44" s="160"/>
      <c r="M44" s="239"/>
      <c r="N44" s="157" t="e">
        <f t="shared" si="5"/>
        <v>#N/A</v>
      </c>
      <c r="O44" s="157" t="e">
        <f t="shared" si="2"/>
        <v>#N/A</v>
      </c>
      <c r="P44" s="160" t="str">
        <f t="shared" si="3"/>
        <v/>
      </c>
      <c r="Q44" s="239"/>
      <c r="R44" s="165"/>
      <c r="S44" s="153"/>
      <c r="T44" s="224" t="str">
        <f>IF(S44="","-",VLOOKUP(S44,'Fail list'!$A$5:$B$221,2,FALSE))</f>
        <v>-</v>
      </c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M44" s="165"/>
      <c r="AN44" s="165"/>
      <c r="AO44" s="165"/>
      <c r="AR44" s="165"/>
      <c r="AS44" s="165"/>
      <c r="AT44" s="165"/>
      <c r="AU44" s="165"/>
      <c r="AV44" s="165"/>
      <c r="AW44" s="165"/>
      <c r="AX44" s="165"/>
      <c r="AY44" s="165"/>
      <c r="AZ44" s="165"/>
      <c r="BA44" s="165"/>
      <c r="BB44" s="165"/>
      <c r="BC44" s="163" t="s">
        <v>387</v>
      </c>
      <c r="BD44" s="160" t="s">
        <v>463</v>
      </c>
      <c r="BE44" s="155"/>
      <c r="BF44" s="165"/>
      <c r="BG44" s="165"/>
      <c r="BH44" s="165"/>
    </row>
    <row r="45" spans="1:60">
      <c r="A45" s="151">
        <v>44</v>
      </c>
      <c r="B45" s="152" t="e">
        <f>VLOOKUP(F45,'Fail list'!Q:R,2,FALSE)</f>
        <v>#N/A</v>
      </c>
      <c r="C45" s="152" t="e">
        <f>VLOOKUP(E45,'Fail list'!Q:R,2,FALSE)</f>
        <v>#N/A</v>
      </c>
      <c r="D45" s="152" t="str">
        <f t="shared" si="0"/>
        <v/>
      </c>
      <c r="E45" s="292"/>
      <c r="F45" s="292"/>
      <c r="G45" s="239"/>
      <c r="H45" s="239"/>
      <c r="I45" s="229"/>
      <c r="J45" s="154"/>
      <c r="K45" s="157" t="e">
        <f t="shared" si="4"/>
        <v>#N/A</v>
      </c>
      <c r="L45" s="160"/>
      <c r="M45" s="239"/>
      <c r="N45" s="157" t="e">
        <f t="shared" si="5"/>
        <v>#N/A</v>
      </c>
      <c r="O45" s="157" t="e">
        <f t="shared" si="2"/>
        <v>#N/A</v>
      </c>
      <c r="P45" s="160" t="str">
        <f t="shared" si="3"/>
        <v/>
      </c>
      <c r="Q45" s="239"/>
      <c r="R45" s="165"/>
      <c r="S45" s="165"/>
      <c r="T45" s="224" t="str">
        <f>IF(S45="","-",VLOOKUP(S45,'Fail list'!$A$5:$B$221,2,FALSE))</f>
        <v>-</v>
      </c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M45" s="165"/>
      <c r="AN45" s="165"/>
      <c r="AO45" s="165"/>
      <c r="AR45" s="165"/>
      <c r="AS45" s="165"/>
      <c r="AT45" s="165"/>
      <c r="AU45" s="165"/>
      <c r="AV45" s="165"/>
      <c r="AW45" s="165"/>
      <c r="AX45" s="165"/>
      <c r="AY45" s="165"/>
      <c r="AZ45" s="165"/>
      <c r="BA45" s="165"/>
      <c r="BB45" s="165"/>
      <c r="BC45" s="163" t="s">
        <v>388</v>
      </c>
      <c r="BD45" s="227" t="s">
        <v>222</v>
      </c>
      <c r="BE45" s="165"/>
      <c r="BF45" s="165"/>
      <c r="BG45" s="165"/>
      <c r="BH45" s="165"/>
    </row>
    <row r="46" spans="1:60">
      <c r="A46" s="151">
        <v>45</v>
      </c>
      <c r="B46" s="152" t="e">
        <f>VLOOKUP(F46,'Fail list'!Q:R,2,FALSE)</f>
        <v>#N/A</v>
      </c>
      <c r="C46" s="152" t="e">
        <f>VLOOKUP(E46,'Fail list'!Q:R,2,FALSE)</f>
        <v>#N/A</v>
      </c>
      <c r="D46" s="152" t="str">
        <f t="shared" si="0"/>
        <v/>
      </c>
      <c r="E46" s="292"/>
      <c r="F46" s="292"/>
      <c r="G46" s="239"/>
      <c r="H46" s="239"/>
      <c r="I46" s="229"/>
      <c r="J46" s="154"/>
      <c r="K46" s="157" t="e">
        <f t="shared" si="4"/>
        <v>#N/A</v>
      </c>
      <c r="L46" s="160"/>
      <c r="M46" s="239"/>
      <c r="N46" s="157" t="e">
        <f t="shared" si="5"/>
        <v>#N/A</v>
      </c>
      <c r="O46" s="157" t="e">
        <f t="shared" si="2"/>
        <v>#N/A</v>
      </c>
      <c r="P46" s="160" t="str">
        <f t="shared" si="3"/>
        <v/>
      </c>
      <c r="Q46" s="239"/>
      <c r="R46" s="165"/>
      <c r="S46" s="153"/>
      <c r="T46" s="224" t="str">
        <f>IF(S46="","-",VLOOKUP(S46,'Fail list'!$A$5:$B$221,2,FALSE))</f>
        <v>-</v>
      </c>
      <c r="U46" s="165"/>
      <c r="V46" s="165"/>
      <c r="W46" s="165"/>
      <c r="X46" s="165"/>
      <c r="Y46" s="165"/>
      <c r="Z46" s="165"/>
      <c r="AA46" s="165"/>
      <c r="AB46" s="165"/>
      <c r="AC46" s="165"/>
      <c r="AD46" s="154"/>
      <c r="AE46" s="165"/>
      <c r="AF46" s="165"/>
      <c r="AG46" s="165"/>
      <c r="AH46" s="165"/>
      <c r="AI46" s="165"/>
      <c r="AJ46" s="165"/>
      <c r="AK46" s="165"/>
      <c r="AM46" s="165"/>
      <c r="AN46" s="165"/>
      <c r="AO46" s="165"/>
      <c r="AR46" s="165"/>
      <c r="AS46" s="165"/>
      <c r="AT46" s="165"/>
      <c r="AU46" s="165"/>
      <c r="AV46" s="165"/>
      <c r="AW46" s="165"/>
      <c r="AX46" s="165"/>
      <c r="AY46" s="165"/>
      <c r="AZ46" s="165"/>
      <c r="BA46" s="165"/>
      <c r="BB46" s="165"/>
      <c r="BC46" s="163" t="s">
        <v>163</v>
      </c>
      <c r="BD46" s="160" t="s">
        <v>464</v>
      </c>
      <c r="BE46" s="165"/>
      <c r="BF46" s="165"/>
      <c r="BG46" s="165"/>
      <c r="BH46" s="165"/>
    </row>
    <row r="47" spans="1:60">
      <c r="A47" s="151">
        <v>46</v>
      </c>
      <c r="B47" s="152" t="e">
        <f>VLOOKUP(F47,'Fail list'!Q:R,2,FALSE)</f>
        <v>#N/A</v>
      </c>
      <c r="C47" s="152" t="e">
        <f>VLOOKUP(E47,'Fail list'!Q:R,2,FALSE)</f>
        <v>#N/A</v>
      </c>
      <c r="D47" s="152" t="str">
        <f t="shared" si="0"/>
        <v/>
      </c>
      <c r="E47" s="292"/>
      <c r="F47" s="292"/>
      <c r="G47" s="239"/>
      <c r="H47" s="239"/>
      <c r="I47" s="229"/>
      <c r="J47" s="154"/>
      <c r="K47" s="157" t="e">
        <f t="shared" si="4"/>
        <v>#N/A</v>
      </c>
      <c r="L47" s="160"/>
      <c r="M47" s="239"/>
      <c r="N47" s="157" t="e">
        <f t="shared" si="5"/>
        <v>#N/A</v>
      </c>
      <c r="O47" s="157" t="e">
        <f t="shared" si="2"/>
        <v>#N/A</v>
      </c>
      <c r="P47" s="160" t="str">
        <f t="shared" si="3"/>
        <v/>
      </c>
      <c r="Q47" s="239"/>
      <c r="R47" s="165"/>
      <c r="S47" s="153"/>
      <c r="T47" s="224" t="str">
        <f>IF(S47="","-",VLOOKUP(S47,'Fail list'!$A$5:$B$221,2,FALSE))</f>
        <v>-</v>
      </c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M47" s="165"/>
      <c r="AN47" s="165"/>
      <c r="AO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BB47" s="165"/>
      <c r="BC47" s="163" t="s">
        <v>345</v>
      </c>
      <c r="BD47" s="160" t="s">
        <v>465</v>
      </c>
      <c r="BE47" s="165"/>
      <c r="BF47" s="165"/>
      <c r="BG47" s="165"/>
      <c r="BH47" s="165"/>
    </row>
    <row r="48" spans="1:60">
      <c r="A48" s="151">
        <v>47</v>
      </c>
      <c r="B48" s="152" t="e">
        <f>VLOOKUP(F48,'Fail list'!Q:R,2,FALSE)</f>
        <v>#N/A</v>
      </c>
      <c r="C48" s="152" t="e">
        <f>VLOOKUP(E48,'Fail list'!Q:R,2,FALSE)</f>
        <v>#N/A</v>
      </c>
      <c r="D48" s="152" t="str">
        <f t="shared" si="0"/>
        <v/>
      </c>
      <c r="E48" s="292"/>
      <c r="F48" s="292"/>
      <c r="G48" s="239"/>
      <c r="H48" s="239"/>
      <c r="I48" s="229"/>
      <c r="J48" s="154"/>
      <c r="K48" s="157" t="e">
        <f t="shared" si="4"/>
        <v>#N/A</v>
      </c>
      <c r="L48" s="160"/>
      <c r="M48" s="239"/>
      <c r="N48" s="157" t="e">
        <f t="shared" si="5"/>
        <v>#N/A</v>
      </c>
      <c r="O48" s="157" t="e">
        <f t="shared" si="2"/>
        <v>#N/A</v>
      </c>
      <c r="P48" s="160" t="str">
        <f t="shared" si="3"/>
        <v/>
      </c>
      <c r="Q48" s="239"/>
      <c r="R48" s="165"/>
      <c r="S48" s="153"/>
      <c r="T48" s="224" t="str">
        <f>IF(S48="","-",VLOOKUP(S48,'Fail list'!$A$5:$B$221,2,FALSE))</f>
        <v>-</v>
      </c>
      <c r="U48" s="165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M48" s="165"/>
      <c r="AN48" s="165"/>
      <c r="AO48" s="165"/>
      <c r="AR48" s="165"/>
      <c r="AS48" s="165"/>
      <c r="AT48" s="165"/>
      <c r="AU48" s="165"/>
      <c r="AV48" s="165"/>
      <c r="AW48" s="165"/>
      <c r="AX48" s="165"/>
      <c r="AY48" s="165"/>
      <c r="AZ48" s="165"/>
      <c r="BA48" s="165"/>
      <c r="BB48" s="165"/>
      <c r="BC48" s="163" t="s">
        <v>511</v>
      </c>
      <c r="BD48" s="165"/>
      <c r="BE48" s="165"/>
      <c r="BF48" s="165"/>
      <c r="BG48" s="165"/>
      <c r="BH48" s="165"/>
    </row>
    <row r="49" spans="1:60">
      <c r="A49" s="151">
        <v>48</v>
      </c>
      <c r="B49" s="152" t="e">
        <f>VLOOKUP(F49,'Fail list'!Q:R,2,FALSE)</f>
        <v>#N/A</v>
      </c>
      <c r="C49" s="152" t="e">
        <f>VLOOKUP(E49,'Fail list'!Q:R,2,FALSE)</f>
        <v>#N/A</v>
      </c>
      <c r="D49" s="152" t="str">
        <f t="shared" si="0"/>
        <v/>
      </c>
      <c r="E49" s="292"/>
      <c r="F49" s="292"/>
      <c r="G49" s="239"/>
      <c r="H49" s="239"/>
      <c r="I49" s="229"/>
      <c r="J49" s="154"/>
      <c r="K49" s="157" t="e">
        <f t="shared" si="4"/>
        <v>#N/A</v>
      </c>
      <c r="L49" s="160"/>
      <c r="M49" s="239"/>
      <c r="N49" s="157" t="e">
        <f t="shared" si="5"/>
        <v>#N/A</v>
      </c>
      <c r="O49" s="157" t="e">
        <f t="shared" si="2"/>
        <v>#N/A</v>
      </c>
      <c r="P49" s="160" t="str">
        <f t="shared" si="3"/>
        <v/>
      </c>
      <c r="Q49" s="239"/>
      <c r="R49" s="165"/>
      <c r="S49" s="153"/>
      <c r="T49" s="224" t="str">
        <f>IF(S49="","-",VLOOKUP(S49,'Fail list'!$A$5:$B$221,2,FALSE))</f>
        <v>-</v>
      </c>
      <c r="U49" s="165"/>
      <c r="V49" s="165"/>
      <c r="W49" s="165"/>
      <c r="X49" s="165"/>
      <c r="Y49" s="165"/>
      <c r="Z49" s="165"/>
      <c r="AA49" s="165"/>
      <c r="AB49" s="165"/>
      <c r="AC49" s="165"/>
      <c r="AD49" s="154"/>
      <c r="AE49" s="165"/>
      <c r="AF49" s="165"/>
      <c r="AG49" s="165"/>
      <c r="AH49" s="165"/>
      <c r="AI49" s="165"/>
      <c r="AJ49" s="165"/>
      <c r="AK49" s="165"/>
      <c r="AM49" s="165"/>
      <c r="AN49" s="165"/>
      <c r="AO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3" t="s">
        <v>389</v>
      </c>
      <c r="BD49" s="165"/>
      <c r="BE49" s="165"/>
      <c r="BF49" s="165"/>
      <c r="BG49" s="165"/>
      <c r="BH49" s="165"/>
    </row>
    <row r="50" spans="1:60">
      <c r="A50" s="151">
        <v>49</v>
      </c>
      <c r="B50" s="152" t="e">
        <f>VLOOKUP(F50,'Fail list'!Q:R,2,FALSE)</f>
        <v>#N/A</v>
      </c>
      <c r="C50" s="152" t="e">
        <f>VLOOKUP(E50,'Fail list'!Q:R,2,FALSE)</f>
        <v>#N/A</v>
      </c>
      <c r="D50" s="152" t="str">
        <f t="shared" si="0"/>
        <v/>
      </c>
      <c r="E50" s="292"/>
      <c r="F50" s="292"/>
      <c r="G50" s="239"/>
      <c r="H50" s="239"/>
      <c r="I50" s="229"/>
      <c r="J50" s="154"/>
      <c r="K50" s="157" t="e">
        <f t="shared" si="4"/>
        <v>#N/A</v>
      </c>
      <c r="L50" s="160"/>
      <c r="M50" s="239"/>
      <c r="N50" s="157" t="e">
        <f t="shared" si="5"/>
        <v>#N/A</v>
      </c>
      <c r="O50" s="157" t="e">
        <f t="shared" si="2"/>
        <v>#N/A</v>
      </c>
      <c r="P50" s="160" t="str">
        <f t="shared" si="3"/>
        <v/>
      </c>
      <c r="Q50" s="239"/>
      <c r="R50" s="165"/>
      <c r="S50" s="153"/>
      <c r="T50" s="224" t="str">
        <f>IF(S50="","-",VLOOKUP(S50,'Fail list'!$A$5:$B$221,2,FALSE))</f>
        <v>-</v>
      </c>
      <c r="U50" s="165"/>
      <c r="V50" s="165"/>
      <c r="W50" s="165"/>
      <c r="X50" s="165"/>
      <c r="Y50" s="165"/>
      <c r="Z50" s="165"/>
      <c r="AA50" s="165"/>
      <c r="AB50" s="165"/>
      <c r="AC50" s="165"/>
      <c r="AD50" s="154"/>
      <c r="AE50" s="165"/>
      <c r="AF50" s="165"/>
      <c r="AG50" s="165"/>
      <c r="AH50" s="165"/>
      <c r="AI50" s="165"/>
      <c r="AJ50" s="165"/>
      <c r="AK50" s="165"/>
      <c r="AM50" s="165"/>
      <c r="AN50" s="165"/>
      <c r="AO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3" t="s">
        <v>507</v>
      </c>
      <c r="BD50" s="165"/>
      <c r="BE50" s="165"/>
      <c r="BF50" s="165"/>
      <c r="BG50" s="165"/>
      <c r="BH50" s="165"/>
    </row>
    <row r="51" spans="1:60">
      <c r="A51" s="151">
        <v>50</v>
      </c>
      <c r="B51" s="152" t="e">
        <f>VLOOKUP(F51,'Fail list'!Q:R,2,FALSE)</f>
        <v>#N/A</v>
      </c>
      <c r="C51" s="152" t="e">
        <f>VLOOKUP(E51,'Fail list'!Q:R,2,FALSE)</f>
        <v>#N/A</v>
      </c>
      <c r="D51" s="152" t="str">
        <f t="shared" si="0"/>
        <v/>
      </c>
      <c r="E51" s="292"/>
      <c r="F51" s="292"/>
      <c r="G51" s="239"/>
      <c r="H51" s="239"/>
      <c r="I51" s="229"/>
      <c r="J51" s="154"/>
      <c r="K51" s="157" t="e">
        <f t="shared" si="4"/>
        <v>#N/A</v>
      </c>
      <c r="L51" s="160"/>
      <c r="M51" s="239"/>
      <c r="N51" s="157" t="e">
        <f t="shared" si="5"/>
        <v>#N/A</v>
      </c>
      <c r="O51" s="157" t="e">
        <f t="shared" si="2"/>
        <v>#N/A</v>
      </c>
      <c r="P51" s="160" t="str">
        <f t="shared" si="3"/>
        <v/>
      </c>
      <c r="Q51" s="239"/>
      <c r="R51" s="165"/>
      <c r="S51" s="153"/>
      <c r="T51" s="224" t="str">
        <f>IF(S51="","-",VLOOKUP(S51,'Fail list'!$A$5:$B$221,2,FALSE))</f>
        <v>-</v>
      </c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M51" s="165"/>
      <c r="AN51" s="165"/>
      <c r="AO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3" t="s">
        <v>508</v>
      </c>
      <c r="BD51" s="165"/>
      <c r="BE51" s="165"/>
      <c r="BF51" s="165"/>
      <c r="BG51" s="165"/>
      <c r="BH51" s="165"/>
    </row>
    <row r="52" spans="1:60">
      <c r="A52" s="151">
        <v>51</v>
      </c>
      <c r="B52" s="152" t="e">
        <f>VLOOKUP(F52,'Fail list'!Q:R,2,FALSE)</f>
        <v>#N/A</v>
      </c>
      <c r="C52" s="152" t="e">
        <f>VLOOKUP(E52,'Fail list'!Q:R,2,FALSE)</f>
        <v>#N/A</v>
      </c>
      <c r="D52" s="152" t="str">
        <f t="shared" si="0"/>
        <v/>
      </c>
      <c r="E52" s="292"/>
      <c r="F52" s="292"/>
      <c r="G52" s="239"/>
      <c r="H52" s="239"/>
      <c r="I52" s="229"/>
      <c r="J52" s="239"/>
      <c r="K52" s="157" t="e">
        <f t="shared" si="4"/>
        <v>#N/A</v>
      </c>
      <c r="L52" s="239"/>
      <c r="M52" s="239"/>
      <c r="N52" s="157" t="e">
        <f t="shared" si="5"/>
        <v>#N/A</v>
      </c>
      <c r="O52" s="157" t="e">
        <f t="shared" si="2"/>
        <v>#N/A</v>
      </c>
      <c r="P52" s="160" t="str">
        <f t="shared" si="3"/>
        <v/>
      </c>
      <c r="Q52" s="239"/>
      <c r="R52" s="165"/>
      <c r="S52" s="153"/>
      <c r="T52" s="224" t="str">
        <f>IF(S52="","-",VLOOKUP(S52,'Fail list'!$A$5:$B$221,2,FALSE))</f>
        <v>-</v>
      </c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M52" s="165"/>
      <c r="AN52" s="165"/>
      <c r="AO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3" t="s">
        <v>509</v>
      </c>
      <c r="BD52" s="165"/>
      <c r="BE52" s="165"/>
      <c r="BF52" s="165"/>
      <c r="BG52" s="165"/>
      <c r="BH52" s="165"/>
    </row>
    <row r="53" spans="1:60">
      <c r="A53" s="151">
        <v>52</v>
      </c>
      <c r="B53" s="152" t="e">
        <f>VLOOKUP(F53,'Fail list'!Q:R,2,FALSE)</f>
        <v>#N/A</v>
      </c>
      <c r="C53" s="152" t="e">
        <f>VLOOKUP(E53,'Fail list'!Q:R,2,FALSE)</f>
        <v>#N/A</v>
      </c>
      <c r="D53" s="152" t="str">
        <f t="shared" si="0"/>
        <v/>
      </c>
      <c r="E53" s="292"/>
      <c r="F53" s="292"/>
      <c r="G53" s="239"/>
      <c r="H53" s="239"/>
      <c r="I53" s="229"/>
      <c r="J53" s="239"/>
      <c r="K53" s="157" t="e">
        <f t="shared" si="4"/>
        <v>#N/A</v>
      </c>
      <c r="L53" s="239"/>
      <c r="M53" s="239"/>
      <c r="N53" s="157" t="e">
        <f t="shared" si="5"/>
        <v>#N/A</v>
      </c>
      <c r="O53" s="157" t="e">
        <f t="shared" si="2"/>
        <v>#N/A</v>
      </c>
      <c r="P53" s="160" t="str">
        <f t="shared" si="3"/>
        <v/>
      </c>
      <c r="Q53" s="239"/>
      <c r="R53" s="165"/>
      <c r="S53" s="153"/>
      <c r="T53" s="224" t="str">
        <f>IF(S53="","-",VLOOKUP(S53,'Fail list'!$A$5:$B$221,2,FALSE))</f>
        <v>-</v>
      </c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M53" s="165"/>
      <c r="AN53" s="165"/>
      <c r="AO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3" t="s">
        <v>470</v>
      </c>
      <c r="BD53" s="165"/>
      <c r="BE53" s="165"/>
      <c r="BF53" s="165"/>
      <c r="BG53" s="165"/>
      <c r="BH53" s="165"/>
    </row>
    <row r="54" spans="1:60">
      <c r="A54" s="151">
        <v>53</v>
      </c>
      <c r="B54" s="152" t="e">
        <f>VLOOKUP(F54,'Fail list'!Q:R,2,FALSE)</f>
        <v>#N/A</v>
      </c>
      <c r="C54" s="152" t="e">
        <f>VLOOKUP(E54,'Fail list'!Q:R,2,FALSE)</f>
        <v>#N/A</v>
      </c>
      <c r="D54" s="152" t="str">
        <f t="shared" si="0"/>
        <v/>
      </c>
      <c r="E54" s="292"/>
      <c r="F54" s="292"/>
      <c r="G54" s="239"/>
      <c r="H54" s="239"/>
      <c r="I54" s="229"/>
      <c r="J54" s="239"/>
      <c r="K54" s="157" t="e">
        <f t="shared" si="4"/>
        <v>#N/A</v>
      </c>
      <c r="L54" s="239"/>
      <c r="M54" s="239"/>
      <c r="N54" s="157" t="e">
        <f t="shared" si="5"/>
        <v>#N/A</v>
      </c>
      <c r="O54" s="157" t="e">
        <f t="shared" si="2"/>
        <v>#N/A</v>
      </c>
      <c r="P54" s="160" t="str">
        <f t="shared" si="3"/>
        <v/>
      </c>
      <c r="Q54" s="239"/>
      <c r="R54" s="165"/>
      <c r="S54" s="153"/>
      <c r="T54" s="224" t="str">
        <f>IF(S54="","-",VLOOKUP(S54,'Fail list'!$A$5:$B$221,2,FALSE))</f>
        <v>-</v>
      </c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M54" s="165"/>
      <c r="AN54" s="165"/>
      <c r="AO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3" t="s">
        <v>510</v>
      </c>
      <c r="BD54" s="165"/>
      <c r="BE54" s="165"/>
      <c r="BF54" s="165"/>
      <c r="BG54" s="165"/>
      <c r="BH54" s="165"/>
    </row>
    <row r="55" spans="1:60">
      <c r="A55" s="151">
        <v>54</v>
      </c>
      <c r="B55" s="152" t="e">
        <f>VLOOKUP(F55,'Fail list'!Q:R,2,FALSE)</f>
        <v>#N/A</v>
      </c>
      <c r="C55" s="152" t="e">
        <f>VLOOKUP(E55,'Fail list'!Q:R,2,FALSE)</f>
        <v>#N/A</v>
      </c>
      <c r="D55" s="152" t="str">
        <f t="shared" si="0"/>
        <v/>
      </c>
      <c r="E55" s="292"/>
      <c r="F55" s="292"/>
      <c r="G55" s="239"/>
      <c r="H55" s="239"/>
      <c r="I55" s="229"/>
      <c r="J55" s="239"/>
      <c r="K55" s="157" t="e">
        <f t="shared" si="4"/>
        <v>#N/A</v>
      </c>
      <c r="L55" s="239"/>
      <c r="M55" s="239"/>
      <c r="N55" s="157" t="e">
        <f t="shared" si="5"/>
        <v>#N/A</v>
      </c>
      <c r="O55" s="157" t="e">
        <f t="shared" si="2"/>
        <v>#N/A</v>
      </c>
      <c r="P55" s="160" t="str">
        <f t="shared" si="3"/>
        <v/>
      </c>
      <c r="Q55" s="239"/>
      <c r="R55" s="165"/>
      <c r="S55" s="165"/>
      <c r="T55" s="224" t="str">
        <f>IF(S55="","-",VLOOKUP(S55,'Fail list'!$A$5:$B$221,2,FALSE))</f>
        <v>-</v>
      </c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M55" s="165"/>
      <c r="AN55" s="165"/>
      <c r="AO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3" t="s">
        <v>390</v>
      </c>
      <c r="BD55" s="165"/>
      <c r="BE55" s="165"/>
      <c r="BF55" s="165"/>
      <c r="BG55" s="165"/>
      <c r="BH55" s="165"/>
    </row>
    <row r="56" spans="1:60">
      <c r="A56" s="151">
        <v>55</v>
      </c>
      <c r="B56" s="152" t="e">
        <f>VLOOKUP(F56,'Fail list'!Q:R,2,FALSE)</f>
        <v>#N/A</v>
      </c>
      <c r="C56" s="152" t="e">
        <f>VLOOKUP(E56,'Fail list'!Q:R,2,FALSE)</f>
        <v>#N/A</v>
      </c>
      <c r="D56" s="152" t="str">
        <f t="shared" si="0"/>
        <v/>
      </c>
      <c r="E56" s="292"/>
      <c r="F56" s="292"/>
      <c r="G56" s="239"/>
      <c r="H56" s="239"/>
      <c r="I56" s="229"/>
      <c r="J56" s="239"/>
      <c r="K56" s="157" t="e">
        <f t="shared" si="4"/>
        <v>#N/A</v>
      </c>
      <c r="L56" s="239"/>
      <c r="M56" s="239"/>
      <c r="N56" s="157" t="e">
        <f t="shared" si="5"/>
        <v>#N/A</v>
      </c>
      <c r="O56" s="157" t="e">
        <f t="shared" si="2"/>
        <v>#N/A</v>
      </c>
      <c r="P56" s="160" t="str">
        <f t="shared" si="3"/>
        <v/>
      </c>
      <c r="Q56" s="239"/>
      <c r="R56" s="165"/>
      <c r="S56" s="165"/>
      <c r="T56" s="224" t="str">
        <f>IF(S56="","-",VLOOKUP(S56,'Fail list'!$A$5:$B$221,2,FALSE))</f>
        <v>-</v>
      </c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M56" s="165"/>
      <c r="AN56" s="165"/>
      <c r="AO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3" t="s">
        <v>391</v>
      </c>
      <c r="BD56" s="165"/>
      <c r="BE56" s="165"/>
      <c r="BF56" s="165"/>
      <c r="BG56" s="165"/>
      <c r="BH56" s="165"/>
    </row>
    <row r="57" spans="1:60">
      <c r="A57" s="151">
        <v>56</v>
      </c>
      <c r="B57" s="152" t="e">
        <f>VLOOKUP(F57,'Fail list'!Q:R,2,FALSE)</f>
        <v>#N/A</v>
      </c>
      <c r="C57" s="152" t="e">
        <f>VLOOKUP(E57,'Fail list'!Q:R,2,FALSE)</f>
        <v>#N/A</v>
      </c>
      <c r="D57" s="152" t="str">
        <f t="shared" si="0"/>
        <v/>
      </c>
      <c r="E57" s="292"/>
      <c r="F57" s="292"/>
      <c r="G57" s="239"/>
      <c r="H57" s="239"/>
      <c r="I57" s="229"/>
      <c r="J57" s="239"/>
      <c r="K57" s="157" t="e">
        <f t="shared" si="4"/>
        <v>#N/A</v>
      </c>
      <c r="L57" s="239"/>
      <c r="M57" s="239"/>
      <c r="N57" s="157" t="e">
        <f t="shared" si="5"/>
        <v>#N/A</v>
      </c>
      <c r="O57" s="157" t="e">
        <f t="shared" si="2"/>
        <v>#N/A</v>
      </c>
      <c r="P57" s="160" t="str">
        <f t="shared" si="3"/>
        <v/>
      </c>
      <c r="Q57" s="239"/>
      <c r="R57" s="165"/>
      <c r="S57" s="165"/>
      <c r="T57" s="224" t="str">
        <f>IF(S57="","-",VLOOKUP(S57,'Fail list'!$A$5:$B$221,2,FALSE))</f>
        <v>-</v>
      </c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M57" s="165"/>
      <c r="AN57" s="165"/>
      <c r="AO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3" t="s">
        <v>392</v>
      </c>
      <c r="BD57" s="165"/>
      <c r="BE57" s="165"/>
      <c r="BF57" s="165"/>
      <c r="BG57" s="165"/>
      <c r="BH57" s="165"/>
    </row>
    <row r="58" spans="1:60">
      <c r="A58" s="151">
        <v>57</v>
      </c>
      <c r="B58" s="152" t="e">
        <f>VLOOKUP(F58,'Fail list'!Q:R,2,FALSE)</f>
        <v>#N/A</v>
      </c>
      <c r="C58" s="152" t="e">
        <f>VLOOKUP(E58,'Fail list'!Q:R,2,FALSE)</f>
        <v>#N/A</v>
      </c>
      <c r="D58" s="152" t="str">
        <f t="shared" si="0"/>
        <v/>
      </c>
      <c r="E58" s="292"/>
      <c r="F58" s="292"/>
      <c r="G58" s="239"/>
      <c r="H58" s="239"/>
      <c r="I58" s="229"/>
      <c r="J58" s="239"/>
      <c r="K58" s="157" t="e">
        <f t="shared" si="4"/>
        <v>#N/A</v>
      </c>
      <c r="L58" s="239"/>
      <c r="M58" s="239"/>
      <c r="N58" s="157" t="e">
        <f t="shared" si="5"/>
        <v>#N/A</v>
      </c>
      <c r="O58" s="157" t="e">
        <f t="shared" si="2"/>
        <v>#N/A</v>
      </c>
      <c r="P58" s="160" t="str">
        <f t="shared" si="3"/>
        <v/>
      </c>
      <c r="Q58" s="239"/>
      <c r="R58" s="165"/>
      <c r="S58" s="153"/>
      <c r="T58" s="224" t="str">
        <f>IF(S58="","-",VLOOKUP(S58,'Fail list'!$A$5:$B$221,2,FALSE))</f>
        <v>-</v>
      </c>
      <c r="U58" s="165"/>
      <c r="V58" s="165"/>
      <c r="W58" s="165"/>
      <c r="X58" s="165"/>
      <c r="Y58" s="165"/>
      <c r="Z58" s="165"/>
      <c r="AA58" s="165"/>
      <c r="AB58" s="165"/>
      <c r="AC58" s="165"/>
      <c r="AD58" s="154"/>
      <c r="AE58" s="165"/>
      <c r="AF58" s="165"/>
      <c r="AG58" s="165"/>
      <c r="AH58" s="165"/>
      <c r="AI58" s="165"/>
      <c r="AJ58" s="165"/>
      <c r="AK58" s="165"/>
      <c r="AM58" s="165"/>
      <c r="AN58" s="165"/>
      <c r="AO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3" t="s">
        <v>393</v>
      </c>
      <c r="BD58" s="165"/>
      <c r="BE58" s="165"/>
      <c r="BF58" s="165"/>
      <c r="BG58" s="165"/>
      <c r="BH58" s="165"/>
    </row>
    <row r="59" spans="1:60">
      <c r="A59" s="151">
        <v>58</v>
      </c>
      <c r="B59" s="152" t="e">
        <f>VLOOKUP(F59,'Fail list'!Q:R,2,FALSE)</f>
        <v>#N/A</v>
      </c>
      <c r="C59" s="152" t="e">
        <f>VLOOKUP(E59,'Fail list'!Q:R,2,FALSE)</f>
        <v>#N/A</v>
      </c>
      <c r="D59" s="152" t="str">
        <f t="shared" si="0"/>
        <v/>
      </c>
      <c r="E59" s="292"/>
      <c r="F59" s="292"/>
      <c r="G59" s="239"/>
      <c r="H59" s="239"/>
      <c r="I59" s="229"/>
      <c r="J59" s="239"/>
      <c r="K59" s="157" t="e">
        <f t="shared" si="4"/>
        <v>#N/A</v>
      </c>
      <c r="L59" s="239"/>
      <c r="M59" s="239"/>
      <c r="N59" s="157" t="e">
        <f t="shared" si="5"/>
        <v>#N/A</v>
      </c>
      <c r="O59" s="157" t="e">
        <f t="shared" si="2"/>
        <v>#N/A</v>
      </c>
      <c r="P59" s="160" t="str">
        <f t="shared" si="3"/>
        <v/>
      </c>
      <c r="Q59" s="239"/>
      <c r="R59" s="165"/>
      <c r="S59" s="153"/>
      <c r="T59" s="224" t="str">
        <f>IF(S59="","-",VLOOKUP(S59,'Fail list'!$A$5:$B$221,2,FALSE))</f>
        <v>-</v>
      </c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M59" s="165"/>
      <c r="AN59" s="165"/>
      <c r="AO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3" t="s">
        <v>346</v>
      </c>
      <c r="BD59" s="165"/>
      <c r="BE59" s="165"/>
      <c r="BF59" s="165"/>
      <c r="BG59" s="165"/>
      <c r="BH59" s="165"/>
    </row>
    <row r="60" spans="1:60">
      <c r="A60" s="151">
        <v>59</v>
      </c>
      <c r="B60" s="152" t="e">
        <f>VLOOKUP(F60,'Fail list'!Q:R,2,FALSE)</f>
        <v>#N/A</v>
      </c>
      <c r="C60" s="152" t="e">
        <f>VLOOKUP(E60,'Fail list'!Q:R,2,FALSE)</f>
        <v>#N/A</v>
      </c>
      <c r="D60" s="152" t="str">
        <f t="shared" si="0"/>
        <v/>
      </c>
      <c r="E60" s="292"/>
      <c r="F60" s="292"/>
      <c r="G60" s="239"/>
      <c r="H60" s="239"/>
      <c r="I60" s="229"/>
      <c r="J60" s="239"/>
      <c r="K60" s="157" t="e">
        <f t="shared" si="4"/>
        <v>#N/A</v>
      </c>
      <c r="L60" s="239"/>
      <c r="M60" s="239"/>
      <c r="N60" s="157" t="e">
        <f t="shared" si="5"/>
        <v>#N/A</v>
      </c>
      <c r="O60" s="157" t="e">
        <f t="shared" si="2"/>
        <v>#N/A</v>
      </c>
      <c r="P60" s="160" t="str">
        <f t="shared" si="3"/>
        <v/>
      </c>
      <c r="Q60" s="239"/>
      <c r="R60" s="165"/>
      <c r="S60" s="153"/>
      <c r="T60" s="224" t="str">
        <f>IF(S60="","-",VLOOKUP(S60,'Fail list'!$A$5:$B$221,2,FALSE))</f>
        <v>-</v>
      </c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M60" s="165"/>
      <c r="AN60" s="165"/>
      <c r="AO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3" t="s">
        <v>348</v>
      </c>
      <c r="BD60" s="165"/>
      <c r="BE60" s="165"/>
      <c r="BF60" s="165"/>
      <c r="BG60" s="165"/>
      <c r="BH60" s="165"/>
    </row>
    <row r="61" spans="1:60">
      <c r="A61" s="151">
        <v>60</v>
      </c>
      <c r="B61" s="152" t="e">
        <f>VLOOKUP(F61,'Fail list'!Q:R,2,FALSE)</f>
        <v>#N/A</v>
      </c>
      <c r="C61" s="152" t="e">
        <f>VLOOKUP(E61,'Fail list'!Q:R,2,FALSE)</f>
        <v>#N/A</v>
      </c>
      <c r="D61" s="152" t="str">
        <f t="shared" si="0"/>
        <v/>
      </c>
      <c r="E61" s="292"/>
      <c r="F61" s="292"/>
      <c r="G61" s="239"/>
      <c r="H61" s="239"/>
      <c r="I61" s="229"/>
      <c r="J61" s="239"/>
      <c r="K61" s="157" t="e">
        <f t="shared" si="4"/>
        <v>#N/A</v>
      </c>
      <c r="L61" s="239"/>
      <c r="M61" s="239"/>
      <c r="N61" s="157" t="e">
        <f t="shared" si="5"/>
        <v>#N/A</v>
      </c>
      <c r="O61" s="157" t="e">
        <f t="shared" si="2"/>
        <v>#N/A</v>
      </c>
      <c r="P61" s="160" t="str">
        <f t="shared" si="3"/>
        <v/>
      </c>
      <c r="Q61" s="239"/>
      <c r="R61" s="165"/>
      <c r="S61" s="153"/>
      <c r="T61" s="224" t="str">
        <f>IF(S61="","-",VLOOKUP(S61,'Fail list'!$A$5:$B$221,2,FALSE))</f>
        <v>-</v>
      </c>
      <c r="U61" s="165"/>
      <c r="V61" s="165"/>
      <c r="W61" s="165"/>
      <c r="X61" s="165"/>
      <c r="Y61" s="165"/>
      <c r="Z61" s="165"/>
      <c r="AA61" s="165"/>
      <c r="AB61" s="165"/>
      <c r="AC61" s="165"/>
      <c r="AD61" s="154"/>
      <c r="AE61" s="165"/>
      <c r="AF61" s="165"/>
      <c r="AG61" s="165"/>
      <c r="AH61" s="165"/>
      <c r="AI61" s="165"/>
      <c r="AJ61" s="165"/>
      <c r="AK61" s="165"/>
      <c r="AM61" s="165"/>
      <c r="AN61" s="165"/>
      <c r="AO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3" t="s">
        <v>349</v>
      </c>
      <c r="BD61" s="165"/>
      <c r="BE61" s="165"/>
      <c r="BF61" s="165"/>
      <c r="BG61" s="165"/>
      <c r="BH61" s="165"/>
    </row>
    <row r="62" spans="1:60">
      <c r="A62" s="151">
        <v>61</v>
      </c>
      <c r="B62" s="152" t="e">
        <f>VLOOKUP(F62,'Fail list'!Q:R,2,FALSE)</f>
        <v>#N/A</v>
      </c>
      <c r="C62" s="152" t="e">
        <f>VLOOKUP(E62,'Fail list'!Q:R,2,FALSE)</f>
        <v>#N/A</v>
      </c>
      <c r="D62" s="152" t="str">
        <f t="shared" si="0"/>
        <v/>
      </c>
      <c r="E62" s="292"/>
      <c r="F62" s="292"/>
      <c r="G62" s="239"/>
      <c r="H62" s="239"/>
      <c r="I62" s="229"/>
      <c r="J62" s="239"/>
      <c r="K62" s="157" t="e">
        <f t="shared" si="4"/>
        <v>#N/A</v>
      </c>
      <c r="L62" s="239"/>
      <c r="M62" s="239"/>
      <c r="N62" s="157" t="e">
        <f t="shared" si="5"/>
        <v>#N/A</v>
      </c>
      <c r="O62" s="157" t="e">
        <f t="shared" si="2"/>
        <v>#N/A</v>
      </c>
      <c r="P62" s="160" t="str">
        <f t="shared" si="3"/>
        <v/>
      </c>
      <c r="Q62" s="239"/>
      <c r="R62" s="165"/>
      <c r="S62" s="153"/>
      <c r="T62" s="224" t="str">
        <f>IF(S62="","-",VLOOKUP(S62,'Fail list'!$A$5:$B$221,2,FALSE))</f>
        <v>-</v>
      </c>
      <c r="U62" s="165"/>
      <c r="V62" s="165"/>
      <c r="W62" s="165"/>
      <c r="X62" s="165"/>
      <c r="Y62" s="165"/>
      <c r="Z62" s="165"/>
      <c r="AA62" s="165"/>
      <c r="AB62" s="165"/>
      <c r="AC62" s="165"/>
      <c r="AD62" s="154"/>
      <c r="AE62" s="165"/>
      <c r="AF62" s="165"/>
      <c r="AG62" s="165"/>
      <c r="AH62" s="165"/>
      <c r="AI62" s="165"/>
      <c r="AJ62" s="165"/>
      <c r="AK62" s="165"/>
      <c r="AM62" s="165"/>
      <c r="AN62" s="165"/>
      <c r="AO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3" t="s">
        <v>347</v>
      </c>
      <c r="BD62" s="165"/>
      <c r="BE62" s="165"/>
      <c r="BF62" s="165"/>
      <c r="BG62" s="165"/>
      <c r="BH62" s="165"/>
    </row>
    <row r="63" spans="1:60">
      <c r="A63" s="151">
        <v>62</v>
      </c>
      <c r="B63" s="152" t="e">
        <f>VLOOKUP(F63,'Fail list'!Q:R,2,FALSE)</f>
        <v>#N/A</v>
      </c>
      <c r="C63" s="152" t="e">
        <f>VLOOKUP(E63,'Fail list'!Q:R,2,FALSE)</f>
        <v>#N/A</v>
      </c>
      <c r="D63" s="152" t="str">
        <f t="shared" si="0"/>
        <v/>
      </c>
      <c r="E63" s="292"/>
      <c r="F63" s="292"/>
      <c r="G63" s="239"/>
      <c r="H63" s="239"/>
      <c r="I63" s="229"/>
      <c r="J63" s="239"/>
      <c r="K63" s="157" t="e">
        <f t="shared" si="4"/>
        <v>#N/A</v>
      </c>
      <c r="L63" s="239"/>
      <c r="M63" s="239"/>
      <c r="N63" s="157" t="e">
        <f t="shared" si="5"/>
        <v>#N/A</v>
      </c>
      <c r="O63" s="157" t="e">
        <f t="shared" si="2"/>
        <v>#N/A</v>
      </c>
      <c r="P63" s="160" t="str">
        <f t="shared" si="3"/>
        <v/>
      </c>
      <c r="Q63" s="239"/>
      <c r="R63" s="165"/>
      <c r="S63" s="165"/>
      <c r="T63" s="224" t="str">
        <f>IF(S63="","-",VLOOKUP(S63,'Fail list'!$A$5:$B$221,2,FALSE))</f>
        <v>-</v>
      </c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M63" s="165"/>
      <c r="AN63" s="165"/>
      <c r="AO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3" t="s">
        <v>394</v>
      </c>
      <c r="BD63" s="165"/>
      <c r="BE63" s="165"/>
      <c r="BF63" s="165"/>
      <c r="BG63" s="165"/>
      <c r="BH63" s="165"/>
    </row>
    <row r="64" spans="1:60">
      <c r="A64" s="151">
        <v>63</v>
      </c>
      <c r="B64" s="152" t="e">
        <f>VLOOKUP(F64,'Fail list'!Q:R,2,FALSE)</f>
        <v>#N/A</v>
      </c>
      <c r="C64" s="152" t="e">
        <f>VLOOKUP(E64,'Fail list'!Q:R,2,FALSE)</f>
        <v>#N/A</v>
      </c>
      <c r="D64" s="152" t="str">
        <f t="shared" si="0"/>
        <v/>
      </c>
      <c r="E64" s="292"/>
      <c r="F64" s="292"/>
      <c r="G64" s="239"/>
      <c r="H64" s="239"/>
      <c r="I64" s="229"/>
      <c r="J64" s="239"/>
      <c r="K64" s="157" t="e">
        <f t="shared" si="4"/>
        <v>#N/A</v>
      </c>
      <c r="L64" s="239"/>
      <c r="M64" s="239"/>
      <c r="N64" s="157" t="e">
        <f t="shared" si="5"/>
        <v>#N/A</v>
      </c>
      <c r="O64" s="157" t="e">
        <f t="shared" si="2"/>
        <v>#N/A</v>
      </c>
      <c r="P64" s="160" t="str">
        <f t="shared" si="3"/>
        <v/>
      </c>
      <c r="Q64" s="239"/>
      <c r="R64" s="165"/>
      <c r="S64" s="165"/>
      <c r="T64" s="224" t="str">
        <f>IF(S64="","-",VLOOKUP(S64,'Fail list'!$A$5:$B$221,2,FALSE))</f>
        <v>-</v>
      </c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M64" s="165"/>
      <c r="AN64" s="165"/>
      <c r="AO64" s="165"/>
      <c r="AR64" s="165"/>
      <c r="AS64" s="165"/>
      <c r="AT64" s="165"/>
      <c r="AU64" s="165"/>
      <c r="AV64" s="165"/>
      <c r="AW64" s="165"/>
      <c r="AX64" s="165"/>
      <c r="AY64" s="165"/>
      <c r="AZ64" s="165"/>
      <c r="BA64" s="165"/>
      <c r="BB64" s="165"/>
      <c r="BC64" s="163" t="s">
        <v>395</v>
      </c>
      <c r="BD64" s="165"/>
      <c r="BE64" s="165"/>
      <c r="BF64" s="165"/>
      <c r="BG64" s="165"/>
      <c r="BH64" s="165"/>
    </row>
    <row r="65" spans="1:60">
      <c r="A65" s="151">
        <v>64</v>
      </c>
      <c r="B65" s="152" t="e">
        <f>VLOOKUP(F65,'Fail list'!Q:R,2,FALSE)</f>
        <v>#N/A</v>
      </c>
      <c r="C65" s="152" t="e">
        <f>VLOOKUP(E65,'Fail list'!Q:R,2,FALSE)</f>
        <v>#N/A</v>
      </c>
      <c r="D65" s="152" t="str">
        <f t="shared" si="0"/>
        <v/>
      </c>
      <c r="E65" s="292"/>
      <c r="F65" s="292"/>
      <c r="G65" s="239"/>
      <c r="H65" s="239"/>
      <c r="I65" s="229"/>
      <c r="J65" s="239"/>
      <c r="K65" s="157" t="e">
        <f t="shared" si="4"/>
        <v>#N/A</v>
      </c>
      <c r="L65" s="239"/>
      <c r="M65" s="239"/>
      <c r="N65" s="157" t="e">
        <f t="shared" si="5"/>
        <v>#N/A</v>
      </c>
      <c r="O65" s="157" t="e">
        <f t="shared" si="2"/>
        <v>#N/A</v>
      </c>
      <c r="P65" s="160" t="str">
        <f t="shared" si="3"/>
        <v/>
      </c>
      <c r="Q65" s="239"/>
      <c r="R65" s="165"/>
      <c r="S65" s="165"/>
      <c r="T65" s="224" t="str">
        <f>IF(S65="","-",VLOOKUP(S65,'Fail list'!$A$5:$B$221,2,FALSE))</f>
        <v>-</v>
      </c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M65" s="165"/>
      <c r="AN65" s="165"/>
      <c r="AO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3" t="s">
        <v>396</v>
      </c>
      <c r="BD65" s="165"/>
      <c r="BE65" s="165"/>
      <c r="BF65" s="165"/>
      <c r="BG65" s="165"/>
      <c r="BH65" s="165"/>
    </row>
    <row r="66" spans="1:60">
      <c r="A66" s="151">
        <v>65</v>
      </c>
      <c r="B66" s="152" t="e">
        <f>VLOOKUP(F66,'Fail list'!Q:R,2,FALSE)</f>
        <v>#N/A</v>
      </c>
      <c r="C66" s="152" t="e">
        <f>VLOOKUP(E66,'Fail list'!Q:R,2,FALSE)</f>
        <v>#N/A</v>
      </c>
      <c r="D66" s="152" t="str">
        <f t="shared" si="0"/>
        <v/>
      </c>
      <c r="E66" s="292"/>
      <c r="F66" s="292"/>
      <c r="G66" s="239"/>
      <c r="H66" s="239"/>
      <c r="I66" s="229"/>
      <c r="J66" s="239"/>
      <c r="K66" s="157" t="e">
        <f t="shared" si="4"/>
        <v>#N/A</v>
      </c>
      <c r="L66" s="239"/>
      <c r="M66" s="239"/>
      <c r="N66" s="157" t="e">
        <f t="shared" si="5"/>
        <v>#N/A</v>
      </c>
      <c r="O66" s="157" t="e">
        <f t="shared" si="2"/>
        <v>#N/A</v>
      </c>
      <c r="P66" s="160" t="str">
        <f t="shared" si="3"/>
        <v/>
      </c>
      <c r="Q66" s="239"/>
      <c r="R66" s="165"/>
      <c r="S66" s="153"/>
      <c r="T66" s="224" t="str">
        <f>IF(S66="","-",VLOOKUP(S66,'Fail list'!$A$5:$B$221,2,FALSE))</f>
        <v>-</v>
      </c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M66" s="165"/>
      <c r="AN66" s="165"/>
      <c r="AO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3" t="s">
        <v>397</v>
      </c>
      <c r="BD66" s="165"/>
      <c r="BE66" s="165"/>
      <c r="BF66" s="165"/>
      <c r="BG66" s="165"/>
      <c r="BH66" s="165"/>
    </row>
    <row r="67" spans="1:60">
      <c r="A67" s="151">
        <v>66</v>
      </c>
      <c r="B67" s="152" t="e">
        <f>VLOOKUP(F67,'Fail list'!Q:R,2,FALSE)</f>
        <v>#N/A</v>
      </c>
      <c r="C67" s="152" t="e">
        <f>VLOOKUP(E67,'Fail list'!Q:R,2,FALSE)</f>
        <v>#N/A</v>
      </c>
      <c r="D67" s="152" t="str">
        <f t="shared" ref="D67:D130" si="6">IF(LEFT(I67,1)="L","Inprocess",IF(LEFT(I67,3)="IQC","Inprocess",IF(LEFT(I67,2)="QA","QA",IF(LEFT(I67,3)="TV","TV",""))))</f>
        <v/>
      </c>
      <c r="E67" s="292"/>
      <c r="F67" s="292"/>
      <c r="G67" s="239"/>
      <c r="H67" s="239"/>
      <c r="I67" s="229"/>
      <c r="J67" s="239"/>
      <c r="K67" s="157" t="e">
        <f t="shared" ref="K67:K130" si="7">VLOOKUP(J67,AY:BA,2,0)</f>
        <v>#N/A</v>
      </c>
      <c r="L67" s="239"/>
      <c r="M67" s="239"/>
      <c r="N67" s="157" t="e">
        <f t="shared" ref="N67:N130" si="8">VLOOKUP(K67,AZ:BB,2,0)</f>
        <v>#N/A</v>
      </c>
      <c r="O67" s="157" t="e">
        <f t="shared" ref="O67:O130" si="9">VLOOKUP(J67,AY:BB,4,0)</f>
        <v>#N/A</v>
      </c>
      <c r="P67" s="160" t="str">
        <f t="shared" ref="P67" si="10">MID(M67,7,2)</f>
        <v/>
      </c>
      <c r="Q67" s="239"/>
      <c r="R67" s="165"/>
      <c r="S67" s="153"/>
      <c r="T67" s="224" t="str">
        <f>IF(S67="","-",VLOOKUP(S67,'Fail list'!$A$5:$B$221,2,FALSE))</f>
        <v>-</v>
      </c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M67" s="165"/>
      <c r="AN67" s="165"/>
      <c r="AO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3" t="s">
        <v>398</v>
      </c>
      <c r="BD67" s="165"/>
      <c r="BE67" s="165"/>
      <c r="BF67" s="165"/>
      <c r="BG67" s="165"/>
      <c r="BH67" s="165"/>
    </row>
    <row r="68" spans="1:60">
      <c r="A68" s="151">
        <v>67</v>
      </c>
      <c r="B68" s="152" t="e">
        <f>VLOOKUP(F68,'Fail list'!Q:R,2,FALSE)</f>
        <v>#N/A</v>
      </c>
      <c r="C68" s="152" t="e">
        <f>VLOOKUP(E68,'Fail list'!Q:R,2,FALSE)</f>
        <v>#N/A</v>
      </c>
      <c r="D68" s="152" t="str">
        <f t="shared" si="6"/>
        <v/>
      </c>
      <c r="E68" s="292"/>
      <c r="F68" s="292"/>
      <c r="G68" s="239"/>
      <c r="H68" s="239"/>
      <c r="I68" s="291"/>
      <c r="J68" s="154"/>
      <c r="K68" s="157" t="e">
        <f t="shared" si="7"/>
        <v>#N/A</v>
      </c>
      <c r="L68" s="160"/>
      <c r="M68" s="239"/>
      <c r="N68" s="157" t="e">
        <f t="shared" si="8"/>
        <v>#N/A</v>
      </c>
      <c r="O68" s="157" t="e">
        <f t="shared" si="9"/>
        <v>#N/A</v>
      </c>
      <c r="P68" s="160" t="str">
        <f>MID(M68,8,2)</f>
        <v/>
      </c>
      <c r="Q68" s="239"/>
      <c r="R68" s="165"/>
      <c r="S68" s="153"/>
      <c r="T68" s="224" t="str">
        <f>IF(S68="","-",VLOOKUP(S68,'Fail list'!$A$5:$B$221,2,FALSE))</f>
        <v>-</v>
      </c>
      <c r="U68" s="165"/>
      <c r="V68" s="165"/>
      <c r="W68" s="165"/>
      <c r="X68" s="165"/>
      <c r="Y68" s="165"/>
      <c r="Z68" s="165"/>
      <c r="AA68" s="165"/>
      <c r="AB68" s="165"/>
      <c r="AC68" s="165"/>
      <c r="AD68" s="154"/>
      <c r="AE68" s="165"/>
      <c r="AF68" s="165"/>
      <c r="AG68" s="165"/>
      <c r="AH68" s="165"/>
      <c r="AI68" s="165"/>
      <c r="AJ68" s="165"/>
      <c r="AK68" s="165"/>
      <c r="AM68" s="165"/>
      <c r="AN68" s="165"/>
      <c r="AO68" s="165"/>
      <c r="AR68" s="165"/>
      <c r="AS68" s="165"/>
      <c r="AT68" s="165"/>
      <c r="AU68" s="165"/>
      <c r="AV68" s="165"/>
      <c r="AW68" s="165"/>
      <c r="AX68" s="165"/>
      <c r="AY68" s="165"/>
      <c r="AZ68" s="165"/>
      <c r="BA68" s="165"/>
      <c r="BB68" s="165"/>
      <c r="BC68" s="163" t="s">
        <v>399</v>
      </c>
      <c r="BD68" s="165"/>
      <c r="BE68" s="165"/>
      <c r="BF68" s="165"/>
      <c r="BG68" s="165"/>
      <c r="BH68" s="165"/>
    </row>
    <row r="69" spans="1:60">
      <c r="A69" s="151">
        <v>68</v>
      </c>
      <c r="B69" s="152" t="e">
        <f>VLOOKUP(F69,'Fail list'!Q:R,2,FALSE)</f>
        <v>#N/A</v>
      </c>
      <c r="C69" s="152" t="e">
        <f>VLOOKUP(E69,'Fail list'!Q:R,2,FALSE)</f>
        <v>#N/A</v>
      </c>
      <c r="D69" s="152" t="str">
        <f t="shared" si="6"/>
        <v/>
      </c>
      <c r="E69" s="292"/>
      <c r="F69" s="292"/>
      <c r="G69" s="239"/>
      <c r="H69" s="239"/>
      <c r="I69" s="229"/>
      <c r="J69" s="154"/>
      <c r="K69" s="157" t="e">
        <f t="shared" si="7"/>
        <v>#N/A</v>
      </c>
      <c r="L69" s="160"/>
      <c r="M69" s="239"/>
      <c r="N69" s="157" t="e">
        <f t="shared" si="8"/>
        <v>#N/A</v>
      </c>
      <c r="O69" s="157" t="e">
        <f t="shared" si="9"/>
        <v>#N/A</v>
      </c>
      <c r="P69" s="160" t="str">
        <f>MID(M69,8,2)</f>
        <v/>
      </c>
      <c r="Q69" s="239"/>
      <c r="R69" s="165"/>
      <c r="S69" s="153"/>
      <c r="T69" s="224" t="str">
        <f>IF(S69="","-",VLOOKUP(S69,'Fail list'!$A$5:$B$221,2,FALSE))</f>
        <v>-</v>
      </c>
      <c r="U69" s="165"/>
      <c r="V69" s="165"/>
      <c r="W69" s="165"/>
      <c r="X69" s="165"/>
      <c r="Y69" s="165"/>
      <c r="Z69" s="165"/>
      <c r="AA69" s="165"/>
      <c r="AB69" s="165"/>
      <c r="AC69" s="165"/>
      <c r="AD69" s="154"/>
      <c r="AE69" s="165"/>
      <c r="AF69" s="165"/>
      <c r="AG69" s="165"/>
      <c r="AH69" s="165"/>
      <c r="AI69" s="165"/>
      <c r="AJ69" s="165"/>
      <c r="AK69" s="165"/>
      <c r="AM69" s="165"/>
      <c r="AN69" s="165"/>
      <c r="AO69" s="165"/>
      <c r="AR69" s="165"/>
      <c r="AS69" s="165"/>
      <c r="AT69" s="165"/>
      <c r="AU69" s="165"/>
      <c r="AV69" s="165"/>
      <c r="AW69" s="165"/>
      <c r="AX69" s="165"/>
      <c r="AY69" s="165"/>
      <c r="AZ69" s="165"/>
      <c r="BA69" s="165"/>
      <c r="BB69" s="165"/>
      <c r="BC69" s="163" t="s">
        <v>57</v>
      </c>
      <c r="BD69" s="165"/>
      <c r="BE69" s="165"/>
      <c r="BF69" s="165"/>
      <c r="BG69" s="165"/>
      <c r="BH69" s="165"/>
    </row>
    <row r="70" spans="1:60">
      <c r="A70" s="151">
        <v>69</v>
      </c>
      <c r="B70" s="152" t="e">
        <f>VLOOKUP(F70,'Fail list'!Q:R,2,FALSE)</f>
        <v>#N/A</v>
      </c>
      <c r="C70" s="152" t="e">
        <f>VLOOKUP(E70,'Fail list'!Q:R,2,FALSE)</f>
        <v>#N/A</v>
      </c>
      <c r="D70" s="152" t="str">
        <f t="shared" si="6"/>
        <v/>
      </c>
      <c r="E70" s="292"/>
      <c r="F70" s="292"/>
      <c r="G70" s="239"/>
      <c r="H70" s="239"/>
      <c r="I70" s="229"/>
      <c r="J70" s="154"/>
      <c r="K70" s="157" t="e">
        <f t="shared" si="7"/>
        <v>#N/A</v>
      </c>
      <c r="L70" s="160"/>
      <c r="M70" s="239"/>
      <c r="N70" s="157" t="e">
        <f t="shared" si="8"/>
        <v>#N/A</v>
      </c>
      <c r="O70" s="157" t="e">
        <f t="shared" si="9"/>
        <v>#N/A</v>
      </c>
      <c r="P70" s="160" t="str">
        <f>MID(M70,8,2)</f>
        <v/>
      </c>
      <c r="Q70" s="239"/>
      <c r="R70" s="165"/>
      <c r="S70" s="153"/>
      <c r="T70" s="224" t="str">
        <f>IF(S70="","-",VLOOKUP(S70,'Fail list'!$A$5:$B$221,2,FALSE))</f>
        <v>-</v>
      </c>
      <c r="U70" s="165"/>
      <c r="V70" s="165"/>
      <c r="W70" s="165"/>
      <c r="X70" s="165"/>
      <c r="Y70" s="165"/>
      <c r="Z70" s="165"/>
      <c r="AA70" s="165"/>
      <c r="AB70" s="165"/>
      <c r="AC70" s="165"/>
      <c r="AD70" s="154"/>
      <c r="AE70" s="165"/>
      <c r="AF70" s="165"/>
      <c r="AG70" s="165"/>
      <c r="AH70" s="165"/>
      <c r="AI70" s="165"/>
      <c r="AJ70" s="165"/>
      <c r="AK70" s="165"/>
      <c r="AM70" s="165"/>
      <c r="AN70" s="165"/>
      <c r="AO70" s="165"/>
      <c r="AR70" s="165"/>
      <c r="AS70" s="165"/>
      <c r="AT70" s="165"/>
      <c r="AU70" s="165"/>
      <c r="AV70" s="165"/>
      <c r="AW70" s="165"/>
      <c r="AX70" s="165"/>
      <c r="AY70" s="165"/>
      <c r="AZ70" s="165"/>
      <c r="BA70" s="165"/>
      <c r="BB70" s="165"/>
      <c r="BC70" s="163" t="s">
        <v>400</v>
      </c>
      <c r="BD70" s="165"/>
      <c r="BE70" s="165"/>
      <c r="BF70" s="165"/>
      <c r="BG70" s="165"/>
      <c r="BH70" s="165"/>
    </row>
    <row r="71" spans="1:60">
      <c r="A71" s="151">
        <v>70</v>
      </c>
      <c r="B71" s="152" t="e">
        <f>VLOOKUP(F71,'Fail list'!Q:R,2,FALSE)</f>
        <v>#N/A</v>
      </c>
      <c r="C71" s="152" t="e">
        <f>VLOOKUP(E71,'Fail list'!Q:R,2,FALSE)</f>
        <v>#N/A</v>
      </c>
      <c r="D71" s="152" t="str">
        <f t="shared" si="6"/>
        <v/>
      </c>
      <c r="E71" s="292"/>
      <c r="F71" s="292"/>
      <c r="G71" s="239"/>
      <c r="H71" s="239"/>
      <c r="I71" s="229"/>
      <c r="J71" s="154"/>
      <c r="K71" s="157" t="e">
        <f t="shared" si="7"/>
        <v>#N/A</v>
      </c>
      <c r="L71" s="160"/>
      <c r="M71" s="239"/>
      <c r="N71" s="157" t="e">
        <f t="shared" si="8"/>
        <v>#N/A</v>
      </c>
      <c r="O71" s="157" t="e">
        <f t="shared" si="9"/>
        <v>#N/A</v>
      </c>
      <c r="P71" s="160" t="str">
        <f t="shared" ref="P71:P134" si="11">MID(M71,8,2)</f>
        <v/>
      </c>
      <c r="Q71" s="239"/>
      <c r="R71" s="165"/>
      <c r="S71" s="153"/>
      <c r="T71" s="224" t="str">
        <f>IF(S71="","-",VLOOKUP(S71,'Fail list'!$A$5:$B$221,2,FALSE))</f>
        <v>-</v>
      </c>
      <c r="U71" s="165"/>
      <c r="V71" s="165"/>
      <c r="W71" s="165"/>
      <c r="X71" s="165"/>
      <c r="Y71" s="165"/>
      <c r="Z71" s="165"/>
      <c r="AA71" s="165"/>
      <c r="AB71" s="165"/>
      <c r="AC71" s="165"/>
      <c r="AD71" s="165"/>
      <c r="AE71" s="165"/>
      <c r="AF71" s="165"/>
      <c r="AG71" s="165"/>
      <c r="AH71" s="165"/>
      <c r="AI71" s="165"/>
      <c r="AJ71" s="165"/>
      <c r="AK71" s="165"/>
      <c r="AM71" s="165"/>
      <c r="AN71" s="165"/>
      <c r="AO71" s="165"/>
      <c r="AR71" s="165"/>
      <c r="AS71" s="165"/>
      <c r="AT71" s="165"/>
      <c r="AU71" s="165"/>
      <c r="AV71" s="165"/>
      <c r="AW71" s="165"/>
      <c r="AX71" s="165"/>
      <c r="AY71" s="165"/>
      <c r="AZ71" s="165"/>
      <c r="BA71" s="165"/>
      <c r="BB71" s="165"/>
      <c r="BC71" s="163" t="s">
        <v>401</v>
      </c>
      <c r="BD71" s="165"/>
      <c r="BE71" s="165"/>
      <c r="BF71" s="165"/>
      <c r="BG71" s="165"/>
      <c r="BH71" s="165"/>
    </row>
    <row r="72" spans="1:60">
      <c r="A72" s="151">
        <v>71</v>
      </c>
      <c r="B72" s="152" t="e">
        <f>VLOOKUP(F72,'Fail list'!Q:R,2,FALSE)</f>
        <v>#N/A</v>
      </c>
      <c r="C72" s="152" t="e">
        <f>VLOOKUP(E72,'Fail list'!Q:R,2,FALSE)</f>
        <v>#N/A</v>
      </c>
      <c r="D72" s="152" t="str">
        <f t="shared" si="6"/>
        <v/>
      </c>
      <c r="E72" s="292"/>
      <c r="F72" s="292"/>
      <c r="G72" s="239"/>
      <c r="H72" s="239"/>
      <c r="I72" s="229"/>
      <c r="J72" s="154"/>
      <c r="K72" s="157" t="e">
        <f t="shared" si="7"/>
        <v>#N/A</v>
      </c>
      <c r="L72" s="160"/>
      <c r="M72" s="239"/>
      <c r="N72" s="157" t="e">
        <f t="shared" si="8"/>
        <v>#N/A</v>
      </c>
      <c r="O72" s="157" t="e">
        <f t="shared" si="9"/>
        <v>#N/A</v>
      </c>
      <c r="P72" s="160" t="str">
        <f t="shared" si="11"/>
        <v/>
      </c>
      <c r="Q72" s="239"/>
      <c r="R72" s="165"/>
      <c r="S72" s="153"/>
      <c r="T72" s="224" t="str">
        <f>IF(S72="","-",VLOOKUP(S72,'Fail list'!$A$5:$B$221,2,FALSE))</f>
        <v>-</v>
      </c>
      <c r="U72" s="165"/>
      <c r="V72" s="165"/>
      <c r="W72" s="165"/>
      <c r="X72" s="165"/>
      <c r="Y72" s="165"/>
      <c r="Z72" s="165"/>
      <c r="AA72" s="165"/>
      <c r="AB72" s="165"/>
      <c r="AC72" s="165"/>
      <c r="AD72" s="165"/>
      <c r="AE72" s="165"/>
      <c r="AF72" s="165"/>
      <c r="AG72" s="165"/>
      <c r="AH72" s="165"/>
      <c r="AI72" s="165"/>
      <c r="AJ72" s="165"/>
      <c r="AK72" s="165"/>
      <c r="AM72" s="165"/>
      <c r="AN72" s="165"/>
      <c r="AO72" s="165"/>
      <c r="AR72" s="165"/>
      <c r="AS72" s="165"/>
      <c r="AT72" s="165"/>
      <c r="AU72" s="165"/>
      <c r="AV72" s="165"/>
      <c r="AW72" s="165"/>
      <c r="AX72" s="165"/>
      <c r="AY72" s="165"/>
      <c r="AZ72" s="165"/>
      <c r="BA72" s="165"/>
      <c r="BB72" s="165"/>
      <c r="BC72" s="163" t="s">
        <v>402</v>
      </c>
      <c r="BD72" s="165"/>
      <c r="BE72" s="165"/>
      <c r="BF72" s="165"/>
      <c r="BG72" s="165"/>
      <c r="BH72" s="165"/>
    </row>
    <row r="73" spans="1:60">
      <c r="A73" s="151">
        <v>72</v>
      </c>
      <c r="B73" s="152" t="e">
        <f>VLOOKUP(F73,'Fail list'!Q:R,2,FALSE)</f>
        <v>#N/A</v>
      </c>
      <c r="C73" s="152" t="e">
        <f>VLOOKUP(E73,'Fail list'!Q:R,2,FALSE)</f>
        <v>#N/A</v>
      </c>
      <c r="D73" s="152" t="str">
        <f t="shared" si="6"/>
        <v/>
      </c>
      <c r="E73" s="292"/>
      <c r="F73" s="292"/>
      <c r="G73" s="239"/>
      <c r="H73" s="239"/>
      <c r="I73" s="229"/>
      <c r="J73" s="154"/>
      <c r="K73" s="157" t="e">
        <f t="shared" si="7"/>
        <v>#N/A</v>
      </c>
      <c r="L73" s="160"/>
      <c r="M73" s="239"/>
      <c r="N73" s="157" t="e">
        <f t="shared" si="8"/>
        <v>#N/A</v>
      </c>
      <c r="O73" s="157" t="e">
        <f t="shared" si="9"/>
        <v>#N/A</v>
      </c>
      <c r="P73" s="160" t="str">
        <f t="shared" si="11"/>
        <v/>
      </c>
      <c r="Q73" s="239"/>
      <c r="R73" s="165"/>
      <c r="S73" s="153"/>
      <c r="T73" s="224" t="str">
        <f>IF(S73="","-",VLOOKUP(S73,'Fail list'!$A$5:$B$221,2,FALSE))</f>
        <v>-</v>
      </c>
      <c r="U73" s="165"/>
      <c r="V73" s="165"/>
      <c r="W73" s="165"/>
      <c r="X73" s="165"/>
      <c r="Y73" s="165"/>
      <c r="Z73" s="165"/>
      <c r="AA73" s="165"/>
      <c r="AB73" s="165"/>
      <c r="AC73" s="165"/>
      <c r="AD73" s="154"/>
      <c r="AE73" s="165"/>
      <c r="AF73" s="165"/>
      <c r="AG73" s="165"/>
      <c r="AH73" s="165"/>
      <c r="AI73" s="165"/>
      <c r="AJ73" s="165"/>
      <c r="AK73" s="165"/>
      <c r="AM73" s="165"/>
      <c r="AN73" s="165"/>
      <c r="AO73" s="165"/>
      <c r="AR73" s="165"/>
      <c r="AS73" s="165"/>
      <c r="AT73" s="165"/>
      <c r="AU73" s="165"/>
      <c r="AV73" s="165"/>
      <c r="AW73" s="165"/>
      <c r="AX73" s="165"/>
      <c r="AY73" s="165"/>
      <c r="AZ73" s="165"/>
      <c r="BA73" s="165"/>
      <c r="BB73" s="165"/>
      <c r="BC73" s="163" t="s">
        <v>403</v>
      </c>
      <c r="BD73" s="165"/>
      <c r="BE73" s="165"/>
      <c r="BF73" s="165"/>
      <c r="BG73" s="165"/>
      <c r="BH73" s="165"/>
    </row>
    <row r="74" spans="1:60">
      <c r="A74" s="151">
        <v>73</v>
      </c>
      <c r="B74" s="152" t="e">
        <f>VLOOKUP(F74,'Fail list'!Q:R,2,FALSE)</f>
        <v>#N/A</v>
      </c>
      <c r="C74" s="152" t="e">
        <f>VLOOKUP(E74,'Fail list'!Q:R,2,FALSE)</f>
        <v>#N/A</v>
      </c>
      <c r="D74" s="152" t="str">
        <f t="shared" si="6"/>
        <v/>
      </c>
      <c r="E74" s="292"/>
      <c r="F74" s="292"/>
      <c r="G74" s="239"/>
      <c r="H74" s="239"/>
      <c r="I74" s="291"/>
      <c r="J74" s="154"/>
      <c r="K74" s="157" t="e">
        <f t="shared" si="7"/>
        <v>#N/A</v>
      </c>
      <c r="L74" s="160"/>
      <c r="M74" s="239"/>
      <c r="N74" s="157" t="e">
        <f t="shared" si="8"/>
        <v>#N/A</v>
      </c>
      <c r="O74" s="157" t="e">
        <f t="shared" si="9"/>
        <v>#N/A</v>
      </c>
      <c r="P74" s="160" t="str">
        <f t="shared" si="11"/>
        <v/>
      </c>
      <c r="Q74" s="239"/>
      <c r="R74" s="165"/>
      <c r="S74" s="153"/>
      <c r="T74" s="224" t="str">
        <f>IF(S74="","-",VLOOKUP(S74,'Fail list'!$A$5:$B$221,2,FALSE))</f>
        <v>-</v>
      </c>
      <c r="U74" s="165"/>
      <c r="V74" s="165"/>
      <c r="W74" s="165"/>
      <c r="X74" s="165"/>
      <c r="Y74" s="165"/>
      <c r="Z74" s="165"/>
      <c r="AA74" s="165"/>
      <c r="AB74" s="165"/>
      <c r="AC74" s="165"/>
      <c r="AD74" s="154"/>
      <c r="AE74" s="165"/>
      <c r="AF74" s="165"/>
      <c r="AG74" s="165"/>
      <c r="AH74" s="165"/>
      <c r="AI74" s="165"/>
      <c r="AJ74" s="165"/>
      <c r="AK74" s="165"/>
      <c r="AM74" s="165"/>
      <c r="AN74" s="165"/>
      <c r="AO74" s="165"/>
      <c r="AR74" s="165"/>
      <c r="AS74" s="165"/>
      <c r="AT74" s="165"/>
      <c r="AU74" s="165"/>
      <c r="AV74" s="165"/>
      <c r="AW74" s="165"/>
      <c r="AX74" s="165"/>
      <c r="AY74" s="165"/>
      <c r="AZ74" s="165"/>
      <c r="BA74" s="165"/>
      <c r="BB74" s="165"/>
      <c r="BC74" s="163" t="s">
        <v>404</v>
      </c>
      <c r="BD74" s="165"/>
      <c r="BE74" s="165"/>
      <c r="BF74" s="165"/>
      <c r="BG74" s="165"/>
      <c r="BH74" s="165"/>
    </row>
    <row r="75" spans="1:60">
      <c r="A75" s="151">
        <v>74</v>
      </c>
      <c r="B75" s="152" t="e">
        <f>VLOOKUP(F75,'Fail list'!Q:R,2,FALSE)</f>
        <v>#N/A</v>
      </c>
      <c r="C75" s="152" t="e">
        <f>VLOOKUP(E75,'Fail list'!Q:R,2,FALSE)</f>
        <v>#N/A</v>
      </c>
      <c r="D75" s="152" t="str">
        <f t="shared" si="6"/>
        <v/>
      </c>
      <c r="E75" s="292"/>
      <c r="F75" s="292"/>
      <c r="G75" s="239"/>
      <c r="H75" s="239"/>
      <c r="I75" s="229"/>
      <c r="J75" s="154"/>
      <c r="K75" s="157" t="e">
        <f t="shared" si="7"/>
        <v>#N/A</v>
      </c>
      <c r="L75" s="160"/>
      <c r="M75" s="239"/>
      <c r="N75" s="157" t="e">
        <f t="shared" si="8"/>
        <v>#N/A</v>
      </c>
      <c r="O75" s="157" t="e">
        <f t="shared" si="9"/>
        <v>#N/A</v>
      </c>
      <c r="P75" s="160" t="str">
        <f t="shared" si="11"/>
        <v/>
      </c>
      <c r="Q75" s="239"/>
      <c r="R75" s="165"/>
      <c r="S75" s="153"/>
      <c r="T75" s="224" t="str">
        <f>IF(S75="","-",VLOOKUP(S75,'Fail list'!$A$5:$B$221,2,FALSE))</f>
        <v>-</v>
      </c>
      <c r="U75" s="165"/>
      <c r="V75" s="165"/>
      <c r="W75" s="165"/>
      <c r="X75" s="165"/>
      <c r="Y75" s="165"/>
      <c r="Z75" s="165"/>
      <c r="AA75" s="165"/>
      <c r="AB75" s="165"/>
      <c r="AC75" s="165"/>
      <c r="AD75" s="165"/>
      <c r="AE75" s="165"/>
      <c r="AF75" s="165"/>
      <c r="AG75" s="165"/>
      <c r="AH75" s="165"/>
      <c r="AI75" s="165"/>
      <c r="AJ75" s="165"/>
      <c r="AK75" s="165"/>
      <c r="AM75" s="165"/>
      <c r="AN75" s="165"/>
      <c r="AO75" s="165"/>
      <c r="AR75" s="165"/>
      <c r="AS75" s="165"/>
      <c r="AT75" s="165"/>
      <c r="AU75" s="165"/>
      <c r="AV75" s="165"/>
      <c r="AW75" s="165"/>
      <c r="AX75" s="165"/>
      <c r="AY75" s="165"/>
      <c r="AZ75" s="165"/>
      <c r="BA75" s="165"/>
      <c r="BB75" s="165"/>
      <c r="BC75" s="163" t="s">
        <v>71</v>
      </c>
      <c r="BD75" s="165"/>
      <c r="BE75" s="165"/>
      <c r="BF75" s="165"/>
      <c r="BG75" s="165"/>
      <c r="BH75" s="165"/>
    </row>
    <row r="76" spans="1:60">
      <c r="A76" s="151">
        <v>75</v>
      </c>
      <c r="B76" s="152" t="e">
        <f>VLOOKUP(F76,'Fail list'!Q:R,2,FALSE)</f>
        <v>#N/A</v>
      </c>
      <c r="C76" s="152" t="e">
        <f>VLOOKUP(E76,'Fail list'!Q:R,2,FALSE)</f>
        <v>#N/A</v>
      </c>
      <c r="D76" s="152" t="str">
        <f t="shared" si="6"/>
        <v/>
      </c>
      <c r="E76" s="292"/>
      <c r="F76" s="292"/>
      <c r="G76" s="239"/>
      <c r="H76" s="239"/>
      <c r="I76" s="229"/>
      <c r="J76" s="154"/>
      <c r="K76" s="157" t="e">
        <f t="shared" si="7"/>
        <v>#N/A</v>
      </c>
      <c r="L76" s="160"/>
      <c r="M76" s="239"/>
      <c r="N76" s="157" t="e">
        <f t="shared" si="8"/>
        <v>#N/A</v>
      </c>
      <c r="O76" s="157" t="e">
        <f t="shared" si="9"/>
        <v>#N/A</v>
      </c>
      <c r="P76" s="160" t="str">
        <f t="shared" si="11"/>
        <v/>
      </c>
      <c r="Q76" s="239"/>
      <c r="R76" s="165"/>
      <c r="S76" s="153"/>
      <c r="T76" s="224" t="str">
        <f>IF(S76="","-",VLOOKUP(S76,'Fail list'!$A$5:$B$221,2,FALSE))</f>
        <v>-</v>
      </c>
      <c r="U76" s="165"/>
      <c r="V76" s="165"/>
      <c r="W76" s="165"/>
      <c r="X76" s="165"/>
      <c r="Y76" s="165"/>
      <c r="Z76" s="165"/>
      <c r="AA76" s="165"/>
      <c r="AB76" s="165"/>
      <c r="AC76" s="165"/>
      <c r="AD76" s="154"/>
      <c r="AE76" s="165"/>
      <c r="AF76" s="165"/>
      <c r="AG76" s="165"/>
      <c r="AH76" s="165"/>
      <c r="AI76" s="165"/>
      <c r="AJ76" s="165"/>
      <c r="AK76" s="165"/>
      <c r="AM76" s="165"/>
      <c r="AN76" s="165"/>
      <c r="AO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3" t="s">
        <v>66</v>
      </c>
      <c r="BD76" s="165"/>
      <c r="BE76" s="165"/>
      <c r="BF76" s="165"/>
      <c r="BG76" s="165"/>
      <c r="BH76" s="165"/>
    </row>
    <row r="77" spans="1:60">
      <c r="A77" s="151">
        <v>76</v>
      </c>
      <c r="B77" s="152" t="e">
        <f>VLOOKUP(F77,'Fail list'!Q:R,2,FALSE)</f>
        <v>#N/A</v>
      </c>
      <c r="C77" s="152" t="e">
        <f>VLOOKUP(E77,'Fail list'!Q:R,2,FALSE)</f>
        <v>#N/A</v>
      </c>
      <c r="D77" s="152" t="str">
        <f t="shared" si="6"/>
        <v/>
      </c>
      <c r="E77" s="292"/>
      <c r="F77" s="292"/>
      <c r="G77" s="239"/>
      <c r="H77" s="239"/>
      <c r="I77" s="229"/>
      <c r="J77" s="154"/>
      <c r="K77" s="157" t="e">
        <f t="shared" si="7"/>
        <v>#N/A</v>
      </c>
      <c r="L77" s="160"/>
      <c r="M77" s="239"/>
      <c r="N77" s="157" t="e">
        <f t="shared" si="8"/>
        <v>#N/A</v>
      </c>
      <c r="O77" s="157" t="e">
        <f t="shared" si="9"/>
        <v>#N/A</v>
      </c>
      <c r="P77" s="160" t="str">
        <f t="shared" si="11"/>
        <v/>
      </c>
      <c r="Q77" s="239"/>
      <c r="R77" s="165"/>
      <c r="S77" s="153"/>
      <c r="T77" s="224" t="str">
        <f>IF(S77="","-",VLOOKUP(S77,'Fail list'!$A$5:$B$221,2,FALSE))</f>
        <v>-</v>
      </c>
      <c r="U77" s="165"/>
      <c r="V77" s="165"/>
      <c r="W77" s="165"/>
      <c r="X77" s="165"/>
      <c r="Y77" s="165"/>
      <c r="Z77" s="165"/>
      <c r="AA77" s="165"/>
      <c r="AB77" s="165"/>
      <c r="AC77" s="165"/>
      <c r="AD77" s="154"/>
      <c r="AE77" s="165"/>
      <c r="AF77" s="165"/>
      <c r="AG77" s="165"/>
      <c r="AH77" s="165"/>
      <c r="AI77" s="165"/>
      <c r="AJ77" s="165"/>
      <c r="AK77" s="165"/>
      <c r="AM77" s="165"/>
      <c r="AN77" s="165"/>
      <c r="AO77" s="165"/>
      <c r="AR77" s="165"/>
      <c r="AS77" s="165"/>
      <c r="AT77" s="165"/>
      <c r="AU77" s="165"/>
      <c r="AV77" s="165"/>
      <c r="AW77" s="165"/>
      <c r="AX77" s="165"/>
      <c r="AY77" s="165"/>
      <c r="AZ77" s="165"/>
      <c r="BA77" s="165"/>
      <c r="BB77" s="165"/>
      <c r="BC77" s="163" t="s">
        <v>405</v>
      </c>
      <c r="BD77" s="165"/>
      <c r="BE77" s="165"/>
      <c r="BF77" s="165"/>
      <c r="BG77" s="165"/>
      <c r="BH77" s="165"/>
    </row>
    <row r="78" spans="1:60">
      <c r="A78" s="151">
        <v>77</v>
      </c>
      <c r="B78" s="152" t="e">
        <f>VLOOKUP(F78,'Fail list'!Q:R,2,FALSE)</f>
        <v>#N/A</v>
      </c>
      <c r="C78" s="152" t="e">
        <f>VLOOKUP(E78,'Fail list'!Q:R,2,FALSE)</f>
        <v>#N/A</v>
      </c>
      <c r="D78" s="152" t="str">
        <f t="shared" si="6"/>
        <v/>
      </c>
      <c r="E78" s="292"/>
      <c r="F78" s="292"/>
      <c r="G78" s="239"/>
      <c r="H78" s="239"/>
      <c r="I78" s="229"/>
      <c r="J78" s="154"/>
      <c r="K78" s="157" t="e">
        <f t="shared" si="7"/>
        <v>#N/A</v>
      </c>
      <c r="L78" s="160"/>
      <c r="M78" s="239"/>
      <c r="N78" s="157" t="e">
        <f t="shared" si="8"/>
        <v>#N/A</v>
      </c>
      <c r="O78" s="157" t="e">
        <f t="shared" si="9"/>
        <v>#N/A</v>
      </c>
      <c r="P78" s="160" t="str">
        <f t="shared" si="11"/>
        <v/>
      </c>
      <c r="Q78" s="239"/>
      <c r="R78" s="165"/>
      <c r="S78" s="153"/>
      <c r="T78" s="224" t="str">
        <f>IF(S78="","-",VLOOKUP(S78,'Fail list'!$A$5:$B$221,2,FALSE))</f>
        <v>-</v>
      </c>
      <c r="U78" s="165"/>
      <c r="V78" s="165"/>
      <c r="W78" s="165"/>
      <c r="X78" s="165"/>
      <c r="Y78" s="165"/>
      <c r="Z78" s="165"/>
      <c r="AA78" s="165"/>
      <c r="AB78" s="165"/>
      <c r="AC78" s="165"/>
      <c r="AD78" s="154"/>
      <c r="AE78" s="165"/>
      <c r="AF78" s="165"/>
      <c r="AG78" s="165"/>
      <c r="AH78" s="165"/>
      <c r="AI78" s="165"/>
      <c r="AJ78" s="165"/>
      <c r="AK78" s="165"/>
      <c r="AM78" s="165"/>
      <c r="AN78" s="165"/>
      <c r="AO78" s="165"/>
      <c r="AR78" s="165"/>
      <c r="AS78" s="165"/>
      <c r="AT78" s="165"/>
      <c r="AU78" s="165"/>
      <c r="AV78" s="165"/>
      <c r="AW78" s="165"/>
      <c r="AX78" s="165"/>
      <c r="AY78" s="165"/>
      <c r="AZ78" s="165"/>
      <c r="BA78" s="165"/>
      <c r="BB78" s="165"/>
      <c r="BC78" s="163" t="s">
        <v>406</v>
      </c>
      <c r="BD78" s="165"/>
      <c r="BE78" s="165"/>
      <c r="BF78" s="165"/>
      <c r="BG78" s="165"/>
      <c r="BH78" s="165"/>
    </row>
    <row r="79" spans="1:60">
      <c r="A79" s="151">
        <v>78</v>
      </c>
      <c r="B79" s="152" t="e">
        <f>VLOOKUP(F79,'Fail list'!Q:R,2,FALSE)</f>
        <v>#N/A</v>
      </c>
      <c r="C79" s="152" t="e">
        <f>VLOOKUP(E79,'Fail list'!Q:R,2,FALSE)</f>
        <v>#N/A</v>
      </c>
      <c r="D79" s="152" t="str">
        <f t="shared" si="6"/>
        <v/>
      </c>
      <c r="E79" s="292"/>
      <c r="F79" s="292"/>
      <c r="G79" s="239"/>
      <c r="H79" s="239"/>
      <c r="I79" s="291"/>
      <c r="J79" s="154"/>
      <c r="K79" s="157" t="e">
        <f t="shared" si="7"/>
        <v>#N/A</v>
      </c>
      <c r="L79" s="160"/>
      <c r="M79" s="239"/>
      <c r="N79" s="157" t="e">
        <f t="shared" si="8"/>
        <v>#N/A</v>
      </c>
      <c r="O79" s="157" t="e">
        <f t="shared" si="9"/>
        <v>#N/A</v>
      </c>
      <c r="P79" s="160" t="str">
        <f t="shared" si="11"/>
        <v/>
      </c>
      <c r="Q79" s="239"/>
      <c r="R79" s="165"/>
      <c r="S79" s="153"/>
      <c r="T79" s="224" t="str">
        <f>IF(S79="","-",VLOOKUP(S79,'Fail list'!$A$5:$B$221,2,FALSE))</f>
        <v>-</v>
      </c>
      <c r="U79" s="165"/>
      <c r="V79" s="165"/>
      <c r="W79" s="165"/>
      <c r="X79" s="165"/>
      <c r="Y79" s="165"/>
      <c r="Z79" s="165"/>
      <c r="AA79" s="165"/>
      <c r="AB79" s="165"/>
      <c r="AC79" s="165"/>
      <c r="AD79" s="154"/>
      <c r="AE79" s="165"/>
      <c r="AF79" s="165"/>
      <c r="AG79" s="165"/>
      <c r="AH79" s="165"/>
      <c r="AI79" s="165"/>
      <c r="AJ79" s="165"/>
      <c r="AK79" s="165"/>
      <c r="AM79" s="165"/>
      <c r="AN79" s="165"/>
      <c r="AO79" s="165"/>
      <c r="AR79" s="165"/>
      <c r="AS79" s="165"/>
      <c r="AT79" s="165"/>
      <c r="AU79" s="165"/>
      <c r="AV79" s="165"/>
      <c r="AW79" s="165"/>
      <c r="AX79" s="165"/>
      <c r="AY79" s="165"/>
      <c r="AZ79" s="165"/>
      <c r="BA79" s="165"/>
      <c r="BB79" s="165"/>
      <c r="BC79" s="163" t="s">
        <v>407</v>
      </c>
      <c r="BD79" s="165"/>
      <c r="BE79" s="165"/>
      <c r="BF79" s="165"/>
      <c r="BG79" s="165"/>
      <c r="BH79" s="165"/>
    </row>
    <row r="80" spans="1:60">
      <c r="A80" s="151">
        <v>79</v>
      </c>
      <c r="B80" s="152" t="e">
        <f>VLOOKUP(F80,'Fail list'!Q:R,2,FALSE)</f>
        <v>#N/A</v>
      </c>
      <c r="C80" s="152" t="e">
        <f>VLOOKUP(E80,'Fail list'!Q:R,2,FALSE)</f>
        <v>#N/A</v>
      </c>
      <c r="D80" s="152" t="str">
        <f t="shared" si="6"/>
        <v/>
      </c>
      <c r="E80" s="292"/>
      <c r="F80" s="292"/>
      <c r="G80" s="239"/>
      <c r="H80" s="239"/>
      <c r="I80" s="291"/>
      <c r="J80" s="154"/>
      <c r="K80" s="157" t="e">
        <f t="shared" si="7"/>
        <v>#N/A</v>
      </c>
      <c r="L80" s="160"/>
      <c r="M80" s="239"/>
      <c r="N80" s="157" t="e">
        <f t="shared" si="8"/>
        <v>#N/A</v>
      </c>
      <c r="O80" s="157" t="e">
        <f t="shared" si="9"/>
        <v>#N/A</v>
      </c>
      <c r="P80" s="160" t="str">
        <f t="shared" si="11"/>
        <v/>
      </c>
      <c r="Q80" s="239"/>
      <c r="R80" s="165"/>
      <c r="S80" s="153"/>
      <c r="T80" s="224" t="str">
        <f>IF(S80="","-",VLOOKUP(S80,'Fail list'!$A$5:$B$221,2,FALSE))</f>
        <v>-</v>
      </c>
      <c r="U80" s="165"/>
      <c r="V80" s="165"/>
      <c r="W80" s="165"/>
      <c r="X80" s="165"/>
      <c r="Y80" s="165"/>
      <c r="Z80" s="165"/>
      <c r="AA80" s="165"/>
      <c r="AB80" s="165"/>
      <c r="AC80" s="165"/>
      <c r="AD80" s="154"/>
      <c r="AE80" s="165"/>
      <c r="AF80" s="165"/>
      <c r="AG80" s="165"/>
      <c r="AH80" s="165"/>
      <c r="AI80" s="165"/>
      <c r="AJ80" s="165"/>
      <c r="AK80" s="165"/>
      <c r="AM80" s="165"/>
      <c r="AN80" s="165"/>
      <c r="AO80" s="165"/>
      <c r="AR80" s="165"/>
      <c r="AS80" s="165"/>
      <c r="AT80" s="165"/>
      <c r="AU80" s="165"/>
      <c r="AV80" s="165"/>
      <c r="AW80" s="165"/>
      <c r="AX80" s="165"/>
      <c r="AY80" s="165"/>
      <c r="AZ80" s="165"/>
      <c r="BA80" s="165"/>
      <c r="BB80" s="165"/>
      <c r="BC80" s="163" t="s">
        <v>408</v>
      </c>
      <c r="BD80" s="165"/>
      <c r="BE80" s="165"/>
      <c r="BF80" s="165"/>
      <c r="BG80" s="165"/>
      <c r="BH80" s="165"/>
    </row>
    <row r="81" spans="1:60">
      <c r="A81" s="151">
        <v>80</v>
      </c>
      <c r="B81" s="152" t="e">
        <f>VLOOKUP(F81,'Fail list'!Q:R,2,FALSE)</f>
        <v>#N/A</v>
      </c>
      <c r="C81" s="152" t="e">
        <f>VLOOKUP(E81,'Fail list'!Q:R,2,FALSE)</f>
        <v>#N/A</v>
      </c>
      <c r="D81" s="152" t="str">
        <f t="shared" si="6"/>
        <v/>
      </c>
      <c r="E81" s="292"/>
      <c r="F81" s="292"/>
      <c r="G81" s="239"/>
      <c r="H81" s="239"/>
      <c r="I81" s="229"/>
      <c r="J81" s="154"/>
      <c r="K81" s="157" t="e">
        <f t="shared" si="7"/>
        <v>#N/A</v>
      </c>
      <c r="L81" s="160"/>
      <c r="M81" s="239"/>
      <c r="N81" s="157" t="e">
        <f t="shared" si="8"/>
        <v>#N/A</v>
      </c>
      <c r="O81" s="157" t="e">
        <f t="shared" si="9"/>
        <v>#N/A</v>
      </c>
      <c r="P81" s="160" t="str">
        <f t="shared" si="11"/>
        <v/>
      </c>
      <c r="Q81" s="239"/>
      <c r="R81" s="165"/>
      <c r="S81" s="153"/>
      <c r="T81" s="224" t="str">
        <f>IF(S81="","-",VLOOKUP(S81,'Fail list'!$A$5:$B$221,2,FALSE))</f>
        <v>-</v>
      </c>
      <c r="U81" s="165"/>
      <c r="V81" s="165"/>
      <c r="W81" s="165"/>
      <c r="X81" s="165"/>
      <c r="Y81" s="165"/>
      <c r="Z81" s="165"/>
      <c r="AA81" s="165"/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  <c r="AM81" s="165"/>
      <c r="AN81" s="165"/>
      <c r="AO81" s="165"/>
      <c r="AR81" s="165"/>
      <c r="AS81" s="165"/>
      <c r="AT81" s="165"/>
      <c r="AU81" s="165"/>
      <c r="AV81" s="165"/>
      <c r="AW81" s="165"/>
      <c r="AX81" s="165"/>
      <c r="AY81" s="165"/>
      <c r="AZ81" s="165"/>
      <c r="BA81" s="165"/>
      <c r="BB81" s="165"/>
      <c r="BC81" s="163" t="s">
        <v>409</v>
      </c>
      <c r="BD81" s="165"/>
      <c r="BE81" s="165"/>
      <c r="BF81" s="165"/>
      <c r="BG81" s="165"/>
      <c r="BH81" s="165"/>
    </row>
    <row r="82" spans="1:60">
      <c r="A82" s="151">
        <v>81</v>
      </c>
      <c r="B82" s="152" t="e">
        <f>VLOOKUP(F82,'Fail list'!Q:R,2,FALSE)</f>
        <v>#N/A</v>
      </c>
      <c r="C82" s="152" t="e">
        <f>VLOOKUP(E82,'Fail list'!Q:R,2,FALSE)</f>
        <v>#N/A</v>
      </c>
      <c r="D82" s="152" t="str">
        <f t="shared" si="6"/>
        <v/>
      </c>
      <c r="E82" s="292"/>
      <c r="F82" s="292"/>
      <c r="G82" s="239"/>
      <c r="H82" s="239"/>
      <c r="I82" s="291"/>
      <c r="J82" s="154"/>
      <c r="K82" s="157" t="e">
        <f t="shared" si="7"/>
        <v>#N/A</v>
      </c>
      <c r="L82" s="160"/>
      <c r="M82" s="239"/>
      <c r="N82" s="157" t="e">
        <f t="shared" si="8"/>
        <v>#N/A</v>
      </c>
      <c r="O82" s="157" t="e">
        <f t="shared" si="9"/>
        <v>#N/A</v>
      </c>
      <c r="P82" s="160" t="str">
        <f t="shared" si="11"/>
        <v/>
      </c>
      <c r="Q82" s="239"/>
      <c r="R82" s="165"/>
      <c r="S82" s="153"/>
      <c r="T82" s="224" t="str">
        <f>IF(S82="","-",VLOOKUP(S82,'Fail list'!$A$5:$B$221,2,FALSE))</f>
        <v>-</v>
      </c>
      <c r="U82" s="165"/>
      <c r="V82" s="165"/>
      <c r="W82" s="165"/>
      <c r="X82" s="165"/>
      <c r="Y82" s="165"/>
      <c r="Z82" s="165"/>
      <c r="AA82" s="165"/>
      <c r="AB82" s="165"/>
      <c r="AC82" s="165"/>
      <c r="AD82" s="154"/>
      <c r="AE82" s="165"/>
      <c r="AF82" s="165"/>
      <c r="AG82" s="165"/>
      <c r="AH82" s="165"/>
      <c r="AI82" s="165"/>
      <c r="AJ82" s="165"/>
      <c r="AK82" s="165"/>
      <c r="AM82" s="165"/>
      <c r="AN82" s="165"/>
      <c r="AO82" s="165"/>
      <c r="AR82" s="165"/>
      <c r="AS82" s="165"/>
      <c r="AT82" s="165"/>
      <c r="AU82" s="165"/>
      <c r="AV82" s="165"/>
      <c r="AW82" s="165"/>
      <c r="AX82" s="165"/>
      <c r="AY82" s="165"/>
      <c r="AZ82" s="165"/>
      <c r="BA82" s="165"/>
      <c r="BB82" s="165"/>
      <c r="BC82" s="163" t="s">
        <v>516</v>
      </c>
      <c r="BD82" s="165"/>
      <c r="BE82" s="165"/>
      <c r="BF82" s="165"/>
      <c r="BG82" s="165"/>
      <c r="BH82" s="165"/>
    </row>
    <row r="83" spans="1:60">
      <c r="A83" s="151">
        <v>82</v>
      </c>
      <c r="B83" s="152" t="e">
        <f>VLOOKUP(F83,'Fail list'!Q:R,2,FALSE)</f>
        <v>#N/A</v>
      </c>
      <c r="C83" s="152" t="e">
        <f>VLOOKUP(E83,'Fail list'!Q:R,2,FALSE)</f>
        <v>#N/A</v>
      </c>
      <c r="D83" s="152" t="str">
        <f t="shared" si="6"/>
        <v/>
      </c>
      <c r="E83" s="292"/>
      <c r="F83" s="292"/>
      <c r="G83" s="239"/>
      <c r="H83" s="239"/>
      <c r="I83" s="291"/>
      <c r="J83" s="154"/>
      <c r="K83" s="157" t="e">
        <f t="shared" si="7"/>
        <v>#N/A</v>
      </c>
      <c r="L83" s="160"/>
      <c r="M83" s="239"/>
      <c r="N83" s="157" t="e">
        <f t="shared" si="8"/>
        <v>#N/A</v>
      </c>
      <c r="O83" s="157" t="e">
        <f t="shared" si="9"/>
        <v>#N/A</v>
      </c>
      <c r="P83" s="160" t="str">
        <f t="shared" si="11"/>
        <v/>
      </c>
      <c r="Q83" s="239"/>
      <c r="R83" s="165"/>
      <c r="S83" s="153"/>
      <c r="T83" s="224" t="str">
        <f>IF(S83="","-",VLOOKUP(S83,'Fail list'!$A$5:$B$221,2,FALSE))</f>
        <v>-</v>
      </c>
      <c r="U83" s="165"/>
      <c r="V83" s="165"/>
      <c r="W83" s="165"/>
      <c r="X83" s="165"/>
      <c r="Y83" s="165"/>
      <c r="Z83" s="165"/>
      <c r="AA83" s="165"/>
      <c r="AB83" s="165"/>
      <c r="AC83" s="165"/>
      <c r="AD83" s="154"/>
      <c r="AE83" s="165"/>
      <c r="AF83" s="165"/>
      <c r="AG83" s="165"/>
      <c r="AH83" s="165"/>
      <c r="AI83" s="165"/>
      <c r="AJ83" s="165"/>
      <c r="AK83" s="165"/>
      <c r="AM83" s="165"/>
      <c r="AN83" s="165"/>
      <c r="AO83" s="165"/>
      <c r="AR83" s="165"/>
      <c r="AS83" s="165"/>
      <c r="AT83" s="165"/>
      <c r="AU83" s="165"/>
      <c r="AV83" s="165"/>
      <c r="AW83" s="165"/>
      <c r="AX83" s="165"/>
      <c r="AY83" s="165"/>
      <c r="AZ83" s="165"/>
      <c r="BA83" s="165"/>
      <c r="BB83" s="165"/>
      <c r="BC83" s="163" t="s">
        <v>351</v>
      </c>
      <c r="BD83" s="165"/>
      <c r="BE83" s="165"/>
      <c r="BF83" s="165"/>
      <c r="BG83" s="165"/>
      <c r="BH83" s="165"/>
    </row>
    <row r="84" spans="1:60">
      <c r="A84" s="151">
        <v>83</v>
      </c>
      <c r="B84" s="152" t="e">
        <f>VLOOKUP(F84,'Fail list'!Q:R,2,FALSE)</f>
        <v>#N/A</v>
      </c>
      <c r="C84" s="152" t="e">
        <f>VLOOKUP(E84,'Fail list'!Q:R,2,FALSE)</f>
        <v>#N/A</v>
      </c>
      <c r="D84" s="152" t="str">
        <f t="shared" si="6"/>
        <v/>
      </c>
      <c r="E84" s="292"/>
      <c r="F84" s="292"/>
      <c r="G84" s="239"/>
      <c r="H84" s="239"/>
      <c r="I84" s="291"/>
      <c r="J84" s="154"/>
      <c r="K84" s="157" t="e">
        <f t="shared" si="7"/>
        <v>#N/A</v>
      </c>
      <c r="L84" s="160"/>
      <c r="M84" s="239"/>
      <c r="N84" s="157" t="e">
        <f t="shared" si="8"/>
        <v>#N/A</v>
      </c>
      <c r="O84" s="157" t="e">
        <f t="shared" si="9"/>
        <v>#N/A</v>
      </c>
      <c r="P84" s="160" t="str">
        <f t="shared" si="11"/>
        <v/>
      </c>
      <c r="Q84" s="239"/>
      <c r="R84" s="165"/>
      <c r="S84" s="153"/>
      <c r="T84" s="224" t="str">
        <f>IF(S84="","-",VLOOKUP(S84,'Fail list'!$A$5:$B$221,2,FALSE))</f>
        <v>-</v>
      </c>
      <c r="U84" s="165"/>
      <c r="V84" s="165"/>
      <c r="W84" s="165"/>
      <c r="X84" s="165"/>
      <c r="Y84" s="165"/>
      <c r="Z84" s="165"/>
      <c r="AA84" s="165"/>
      <c r="AB84" s="165"/>
      <c r="AC84" s="165"/>
      <c r="AD84" s="154"/>
      <c r="AE84" s="165"/>
      <c r="AF84" s="165"/>
      <c r="AG84" s="165"/>
      <c r="AH84" s="165"/>
      <c r="AI84" s="165"/>
      <c r="AJ84" s="165"/>
      <c r="AK84" s="165"/>
      <c r="AM84" s="165"/>
      <c r="AN84" s="165"/>
      <c r="AO84" s="165"/>
      <c r="AR84" s="165"/>
      <c r="AS84" s="165"/>
      <c r="AT84" s="165"/>
      <c r="AU84" s="165"/>
      <c r="AV84" s="165"/>
      <c r="AW84" s="165"/>
      <c r="AX84" s="165"/>
      <c r="AY84" s="165"/>
      <c r="AZ84" s="165"/>
      <c r="BA84" s="165"/>
      <c r="BB84" s="165"/>
      <c r="BC84" s="163" t="s">
        <v>350</v>
      </c>
      <c r="BD84" s="165"/>
      <c r="BE84" s="165"/>
      <c r="BF84" s="165"/>
      <c r="BG84" s="165"/>
      <c r="BH84" s="165"/>
    </row>
    <row r="85" spans="1:60">
      <c r="A85" s="151">
        <v>84</v>
      </c>
      <c r="B85" s="152" t="e">
        <f>VLOOKUP(F85,'Fail list'!Q:R,2,FALSE)</f>
        <v>#N/A</v>
      </c>
      <c r="C85" s="152" t="e">
        <f>VLOOKUP(E85,'Fail list'!Q:R,2,FALSE)</f>
        <v>#N/A</v>
      </c>
      <c r="D85" s="152" t="str">
        <f t="shared" si="6"/>
        <v/>
      </c>
      <c r="E85" s="292"/>
      <c r="F85" s="292"/>
      <c r="G85" s="239"/>
      <c r="H85" s="239"/>
      <c r="I85" s="291"/>
      <c r="J85" s="154"/>
      <c r="K85" s="157" t="e">
        <f t="shared" si="7"/>
        <v>#N/A</v>
      </c>
      <c r="L85" s="160"/>
      <c r="M85" s="239"/>
      <c r="N85" s="157" t="e">
        <f t="shared" si="8"/>
        <v>#N/A</v>
      </c>
      <c r="O85" s="157" t="e">
        <f t="shared" si="9"/>
        <v>#N/A</v>
      </c>
      <c r="P85" s="160" t="str">
        <f t="shared" si="11"/>
        <v/>
      </c>
      <c r="Q85" s="239"/>
      <c r="R85" s="165"/>
      <c r="S85" s="153"/>
      <c r="T85" s="224" t="str">
        <f>IF(S85="","-",VLOOKUP(S85,'Fail list'!$A$5:$B$221,2,FALSE))</f>
        <v>-</v>
      </c>
      <c r="U85" s="165"/>
      <c r="V85" s="165"/>
      <c r="W85" s="165"/>
      <c r="X85" s="165"/>
      <c r="Y85" s="165"/>
      <c r="Z85" s="165"/>
      <c r="AA85" s="165"/>
      <c r="AB85" s="165"/>
      <c r="AC85" s="165"/>
      <c r="AD85" s="154"/>
      <c r="AE85" s="165"/>
      <c r="AF85" s="165"/>
      <c r="AG85" s="165"/>
      <c r="AH85" s="165"/>
      <c r="AI85" s="165"/>
      <c r="AJ85" s="165"/>
      <c r="AK85" s="165"/>
      <c r="AM85" s="165"/>
      <c r="AN85" s="165"/>
      <c r="AO85" s="165"/>
      <c r="AR85" s="165"/>
      <c r="AS85" s="165"/>
      <c r="AT85" s="165"/>
      <c r="AU85" s="165"/>
      <c r="AV85" s="165"/>
      <c r="AW85" s="165"/>
      <c r="AX85" s="165"/>
      <c r="AY85" s="165"/>
      <c r="AZ85" s="165"/>
      <c r="BA85" s="165"/>
      <c r="BB85" s="165"/>
      <c r="BC85" s="163" t="s">
        <v>410</v>
      </c>
      <c r="BD85" s="165"/>
      <c r="BE85" s="165"/>
      <c r="BF85" s="165"/>
      <c r="BG85" s="165"/>
      <c r="BH85" s="165"/>
    </row>
    <row r="86" spans="1:60">
      <c r="A86" s="151">
        <v>85</v>
      </c>
      <c r="B86" s="152" t="e">
        <f>VLOOKUP(F86,'Fail list'!Q:R,2,FALSE)</f>
        <v>#N/A</v>
      </c>
      <c r="C86" s="152" t="e">
        <f>VLOOKUP(E86,'Fail list'!Q:R,2,FALSE)</f>
        <v>#N/A</v>
      </c>
      <c r="D86" s="152" t="str">
        <f t="shared" si="6"/>
        <v/>
      </c>
      <c r="E86" s="292"/>
      <c r="F86" s="292"/>
      <c r="G86" s="239"/>
      <c r="H86" s="239"/>
      <c r="I86" s="291"/>
      <c r="J86" s="154"/>
      <c r="K86" s="157" t="e">
        <f t="shared" si="7"/>
        <v>#N/A</v>
      </c>
      <c r="L86" s="160"/>
      <c r="M86" s="239"/>
      <c r="N86" s="157" t="e">
        <f t="shared" si="8"/>
        <v>#N/A</v>
      </c>
      <c r="O86" s="157" t="e">
        <f t="shared" si="9"/>
        <v>#N/A</v>
      </c>
      <c r="P86" s="160" t="str">
        <f t="shared" si="11"/>
        <v/>
      </c>
      <c r="Q86" s="239"/>
      <c r="R86" s="165"/>
      <c r="S86" s="153"/>
      <c r="T86" s="224" t="str">
        <f>IF(S86="","-",VLOOKUP(S86,'Fail list'!$A$5:$B$221,2,FALSE))</f>
        <v>-</v>
      </c>
      <c r="U86" s="165"/>
      <c r="V86" s="165"/>
      <c r="W86" s="165"/>
      <c r="X86" s="165"/>
      <c r="Y86" s="165"/>
      <c r="Z86" s="165"/>
      <c r="AA86" s="165"/>
      <c r="AB86" s="165"/>
      <c r="AC86" s="165"/>
      <c r="AD86" s="154"/>
      <c r="AE86" s="165"/>
      <c r="AF86" s="165"/>
      <c r="AG86" s="165"/>
      <c r="AH86" s="165"/>
      <c r="AI86" s="165"/>
      <c r="AJ86" s="165"/>
      <c r="AK86" s="165"/>
      <c r="AM86" s="165"/>
      <c r="AN86" s="165"/>
      <c r="AO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3" t="s">
        <v>517</v>
      </c>
      <c r="BD86" s="165"/>
      <c r="BE86" s="165"/>
      <c r="BF86" s="165"/>
      <c r="BG86" s="165"/>
      <c r="BH86" s="165"/>
    </row>
    <row r="87" spans="1:60">
      <c r="A87" s="151">
        <v>86</v>
      </c>
      <c r="B87" s="152" t="e">
        <f>VLOOKUP(F87,'Fail list'!Q:R,2,FALSE)</f>
        <v>#N/A</v>
      </c>
      <c r="C87" s="152" t="e">
        <f>VLOOKUP(E87,'Fail list'!Q:R,2,FALSE)</f>
        <v>#N/A</v>
      </c>
      <c r="D87" s="152" t="str">
        <f t="shared" si="6"/>
        <v/>
      </c>
      <c r="E87" s="292"/>
      <c r="F87" s="292"/>
      <c r="G87" s="239"/>
      <c r="H87" s="239"/>
      <c r="I87" s="291"/>
      <c r="J87" s="154"/>
      <c r="K87" s="157" t="e">
        <f t="shared" si="7"/>
        <v>#N/A</v>
      </c>
      <c r="L87" s="160"/>
      <c r="M87" s="239"/>
      <c r="N87" s="157" t="e">
        <f t="shared" si="8"/>
        <v>#N/A</v>
      </c>
      <c r="O87" s="157" t="e">
        <f t="shared" si="9"/>
        <v>#N/A</v>
      </c>
      <c r="P87" s="160" t="str">
        <f t="shared" si="11"/>
        <v/>
      </c>
      <c r="Q87" s="239"/>
      <c r="R87" s="165"/>
      <c r="S87" s="153"/>
      <c r="T87" s="224" t="str">
        <f>IF(S87="","-",VLOOKUP(S87,'Fail list'!$A$5:$B$221,2,FALSE))</f>
        <v>-</v>
      </c>
      <c r="U87" s="165"/>
      <c r="V87" s="165"/>
      <c r="W87" s="165"/>
      <c r="X87" s="165"/>
      <c r="Y87" s="165"/>
      <c r="Z87" s="165"/>
      <c r="AA87" s="165"/>
      <c r="AB87" s="165"/>
      <c r="AC87" s="165"/>
      <c r="AD87" s="154"/>
      <c r="AE87" s="165"/>
      <c r="AF87" s="165"/>
      <c r="AG87" s="165"/>
      <c r="AH87" s="165"/>
      <c r="AI87" s="165"/>
      <c r="AJ87" s="165"/>
      <c r="AK87" s="165"/>
      <c r="AM87" s="165"/>
      <c r="AN87" s="165"/>
      <c r="AO87" s="165"/>
      <c r="AR87" s="165"/>
      <c r="AS87" s="165"/>
      <c r="AT87" s="165"/>
      <c r="AU87" s="165"/>
      <c r="AV87" s="165"/>
      <c r="AW87" s="165"/>
      <c r="AX87" s="165"/>
      <c r="AY87" s="165"/>
      <c r="AZ87" s="165"/>
      <c r="BA87" s="165"/>
      <c r="BB87" s="165"/>
      <c r="BC87" s="163" t="s">
        <v>519</v>
      </c>
      <c r="BD87" s="165"/>
      <c r="BE87" s="165"/>
      <c r="BF87" s="165"/>
      <c r="BG87" s="165"/>
      <c r="BH87" s="165"/>
    </row>
    <row r="88" spans="1:60">
      <c r="A88" s="151">
        <v>87</v>
      </c>
      <c r="B88" s="152" t="e">
        <f>VLOOKUP(F88,'Fail list'!Q:R,2,FALSE)</f>
        <v>#N/A</v>
      </c>
      <c r="C88" s="152" t="e">
        <f>VLOOKUP(E88,'Fail list'!Q:R,2,FALSE)</f>
        <v>#N/A</v>
      </c>
      <c r="D88" s="152" t="str">
        <f t="shared" si="6"/>
        <v/>
      </c>
      <c r="E88" s="292"/>
      <c r="F88" s="292"/>
      <c r="G88" s="239"/>
      <c r="H88" s="239"/>
      <c r="I88" s="229"/>
      <c r="J88" s="154"/>
      <c r="K88" s="157" t="e">
        <f t="shared" si="7"/>
        <v>#N/A</v>
      </c>
      <c r="L88" s="160"/>
      <c r="M88" s="239"/>
      <c r="N88" s="157" t="e">
        <f t="shared" si="8"/>
        <v>#N/A</v>
      </c>
      <c r="O88" s="157" t="e">
        <f t="shared" si="9"/>
        <v>#N/A</v>
      </c>
      <c r="P88" s="160" t="str">
        <f t="shared" si="11"/>
        <v/>
      </c>
      <c r="Q88" s="239"/>
      <c r="R88" s="165"/>
      <c r="S88" s="153"/>
      <c r="T88" s="224" t="str">
        <f>IF(S88="","-",VLOOKUP(S88,'Fail list'!$A$5:$B$221,2,FALSE))</f>
        <v>-</v>
      </c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M88" s="165"/>
      <c r="AN88" s="165"/>
      <c r="AO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3" t="s">
        <v>352</v>
      </c>
      <c r="BD88" s="165"/>
      <c r="BE88" s="165"/>
      <c r="BF88" s="165"/>
      <c r="BG88" s="165"/>
      <c r="BH88" s="165"/>
    </row>
    <row r="89" spans="1:60">
      <c r="A89" s="151">
        <v>88</v>
      </c>
      <c r="B89" s="152" t="e">
        <f>VLOOKUP(F89,'Fail list'!Q:R,2,FALSE)</f>
        <v>#N/A</v>
      </c>
      <c r="C89" s="152" t="e">
        <f>VLOOKUP(E89,'Fail list'!Q:R,2,FALSE)</f>
        <v>#N/A</v>
      </c>
      <c r="D89" s="152" t="str">
        <f t="shared" si="6"/>
        <v/>
      </c>
      <c r="E89" s="292"/>
      <c r="F89" s="292"/>
      <c r="G89" s="239"/>
      <c r="H89" s="239"/>
      <c r="I89" s="229"/>
      <c r="J89" s="154"/>
      <c r="K89" s="157" t="e">
        <f t="shared" si="7"/>
        <v>#N/A</v>
      </c>
      <c r="L89" s="160"/>
      <c r="M89" s="239"/>
      <c r="N89" s="157" t="e">
        <f t="shared" si="8"/>
        <v>#N/A</v>
      </c>
      <c r="O89" s="157" t="e">
        <f t="shared" si="9"/>
        <v>#N/A</v>
      </c>
      <c r="P89" s="160" t="str">
        <f t="shared" si="11"/>
        <v/>
      </c>
      <c r="Q89" s="239"/>
      <c r="R89" s="165"/>
      <c r="S89" s="153"/>
      <c r="T89" s="224" t="str">
        <f>IF(S89="","-",VLOOKUP(S89,'Fail list'!$A$5:$B$221,2,FALSE))</f>
        <v>-</v>
      </c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M89" s="165"/>
      <c r="AN89" s="165"/>
      <c r="AO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3" t="s">
        <v>411</v>
      </c>
      <c r="BD89" s="165"/>
      <c r="BE89" s="165"/>
      <c r="BF89" s="165"/>
      <c r="BG89" s="165"/>
      <c r="BH89" s="165"/>
    </row>
    <row r="90" spans="1:60">
      <c r="A90" s="151">
        <v>89</v>
      </c>
      <c r="B90" s="152" t="e">
        <f>VLOOKUP(F90,'Fail list'!Q:R,2,FALSE)</f>
        <v>#N/A</v>
      </c>
      <c r="C90" s="152" t="e">
        <f>VLOOKUP(E90,'Fail list'!Q:R,2,FALSE)</f>
        <v>#N/A</v>
      </c>
      <c r="D90" s="152" t="str">
        <f t="shared" si="6"/>
        <v/>
      </c>
      <c r="E90" s="292"/>
      <c r="F90" s="292"/>
      <c r="G90" s="239"/>
      <c r="H90" s="239"/>
      <c r="I90" s="229"/>
      <c r="J90" s="154"/>
      <c r="K90" s="157" t="e">
        <f t="shared" si="7"/>
        <v>#N/A</v>
      </c>
      <c r="L90" s="160"/>
      <c r="M90" s="239"/>
      <c r="N90" s="157" t="e">
        <f t="shared" si="8"/>
        <v>#N/A</v>
      </c>
      <c r="O90" s="157" t="e">
        <f t="shared" si="9"/>
        <v>#N/A</v>
      </c>
      <c r="P90" s="160" t="str">
        <f t="shared" si="11"/>
        <v/>
      </c>
      <c r="Q90" s="239"/>
      <c r="R90" s="165"/>
      <c r="S90" s="153"/>
      <c r="T90" s="224" t="str">
        <f>IF(S90="","-",VLOOKUP(S90,'Fail list'!$A$5:$B$221,2,FALSE))</f>
        <v>-</v>
      </c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M90" s="165"/>
      <c r="AN90" s="165"/>
      <c r="AO90" s="165"/>
      <c r="AR90" s="165"/>
      <c r="AS90" s="165"/>
      <c r="AT90" s="165"/>
      <c r="AU90" s="165"/>
      <c r="AV90" s="165"/>
      <c r="AW90" s="165"/>
      <c r="AX90" s="165"/>
      <c r="AY90" s="165"/>
      <c r="AZ90" s="165"/>
      <c r="BA90" s="165"/>
      <c r="BB90" s="165"/>
      <c r="BC90" s="163" t="s">
        <v>412</v>
      </c>
      <c r="BD90" s="165"/>
      <c r="BE90" s="165"/>
      <c r="BF90" s="165"/>
      <c r="BG90" s="165"/>
      <c r="BH90" s="165"/>
    </row>
    <row r="91" spans="1:60">
      <c r="A91" s="151">
        <v>90</v>
      </c>
      <c r="B91" s="152" t="e">
        <f>VLOOKUP(F91,'Fail list'!Q:R,2,FALSE)</f>
        <v>#N/A</v>
      </c>
      <c r="C91" s="152" t="e">
        <f>VLOOKUP(E91,'Fail list'!Q:R,2,FALSE)</f>
        <v>#N/A</v>
      </c>
      <c r="D91" s="152" t="str">
        <f t="shared" si="6"/>
        <v/>
      </c>
      <c r="E91" s="292"/>
      <c r="F91" s="292"/>
      <c r="G91" s="239"/>
      <c r="H91" s="239"/>
      <c r="I91" s="229"/>
      <c r="J91" s="154"/>
      <c r="K91" s="157" t="e">
        <f t="shared" si="7"/>
        <v>#N/A</v>
      </c>
      <c r="L91" s="160"/>
      <c r="M91" s="239"/>
      <c r="N91" s="157" t="e">
        <f t="shared" si="8"/>
        <v>#N/A</v>
      </c>
      <c r="O91" s="157" t="e">
        <f t="shared" si="9"/>
        <v>#N/A</v>
      </c>
      <c r="P91" s="160" t="str">
        <f t="shared" si="11"/>
        <v/>
      </c>
      <c r="Q91" s="239"/>
      <c r="R91" s="165"/>
      <c r="S91" s="153"/>
      <c r="T91" s="224" t="str">
        <f>IF(S91="","-",VLOOKUP(S91,'Fail list'!$A$5:$B$221,2,FALSE))</f>
        <v>-</v>
      </c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M91" s="165"/>
      <c r="AN91" s="165"/>
      <c r="AO91" s="165"/>
      <c r="AR91" s="165"/>
      <c r="AS91" s="165"/>
      <c r="AT91" s="165"/>
      <c r="AU91" s="165"/>
      <c r="AV91" s="165"/>
      <c r="AW91" s="165"/>
      <c r="AX91" s="165"/>
      <c r="AY91" s="165"/>
      <c r="AZ91" s="165"/>
      <c r="BA91" s="165"/>
      <c r="BB91" s="165"/>
      <c r="BC91" s="163" t="s">
        <v>413</v>
      </c>
      <c r="BD91" s="165"/>
      <c r="BE91" s="165"/>
      <c r="BF91" s="165"/>
      <c r="BG91" s="165"/>
      <c r="BH91" s="165"/>
    </row>
    <row r="92" spans="1:60">
      <c r="A92" s="151">
        <v>91</v>
      </c>
      <c r="B92" s="152" t="e">
        <f>VLOOKUP(F92,'Fail list'!Q:R,2,FALSE)</f>
        <v>#N/A</v>
      </c>
      <c r="C92" s="152" t="e">
        <f>VLOOKUP(E92,'Fail list'!Q:R,2,FALSE)</f>
        <v>#N/A</v>
      </c>
      <c r="D92" s="152" t="str">
        <f t="shared" si="6"/>
        <v/>
      </c>
      <c r="E92" s="292"/>
      <c r="F92" s="292"/>
      <c r="G92" s="239"/>
      <c r="H92" s="239"/>
      <c r="I92" s="291"/>
      <c r="J92" s="154"/>
      <c r="K92" s="157" t="e">
        <f t="shared" si="7"/>
        <v>#N/A</v>
      </c>
      <c r="L92" s="160"/>
      <c r="M92" s="239"/>
      <c r="N92" s="157" t="e">
        <f t="shared" si="8"/>
        <v>#N/A</v>
      </c>
      <c r="O92" s="157" t="e">
        <f t="shared" si="9"/>
        <v>#N/A</v>
      </c>
      <c r="P92" s="160" t="str">
        <f t="shared" si="11"/>
        <v/>
      </c>
      <c r="Q92" s="239"/>
      <c r="R92" s="165"/>
      <c r="S92" s="153"/>
      <c r="T92" s="224" t="str">
        <f>IF(S92="","-",VLOOKUP(S92,'Fail list'!$A$5:$B$221,2,FALSE))</f>
        <v>-</v>
      </c>
      <c r="U92" s="165"/>
      <c r="V92" s="165"/>
      <c r="W92" s="165"/>
      <c r="X92" s="165"/>
      <c r="Y92" s="165"/>
      <c r="Z92" s="165"/>
      <c r="AA92" s="165"/>
      <c r="AB92" s="165"/>
      <c r="AC92" s="165"/>
      <c r="AD92" s="154"/>
      <c r="AE92" s="165"/>
      <c r="AF92" s="165"/>
      <c r="AG92" s="165"/>
      <c r="AH92" s="165"/>
      <c r="AI92" s="165"/>
      <c r="AJ92" s="165"/>
      <c r="AK92" s="165"/>
      <c r="AM92" s="165"/>
      <c r="AN92" s="165"/>
      <c r="AO92" s="165"/>
      <c r="AR92" s="165"/>
      <c r="AS92" s="165"/>
      <c r="AT92" s="165"/>
      <c r="AU92" s="165"/>
      <c r="AV92" s="165"/>
      <c r="AW92" s="165"/>
      <c r="AX92" s="165"/>
      <c r="AY92" s="165"/>
      <c r="AZ92" s="165"/>
      <c r="BA92" s="165"/>
      <c r="BB92" s="165"/>
      <c r="BC92" s="163" t="s">
        <v>414</v>
      </c>
      <c r="BD92" s="165"/>
      <c r="BE92" s="165"/>
      <c r="BF92" s="165"/>
      <c r="BG92" s="165"/>
      <c r="BH92" s="165"/>
    </row>
    <row r="93" spans="1:60">
      <c r="A93" s="151">
        <v>92</v>
      </c>
      <c r="B93" s="152" t="e">
        <f>VLOOKUP(F93,'Fail list'!Q:R,2,FALSE)</f>
        <v>#N/A</v>
      </c>
      <c r="C93" s="152" t="e">
        <f>VLOOKUP(E93,'Fail list'!Q:R,2,FALSE)</f>
        <v>#N/A</v>
      </c>
      <c r="D93" s="152" t="str">
        <f t="shared" si="6"/>
        <v/>
      </c>
      <c r="E93" s="292"/>
      <c r="F93" s="292"/>
      <c r="G93" s="239"/>
      <c r="H93" s="239"/>
      <c r="I93" s="291"/>
      <c r="J93" s="154"/>
      <c r="K93" s="157" t="e">
        <f t="shared" si="7"/>
        <v>#N/A</v>
      </c>
      <c r="L93" s="160"/>
      <c r="M93" s="239"/>
      <c r="N93" s="157" t="e">
        <f t="shared" si="8"/>
        <v>#N/A</v>
      </c>
      <c r="O93" s="157" t="e">
        <f t="shared" si="9"/>
        <v>#N/A</v>
      </c>
      <c r="P93" s="160" t="str">
        <f t="shared" si="11"/>
        <v/>
      </c>
      <c r="Q93" s="239"/>
      <c r="R93" s="165"/>
      <c r="S93" s="153"/>
      <c r="T93" s="224" t="str">
        <f>IF(S93="","-",VLOOKUP(S93,'Fail list'!$A$5:$B$221,2,FALSE))</f>
        <v>-</v>
      </c>
      <c r="U93" s="165"/>
      <c r="V93" s="165"/>
      <c r="W93" s="165"/>
      <c r="X93" s="165"/>
      <c r="Y93" s="165"/>
      <c r="Z93" s="165"/>
      <c r="AA93" s="165"/>
      <c r="AB93" s="165"/>
      <c r="AC93" s="165"/>
      <c r="AD93" s="154"/>
      <c r="AE93" s="165"/>
      <c r="AF93" s="165"/>
      <c r="AG93" s="165"/>
      <c r="AH93" s="165"/>
      <c r="AI93" s="165"/>
      <c r="AJ93" s="165"/>
      <c r="AK93" s="165"/>
      <c r="AM93" s="165"/>
      <c r="AN93" s="165"/>
      <c r="AO93" s="165"/>
      <c r="AR93" s="165"/>
      <c r="AS93" s="165"/>
      <c r="AT93" s="165"/>
      <c r="AU93" s="165"/>
      <c r="AV93" s="165"/>
      <c r="AW93" s="165"/>
      <c r="AX93" s="165"/>
      <c r="AY93" s="165"/>
      <c r="AZ93" s="165"/>
      <c r="BA93" s="165"/>
      <c r="BB93" s="165"/>
      <c r="BC93" s="163" t="s">
        <v>415</v>
      </c>
      <c r="BD93" s="165"/>
      <c r="BE93" s="165"/>
      <c r="BF93" s="165"/>
      <c r="BG93" s="165"/>
      <c r="BH93" s="165"/>
    </row>
    <row r="94" spans="1:60">
      <c r="A94" s="151">
        <v>93</v>
      </c>
      <c r="B94" s="152" t="e">
        <f>VLOOKUP(F94,'Fail list'!Q:R,2,FALSE)</f>
        <v>#N/A</v>
      </c>
      <c r="C94" s="152" t="e">
        <f>VLOOKUP(E94,'Fail list'!Q:R,2,FALSE)</f>
        <v>#N/A</v>
      </c>
      <c r="D94" s="152" t="str">
        <f t="shared" si="6"/>
        <v/>
      </c>
      <c r="E94" s="292"/>
      <c r="F94" s="292"/>
      <c r="G94" s="239"/>
      <c r="H94" s="239"/>
      <c r="I94" s="291"/>
      <c r="J94" s="154"/>
      <c r="K94" s="157" t="e">
        <f t="shared" si="7"/>
        <v>#N/A</v>
      </c>
      <c r="L94" s="160"/>
      <c r="M94" s="239"/>
      <c r="N94" s="157" t="e">
        <f t="shared" si="8"/>
        <v>#N/A</v>
      </c>
      <c r="O94" s="157" t="e">
        <f t="shared" si="9"/>
        <v>#N/A</v>
      </c>
      <c r="P94" s="160" t="str">
        <f t="shared" si="11"/>
        <v/>
      </c>
      <c r="Q94" s="239"/>
      <c r="R94" s="165"/>
      <c r="S94" s="153"/>
      <c r="T94" s="224" t="str">
        <f>IF(S94="","-",VLOOKUP(S94,'Fail list'!$A$5:$B$221,2,FALSE))</f>
        <v>-</v>
      </c>
      <c r="U94" s="165"/>
      <c r="V94" s="165"/>
      <c r="W94" s="165"/>
      <c r="X94" s="165"/>
      <c r="Y94" s="165"/>
      <c r="Z94" s="165"/>
      <c r="AA94" s="165"/>
      <c r="AB94" s="165"/>
      <c r="AC94" s="165"/>
      <c r="AD94" s="154"/>
      <c r="AE94" s="165"/>
      <c r="AF94" s="165"/>
      <c r="AG94" s="165"/>
      <c r="AH94" s="165"/>
      <c r="AI94" s="165"/>
      <c r="AJ94" s="165"/>
      <c r="AK94" s="165"/>
      <c r="AM94" s="165"/>
      <c r="AN94" s="165"/>
      <c r="AO94" s="165"/>
      <c r="AR94" s="165"/>
      <c r="AS94" s="165"/>
      <c r="AT94" s="165"/>
      <c r="AU94" s="165"/>
      <c r="AV94" s="165"/>
      <c r="AW94" s="165"/>
      <c r="AX94" s="165"/>
      <c r="AY94" s="165"/>
      <c r="AZ94" s="165"/>
      <c r="BA94" s="165"/>
      <c r="BB94" s="165"/>
      <c r="BC94" s="163" t="s">
        <v>416</v>
      </c>
      <c r="BD94" s="165"/>
      <c r="BE94" s="165"/>
      <c r="BF94" s="165"/>
      <c r="BG94" s="165"/>
      <c r="BH94" s="165"/>
    </row>
    <row r="95" spans="1:60">
      <c r="A95" s="151">
        <v>94</v>
      </c>
      <c r="B95" s="152" t="e">
        <f>VLOOKUP(F95,'Fail list'!Q:R,2,FALSE)</f>
        <v>#N/A</v>
      </c>
      <c r="C95" s="152" t="e">
        <f>VLOOKUP(E95,'Fail list'!Q:R,2,FALSE)</f>
        <v>#N/A</v>
      </c>
      <c r="D95" s="152" t="str">
        <f t="shared" si="6"/>
        <v/>
      </c>
      <c r="E95" s="292"/>
      <c r="F95" s="292"/>
      <c r="G95" s="239"/>
      <c r="H95" s="239"/>
      <c r="I95" s="229"/>
      <c r="J95" s="239"/>
      <c r="K95" s="157" t="e">
        <f t="shared" si="7"/>
        <v>#N/A</v>
      </c>
      <c r="L95" s="239"/>
      <c r="M95" s="239"/>
      <c r="N95" s="157" t="e">
        <f t="shared" si="8"/>
        <v>#N/A</v>
      </c>
      <c r="O95" s="157" t="e">
        <f t="shared" si="9"/>
        <v>#N/A</v>
      </c>
      <c r="P95" s="160" t="str">
        <f t="shared" si="11"/>
        <v/>
      </c>
      <c r="Q95" s="239"/>
      <c r="R95" s="165"/>
      <c r="S95" s="153"/>
      <c r="T95" s="224" t="str">
        <f>IF(S95="","-",VLOOKUP(S95,'Fail list'!$A$5:$B$221,2,FALSE))</f>
        <v>-</v>
      </c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M95" s="165"/>
      <c r="AN95" s="165"/>
      <c r="AO95" s="165"/>
      <c r="AR95" s="165"/>
      <c r="AS95" s="165"/>
      <c r="AT95" s="165"/>
      <c r="AU95" s="165"/>
      <c r="AV95" s="165"/>
      <c r="AW95" s="165"/>
      <c r="AX95" s="165"/>
      <c r="AY95" s="165"/>
      <c r="AZ95" s="165"/>
      <c r="BA95" s="165"/>
      <c r="BB95" s="165"/>
      <c r="BC95" s="163" t="s">
        <v>417</v>
      </c>
      <c r="BD95" s="165"/>
      <c r="BE95" s="165"/>
      <c r="BF95" s="165"/>
      <c r="BG95" s="165"/>
      <c r="BH95" s="165"/>
    </row>
    <row r="96" spans="1:60">
      <c r="A96" s="151">
        <v>95</v>
      </c>
      <c r="B96" s="152" t="e">
        <f>VLOOKUP(F96,'Fail list'!Q:R,2,FALSE)</f>
        <v>#N/A</v>
      </c>
      <c r="C96" s="152" t="e">
        <f>VLOOKUP(E96,'Fail list'!Q:R,2,FALSE)</f>
        <v>#N/A</v>
      </c>
      <c r="D96" s="152" t="str">
        <f t="shared" si="6"/>
        <v/>
      </c>
      <c r="E96" s="292"/>
      <c r="F96" s="292"/>
      <c r="G96" s="239"/>
      <c r="H96" s="239"/>
      <c r="I96" s="229"/>
      <c r="J96" s="239"/>
      <c r="K96" s="157" t="e">
        <f t="shared" si="7"/>
        <v>#N/A</v>
      </c>
      <c r="L96" s="239"/>
      <c r="M96" s="239"/>
      <c r="N96" s="157" t="e">
        <f t="shared" si="8"/>
        <v>#N/A</v>
      </c>
      <c r="O96" s="157" t="e">
        <f t="shared" si="9"/>
        <v>#N/A</v>
      </c>
      <c r="P96" s="160" t="str">
        <f t="shared" si="11"/>
        <v/>
      </c>
      <c r="Q96" s="239"/>
      <c r="R96" s="165"/>
      <c r="S96" s="153"/>
      <c r="T96" s="224" t="str">
        <f>IF(S96="","-",VLOOKUP(S96,'Fail list'!$A$5:$B$221,2,FALSE))</f>
        <v>-</v>
      </c>
      <c r="U96" s="165"/>
      <c r="V96" s="165"/>
      <c r="W96" s="165"/>
      <c r="X96" s="165"/>
      <c r="Y96" s="165"/>
      <c r="Z96" s="165"/>
      <c r="AA96" s="165"/>
      <c r="AB96" s="165"/>
      <c r="AC96" s="165"/>
      <c r="AD96" s="154"/>
      <c r="AE96" s="165"/>
      <c r="AF96" s="165"/>
      <c r="AG96" s="165"/>
      <c r="AH96" s="165"/>
      <c r="AI96" s="165"/>
      <c r="AJ96" s="165"/>
      <c r="AK96" s="165"/>
      <c r="AM96" s="165"/>
      <c r="AN96" s="165"/>
      <c r="AO96" s="165"/>
      <c r="AR96" s="165"/>
      <c r="AS96" s="165"/>
      <c r="AT96" s="165"/>
      <c r="AU96" s="165"/>
      <c r="AV96" s="165"/>
      <c r="AW96" s="165"/>
      <c r="AX96" s="165"/>
      <c r="AY96" s="165"/>
      <c r="AZ96" s="165"/>
      <c r="BA96" s="165"/>
      <c r="BB96" s="165"/>
      <c r="BC96" s="163" t="s">
        <v>418</v>
      </c>
      <c r="BD96" s="165"/>
      <c r="BE96" s="165"/>
      <c r="BF96" s="165"/>
      <c r="BG96" s="165"/>
      <c r="BH96" s="165"/>
    </row>
    <row r="97" spans="1:60">
      <c r="A97" s="151">
        <v>96</v>
      </c>
      <c r="B97" s="152" t="e">
        <f>VLOOKUP(F97,'Fail list'!Q:R,2,FALSE)</f>
        <v>#N/A</v>
      </c>
      <c r="C97" s="152" t="e">
        <f>VLOOKUP(E97,'Fail list'!Q:R,2,FALSE)</f>
        <v>#N/A</v>
      </c>
      <c r="D97" s="152" t="str">
        <f t="shared" si="6"/>
        <v/>
      </c>
      <c r="E97" s="292"/>
      <c r="F97" s="292"/>
      <c r="G97" s="239"/>
      <c r="H97" s="239"/>
      <c r="I97" s="229"/>
      <c r="J97" s="239"/>
      <c r="K97" s="157" t="e">
        <f t="shared" si="7"/>
        <v>#N/A</v>
      </c>
      <c r="L97" s="239"/>
      <c r="M97" s="239"/>
      <c r="N97" s="157" t="e">
        <f t="shared" si="8"/>
        <v>#N/A</v>
      </c>
      <c r="O97" s="157" t="e">
        <f t="shared" si="9"/>
        <v>#N/A</v>
      </c>
      <c r="P97" s="160" t="str">
        <f t="shared" si="11"/>
        <v/>
      </c>
      <c r="Q97" s="239"/>
      <c r="R97" s="165"/>
      <c r="S97" s="165"/>
      <c r="T97" s="224" t="str">
        <f>IF(S97="","-",VLOOKUP(S97,'Fail list'!$A$5:$B$221,2,FALSE))</f>
        <v>-</v>
      </c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M97" s="165"/>
      <c r="AN97" s="165"/>
      <c r="AO97" s="165"/>
      <c r="AR97" s="165"/>
      <c r="AS97" s="165"/>
      <c r="AT97" s="165"/>
      <c r="AU97" s="165"/>
      <c r="AV97" s="165"/>
      <c r="AW97" s="165"/>
      <c r="AX97" s="165"/>
      <c r="AY97" s="165"/>
      <c r="AZ97" s="165"/>
      <c r="BA97" s="165"/>
      <c r="BB97" s="165"/>
      <c r="BC97" s="163" t="s">
        <v>353</v>
      </c>
      <c r="BD97" s="165"/>
      <c r="BE97" s="165"/>
      <c r="BF97" s="165"/>
      <c r="BG97" s="165"/>
      <c r="BH97" s="165"/>
    </row>
    <row r="98" spans="1:60">
      <c r="A98" s="151">
        <v>97</v>
      </c>
      <c r="B98" s="152" t="e">
        <f>VLOOKUP(F98,'Fail list'!Q:R,2,FALSE)</f>
        <v>#N/A</v>
      </c>
      <c r="C98" s="152" t="e">
        <f>VLOOKUP(E98,'Fail list'!Q:R,2,FALSE)</f>
        <v>#N/A</v>
      </c>
      <c r="D98" s="152" t="str">
        <f t="shared" si="6"/>
        <v/>
      </c>
      <c r="E98" s="292"/>
      <c r="F98" s="292"/>
      <c r="G98" s="239"/>
      <c r="H98" s="239"/>
      <c r="I98" s="229"/>
      <c r="J98" s="239"/>
      <c r="K98" s="157" t="e">
        <f t="shared" si="7"/>
        <v>#N/A</v>
      </c>
      <c r="L98" s="239"/>
      <c r="M98" s="239"/>
      <c r="N98" s="157" t="e">
        <f t="shared" si="8"/>
        <v>#N/A</v>
      </c>
      <c r="O98" s="157" t="e">
        <f t="shared" si="9"/>
        <v>#N/A</v>
      </c>
      <c r="P98" s="160" t="str">
        <f t="shared" si="11"/>
        <v/>
      </c>
      <c r="Q98" s="239"/>
      <c r="R98" s="165"/>
      <c r="S98" s="153"/>
      <c r="T98" s="224" t="str">
        <f>IF(S98="","-",VLOOKUP(S98,'Fail list'!$A$5:$B$221,2,FALSE))</f>
        <v>-</v>
      </c>
      <c r="U98" s="165"/>
      <c r="V98" s="165"/>
      <c r="W98" s="165"/>
      <c r="X98" s="165"/>
      <c r="Y98" s="165"/>
      <c r="Z98" s="165"/>
      <c r="AA98" s="165"/>
      <c r="AB98" s="165"/>
      <c r="AC98" s="165"/>
      <c r="AD98" s="165"/>
      <c r="AE98" s="165"/>
      <c r="AF98" s="165"/>
      <c r="AG98" s="165"/>
      <c r="AH98" s="165"/>
      <c r="AI98" s="165"/>
      <c r="AJ98" s="165"/>
      <c r="AK98" s="165"/>
      <c r="AM98" s="165"/>
      <c r="AN98" s="165"/>
      <c r="AO98" s="165"/>
      <c r="AR98" s="165"/>
      <c r="AS98" s="165"/>
      <c r="AT98" s="165"/>
      <c r="AU98" s="165"/>
      <c r="AV98" s="165"/>
      <c r="AW98" s="165"/>
      <c r="AX98" s="165"/>
      <c r="AY98" s="165"/>
      <c r="AZ98" s="165"/>
      <c r="BA98" s="165"/>
      <c r="BB98" s="165"/>
      <c r="BC98" s="163" t="s">
        <v>419</v>
      </c>
      <c r="BD98" s="165"/>
      <c r="BE98" s="165"/>
      <c r="BF98" s="165"/>
      <c r="BG98" s="165"/>
      <c r="BH98" s="165"/>
    </row>
    <row r="99" spans="1:60">
      <c r="A99" s="151">
        <v>98</v>
      </c>
      <c r="B99" s="152" t="e">
        <f>VLOOKUP(F99,'Fail list'!Q:R,2,FALSE)</f>
        <v>#N/A</v>
      </c>
      <c r="C99" s="152" t="e">
        <f>VLOOKUP(E99,'Fail list'!Q:R,2,FALSE)</f>
        <v>#N/A</v>
      </c>
      <c r="D99" s="152" t="str">
        <f t="shared" si="6"/>
        <v/>
      </c>
      <c r="E99" s="292"/>
      <c r="F99" s="292"/>
      <c r="G99" s="239"/>
      <c r="H99" s="239"/>
      <c r="I99" s="229"/>
      <c r="J99" s="239"/>
      <c r="K99" s="157" t="e">
        <f t="shared" si="7"/>
        <v>#N/A</v>
      </c>
      <c r="L99" s="239"/>
      <c r="M99" s="239"/>
      <c r="N99" s="157" t="e">
        <f t="shared" si="8"/>
        <v>#N/A</v>
      </c>
      <c r="O99" s="157" t="e">
        <f t="shared" si="9"/>
        <v>#N/A</v>
      </c>
      <c r="P99" s="160" t="str">
        <f t="shared" si="11"/>
        <v/>
      </c>
      <c r="Q99" s="239"/>
      <c r="R99" s="165"/>
      <c r="S99" s="153"/>
      <c r="T99" s="224" t="str">
        <f>IF(S99="","-",VLOOKUP(S99,'Fail list'!$A$5:$B$221,2,FALSE))</f>
        <v>-</v>
      </c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M99" s="165"/>
      <c r="AN99" s="165"/>
      <c r="AO99" s="165"/>
      <c r="AR99" s="165"/>
      <c r="AS99" s="165"/>
      <c r="AT99" s="165"/>
      <c r="AU99" s="165"/>
      <c r="AV99" s="165"/>
      <c r="AW99" s="165"/>
      <c r="AX99" s="165"/>
      <c r="AY99" s="165"/>
      <c r="AZ99" s="165"/>
      <c r="BA99" s="165"/>
      <c r="BB99" s="165"/>
      <c r="BC99" s="163" t="s">
        <v>520</v>
      </c>
      <c r="BD99" s="165"/>
      <c r="BE99" s="165"/>
      <c r="BF99" s="165"/>
      <c r="BG99" s="165"/>
      <c r="BH99" s="165"/>
    </row>
    <row r="100" spans="1:60">
      <c r="A100" s="151">
        <v>99</v>
      </c>
      <c r="B100" s="152" t="e">
        <f>VLOOKUP(F100,'Fail list'!Q:R,2,FALSE)</f>
        <v>#N/A</v>
      </c>
      <c r="C100" s="152" t="e">
        <f>VLOOKUP(E100,'Fail list'!Q:R,2,FALSE)</f>
        <v>#N/A</v>
      </c>
      <c r="D100" s="152" t="str">
        <f t="shared" si="6"/>
        <v/>
      </c>
      <c r="E100" s="292"/>
      <c r="F100" s="292"/>
      <c r="G100" s="239"/>
      <c r="H100" s="239"/>
      <c r="I100" s="229"/>
      <c r="J100" s="239"/>
      <c r="K100" s="157" t="e">
        <f t="shared" si="7"/>
        <v>#N/A</v>
      </c>
      <c r="L100" s="239"/>
      <c r="M100" s="239"/>
      <c r="N100" s="157" t="e">
        <f t="shared" si="8"/>
        <v>#N/A</v>
      </c>
      <c r="O100" s="157" t="e">
        <f t="shared" si="9"/>
        <v>#N/A</v>
      </c>
      <c r="P100" s="160" t="str">
        <f t="shared" si="11"/>
        <v/>
      </c>
      <c r="Q100" s="239"/>
      <c r="R100" s="165"/>
      <c r="S100" s="153"/>
      <c r="T100" s="224" t="str">
        <f>IF(S100="","-",VLOOKUP(S100,'Fail list'!$A$5:$B$221,2,FALSE))</f>
        <v>-</v>
      </c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M100" s="165"/>
      <c r="AN100" s="165"/>
      <c r="AO100" s="165"/>
      <c r="AR100" s="165"/>
      <c r="AS100" s="165"/>
      <c r="AT100" s="165"/>
      <c r="AU100" s="165"/>
      <c r="AV100" s="165"/>
      <c r="AW100" s="165"/>
      <c r="AX100" s="165"/>
      <c r="AY100" s="165"/>
      <c r="AZ100" s="165"/>
      <c r="BA100" s="165"/>
      <c r="BB100" s="165"/>
      <c r="BC100" s="163" t="s">
        <v>420</v>
      </c>
      <c r="BD100" s="165"/>
      <c r="BE100" s="165"/>
      <c r="BF100" s="165"/>
      <c r="BG100" s="165"/>
      <c r="BH100" s="165"/>
    </row>
    <row r="101" spans="1:60">
      <c r="A101" s="151">
        <v>100</v>
      </c>
      <c r="B101" s="152" t="e">
        <f>VLOOKUP(F101,'Fail list'!Q:R,2,FALSE)</f>
        <v>#N/A</v>
      </c>
      <c r="C101" s="152" t="e">
        <f>VLOOKUP(E101,'Fail list'!Q:R,2,FALSE)</f>
        <v>#N/A</v>
      </c>
      <c r="D101" s="152" t="str">
        <f t="shared" si="6"/>
        <v/>
      </c>
      <c r="E101" s="292"/>
      <c r="F101" s="292"/>
      <c r="G101" s="239"/>
      <c r="H101" s="239"/>
      <c r="I101" s="229"/>
      <c r="J101" s="239"/>
      <c r="K101" s="157" t="e">
        <f t="shared" si="7"/>
        <v>#N/A</v>
      </c>
      <c r="L101" s="239"/>
      <c r="M101" s="239"/>
      <c r="N101" s="157" t="e">
        <f t="shared" si="8"/>
        <v>#N/A</v>
      </c>
      <c r="O101" s="157" t="e">
        <f t="shared" si="9"/>
        <v>#N/A</v>
      </c>
      <c r="P101" s="160" t="str">
        <f t="shared" si="11"/>
        <v/>
      </c>
      <c r="Q101" s="239"/>
      <c r="R101" s="165"/>
      <c r="S101" s="153"/>
      <c r="T101" s="224" t="str">
        <f>IF(S101="","-",VLOOKUP(S101,'Fail list'!$A$5:$B$221,2,FALSE))</f>
        <v>-</v>
      </c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M101" s="165"/>
      <c r="AN101" s="165"/>
      <c r="AO101" s="165"/>
      <c r="AR101" s="165"/>
      <c r="AS101" s="165"/>
      <c r="AT101" s="165"/>
      <c r="AU101" s="165"/>
      <c r="AV101" s="165"/>
      <c r="AW101" s="165"/>
      <c r="AX101" s="165"/>
      <c r="AY101" s="165"/>
      <c r="AZ101" s="165"/>
      <c r="BA101" s="165"/>
      <c r="BB101" s="165"/>
      <c r="BC101" s="163" t="s">
        <v>421</v>
      </c>
      <c r="BD101" s="165"/>
      <c r="BE101" s="165"/>
      <c r="BF101" s="165"/>
      <c r="BG101" s="165"/>
      <c r="BH101" s="165"/>
    </row>
    <row r="102" spans="1:60">
      <c r="A102" s="151">
        <v>101</v>
      </c>
      <c r="B102" s="152" t="e">
        <f>VLOOKUP(F102,'Fail list'!Q:R,2,FALSE)</f>
        <v>#N/A</v>
      </c>
      <c r="C102" s="152" t="e">
        <f>VLOOKUP(E102,'Fail list'!Q:R,2,FALSE)</f>
        <v>#N/A</v>
      </c>
      <c r="D102" s="152" t="str">
        <f t="shared" si="6"/>
        <v/>
      </c>
      <c r="E102" s="292"/>
      <c r="F102" s="292"/>
      <c r="G102" s="239"/>
      <c r="H102" s="239"/>
      <c r="I102" s="229"/>
      <c r="J102" s="239"/>
      <c r="K102" s="157" t="e">
        <f t="shared" si="7"/>
        <v>#N/A</v>
      </c>
      <c r="L102" s="239"/>
      <c r="M102" s="239"/>
      <c r="N102" s="157" t="e">
        <f t="shared" si="8"/>
        <v>#N/A</v>
      </c>
      <c r="O102" s="157" t="e">
        <f t="shared" si="9"/>
        <v>#N/A</v>
      </c>
      <c r="P102" s="160" t="str">
        <f t="shared" si="11"/>
        <v/>
      </c>
      <c r="Q102" s="239"/>
      <c r="R102" s="165"/>
      <c r="S102" s="153"/>
      <c r="T102" s="224" t="str">
        <f>IF(S102="","-",VLOOKUP(S102,'Fail list'!$A$5:$B$221,2,FALSE))</f>
        <v>-</v>
      </c>
      <c r="U102" s="165"/>
      <c r="V102" s="165"/>
      <c r="W102" s="165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M102" s="165"/>
      <c r="AN102" s="165"/>
      <c r="AO102" s="165"/>
      <c r="AR102" s="165"/>
      <c r="AS102" s="165"/>
      <c r="AT102" s="165"/>
      <c r="AU102" s="165"/>
      <c r="AV102" s="165"/>
      <c r="AW102" s="165"/>
      <c r="AX102" s="165"/>
      <c r="AY102" s="165"/>
      <c r="AZ102" s="165"/>
      <c r="BA102" s="165"/>
      <c r="BB102" s="165"/>
      <c r="BC102" s="163" t="s">
        <v>422</v>
      </c>
      <c r="BD102" s="165"/>
      <c r="BE102" s="165"/>
      <c r="BF102" s="165"/>
      <c r="BG102" s="165"/>
      <c r="BH102" s="165"/>
    </row>
    <row r="103" spans="1:60">
      <c r="A103" s="151">
        <v>102</v>
      </c>
      <c r="B103" s="152" t="e">
        <f>VLOOKUP(F103,'Fail list'!Q:R,2,FALSE)</f>
        <v>#N/A</v>
      </c>
      <c r="C103" s="152" t="e">
        <f>VLOOKUP(E103,'Fail list'!Q:R,2,FALSE)</f>
        <v>#N/A</v>
      </c>
      <c r="D103" s="152" t="str">
        <f t="shared" si="6"/>
        <v/>
      </c>
      <c r="E103" s="292"/>
      <c r="F103" s="292"/>
      <c r="G103" s="239"/>
      <c r="H103" s="239"/>
      <c r="I103" s="291"/>
      <c r="J103" s="154"/>
      <c r="K103" s="157" t="e">
        <f t="shared" si="7"/>
        <v>#N/A</v>
      </c>
      <c r="L103" s="160"/>
      <c r="M103" s="239"/>
      <c r="N103" s="157" t="e">
        <f t="shared" si="8"/>
        <v>#N/A</v>
      </c>
      <c r="O103" s="157" t="e">
        <f t="shared" si="9"/>
        <v>#N/A</v>
      </c>
      <c r="P103" s="160" t="str">
        <f t="shared" si="11"/>
        <v/>
      </c>
      <c r="Q103" s="239"/>
      <c r="R103" s="165"/>
      <c r="S103" s="165"/>
      <c r="T103" s="224" t="str">
        <f>IF(S103="","-",VLOOKUP(S103,'Fail list'!$A$5:$B$221,2,FALSE))</f>
        <v>-</v>
      </c>
      <c r="U103" s="165"/>
      <c r="V103" s="165"/>
      <c r="W103" s="165"/>
      <c r="X103" s="165"/>
      <c r="Y103" s="165"/>
      <c r="Z103" s="165"/>
      <c r="AA103" s="165"/>
      <c r="AB103" s="165"/>
      <c r="AC103" s="165"/>
      <c r="AD103" s="154"/>
      <c r="AE103" s="165"/>
      <c r="AF103" s="165"/>
      <c r="AG103" s="165"/>
      <c r="AH103" s="165"/>
      <c r="AI103" s="165"/>
      <c r="AJ103" s="165"/>
      <c r="AK103" s="165"/>
      <c r="AM103" s="165"/>
      <c r="AN103" s="165"/>
      <c r="AO103" s="165"/>
      <c r="AR103" s="165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3" t="s">
        <v>423</v>
      </c>
      <c r="BD103" s="165"/>
      <c r="BE103" s="165"/>
      <c r="BF103" s="165"/>
      <c r="BG103" s="165"/>
      <c r="BH103" s="165"/>
    </row>
    <row r="104" spans="1:60">
      <c r="A104" s="151">
        <v>103</v>
      </c>
      <c r="B104" s="152" t="e">
        <f>VLOOKUP(F104,'Fail list'!Q:R,2,FALSE)</f>
        <v>#N/A</v>
      </c>
      <c r="C104" s="152" t="e">
        <f>VLOOKUP(E104,'Fail list'!Q:R,2,FALSE)</f>
        <v>#N/A</v>
      </c>
      <c r="D104" s="152" t="str">
        <f t="shared" si="6"/>
        <v/>
      </c>
      <c r="E104" s="292"/>
      <c r="F104" s="292"/>
      <c r="G104" s="239"/>
      <c r="H104" s="239"/>
      <c r="I104" s="291"/>
      <c r="J104" s="154"/>
      <c r="K104" s="157" t="e">
        <f t="shared" si="7"/>
        <v>#N/A</v>
      </c>
      <c r="L104" s="160"/>
      <c r="M104" s="239"/>
      <c r="N104" s="157" t="e">
        <f t="shared" si="8"/>
        <v>#N/A</v>
      </c>
      <c r="O104" s="157" t="e">
        <f t="shared" si="9"/>
        <v>#N/A</v>
      </c>
      <c r="P104" s="160" t="str">
        <f t="shared" si="11"/>
        <v/>
      </c>
      <c r="Q104" s="239"/>
      <c r="R104" s="165"/>
      <c r="S104" s="165"/>
      <c r="T104" s="224" t="str">
        <f>IF(S104="","-",VLOOKUP(S104,'Fail list'!$A$5:$B$221,2,FALSE))</f>
        <v>-</v>
      </c>
      <c r="U104" s="165"/>
      <c r="V104" s="165"/>
      <c r="W104" s="165"/>
      <c r="X104" s="165"/>
      <c r="Y104" s="165"/>
      <c r="Z104" s="165"/>
      <c r="AA104" s="165"/>
      <c r="AB104" s="165"/>
      <c r="AC104" s="165"/>
      <c r="AD104" s="154"/>
      <c r="AE104" s="165"/>
      <c r="AF104" s="165"/>
      <c r="AG104" s="165"/>
      <c r="AH104" s="165"/>
      <c r="AI104" s="165"/>
      <c r="AJ104" s="165"/>
      <c r="AK104" s="165"/>
      <c r="AM104" s="165"/>
      <c r="AN104" s="165"/>
      <c r="AO104" s="165"/>
      <c r="AR104" s="165"/>
      <c r="AS104" s="165"/>
      <c r="AT104" s="165"/>
      <c r="AU104" s="165"/>
      <c r="AV104" s="165"/>
      <c r="AW104" s="165"/>
      <c r="AX104" s="165"/>
      <c r="AY104" s="165"/>
      <c r="AZ104" s="165"/>
      <c r="BA104" s="165"/>
      <c r="BB104" s="165"/>
      <c r="BC104" s="163" t="s">
        <v>424</v>
      </c>
      <c r="BD104" s="165"/>
      <c r="BE104" s="165"/>
      <c r="BF104" s="165"/>
      <c r="BG104" s="165"/>
      <c r="BH104" s="165"/>
    </row>
    <row r="105" spans="1:60">
      <c r="A105" s="151">
        <v>104</v>
      </c>
      <c r="B105" s="152" t="e">
        <f>VLOOKUP(F105,'Fail list'!Q:R,2,FALSE)</f>
        <v>#N/A</v>
      </c>
      <c r="C105" s="152" t="e">
        <f>VLOOKUP(E105,'Fail list'!Q:R,2,FALSE)</f>
        <v>#N/A</v>
      </c>
      <c r="D105" s="152" t="str">
        <f t="shared" si="6"/>
        <v/>
      </c>
      <c r="E105" s="292"/>
      <c r="F105" s="292"/>
      <c r="G105" s="239"/>
      <c r="H105" s="239"/>
      <c r="I105" s="291"/>
      <c r="J105" s="154"/>
      <c r="K105" s="157" t="e">
        <f t="shared" si="7"/>
        <v>#N/A</v>
      </c>
      <c r="L105" s="160"/>
      <c r="M105" s="239"/>
      <c r="N105" s="157" t="e">
        <f t="shared" si="8"/>
        <v>#N/A</v>
      </c>
      <c r="O105" s="157" t="e">
        <f t="shared" si="9"/>
        <v>#N/A</v>
      </c>
      <c r="P105" s="160" t="str">
        <f t="shared" si="11"/>
        <v/>
      </c>
      <c r="Q105" s="239"/>
      <c r="R105" s="165"/>
      <c r="S105" s="165"/>
      <c r="T105" s="224" t="str">
        <f>IF(S105="","-",VLOOKUP(S105,'Fail list'!$A$5:$B$221,2,FALSE))</f>
        <v>-</v>
      </c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54"/>
      <c r="AE105" s="165"/>
      <c r="AF105" s="165"/>
      <c r="AG105" s="165"/>
      <c r="AH105" s="165"/>
      <c r="AI105" s="165"/>
      <c r="AJ105" s="165"/>
      <c r="AK105" s="165"/>
      <c r="AM105" s="165"/>
      <c r="AN105" s="165"/>
      <c r="AO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3" t="s">
        <v>425</v>
      </c>
      <c r="BD105" s="165"/>
      <c r="BE105" s="165"/>
      <c r="BF105" s="165"/>
      <c r="BG105" s="165"/>
      <c r="BH105" s="165"/>
    </row>
    <row r="106" spans="1:60">
      <c r="A106" s="151">
        <v>105</v>
      </c>
      <c r="B106" s="152" t="e">
        <f>VLOOKUP(F106,'Fail list'!Q:R,2,FALSE)</f>
        <v>#N/A</v>
      </c>
      <c r="C106" s="152" t="e">
        <f>VLOOKUP(E106,'Fail list'!Q:R,2,FALSE)</f>
        <v>#N/A</v>
      </c>
      <c r="D106" s="152" t="str">
        <f t="shared" si="6"/>
        <v/>
      </c>
      <c r="E106" s="292"/>
      <c r="F106" s="292"/>
      <c r="G106" s="239"/>
      <c r="H106" s="239"/>
      <c r="I106" s="291"/>
      <c r="J106" s="154"/>
      <c r="K106" s="157" t="e">
        <f t="shared" si="7"/>
        <v>#N/A</v>
      </c>
      <c r="L106" s="160"/>
      <c r="M106" s="239"/>
      <c r="N106" s="157" t="e">
        <f t="shared" si="8"/>
        <v>#N/A</v>
      </c>
      <c r="O106" s="157" t="e">
        <f t="shared" si="9"/>
        <v>#N/A</v>
      </c>
      <c r="P106" s="160" t="str">
        <f t="shared" si="11"/>
        <v/>
      </c>
      <c r="Q106" s="239"/>
      <c r="R106" s="165"/>
      <c r="S106" s="165"/>
      <c r="T106" s="224" t="str">
        <f>IF(S106="","-",VLOOKUP(S106,'Fail list'!$A$5:$B$221,2,FALSE))</f>
        <v>-</v>
      </c>
      <c r="U106" s="165"/>
      <c r="V106" s="165"/>
      <c r="W106" s="165"/>
      <c r="X106" s="165"/>
      <c r="Y106" s="165"/>
      <c r="Z106" s="165"/>
      <c r="AA106" s="165"/>
      <c r="AB106" s="165"/>
      <c r="AC106" s="165"/>
      <c r="AD106" s="154"/>
      <c r="AE106" s="165"/>
      <c r="AF106" s="165"/>
      <c r="AG106" s="165"/>
      <c r="AH106" s="165"/>
      <c r="AI106" s="165"/>
      <c r="AJ106" s="165"/>
      <c r="AK106" s="165"/>
      <c r="AM106" s="165"/>
      <c r="AN106" s="165"/>
      <c r="AO106" s="165"/>
      <c r="AR106" s="165"/>
      <c r="AS106" s="165"/>
      <c r="AT106" s="165"/>
      <c r="AU106" s="165"/>
      <c r="AV106" s="165"/>
      <c r="AW106" s="165"/>
      <c r="AX106" s="165"/>
      <c r="AY106" s="165"/>
      <c r="AZ106" s="165"/>
      <c r="BA106" s="165"/>
      <c r="BB106" s="165"/>
      <c r="BC106" s="163" t="s">
        <v>426</v>
      </c>
      <c r="BD106" s="165"/>
      <c r="BE106" s="165"/>
      <c r="BF106" s="165"/>
      <c r="BG106" s="165"/>
      <c r="BH106" s="165"/>
    </row>
    <row r="107" spans="1:60">
      <c r="A107" s="151">
        <v>106</v>
      </c>
      <c r="B107" s="152" t="e">
        <f>VLOOKUP(F107,'Fail list'!Q:R,2,FALSE)</f>
        <v>#N/A</v>
      </c>
      <c r="C107" s="152" t="e">
        <f>VLOOKUP(E107,'Fail list'!Q:R,2,FALSE)</f>
        <v>#N/A</v>
      </c>
      <c r="D107" s="152" t="str">
        <f t="shared" si="6"/>
        <v/>
      </c>
      <c r="E107" s="292"/>
      <c r="F107" s="292"/>
      <c r="G107" s="239"/>
      <c r="H107" s="239"/>
      <c r="I107" s="229"/>
      <c r="J107" s="239"/>
      <c r="K107" s="157" t="e">
        <f t="shared" si="7"/>
        <v>#N/A</v>
      </c>
      <c r="L107" s="239"/>
      <c r="M107" s="239"/>
      <c r="N107" s="157" t="e">
        <f t="shared" si="8"/>
        <v>#N/A</v>
      </c>
      <c r="O107" s="157" t="e">
        <f t="shared" si="9"/>
        <v>#N/A</v>
      </c>
      <c r="P107" s="160" t="str">
        <f t="shared" si="11"/>
        <v/>
      </c>
      <c r="Q107" s="239"/>
      <c r="R107" s="165"/>
      <c r="S107" s="153"/>
      <c r="T107" s="224" t="str">
        <f>IF(S107="","-",VLOOKUP(S107,'Fail list'!$A$5:$B$221,2,FALSE))</f>
        <v>-</v>
      </c>
      <c r="U107" s="165"/>
      <c r="V107" s="165"/>
      <c r="W107" s="165"/>
      <c r="X107" s="165"/>
      <c r="Y107" s="165"/>
      <c r="Z107" s="165"/>
      <c r="AA107" s="165"/>
      <c r="AB107" s="165"/>
      <c r="AC107" s="165"/>
      <c r="AD107" s="165"/>
      <c r="AE107" s="165"/>
      <c r="AF107" s="165"/>
      <c r="AG107" s="165"/>
      <c r="AH107" s="165"/>
      <c r="AI107" s="165"/>
      <c r="AJ107" s="165"/>
      <c r="AK107" s="165"/>
      <c r="AM107" s="165"/>
      <c r="AN107" s="165"/>
      <c r="AO107" s="165"/>
      <c r="AR107" s="165"/>
      <c r="AS107" s="165"/>
      <c r="AT107" s="165"/>
      <c r="AU107" s="165"/>
      <c r="AV107" s="165"/>
      <c r="AW107" s="165"/>
      <c r="AX107" s="165"/>
      <c r="AY107" s="165"/>
      <c r="AZ107" s="165"/>
      <c r="BA107" s="165"/>
      <c r="BB107" s="165"/>
      <c r="BC107" s="163" t="s">
        <v>427</v>
      </c>
      <c r="BD107" s="165"/>
      <c r="BE107" s="165"/>
      <c r="BF107" s="165"/>
      <c r="BG107" s="165"/>
      <c r="BH107" s="165"/>
    </row>
    <row r="108" spans="1:60">
      <c r="A108" s="151">
        <v>107</v>
      </c>
      <c r="B108" s="152" t="e">
        <f>VLOOKUP(F108,'Fail list'!Q:R,2,FALSE)</f>
        <v>#N/A</v>
      </c>
      <c r="C108" s="152" t="e">
        <f>VLOOKUP(E108,'Fail list'!Q:R,2,FALSE)</f>
        <v>#N/A</v>
      </c>
      <c r="D108" s="152" t="str">
        <f t="shared" si="6"/>
        <v/>
      </c>
      <c r="E108" s="292"/>
      <c r="F108" s="292"/>
      <c r="G108" s="239"/>
      <c r="H108" s="239"/>
      <c r="I108" s="229"/>
      <c r="J108" s="239"/>
      <c r="K108" s="157" t="e">
        <f t="shared" si="7"/>
        <v>#N/A</v>
      </c>
      <c r="L108" s="239"/>
      <c r="M108" s="239"/>
      <c r="N108" s="157" t="e">
        <f t="shared" si="8"/>
        <v>#N/A</v>
      </c>
      <c r="O108" s="157" t="e">
        <f t="shared" si="9"/>
        <v>#N/A</v>
      </c>
      <c r="P108" s="160" t="str">
        <f t="shared" si="11"/>
        <v/>
      </c>
      <c r="Q108" s="239"/>
      <c r="R108" s="165"/>
      <c r="S108" s="165"/>
      <c r="T108" s="224" t="str">
        <f>IF(S108="","-",VLOOKUP(S108,'Fail list'!$A$5:$B$221,2,FALSE))</f>
        <v>-</v>
      </c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M108" s="165"/>
      <c r="AN108" s="165"/>
      <c r="AO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3" t="s">
        <v>428</v>
      </c>
      <c r="BD108" s="165"/>
      <c r="BE108" s="165"/>
      <c r="BF108" s="165"/>
      <c r="BG108" s="165"/>
      <c r="BH108" s="165"/>
    </row>
    <row r="109" spans="1:60">
      <c r="A109" s="151">
        <v>108</v>
      </c>
      <c r="B109" s="152" t="e">
        <f>VLOOKUP(F109,'Fail list'!Q:R,2,FALSE)</f>
        <v>#N/A</v>
      </c>
      <c r="C109" s="152" t="e">
        <f>VLOOKUP(E109,'Fail list'!Q:R,2,FALSE)</f>
        <v>#N/A</v>
      </c>
      <c r="D109" s="152" t="str">
        <f t="shared" si="6"/>
        <v/>
      </c>
      <c r="E109" s="292"/>
      <c r="F109" s="292"/>
      <c r="G109" s="239"/>
      <c r="H109" s="239"/>
      <c r="I109" s="229"/>
      <c r="J109" s="239"/>
      <c r="K109" s="157" t="e">
        <f t="shared" si="7"/>
        <v>#N/A</v>
      </c>
      <c r="L109" s="239"/>
      <c r="M109" s="239"/>
      <c r="N109" s="157" t="e">
        <f t="shared" si="8"/>
        <v>#N/A</v>
      </c>
      <c r="O109" s="157" t="e">
        <f t="shared" si="9"/>
        <v>#N/A</v>
      </c>
      <c r="P109" s="160" t="str">
        <f t="shared" si="11"/>
        <v/>
      </c>
      <c r="Q109" s="239"/>
      <c r="R109" s="165"/>
      <c r="S109" s="165"/>
      <c r="T109" s="224" t="str">
        <f>IF(S109="","-",VLOOKUP(S109,'Fail list'!$A$5:$B$221,2,FALSE))</f>
        <v>-</v>
      </c>
      <c r="U109" s="165"/>
      <c r="V109" s="165"/>
      <c r="W109" s="165"/>
      <c r="X109" s="165"/>
      <c r="Y109" s="165"/>
      <c r="Z109" s="165"/>
      <c r="AA109" s="165"/>
      <c r="AB109" s="165"/>
      <c r="AC109" s="165"/>
      <c r="AD109" s="165"/>
      <c r="AE109" s="165"/>
      <c r="AF109" s="165"/>
      <c r="AG109" s="165"/>
      <c r="AH109" s="165"/>
      <c r="AI109" s="165"/>
      <c r="AJ109" s="165"/>
      <c r="AK109" s="165"/>
      <c r="AM109" s="165"/>
      <c r="AN109" s="165"/>
      <c r="AO109" s="165"/>
      <c r="AR109" s="165"/>
      <c r="AS109" s="165"/>
      <c r="AT109" s="165"/>
      <c r="AU109" s="165"/>
      <c r="AV109" s="165"/>
      <c r="AW109" s="165"/>
      <c r="AX109" s="165"/>
      <c r="AY109" s="165"/>
      <c r="AZ109" s="165"/>
      <c r="BA109" s="165"/>
      <c r="BB109" s="165"/>
      <c r="BC109" s="163" t="s">
        <v>429</v>
      </c>
      <c r="BD109" s="165"/>
      <c r="BE109" s="165"/>
      <c r="BF109" s="165"/>
      <c r="BG109" s="165"/>
      <c r="BH109" s="165"/>
    </row>
    <row r="110" spans="1:60">
      <c r="A110" s="151">
        <v>109</v>
      </c>
      <c r="B110" s="152" t="e">
        <f>VLOOKUP(F110,'Fail list'!Q:R,2,FALSE)</f>
        <v>#N/A</v>
      </c>
      <c r="C110" s="152" t="e">
        <f>VLOOKUP(E110,'Fail list'!Q:R,2,FALSE)</f>
        <v>#N/A</v>
      </c>
      <c r="D110" s="152" t="str">
        <f t="shared" si="6"/>
        <v/>
      </c>
      <c r="E110" s="292"/>
      <c r="F110" s="292"/>
      <c r="G110" s="239"/>
      <c r="H110" s="239"/>
      <c r="I110" s="229"/>
      <c r="J110" s="239"/>
      <c r="K110" s="157" t="e">
        <f t="shared" si="7"/>
        <v>#N/A</v>
      </c>
      <c r="L110" s="239"/>
      <c r="M110" s="239"/>
      <c r="N110" s="157" t="e">
        <f t="shared" si="8"/>
        <v>#N/A</v>
      </c>
      <c r="O110" s="157" t="e">
        <f t="shared" si="9"/>
        <v>#N/A</v>
      </c>
      <c r="P110" s="160" t="str">
        <f t="shared" si="11"/>
        <v/>
      </c>
      <c r="Q110" s="239"/>
      <c r="R110" s="165"/>
      <c r="S110" s="153"/>
      <c r="T110" s="224" t="str">
        <f>IF(S110="","-",VLOOKUP(S110,'Fail list'!$A$5:$B$221,2,FALSE))</f>
        <v>-</v>
      </c>
      <c r="U110" s="165"/>
      <c r="V110" s="165"/>
      <c r="W110" s="165"/>
      <c r="X110" s="165"/>
      <c r="Y110" s="165"/>
      <c r="Z110" s="165"/>
      <c r="AA110" s="165"/>
      <c r="AB110" s="165"/>
      <c r="AC110" s="165"/>
      <c r="AD110" s="165"/>
      <c r="AE110" s="165"/>
      <c r="AF110" s="165"/>
      <c r="AG110" s="165"/>
      <c r="AH110" s="165"/>
      <c r="AI110" s="165"/>
      <c r="AJ110" s="165"/>
      <c r="AK110" s="165"/>
      <c r="AM110" s="165"/>
      <c r="AN110" s="165"/>
      <c r="AO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5"/>
      <c r="BB110" s="165"/>
      <c r="BC110" s="163" t="s">
        <v>430</v>
      </c>
      <c r="BD110" s="165"/>
      <c r="BE110" s="165"/>
      <c r="BF110" s="165"/>
      <c r="BG110" s="165"/>
      <c r="BH110" s="165"/>
    </row>
    <row r="111" spans="1:60">
      <c r="A111" s="151">
        <v>110</v>
      </c>
      <c r="B111" s="152" t="e">
        <f>VLOOKUP(F111,'Fail list'!Q:R,2,FALSE)</f>
        <v>#N/A</v>
      </c>
      <c r="C111" s="152" t="e">
        <f>VLOOKUP(E111,'Fail list'!Q:R,2,FALSE)</f>
        <v>#N/A</v>
      </c>
      <c r="D111" s="152" t="str">
        <f t="shared" si="6"/>
        <v/>
      </c>
      <c r="E111" s="292"/>
      <c r="F111" s="292"/>
      <c r="G111" s="239"/>
      <c r="H111" s="239"/>
      <c r="I111" s="229"/>
      <c r="J111" s="239"/>
      <c r="K111" s="157" t="e">
        <f t="shared" si="7"/>
        <v>#N/A</v>
      </c>
      <c r="L111" s="239"/>
      <c r="M111" s="239"/>
      <c r="N111" s="157" t="e">
        <f t="shared" si="8"/>
        <v>#N/A</v>
      </c>
      <c r="O111" s="157" t="e">
        <f t="shared" si="9"/>
        <v>#N/A</v>
      </c>
      <c r="P111" s="160" t="str">
        <f t="shared" si="11"/>
        <v/>
      </c>
      <c r="Q111" s="239"/>
      <c r="R111" s="165"/>
      <c r="S111" s="153"/>
      <c r="T111" s="224" t="str">
        <f>IF(S111="","-",VLOOKUP(S111,'Fail list'!$A$5:$B$221,2,FALSE))</f>
        <v>-</v>
      </c>
      <c r="U111" s="165"/>
      <c r="V111" s="165"/>
      <c r="W111" s="165"/>
      <c r="X111" s="165"/>
      <c r="Y111" s="165"/>
      <c r="Z111" s="165"/>
      <c r="AA111" s="165"/>
      <c r="AB111" s="165"/>
      <c r="AC111" s="165"/>
      <c r="AD111" s="165"/>
      <c r="AE111" s="165"/>
      <c r="AF111" s="165"/>
      <c r="AG111" s="165"/>
      <c r="AH111" s="165"/>
      <c r="AI111" s="165"/>
      <c r="AJ111" s="165"/>
      <c r="AK111" s="165"/>
      <c r="AM111" s="165"/>
      <c r="AN111" s="165"/>
      <c r="AO111" s="165"/>
      <c r="AR111" s="165"/>
      <c r="AS111" s="165"/>
      <c r="AT111" s="165"/>
      <c r="AU111" s="165"/>
      <c r="AV111" s="165"/>
      <c r="AW111" s="165"/>
      <c r="AX111" s="165"/>
      <c r="AY111" s="165"/>
      <c r="AZ111" s="165"/>
      <c r="BA111" s="165"/>
      <c r="BB111" s="165"/>
      <c r="BC111" s="163" t="s">
        <v>431</v>
      </c>
      <c r="BD111" s="165"/>
      <c r="BE111" s="165"/>
      <c r="BF111" s="165"/>
      <c r="BG111" s="165"/>
      <c r="BH111" s="165"/>
    </row>
    <row r="112" spans="1:60">
      <c r="A112" s="151">
        <v>111</v>
      </c>
      <c r="B112" s="152" t="e">
        <f>VLOOKUP(F112,'Fail list'!Q:R,2,FALSE)</f>
        <v>#N/A</v>
      </c>
      <c r="C112" s="152" t="e">
        <f>VLOOKUP(E112,'Fail list'!Q:R,2,FALSE)</f>
        <v>#N/A</v>
      </c>
      <c r="D112" s="152" t="str">
        <f t="shared" si="6"/>
        <v/>
      </c>
      <c r="E112" s="292"/>
      <c r="F112" s="292"/>
      <c r="G112" s="239"/>
      <c r="H112" s="239"/>
      <c r="I112" s="229"/>
      <c r="J112" s="239"/>
      <c r="K112" s="157" t="e">
        <f t="shared" si="7"/>
        <v>#N/A</v>
      </c>
      <c r="L112" s="239"/>
      <c r="M112" s="239"/>
      <c r="N112" s="157" t="e">
        <f t="shared" si="8"/>
        <v>#N/A</v>
      </c>
      <c r="O112" s="157" t="e">
        <f t="shared" si="9"/>
        <v>#N/A</v>
      </c>
      <c r="P112" s="160" t="str">
        <f t="shared" si="11"/>
        <v/>
      </c>
      <c r="Q112" s="239"/>
      <c r="R112" s="165"/>
      <c r="S112" s="153"/>
      <c r="T112" s="224" t="str">
        <f>IF(S112="","-",VLOOKUP(S112,'Fail list'!$A$5:$B$221,2,FALSE))</f>
        <v>-</v>
      </c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54"/>
      <c r="AE112" s="165"/>
      <c r="AF112" s="165"/>
      <c r="AG112" s="165"/>
      <c r="AH112" s="165"/>
      <c r="AI112" s="165"/>
      <c r="AJ112" s="165"/>
      <c r="AK112" s="165"/>
      <c r="AM112" s="165"/>
      <c r="AN112" s="165"/>
      <c r="AO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3" t="s">
        <v>432</v>
      </c>
      <c r="BD112" s="165"/>
      <c r="BE112" s="165"/>
      <c r="BF112" s="165"/>
      <c r="BG112" s="165"/>
      <c r="BH112" s="165"/>
    </row>
    <row r="113" spans="1:60">
      <c r="A113" s="151">
        <v>112</v>
      </c>
      <c r="B113" s="152" t="e">
        <f>VLOOKUP(F113,'Fail list'!Q:R,2,FALSE)</f>
        <v>#N/A</v>
      </c>
      <c r="C113" s="152" t="e">
        <f>VLOOKUP(E113,'Fail list'!Q:R,2,FALSE)</f>
        <v>#N/A</v>
      </c>
      <c r="D113" s="152" t="str">
        <f t="shared" si="6"/>
        <v/>
      </c>
      <c r="E113" s="292"/>
      <c r="F113" s="292"/>
      <c r="G113" s="239"/>
      <c r="H113" s="239"/>
      <c r="I113" s="229"/>
      <c r="J113" s="239"/>
      <c r="K113" s="157" t="e">
        <f t="shared" si="7"/>
        <v>#N/A</v>
      </c>
      <c r="L113" s="239"/>
      <c r="M113" s="239"/>
      <c r="N113" s="157" t="e">
        <f t="shared" si="8"/>
        <v>#N/A</v>
      </c>
      <c r="O113" s="157" t="e">
        <f t="shared" si="9"/>
        <v>#N/A</v>
      </c>
      <c r="P113" s="160" t="str">
        <f t="shared" si="11"/>
        <v/>
      </c>
      <c r="Q113" s="239"/>
      <c r="R113" s="165"/>
      <c r="S113" s="153"/>
      <c r="T113" s="224" t="str">
        <f>IF(S113="","-",VLOOKUP(S113,'Fail list'!$A$5:$B$221,2,FALSE))</f>
        <v>-</v>
      </c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54"/>
      <c r="AE113" s="165"/>
      <c r="AF113" s="165"/>
      <c r="AG113" s="165"/>
      <c r="AH113" s="165"/>
      <c r="AI113" s="165"/>
      <c r="AJ113" s="165"/>
      <c r="AK113" s="165"/>
      <c r="AM113" s="165"/>
      <c r="AN113" s="165"/>
      <c r="AO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3" t="s">
        <v>169</v>
      </c>
      <c r="BD113" s="165"/>
      <c r="BE113" s="165"/>
      <c r="BF113" s="165"/>
      <c r="BG113" s="165"/>
      <c r="BH113" s="165"/>
    </row>
    <row r="114" spans="1:60">
      <c r="A114" s="151">
        <v>113</v>
      </c>
      <c r="B114" s="152" t="e">
        <f>VLOOKUP(F114,'Fail list'!Q:R,2,FALSE)</f>
        <v>#N/A</v>
      </c>
      <c r="C114" s="152" t="e">
        <f>VLOOKUP(E114,'Fail list'!Q:R,2,FALSE)</f>
        <v>#N/A</v>
      </c>
      <c r="D114" s="152" t="str">
        <f t="shared" si="6"/>
        <v/>
      </c>
      <c r="E114" s="292"/>
      <c r="F114" s="292"/>
      <c r="G114" s="239"/>
      <c r="H114" s="239"/>
      <c r="I114" s="229"/>
      <c r="J114" s="239"/>
      <c r="K114" s="157" t="e">
        <f t="shared" si="7"/>
        <v>#N/A</v>
      </c>
      <c r="L114" s="239"/>
      <c r="M114" s="239"/>
      <c r="N114" s="157" t="e">
        <f t="shared" si="8"/>
        <v>#N/A</v>
      </c>
      <c r="O114" s="157" t="e">
        <f t="shared" si="9"/>
        <v>#N/A</v>
      </c>
      <c r="P114" s="160" t="str">
        <f t="shared" si="11"/>
        <v/>
      </c>
      <c r="Q114" s="239"/>
      <c r="R114" s="165"/>
      <c r="S114" s="165"/>
      <c r="T114" s="224" t="str">
        <f>IF(S114="","-",VLOOKUP(S114,'Fail list'!$A$5:$B$221,2,FALSE))</f>
        <v>-</v>
      </c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M114" s="165"/>
      <c r="AN114" s="165"/>
      <c r="AO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3" t="s">
        <v>170</v>
      </c>
      <c r="BD114" s="165"/>
      <c r="BE114" s="165"/>
      <c r="BF114" s="165"/>
      <c r="BG114" s="165"/>
      <c r="BH114" s="165"/>
    </row>
    <row r="115" spans="1:60">
      <c r="A115" s="151">
        <v>114</v>
      </c>
      <c r="B115" s="152" t="e">
        <f>VLOOKUP(F115,'Fail list'!Q:R,2,FALSE)</f>
        <v>#N/A</v>
      </c>
      <c r="C115" s="152" t="e">
        <f>VLOOKUP(E115,'Fail list'!Q:R,2,FALSE)</f>
        <v>#N/A</v>
      </c>
      <c r="D115" s="152" t="str">
        <f t="shared" si="6"/>
        <v/>
      </c>
      <c r="E115" s="292"/>
      <c r="F115" s="292"/>
      <c r="G115" s="239"/>
      <c r="H115" s="239"/>
      <c r="I115" s="229"/>
      <c r="J115" s="239"/>
      <c r="K115" s="157" t="e">
        <f t="shared" si="7"/>
        <v>#N/A</v>
      </c>
      <c r="L115" s="239"/>
      <c r="M115" s="239"/>
      <c r="N115" s="157" t="e">
        <f t="shared" si="8"/>
        <v>#N/A</v>
      </c>
      <c r="O115" s="157" t="e">
        <f t="shared" si="9"/>
        <v>#N/A</v>
      </c>
      <c r="P115" s="160" t="str">
        <f t="shared" si="11"/>
        <v/>
      </c>
      <c r="Q115" s="239"/>
      <c r="R115" s="165"/>
      <c r="S115" s="153"/>
      <c r="T115" s="224" t="str">
        <f>IF(S115="","-",VLOOKUP(S115,'Fail list'!$A$5:$B$221,2,FALSE))</f>
        <v>-</v>
      </c>
      <c r="U115" s="165"/>
      <c r="V115" s="165"/>
      <c r="W115" s="165"/>
      <c r="X115" s="165"/>
      <c r="Y115" s="165"/>
      <c r="Z115" s="165"/>
      <c r="AA115" s="165"/>
      <c r="AB115" s="165"/>
      <c r="AC115" s="165"/>
      <c r="AD115" s="154"/>
      <c r="AE115" s="165"/>
      <c r="AF115" s="165"/>
      <c r="AG115" s="165"/>
      <c r="AH115" s="165"/>
      <c r="AI115" s="165"/>
      <c r="AJ115" s="165"/>
      <c r="AK115" s="165"/>
      <c r="AM115" s="165"/>
      <c r="AN115" s="165"/>
      <c r="AO115" s="165"/>
      <c r="AR115" s="165"/>
      <c r="AS115" s="165"/>
      <c r="AT115" s="165"/>
      <c r="AU115" s="165"/>
      <c r="AV115" s="165"/>
      <c r="AW115" s="165"/>
      <c r="AX115" s="165"/>
      <c r="AY115" s="165"/>
      <c r="AZ115" s="165"/>
      <c r="BA115" s="165"/>
      <c r="BB115" s="165"/>
      <c r="BC115" s="163" t="s">
        <v>171</v>
      </c>
      <c r="BD115" s="165"/>
      <c r="BE115" s="165"/>
      <c r="BF115" s="165"/>
      <c r="BG115" s="165"/>
      <c r="BH115" s="165"/>
    </row>
    <row r="116" spans="1:60">
      <c r="A116" s="151">
        <v>115</v>
      </c>
      <c r="B116" s="152" t="e">
        <f>VLOOKUP(F116,'Fail list'!Q:R,2,FALSE)</f>
        <v>#N/A</v>
      </c>
      <c r="C116" s="152" t="e">
        <f>VLOOKUP(E116,'Fail list'!Q:R,2,FALSE)</f>
        <v>#N/A</v>
      </c>
      <c r="D116" s="152" t="str">
        <f t="shared" si="6"/>
        <v/>
      </c>
      <c r="E116" s="292"/>
      <c r="F116" s="292"/>
      <c r="G116" s="239"/>
      <c r="H116" s="239"/>
      <c r="I116" s="229"/>
      <c r="J116" s="239"/>
      <c r="K116" s="157" t="e">
        <f t="shared" si="7"/>
        <v>#N/A</v>
      </c>
      <c r="L116" s="239"/>
      <c r="M116" s="239"/>
      <c r="N116" s="157" t="e">
        <f t="shared" si="8"/>
        <v>#N/A</v>
      </c>
      <c r="O116" s="157" t="e">
        <f t="shared" si="9"/>
        <v>#N/A</v>
      </c>
      <c r="P116" s="160" t="str">
        <f t="shared" si="11"/>
        <v/>
      </c>
      <c r="Q116" s="239"/>
      <c r="R116" s="165"/>
      <c r="S116" s="153"/>
      <c r="T116" s="224" t="str">
        <f>IF(S116="","-",VLOOKUP(S116,'Fail list'!$A$5:$B$221,2,FALSE))</f>
        <v>-</v>
      </c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54"/>
      <c r="AE116" s="165"/>
      <c r="AF116" s="165"/>
      <c r="AG116" s="165"/>
      <c r="AH116" s="165"/>
      <c r="AI116" s="165"/>
      <c r="AJ116" s="165"/>
      <c r="AK116" s="165"/>
      <c r="AM116" s="165"/>
      <c r="AN116" s="165"/>
      <c r="AO116" s="165"/>
      <c r="AR116" s="165"/>
      <c r="AS116" s="165"/>
      <c r="AT116" s="165"/>
      <c r="AU116" s="165"/>
      <c r="AV116" s="165"/>
      <c r="AW116" s="165"/>
      <c r="AX116" s="165"/>
      <c r="AY116" s="165"/>
      <c r="AZ116" s="165"/>
      <c r="BA116" s="165"/>
      <c r="BB116" s="165"/>
      <c r="BC116" s="163" t="s">
        <v>172</v>
      </c>
      <c r="BD116" s="165"/>
      <c r="BE116" s="165"/>
      <c r="BF116" s="165"/>
      <c r="BG116" s="165"/>
      <c r="BH116" s="165"/>
    </row>
    <row r="117" spans="1:60">
      <c r="A117" s="151">
        <v>116</v>
      </c>
      <c r="B117" s="152" t="e">
        <f>VLOOKUP(F117,'Fail list'!Q:R,2,FALSE)</f>
        <v>#N/A</v>
      </c>
      <c r="C117" s="152" t="e">
        <f>VLOOKUP(E117,'Fail list'!Q:R,2,FALSE)</f>
        <v>#N/A</v>
      </c>
      <c r="D117" s="152" t="str">
        <f t="shared" si="6"/>
        <v/>
      </c>
      <c r="E117" s="292"/>
      <c r="F117" s="292"/>
      <c r="G117" s="239"/>
      <c r="H117" s="239"/>
      <c r="I117" s="229"/>
      <c r="J117" s="239"/>
      <c r="K117" s="157" t="e">
        <f t="shared" si="7"/>
        <v>#N/A</v>
      </c>
      <c r="L117" s="239"/>
      <c r="M117" s="239"/>
      <c r="N117" s="157" t="e">
        <f t="shared" si="8"/>
        <v>#N/A</v>
      </c>
      <c r="O117" s="157" t="e">
        <f t="shared" si="9"/>
        <v>#N/A</v>
      </c>
      <c r="P117" s="160" t="str">
        <f t="shared" si="11"/>
        <v/>
      </c>
      <c r="Q117" s="239"/>
      <c r="R117" s="165"/>
      <c r="S117" s="165"/>
      <c r="T117" s="224" t="str">
        <f>IF(S117="","-",VLOOKUP(S117,'Fail list'!$A$5:$B$221,2,FALSE))</f>
        <v>-</v>
      </c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M117" s="165"/>
      <c r="AN117" s="165"/>
      <c r="AO117" s="165"/>
      <c r="AR117" s="165"/>
      <c r="AS117" s="165"/>
      <c r="AT117" s="165"/>
      <c r="AU117" s="165"/>
      <c r="AV117" s="165"/>
      <c r="AW117" s="165"/>
      <c r="AX117" s="165"/>
      <c r="AY117" s="165"/>
      <c r="AZ117" s="165"/>
      <c r="BA117" s="165"/>
      <c r="BB117" s="165"/>
      <c r="BC117" s="163" t="s">
        <v>173</v>
      </c>
      <c r="BD117" s="165"/>
      <c r="BE117" s="165"/>
      <c r="BF117" s="165"/>
      <c r="BG117" s="165"/>
      <c r="BH117" s="165"/>
    </row>
    <row r="118" spans="1:60">
      <c r="A118" s="151">
        <v>117</v>
      </c>
      <c r="B118" s="152" t="e">
        <f>VLOOKUP(F118,'Fail list'!Q:R,2,FALSE)</f>
        <v>#N/A</v>
      </c>
      <c r="C118" s="152" t="e">
        <f>VLOOKUP(E118,'Fail list'!Q:R,2,FALSE)</f>
        <v>#N/A</v>
      </c>
      <c r="D118" s="152" t="str">
        <f t="shared" si="6"/>
        <v/>
      </c>
      <c r="E118" s="292"/>
      <c r="F118" s="292"/>
      <c r="G118" s="239"/>
      <c r="H118" s="239"/>
      <c r="I118" s="229"/>
      <c r="J118" s="239"/>
      <c r="K118" s="157" t="e">
        <f t="shared" si="7"/>
        <v>#N/A</v>
      </c>
      <c r="L118" s="239"/>
      <c r="M118" s="239"/>
      <c r="N118" s="157" t="e">
        <f t="shared" si="8"/>
        <v>#N/A</v>
      </c>
      <c r="O118" s="157" t="e">
        <f t="shared" si="9"/>
        <v>#N/A</v>
      </c>
      <c r="P118" s="160" t="str">
        <f t="shared" si="11"/>
        <v/>
      </c>
      <c r="Q118" s="239"/>
      <c r="R118" s="165"/>
      <c r="S118" s="165"/>
      <c r="T118" s="224" t="str">
        <f>IF(S118="","-",VLOOKUP(S118,'Fail list'!$A$5:$B$221,2,FALSE))</f>
        <v>-</v>
      </c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M118" s="165"/>
      <c r="AN118" s="165"/>
      <c r="AO118" s="165"/>
      <c r="AR118" s="165"/>
      <c r="AS118" s="165"/>
      <c r="AT118" s="165"/>
      <c r="AU118" s="165"/>
      <c r="AV118" s="165"/>
      <c r="AW118" s="165"/>
      <c r="AX118" s="165"/>
      <c r="AY118" s="165"/>
      <c r="AZ118" s="165"/>
      <c r="BA118" s="165"/>
      <c r="BB118" s="165"/>
      <c r="BC118" s="163" t="s">
        <v>433</v>
      </c>
      <c r="BD118" s="165"/>
      <c r="BE118" s="165"/>
      <c r="BF118" s="165"/>
      <c r="BG118" s="165"/>
      <c r="BH118" s="165"/>
    </row>
    <row r="119" spans="1:60">
      <c r="A119" s="151">
        <v>118</v>
      </c>
      <c r="B119" s="152" t="e">
        <f>VLOOKUP(F119,'Fail list'!Q:R,2,FALSE)</f>
        <v>#N/A</v>
      </c>
      <c r="C119" s="152" t="e">
        <f>VLOOKUP(E119,'Fail list'!Q:R,2,FALSE)</f>
        <v>#N/A</v>
      </c>
      <c r="D119" s="152" t="str">
        <f t="shared" si="6"/>
        <v/>
      </c>
      <c r="E119" s="292"/>
      <c r="F119" s="292"/>
      <c r="G119" s="239"/>
      <c r="H119" s="239"/>
      <c r="I119" s="229"/>
      <c r="J119" s="239"/>
      <c r="K119" s="157" t="e">
        <f t="shared" si="7"/>
        <v>#N/A</v>
      </c>
      <c r="L119" s="239"/>
      <c r="M119" s="239"/>
      <c r="N119" s="157" t="e">
        <f t="shared" si="8"/>
        <v>#N/A</v>
      </c>
      <c r="O119" s="157" t="e">
        <f t="shared" si="9"/>
        <v>#N/A</v>
      </c>
      <c r="P119" s="160" t="str">
        <f t="shared" si="11"/>
        <v/>
      </c>
      <c r="Q119" s="239"/>
      <c r="R119" s="165"/>
      <c r="S119" s="153"/>
      <c r="T119" s="224" t="str">
        <f>IF(S119="","-",VLOOKUP(S119,'Fail list'!$A$5:$B$221,2,FALSE))</f>
        <v>-</v>
      </c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54"/>
      <c r="AE119" s="165"/>
      <c r="AF119" s="165"/>
      <c r="AG119" s="165"/>
      <c r="AH119" s="165"/>
      <c r="AI119" s="165"/>
      <c r="AJ119" s="165"/>
      <c r="AK119" s="165"/>
      <c r="AM119" s="165"/>
      <c r="AN119" s="165"/>
      <c r="AO119" s="165"/>
      <c r="AR119" s="165"/>
      <c r="AS119" s="165"/>
      <c r="AT119" s="165"/>
      <c r="AU119" s="165"/>
      <c r="AV119" s="165"/>
      <c r="AW119" s="165"/>
      <c r="AX119" s="165"/>
      <c r="AY119" s="165"/>
      <c r="AZ119" s="165"/>
      <c r="BA119" s="165"/>
      <c r="BB119" s="165"/>
      <c r="BC119" s="163" t="s">
        <v>434</v>
      </c>
      <c r="BD119" s="165"/>
      <c r="BE119" s="165"/>
      <c r="BF119" s="165"/>
      <c r="BG119" s="165"/>
      <c r="BH119" s="165"/>
    </row>
    <row r="120" spans="1:60">
      <c r="A120" s="151">
        <v>119</v>
      </c>
      <c r="B120" s="152" t="e">
        <f>VLOOKUP(F120,'Fail list'!Q:R,2,FALSE)</f>
        <v>#N/A</v>
      </c>
      <c r="C120" s="152" t="e">
        <f>VLOOKUP(E120,'Fail list'!Q:R,2,FALSE)</f>
        <v>#N/A</v>
      </c>
      <c r="D120" s="152" t="str">
        <f t="shared" si="6"/>
        <v/>
      </c>
      <c r="E120" s="292"/>
      <c r="F120" s="292"/>
      <c r="G120" s="239"/>
      <c r="H120" s="239"/>
      <c r="I120" s="229"/>
      <c r="J120" s="239"/>
      <c r="K120" s="157" t="e">
        <f t="shared" si="7"/>
        <v>#N/A</v>
      </c>
      <c r="L120" s="239"/>
      <c r="M120" s="239"/>
      <c r="N120" s="157" t="e">
        <f t="shared" si="8"/>
        <v>#N/A</v>
      </c>
      <c r="O120" s="157" t="e">
        <f t="shared" si="9"/>
        <v>#N/A</v>
      </c>
      <c r="P120" s="160" t="str">
        <f t="shared" si="11"/>
        <v/>
      </c>
      <c r="Q120" s="239"/>
      <c r="R120" s="165"/>
      <c r="S120" s="153"/>
      <c r="T120" s="224" t="str">
        <f>IF(S120="","-",VLOOKUP(S120,'Fail list'!$A$5:$B$221,2,FALSE))</f>
        <v>-</v>
      </c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M120" s="165"/>
      <c r="AN120" s="165"/>
      <c r="AO120" s="165"/>
      <c r="AR120" s="165"/>
      <c r="AS120" s="165"/>
      <c r="AT120" s="165"/>
      <c r="AU120" s="165"/>
      <c r="AV120" s="165"/>
      <c r="AW120" s="165"/>
      <c r="AX120" s="165"/>
      <c r="AY120" s="165"/>
      <c r="AZ120" s="165"/>
      <c r="BA120" s="165"/>
      <c r="BB120" s="165"/>
      <c r="BC120" s="163" t="s">
        <v>175</v>
      </c>
      <c r="BD120" s="165"/>
      <c r="BE120" s="165"/>
      <c r="BF120" s="165"/>
      <c r="BG120" s="165"/>
      <c r="BH120" s="165"/>
    </row>
    <row r="121" spans="1:60">
      <c r="A121" s="151">
        <v>120</v>
      </c>
      <c r="B121" s="152" t="e">
        <f>VLOOKUP(F121,'Fail list'!Q:R,2,FALSE)</f>
        <v>#N/A</v>
      </c>
      <c r="C121" s="152" t="e">
        <f>VLOOKUP(E121,'Fail list'!Q:R,2,FALSE)</f>
        <v>#N/A</v>
      </c>
      <c r="D121" s="152" t="str">
        <f t="shared" si="6"/>
        <v/>
      </c>
      <c r="E121" s="292"/>
      <c r="F121" s="292"/>
      <c r="G121" s="239"/>
      <c r="H121" s="239"/>
      <c r="I121" s="229"/>
      <c r="J121" s="239"/>
      <c r="K121" s="157" t="e">
        <f t="shared" si="7"/>
        <v>#N/A</v>
      </c>
      <c r="L121" s="239"/>
      <c r="M121" s="239"/>
      <c r="N121" s="157" t="e">
        <f t="shared" si="8"/>
        <v>#N/A</v>
      </c>
      <c r="O121" s="157" t="e">
        <f t="shared" si="9"/>
        <v>#N/A</v>
      </c>
      <c r="P121" s="160" t="str">
        <f t="shared" si="11"/>
        <v/>
      </c>
      <c r="Q121" s="239"/>
      <c r="R121" s="165"/>
      <c r="S121" s="153"/>
      <c r="T121" s="224" t="str">
        <f>IF(S121="","-",VLOOKUP(S121,'Fail list'!$A$5:$B$221,2,FALSE))</f>
        <v>-</v>
      </c>
      <c r="U121" s="165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M121" s="165"/>
      <c r="AN121" s="165"/>
      <c r="AO121" s="165"/>
      <c r="AR121" s="165"/>
      <c r="AS121" s="165"/>
      <c r="AT121" s="165"/>
      <c r="AU121" s="165"/>
      <c r="AV121" s="165"/>
      <c r="AW121" s="165"/>
      <c r="AX121" s="165"/>
      <c r="AY121" s="165"/>
      <c r="AZ121" s="165"/>
      <c r="BA121" s="165"/>
      <c r="BB121" s="165"/>
      <c r="BC121" s="163" t="s">
        <v>435</v>
      </c>
      <c r="BD121" s="165"/>
      <c r="BE121" s="165"/>
      <c r="BF121" s="165"/>
      <c r="BG121" s="165"/>
      <c r="BH121" s="165"/>
    </row>
    <row r="122" spans="1:60">
      <c r="A122" s="151">
        <v>121</v>
      </c>
      <c r="B122" s="152" t="e">
        <f>VLOOKUP(F122,'Fail list'!Q:R,2,FALSE)</f>
        <v>#N/A</v>
      </c>
      <c r="C122" s="152" t="e">
        <f>VLOOKUP(E122,'Fail list'!Q:R,2,FALSE)</f>
        <v>#N/A</v>
      </c>
      <c r="D122" s="152" t="str">
        <f t="shared" si="6"/>
        <v/>
      </c>
      <c r="E122" s="292"/>
      <c r="F122" s="292"/>
      <c r="G122" s="239"/>
      <c r="H122" s="239"/>
      <c r="I122" s="229"/>
      <c r="J122" s="239"/>
      <c r="K122" s="157" t="e">
        <f t="shared" si="7"/>
        <v>#N/A</v>
      </c>
      <c r="L122" s="239"/>
      <c r="M122" s="239"/>
      <c r="N122" s="157" t="e">
        <f t="shared" si="8"/>
        <v>#N/A</v>
      </c>
      <c r="O122" s="157" t="e">
        <f t="shared" si="9"/>
        <v>#N/A</v>
      </c>
      <c r="P122" s="160" t="str">
        <f t="shared" si="11"/>
        <v/>
      </c>
      <c r="Q122" s="239"/>
      <c r="R122" s="165"/>
      <c r="S122" s="153"/>
      <c r="T122" s="224" t="str">
        <f>IF(S122="","-",VLOOKUP(S122,'Fail list'!$A$5:$B$221,2,FALSE))</f>
        <v>-</v>
      </c>
      <c r="U122" s="165"/>
      <c r="V122" s="165"/>
      <c r="W122" s="165"/>
      <c r="X122" s="165"/>
      <c r="Y122" s="165"/>
      <c r="Z122" s="165"/>
      <c r="AA122" s="165"/>
      <c r="AB122" s="165"/>
      <c r="AC122" s="165"/>
      <c r="AD122" s="154"/>
      <c r="AE122" s="165"/>
      <c r="AF122" s="165"/>
      <c r="AG122" s="165"/>
      <c r="AH122" s="165"/>
      <c r="AI122" s="165"/>
      <c r="AJ122" s="165"/>
      <c r="AK122" s="165"/>
      <c r="AM122" s="165"/>
      <c r="AN122" s="165"/>
      <c r="AO122" s="165"/>
      <c r="AR122" s="165"/>
      <c r="AS122" s="165"/>
      <c r="AT122" s="165"/>
      <c r="AU122" s="165"/>
      <c r="AV122" s="165"/>
      <c r="AW122" s="165"/>
      <c r="AX122" s="165"/>
      <c r="AY122" s="165"/>
      <c r="AZ122" s="165"/>
      <c r="BA122" s="165"/>
      <c r="BB122" s="165"/>
      <c r="BC122" s="163" t="s">
        <v>436</v>
      </c>
      <c r="BD122" s="165"/>
      <c r="BE122" s="165"/>
      <c r="BF122" s="165"/>
      <c r="BG122" s="165"/>
      <c r="BH122" s="165"/>
    </row>
    <row r="123" spans="1:60">
      <c r="A123" s="151">
        <v>122</v>
      </c>
      <c r="B123" s="152" t="e">
        <f>VLOOKUP(F123,'Fail list'!Q:R,2,FALSE)</f>
        <v>#N/A</v>
      </c>
      <c r="C123" s="152" t="e">
        <f>VLOOKUP(E123,'Fail list'!Q:R,2,FALSE)</f>
        <v>#N/A</v>
      </c>
      <c r="D123" s="152" t="str">
        <f t="shared" si="6"/>
        <v/>
      </c>
      <c r="E123" s="292"/>
      <c r="F123" s="292"/>
      <c r="G123" s="239"/>
      <c r="H123" s="239"/>
      <c r="I123" s="229"/>
      <c r="J123" s="239"/>
      <c r="K123" s="157" t="e">
        <f t="shared" si="7"/>
        <v>#N/A</v>
      </c>
      <c r="L123" s="239"/>
      <c r="M123" s="239"/>
      <c r="N123" s="157" t="e">
        <f t="shared" si="8"/>
        <v>#N/A</v>
      </c>
      <c r="O123" s="157" t="e">
        <f t="shared" si="9"/>
        <v>#N/A</v>
      </c>
      <c r="P123" s="160" t="str">
        <f t="shared" si="11"/>
        <v/>
      </c>
      <c r="Q123" s="239"/>
      <c r="R123" s="165"/>
      <c r="S123" s="153"/>
      <c r="T123" s="224" t="str">
        <f>IF(S123="","-",VLOOKUP(S123,'Fail list'!$A$5:$B$221,2,FALSE))</f>
        <v>-</v>
      </c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54"/>
      <c r="AE123" s="165"/>
      <c r="AF123" s="165"/>
      <c r="AG123" s="165"/>
      <c r="AH123" s="165"/>
      <c r="AI123" s="165"/>
      <c r="AJ123" s="165"/>
      <c r="AK123" s="165"/>
      <c r="AM123" s="165"/>
      <c r="AN123" s="165"/>
      <c r="AO123" s="165"/>
      <c r="AR123" s="165"/>
      <c r="AS123" s="165"/>
      <c r="AT123" s="165"/>
      <c r="AU123" s="165"/>
      <c r="AV123" s="165"/>
      <c r="AW123" s="165"/>
      <c r="AX123" s="165"/>
      <c r="AY123" s="165"/>
      <c r="AZ123" s="165"/>
      <c r="BA123" s="165"/>
      <c r="BB123" s="165"/>
      <c r="BC123" s="163" t="s">
        <v>437</v>
      </c>
      <c r="BD123" s="165"/>
      <c r="BE123" s="165"/>
      <c r="BF123" s="165"/>
      <c r="BG123" s="165"/>
      <c r="BH123" s="165"/>
    </row>
    <row r="124" spans="1:60">
      <c r="A124" s="151">
        <v>123</v>
      </c>
      <c r="B124" s="152" t="e">
        <f>VLOOKUP(F124,'Fail list'!Q:R,2,FALSE)</f>
        <v>#N/A</v>
      </c>
      <c r="C124" s="152" t="e">
        <f>VLOOKUP(E124,'Fail list'!Q:R,2,FALSE)</f>
        <v>#N/A</v>
      </c>
      <c r="D124" s="152" t="str">
        <f t="shared" si="6"/>
        <v/>
      </c>
      <c r="E124" s="292"/>
      <c r="F124" s="292"/>
      <c r="G124" s="239"/>
      <c r="H124" s="239"/>
      <c r="I124" s="229"/>
      <c r="J124" s="239"/>
      <c r="K124" s="157" t="e">
        <f t="shared" si="7"/>
        <v>#N/A</v>
      </c>
      <c r="L124" s="239"/>
      <c r="M124" s="239"/>
      <c r="N124" s="157" t="e">
        <f t="shared" si="8"/>
        <v>#N/A</v>
      </c>
      <c r="O124" s="157" t="e">
        <f t="shared" si="9"/>
        <v>#N/A</v>
      </c>
      <c r="P124" s="160" t="str">
        <f t="shared" si="11"/>
        <v/>
      </c>
      <c r="Q124" s="239"/>
      <c r="R124" s="165"/>
      <c r="S124" s="153"/>
      <c r="T124" s="224" t="str">
        <f>IF(S124="","-",VLOOKUP(S124,'Fail list'!$A$5:$B$221,2,FALSE))</f>
        <v>-</v>
      </c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M124" s="165"/>
      <c r="AN124" s="165"/>
      <c r="AO124" s="165"/>
      <c r="AR124" s="165"/>
      <c r="AS124" s="165"/>
      <c r="AT124" s="165"/>
      <c r="AU124" s="165"/>
      <c r="AV124" s="165"/>
      <c r="AW124" s="165"/>
      <c r="AX124" s="165"/>
      <c r="AY124" s="165"/>
      <c r="AZ124" s="165"/>
      <c r="BA124" s="165"/>
      <c r="BB124" s="165"/>
      <c r="BC124" s="163" t="s">
        <v>176</v>
      </c>
      <c r="BD124" s="165"/>
      <c r="BE124" s="165"/>
      <c r="BF124" s="165"/>
      <c r="BG124" s="165"/>
      <c r="BH124" s="165"/>
    </row>
    <row r="125" spans="1:60">
      <c r="A125" s="151">
        <v>124</v>
      </c>
      <c r="B125" s="152" t="e">
        <f>VLOOKUP(F125,'Fail list'!Q:R,2,FALSE)</f>
        <v>#N/A</v>
      </c>
      <c r="C125" s="152" t="e">
        <f>VLOOKUP(E125,'Fail list'!Q:R,2,FALSE)</f>
        <v>#N/A</v>
      </c>
      <c r="D125" s="152" t="str">
        <f t="shared" si="6"/>
        <v/>
      </c>
      <c r="E125" s="292"/>
      <c r="F125" s="292"/>
      <c r="G125" s="239"/>
      <c r="H125" s="239"/>
      <c r="I125" s="229"/>
      <c r="J125" s="239"/>
      <c r="K125" s="157" t="e">
        <f t="shared" si="7"/>
        <v>#N/A</v>
      </c>
      <c r="L125" s="239"/>
      <c r="M125" s="239"/>
      <c r="N125" s="157" t="e">
        <f t="shared" si="8"/>
        <v>#N/A</v>
      </c>
      <c r="O125" s="157" t="e">
        <f t="shared" si="9"/>
        <v>#N/A</v>
      </c>
      <c r="P125" s="160" t="str">
        <f t="shared" si="11"/>
        <v/>
      </c>
      <c r="Q125" s="239"/>
      <c r="R125" s="165"/>
      <c r="S125" s="153"/>
      <c r="T125" s="224" t="str">
        <f>IF(S125="","-",VLOOKUP(S125,'Fail list'!$A$5:$B$221,2,FALSE))</f>
        <v>-</v>
      </c>
      <c r="U125" s="165"/>
      <c r="V125" s="165"/>
      <c r="W125" s="165"/>
      <c r="X125" s="165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M125" s="165"/>
      <c r="AN125" s="165"/>
      <c r="AO125" s="165"/>
      <c r="AR125" s="165"/>
      <c r="AS125" s="165"/>
      <c r="AT125" s="165"/>
      <c r="AU125" s="165"/>
      <c r="AV125" s="165"/>
      <c r="AW125" s="165"/>
      <c r="AX125" s="165"/>
      <c r="AY125" s="165"/>
      <c r="AZ125" s="165"/>
      <c r="BA125" s="165"/>
      <c r="BB125" s="165"/>
      <c r="BC125" s="163" t="s">
        <v>177</v>
      </c>
      <c r="BD125" s="165"/>
      <c r="BE125" s="165"/>
      <c r="BF125" s="165"/>
      <c r="BG125" s="165"/>
      <c r="BH125" s="165"/>
    </row>
    <row r="126" spans="1:60">
      <c r="A126" s="151">
        <v>125</v>
      </c>
      <c r="B126" s="152" t="e">
        <f>VLOOKUP(F126,'Fail list'!Q:R,2,FALSE)</f>
        <v>#N/A</v>
      </c>
      <c r="C126" s="152" t="e">
        <f>VLOOKUP(E126,'Fail list'!Q:R,2,FALSE)</f>
        <v>#N/A</v>
      </c>
      <c r="D126" s="152" t="str">
        <f t="shared" si="6"/>
        <v/>
      </c>
      <c r="E126" s="292"/>
      <c r="F126" s="292"/>
      <c r="G126" s="239"/>
      <c r="H126" s="239"/>
      <c r="I126" s="229"/>
      <c r="J126" s="239"/>
      <c r="K126" s="157" t="e">
        <f t="shared" si="7"/>
        <v>#N/A</v>
      </c>
      <c r="L126" s="239"/>
      <c r="M126" s="239"/>
      <c r="N126" s="157" t="e">
        <f t="shared" si="8"/>
        <v>#N/A</v>
      </c>
      <c r="O126" s="157" t="e">
        <f t="shared" si="9"/>
        <v>#N/A</v>
      </c>
      <c r="P126" s="160" t="str">
        <f t="shared" si="11"/>
        <v/>
      </c>
      <c r="Q126" s="239"/>
      <c r="R126" s="165"/>
      <c r="S126" s="153"/>
      <c r="T126" s="224" t="str">
        <f>IF(S126="","-",VLOOKUP(S126,'Fail list'!$A$5:$B$221,2,FALSE))</f>
        <v>-</v>
      </c>
      <c r="U126" s="165"/>
      <c r="V126" s="165"/>
      <c r="W126" s="165"/>
      <c r="X126" s="165"/>
      <c r="Y126" s="165"/>
      <c r="Z126" s="165"/>
      <c r="AA126" s="165"/>
      <c r="AB126" s="165"/>
      <c r="AC126" s="165"/>
      <c r="AD126" s="165"/>
      <c r="AE126" s="165"/>
      <c r="AF126" s="165"/>
      <c r="AG126" s="165"/>
      <c r="AH126" s="165"/>
      <c r="AI126" s="165"/>
      <c r="AJ126" s="165"/>
      <c r="AK126" s="165"/>
      <c r="AM126" s="165"/>
      <c r="AN126" s="165"/>
      <c r="AO126" s="165"/>
      <c r="AR126" s="165"/>
      <c r="AS126" s="165"/>
      <c r="AT126" s="165"/>
      <c r="AU126" s="165"/>
      <c r="AV126" s="165"/>
      <c r="AW126" s="165"/>
      <c r="AX126" s="165"/>
      <c r="AY126" s="165"/>
      <c r="AZ126" s="165"/>
      <c r="BA126" s="165"/>
      <c r="BB126" s="165"/>
      <c r="BC126" s="163" t="s">
        <v>438</v>
      </c>
      <c r="BD126" s="165"/>
      <c r="BE126" s="165"/>
      <c r="BF126" s="165"/>
      <c r="BG126" s="165"/>
      <c r="BH126" s="165"/>
    </row>
    <row r="127" spans="1:60">
      <c r="A127" s="151">
        <v>126</v>
      </c>
      <c r="B127" s="152" t="e">
        <f>VLOOKUP(F127,'Fail list'!Q:R,2,FALSE)</f>
        <v>#N/A</v>
      </c>
      <c r="C127" s="152" t="e">
        <f>VLOOKUP(E127,'Fail list'!Q:R,2,FALSE)</f>
        <v>#N/A</v>
      </c>
      <c r="D127" s="152" t="str">
        <f t="shared" si="6"/>
        <v/>
      </c>
      <c r="E127" s="292"/>
      <c r="F127" s="292"/>
      <c r="G127" s="239"/>
      <c r="H127" s="239"/>
      <c r="I127" s="229"/>
      <c r="J127" s="154"/>
      <c r="K127" s="157" t="e">
        <f t="shared" si="7"/>
        <v>#N/A</v>
      </c>
      <c r="L127" s="160"/>
      <c r="M127" s="239"/>
      <c r="N127" s="157" t="e">
        <f t="shared" si="8"/>
        <v>#N/A</v>
      </c>
      <c r="O127" s="157" t="e">
        <f t="shared" si="9"/>
        <v>#N/A</v>
      </c>
      <c r="P127" s="160" t="str">
        <f t="shared" si="11"/>
        <v/>
      </c>
      <c r="Q127" s="239"/>
      <c r="R127" s="165"/>
      <c r="S127" s="153"/>
      <c r="T127" s="224" t="str">
        <f>IF(S127="","-",VLOOKUP(S127,'Fail list'!$A$5:$B$221,2,FALSE))</f>
        <v>-</v>
      </c>
      <c r="U127" s="165"/>
      <c r="V127" s="165"/>
      <c r="W127" s="165"/>
      <c r="X127" s="165"/>
      <c r="Y127" s="165"/>
      <c r="Z127" s="165"/>
      <c r="AA127" s="165"/>
      <c r="AB127" s="165"/>
      <c r="AC127" s="165"/>
      <c r="AD127" s="165"/>
      <c r="AE127" s="165"/>
      <c r="AF127" s="165"/>
      <c r="AG127" s="165"/>
      <c r="AH127" s="165"/>
      <c r="AI127" s="165"/>
      <c r="AJ127" s="165"/>
      <c r="AK127" s="165"/>
      <c r="AM127" s="165"/>
      <c r="AN127" s="165"/>
      <c r="AO127" s="165"/>
      <c r="AR127" s="165"/>
      <c r="AS127" s="165"/>
      <c r="AT127" s="165"/>
      <c r="AU127" s="165"/>
      <c r="AV127" s="165"/>
      <c r="AW127" s="165"/>
      <c r="AX127" s="165"/>
      <c r="AY127" s="165"/>
      <c r="AZ127" s="165"/>
      <c r="BA127" s="165"/>
      <c r="BB127" s="165"/>
      <c r="BC127" s="163" t="s">
        <v>178</v>
      </c>
      <c r="BD127" s="165"/>
      <c r="BE127" s="165"/>
      <c r="BF127" s="165"/>
      <c r="BG127" s="165"/>
      <c r="BH127" s="165"/>
    </row>
    <row r="128" spans="1:60">
      <c r="A128" s="151">
        <v>127</v>
      </c>
      <c r="B128" s="152" t="e">
        <f>VLOOKUP(F128,'Fail list'!Q:R,2,FALSE)</f>
        <v>#N/A</v>
      </c>
      <c r="C128" s="152" t="e">
        <f>VLOOKUP(E128,'Fail list'!Q:R,2,FALSE)</f>
        <v>#N/A</v>
      </c>
      <c r="D128" s="152" t="str">
        <f t="shared" si="6"/>
        <v/>
      </c>
      <c r="E128" s="292"/>
      <c r="F128" s="292"/>
      <c r="G128" s="239"/>
      <c r="H128" s="239"/>
      <c r="I128" s="229"/>
      <c r="J128" s="154"/>
      <c r="K128" s="157" t="e">
        <f t="shared" si="7"/>
        <v>#N/A</v>
      </c>
      <c r="L128" s="160"/>
      <c r="M128" s="239"/>
      <c r="N128" s="157" t="e">
        <f t="shared" si="8"/>
        <v>#N/A</v>
      </c>
      <c r="O128" s="157" t="e">
        <f t="shared" si="9"/>
        <v>#N/A</v>
      </c>
      <c r="P128" s="160" t="str">
        <f t="shared" si="11"/>
        <v/>
      </c>
      <c r="Q128" s="239"/>
      <c r="R128" s="165"/>
      <c r="S128" s="153"/>
      <c r="T128" s="224" t="str">
        <f>IF(S128="","-",VLOOKUP(S128,'Fail list'!$A$5:$B$221,2,FALSE))</f>
        <v>-</v>
      </c>
      <c r="U128" s="165"/>
      <c r="V128" s="165"/>
      <c r="W128" s="165"/>
      <c r="X128" s="165"/>
      <c r="Y128" s="165"/>
      <c r="Z128" s="165"/>
      <c r="AA128" s="165"/>
      <c r="AB128" s="165"/>
      <c r="AC128" s="165"/>
      <c r="AD128" s="154"/>
      <c r="AE128" s="165"/>
      <c r="AF128" s="165"/>
      <c r="AG128" s="165"/>
      <c r="AH128" s="165"/>
      <c r="AI128" s="165"/>
      <c r="AJ128" s="165"/>
      <c r="AK128" s="165"/>
      <c r="AM128" s="165"/>
      <c r="AN128" s="165"/>
      <c r="AO128" s="165"/>
      <c r="AR128" s="165"/>
      <c r="AS128" s="165"/>
      <c r="AT128" s="165"/>
      <c r="AU128" s="165"/>
      <c r="AV128" s="165"/>
      <c r="AW128" s="165"/>
      <c r="AX128" s="165"/>
      <c r="AY128" s="165"/>
      <c r="AZ128" s="165"/>
      <c r="BA128" s="165"/>
      <c r="BB128" s="165"/>
      <c r="BC128" s="163" t="s">
        <v>179</v>
      </c>
      <c r="BD128" s="165"/>
      <c r="BE128" s="165"/>
      <c r="BF128" s="165"/>
      <c r="BG128" s="165"/>
      <c r="BH128" s="165"/>
    </row>
    <row r="129" spans="1:60">
      <c r="A129" s="151">
        <v>128</v>
      </c>
      <c r="B129" s="152" t="e">
        <f>VLOOKUP(F129,'Fail list'!Q:R,2,FALSE)</f>
        <v>#N/A</v>
      </c>
      <c r="C129" s="152" t="e">
        <f>VLOOKUP(E129,'Fail list'!Q:R,2,FALSE)</f>
        <v>#N/A</v>
      </c>
      <c r="D129" s="152" t="str">
        <f t="shared" si="6"/>
        <v/>
      </c>
      <c r="E129" s="292"/>
      <c r="F129" s="292"/>
      <c r="G129" s="239"/>
      <c r="H129" s="239"/>
      <c r="I129" s="229"/>
      <c r="J129" s="154"/>
      <c r="K129" s="157" t="e">
        <f t="shared" si="7"/>
        <v>#N/A</v>
      </c>
      <c r="L129" s="160"/>
      <c r="M129" s="239"/>
      <c r="N129" s="157" t="e">
        <f t="shared" si="8"/>
        <v>#N/A</v>
      </c>
      <c r="O129" s="157" t="e">
        <f t="shared" si="9"/>
        <v>#N/A</v>
      </c>
      <c r="P129" s="160" t="str">
        <f t="shared" si="11"/>
        <v/>
      </c>
      <c r="Q129" s="239"/>
      <c r="R129" s="165"/>
      <c r="S129" s="165"/>
      <c r="T129" s="224" t="str">
        <f>IF(S129="","-",VLOOKUP(S129,'Fail list'!$A$5:$B$221,2,FALSE))</f>
        <v>-</v>
      </c>
      <c r="U129" s="165"/>
      <c r="V129" s="165"/>
      <c r="W129" s="165"/>
      <c r="X129" s="165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M129" s="165"/>
      <c r="AN129" s="165"/>
      <c r="AO129" s="165"/>
      <c r="AR129" s="165"/>
      <c r="AS129" s="165"/>
      <c r="AT129" s="165"/>
      <c r="AU129" s="165"/>
      <c r="AV129" s="165"/>
      <c r="AW129" s="165"/>
      <c r="AX129" s="165"/>
      <c r="AY129" s="165"/>
      <c r="AZ129" s="165"/>
      <c r="BA129" s="165"/>
      <c r="BB129" s="165"/>
      <c r="BC129" s="163" t="s">
        <v>439</v>
      </c>
      <c r="BD129" s="165"/>
      <c r="BE129" s="165"/>
      <c r="BF129" s="165"/>
      <c r="BG129" s="165"/>
      <c r="BH129" s="165"/>
    </row>
    <row r="130" spans="1:60">
      <c r="A130" s="151">
        <v>129</v>
      </c>
      <c r="B130" s="152" t="e">
        <f>VLOOKUP(F130,'Fail list'!Q:R,2,FALSE)</f>
        <v>#N/A</v>
      </c>
      <c r="C130" s="152" t="e">
        <f>VLOOKUP(E130,'Fail list'!Q:R,2,FALSE)</f>
        <v>#N/A</v>
      </c>
      <c r="D130" s="152" t="str">
        <f t="shared" si="6"/>
        <v/>
      </c>
      <c r="E130" s="292"/>
      <c r="F130" s="292"/>
      <c r="G130" s="239"/>
      <c r="H130" s="239"/>
      <c r="I130" s="291"/>
      <c r="J130" s="154"/>
      <c r="K130" s="157" t="e">
        <f t="shared" si="7"/>
        <v>#N/A</v>
      </c>
      <c r="L130" s="160"/>
      <c r="M130" s="239"/>
      <c r="N130" s="157" t="e">
        <f t="shared" si="8"/>
        <v>#N/A</v>
      </c>
      <c r="O130" s="157" t="e">
        <f t="shared" si="9"/>
        <v>#N/A</v>
      </c>
      <c r="P130" s="160" t="str">
        <f t="shared" si="11"/>
        <v/>
      </c>
      <c r="Q130" s="239"/>
      <c r="R130" s="165"/>
      <c r="S130" s="165"/>
      <c r="T130" s="224" t="str">
        <f>IF(S130="","-",VLOOKUP(S130,'Fail list'!$A$5:$B$221,2,FALSE))</f>
        <v>-</v>
      </c>
      <c r="U130" s="165"/>
      <c r="V130" s="165"/>
      <c r="W130" s="165"/>
      <c r="X130" s="165"/>
      <c r="Y130" s="165"/>
      <c r="Z130" s="165"/>
      <c r="AA130" s="165"/>
      <c r="AB130" s="165"/>
      <c r="AC130" s="165"/>
      <c r="AD130" s="154"/>
      <c r="AE130" s="165"/>
      <c r="AF130" s="165"/>
      <c r="AG130" s="165"/>
      <c r="AH130" s="165"/>
      <c r="AI130" s="165"/>
      <c r="AJ130" s="165"/>
      <c r="AK130" s="165"/>
      <c r="AM130" s="165"/>
      <c r="AN130" s="165"/>
      <c r="AO130" s="165"/>
      <c r="AR130" s="165"/>
      <c r="AS130" s="165"/>
      <c r="AT130" s="165"/>
      <c r="AU130" s="165"/>
      <c r="AV130" s="165"/>
      <c r="AW130" s="165"/>
      <c r="AX130" s="165"/>
      <c r="AY130" s="165"/>
      <c r="AZ130" s="165"/>
      <c r="BA130" s="165"/>
      <c r="BB130" s="165"/>
      <c r="BC130" s="163" t="s">
        <v>440</v>
      </c>
      <c r="BD130" s="165"/>
      <c r="BE130" s="165"/>
      <c r="BF130" s="165"/>
      <c r="BG130" s="165"/>
      <c r="BH130" s="165"/>
    </row>
    <row r="131" spans="1:60">
      <c r="A131" s="151">
        <v>130</v>
      </c>
      <c r="B131" s="152" t="e">
        <f>VLOOKUP(F131,'Fail list'!Q:R,2,FALSE)</f>
        <v>#N/A</v>
      </c>
      <c r="C131" s="152" t="e">
        <f>VLOOKUP(E131,'Fail list'!Q:R,2,FALSE)</f>
        <v>#N/A</v>
      </c>
      <c r="D131" s="152" t="str">
        <f t="shared" ref="D131:D194" si="12">IF(LEFT(I131,1)="L","Inprocess",IF(LEFT(I131,3)="IQC","Inprocess",IF(LEFT(I131,2)="QA","QA",IF(LEFT(I131,3)="TV","TV",""))))</f>
        <v/>
      </c>
      <c r="E131" s="292"/>
      <c r="F131" s="292"/>
      <c r="G131" s="239"/>
      <c r="H131" s="239"/>
      <c r="I131" s="291"/>
      <c r="J131" s="154"/>
      <c r="K131" s="157" t="e">
        <f t="shared" ref="K131:K194" si="13">VLOOKUP(J131,AY:BA,2,0)</f>
        <v>#N/A</v>
      </c>
      <c r="L131" s="160"/>
      <c r="M131" s="239"/>
      <c r="N131" s="157" t="e">
        <f t="shared" ref="N131:N194" si="14">VLOOKUP(K131,AZ:BB,2,0)</f>
        <v>#N/A</v>
      </c>
      <c r="O131" s="157" t="e">
        <f t="shared" ref="O131:O194" si="15">VLOOKUP(J131,AY:BB,4,0)</f>
        <v>#N/A</v>
      </c>
      <c r="P131" s="160" t="str">
        <f t="shared" si="11"/>
        <v/>
      </c>
      <c r="Q131" s="239"/>
      <c r="R131" s="165"/>
      <c r="S131" s="165"/>
      <c r="T131" s="224" t="str">
        <f>IF(S131="","-",VLOOKUP(S131,'Fail list'!$A$5:$B$221,2,FALSE))</f>
        <v>-</v>
      </c>
      <c r="U131" s="165"/>
      <c r="V131" s="165"/>
      <c r="W131" s="165"/>
      <c r="X131" s="165"/>
      <c r="Y131" s="165"/>
      <c r="Z131" s="165"/>
      <c r="AA131" s="165"/>
      <c r="AB131" s="165"/>
      <c r="AC131" s="165"/>
      <c r="AD131" s="154"/>
      <c r="AE131" s="165"/>
      <c r="AF131" s="165"/>
      <c r="AG131" s="165"/>
      <c r="AH131" s="165"/>
      <c r="AI131" s="165"/>
      <c r="AJ131" s="165"/>
      <c r="AK131" s="165"/>
      <c r="AM131" s="165"/>
      <c r="AN131" s="165"/>
      <c r="AO131" s="165"/>
      <c r="AR131" s="165"/>
      <c r="AS131" s="165"/>
      <c r="AT131" s="165"/>
      <c r="AU131" s="165"/>
      <c r="AV131" s="165"/>
      <c r="AW131" s="165"/>
      <c r="AX131" s="165"/>
      <c r="AY131" s="165"/>
      <c r="AZ131" s="165"/>
      <c r="BA131" s="165"/>
      <c r="BB131" s="165"/>
      <c r="BC131" s="163" t="s">
        <v>441</v>
      </c>
      <c r="BD131" s="165"/>
      <c r="BE131" s="165"/>
      <c r="BF131" s="165"/>
      <c r="BG131" s="165"/>
      <c r="BH131" s="165"/>
    </row>
    <row r="132" spans="1:60">
      <c r="A132" s="151">
        <v>131</v>
      </c>
      <c r="B132" s="152" t="e">
        <f>VLOOKUP(F132,'Fail list'!Q:R,2,FALSE)</f>
        <v>#N/A</v>
      </c>
      <c r="C132" s="152" t="e">
        <f>VLOOKUP(E132,'Fail list'!Q:R,2,FALSE)</f>
        <v>#N/A</v>
      </c>
      <c r="D132" s="152" t="str">
        <f t="shared" si="12"/>
        <v/>
      </c>
      <c r="E132" s="292"/>
      <c r="F132" s="292"/>
      <c r="G132" s="239"/>
      <c r="H132" s="239"/>
      <c r="I132" s="291"/>
      <c r="J132" s="154"/>
      <c r="K132" s="157" t="e">
        <f t="shared" si="13"/>
        <v>#N/A</v>
      </c>
      <c r="L132" s="160"/>
      <c r="M132" s="239"/>
      <c r="N132" s="157" t="e">
        <f t="shared" si="14"/>
        <v>#N/A</v>
      </c>
      <c r="O132" s="157" t="e">
        <f t="shared" si="15"/>
        <v>#N/A</v>
      </c>
      <c r="P132" s="160" t="str">
        <f t="shared" si="11"/>
        <v/>
      </c>
      <c r="Q132" s="239"/>
      <c r="R132" s="165"/>
      <c r="S132" s="153"/>
      <c r="T132" s="224" t="str">
        <f>IF(S132="","-",VLOOKUP(S132,'Fail list'!$A$5:$B$221,2,FALSE))</f>
        <v>-</v>
      </c>
      <c r="U132" s="165"/>
      <c r="V132" s="165"/>
      <c r="W132" s="165"/>
      <c r="X132" s="165"/>
      <c r="Y132" s="165"/>
      <c r="Z132" s="165"/>
      <c r="AA132" s="165"/>
      <c r="AB132" s="165"/>
      <c r="AC132" s="165"/>
      <c r="AD132" s="154"/>
      <c r="AE132" s="165"/>
      <c r="AF132" s="165"/>
      <c r="AG132" s="165"/>
      <c r="AH132" s="165"/>
      <c r="AI132" s="165"/>
      <c r="AJ132" s="165"/>
      <c r="AK132" s="165"/>
      <c r="AM132" s="165"/>
      <c r="AN132" s="165"/>
      <c r="AO132" s="165"/>
      <c r="AR132" s="165"/>
      <c r="AS132" s="165"/>
      <c r="AT132" s="165"/>
      <c r="AU132" s="165"/>
      <c r="AV132" s="165"/>
      <c r="AW132" s="165"/>
      <c r="AX132" s="165"/>
      <c r="AY132" s="165"/>
      <c r="AZ132" s="165"/>
      <c r="BA132" s="165"/>
      <c r="BB132" s="165"/>
      <c r="BC132" s="163" t="s">
        <v>442</v>
      </c>
      <c r="BD132" s="165"/>
      <c r="BE132" s="165"/>
      <c r="BF132" s="165"/>
      <c r="BG132" s="165"/>
      <c r="BH132" s="165"/>
    </row>
    <row r="133" spans="1:60">
      <c r="A133" s="151">
        <v>132</v>
      </c>
      <c r="B133" s="152" t="e">
        <f>VLOOKUP(F133,'Fail list'!Q:R,2,FALSE)</f>
        <v>#N/A</v>
      </c>
      <c r="C133" s="152" t="e">
        <f>VLOOKUP(E133,'Fail list'!Q:R,2,FALSE)</f>
        <v>#N/A</v>
      </c>
      <c r="D133" s="152" t="str">
        <f t="shared" si="12"/>
        <v/>
      </c>
      <c r="E133" s="292"/>
      <c r="F133" s="292"/>
      <c r="G133" s="239"/>
      <c r="H133" s="239"/>
      <c r="I133" s="229"/>
      <c r="J133" s="154"/>
      <c r="K133" s="157" t="e">
        <f t="shared" si="13"/>
        <v>#N/A</v>
      </c>
      <c r="L133" s="160"/>
      <c r="M133" s="239"/>
      <c r="N133" s="157" t="e">
        <f t="shared" si="14"/>
        <v>#N/A</v>
      </c>
      <c r="O133" s="157" t="e">
        <f t="shared" si="15"/>
        <v>#N/A</v>
      </c>
      <c r="P133" s="160" t="str">
        <f t="shared" si="11"/>
        <v/>
      </c>
      <c r="Q133" s="239"/>
      <c r="R133" s="165"/>
      <c r="S133" s="165"/>
      <c r="T133" s="224" t="str">
        <f>IF(S133="","-",VLOOKUP(S133,'Fail list'!$A$5:$B$221,2,FALSE))</f>
        <v>-</v>
      </c>
      <c r="U133" s="165"/>
      <c r="V133" s="165"/>
      <c r="W133" s="165"/>
      <c r="X133" s="165"/>
      <c r="Y133" s="165"/>
      <c r="Z133" s="165"/>
      <c r="AA133" s="165"/>
      <c r="AB133" s="165"/>
      <c r="AC133" s="165"/>
      <c r="AD133" s="165"/>
      <c r="AE133" s="165"/>
      <c r="AF133" s="165"/>
      <c r="AG133" s="165"/>
      <c r="AH133" s="165"/>
      <c r="AI133" s="165"/>
      <c r="AJ133" s="165"/>
      <c r="AK133" s="165"/>
      <c r="AM133" s="165"/>
      <c r="AN133" s="165"/>
      <c r="AO133" s="165"/>
      <c r="AR133" s="165"/>
      <c r="AS133" s="165"/>
      <c r="AT133" s="165"/>
      <c r="AU133" s="165"/>
      <c r="AV133" s="165"/>
      <c r="AW133" s="165"/>
      <c r="AX133" s="165"/>
      <c r="AY133" s="165"/>
      <c r="AZ133" s="165"/>
      <c r="BA133" s="165"/>
      <c r="BB133" s="165"/>
      <c r="BC133" s="163" t="s">
        <v>443</v>
      </c>
      <c r="BD133" s="165"/>
      <c r="BE133" s="165"/>
      <c r="BF133" s="165"/>
      <c r="BG133" s="165"/>
      <c r="BH133" s="165"/>
    </row>
    <row r="134" spans="1:60">
      <c r="A134" s="151">
        <v>133</v>
      </c>
      <c r="B134" s="152" t="e">
        <f>VLOOKUP(F134,'Fail list'!Q:R,2,FALSE)</f>
        <v>#N/A</v>
      </c>
      <c r="C134" s="152" t="e">
        <f>VLOOKUP(E134,'Fail list'!Q:R,2,FALSE)</f>
        <v>#N/A</v>
      </c>
      <c r="D134" s="152" t="str">
        <f t="shared" si="12"/>
        <v/>
      </c>
      <c r="E134" s="292"/>
      <c r="F134" s="292"/>
      <c r="G134" s="239"/>
      <c r="H134" s="239"/>
      <c r="I134" s="229"/>
      <c r="J134" s="154"/>
      <c r="K134" s="157" t="e">
        <f t="shared" si="13"/>
        <v>#N/A</v>
      </c>
      <c r="L134" s="160"/>
      <c r="M134" s="239"/>
      <c r="N134" s="157" t="e">
        <f t="shared" si="14"/>
        <v>#N/A</v>
      </c>
      <c r="O134" s="157" t="e">
        <f t="shared" si="15"/>
        <v>#N/A</v>
      </c>
      <c r="P134" s="160" t="str">
        <f t="shared" si="11"/>
        <v/>
      </c>
      <c r="Q134" s="239"/>
      <c r="R134" s="165"/>
      <c r="S134" s="165"/>
      <c r="T134" s="224" t="str">
        <f>IF(S134="","-",VLOOKUP(S134,'Fail list'!$A$5:$B$221,2,FALSE))</f>
        <v>-</v>
      </c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M134" s="165"/>
      <c r="AN134" s="165"/>
      <c r="AO134" s="165"/>
      <c r="AR134" s="165"/>
      <c r="AS134" s="165"/>
      <c r="AT134" s="165"/>
      <c r="AU134" s="165"/>
      <c r="AV134" s="165"/>
      <c r="AW134" s="165"/>
      <c r="AX134" s="165"/>
      <c r="AY134" s="165"/>
      <c r="AZ134" s="165"/>
      <c r="BA134" s="165"/>
      <c r="BB134" s="165"/>
      <c r="BC134" s="163" t="s">
        <v>471</v>
      </c>
      <c r="BD134" s="165"/>
      <c r="BE134" s="165"/>
      <c r="BF134" s="165"/>
      <c r="BG134" s="165"/>
      <c r="BH134" s="165"/>
    </row>
    <row r="135" spans="1:60">
      <c r="A135" s="151">
        <v>134</v>
      </c>
      <c r="B135" s="152" t="e">
        <f>VLOOKUP(F135,'Fail list'!Q:R,2,FALSE)</f>
        <v>#N/A</v>
      </c>
      <c r="C135" s="152" t="e">
        <f>VLOOKUP(E135,'Fail list'!Q:R,2,FALSE)</f>
        <v>#N/A</v>
      </c>
      <c r="D135" s="152" t="str">
        <f t="shared" si="12"/>
        <v/>
      </c>
      <c r="E135" s="292"/>
      <c r="F135" s="292"/>
      <c r="G135" s="239"/>
      <c r="H135" s="239"/>
      <c r="I135" s="229"/>
      <c r="J135" s="154"/>
      <c r="K135" s="157" t="e">
        <f t="shared" si="13"/>
        <v>#N/A</v>
      </c>
      <c r="L135" s="160"/>
      <c r="M135" s="239"/>
      <c r="N135" s="157" t="e">
        <f t="shared" si="14"/>
        <v>#N/A</v>
      </c>
      <c r="O135" s="157" t="e">
        <f t="shared" si="15"/>
        <v>#N/A</v>
      </c>
      <c r="P135" s="160" t="str">
        <f t="shared" ref="P135:P198" si="16">MID(M135,8,2)</f>
        <v/>
      </c>
      <c r="Q135" s="239"/>
      <c r="R135" s="165"/>
      <c r="S135" s="165"/>
      <c r="T135" s="224" t="str">
        <f>IF(S135="","-",VLOOKUP(S135,'Fail list'!$A$5:$B$221,2,FALSE))</f>
        <v>-</v>
      </c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54"/>
      <c r="AE135" s="165"/>
      <c r="AF135" s="165"/>
      <c r="AG135" s="165"/>
      <c r="AH135" s="165"/>
      <c r="AI135" s="165"/>
      <c r="AJ135" s="165"/>
      <c r="AK135" s="165"/>
      <c r="AM135" s="165"/>
      <c r="AN135" s="165"/>
      <c r="AO135" s="165"/>
      <c r="AR135" s="165"/>
      <c r="AS135" s="165"/>
      <c r="AT135" s="165"/>
      <c r="AU135" s="165"/>
      <c r="AV135" s="165"/>
      <c r="AW135" s="165"/>
      <c r="AX135" s="165"/>
      <c r="AY135" s="165"/>
      <c r="AZ135" s="165"/>
      <c r="BA135" s="165"/>
      <c r="BB135" s="165"/>
      <c r="BC135" s="163" t="s">
        <v>472</v>
      </c>
      <c r="BD135" s="165"/>
      <c r="BE135" s="165"/>
      <c r="BF135" s="165"/>
      <c r="BG135" s="165"/>
      <c r="BH135" s="165"/>
    </row>
    <row r="136" spans="1:60">
      <c r="A136" s="151">
        <v>135</v>
      </c>
      <c r="B136" s="152" t="e">
        <f>VLOOKUP(F136,'Fail list'!Q:R,2,FALSE)</f>
        <v>#N/A</v>
      </c>
      <c r="C136" s="152" t="e">
        <f>VLOOKUP(E136,'Fail list'!Q:R,2,FALSE)</f>
        <v>#N/A</v>
      </c>
      <c r="D136" s="152" t="str">
        <f t="shared" si="12"/>
        <v/>
      </c>
      <c r="E136" s="292"/>
      <c r="F136" s="292"/>
      <c r="G136" s="239"/>
      <c r="H136" s="239"/>
      <c r="I136" s="229"/>
      <c r="J136" s="154"/>
      <c r="K136" s="157" t="e">
        <f t="shared" si="13"/>
        <v>#N/A</v>
      </c>
      <c r="L136" s="160"/>
      <c r="M136" s="239"/>
      <c r="N136" s="157" t="e">
        <f t="shared" si="14"/>
        <v>#N/A</v>
      </c>
      <c r="O136" s="157" t="e">
        <f t="shared" si="15"/>
        <v>#N/A</v>
      </c>
      <c r="P136" s="160" t="str">
        <f t="shared" si="16"/>
        <v/>
      </c>
      <c r="Q136" s="239"/>
      <c r="R136" s="165"/>
      <c r="S136" s="165"/>
      <c r="T136" s="224" t="str">
        <f>IF(S136="","-",VLOOKUP(S136,'Fail list'!$A$5:$B$221,2,FALSE))</f>
        <v>-</v>
      </c>
      <c r="U136" s="165"/>
      <c r="V136" s="165"/>
      <c r="W136" s="165"/>
      <c r="X136" s="165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M136" s="165"/>
      <c r="AN136" s="165"/>
      <c r="AO136" s="165"/>
      <c r="AR136" s="165"/>
      <c r="AS136" s="165"/>
      <c r="AT136" s="165"/>
      <c r="AU136" s="165"/>
      <c r="AV136" s="165"/>
      <c r="AW136" s="165"/>
      <c r="AX136" s="165"/>
      <c r="AY136" s="165"/>
      <c r="AZ136" s="165"/>
      <c r="BA136" s="165"/>
      <c r="BB136" s="165"/>
      <c r="BC136" s="163" t="s">
        <v>473</v>
      </c>
      <c r="BD136" s="165"/>
      <c r="BE136" s="165"/>
      <c r="BF136" s="165"/>
      <c r="BG136" s="165"/>
      <c r="BH136" s="165"/>
    </row>
    <row r="137" spans="1:60">
      <c r="A137" s="151">
        <v>136</v>
      </c>
      <c r="B137" s="152" t="e">
        <f>VLOOKUP(F137,'Fail list'!Q:R,2,FALSE)</f>
        <v>#N/A</v>
      </c>
      <c r="C137" s="152" t="e">
        <f>VLOOKUP(E137,'Fail list'!Q:R,2,FALSE)</f>
        <v>#N/A</v>
      </c>
      <c r="D137" s="152" t="str">
        <f t="shared" si="12"/>
        <v/>
      </c>
      <c r="E137" s="292"/>
      <c r="F137" s="292"/>
      <c r="G137" s="239"/>
      <c r="H137" s="239"/>
      <c r="I137" s="229"/>
      <c r="J137" s="154"/>
      <c r="K137" s="157" t="e">
        <f t="shared" si="13"/>
        <v>#N/A</v>
      </c>
      <c r="L137" s="160"/>
      <c r="M137" s="239"/>
      <c r="N137" s="157" t="e">
        <f t="shared" si="14"/>
        <v>#N/A</v>
      </c>
      <c r="O137" s="157" t="e">
        <f t="shared" si="15"/>
        <v>#N/A</v>
      </c>
      <c r="P137" s="160" t="str">
        <f t="shared" si="16"/>
        <v/>
      </c>
      <c r="Q137" s="239"/>
      <c r="R137" s="165"/>
      <c r="S137" s="165"/>
      <c r="T137" s="224" t="str">
        <f>IF(S137="","-",VLOOKUP(S137,'Fail list'!$A$5:$B$221,2,FALSE))</f>
        <v>-</v>
      </c>
      <c r="U137" s="165"/>
      <c r="V137" s="165"/>
      <c r="W137" s="165"/>
      <c r="X137" s="165"/>
      <c r="Y137" s="165"/>
      <c r="Z137" s="165"/>
      <c r="AA137" s="165"/>
      <c r="AB137" s="165"/>
      <c r="AC137" s="165"/>
      <c r="AD137" s="154"/>
      <c r="AE137" s="165"/>
      <c r="AF137" s="165"/>
      <c r="AG137" s="165"/>
      <c r="AH137" s="165"/>
      <c r="AI137" s="165"/>
      <c r="AJ137" s="165"/>
      <c r="AK137" s="165"/>
      <c r="AM137" s="165"/>
      <c r="AN137" s="165"/>
      <c r="AO137" s="165"/>
      <c r="AR137" s="165"/>
      <c r="AS137" s="165"/>
      <c r="AT137" s="165"/>
      <c r="AU137" s="165"/>
      <c r="AV137" s="165"/>
      <c r="AW137" s="165"/>
      <c r="AX137" s="165"/>
      <c r="AY137" s="165"/>
      <c r="AZ137" s="165"/>
      <c r="BA137" s="165"/>
      <c r="BB137" s="165"/>
      <c r="BC137" s="163" t="s">
        <v>474</v>
      </c>
      <c r="BD137" s="165"/>
      <c r="BE137" s="165"/>
      <c r="BF137" s="165"/>
      <c r="BG137" s="165"/>
      <c r="BH137" s="165"/>
    </row>
    <row r="138" spans="1:60">
      <c r="A138" s="151">
        <v>137</v>
      </c>
      <c r="B138" s="152" t="e">
        <f>VLOOKUP(F138,'Fail list'!Q:R,2,FALSE)</f>
        <v>#N/A</v>
      </c>
      <c r="C138" s="152" t="e">
        <f>VLOOKUP(E138,'Fail list'!Q:R,2,FALSE)</f>
        <v>#N/A</v>
      </c>
      <c r="D138" s="152" t="str">
        <f t="shared" si="12"/>
        <v/>
      </c>
      <c r="E138" s="292"/>
      <c r="F138" s="292"/>
      <c r="G138" s="239"/>
      <c r="H138" s="239"/>
      <c r="I138" s="229"/>
      <c r="J138" s="154"/>
      <c r="K138" s="157" t="e">
        <f t="shared" si="13"/>
        <v>#N/A</v>
      </c>
      <c r="L138" s="160"/>
      <c r="M138" s="239"/>
      <c r="N138" s="157" t="e">
        <f t="shared" si="14"/>
        <v>#N/A</v>
      </c>
      <c r="O138" s="157" t="e">
        <f t="shared" si="15"/>
        <v>#N/A</v>
      </c>
      <c r="P138" s="160" t="str">
        <f t="shared" si="16"/>
        <v/>
      </c>
      <c r="Q138" s="239"/>
      <c r="R138" s="165"/>
      <c r="S138" s="165"/>
      <c r="T138" s="224" t="str">
        <f>IF(S138="","-",VLOOKUP(S138,'Fail list'!$A$5:$B$221,2,FALSE))</f>
        <v>-</v>
      </c>
      <c r="U138" s="165"/>
      <c r="V138" s="165"/>
      <c r="W138" s="165"/>
      <c r="X138" s="165"/>
      <c r="Y138" s="165"/>
      <c r="Z138" s="165"/>
      <c r="AA138" s="165"/>
      <c r="AB138" s="165"/>
      <c r="AC138" s="165"/>
      <c r="AD138" s="154"/>
      <c r="AE138" s="165"/>
      <c r="AF138" s="165"/>
      <c r="AG138" s="165"/>
      <c r="AH138" s="165"/>
      <c r="AI138" s="165"/>
      <c r="AJ138" s="165"/>
      <c r="AK138" s="165"/>
      <c r="AM138" s="165"/>
      <c r="AN138" s="165"/>
      <c r="AO138" s="165"/>
      <c r="AR138" s="165"/>
      <c r="AS138" s="165"/>
      <c r="AT138" s="165"/>
      <c r="AU138" s="165"/>
      <c r="AV138" s="165"/>
      <c r="AW138" s="165"/>
      <c r="AX138" s="165"/>
      <c r="AY138" s="165"/>
      <c r="AZ138" s="165"/>
      <c r="BA138" s="165"/>
      <c r="BB138" s="165"/>
      <c r="BC138" s="163" t="s">
        <v>521</v>
      </c>
      <c r="BD138" s="165"/>
      <c r="BE138" s="165"/>
      <c r="BF138" s="165"/>
      <c r="BG138" s="165"/>
      <c r="BH138" s="165"/>
    </row>
    <row r="139" spans="1:60">
      <c r="A139" s="151">
        <v>138</v>
      </c>
      <c r="B139" s="152" t="e">
        <f>VLOOKUP(F139,'Fail list'!Q:R,2,FALSE)</f>
        <v>#N/A</v>
      </c>
      <c r="C139" s="152" t="e">
        <f>VLOOKUP(E139,'Fail list'!Q:R,2,FALSE)</f>
        <v>#N/A</v>
      </c>
      <c r="D139" s="152" t="str">
        <f t="shared" si="12"/>
        <v/>
      </c>
      <c r="E139" s="292"/>
      <c r="F139" s="292"/>
      <c r="G139" s="239"/>
      <c r="H139" s="239"/>
      <c r="I139" s="229"/>
      <c r="J139" s="154"/>
      <c r="K139" s="157" t="e">
        <f t="shared" si="13"/>
        <v>#N/A</v>
      </c>
      <c r="L139" s="160"/>
      <c r="M139" s="239"/>
      <c r="N139" s="157" t="e">
        <f t="shared" si="14"/>
        <v>#N/A</v>
      </c>
      <c r="O139" s="157" t="e">
        <f t="shared" si="15"/>
        <v>#N/A</v>
      </c>
      <c r="P139" s="160" t="str">
        <f t="shared" si="16"/>
        <v/>
      </c>
      <c r="Q139" s="239"/>
      <c r="R139" s="165"/>
      <c r="S139" s="153"/>
      <c r="T139" s="224" t="str">
        <f>IF(S139="","-",VLOOKUP(S139,'Fail list'!$A$5:$B$221,2,FALSE))</f>
        <v>-</v>
      </c>
      <c r="U139" s="165"/>
      <c r="V139" s="165"/>
      <c r="W139" s="165"/>
      <c r="X139" s="165"/>
      <c r="Y139" s="165"/>
      <c r="Z139" s="165"/>
      <c r="AA139" s="165"/>
      <c r="AB139" s="165"/>
      <c r="AC139" s="165"/>
      <c r="AD139" s="154"/>
      <c r="AE139" s="165"/>
      <c r="AF139" s="165"/>
      <c r="AG139" s="165"/>
      <c r="AH139" s="165"/>
      <c r="AI139" s="165"/>
      <c r="AJ139" s="165"/>
      <c r="AK139" s="165"/>
      <c r="AM139" s="165"/>
      <c r="AN139" s="165"/>
      <c r="AO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3" t="s">
        <v>522</v>
      </c>
      <c r="BD139" s="165"/>
      <c r="BE139" s="165"/>
      <c r="BF139" s="165"/>
      <c r="BG139" s="165"/>
      <c r="BH139" s="165"/>
    </row>
    <row r="140" spans="1:60">
      <c r="A140" s="151">
        <v>139</v>
      </c>
      <c r="B140" s="152" t="e">
        <f>VLOOKUP(F140,'Fail list'!Q:R,2,FALSE)</f>
        <v>#N/A</v>
      </c>
      <c r="C140" s="152" t="e">
        <f>VLOOKUP(E140,'Fail list'!Q:R,2,FALSE)</f>
        <v>#N/A</v>
      </c>
      <c r="D140" s="152" t="str">
        <f t="shared" si="12"/>
        <v/>
      </c>
      <c r="E140" s="292"/>
      <c r="F140" s="292"/>
      <c r="G140" s="239"/>
      <c r="H140" s="239"/>
      <c r="I140" s="229"/>
      <c r="J140" s="154"/>
      <c r="K140" s="157" t="e">
        <f t="shared" si="13"/>
        <v>#N/A</v>
      </c>
      <c r="L140" s="160"/>
      <c r="M140" s="239"/>
      <c r="N140" s="157" t="e">
        <f t="shared" si="14"/>
        <v>#N/A</v>
      </c>
      <c r="O140" s="157" t="e">
        <f t="shared" si="15"/>
        <v>#N/A</v>
      </c>
      <c r="P140" s="160" t="str">
        <f t="shared" si="16"/>
        <v/>
      </c>
      <c r="Q140" s="239"/>
      <c r="R140" s="165"/>
      <c r="S140" s="153"/>
      <c r="T140" s="224" t="str">
        <f>IF(S140="","-",VLOOKUP(S140,'Fail list'!$A$5:$B$221,2,FALSE))</f>
        <v>-</v>
      </c>
      <c r="U140" s="165"/>
      <c r="V140" s="165"/>
      <c r="W140" s="165"/>
      <c r="X140" s="165"/>
      <c r="Y140" s="165"/>
      <c r="Z140" s="165"/>
      <c r="AA140" s="165"/>
      <c r="AB140" s="165"/>
      <c r="AC140" s="165"/>
      <c r="AD140" s="154"/>
      <c r="AE140" s="165"/>
      <c r="AF140" s="165"/>
      <c r="AG140" s="165"/>
      <c r="AH140" s="165"/>
      <c r="AI140" s="165"/>
      <c r="AJ140" s="165"/>
      <c r="AK140" s="165"/>
      <c r="AM140" s="165"/>
      <c r="AN140" s="165"/>
      <c r="AO140" s="165"/>
      <c r="AR140" s="165"/>
      <c r="AS140" s="165"/>
      <c r="AT140" s="165"/>
      <c r="AU140" s="165"/>
      <c r="AV140" s="165"/>
      <c r="AW140" s="165"/>
      <c r="AX140" s="165"/>
      <c r="AY140" s="165"/>
      <c r="AZ140" s="165"/>
      <c r="BA140" s="165"/>
      <c r="BB140" s="165"/>
      <c r="BC140" s="163" t="s">
        <v>523</v>
      </c>
      <c r="BD140" s="165"/>
      <c r="BE140" s="165"/>
      <c r="BF140" s="165"/>
      <c r="BG140" s="165"/>
      <c r="BH140" s="165"/>
    </row>
    <row r="141" spans="1:60">
      <c r="A141" s="151">
        <v>140</v>
      </c>
      <c r="B141" s="152" t="e">
        <f>VLOOKUP(F141,'Fail list'!Q:R,2,FALSE)</f>
        <v>#N/A</v>
      </c>
      <c r="C141" s="152" t="e">
        <f>VLOOKUP(E141,'Fail list'!Q:R,2,FALSE)</f>
        <v>#N/A</v>
      </c>
      <c r="D141" s="152" t="str">
        <f t="shared" si="12"/>
        <v/>
      </c>
      <c r="E141" s="292"/>
      <c r="F141" s="292"/>
      <c r="G141" s="239"/>
      <c r="H141" s="239"/>
      <c r="I141" s="229"/>
      <c r="J141" s="154"/>
      <c r="K141" s="157" t="e">
        <f t="shared" si="13"/>
        <v>#N/A</v>
      </c>
      <c r="L141" s="160"/>
      <c r="M141" s="239"/>
      <c r="N141" s="157" t="e">
        <f t="shared" si="14"/>
        <v>#N/A</v>
      </c>
      <c r="O141" s="157" t="e">
        <f t="shared" si="15"/>
        <v>#N/A</v>
      </c>
      <c r="P141" s="160" t="str">
        <f t="shared" si="16"/>
        <v/>
      </c>
      <c r="Q141" s="239"/>
      <c r="R141" s="165"/>
      <c r="S141" s="165"/>
      <c r="T141" s="224" t="str">
        <f>IF(S141="","-",VLOOKUP(S141,'Fail list'!$A$5:$B$221,2,FALSE))</f>
        <v>-</v>
      </c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M141" s="165"/>
      <c r="AN141" s="165"/>
      <c r="AO141" s="165"/>
      <c r="AR141" s="165"/>
      <c r="AS141" s="165"/>
      <c r="AT141" s="165"/>
      <c r="AU141" s="165"/>
      <c r="AV141" s="165"/>
      <c r="AW141" s="165"/>
      <c r="AX141" s="165"/>
      <c r="AY141" s="165"/>
      <c r="AZ141" s="165"/>
      <c r="BA141" s="165"/>
      <c r="BB141" s="165"/>
      <c r="BC141" s="163" t="s">
        <v>524</v>
      </c>
      <c r="BD141" s="165"/>
      <c r="BE141" s="165"/>
      <c r="BF141" s="165"/>
      <c r="BG141" s="165"/>
      <c r="BH141" s="165"/>
    </row>
    <row r="142" spans="1:60">
      <c r="A142" s="151">
        <v>141</v>
      </c>
      <c r="B142" s="152" t="e">
        <f>VLOOKUP(F142,'Fail list'!Q:R,2,FALSE)</f>
        <v>#N/A</v>
      </c>
      <c r="C142" s="152" t="e">
        <f>VLOOKUP(E142,'Fail list'!Q:R,2,FALSE)</f>
        <v>#N/A</v>
      </c>
      <c r="D142" s="152" t="str">
        <f t="shared" si="12"/>
        <v/>
      </c>
      <c r="E142" s="292"/>
      <c r="F142" s="292"/>
      <c r="G142" s="239"/>
      <c r="H142" s="239"/>
      <c r="I142" s="229"/>
      <c r="J142" s="154"/>
      <c r="K142" s="157" t="e">
        <f t="shared" si="13"/>
        <v>#N/A</v>
      </c>
      <c r="L142" s="160"/>
      <c r="M142" s="239"/>
      <c r="N142" s="157" t="e">
        <f t="shared" si="14"/>
        <v>#N/A</v>
      </c>
      <c r="O142" s="157" t="e">
        <f t="shared" si="15"/>
        <v>#N/A</v>
      </c>
      <c r="P142" s="160" t="str">
        <f t="shared" si="16"/>
        <v/>
      </c>
      <c r="Q142" s="239"/>
      <c r="R142" s="165"/>
      <c r="S142" s="153"/>
      <c r="T142" s="224" t="str">
        <f>IF(S142="","-",VLOOKUP(S142,'Fail list'!$A$5:$B$221,2,FALSE))</f>
        <v>-</v>
      </c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M142" s="165"/>
      <c r="AN142" s="165"/>
      <c r="AO142" s="165"/>
      <c r="AR142" s="165"/>
      <c r="AS142" s="165"/>
      <c r="AT142" s="165"/>
      <c r="AU142" s="165"/>
      <c r="AV142" s="165"/>
      <c r="AW142" s="165"/>
      <c r="AX142" s="165"/>
      <c r="AY142" s="165"/>
      <c r="AZ142" s="165"/>
      <c r="BA142" s="165"/>
      <c r="BB142" s="165"/>
      <c r="BC142" s="163" t="s">
        <v>181</v>
      </c>
      <c r="BD142" s="165"/>
      <c r="BE142" s="165"/>
      <c r="BF142" s="165"/>
      <c r="BG142" s="165"/>
      <c r="BH142" s="165"/>
    </row>
    <row r="143" spans="1:60">
      <c r="A143" s="151">
        <v>142</v>
      </c>
      <c r="B143" s="152" t="e">
        <f>VLOOKUP(F143,'Fail list'!Q:R,2,FALSE)</f>
        <v>#N/A</v>
      </c>
      <c r="C143" s="152" t="e">
        <f>VLOOKUP(E143,'Fail list'!Q:R,2,FALSE)</f>
        <v>#N/A</v>
      </c>
      <c r="D143" s="152" t="str">
        <f t="shared" si="12"/>
        <v/>
      </c>
      <c r="E143" s="292"/>
      <c r="F143" s="292"/>
      <c r="G143" s="239"/>
      <c r="H143" s="239"/>
      <c r="I143" s="229"/>
      <c r="J143" s="154"/>
      <c r="K143" s="157" t="e">
        <f t="shared" si="13"/>
        <v>#N/A</v>
      </c>
      <c r="L143" s="160"/>
      <c r="M143" s="239"/>
      <c r="N143" s="157" t="e">
        <f t="shared" si="14"/>
        <v>#N/A</v>
      </c>
      <c r="O143" s="157" t="e">
        <f t="shared" si="15"/>
        <v>#N/A</v>
      </c>
      <c r="P143" s="160" t="str">
        <f t="shared" si="16"/>
        <v/>
      </c>
      <c r="Q143" s="239"/>
      <c r="R143" s="165"/>
      <c r="S143" s="165"/>
      <c r="T143" s="224" t="str">
        <f>IF(S143="","-",VLOOKUP(S143,'Fail list'!$A$5:$B$221,2,FALSE))</f>
        <v>-</v>
      </c>
      <c r="U143" s="165"/>
      <c r="V143" s="165"/>
      <c r="W143" s="165"/>
      <c r="X143" s="165"/>
      <c r="Y143" s="165"/>
      <c r="Z143" s="165"/>
      <c r="AA143" s="165"/>
      <c r="AB143" s="165"/>
      <c r="AC143" s="165"/>
      <c r="AD143" s="154"/>
      <c r="AE143" s="165"/>
      <c r="AF143" s="165"/>
      <c r="AG143" s="165"/>
      <c r="AH143" s="165"/>
      <c r="AI143" s="165"/>
      <c r="AJ143" s="165"/>
      <c r="AK143" s="165"/>
      <c r="AM143" s="165"/>
      <c r="AN143" s="165"/>
      <c r="AO143" s="165"/>
      <c r="AR143" s="165"/>
      <c r="AS143" s="165"/>
      <c r="AT143" s="165"/>
      <c r="AU143" s="165"/>
      <c r="AV143" s="165"/>
      <c r="AW143" s="165"/>
      <c r="AX143" s="165"/>
      <c r="AY143" s="165"/>
      <c r="AZ143" s="165"/>
      <c r="BA143" s="165"/>
      <c r="BB143" s="165"/>
      <c r="BC143" s="163" t="s">
        <v>182</v>
      </c>
      <c r="BD143" s="165"/>
      <c r="BE143" s="165"/>
      <c r="BF143" s="165"/>
      <c r="BG143" s="165"/>
      <c r="BH143" s="165"/>
    </row>
    <row r="144" spans="1:60">
      <c r="A144" s="151">
        <v>143</v>
      </c>
      <c r="B144" s="152" t="e">
        <f>VLOOKUP(F144,'Fail list'!Q:R,2,FALSE)</f>
        <v>#N/A</v>
      </c>
      <c r="C144" s="152" t="e">
        <f>VLOOKUP(E144,'Fail list'!Q:R,2,FALSE)</f>
        <v>#N/A</v>
      </c>
      <c r="D144" s="152" t="str">
        <f t="shared" si="12"/>
        <v/>
      </c>
      <c r="E144" s="292"/>
      <c r="F144" s="292"/>
      <c r="G144" s="239"/>
      <c r="H144" s="239"/>
      <c r="I144" s="229"/>
      <c r="J144" s="154"/>
      <c r="K144" s="157" t="e">
        <f t="shared" si="13"/>
        <v>#N/A</v>
      </c>
      <c r="L144" s="160"/>
      <c r="M144" s="239"/>
      <c r="N144" s="157" t="e">
        <f t="shared" si="14"/>
        <v>#N/A</v>
      </c>
      <c r="O144" s="157" t="e">
        <f t="shared" si="15"/>
        <v>#N/A</v>
      </c>
      <c r="P144" s="160" t="str">
        <f t="shared" si="16"/>
        <v/>
      </c>
      <c r="Q144" s="239"/>
      <c r="R144" s="165"/>
      <c r="S144" s="165"/>
      <c r="T144" s="224" t="str">
        <f>IF(S144="","-",VLOOKUP(S144,'Fail list'!$A$5:$B$221,2,FALSE))</f>
        <v>-</v>
      </c>
      <c r="U144" s="165"/>
      <c r="V144" s="165"/>
      <c r="W144" s="165"/>
      <c r="X144" s="165"/>
      <c r="Y144" s="165"/>
      <c r="Z144" s="165"/>
      <c r="AA144" s="165"/>
      <c r="AB144" s="165"/>
      <c r="AC144" s="165"/>
      <c r="AD144" s="165"/>
      <c r="AE144" s="165"/>
      <c r="AF144" s="165"/>
      <c r="AG144" s="165"/>
      <c r="AH144" s="165"/>
      <c r="AI144" s="165"/>
      <c r="AJ144" s="165"/>
      <c r="AK144" s="165"/>
      <c r="AM144" s="165"/>
      <c r="AN144" s="165"/>
      <c r="AO144" s="165"/>
      <c r="AR144" s="165"/>
      <c r="AS144" s="165"/>
      <c r="AT144" s="165"/>
      <c r="AU144" s="165"/>
      <c r="AV144" s="165"/>
      <c r="AW144" s="165"/>
      <c r="AX144" s="165"/>
      <c r="AY144" s="165"/>
      <c r="AZ144" s="165"/>
      <c r="BA144" s="165"/>
      <c r="BB144" s="165"/>
      <c r="BC144" s="163" t="s">
        <v>183</v>
      </c>
      <c r="BD144" s="165"/>
      <c r="BE144" s="165"/>
      <c r="BF144" s="165"/>
      <c r="BG144" s="165"/>
      <c r="BH144" s="165"/>
    </row>
    <row r="145" spans="1:60">
      <c r="A145" s="151">
        <v>144</v>
      </c>
      <c r="B145" s="152" t="e">
        <f>VLOOKUP(F145,'Fail list'!Q:R,2,FALSE)</f>
        <v>#N/A</v>
      </c>
      <c r="C145" s="152" t="e">
        <f>VLOOKUP(E145,'Fail list'!Q:R,2,FALSE)</f>
        <v>#N/A</v>
      </c>
      <c r="D145" s="152" t="str">
        <f t="shared" si="12"/>
        <v/>
      </c>
      <c r="E145" s="292"/>
      <c r="F145" s="292"/>
      <c r="G145" s="239"/>
      <c r="H145" s="239"/>
      <c r="I145" s="229"/>
      <c r="J145" s="154"/>
      <c r="K145" s="157" t="e">
        <f t="shared" si="13"/>
        <v>#N/A</v>
      </c>
      <c r="L145" s="160"/>
      <c r="M145" s="239"/>
      <c r="N145" s="157" t="e">
        <f t="shared" si="14"/>
        <v>#N/A</v>
      </c>
      <c r="O145" s="157" t="e">
        <f t="shared" si="15"/>
        <v>#N/A</v>
      </c>
      <c r="P145" s="160" t="str">
        <f t="shared" si="16"/>
        <v/>
      </c>
      <c r="Q145" s="239"/>
      <c r="R145" s="165"/>
      <c r="S145" s="165"/>
      <c r="T145" s="224" t="str">
        <f>IF(S145="","-",VLOOKUP(S145,'Fail list'!$A$5:$B$221,2,FALSE))</f>
        <v>-</v>
      </c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54"/>
      <c r="AE145" s="165"/>
      <c r="AF145" s="165"/>
      <c r="AG145" s="165"/>
      <c r="AH145" s="165"/>
      <c r="AI145" s="165"/>
      <c r="AJ145" s="165"/>
      <c r="AK145" s="165"/>
      <c r="AM145" s="165"/>
      <c r="AN145" s="165"/>
      <c r="AO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3" t="s">
        <v>184</v>
      </c>
      <c r="BD145" s="165"/>
      <c r="BE145" s="165"/>
      <c r="BF145" s="165"/>
      <c r="BG145" s="165"/>
      <c r="BH145" s="165"/>
    </row>
    <row r="146" spans="1:60">
      <c r="A146" s="151">
        <v>145</v>
      </c>
      <c r="B146" s="152" t="e">
        <f>VLOOKUP(F146,'Fail list'!Q:R,2,FALSE)</f>
        <v>#N/A</v>
      </c>
      <c r="C146" s="152" t="e">
        <f>VLOOKUP(E146,'Fail list'!Q:R,2,FALSE)</f>
        <v>#N/A</v>
      </c>
      <c r="D146" s="152" t="str">
        <f t="shared" si="12"/>
        <v/>
      </c>
      <c r="E146" s="292"/>
      <c r="F146" s="292"/>
      <c r="G146" s="239"/>
      <c r="H146" s="239"/>
      <c r="I146" s="229"/>
      <c r="J146" s="154"/>
      <c r="K146" s="157" t="e">
        <f t="shared" si="13"/>
        <v>#N/A</v>
      </c>
      <c r="L146" s="160"/>
      <c r="M146" s="239"/>
      <c r="N146" s="157" t="e">
        <f t="shared" si="14"/>
        <v>#N/A</v>
      </c>
      <c r="O146" s="157" t="e">
        <f t="shared" si="15"/>
        <v>#N/A</v>
      </c>
      <c r="P146" s="160" t="str">
        <f t="shared" si="16"/>
        <v/>
      </c>
      <c r="Q146" s="239"/>
      <c r="R146" s="165"/>
      <c r="S146" s="165"/>
      <c r="T146" s="224" t="str">
        <f>IF(S146="","-",VLOOKUP(S146,'Fail list'!$A$5:$B$221,2,FALSE))</f>
        <v>-</v>
      </c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M146" s="165"/>
      <c r="AN146" s="165"/>
      <c r="AO146" s="165"/>
      <c r="AR146" s="165"/>
      <c r="AS146" s="165"/>
      <c r="AT146" s="165"/>
      <c r="AU146" s="165"/>
      <c r="AV146" s="165"/>
      <c r="AW146" s="165"/>
      <c r="AX146" s="165"/>
      <c r="AY146" s="165"/>
      <c r="AZ146" s="165"/>
      <c r="BA146" s="165"/>
      <c r="BB146" s="165"/>
      <c r="BC146" s="163" t="s">
        <v>185</v>
      </c>
      <c r="BD146" s="165"/>
      <c r="BE146" s="165"/>
      <c r="BF146" s="165"/>
      <c r="BG146" s="165"/>
      <c r="BH146" s="165"/>
    </row>
    <row r="147" spans="1:60">
      <c r="A147" s="151">
        <v>146</v>
      </c>
      <c r="B147" s="152" t="e">
        <f>VLOOKUP(F147,'Fail list'!Q:R,2,FALSE)</f>
        <v>#N/A</v>
      </c>
      <c r="C147" s="152" t="e">
        <f>VLOOKUP(E147,'Fail list'!Q:R,2,FALSE)</f>
        <v>#N/A</v>
      </c>
      <c r="D147" s="152" t="str">
        <f t="shared" si="12"/>
        <v/>
      </c>
      <c r="E147" s="292"/>
      <c r="F147" s="292"/>
      <c r="G147" s="239"/>
      <c r="H147" s="239"/>
      <c r="I147" s="229"/>
      <c r="J147" s="154"/>
      <c r="K147" s="157" t="e">
        <f t="shared" si="13"/>
        <v>#N/A</v>
      </c>
      <c r="L147" s="160"/>
      <c r="M147" s="239"/>
      <c r="N147" s="157" t="e">
        <f t="shared" si="14"/>
        <v>#N/A</v>
      </c>
      <c r="O147" s="157" t="e">
        <f t="shared" si="15"/>
        <v>#N/A</v>
      </c>
      <c r="P147" s="160" t="str">
        <f t="shared" si="16"/>
        <v/>
      </c>
      <c r="Q147" s="239"/>
      <c r="R147" s="165"/>
      <c r="S147" s="165"/>
      <c r="T147" s="224" t="str">
        <f>IF(S147="","-",VLOOKUP(S147,'Fail list'!$A$5:$B$221,2,FALSE))</f>
        <v>-</v>
      </c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M147" s="165"/>
      <c r="AN147" s="165"/>
      <c r="AO147" s="165"/>
      <c r="AR147" s="165"/>
      <c r="AS147" s="165"/>
      <c r="AT147" s="165"/>
      <c r="AU147" s="165"/>
      <c r="AV147" s="165"/>
      <c r="AW147" s="165"/>
      <c r="AX147" s="165"/>
      <c r="AY147" s="165"/>
      <c r="AZ147" s="165"/>
      <c r="BA147" s="165"/>
      <c r="BB147" s="165"/>
      <c r="BC147" s="163" t="s">
        <v>525</v>
      </c>
      <c r="BD147" s="165"/>
      <c r="BE147" s="165"/>
      <c r="BF147" s="165"/>
      <c r="BG147" s="165"/>
      <c r="BH147" s="165"/>
    </row>
    <row r="148" spans="1:60">
      <c r="A148" s="151">
        <v>147</v>
      </c>
      <c r="B148" s="152" t="e">
        <f>VLOOKUP(F148,'Fail list'!Q:R,2,FALSE)</f>
        <v>#N/A</v>
      </c>
      <c r="C148" s="152" t="e">
        <f>VLOOKUP(E148,'Fail list'!Q:R,2,FALSE)</f>
        <v>#N/A</v>
      </c>
      <c r="D148" s="152" t="str">
        <f t="shared" si="12"/>
        <v/>
      </c>
      <c r="E148" s="292"/>
      <c r="F148" s="292"/>
      <c r="G148" s="239"/>
      <c r="H148" s="239"/>
      <c r="I148" s="229"/>
      <c r="J148" s="154"/>
      <c r="K148" s="157" t="e">
        <f t="shared" si="13"/>
        <v>#N/A</v>
      </c>
      <c r="L148" s="160"/>
      <c r="M148" s="239"/>
      <c r="N148" s="157" t="e">
        <f t="shared" si="14"/>
        <v>#N/A</v>
      </c>
      <c r="O148" s="157" t="e">
        <f t="shared" si="15"/>
        <v>#N/A</v>
      </c>
      <c r="P148" s="160" t="str">
        <f t="shared" si="16"/>
        <v/>
      </c>
      <c r="Q148" s="239"/>
      <c r="R148" s="165"/>
      <c r="S148" s="165"/>
      <c r="T148" s="224" t="str">
        <f>IF(S148="","-",VLOOKUP(S148,'Fail list'!$A$5:$B$221,2,FALSE))</f>
        <v>-</v>
      </c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M148" s="165"/>
      <c r="AN148" s="165"/>
      <c r="AO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3" t="s">
        <v>526</v>
      </c>
      <c r="BD148" s="165"/>
      <c r="BE148" s="165"/>
      <c r="BF148" s="165"/>
      <c r="BG148" s="165"/>
      <c r="BH148" s="165"/>
    </row>
    <row r="149" spans="1:60">
      <c r="A149" s="151">
        <v>148</v>
      </c>
      <c r="B149" s="152" t="e">
        <f>VLOOKUP(F149,'Fail list'!Q:R,2,FALSE)</f>
        <v>#N/A</v>
      </c>
      <c r="C149" s="152" t="e">
        <f>VLOOKUP(E149,'Fail list'!Q:R,2,FALSE)</f>
        <v>#N/A</v>
      </c>
      <c r="D149" s="152" t="str">
        <f t="shared" si="12"/>
        <v/>
      </c>
      <c r="E149" s="292"/>
      <c r="F149" s="292"/>
      <c r="G149" s="239"/>
      <c r="H149" s="239"/>
      <c r="I149" s="229"/>
      <c r="J149" s="154"/>
      <c r="K149" s="157" t="e">
        <f t="shared" si="13"/>
        <v>#N/A</v>
      </c>
      <c r="L149" s="160"/>
      <c r="M149" s="239"/>
      <c r="N149" s="157" t="e">
        <f t="shared" si="14"/>
        <v>#N/A</v>
      </c>
      <c r="O149" s="157" t="e">
        <f t="shared" si="15"/>
        <v>#N/A</v>
      </c>
      <c r="P149" s="160" t="str">
        <f t="shared" si="16"/>
        <v/>
      </c>
      <c r="Q149" s="239"/>
      <c r="R149" s="165"/>
      <c r="S149" s="165"/>
      <c r="T149" s="224" t="str">
        <f>IF(S149="","-",VLOOKUP(S149,'Fail list'!$A$5:$B$221,2,FALSE))</f>
        <v>-</v>
      </c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54"/>
      <c r="AE149" s="165"/>
      <c r="AF149" s="165"/>
      <c r="AG149" s="165"/>
      <c r="AH149" s="165"/>
      <c r="AI149" s="165"/>
      <c r="AJ149" s="165"/>
      <c r="AK149" s="165"/>
      <c r="AM149" s="165"/>
      <c r="AN149" s="165"/>
      <c r="AO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3" t="s">
        <v>527</v>
      </c>
      <c r="BD149" s="165"/>
      <c r="BE149" s="165"/>
      <c r="BF149" s="165"/>
      <c r="BG149" s="165"/>
      <c r="BH149" s="165"/>
    </row>
    <row r="150" spans="1:60">
      <c r="A150" s="151">
        <v>149</v>
      </c>
      <c r="B150" s="152" t="e">
        <f>VLOOKUP(F150,'Fail list'!Q:R,2,FALSE)</f>
        <v>#N/A</v>
      </c>
      <c r="C150" s="152" t="e">
        <f>VLOOKUP(E150,'Fail list'!Q:R,2,FALSE)</f>
        <v>#N/A</v>
      </c>
      <c r="D150" s="152" t="str">
        <f t="shared" si="12"/>
        <v/>
      </c>
      <c r="E150" s="292"/>
      <c r="F150" s="292"/>
      <c r="G150" s="239"/>
      <c r="H150" s="239"/>
      <c r="I150" s="229"/>
      <c r="J150" s="154"/>
      <c r="K150" s="157" t="e">
        <f t="shared" si="13"/>
        <v>#N/A</v>
      </c>
      <c r="L150" s="160"/>
      <c r="M150" s="239"/>
      <c r="N150" s="157" t="e">
        <f t="shared" si="14"/>
        <v>#N/A</v>
      </c>
      <c r="O150" s="157" t="e">
        <f t="shared" si="15"/>
        <v>#N/A</v>
      </c>
      <c r="P150" s="160" t="str">
        <f t="shared" si="16"/>
        <v/>
      </c>
      <c r="Q150" s="239"/>
      <c r="R150" s="165"/>
      <c r="S150" s="153"/>
      <c r="T150" s="224" t="str">
        <f>IF(S150="","-",VLOOKUP(S150,'Fail list'!$A$5:$B$221,2,FALSE))</f>
        <v>-</v>
      </c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54"/>
      <c r="AE150" s="165"/>
      <c r="AF150" s="165"/>
      <c r="AG150" s="165"/>
      <c r="AH150" s="165"/>
      <c r="AI150" s="165"/>
      <c r="AJ150" s="165"/>
      <c r="AK150" s="165"/>
      <c r="AM150" s="165"/>
      <c r="AN150" s="165"/>
      <c r="AO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3" t="s">
        <v>528</v>
      </c>
      <c r="BD150" s="165"/>
      <c r="BE150" s="165"/>
      <c r="BF150" s="165"/>
      <c r="BG150" s="165"/>
      <c r="BH150" s="165"/>
    </row>
    <row r="151" spans="1:60">
      <c r="A151" s="151">
        <v>150</v>
      </c>
      <c r="B151" s="152" t="e">
        <f>VLOOKUP(F151,'Fail list'!Q:R,2,FALSE)</f>
        <v>#N/A</v>
      </c>
      <c r="C151" s="152" t="e">
        <f>VLOOKUP(E151,'Fail list'!Q:R,2,FALSE)</f>
        <v>#N/A</v>
      </c>
      <c r="D151" s="152" t="str">
        <f t="shared" si="12"/>
        <v/>
      </c>
      <c r="E151" s="292"/>
      <c r="F151" s="292"/>
      <c r="G151" s="239"/>
      <c r="H151" s="239"/>
      <c r="I151" s="235"/>
      <c r="J151" s="239"/>
      <c r="K151" s="157" t="e">
        <f t="shared" si="13"/>
        <v>#N/A</v>
      </c>
      <c r="L151" s="239"/>
      <c r="M151" s="239"/>
      <c r="N151" s="157" t="e">
        <f t="shared" si="14"/>
        <v>#N/A</v>
      </c>
      <c r="O151" s="157" t="e">
        <f t="shared" si="15"/>
        <v>#N/A</v>
      </c>
      <c r="P151" s="160" t="str">
        <f t="shared" si="16"/>
        <v/>
      </c>
      <c r="Q151" s="239"/>
      <c r="R151" s="165"/>
      <c r="S151" s="153"/>
      <c r="T151" s="224" t="str">
        <f>IF(S151="","-",VLOOKUP(S151,'Fail list'!$A$5:$B$221,2,FALSE))</f>
        <v>-</v>
      </c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54"/>
      <c r="AE151" s="165"/>
      <c r="AF151" s="165"/>
      <c r="AG151" s="165"/>
      <c r="AH151" s="165"/>
      <c r="AI151" s="165"/>
      <c r="AJ151" s="165"/>
      <c r="AK151" s="165"/>
      <c r="AM151" s="165"/>
      <c r="AN151" s="165"/>
      <c r="AO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3" t="s">
        <v>529</v>
      </c>
      <c r="BD151" s="165"/>
      <c r="BE151" s="165"/>
      <c r="BF151" s="165"/>
      <c r="BG151" s="165"/>
      <c r="BH151" s="165"/>
    </row>
    <row r="152" spans="1:60">
      <c r="A152" s="151">
        <v>151</v>
      </c>
      <c r="B152" s="152" t="e">
        <f>VLOOKUP(F152,'Fail list'!Q:R,2,FALSE)</f>
        <v>#N/A</v>
      </c>
      <c r="C152" s="152" t="e">
        <f>VLOOKUP(E152,'Fail list'!Q:R,2,FALSE)</f>
        <v>#N/A</v>
      </c>
      <c r="D152" s="152" t="str">
        <f t="shared" si="12"/>
        <v/>
      </c>
      <c r="E152" s="292"/>
      <c r="F152" s="292"/>
      <c r="G152" s="239"/>
      <c r="H152" s="239"/>
      <c r="I152" s="235"/>
      <c r="J152" s="239"/>
      <c r="K152" s="157" t="e">
        <f t="shared" si="13"/>
        <v>#N/A</v>
      </c>
      <c r="L152" s="239"/>
      <c r="M152" s="239"/>
      <c r="N152" s="157" t="e">
        <f t="shared" si="14"/>
        <v>#N/A</v>
      </c>
      <c r="O152" s="157" t="e">
        <f t="shared" si="15"/>
        <v>#N/A</v>
      </c>
      <c r="P152" s="160" t="str">
        <f t="shared" si="16"/>
        <v/>
      </c>
      <c r="Q152" s="239"/>
      <c r="R152" s="165"/>
      <c r="S152" s="153"/>
      <c r="T152" s="224" t="str">
        <f>IF(S152="","-",VLOOKUP(S152,'Fail list'!$A$5:$B$221,2,FALSE))</f>
        <v>-</v>
      </c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54"/>
      <c r="AE152" s="165"/>
      <c r="AF152" s="165"/>
      <c r="AG152" s="165"/>
      <c r="AH152" s="165"/>
      <c r="AI152" s="165"/>
      <c r="AJ152" s="165"/>
      <c r="AK152" s="165"/>
      <c r="AM152" s="165"/>
      <c r="AN152" s="165"/>
      <c r="AO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3" t="s">
        <v>530</v>
      </c>
      <c r="BD152" s="165"/>
      <c r="BE152" s="165"/>
      <c r="BF152" s="165"/>
      <c r="BG152" s="165"/>
      <c r="BH152" s="165"/>
    </row>
    <row r="153" spans="1:60">
      <c r="A153" s="151">
        <v>152</v>
      </c>
      <c r="B153" s="152" t="e">
        <f>VLOOKUP(F153,'Fail list'!Q:R,2,FALSE)</f>
        <v>#N/A</v>
      </c>
      <c r="C153" s="152" t="e">
        <f>VLOOKUP(E153,'Fail list'!Q:R,2,FALSE)</f>
        <v>#N/A</v>
      </c>
      <c r="D153" s="152" t="str">
        <f t="shared" si="12"/>
        <v/>
      </c>
      <c r="E153" s="292"/>
      <c r="F153" s="292"/>
      <c r="G153" s="239"/>
      <c r="H153" s="239"/>
      <c r="I153" s="235"/>
      <c r="J153" s="239"/>
      <c r="K153" s="157" t="e">
        <f t="shared" si="13"/>
        <v>#N/A</v>
      </c>
      <c r="L153" s="239"/>
      <c r="M153" s="239"/>
      <c r="N153" s="157" t="e">
        <f t="shared" si="14"/>
        <v>#N/A</v>
      </c>
      <c r="O153" s="157" t="e">
        <f t="shared" si="15"/>
        <v>#N/A</v>
      </c>
      <c r="P153" s="160" t="str">
        <f t="shared" si="16"/>
        <v/>
      </c>
      <c r="Q153" s="239"/>
      <c r="R153" s="165"/>
      <c r="S153" s="165"/>
      <c r="T153" s="224" t="str">
        <f>IF(S153="","-",VLOOKUP(S153,'Fail list'!$A$5:$B$221,2,FALSE))</f>
        <v>-</v>
      </c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54"/>
      <c r="AE153" s="165"/>
      <c r="AF153" s="165"/>
      <c r="AG153" s="165"/>
      <c r="AH153" s="165"/>
      <c r="AI153" s="165"/>
      <c r="AJ153" s="165"/>
      <c r="AK153" s="165"/>
      <c r="AM153" s="165"/>
      <c r="AN153" s="165"/>
      <c r="AO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3" t="s">
        <v>531</v>
      </c>
      <c r="BD153" s="165"/>
      <c r="BE153" s="165"/>
      <c r="BF153" s="165"/>
      <c r="BG153" s="165"/>
      <c r="BH153" s="165"/>
    </row>
    <row r="154" spans="1:60">
      <c r="A154" s="151">
        <v>153</v>
      </c>
      <c r="B154" s="152" t="e">
        <f>VLOOKUP(F154,'Fail list'!Q:R,2,FALSE)</f>
        <v>#N/A</v>
      </c>
      <c r="C154" s="152" t="e">
        <f>VLOOKUP(E154,'Fail list'!Q:R,2,FALSE)</f>
        <v>#N/A</v>
      </c>
      <c r="D154" s="152" t="str">
        <f t="shared" si="12"/>
        <v/>
      </c>
      <c r="E154" s="292"/>
      <c r="F154" s="292"/>
      <c r="G154" s="239"/>
      <c r="H154" s="239"/>
      <c r="I154" s="235"/>
      <c r="J154" s="239"/>
      <c r="K154" s="157" t="e">
        <f t="shared" si="13"/>
        <v>#N/A</v>
      </c>
      <c r="L154" s="239"/>
      <c r="M154" s="239"/>
      <c r="N154" s="157" t="e">
        <f t="shared" si="14"/>
        <v>#N/A</v>
      </c>
      <c r="O154" s="157" t="e">
        <f t="shared" si="15"/>
        <v>#N/A</v>
      </c>
      <c r="P154" s="160" t="str">
        <f t="shared" si="16"/>
        <v/>
      </c>
      <c r="Q154" s="239"/>
      <c r="R154" s="165"/>
      <c r="S154" s="153"/>
      <c r="T154" s="224" t="str">
        <f>IF(S154="","-",VLOOKUP(S154,'Fail list'!$A$5:$B$221,2,FALSE))</f>
        <v>-</v>
      </c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M154" s="165"/>
      <c r="AN154" s="165"/>
      <c r="AO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3" t="s">
        <v>191</v>
      </c>
      <c r="BD154" s="165"/>
      <c r="BE154" s="165"/>
      <c r="BF154" s="165"/>
      <c r="BG154" s="165"/>
      <c r="BH154" s="165"/>
    </row>
    <row r="155" spans="1:60">
      <c r="A155" s="151">
        <v>154</v>
      </c>
      <c r="B155" s="152" t="e">
        <f>VLOOKUP(F155,'Fail list'!Q:R,2,FALSE)</f>
        <v>#N/A</v>
      </c>
      <c r="C155" s="152" t="e">
        <f>VLOOKUP(E155,'Fail list'!Q:R,2,FALSE)</f>
        <v>#N/A</v>
      </c>
      <c r="D155" s="152" t="str">
        <f t="shared" si="12"/>
        <v/>
      </c>
      <c r="E155" s="292"/>
      <c r="F155" s="292"/>
      <c r="G155" s="239"/>
      <c r="H155" s="239"/>
      <c r="I155" s="235"/>
      <c r="J155" s="239"/>
      <c r="K155" s="157" t="e">
        <f t="shared" si="13"/>
        <v>#N/A</v>
      </c>
      <c r="L155" s="239"/>
      <c r="M155" s="239"/>
      <c r="N155" s="157" t="e">
        <f t="shared" si="14"/>
        <v>#N/A</v>
      </c>
      <c r="O155" s="157" t="e">
        <f t="shared" si="15"/>
        <v>#N/A</v>
      </c>
      <c r="P155" s="160" t="str">
        <f t="shared" si="16"/>
        <v/>
      </c>
      <c r="Q155" s="239"/>
      <c r="R155" s="165"/>
      <c r="S155" s="153"/>
      <c r="T155" s="224" t="str">
        <f>IF(S155="","-",VLOOKUP(S155,'Fail list'!$A$5:$B$221,2,FALSE))</f>
        <v>-</v>
      </c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M155" s="165"/>
      <c r="AN155" s="165"/>
      <c r="AO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3" t="s">
        <v>192</v>
      </c>
      <c r="BD155" s="165"/>
      <c r="BE155" s="165"/>
      <c r="BF155" s="165"/>
      <c r="BG155" s="165"/>
      <c r="BH155" s="165"/>
    </row>
    <row r="156" spans="1:60">
      <c r="A156" s="151">
        <v>155</v>
      </c>
      <c r="B156" s="152" t="e">
        <f>VLOOKUP(F156,'Fail list'!Q:R,2,FALSE)</f>
        <v>#N/A</v>
      </c>
      <c r="C156" s="152" t="e">
        <f>VLOOKUP(E156,'Fail list'!Q:R,2,FALSE)</f>
        <v>#N/A</v>
      </c>
      <c r="D156" s="152" t="str">
        <f t="shared" si="12"/>
        <v/>
      </c>
      <c r="E156" s="292"/>
      <c r="F156" s="292"/>
      <c r="G156" s="239"/>
      <c r="H156" s="239"/>
      <c r="I156" s="229"/>
      <c r="J156" s="239"/>
      <c r="K156" s="157" t="e">
        <f t="shared" si="13"/>
        <v>#N/A</v>
      </c>
      <c r="L156" s="239"/>
      <c r="M156" s="239"/>
      <c r="N156" s="157" t="e">
        <f t="shared" si="14"/>
        <v>#N/A</v>
      </c>
      <c r="O156" s="157" t="e">
        <f t="shared" si="15"/>
        <v>#N/A</v>
      </c>
      <c r="P156" s="160" t="str">
        <f t="shared" si="16"/>
        <v/>
      </c>
      <c r="Q156" s="239"/>
      <c r="R156" s="165"/>
      <c r="S156" s="165"/>
      <c r="T156" s="224" t="str">
        <f>IF(S156="","-",VLOOKUP(S156,'Fail list'!$A$5:$B$221,2,FALSE))</f>
        <v>-</v>
      </c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54"/>
      <c r="AE156" s="165"/>
      <c r="AF156" s="165"/>
      <c r="AG156" s="165"/>
      <c r="AH156" s="165"/>
      <c r="AI156" s="165"/>
      <c r="AJ156" s="165"/>
      <c r="AK156" s="165"/>
      <c r="AM156" s="165"/>
      <c r="AN156" s="165"/>
      <c r="AO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3" t="s">
        <v>444</v>
      </c>
      <c r="BD156" s="165"/>
      <c r="BE156" s="165"/>
      <c r="BF156" s="165"/>
      <c r="BG156" s="165"/>
      <c r="BH156" s="165"/>
    </row>
    <row r="157" spans="1:60">
      <c r="A157" s="151">
        <v>156</v>
      </c>
      <c r="B157" s="152" t="e">
        <f>VLOOKUP(F157,'Fail list'!Q:R,2,FALSE)</f>
        <v>#N/A</v>
      </c>
      <c r="C157" s="152" t="e">
        <f>VLOOKUP(E157,'Fail list'!Q:R,2,FALSE)</f>
        <v>#N/A</v>
      </c>
      <c r="D157" s="152" t="str">
        <f t="shared" si="12"/>
        <v/>
      </c>
      <c r="E157" s="292"/>
      <c r="F157" s="292"/>
      <c r="G157" s="239"/>
      <c r="H157" s="239"/>
      <c r="I157" s="235"/>
      <c r="J157" s="154"/>
      <c r="K157" s="157" t="e">
        <f t="shared" si="13"/>
        <v>#N/A</v>
      </c>
      <c r="L157" s="160"/>
      <c r="M157" s="239"/>
      <c r="N157" s="157" t="e">
        <f t="shared" si="14"/>
        <v>#N/A</v>
      </c>
      <c r="O157" s="157" t="e">
        <f t="shared" si="15"/>
        <v>#N/A</v>
      </c>
      <c r="P157" s="160" t="str">
        <f t="shared" si="16"/>
        <v/>
      </c>
      <c r="Q157" s="239"/>
      <c r="R157" s="165"/>
      <c r="S157" s="165"/>
      <c r="T157" s="224" t="str">
        <f>IF(S157="","-",VLOOKUP(S157,'Fail list'!$A$5:$B$221,2,FALSE))</f>
        <v>-</v>
      </c>
      <c r="U157" s="165"/>
      <c r="V157" s="165"/>
      <c r="W157" s="165"/>
      <c r="X157" s="165"/>
      <c r="Y157" s="165"/>
      <c r="Z157" s="165"/>
      <c r="AA157" s="165"/>
      <c r="AB157" s="165"/>
      <c r="AC157" s="165"/>
      <c r="AD157" s="154"/>
      <c r="AE157" s="165"/>
      <c r="AF157" s="165"/>
      <c r="AG157" s="165"/>
      <c r="AH157" s="165"/>
      <c r="AI157" s="165"/>
      <c r="AJ157" s="165"/>
      <c r="AK157" s="165"/>
      <c r="AM157" s="165"/>
      <c r="AN157" s="165"/>
      <c r="AO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5"/>
      <c r="BC157" s="163" t="s">
        <v>532</v>
      </c>
      <c r="BD157" s="165"/>
      <c r="BE157" s="165"/>
      <c r="BF157" s="165"/>
      <c r="BG157" s="165"/>
      <c r="BH157" s="165"/>
    </row>
    <row r="158" spans="1:60">
      <c r="A158" s="151">
        <v>157</v>
      </c>
      <c r="B158" s="152" t="e">
        <f>VLOOKUP(F158,'Fail list'!Q:R,2,FALSE)</f>
        <v>#N/A</v>
      </c>
      <c r="C158" s="152" t="e">
        <f>VLOOKUP(E158,'Fail list'!Q:R,2,FALSE)</f>
        <v>#N/A</v>
      </c>
      <c r="D158" s="152" t="str">
        <f t="shared" si="12"/>
        <v/>
      </c>
      <c r="E158" s="292"/>
      <c r="F158" s="292"/>
      <c r="G158" s="239"/>
      <c r="H158" s="239"/>
      <c r="I158" s="235"/>
      <c r="J158" s="154"/>
      <c r="K158" s="157" t="e">
        <f t="shared" si="13"/>
        <v>#N/A</v>
      </c>
      <c r="L158" s="160"/>
      <c r="M158" s="239"/>
      <c r="N158" s="157" t="e">
        <f t="shared" si="14"/>
        <v>#N/A</v>
      </c>
      <c r="O158" s="157" t="e">
        <f t="shared" si="15"/>
        <v>#N/A</v>
      </c>
      <c r="P158" s="160" t="str">
        <f t="shared" si="16"/>
        <v/>
      </c>
      <c r="Q158" s="239"/>
      <c r="R158" s="165"/>
      <c r="S158" s="165"/>
      <c r="T158" s="224" t="str">
        <f>IF(S158="","-",VLOOKUP(S158,'Fail list'!$A$5:$B$221,2,FALSE))</f>
        <v>-</v>
      </c>
      <c r="U158" s="165"/>
      <c r="V158" s="165"/>
      <c r="W158" s="165"/>
      <c r="X158" s="165"/>
      <c r="Y158" s="165"/>
      <c r="Z158" s="165"/>
      <c r="AA158" s="165"/>
      <c r="AB158" s="165"/>
      <c r="AC158" s="165"/>
      <c r="AD158" s="154"/>
      <c r="AE158" s="165"/>
      <c r="AF158" s="165"/>
      <c r="AG158" s="165"/>
      <c r="AH158" s="165"/>
      <c r="AI158" s="165"/>
      <c r="AJ158" s="165"/>
      <c r="AK158" s="165"/>
      <c r="AM158" s="165"/>
      <c r="AN158" s="165"/>
      <c r="AO158" s="165"/>
      <c r="AR158" s="165"/>
      <c r="AS158" s="165"/>
      <c r="AT158" s="165"/>
      <c r="AU158" s="165"/>
      <c r="AV158" s="165"/>
      <c r="AW158" s="165"/>
      <c r="AX158" s="165"/>
      <c r="AY158" s="165"/>
      <c r="AZ158" s="165"/>
      <c r="BA158" s="165"/>
      <c r="BB158" s="165"/>
      <c r="BC158" s="163" t="s">
        <v>187</v>
      </c>
      <c r="BD158" s="165"/>
      <c r="BE158" s="165"/>
      <c r="BF158" s="165"/>
      <c r="BG158" s="165"/>
      <c r="BH158" s="165"/>
    </row>
    <row r="159" spans="1:60">
      <c r="A159" s="151">
        <v>158</v>
      </c>
      <c r="B159" s="152" t="e">
        <f>VLOOKUP(F159,'Fail list'!Q:R,2,FALSE)</f>
        <v>#N/A</v>
      </c>
      <c r="C159" s="152" t="e">
        <f>VLOOKUP(E159,'Fail list'!Q:R,2,FALSE)</f>
        <v>#N/A</v>
      </c>
      <c r="D159" s="152" t="str">
        <f t="shared" si="12"/>
        <v/>
      </c>
      <c r="E159" s="292"/>
      <c r="F159" s="292"/>
      <c r="G159" s="239"/>
      <c r="H159" s="239"/>
      <c r="I159" s="235"/>
      <c r="J159" s="154"/>
      <c r="K159" s="157" t="e">
        <f t="shared" si="13"/>
        <v>#N/A</v>
      </c>
      <c r="L159" s="160"/>
      <c r="M159" s="239"/>
      <c r="N159" s="157" t="e">
        <f t="shared" si="14"/>
        <v>#N/A</v>
      </c>
      <c r="O159" s="157" t="e">
        <f t="shared" si="15"/>
        <v>#N/A</v>
      </c>
      <c r="P159" s="160" t="str">
        <f t="shared" si="16"/>
        <v/>
      </c>
      <c r="Q159" s="239"/>
      <c r="R159" s="165"/>
      <c r="S159" s="153"/>
      <c r="T159" s="224" t="str">
        <f>IF(S159="","-",VLOOKUP(S159,'Fail list'!$A$5:$B$221,2,FALSE))</f>
        <v>-</v>
      </c>
      <c r="U159" s="165"/>
      <c r="V159" s="165"/>
      <c r="W159" s="165"/>
      <c r="X159" s="165"/>
      <c r="Y159" s="165"/>
      <c r="Z159" s="165"/>
      <c r="AA159" s="165"/>
      <c r="AB159" s="165"/>
      <c r="AC159" s="165"/>
      <c r="AD159" s="154"/>
      <c r="AE159" s="165"/>
      <c r="AF159" s="165"/>
      <c r="AG159" s="165"/>
      <c r="AH159" s="165"/>
      <c r="AI159" s="165"/>
      <c r="AJ159" s="165"/>
      <c r="AK159" s="165"/>
      <c r="AM159" s="165"/>
      <c r="AN159" s="165"/>
      <c r="AO159" s="165"/>
      <c r="AR159" s="165"/>
      <c r="AS159" s="165"/>
      <c r="AT159" s="165"/>
      <c r="AU159" s="165"/>
      <c r="AV159" s="165"/>
      <c r="AW159" s="165"/>
      <c r="AX159" s="165"/>
      <c r="AY159" s="165"/>
      <c r="AZ159" s="165"/>
      <c r="BA159" s="165"/>
      <c r="BB159" s="165"/>
      <c r="BC159" s="163" t="s">
        <v>188</v>
      </c>
      <c r="BD159" s="165"/>
      <c r="BE159" s="165"/>
      <c r="BF159" s="165"/>
      <c r="BG159" s="165"/>
      <c r="BH159" s="165"/>
    </row>
    <row r="160" spans="1:60">
      <c r="A160" s="151">
        <v>159</v>
      </c>
      <c r="B160" s="152" t="e">
        <f>VLOOKUP(F160,'Fail list'!Q:R,2,FALSE)</f>
        <v>#N/A</v>
      </c>
      <c r="C160" s="152" t="e">
        <f>VLOOKUP(E160,'Fail list'!Q:R,2,FALSE)</f>
        <v>#N/A</v>
      </c>
      <c r="D160" s="152" t="str">
        <f t="shared" si="12"/>
        <v/>
      </c>
      <c r="E160" s="292"/>
      <c r="F160" s="292"/>
      <c r="G160" s="239"/>
      <c r="H160" s="239"/>
      <c r="I160" s="235"/>
      <c r="J160" s="154"/>
      <c r="K160" s="157" t="e">
        <f t="shared" si="13"/>
        <v>#N/A</v>
      </c>
      <c r="L160" s="160"/>
      <c r="M160" s="239"/>
      <c r="N160" s="157" t="e">
        <f t="shared" si="14"/>
        <v>#N/A</v>
      </c>
      <c r="O160" s="157" t="e">
        <f t="shared" si="15"/>
        <v>#N/A</v>
      </c>
      <c r="P160" s="160" t="str">
        <f t="shared" si="16"/>
        <v/>
      </c>
      <c r="Q160" s="239"/>
      <c r="R160" s="165"/>
      <c r="S160" s="165"/>
      <c r="T160" s="224" t="str">
        <f>IF(S160="","-",VLOOKUP(S160,'Fail list'!$A$5:$B$221,2,FALSE))</f>
        <v>-</v>
      </c>
      <c r="U160" s="165"/>
      <c r="V160" s="165"/>
      <c r="W160" s="165"/>
      <c r="X160" s="165"/>
      <c r="Y160" s="165"/>
      <c r="Z160" s="165"/>
      <c r="AA160" s="165"/>
      <c r="AB160" s="165"/>
      <c r="AC160" s="165"/>
      <c r="AD160" s="154"/>
      <c r="AE160" s="165"/>
      <c r="AF160" s="165"/>
      <c r="AG160" s="165"/>
      <c r="AH160" s="165"/>
      <c r="AI160" s="165"/>
      <c r="AJ160" s="165"/>
      <c r="AK160" s="165"/>
      <c r="AM160" s="165"/>
      <c r="AN160" s="165"/>
      <c r="AO160" s="165"/>
      <c r="AR160" s="165"/>
      <c r="AS160" s="165"/>
      <c r="AT160" s="165"/>
      <c r="AU160" s="165"/>
      <c r="AV160" s="165"/>
      <c r="AW160" s="165"/>
      <c r="AX160" s="165"/>
      <c r="AY160" s="165"/>
      <c r="AZ160" s="165"/>
      <c r="BA160" s="165"/>
      <c r="BB160" s="165"/>
      <c r="BC160" s="163" t="s">
        <v>189</v>
      </c>
      <c r="BD160" s="165"/>
      <c r="BE160" s="165"/>
      <c r="BF160" s="165"/>
      <c r="BG160" s="165"/>
      <c r="BH160" s="165"/>
    </row>
    <row r="161" spans="1:60">
      <c r="A161" s="151">
        <v>160</v>
      </c>
      <c r="B161" s="152" t="e">
        <f>VLOOKUP(F161,'Fail list'!Q:R,2,FALSE)</f>
        <v>#N/A</v>
      </c>
      <c r="C161" s="152" t="e">
        <f>VLOOKUP(E161,'Fail list'!Q:R,2,FALSE)</f>
        <v>#N/A</v>
      </c>
      <c r="D161" s="152" t="str">
        <f t="shared" si="12"/>
        <v/>
      </c>
      <c r="E161" s="292"/>
      <c r="F161" s="292"/>
      <c r="G161" s="239"/>
      <c r="H161" s="239"/>
      <c r="I161" s="235"/>
      <c r="J161" s="154"/>
      <c r="K161" s="157" t="e">
        <f t="shared" si="13"/>
        <v>#N/A</v>
      </c>
      <c r="L161" s="160"/>
      <c r="M161" s="239"/>
      <c r="N161" s="157" t="e">
        <f t="shared" si="14"/>
        <v>#N/A</v>
      </c>
      <c r="O161" s="157" t="e">
        <f t="shared" si="15"/>
        <v>#N/A</v>
      </c>
      <c r="P161" s="160" t="str">
        <f t="shared" si="16"/>
        <v/>
      </c>
      <c r="Q161" s="239"/>
      <c r="R161" s="165"/>
      <c r="S161" s="165"/>
      <c r="T161" s="224" t="str">
        <f>IF(S161="","-",VLOOKUP(S161,'Fail list'!$A$5:$B$221,2,FALSE))</f>
        <v>-</v>
      </c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54"/>
      <c r="AE161" s="165"/>
      <c r="AF161" s="165"/>
      <c r="AG161" s="165"/>
      <c r="AH161" s="165"/>
      <c r="AI161" s="165"/>
      <c r="AJ161" s="165"/>
      <c r="AK161" s="165"/>
      <c r="AM161" s="165"/>
      <c r="AN161" s="165"/>
      <c r="AO161" s="165"/>
      <c r="AR161" s="165"/>
      <c r="AS161" s="165"/>
      <c r="AT161" s="165"/>
      <c r="AU161" s="165"/>
      <c r="AV161" s="165"/>
      <c r="AW161" s="165"/>
      <c r="AX161" s="165"/>
      <c r="AY161" s="165"/>
      <c r="AZ161" s="165"/>
      <c r="BA161" s="165"/>
      <c r="BB161" s="165"/>
      <c r="BC161" s="163" t="s">
        <v>354</v>
      </c>
      <c r="BD161" s="165"/>
      <c r="BE161" s="165"/>
      <c r="BF161" s="165"/>
      <c r="BG161" s="165"/>
      <c r="BH161" s="165"/>
    </row>
    <row r="162" spans="1:60">
      <c r="A162" s="151">
        <v>161</v>
      </c>
      <c r="B162" s="152" t="e">
        <f>VLOOKUP(F162,'Fail list'!Q:R,2,FALSE)</f>
        <v>#N/A</v>
      </c>
      <c r="C162" s="152" t="e">
        <f>VLOOKUP(E162,'Fail list'!Q:R,2,FALSE)</f>
        <v>#N/A</v>
      </c>
      <c r="D162" s="152" t="str">
        <f t="shared" si="12"/>
        <v/>
      </c>
      <c r="E162" s="292"/>
      <c r="F162" s="292"/>
      <c r="G162" s="239"/>
      <c r="H162" s="239"/>
      <c r="I162" s="235"/>
      <c r="J162" s="154"/>
      <c r="K162" s="157" t="e">
        <f t="shared" si="13"/>
        <v>#N/A</v>
      </c>
      <c r="L162" s="160"/>
      <c r="M162" s="239"/>
      <c r="N162" s="157" t="e">
        <f t="shared" si="14"/>
        <v>#N/A</v>
      </c>
      <c r="O162" s="157" t="e">
        <f t="shared" si="15"/>
        <v>#N/A</v>
      </c>
      <c r="P162" s="160" t="str">
        <f t="shared" si="16"/>
        <v/>
      </c>
      <c r="Q162" s="239"/>
      <c r="R162" s="165"/>
      <c r="S162" s="165"/>
      <c r="T162" s="224" t="str">
        <f>IF(S162="","-",VLOOKUP(S162,'Fail list'!$A$5:$B$221,2,FALSE))</f>
        <v>-</v>
      </c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54"/>
      <c r="AE162" s="165"/>
      <c r="AF162" s="165"/>
      <c r="AG162" s="165"/>
      <c r="AH162" s="165"/>
      <c r="AI162" s="165"/>
      <c r="AJ162" s="165"/>
      <c r="AK162" s="165"/>
      <c r="AM162" s="165"/>
      <c r="AN162" s="165"/>
      <c r="AO162" s="165"/>
      <c r="AR162" s="165"/>
      <c r="AS162" s="165"/>
      <c r="AT162" s="165"/>
      <c r="AU162" s="165"/>
      <c r="AV162" s="165"/>
      <c r="AW162" s="165"/>
      <c r="AX162" s="165"/>
      <c r="AY162" s="165"/>
      <c r="AZ162" s="165"/>
      <c r="BA162" s="165"/>
      <c r="BB162" s="165"/>
      <c r="BC162" s="163" t="s">
        <v>534</v>
      </c>
      <c r="BD162" s="165"/>
      <c r="BE162" s="165"/>
      <c r="BF162" s="165"/>
      <c r="BG162" s="165"/>
      <c r="BH162" s="165"/>
    </row>
    <row r="163" spans="1:60">
      <c r="A163" s="151">
        <v>162</v>
      </c>
      <c r="B163" s="152" t="e">
        <f>VLOOKUP(F163,'Fail list'!Q:R,2,FALSE)</f>
        <v>#N/A</v>
      </c>
      <c r="C163" s="152" t="e">
        <f>VLOOKUP(E163,'Fail list'!Q:R,2,FALSE)</f>
        <v>#N/A</v>
      </c>
      <c r="D163" s="152" t="str">
        <f t="shared" si="12"/>
        <v/>
      </c>
      <c r="E163" s="292"/>
      <c r="F163" s="292"/>
      <c r="G163" s="239"/>
      <c r="H163" s="239"/>
      <c r="I163" s="235"/>
      <c r="J163" s="154"/>
      <c r="K163" s="157" t="e">
        <f t="shared" si="13"/>
        <v>#N/A</v>
      </c>
      <c r="L163" s="160"/>
      <c r="M163" s="239"/>
      <c r="N163" s="157" t="e">
        <f t="shared" si="14"/>
        <v>#N/A</v>
      </c>
      <c r="O163" s="157" t="e">
        <f t="shared" si="15"/>
        <v>#N/A</v>
      </c>
      <c r="P163" s="160" t="str">
        <f t="shared" si="16"/>
        <v/>
      </c>
      <c r="Q163" s="239"/>
      <c r="R163" s="165"/>
      <c r="S163" s="165"/>
      <c r="T163" s="224" t="str">
        <f>IF(S163="","-",VLOOKUP(S163,'Fail list'!$A$5:$B$221,2,FALSE))</f>
        <v>-</v>
      </c>
      <c r="U163" s="165"/>
      <c r="V163" s="165"/>
      <c r="W163" s="165"/>
      <c r="X163" s="165"/>
      <c r="Y163" s="165"/>
      <c r="Z163" s="165"/>
      <c r="AA163" s="165"/>
      <c r="AB163" s="165"/>
      <c r="AC163" s="165"/>
      <c r="AD163" s="154"/>
      <c r="AE163" s="165"/>
      <c r="AF163" s="165"/>
      <c r="AG163" s="165"/>
      <c r="AH163" s="165"/>
      <c r="AI163" s="165"/>
      <c r="AJ163" s="165"/>
      <c r="AK163" s="165"/>
      <c r="AM163" s="165"/>
      <c r="AN163" s="165"/>
      <c r="AO163" s="165"/>
      <c r="AR163" s="165"/>
      <c r="AS163" s="165"/>
      <c r="AT163" s="165"/>
      <c r="AU163" s="165"/>
      <c r="AV163" s="165"/>
      <c r="AW163" s="165"/>
      <c r="AX163" s="165"/>
      <c r="AY163" s="165"/>
      <c r="AZ163" s="165"/>
      <c r="BA163" s="165"/>
      <c r="BB163" s="165"/>
      <c r="BC163" s="163" t="s">
        <v>535</v>
      </c>
      <c r="BD163" s="165"/>
      <c r="BE163" s="165"/>
      <c r="BF163" s="165"/>
      <c r="BG163" s="165"/>
      <c r="BH163" s="165"/>
    </row>
    <row r="164" spans="1:60">
      <c r="A164" s="151">
        <v>163</v>
      </c>
      <c r="B164" s="152" t="e">
        <f>VLOOKUP(F164,'Fail list'!Q:R,2,FALSE)</f>
        <v>#N/A</v>
      </c>
      <c r="C164" s="152" t="e">
        <f>VLOOKUP(E164,'Fail list'!Q:R,2,FALSE)</f>
        <v>#N/A</v>
      </c>
      <c r="D164" s="152" t="str">
        <f t="shared" si="12"/>
        <v/>
      </c>
      <c r="E164" s="292"/>
      <c r="F164" s="292"/>
      <c r="G164" s="239"/>
      <c r="H164" s="239"/>
      <c r="I164" s="235"/>
      <c r="J164" s="154"/>
      <c r="K164" s="157" t="e">
        <f t="shared" si="13"/>
        <v>#N/A</v>
      </c>
      <c r="L164" s="160"/>
      <c r="M164" s="239"/>
      <c r="N164" s="157" t="e">
        <f t="shared" si="14"/>
        <v>#N/A</v>
      </c>
      <c r="O164" s="157" t="e">
        <f t="shared" si="15"/>
        <v>#N/A</v>
      </c>
      <c r="P164" s="160" t="str">
        <f t="shared" si="16"/>
        <v/>
      </c>
      <c r="Q164" s="239"/>
      <c r="R164" s="165"/>
      <c r="S164" s="165"/>
      <c r="T164" s="224" t="str">
        <f>IF(S164="","-",VLOOKUP(S164,'Fail list'!$A$5:$B$221,2,FALSE))</f>
        <v>-</v>
      </c>
      <c r="U164" s="165"/>
      <c r="V164" s="165"/>
      <c r="W164" s="165"/>
      <c r="X164" s="165"/>
      <c r="Y164" s="165"/>
      <c r="Z164" s="165"/>
      <c r="AA164" s="165"/>
      <c r="AB164" s="165"/>
      <c r="AC164" s="165"/>
      <c r="AD164" s="154"/>
      <c r="AE164" s="165"/>
      <c r="AF164" s="165"/>
      <c r="AG164" s="165"/>
      <c r="AH164" s="165"/>
      <c r="AI164" s="165"/>
      <c r="AJ164" s="165"/>
      <c r="AK164" s="165"/>
      <c r="AM164" s="165"/>
      <c r="AN164" s="165"/>
      <c r="AO164" s="165"/>
      <c r="AR164" s="165"/>
      <c r="AS164" s="165"/>
      <c r="AT164" s="165"/>
      <c r="AU164" s="165"/>
      <c r="AV164" s="165"/>
      <c r="AW164" s="165"/>
      <c r="AX164" s="165"/>
      <c r="AY164" s="165"/>
      <c r="AZ164" s="165"/>
      <c r="BA164" s="165"/>
      <c r="BB164" s="165"/>
      <c r="BC164" s="163" t="s">
        <v>190</v>
      </c>
      <c r="BD164" s="165"/>
      <c r="BE164" s="165"/>
      <c r="BF164" s="165"/>
      <c r="BG164" s="165"/>
      <c r="BH164" s="165"/>
    </row>
    <row r="165" spans="1:60">
      <c r="A165" s="151">
        <v>164</v>
      </c>
      <c r="B165" s="152" t="e">
        <f>VLOOKUP(F165,'Fail list'!Q:R,2,FALSE)</f>
        <v>#N/A</v>
      </c>
      <c r="C165" s="152" t="e">
        <f>VLOOKUP(E165,'Fail list'!Q:R,2,FALSE)</f>
        <v>#N/A</v>
      </c>
      <c r="D165" s="152" t="str">
        <f t="shared" si="12"/>
        <v/>
      </c>
      <c r="E165" s="292"/>
      <c r="F165" s="292"/>
      <c r="G165" s="239"/>
      <c r="H165" s="239"/>
      <c r="I165" s="235"/>
      <c r="J165" s="154"/>
      <c r="K165" s="157" t="e">
        <f t="shared" si="13"/>
        <v>#N/A</v>
      </c>
      <c r="L165" s="160"/>
      <c r="M165" s="239"/>
      <c r="N165" s="157" t="e">
        <f t="shared" si="14"/>
        <v>#N/A</v>
      </c>
      <c r="O165" s="157" t="e">
        <f t="shared" si="15"/>
        <v>#N/A</v>
      </c>
      <c r="P165" s="160" t="str">
        <f t="shared" si="16"/>
        <v/>
      </c>
      <c r="Q165" s="239"/>
      <c r="R165" s="165"/>
      <c r="S165" s="165"/>
      <c r="T165" s="224" t="str">
        <f>IF(S165="","-",VLOOKUP(S165,'Fail list'!$A$5:$B$221,2,FALSE))</f>
        <v>-</v>
      </c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54"/>
      <c r="AE165" s="165"/>
      <c r="AF165" s="165"/>
      <c r="AG165" s="165"/>
      <c r="AH165" s="165"/>
      <c r="AI165" s="165"/>
      <c r="AJ165" s="165"/>
      <c r="AK165" s="165"/>
      <c r="AM165" s="165"/>
      <c r="AN165" s="165"/>
      <c r="AO165" s="165"/>
      <c r="AR165" s="165"/>
      <c r="AS165" s="165"/>
      <c r="AT165" s="165"/>
      <c r="AU165" s="165"/>
      <c r="AV165" s="165"/>
      <c r="AW165" s="165"/>
      <c r="AX165" s="165"/>
      <c r="AY165" s="165"/>
      <c r="AZ165" s="165"/>
      <c r="BA165" s="165"/>
      <c r="BB165" s="165"/>
      <c r="BC165" s="163" t="s">
        <v>191</v>
      </c>
      <c r="BD165" s="165"/>
      <c r="BE165" s="165"/>
      <c r="BF165" s="165"/>
      <c r="BG165" s="165"/>
      <c r="BH165" s="165"/>
    </row>
    <row r="166" spans="1:60">
      <c r="A166" s="151">
        <v>165</v>
      </c>
      <c r="B166" s="152" t="e">
        <f>VLOOKUP(F166,'Fail list'!Q:R,2,FALSE)</f>
        <v>#N/A</v>
      </c>
      <c r="C166" s="152" t="e">
        <f>VLOOKUP(E166,'Fail list'!Q:R,2,FALSE)</f>
        <v>#N/A</v>
      </c>
      <c r="D166" s="152" t="str">
        <f t="shared" si="12"/>
        <v/>
      </c>
      <c r="E166" s="292"/>
      <c r="F166" s="292"/>
      <c r="G166" s="239"/>
      <c r="H166" s="239"/>
      <c r="I166" s="235"/>
      <c r="J166" s="154"/>
      <c r="K166" s="157" t="e">
        <f t="shared" si="13"/>
        <v>#N/A</v>
      </c>
      <c r="L166" s="160"/>
      <c r="M166" s="239"/>
      <c r="N166" s="157" t="e">
        <f t="shared" si="14"/>
        <v>#N/A</v>
      </c>
      <c r="O166" s="157" t="e">
        <f t="shared" si="15"/>
        <v>#N/A</v>
      </c>
      <c r="P166" s="160" t="str">
        <f t="shared" si="16"/>
        <v/>
      </c>
      <c r="Q166" s="239"/>
      <c r="R166" s="165"/>
      <c r="S166" s="165"/>
      <c r="T166" s="224" t="str">
        <f>IF(S166="","-",VLOOKUP(S166,'Fail list'!$A$5:$B$221,2,FALSE))</f>
        <v>-</v>
      </c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M166" s="165"/>
      <c r="AN166" s="165"/>
      <c r="AO166" s="165"/>
      <c r="AR166" s="165"/>
      <c r="AS166" s="165"/>
      <c r="AT166" s="165"/>
      <c r="AU166" s="165"/>
      <c r="AV166" s="165"/>
      <c r="AW166" s="165"/>
      <c r="AX166" s="165"/>
      <c r="AY166" s="165"/>
      <c r="AZ166" s="165"/>
      <c r="BA166" s="165"/>
      <c r="BB166" s="165"/>
      <c r="BC166" s="163" t="s">
        <v>536</v>
      </c>
      <c r="BD166" s="165"/>
      <c r="BE166" s="165"/>
      <c r="BF166" s="165"/>
      <c r="BG166" s="165"/>
      <c r="BH166" s="165"/>
    </row>
    <row r="167" spans="1:60">
      <c r="A167" s="151">
        <v>166</v>
      </c>
      <c r="B167" s="152" t="e">
        <f>VLOOKUP(F167,'Fail list'!Q:R,2,FALSE)</f>
        <v>#N/A</v>
      </c>
      <c r="C167" s="152" t="e">
        <f>VLOOKUP(E167,'Fail list'!Q:R,2,FALSE)</f>
        <v>#N/A</v>
      </c>
      <c r="D167" s="152" t="str">
        <f t="shared" si="12"/>
        <v/>
      </c>
      <c r="E167" s="292"/>
      <c r="F167" s="292"/>
      <c r="G167" s="239"/>
      <c r="H167" s="239"/>
      <c r="I167" s="235"/>
      <c r="J167" s="154"/>
      <c r="K167" s="157" t="e">
        <f t="shared" si="13"/>
        <v>#N/A</v>
      </c>
      <c r="L167" s="160"/>
      <c r="M167" s="239"/>
      <c r="N167" s="157" t="e">
        <f t="shared" si="14"/>
        <v>#N/A</v>
      </c>
      <c r="O167" s="157" t="e">
        <f t="shared" si="15"/>
        <v>#N/A</v>
      </c>
      <c r="P167" s="160" t="str">
        <f t="shared" si="16"/>
        <v/>
      </c>
      <c r="Q167" s="239"/>
      <c r="R167" s="165"/>
      <c r="S167" s="153"/>
      <c r="T167" s="224" t="str">
        <f>IF(S167="","-",VLOOKUP(S167,'Fail list'!$A$5:$B$221,2,FALSE))</f>
        <v>-</v>
      </c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M167" s="165"/>
      <c r="AN167" s="165"/>
      <c r="AO167" s="165"/>
      <c r="AR167" s="165"/>
      <c r="AS167" s="165"/>
      <c r="AT167" s="165"/>
      <c r="AU167" s="165"/>
      <c r="AV167" s="165"/>
      <c r="AW167" s="165"/>
      <c r="AX167" s="165"/>
      <c r="AY167" s="165"/>
      <c r="AZ167" s="165"/>
      <c r="BA167" s="165"/>
      <c r="BB167" s="165"/>
      <c r="BC167" s="163" t="s">
        <v>539</v>
      </c>
      <c r="BD167" s="165"/>
      <c r="BE167" s="165"/>
      <c r="BF167" s="165"/>
      <c r="BG167" s="165"/>
      <c r="BH167" s="165"/>
    </row>
    <row r="168" spans="1:60">
      <c r="A168" s="151">
        <v>167</v>
      </c>
      <c r="B168" s="152" t="e">
        <f>VLOOKUP(F168,'Fail list'!Q:R,2,FALSE)</f>
        <v>#N/A</v>
      </c>
      <c r="C168" s="152" t="e">
        <f>VLOOKUP(E168,'Fail list'!Q:R,2,FALSE)</f>
        <v>#N/A</v>
      </c>
      <c r="D168" s="152" t="str">
        <f t="shared" si="12"/>
        <v/>
      </c>
      <c r="E168" s="292"/>
      <c r="F168" s="292"/>
      <c r="G168" s="239"/>
      <c r="H168" s="239"/>
      <c r="I168" s="235"/>
      <c r="J168" s="154"/>
      <c r="K168" s="157" t="e">
        <f t="shared" si="13"/>
        <v>#N/A</v>
      </c>
      <c r="L168" s="160"/>
      <c r="M168" s="239"/>
      <c r="N168" s="157" t="e">
        <f t="shared" si="14"/>
        <v>#N/A</v>
      </c>
      <c r="O168" s="157" t="e">
        <f t="shared" si="15"/>
        <v>#N/A</v>
      </c>
      <c r="P168" s="160" t="str">
        <f t="shared" si="16"/>
        <v/>
      </c>
      <c r="Q168" s="239"/>
      <c r="R168" s="165"/>
      <c r="S168" s="153"/>
      <c r="T168" s="224" t="str">
        <f>IF(S168="","-",VLOOKUP(S168,'Fail list'!$A$5:$B$221,2,FALSE))</f>
        <v>-</v>
      </c>
      <c r="U168" s="165"/>
      <c r="V168" s="165"/>
      <c r="W168" s="165"/>
      <c r="X168" s="165"/>
      <c r="Y168" s="165"/>
      <c r="Z168" s="165"/>
      <c r="AA168" s="165"/>
      <c r="AB168" s="165"/>
      <c r="AC168" s="165"/>
      <c r="AD168" s="154"/>
      <c r="AE168" s="165"/>
      <c r="AF168" s="165"/>
      <c r="AG168" s="165"/>
      <c r="AH168" s="165"/>
      <c r="AI168" s="165"/>
      <c r="AJ168" s="165"/>
      <c r="AK168" s="165"/>
      <c r="AM168" s="165"/>
      <c r="AN168" s="165"/>
      <c r="AO168" s="165"/>
      <c r="AR168" s="165"/>
      <c r="AS168" s="165"/>
      <c r="AT168" s="165"/>
      <c r="AU168" s="165"/>
      <c r="AV168" s="165"/>
      <c r="AW168" s="165"/>
      <c r="AX168" s="165"/>
      <c r="AY168" s="165"/>
      <c r="AZ168" s="165"/>
      <c r="BA168" s="165"/>
      <c r="BB168" s="165"/>
      <c r="BC168" s="163" t="s">
        <v>541</v>
      </c>
      <c r="BD168" s="165"/>
      <c r="BE168" s="165"/>
      <c r="BF168" s="165"/>
      <c r="BG168" s="165"/>
      <c r="BH168" s="165"/>
    </row>
    <row r="169" spans="1:60">
      <c r="A169" s="151">
        <v>168</v>
      </c>
      <c r="B169" s="152" t="e">
        <f>VLOOKUP(F169,'Fail list'!Q:R,2,FALSE)</f>
        <v>#N/A</v>
      </c>
      <c r="C169" s="152" t="e">
        <f>VLOOKUP(E169,'Fail list'!Q:R,2,FALSE)</f>
        <v>#N/A</v>
      </c>
      <c r="D169" s="152" t="str">
        <f t="shared" si="12"/>
        <v/>
      </c>
      <c r="E169" s="292"/>
      <c r="F169" s="292"/>
      <c r="G169" s="239"/>
      <c r="H169" s="239"/>
      <c r="I169" s="235"/>
      <c r="J169" s="154"/>
      <c r="K169" s="157" t="e">
        <f t="shared" si="13"/>
        <v>#N/A</v>
      </c>
      <c r="L169" s="160"/>
      <c r="M169" s="239"/>
      <c r="N169" s="157" t="e">
        <f t="shared" si="14"/>
        <v>#N/A</v>
      </c>
      <c r="O169" s="157" t="e">
        <f t="shared" si="15"/>
        <v>#N/A</v>
      </c>
      <c r="P169" s="160" t="str">
        <f t="shared" si="16"/>
        <v/>
      </c>
      <c r="Q169" s="239"/>
      <c r="R169" s="165"/>
      <c r="S169" s="153"/>
      <c r="T169" s="224" t="str">
        <f>IF(S169="","-",VLOOKUP(S169,'Fail list'!$A$5:$B$221,2,FALSE))</f>
        <v>-</v>
      </c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54"/>
      <c r="AE169" s="165"/>
      <c r="AF169" s="165"/>
      <c r="AG169" s="165"/>
      <c r="AH169" s="165"/>
      <c r="AI169" s="165"/>
      <c r="AJ169" s="165"/>
      <c r="AK169" s="165"/>
      <c r="AM169" s="165"/>
      <c r="AN169" s="165"/>
      <c r="AO169" s="165"/>
      <c r="AR169" s="165"/>
      <c r="AS169" s="165"/>
      <c r="AT169" s="165"/>
      <c r="AU169" s="165"/>
      <c r="AV169" s="165"/>
      <c r="AW169" s="165"/>
      <c r="AX169" s="165"/>
      <c r="AY169" s="165"/>
      <c r="AZ169" s="165"/>
      <c r="BA169" s="165"/>
      <c r="BB169" s="165"/>
      <c r="BC169" s="163" t="s">
        <v>193</v>
      </c>
      <c r="BD169" s="165"/>
      <c r="BE169" s="165"/>
      <c r="BF169" s="165"/>
      <c r="BG169" s="165"/>
      <c r="BH169" s="165"/>
    </row>
    <row r="170" spans="1:60">
      <c r="A170" s="151">
        <v>169</v>
      </c>
      <c r="B170" s="152" t="e">
        <f>VLOOKUP(F170,'Fail list'!Q:R,2,FALSE)</f>
        <v>#N/A</v>
      </c>
      <c r="C170" s="152" t="e">
        <f>VLOOKUP(E170,'Fail list'!Q:R,2,FALSE)</f>
        <v>#N/A</v>
      </c>
      <c r="D170" s="152" t="str">
        <f t="shared" si="12"/>
        <v/>
      </c>
      <c r="E170" s="292"/>
      <c r="F170" s="292"/>
      <c r="G170" s="239"/>
      <c r="H170" s="239"/>
      <c r="I170" s="235"/>
      <c r="J170" s="154"/>
      <c r="K170" s="157" t="e">
        <f t="shared" si="13"/>
        <v>#N/A</v>
      </c>
      <c r="L170" s="160"/>
      <c r="M170" s="239"/>
      <c r="N170" s="157" t="e">
        <f t="shared" si="14"/>
        <v>#N/A</v>
      </c>
      <c r="O170" s="157" t="e">
        <f t="shared" si="15"/>
        <v>#N/A</v>
      </c>
      <c r="P170" s="160" t="str">
        <f t="shared" si="16"/>
        <v/>
      </c>
      <c r="Q170" s="239"/>
      <c r="R170" s="165"/>
      <c r="S170" s="165"/>
      <c r="T170" s="224" t="str">
        <f>IF(S170="","-",VLOOKUP(S170,'Fail list'!$A$5:$B$221,2,FALSE))</f>
        <v>-</v>
      </c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54"/>
      <c r="AE170" s="165"/>
      <c r="AF170" s="165"/>
      <c r="AG170" s="165"/>
      <c r="AH170" s="165"/>
      <c r="AI170" s="165"/>
      <c r="AJ170" s="165"/>
      <c r="AK170" s="165"/>
      <c r="AM170" s="165"/>
      <c r="AN170" s="165"/>
      <c r="AO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3" t="s">
        <v>195</v>
      </c>
      <c r="BD170" s="165"/>
      <c r="BE170" s="165"/>
      <c r="BF170" s="165"/>
      <c r="BG170" s="165"/>
      <c r="BH170" s="165"/>
    </row>
    <row r="171" spans="1:60">
      <c r="A171" s="151">
        <v>170</v>
      </c>
      <c r="B171" s="152" t="e">
        <f>VLOOKUP(F171,'Fail list'!Q:R,2,FALSE)</f>
        <v>#N/A</v>
      </c>
      <c r="C171" s="152" t="e">
        <f>VLOOKUP(E171,'Fail list'!Q:R,2,FALSE)</f>
        <v>#N/A</v>
      </c>
      <c r="D171" s="152" t="str">
        <f t="shared" si="12"/>
        <v/>
      </c>
      <c r="E171" s="292"/>
      <c r="F171" s="292"/>
      <c r="G171" s="239"/>
      <c r="H171" s="239"/>
      <c r="I171" s="235"/>
      <c r="J171" s="154"/>
      <c r="K171" s="157" t="e">
        <f t="shared" si="13"/>
        <v>#N/A</v>
      </c>
      <c r="L171" s="160"/>
      <c r="M171" s="239"/>
      <c r="N171" s="157" t="e">
        <f t="shared" si="14"/>
        <v>#N/A</v>
      </c>
      <c r="O171" s="157" t="e">
        <f t="shared" si="15"/>
        <v>#N/A</v>
      </c>
      <c r="P171" s="160" t="str">
        <f t="shared" si="16"/>
        <v/>
      </c>
      <c r="Q171" s="239"/>
      <c r="R171" s="165"/>
      <c r="S171" s="165"/>
      <c r="T171" s="224" t="str">
        <f>IF(S171="","-",VLOOKUP(S171,'Fail list'!$A$5:$B$221,2,FALSE))</f>
        <v>-</v>
      </c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54"/>
      <c r="AE171" s="165"/>
      <c r="AF171" s="165"/>
      <c r="AG171" s="165"/>
      <c r="AH171" s="165"/>
      <c r="AI171" s="165"/>
      <c r="AJ171" s="165"/>
      <c r="AK171" s="165"/>
      <c r="AM171" s="165"/>
      <c r="AN171" s="165"/>
      <c r="AO171" s="165"/>
      <c r="AR171" s="165"/>
      <c r="AS171" s="165"/>
      <c r="AT171" s="165"/>
      <c r="AU171" s="165"/>
      <c r="AV171" s="165"/>
      <c r="AW171" s="165"/>
      <c r="AX171" s="165"/>
      <c r="AY171" s="165"/>
      <c r="AZ171" s="165"/>
      <c r="BA171" s="165"/>
      <c r="BB171" s="165"/>
      <c r="BC171" s="163" t="s">
        <v>196</v>
      </c>
      <c r="BD171" s="165"/>
      <c r="BE171" s="165"/>
      <c r="BF171" s="165"/>
      <c r="BG171" s="165"/>
      <c r="BH171" s="165"/>
    </row>
    <row r="172" spans="1:60">
      <c r="A172" s="151">
        <v>171</v>
      </c>
      <c r="B172" s="152" t="e">
        <f>VLOOKUP(F172,'Fail list'!Q:R,2,FALSE)</f>
        <v>#N/A</v>
      </c>
      <c r="C172" s="152" t="e">
        <f>VLOOKUP(E172,'Fail list'!Q:R,2,FALSE)</f>
        <v>#N/A</v>
      </c>
      <c r="D172" s="152" t="str">
        <f t="shared" si="12"/>
        <v/>
      </c>
      <c r="E172" s="292"/>
      <c r="F172" s="292"/>
      <c r="G172" s="239"/>
      <c r="H172" s="239"/>
      <c r="I172" s="235"/>
      <c r="J172" s="239"/>
      <c r="K172" s="157" t="e">
        <f t="shared" si="13"/>
        <v>#N/A</v>
      </c>
      <c r="L172" s="239"/>
      <c r="M172" s="239"/>
      <c r="N172" s="157" t="e">
        <f t="shared" si="14"/>
        <v>#N/A</v>
      </c>
      <c r="O172" s="157" t="e">
        <f t="shared" si="15"/>
        <v>#N/A</v>
      </c>
      <c r="P172" s="160" t="str">
        <f t="shared" si="16"/>
        <v/>
      </c>
      <c r="Q172" s="239"/>
      <c r="R172" s="165"/>
      <c r="S172" s="153"/>
      <c r="T172" s="224" t="str">
        <f>IF(S172="","-",VLOOKUP(S172,'Fail list'!$A$5:$B$221,2,FALSE))</f>
        <v>-</v>
      </c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54"/>
      <c r="AE172" s="165"/>
      <c r="AF172" s="165"/>
      <c r="AG172" s="165"/>
      <c r="AH172" s="165"/>
      <c r="AI172" s="165"/>
      <c r="AJ172" s="165"/>
      <c r="AK172" s="165"/>
      <c r="AM172" s="165"/>
      <c r="AN172" s="165"/>
      <c r="AO172" s="165"/>
      <c r="AR172" s="165"/>
      <c r="AS172" s="165"/>
      <c r="AT172" s="165"/>
      <c r="AU172" s="165"/>
      <c r="AV172" s="165"/>
      <c r="AW172" s="165"/>
      <c r="AX172" s="165"/>
      <c r="AY172" s="165"/>
      <c r="AZ172" s="165"/>
      <c r="BA172" s="165"/>
      <c r="BB172" s="165"/>
      <c r="BC172" s="163" t="s">
        <v>445</v>
      </c>
      <c r="BD172" s="165"/>
      <c r="BE172" s="165"/>
      <c r="BF172" s="165"/>
      <c r="BG172" s="165"/>
      <c r="BH172" s="165"/>
    </row>
    <row r="173" spans="1:60">
      <c r="A173" s="151">
        <v>172</v>
      </c>
      <c r="B173" s="152" t="e">
        <f>VLOOKUP(F173,'Fail list'!Q:R,2,FALSE)</f>
        <v>#N/A</v>
      </c>
      <c r="C173" s="152" t="e">
        <f>VLOOKUP(E173,'Fail list'!Q:R,2,FALSE)</f>
        <v>#N/A</v>
      </c>
      <c r="D173" s="152" t="str">
        <f t="shared" si="12"/>
        <v/>
      </c>
      <c r="E173" s="292"/>
      <c r="F173" s="292"/>
      <c r="G173" s="239"/>
      <c r="H173" s="239"/>
      <c r="I173" s="293"/>
      <c r="J173" s="239"/>
      <c r="K173" s="157" t="e">
        <f t="shared" si="13"/>
        <v>#N/A</v>
      </c>
      <c r="L173" s="239"/>
      <c r="M173" s="239"/>
      <c r="N173" s="157" t="e">
        <f t="shared" si="14"/>
        <v>#N/A</v>
      </c>
      <c r="O173" s="157" t="e">
        <f t="shared" si="15"/>
        <v>#N/A</v>
      </c>
      <c r="P173" s="160" t="str">
        <f t="shared" si="16"/>
        <v/>
      </c>
      <c r="Q173" s="239"/>
      <c r="R173" s="165"/>
      <c r="S173" s="153"/>
      <c r="T173" s="224" t="str">
        <f>IF(S173="","-",VLOOKUP(S173,'Fail list'!$A$5:$B$221,2,FALSE))</f>
        <v>-</v>
      </c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M173" s="165"/>
      <c r="AN173" s="165"/>
      <c r="AO173" s="165"/>
      <c r="AR173" s="165"/>
      <c r="AS173" s="165"/>
      <c r="AT173" s="165"/>
      <c r="AU173" s="165"/>
      <c r="AV173" s="165"/>
      <c r="AW173" s="165"/>
      <c r="AX173" s="165"/>
      <c r="AY173" s="165"/>
      <c r="AZ173" s="165"/>
      <c r="BA173" s="165"/>
      <c r="BB173" s="165"/>
      <c r="BC173" s="163"/>
      <c r="BD173" s="165"/>
      <c r="BE173" s="165"/>
      <c r="BF173" s="165"/>
      <c r="BG173" s="165"/>
      <c r="BH173" s="165"/>
    </row>
    <row r="174" spans="1:60">
      <c r="A174" s="151">
        <v>173</v>
      </c>
      <c r="B174" s="152" t="e">
        <f>VLOOKUP(F174,'Fail list'!Q:R,2,FALSE)</f>
        <v>#N/A</v>
      </c>
      <c r="C174" s="152" t="e">
        <f>VLOOKUP(E174,'Fail list'!Q:R,2,FALSE)</f>
        <v>#N/A</v>
      </c>
      <c r="D174" s="152" t="str">
        <f t="shared" si="12"/>
        <v/>
      </c>
      <c r="E174" s="292"/>
      <c r="F174" s="292"/>
      <c r="G174" s="239"/>
      <c r="H174" s="239"/>
      <c r="I174" s="293"/>
      <c r="J174" s="239"/>
      <c r="K174" s="157" t="e">
        <f t="shared" si="13"/>
        <v>#N/A</v>
      </c>
      <c r="L174" s="239"/>
      <c r="M174" s="239"/>
      <c r="N174" s="157" t="e">
        <f t="shared" si="14"/>
        <v>#N/A</v>
      </c>
      <c r="O174" s="157" t="e">
        <f t="shared" si="15"/>
        <v>#N/A</v>
      </c>
      <c r="P174" s="160" t="str">
        <f t="shared" si="16"/>
        <v/>
      </c>
      <c r="Q174" s="239"/>
      <c r="R174" s="165"/>
      <c r="S174" s="153"/>
      <c r="T174" s="224" t="str">
        <f>IF(S174="","-",VLOOKUP(S174,'Fail list'!$A$5:$B$221,2,FALSE))</f>
        <v>-</v>
      </c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M174" s="165"/>
      <c r="AN174" s="165"/>
      <c r="AO174" s="165"/>
      <c r="AR174" s="165"/>
      <c r="AS174" s="165"/>
      <c r="AT174" s="165"/>
      <c r="AU174" s="165"/>
      <c r="AV174" s="165"/>
      <c r="AW174" s="165"/>
      <c r="AX174" s="165"/>
      <c r="AY174" s="165"/>
      <c r="AZ174" s="165"/>
      <c r="BA174" s="165"/>
      <c r="BB174" s="165"/>
      <c r="BC174" s="163"/>
      <c r="BD174" s="165"/>
      <c r="BE174" s="165"/>
      <c r="BF174" s="165"/>
      <c r="BG174" s="165"/>
      <c r="BH174" s="165"/>
    </row>
    <row r="175" spans="1:60">
      <c r="A175" s="151">
        <v>174</v>
      </c>
      <c r="B175" s="152" t="e">
        <f>VLOOKUP(F175,'Fail list'!Q:R,2,FALSE)</f>
        <v>#N/A</v>
      </c>
      <c r="C175" s="152" t="e">
        <f>VLOOKUP(E175,'Fail list'!Q:R,2,FALSE)</f>
        <v>#N/A</v>
      </c>
      <c r="D175" s="152" t="str">
        <f t="shared" si="12"/>
        <v/>
      </c>
      <c r="E175" s="292"/>
      <c r="F175" s="292"/>
      <c r="G175" s="239"/>
      <c r="H175" s="239"/>
      <c r="I175" s="293"/>
      <c r="J175" s="239"/>
      <c r="K175" s="157" t="e">
        <f t="shared" si="13"/>
        <v>#N/A</v>
      </c>
      <c r="L175" s="239"/>
      <c r="M175" s="239"/>
      <c r="N175" s="157" t="e">
        <f t="shared" si="14"/>
        <v>#N/A</v>
      </c>
      <c r="O175" s="157" t="e">
        <f t="shared" si="15"/>
        <v>#N/A</v>
      </c>
      <c r="P175" s="160" t="str">
        <f t="shared" si="16"/>
        <v/>
      </c>
      <c r="Q175" s="239"/>
      <c r="R175" s="165"/>
      <c r="S175" s="153"/>
      <c r="T175" s="224" t="str">
        <f>IF(S175="","-",VLOOKUP(S175,'Fail list'!$A$5:$B$221,2,FALSE))</f>
        <v>-</v>
      </c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M175" s="165"/>
      <c r="AN175" s="165"/>
      <c r="AO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3"/>
      <c r="BD175" s="165"/>
      <c r="BE175" s="165"/>
      <c r="BF175" s="165"/>
      <c r="BG175" s="165"/>
      <c r="BH175" s="165"/>
    </row>
    <row r="176" spans="1:60">
      <c r="A176" s="151">
        <v>175</v>
      </c>
      <c r="B176" s="152" t="e">
        <f>VLOOKUP(F176,'Fail list'!Q:R,2,FALSE)</f>
        <v>#N/A</v>
      </c>
      <c r="C176" s="152" t="e">
        <f>VLOOKUP(E176,'Fail list'!Q:R,2,FALSE)</f>
        <v>#N/A</v>
      </c>
      <c r="D176" s="152" t="str">
        <f t="shared" si="12"/>
        <v/>
      </c>
      <c r="E176" s="292"/>
      <c r="F176" s="292"/>
      <c r="G176" s="239"/>
      <c r="H176" s="239"/>
      <c r="I176" s="293"/>
      <c r="J176" s="239"/>
      <c r="K176" s="157" t="e">
        <f t="shared" si="13"/>
        <v>#N/A</v>
      </c>
      <c r="L176" s="239"/>
      <c r="M176" s="239"/>
      <c r="N176" s="157" t="e">
        <f t="shared" si="14"/>
        <v>#N/A</v>
      </c>
      <c r="O176" s="157" t="e">
        <f t="shared" si="15"/>
        <v>#N/A</v>
      </c>
      <c r="P176" s="160" t="str">
        <f t="shared" si="16"/>
        <v/>
      </c>
      <c r="Q176" s="239"/>
      <c r="R176" s="165"/>
      <c r="S176" s="153"/>
      <c r="T176" s="224" t="str">
        <f>IF(S176="","-",VLOOKUP(S176,'Fail list'!$A$5:$B$221,2,FALSE))</f>
        <v>-</v>
      </c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M176" s="165"/>
      <c r="AN176" s="165"/>
      <c r="AO176" s="165"/>
      <c r="AR176" s="165"/>
      <c r="AS176" s="165"/>
      <c r="AT176" s="165"/>
      <c r="AU176" s="165"/>
      <c r="AV176" s="165"/>
      <c r="AW176" s="165"/>
      <c r="AX176" s="165"/>
      <c r="AY176" s="165"/>
      <c r="AZ176" s="165"/>
      <c r="BA176" s="165"/>
      <c r="BB176" s="165"/>
      <c r="BC176" s="228"/>
      <c r="BD176" s="165"/>
      <c r="BE176" s="165"/>
      <c r="BF176" s="165"/>
      <c r="BG176" s="165"/>
      <c r="BH176" s="165"/>
    </row>
    <row r="177" spans="1:60">
      <c r="A177" s="151">
        <v>176</v>
      </c>
      <c r="B177" s="152" t="e">
        <f>VLOOKUP(F177,'Fail list'!Q:R,2,FALSE)</f>
        <v>#N/A</v>
      </c>
      <c r="C177" s="152" t="e">
        <f>VLOOKUP(E177,'Fail list'!Q:R,2,FALSE)</f>
        <v>#N/A</v>
      </c>
      <c r="D177" s="152" t="str">
        <f t="shared" si="12"/>
        <v/>
      </c>
      <c r="E177" s="292"/>
      <c r="F177" s="292"/>
      <c r="G177" s="239"/>
      <c r="H177" s="239"/>
      <c r="I177" s="293"/>
      <c r="J177" s="239"/>
      <c r="K177" s="157" t="e">
        <f t="shared" si="13"/>
        <v>#N/A</v>
      </c>
      <c r="L177" s="239"/>
      <c r="M177" s="239"/>
      <c r="N177" s="157" t="e">
        <f t="shared" si="14"/>
        <v>#N/A</v>
      </c>
      <c r="O177" s="157" t="e">
        <f t="shared" si="15"/>
        <v>#N/A</v>
      </c>
      <c r="P177" s="160" t="str">
        <f t="shared" si="16"/>
        <v/>
      </c>
      <c r="Q177" s="239"/>
      <c r="R177" s="165"/>
      <c r="S177" s="153"/>
      <c r="T177" s="224" t="str">
        <f>IF(S177="","-",VLOOKUP(S177,'Fail list'!$A$5:$B$221,2,FALSE))</f>
        <v>-</v>
      </c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M177" s="165"/>
      <c r="AN177" s="165"/>
      <c r="AO177" s="165"/>
      <c r="AR177" s="165"/>
      <c r="AS177" s="165"/>
      <c r="AT177" s="165"/>
      <c r="AU177" s="165"/>
      <c r="AV177" s="165"/>
      <c r="AW177" s="165"/>
      <c r="AX177" s="165"/>
      <c r="AY177" s="165"/>
      <c r="AZ177" s="165"/>
      <c r="BA177" s="165"/>
      <c r="BB177" s="165"/>
      <c r="BC177" s="228"/>
      <c r="BD177" s="165"/>
      <c r="BE177" s="165"/>
      <c r="BF177" s="165"/>
      <c r="BG177" s="165"/>
      <c r="BH177" s="165"/>
    </row>
    <row r="178" spans="1:60">
      <c r="A178" s="151">
        <v>177</v>
      </c>
      <c r="B178" s="152" t="e">
        <f>VLOOKUP(F178,'Fail list'!Q:R,2,FALSE)</f>
        <v>#N/A</v>
      </c>
      <c r="C178" s="152" t="e">
        <f>VLOOKUP(E178,'Fail list'!Q:R,2,FALSE)</f>
        <v>#N/A</v>
      </c>
      <c r="D178" s="152" t="str">
        <f t="shared" si="12"/>
        <v/>
      </c>
      <c r="E178" s="292"/>
      <c r="F178" s="292"/>
      <c r="G178" s="239"/>
      <c r="H178" s="239"/>
      <c r="I178" s="293"/>
      <c r="J178" s="239"/>
      <c r="K178" s="157" t="e">
        <f t="shared" si="13"/>
        <v>#N/A</v>
      </c>
      <c r="L178" s="239"/>
      <c r="M178" s="239"/>
      <c r="N178" s="157" t="e">
        <f t="shared" si="14"/>
        <v>#N/A</v>
      </c>
      <c r="O178" s="157" t="e">
        <f t="shared" si="15"/>
        <v>#N/A</v>
      </c>
      <c r="P178" s="160" t="str">
        <f t="shared" si="16"/>
        <v/>
      </c>
      <c r="Q178" s="239"/>
      <c r="R178" s="165"/>
      <c r="S178" s="153"/>
      <c r="T178" s="224" t="str">
        <f>IF(S178="","-",VLOOKUP(S178,'Fail list'!$A$5:$B$221,2,FALSE))</f>
        <v>-</v>
      </c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M178" s="165"/>
      <c r="AN178" s="165"/>
      <c r="AO178" s="165"/>
      <c r="AR178" s="165"/>
      <c r="AS178" s="165"/>
      <c r="AT178" s="165"/>
      <c r="AU178" s="165"/>
      <c r="AV178" s="165"/>
      <c r="AW178" s="165"/>
      <c r="AX178" s="165"/>
      <c r="AY178" s="165"/>
      <c r="AZ178" s="165"/>
      <c r="BA178" s="165"/>
      <c r="BB178" s="165"/>
      <c r="BC178" s="228"/>
      <c r="BD178" s="165"/>
      <c r="BE178" s="165"/>
      <c r="BF178" s="165"/>
      <c r="BG178" s="165"/>
      <c r="BH178" s="165"/>
    </row>
    <row r="179" spans="1:60">
      <c r="A179" s="151">
        <v>178</v>
      </c>
      <c r="B179" s="152" t="e">
        <f>VLOOKUP(F179,'Fail list'!Q:R,2,FALSE)</f>
        <v>#N/A</v>
      </c>
      <c r="C179" s="152" t="e">
        <f>VLOOKUP(E179,'Fail list'!Q:R,2,FALSE)</f>
        <v>#N/A</v>
      </c>
      <c r="D179" s="152" t="str">
        <f t="shared" si="12"/>
        <v/>
      </c>
      <c r="E179" s="292"/>
      <c r="F179" s="292"/>
      <c r="G179" s="239"/>
      <c r="H179" s="239"/>
      <c r="I179" s="293"/>
      <c r="J179" s="239"/>
      <c r="K179" s="157" t="e">
        <f t="shared" si="13"/>
        <v>#N/A</v>
      </c>
      <c r="L179" s="239"/>
      <c r="M179" s="239"/>
      <c r="N179" s="157" t="e">
        <f t="shared" si="14"/>
        <v>#N/A</v>
      </c>
      <c r="O179" s="157" t="e">
        <f t="shared" si="15"/>
        <v>#N/A</v>
      </c>
      <c r="P179" s="160" t="str">
        <f t="shared" si="16"/>
        <v/>
      </c>
      <c r="Q179" s="239"/>
      <c r="R179" s="165"/>
      <c r="S179" s="153"/>
      <c r="T179" s="224" t="str">
        <f>IF(S179="","-",VLOOKUP(S179,'Fail list'!$A$5:$B$221,2,FALSE))</f>
        <v>-</v>
      </c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M179" s="165"/>
      <c r="AN179" s="165"/>
      <c r="AO179" s="165"/>
      <c r="AR179" s="165"/>
      <c r="AS179" s="165"/>
      <c r="AT179" s="165"/>
      <c r="AU179" s="165"/>
      <c r="AV179" s="165"/>
      <c r="AW179" s="165"/>
      <c r="AX179" s="165"/>
      <c r="AY179" s="165"/>
      <c r="AZ179" s="165"/>
      <c r="BA179" s="165"/>
      <c r="BB179" s="165"/>
      <c r="BC179" s="228"/>
      <c r="BD179" s="165"/>
      <c r="BE179" s="165"/>
      <c r="BF179" s="165"/>
      <c r="BG179" s="165"/>
      <c r="BH179" s="165"/>
    </row>
    <row r="180" spans="1:60">
      <c r="A180" s="151">
        <v>179</v>
      </c>
      <c r="B180" s="152" t="e">
        <f>VLOOKUP(F180,'Fail list'!Q:R,2,FALSE)</f>
        <v>#N/A</v>
      </c>
      <c r="C180" s="152" t="e">
        <f>VLOOKUP(E180,'Fail list'!Q:R,2,FALSE)</f>
        <v>#N/A</v>
      </c>
      <c r="D180" s="152" t="str">
        <f t="shared" si="12"/>
        <v/>
      </c>
      <c r="E180" s="292"/>
      <c r="F180" s="292"/>
      <c r="G180" s="239"/>
      <c r="H180" s="239"/>
      <c r="I180" s="293"/>
      <c r="J180" s="239"/>
      <c r="K180" s="157" t="e">
        <f t="shared" si="13"/>
        <v>#N/A</v>
      </c>
      <c r="L180" s="239"/>
      <c r="M180" s="239"/>
      <c r="N180" s="157" t="e">
        <f t="shared" si="14"/>
        <v>#N/A</v>
      </c>
      <c r="O180" s="157" t="e">
        <f t="shared" si="15"/>
        <v>#N/A</v>
      </c>
      <c r="P180" s="160" t="str">
        <f t="shared" si="16"/>
        <v/>
      </c>
      <c r="Q180" s="239"/>
      <c r="R180" s="165"/>
      <c r="S180" s="153"/>
      <c r="T180" s="224" t="str">
        <f>IF(S180="","-",VLOOKUP(S180,'Fail list'!$A$5:$B$221,2,FALSE))</f>
        <v>-</v>
      </c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M180" s="165"/>
      <c r="AN180" s="165"/>
      <c r="AO180" s="165"/>
      <c r="AR180" s="165"/>
      <c r="AS180" s="165"/>
      <c r="AT180" s="165"/>
      <c r="AU180" s="165"/>
      <c r="AV180" s="165"/>
      <c r="AW180" s="165"/>
      <c r="AX180" s="165"/>
      <c r="AY180" s="165"/>
      <c r="AZ180" s="165"/>
      <c r="BA180" s="165"/>
      <c r="BB180" s="165"/>
      <c r="BC180" s="228"/>
      <c r="BD180" s="165"/>
      <c r="BE180" s="165"/>
      <c r="BF180" s="165"/>
      <c r="BG180" s="165"/>
      <c r="BH180" s="165"/>
    </row>
    <row r="181" spans="1:60">
      <c r="A181" s="151">
        <v>180</v>
      </c>
      <c r="B181" s="152" t="e">
        <f>VLOOKUP(F181,'Fail list'!Q:R,2,FALSE)</f>
        <v>#N/A</v>
      </c>
      <c r="C181" s="152" t="e">
        <f>VLOOKUP(E181,'Fail list'!Q:R,2,FALSE)</f>
        <v>#N/A</v>
      </c>
      <c r="D181" s="152" t="str">
        <f t="shared" si="12"/>
        <v/>
      </c>
      <c r="E181" s="292"/>
      <c r="F181" s="292"/>
      <c r="G181" s="239"/>
      <c r="H181" s="239"/>
      <c r="I181" s="293"/>
      <c r="J181" s="239"/>
      <c r="K181" s="157" t="e">
        <f t="shared" si="13"/>
        <v>#N/A</v>
      </c>
      <c r="L181" s="239"/>
      <c r="M181" s="239"/>
      <c r="N181" s="157" t="e">
        <f t="shared" si="14"/>
        <v>#N/A</v>
      </c>
      <c r="O181" s="157" t="e">
        <f t="shared" si="15"/>
        <v>#N/A</v>
      </c>
      <c r="P181" s="160" t="str">
        <f t="shared" si="16"/>
        <v/>
      </c>
      <c r="Q181" s="239"/>
      <c r="R181" s="165"/>
      <c r="S181" s="153"/>
      <c r="T181" s="224" t="str">
        <f>IF(S181="","-",VLOOKUP(S181,'Fail list'!$A$5:$B$221,2,FALSE))</f>
        <v>-</v>
      </c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M181" s="165"/>
      <c r="AN181" s="165"/>
      <c r="AO181" s="165"/>
      <c r="AR181" s="165"/>
      <c r="AS181" s="165"/>
      <c r="AT181" s="165"/>
      <c r="AU181" s="165"/>
      <c r="AV181" s="165"/>
      <c r="AW181" s="165"/>
      <c r="AX181" s="165"/>
      <c r="AY181" s="165"/>
      <c r="AZ181" s="165"/>
      <c r="BA181" s="165"/>
      <c r="BB181" s="165"/>
      <c r="BC181" s="228"/>
      <c r="BD181" s="165"/>
      <c r="BE181" s="165"/>
      <c r="BF181" s="165"/>
      <c r="BG181" s="165"/>
      <c r="BH181" s="165"/>
    </row>
    <row r="182" spans="1:60">
      <c r="A182" s="151">
        <v>181</v>
      </c>
      <c r="B182" s="152" t="e">
        <f>VLOOKUP(F182,'Fail list'!Q:R,2,FALSE)</f>
        <v>#N/A</v>
      </c>
      <c r="C182" s="152" t="e">
        <f>VLOOKUP(E182,'Fail list'!Q:R,2,FALSE)</f>
        <v>#N/A</v>
      </c>
      <c r="D182" s="152" t="str">
        <f t="shared" si="12"/>
        <v/>
      </c>
      <c r="E182" s="292"/>
      <c r="F182" s="292"/>
      <c r="G182" s="239"/>
      <c r="H182" s="239"/>
      <c r="I182" s="293"/>
      <c r="J182" s="239"/>
      <c r="K182" s="157" t="e">
        <f t="shared" si="13"/>
        <v>#N/A</v>
      </c>
      <c r="L182" s="239"/>
      <c r="M182" s="239"/>
      <c r="N182" s="157" t="e">
        <f t="shared" si="14"/>
        <v>#N/A</v>
      </c>
      <c r="O182" s="157" t="e">
        <f t="shared" si="15"/>
        <v>#N/A</v>
      </c>
      <c r="P182" s="160" t="str">
        <f t="shared" si="16"/>
        <v/>
      </c>
      <c r="Q182" s="239"/>
      <c r="R182" s="165"/>
      <c r="S182" s="153"/>
      <c r="T182" s="224" t="str">
        <f>IF(S182="","-",VLOOKUP(S182,'Fail list'!$A$5:$B$221,2,FALSE))</f>
        <v>-</v>
      </c>
      <c r="U182" s="165"/>
      <c r="V182" s="165"/>
      <c r="W182" s="165"/>
      <c r="X182" s="165"/>
      <c r="Y182" s="165"/>
      <c r="Z182" s="165"/>
      <c r="AA182" s="165"/>
      <c r="AB182" s="165"/>
      <c r="AC182" s="165"/>
      <c r="AD182" s="165"/>
      <c r="AE182" s="165"/>
      <c r="AF182" s="165"/>
      <c r="AG182" s="165"/>
      <c r="AH182" s="165"/>
      <c r="AI182" s="165"/>
      <c r="AJ182" s="165"/>
      <c r="AK182" s="165"/>
      <c r="AM182" s="165"/>
      <c r="AN182" s="165"/>
      <c r="AO182" s="165"/>
      <c r="AR182" s="165"/>
      <c r="AS182" s="165"/>
      <c r="AT182" s="165"/>
      <c r="AU182" s="165"/>
      <c r="AV182" s="165"/>
      <c r="AW182" s="165"/>
      <c r="AX182" s="165"/>
      <c r="AY182" s="165"/>
      <c r="AZ182" s="165"/>
      <c r="BA182" s="165"/>
      <c r="BB182" s="165"/>
      <c r="BC182" s="228"/>
      <c r="BD182" s="165"/>
      <c r="BE182" s="165"/>
      <c r="BF182" s="165"/>
      <c r="BG182" s="165"/>
      <c r="BH182" s="165"/>
    </row>
    <row r="183" spans="1:60">
      <c r="A183" s="151">
        <v>182</v>
      </c>
      <c r="B183" s="152" t="e">
        <f>VLOOKUP(F183,'Fail list'!Q:R,2,FALSE)</f>
        <v>#N/A</v>
      </c>
      <c r="C183" s="152" t="e">
        <f>VLOOKUP(E183,'Fail list'!Q:R,2,FALSE)</f>
        <v>#N/A</v>
      </c>
      <c r="D183" s="152" t="str">
        <f t="shared" si="12"/>
        <v/>
      </c>
      <c r="E183" s="292"/>
      <c r="F183" s="292"/>
      <c r="G183" s="239"/>
      <c r="H183" s="239"/>
      <c r="I183" s="293"/>
      <c r="J183" s="239"/>
      <c r="K183" s="157" t="e">
        <f t="shared" si="13"/>
        <v>#N/A</v>
      </c>
      <c r="L183" s="239"/>
      <c r="M183" s="239"/>
      <c r="N183" s="157" t="e">
        <f t="shared" si="14"/>
        <v>#N/A</v>
      </c>
      <c r="O183" s="157" t="e">
        <f t="shared" si="15"/>
        <v>#N/A</v>
      </c>
      <c r="P183" s="160" t="str">
        <f t="shared" si="16"/>
        <v/>
      </c>
      <c r="Q183" s="239"/>
      <c r="R183" s="165"/>
      <c r="S183" s="153"/>
      <c r="T183" s="224" t="str">
        <f>IF(S183="","-",VLOOKUP(S183,'Fail list'!$A$5:$B$221,2,FALSE))</f>
        <v>-</v>
      </c>
      <c r="U183" s="165"/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M183" s="165"/>
      <c r="AN183" s="165"/>
      <c r="AO183" s="165"/>
      <c r="AR183" s="165"/>
      <c r="AS183" s="165"/>
      <c r="AT183" s="165"/>
      <c r="AU183" s="165"/>
      <c r="AV183" s="165"/>
      <c r="AW183" s="165"/>
      <c r="AX183" s="165"/>
      <c r="AY183" s="165"/>
      <c r="AZ183" s="165"/>
      <c r="BA183" s="165"/>
      <c r="BB183" s="165"/>
      <c r="BC183" s="228"/>
      <c r="BD183" s="165"/>
      <c r="BE183" s="165"/>
      <c r="BF183" s="165"/>
      <c r="BG183" s="165"/>
      <c r="BH183" s="165"/>
    </row>
    <row r="184" spans="1:60">
      <c r="A184" s="151">
        <v>183</v>
      </c>
      <c r="B184" s="152" t="e">
        <f>VLOOKUP(F184,'Fail list'!Q:R,2,FALSE)</f>
        <v>#N/A</v>
      </c>
      <c r="C184" s="152" t="e">
        <f>VLOOKUP(E184,'Fail list'!Q:R,2,FALSE)</f>
        <v>#N/A</v>
      </c>
      <c r="D184" s="152" t="str">
        <f t="shared" si="12"/>
        <v/>
      </c>
      <c r="E184" s="292"/>
      <c r="F184" s="292"/>
      <c r="G184" s="239"/>
      <c r="H184" s="239"/>
      <c r="I184" s="293"/>
      <c r="J184" s="239"/>
      <c r="K184" s="157" t="e">
        <f t="shared" si="13"/>
        <v>#N/A</v>
      </c>
      <c r="L184" s="239"/>
      <c r="M184" s="239"/>
      <c r="N184" s="157" t="e">
        <f t="shared" si="14"/>
        <v>#N/A</v>
      </c>
      <c r="O184" s="157" t="e">
        <f t="shared" si="15"/>
        <v>#N/A</v>
      </c>
      <c r="P184" s="160" t="str">
        <f t="shared" si="16"/>
        <v/>
      </c>
      <c r="Q184" s="239"/>
      <c r="R184" s="165"/>
      <c r="S184" s="153"/>
      <c r="T184" s="224" t="str">
        <f>IF(S184="","-",VLOOKUP(S184,'Fail list'!$A$5:$B$221,2,FALSE))</f>
        <v>-</v>
      </c>
      <c r="U184" s="165"/>
      <c r="V184" s="165"/>
      <c r="W184" s="165"/>
      <c r="X184" s="165"/>
      <c r="Y184" s="165"/>
      <c r="Z184" s="165"/>
      <c r="AA184" s="165"/>
      <c r="AB184" s="165"/>
      <c r="AC184" s="165"/>
      <c r="AD184" s="165"/>
      <c r="AE184" s="165"/>
      <c r="AF184" s="165"/>
      <c r="AG184" s="165"/>
      <c r="AH184" s="165"/>
      <c r="AI184" s="165"/>
      <c r="AJ184" s="165"/>
      <c r="AK184" s="165"/>
      <c r="AM184" s="165"/>
      <c r="AN184" s="165"/>
      <c r="AO184" s="165"/>
      <c r="AR184" s="165"/>
      <c r="AS184" s="165"/>
      <c r="AT184" s="165"/>
      <c r="AU184" s="165"/>
      <c r="AV184" s="165"/>
      <c r="AW184" s="165"/>
      <c r="AX184" s="165"/>
      <c r="AY184" s="165"/>
      <c r="AZ184" s="165"/>
      <c r="BA184" s="165"/>
      <c r="BB184" s="165"/>
      <c r="BC184" s="228"/>
      <c r="BD184" s="165"/>
      <c r="BE184" s="165"/>
      <c r="BF184" s="165"/>
      <c r="BG184" s="165"/>
      <c r="BH184" s="165"/>
    </row>
    <row r="185" spans="1:60">
      <c r="A185" s="151">
        <v>184</v>
      </c>
      <c r="B185" s="152" t="e">
        <f>VLOOKUP(F185,'Fail list'!Q:R,2,FALSE)</f>
        <v>#N/A</v>
      </c>
      <c r="C185" s="152" t="e">
        <f>VLOOKUP(E185,'Fail list'!Q:R,2,FALSE)</f>
        <v>#N/A</v>
      </c>
      <c r="D185" s="152" t="str">
        <f t="shared" si="12"/>
        <v/>
      </c>
      <c r="E185" s="292"/>
      <c r="F185" s="292"/>
      <c r="G185" s="239"/>
      <c r="H185" s="239"/>
      <c r="I185" s="293"/>
      <c r="J185" s="239"/>
      <c r="K185" s="157" t="e">
        <f t="shared" si="13"/>
        <v>#N/A</v>
      </c>
      <c r="L185" s="239"/>
      <c r="M185" s="239"/>
      <c r="N185" s="157" t="e">
        <f t="shared" si="14"/>
        <v>#N/A</v>
      </c>
      <c r="O185" s="157" t="e">
        <f t="shared" si="15"/>
        <v>#N/A</v>
      </c>
      <c r="P185" s="160" t="str">
        <f t="shared" si="16"/>
        <v/>
      </c>
      <c r="Q185" s="239"/>
      <c r="R185" s="165"/>
      <c r="S185" s="153"/>
      <c r="T185" s="224" t="str">
        <f>IF(S185="","-",VLOOKUP(S185,'Fail list'!$A$5:$B$221,2,FALSE))</f>
        <v>-</v>
      </c>
      <c r="U185" s="165"/>
      <c r="V185" s="165"/>
      <c r="W185" s="165"/>
      <c r="X185" s="165"/>
      <c r="Y185" s="165"/>
      <c r="Z185" s="165"/>
      <c r="AA185" s="165"/>
      <c r="AB185" s="165"/>
      <c r="AC185" s="165"/>
      <c r="AD185" s="165"/>
      <c r="AE185" s="165"/>
      <c r="AF185" s="165"/>
      <c r="AG185" s="165"/>
      <c r="AH185" s="165"/>
      <c r="AI185" s="165"/>
      <c r="AJ185" s="165"/>
      <c r="AK185" s="165"/>
      <c r="AM185" s="165"/>
      <c r="AN185" s="165"/>
      <c r="AO185" s="165"/>
      <c r="AR185" s="165"/>
      <c r="AS185" s="165"/>
      <c r="AT185" s="165"/>
      <c r="AU185" s="165"/>
      <c r="AV185" s="165"/>
      <c r="AW185" s="165"/>
      <c r="AX185" s="165"/>
      <c r="AY185" s="165"/>
      <c r="AZ185" s="165"/>
      <c r="BA185" s="165"/>
      <c r="BB185" s="165"/>
      <c r="BC185" s="228"/>
      <c r="BD185" s="165"/>
      <c r="BE185" s="165"/>
      <c r="BF185" s="165"/>
      <c r="BG185" s="165"/>
      <c r="BH185" s="165"/>
    </row>
    <row r="186" spans="1:60">
      <c r="A186" s="151">
        <v>185</v>
      </c>
      <c r="B186" s="152" t="e">
        <f>VLOOKUP(F186,'Fail list'!Q:R,2,FALSE)</f>
        <v>#N/A</v>
      </c>
      <c r="C186" s="152" t="e">
        <f>VLOOKUP(E186,'Fail list'!Q:R,2,FALSE)</f>
        <v>#N/A</v>
      </c>
      <c r="D186" s="152" t="str">
        <f t="shared" si="12"/>
        <v/>
      </c>
      <c r="E186" s="292"/>
      <c r="F186" s="292"/>
      <c r="G186" s="239"/>
      <c r="H186" s="239"/>
      <c r="I186" s="293"/>
      <c r="J186" s="239"/>
      <c r="K186" s="157" t="e">
        <f t="shared" si="13"/>
        <v>#N/A</v>
      </c>
      <c r="L186" s="239"/>
      <c r="M186" s="239"/>
      <c r="N186" s="157" t="e">
        <f t="shared" si="14"/>
        <v>#N/A</v>
      </c>
      <c r="O186" s="157" t="e">
        <f t="shared" si="15"/>
        <v>#N/A</v>
      </c>
      <c r="P186" s="160" t="str">
        <f t="shared" si="16"/>
        <v/>
      </c>
      <c r="Q186" s="239"/>
      <c r="R186" s="165"/>
      <c r="S186" s="153"/>
      <c r="T186" s="224" t="str">
        <f>IF(S186="","-",VLOOKUP(S186,'Fail list'!$A$5:$B$221,2,FALSE))</f>
        <v>-</v>
      </c>
      <c r="U186" s="165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M186" s="165"/>
      <c r="AN186" s="165"/>
      <c r="AO186" s="165"/>
      <c r="AR186" s="165"/>
      <c r="AS186" s="165"/>
      <c r="AT186" s="165"/>
      <c r="AU186" s="165"/>
      <c r="AV186" s="165"/>
      <c r="AW186" s="165"/>
      <c r="AX186" s="165"/>
      <c r="AY186" s="165"/>
      <c r="AZ186" s="165"/>
      <c r="BA186" s="165"/>
      <c r="BB186" s="165"/>
      <c r="BC186" s="228"/>
      <c r="BD186" s="165"/>
      <c r="BE186" s="165"/>
      <c r="BF186" s="165"/>
      <c r="BG186" s="165"/>
      <c r="BH186" s="165"/>
    </row>
    <row r="187" spans="1:60">
      <c r="A187" s="151">
        <v>186</v>
      </c>
      <c r="B187" s="152" t="e">
        <f>VLOOKUP(F187,'Fail list'!Q:R,2,FALSE)</f>
        <v>#N/A</v>
      </c>
      <c r="C187" s="152" t="e">
        <f>VLOOKUP(E187,'Fail list'!Q:R,2,FALSE)</f>
        <v>#N/A</v>
      </c>
      <c r="D187" s="152" t="str">
        <f t="shared" si="12"/>
        <v/>
      </c>
      <c r="E187" s="292"/>
      <c r="F187" s="292"/>
      <c r="G187" s="239"/>
      <c r="H187" s="239"/>
      <c r="I187" s="293"/>
      <c r="J187" s="239"/>
      <c r="K187" s="157" t="e">
        <f t="shared" si="13"/>
        <v>#N/A</v>
      </c>
      <c r="L187" s="239"/>
      <c r="M187" s="239"/>
      <c r="N187" s="157" t="e">
        <f t="shared" si="14"/>
        <v>#N/A</v>
      </c>
      <c r="O187" s="157" t="e">
        <f t="shared" si="15"/>
        <v>#N/A</v>
      </c>
      <c r="P187" s="160" t="str">
        <f t="shared" si="16"/>
        <v/>
      </c>
      <c r="Q187" s="239"/>
      <c r="R187" s="165"/>
      <c r="S187" s="153"/>
      <c r="T187" s="224" t="str">
        <f>IF(S187="","-",VLOOKUP(S187,'Fail list'!$A$5:$B$221,2,FALSE))</f>
        <v>-</v>
      </c>
      <c r="U187" s="165"/>
      <c r="V187" s="165"/>
      <c r="W187" s="165"/>
      <c r="X187" s="165"/>
      <c r="Y187" s="165"/>
      <c r="Z187" s="165"/>
      <c r="AA187" s="165"/>
      <c r="AB187" s="165"/>
      <c r="AC187" s="165"/>
      <c r="AD187" s="165"/>
      <c r="AE187" s="165"/>
      <c r="AF187" s="165"/>
      <c r="AG187" s="165"/>
      <c r="AH187" s="165"/>
      <c r="AI187" s="165"/>
      <c r="AJ187" s="165"/>
      <c r="AK187" s="165"/>
      <c r="AM187" s="165"/>
      <c r="AN187" s="165"/>
      <c r="AO187" s="165"/>
      <c r="AR187" s="165"/>
      <c r="AS187" s="165"/>
      <c r="AT187" s="165"/>
      <c r="AU187" s="165"/>
      <c r="AV187" s="165"/>
      <c r="AW187" s="165"/>
      <c r="AX187" s="165"/>
      <c r="AY187" s="165"/>
      <c r="AZ187" s="165"/>
      <c r="BA187" s="165"/>
      <c r="BB187" s="165"/>
      <c r="BC187" s="228"/>
      <c r="BD187" s="165"/>
      <c r="BE187" s="165"/>
      <c r="BF187" s="165"/>
      <c r="BG187" s="165"/>
      <c r="BH187" s="165"/>
    </row>
    <row r="188" spans="1:60">
      <c r="A188" s="151">
        <v>187</v>
      </c>
      <c r="B188" s="152" t="e">
        <f>VLOOKUP(F188,'Fail list'!Q:R,2,FALSE)</f>
        <v>#N/A</v>
      </c>
      <c r="C188" s="152" t="e">
        <f>VLOOKUP(E188,'Fail list'!Q:R,2,FALSE)</f>
        <v>#N/A</v>
      </c>
      <c r="D188" s="152" t="str">
        <f t="shared" si="12"/>
        <v/>
      </c>
      <c r="E188" s="292"/>
      <c r="F188" s="292"/>
      <c r="G188" s="239"/>
      <c r="H188" s="239"/>
      <c r="I188" s="293"/>
      <c r="J188" s="239"/>
      <c r="K188" s="157" t="e">
        <f t="shared" si="13"/>
        <v>#N/A</v>
      </c>
      <c r="L188" s="239"/>
      <c r="M188" s="239"/>
      <c r="N188" s="157" t="e">
        <f t="shared" si="14"/>
        <v>#N/A</v>
      </c>
      <c r="O188" s="157" t="e">
        <f t="shared" si="15"/>
        <v>#N/A</v>
      </c>
      <c r="P188" s="160" t="str">
        <f t="shared" si="16"/>
        <v/>
      </c>
      <c r="Q188" s="239"/>
      <c r="R188" s="165"/>
      <c r="S188" s="153"/>
      <c r="T188" s="224" t="str">
        <f>IF(S188="","-",VLOOKUP(S188,'Fail list'!$A$5:$B$221,2,FALSE))</f>
        <v>-</v>
      </c>
      <c r="U188" s="165"/>
      <c r="V188" s="165"/>
      <c r="W188" s="165"/>
      <c r="X188" s="165"/>
      <c r="Y188" s="165"/>
      <c r="Z188" s="165"/>
      <c r="AA188" s="165"/>
      <c r="AB188" s="165"/>
      <c r="AC188" s="165"/>
      <c r="AD188" s="165"/>
      <c r="AE188" s="165"/>
      <c r="AF188" s="165"/>
      <c r="AG188" s="165"/>
      <c r="AH188" s="165"/>
      <c r="AI188" s="165"/>
      <c r="AJ188" s="165"/>
      <c r="AK188" s="165"/>
      <c r="AM188" s="165"/>
      <c r="AN188" s="165"/>
      <c r="AO188" s="165"/>
      <c r="AR188" s="165"/>
      <c r="AS188" s="165"/>
      <c r="AT188" s="165"/>
      <c r="AU188" s="165"/>
      <c r="AV188" s="165"/>
      <c r="AW188" s="165"/>
      <c r="AX188" s="165"/>
      <c r="AY188" s="165"/>
      <c r="AZ188" s="165"/>
      <c r="BA188" s="165"/>
      <c r="BB188" s="165"/>
      <c r="BC188" s="228"/>
      <c r="BD188" s="165"/>
      <c r="BE188" s="165"/>
      <c r="BF188" s="165"/>
      <c r="BG188" s="165"/>
      <c r="BH188" s="165"/>
    </row>
    <row r="189" spans="1:60">
      <c r="A189" s="151">
        <v>188</v>
      </c>
      <c r="B189" s="152" t="e">
        <f>VLOOKUP(F189,'Fail list'!Q:R,2,FALSE)</f>
        <v>#N/A</v>
      </c>
      <c r="C189" s="152" t="e">
        <f>VLOOKUP(E189,'Fail list'!Q:R,2,FALSE)</f>
        <v>#N/A</v>
      </c>
      <c r="D189" s="152" t="str">
        <f t="shared" si="12"/>
        <v/>
      </c>
      <c r="E189" s="292"/>
      <c r="F189" s="292"/>
      <c r="G189" s="239"/>
      <c r="H189" s="239"/>
      <c r="I189" s="293"/>
      <c r="J189" s="239"/>
      <c r="K189" s="157" t="e">
        <f t="shared" si="13"/>
        <v>#N/A</v>
      </c>
      <c r="L189" s="239"/>
      <c r="M189" s="239"/>
      <c r="N189" s="157" t="e">
        <f t="shared" si="14"/>
        <v>#N/A</v>
      </c>
      <c r="O189" s="157" t="e">
        <f t="shared" si="15"/>
        <v>#N/A</v>
      </c>
      <c r="P189" s="160" t="str">
        <f t="shared" si="16"/>
        <v/>
      </c>
      <c r="Q189" s="239"/>
      <c r="R189" s="165"/>
      <c r="S189" s="153"/>
      <c r="T189" s="224" t="str">
        <f>IF(S189="","-",VLOOKUP(S189,'Fail list'!$A$5:$B$221,2,FALSE))</f>
        <v>-</v>
      </c>
      <c r="U189" s="165"/>
      <c r="V189" s="165"/>
      <c r="W189" s="165"/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M189" s="165"/>
      <c r="AN189" s="165"/>
      <c r="AO189" s="165"/>
      <c r="AR189" s="165"/>
      <c r="AS189" s="165"/>
      <c r="AT189" s="165"/>
      <c r="AU189" s="165"/>
      <c r="AV189" s="165"/>
      <c r="AW189" s="165"/>
      <c r="AX189" s="165"/>
      <c r="AY189" s="165"/>
      <c r="AZ189" s="165"/>
      <c r="BA189" s="165"/>
      <c r="BB189" s="165"/>
      <c r="BC189" s="228"/>
      <c r="BD189" s="165"/>
      <c r="BE189" s="165"/>
      <c r="BF189" s="165"/>
      <c r="BG189" s="165"/>
      <c r="BH189" s="165"/>
    </row>
    <row r="190" spans="1:60">
      <c r="A190" s="151">
        <v>189</v>
      </c>
      <c r="B190" s="152" t="e">
        <f>VLOOKUP(F190,'Fail list'!Q:R,2,FALSE)</f>
        <v>#N/A</v>
      </c>
      <c r="C190" s="152" t="e">
        <f>VLOOKUP(E190,'Fail list'!Q:R,2,FALSE)</f>
        <v>#N/A</v>
      </c>
      <c r="D190" s="152" t="str">
        <f t="shared" si="12"/>
        <v/>
      </c>
      <c r="E190" s="292"/>
      <c r="F190" s="292"/>
      <c r="G190" s="239"/>
      <c r="H190" s="239"/>
      <c r="I190" s="293"/>
      <c r="J190" s="239"/>
      <c r="K190" s="157" t="e">
        <f t="shared" si="13"/>
        <v>#N/A</v>
      </c>
      <c r="L190" s="239"/>
      <c r="M190" s="239"/>
      <c r="N190" s="157" t="e">
        <f t="shared" si="14"/>
        <v>#N/A</v>
      </c>
      <c r="O190" s="157" t="e">
        <f t="shared" si="15"/>
        <v>#N/A</v>
      </c>
      <c r="P190" s="160" t="str">
        <f t="shared" si="16"/>
        <v/>
      </c>
      <c r="Q190" s="239"/>
      <c r="R190" s="165"/>
      <c r="S190" s="153"/>
      <c r="T190" s="224" t="str">
        <f>IF(S190="","-",VLOOKUP(S190,'Fail list'!$A$5:$B$221,2,FALSE))</f>
        <v>-</v>
      </c>
      <c r="U190" s="165"/>
      <c r="V190" s="165"/>
      <c r="W190" s="165"/>
      <c r="X190" s="165"/>
      <c r="Y190" s="165"/>
      <c r="Z190" s="165"/>
      <c r="AA190" s="165"/>
      <c r="AB190" s="165"/>
      <c r="AC190" s="165"/>
      <c r="AD190" s="165"/>
      <c r="AE190" s="165"/>
      <c r="AF190" s="165"/>
      <c r="AG190" s="165"/>
      <c r="AH190" s="165"/>
      <c r="AI190" s="165"/>
      <c r="AJ190" s="165"/>
      <c r="AK190" s="165"/>
      <c r="AM190" s="165"/>
      <c r="AN190" s="165"/>
      <c r="AO190" s="165"/>
      <c r="AR190" s="165"/>
      <c r="AS190" s="165"/>
      <c r="AT190" s="165"/>
      <c r="AU190" s="165"/>
      <c r="AV190" s="165"/>
      <c r="AW190" s="165"/>
      <c r="AX190" s="165"/>
      <c r="AY190" s="165"/>
      <c r="AZ190" s="165"/>
      <c r="BA190" s="165"/>
      <c r="BB190" s="165"/>
      <c r="BC190" s="228"/>
      <c r="BD190" s="165"/>
      <c r="BE190" s="165"/>
      <c r="BF190" s="165"/>
      <c r="BG190" s="165"/>
      <c r="BH190" s="165"/>
    </row>
    <row r="191" spans="1:60">
      <c r="A191" s="151">
        <v>190</v>
      </c>
      <c r="B191" s="152" t="e">
        <f>VLOOKUP(F191,'Fail list'!Q:R,2,FALSE)</f>
        <v>#N/A</v>
      </c>
      <c r="C191" s="152" t="e">
        <f>VLOOKUP(E191,'Fail list'!Q:R,2,FALSE)</f>
        <v>#N/A</v>
      </c>
      <c r="D191" s="152" t="str">
        <f t="shared" si="12"/>
        <v/>
      </c>
      <c r="E191" s="292"/>
      <c r="F191" s="292"/>
      <c r="G191" s="239"/>
      <c r="H191" s="239"/>
      <c r="I191" s="293"/>
      <c r="J191" s="239"/>
      <c r="K191" s="157" t="e">
        <f t="shared" si="13"/>
        <v>#N/A</v>
      </c>
      <c r="L191" s="239"/>
      <c r="M191" s="239"/>
      <c r="N191" s="157" t="e">
        <f t="shared" si="14"/>
        <v>#N/A</v>
      </c>
      <c r="O191" s="157" t="e">
        <f t="shared" si="15"/>
        <v>#N/A</v>
      </c>
      <c r="P191" s="160" t="str">
        <f t="shared" si="16"/>
        <v/>
      </c>
      <c r="Q191" s="239"/>
      <c r="R191" s="165"/>
      <c r="S191" s="153"/>
      <c r="T191" s="224" t="str">
        <f>IF(S191="","-",VLOOKUP(S191,'Fail list'!$A$5:$B$221,2,FALSE))</f>
        <v>-</v>
      </c>
      <c r="U191" s="165"/>
      <c r="V191" s="165"/>
      <c r="W191" s="165"/>
      <c r="X191" s="165"/>
      <c r="Y191" s="165"/>
      <c r="Z191" s="165"/>
      <c r="AA191" s="165"/>
      <c r="AB191" s="165"/>
      <c r="AC191" s="165"/>
      <c r="AD191" s="165"/>
      <c r="AE191" s="165"/>
      <c r="AF191" s="165"/>
      <c r="AG191" s="165"/>
      <c r="AH191" s="165"/>
      <c r="AI191" s="165"/>
      <c r="AJ191" s="165"/>
      <c r="AK191" s="165"/>
      <c r="AM191" s="165"/>
      <c r="AN191" s="165"/>
      <c r="AO191" s="165"/>
      <c r="AR191" s="165"/>
      <c r="AS191" s="165"/>
      <c r="AT191" s="165"/>
      <c r="AU191" s="165"/>
      <c r="AV191" s="165"/>
      <c r="AW191" s="165"/>
      <c r="AX191" s="165"/>
      <c r="AY191" s="165"/>
      <c r="AZ191" s="165"/>
      <c r="BA191" s="165"/>
      <c r="BB191" s="165"/>
      <c r="BC191" s="228"/>
      <c r="BD191" s="165"/>
      <c r="BE191" s="165"/>
      <c r="BF191" s="165"/>
      <c r="BG191" s="165"/>
      <c r="BH191" s="165"/>
    </row>
    <row r="192" spans="1:60">
      <c r="A192" s="151">
        <v>191</v>
      </c>
      <c r="B192" s="152" t="e">
        <f>VLOOKUP(F192,'Fail list'!Q:R,2,FALSE)</f>
        <v>#N/A</v>
      </c>
      <c r="C192" s="152" t="e">
        <f>VLOOKUP(E192,'Fail list'!Q:R,2,FALSE)</f>
        <v>#N/A</v>
      </c>
      <c r="D192" s="152" t="str">
        <f t="shared" si="12"/>
        <v/>
      </c>
      <c r="E192" s="292"/>
      <c r="F192" s="292"/>
      <c r="G192" s="239"/>
      <c r="H192" s="239"/>
      <c r="I192" s="293"/>
      <c r="J192" s="239"/>
      <c r="K192" s="157" t="e">
        <f t="shared" si="13"/>
        <v>#N/A</v>
      </c>
      <c r="L192" s="239"/>
      <c r="M192" s="239"/>
      <c r="N192" s="157" t="e">
        <f t="shared" si="14"/>
        <v>#N/A</v>
      </c>
      <c r="O192" s="157" t="e">
        <f t="shared" si="15"/>
        <v>#N/A</v>
      </c>
      <c r="P192" s="160" t="str">
        <f t="shared" si="16"/>
        <v/>
      </c>
      <c r="Q192" s="239"/>
      <c r="R192" s="165"/>
      <c r="S192" s="153"/>
      <c r="T192" s="224" t="str">
        <f>IF(S192="","-",VLOOKUP(S192,'Fail list'!$A$5:$B$221,2,FALSE))</f>
        <v>-</v>
      </c>
      <c r="U192" s="165"/>
      <c r="V192" s="165"/>
      <c r="W192" s="165"/>
      <c r="X192" s="165"/>
      <c r="Y192" s="165"/>
      <c r="Z192" s="165"/>
      <c r="AA192" s="165"/>
      <c r="AB192" s="165"/>
      <c r="AC192" s="165"/>
      <c r="AD192" s="165"/>
      <c r="AE192" s="165"/>
      <c r="AF192" s="165"/>
      <c r="AG192" s="165"/>
      <c r="AH192" s="165"/>
      <c r="AI192" s="165"/>
      <c r="AJ192" s="165"/>
      <c r="AK192" s="165"/>
      <c r="AM192" s="165"/>
      <c r="AN192" s="165"/>
      <c r="AO192" s="165"/>
      <c r="AR192" s="165"/>
      <c r="AS192" s="165"/>
      <c r="AT192" s="165"/>
      <c r="AU192" s="165"/>
      <c r="AV192" s="165"/>
      <c r="AW192" s="165"/>
      <c r="AX192" s="165"/>
      <c r="AY192" s="165"/>
      <c r="AZ192" s="165"/>
      <c r="BA192" s="165"/>
      <c r="BB192" s="165"/>
      <c r="BC192" s="228"/>
      <c r="BD192" s="165"/>
      <c r="BE192" s="165"/>
      <c r="BF192" s="165"/>
      <c r="BG192" s="165"/>
      <c r="BH192" s="165"/>
    </row>
    <row r="193" spans="1:60">
      <c r="A193" s="151">
        <v>192</v>
      </c>
      <c r="B193" s="152" t="e">
        <f>VLOOKUP(F193,'Fail list'!Q:R,2,FALSE)</f>
        <v>#N/A</v>
      </c>
      <c r="C193" s="152" t="e">
        <f>VLOOKUP(E193,'Fail list'!Q:R,2,FALSE)</f>
        <v>#N/A</v>
      </c>
      <c r="D193" s="152" t="str">
        <f t="shared" si="12"/>
        <v/>
      </c>
      <c r="E193" s="292"/>
      <c r="F193" s="292"/>
      <c r="G193" s="239"/>
      <c r="H193" s="239"/>
      <c r="I193" s="293"/>
      <c r="J193" s="239"/>
      <c r="K193" s="157" t="e">
        <f t="shared" si="13"/>
        <v>#N/A</v>
      </c>
      <c r="L193" s="239"/>
      <c r="M193" s="239"/>
      <c r="N193" s="157" t="e">
        <f t="shared" si="14"/>
        <v>#N/A</v>
      </c>
      <c r="O193" s="157" t="e">
        <f t="shared" si="15"/>
        <v>#N/A</v>
      </c>
      <c r="P193" s="160" t="str">
        <f t="shared" si="16"/>
        <v/>
      </c>
      <c r="Q193" s="239"/>
      <c r="R193" s="165"/>
      <c r="S193" s="153"/>
      <c r="T193" s="224" t="str">
        <f>IF(S193="","-",VLOOKUP(S193,'Fail list'!$A$5:$B$221,2,FALSE))</f>
        <v>-</v>
      </c>
      <c r="U193" s="165"/>
      <c r="V193" s="165"/>
      <c r="W193" s="165"/>
      <c r="X193" s="165"/>
      <c r="Y193" s="165"/>
      <c r="Z193" s="165"/>
      <c r="AA193" s="165"/>
      <c r="AB193" s="165"/>
      <c r="AC193" s="165"/>
      <c r="AD193" s="154"/>
      <c r="AE193" s="165"/>
      <c r="AF193" s="165"/>
      <c r="AG193" s="165"/>
      <c r="AH193" s="165"/>
      <c r="AI193" s="165"/>
      <c r="AJ193" s="165"/>
      <c r="AK193" s="165"/>
      <c r="AM193" s="165"/>
      <c r="AN193" s="165"/>
      <c r="AO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5"/>
      <c r="BC193" s="228"/>
      <c r="BD193" s="165"/>
      <c r="BE193" s="165"/>
      <c r="BF193" s="165"/>
      <c r="BG193" s="165"/>
      <c r="BH193" s="165"/>
    </row>
    <row r="194" spans="1:60">
      <c r="A194" s="151">
        <v>193</v>
      </c>
      <c r="B194" s="152" t="e">
        <f>VLOOKUP(F194,'Fail list'!Q:R,2,FALSE)</f>
        <v>#N/A</v>
      </c>
      <c r="C194" s="152" t="e">
        <f>VLOOKUP(E194,'Fail list'!Q:R,2,FALSE)</f>
        <v>#N/A</v>
      </c>
      <c r="D194" s="152" t="str">
        <f t="shared" si="12"/>
        <v/>
      </c>
      <c r="E194" s="292"/>
      <c r="F194" s="292"/>
      <c r="G194" s="239"/>
      <c r="H194" s="239"/>
      <c r="I194" s="293"/>
      <c r="J194" s="239"/>
      <c r="K194" s="157" t="e">
        <f t="shared" si="13"/>
        <v>#N/A</v>
      </c>
      <c r="L194" s="239"/>
      <c r="M194" s="239"/>
      <c r="N194" s="157" t="e">
        <f t="shared" si="14"/>
        <v>#N/A</v>
      </c>
      <c r="O194" s="157" t="e">
        <f t="shared" si="15"/>
        <v>#N/A</v>
      </c>
      <c r="P194" s="160" t="str">
        <f t="shared" si="16"/>
        <v/>
      </c>
      <c r="Q194" s="239"/>
      <c r="R194" s="165"/>
      <c r="S194" s="153"/>
      <c r="T194" s="224" t="str">
        <f>IF(S194="","-",VLOOKUP(S194,'Fail list'!$A$5:$B$221,2,FALSE))</f>
        <v>-</v>
      </c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54"/>
      <c r="AE194" s="165"/>
      <c r="AF194" s="165"/>
      <c r="AG194" s="165"/>
      <c r="AH194" s="165"/>
      <c r="AI194" s="165"/>
      <c r="AJ194" s="165"/>
      <c r="AK194" s="165"/>
      <c r="AM194" s="165"/>
      <c r="AN194" s="165"/>
      <c r="AO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228"/>
      <c r="BD194" s="165"/>
      <c r="BE194" s="165"/>
      <c r="BF194" s="165"/>
      <c r="BG194" s="165"/>
      <c r="BH194" s="165"/>
    </row>
    <row r="195" spans="1:60">
      <c r="A195" s="151">
        <v>194</v>
      </c>
      <c r="B195" s="152" t="e">
        <f>VLOOKUP(F195,'Fail list'!Q:R,2,FALSE)</f>
        <v>#N/A</v>
      </c>
      <c r="C195" s="152" t="e">
        <f>VLOOKUP(E195,'Fail list'!Q:R,2,FALSE)</f>
        <v>#N/A</v>
      </c>
      <c r="D195" s="152" t="str">
        <f t="shared" ref="D195:D258" si="17">IF(LEFT(I195,1)="L","Inprocess",IF(LEFT(I195,3)="IQC","Inprocess",IF(LEFT(I195,2)="QA","QA",IF(LEFT(I195,3)="TV","TV",""))))</f>
        <v/>
      </c>
      <c r="E195" s="292"/>
      <c r="F195" s="292"/>
      <c r="G195" s="239"/>
      <c r="H195" s="239"/>
      <c r="I195" s="293"/>
      <c r="J195" s="239"/>
      <c r="K195" s="157" t="e">
        <f t="shared" ref="K195:K258" si="18">VLOOKUP(J195,AY:BA,2,0)</f>
        <v>#N/A</v>
      </c>
      <c r="L195" s="239"/>
      <c r="M195" s="239"/>
      <c r="N195" s="157" t="e">
        <f t="shared" ref="N195:N258" si="19">VLOOKUP(K195,AZ:BB,2,0)</f>
        <v>#N/A</v>
      </c>
      <c r="O195" s="157" t="e">
        <f t="shared" ref="O195:O258" si="20">VLOOKUP(J195,AY:BB,4,0)</f>
        <v>#N/A</v>
      </c>
      <c r="P195" s="160" t="str">
        <f t="shared" si="16"/>
        <v/>
      </c>
      <c r="Q195" s="239"/>
      <c r="R195" s="165"/>
      <c r="S195" s="153"/>
      <c r="T195" s="224" t="str">
        <f>IF(S195="","-",VLOOKUP(S195,'Fail list'!$A$5:$B$221,2,FALSE))</f>
        <v>-</v>
      </c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M195" s="165"/>
      <c r="AN195" s="165"/>
      <c r="AO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228"/>
      <c r="BD195" s="165"/>
      <c r="BE195" s="165"/>
      <c r="BF195" s="165"/>
      <c r="BG195" s="165"/>
      <c r="BH195" s="165"/>
    </row>
    <row r="196" spans="1:60">
      <c r="A196" s="151">
        <v>195</v>
      </c>
      <c r="B196" s="152" t="e">
        <f>VLOOKUP(F196,'Fail list'!Q:R,2,FALSE)</f>
        <v>#N/A</v>
      </c>
      <c r="C196" s="152" t="e">
        <f>VLOOKUP(E196,'Fail list'!Q:R,2,FALSE)</f>
        <v>#N/A</v>
      </c>
      <c r="D196" s="152" t="str">
        <f t="shared" si="17"/>
        <v/>
      </c>
      <c r="E196" s="292"/>
      <c r="F196" s="292"/>
      <c r="G196" s="239"/>
      <c r="H196" s="239"/>
      <c r="I196" s="293"/>
      <c r="J196" s="239"/>
      <c r="K196" s="157" t="e">
        <f t="shared" si="18"/>
        <v>#N/A</v>
      </c>
      <c r="L196" s="239"/>
      <c r="M196" s="239"/>
      <c r="N196" s="157" t="e">
        <f t="shared" si="19"/>
        <v>#N/A</v>
      </c>
      <c r="O196" s="157" t="e">
        <f t="shared" si="20"/>
        <v>#N/A</v>
      </c>
      <c r="P196" s="160" t="str">
        <f t="shared" si="16"/>
        <v/>
      </c>
      <c r="Q196" s="239"/>
      <c r="R196" s="165"/>
      <c r="S196" s="153"/>
      <c r="T196" s="224" t="str">
        <f>IF(S196="","-",VLOOKUP(S196,'Fail list'!$A$5:$B$221,2,FALSE))</f>
        <v>-</v>
      </c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M196" s="165"/>
      <c r="AN196" s="165"/>
      <c r="AO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228"/>
      <c r="BD196" s="165"/>
      <c r="BE196" s="165"/>
      <c r="BF196" s="165"/>
      <c r="BG196" s="165"/>
      <c r="BH196" s="165"/>
    </row>
    <row r="197" spans="1:60">
      <c r="A197" s="151">
        <v>196</v>
      </c>
      <c r="B197" s="152" t="e">
        <f>VLOOKUP(F197,'Fail list'!Q:R,2,FALSE)</f>
        <v>#N/A</v>
      </c>
      <c r="C197" s="152" t="e">
        <f>VLOOKUP(E197,'Fail list'!Q:R,2,FALSE)</f>
        <v>#N/A</v>
      </c>
      <c r="D197" s="152" t="str">
        <f t="shared" si="17"/>
        <v/>
      </c>
      <c r="E197" s="292"/>
      <c r="F197" s="292"/>
      <c r="G197" s="239"/>
      <c r="H197" s="239"/>
      <c r="I197" s="293"/>
      <c r="J197" s="239"/>
      <c r="K197" s="157" t="e">
        <f t="shared" si="18"/>
        <v>#N/A</v>
      </c>
      <c r="L197" s="239"/>
      <c r="M197" s="239"/>
      <c r="N197" s="157" t="e">
        <f t="shared" si="19"/>
        <v>#N/A</v>
      </c>
      <c r="O197" s="157" t="e">
        <f t="shared" si="20"/>
        <v>#N/A</v>
      </c>
      <c r="P197" s="160" t="str">
        <f t="shared" si="16"/>
        <v/>
      </c>
      <c r="Q197" s="239"/>
      <c r="R197" s="165"/>
      <c r="S197" s="153"/>
      <c r="T197" s="224" t="str">
        <f>IF(S197="","-",VLOOKUP(S197,'Fail list'!$A$5:$B$221,2,FALSE))</f>
        <v>-</v>
      </c>
      <c r="U197" s="165"/>
      <c r="V197" s="165"/>
      <c r="W197" s="165"/>
      <c r="X197" s="165"/>
      <c r="Y197" s="165"/>
      <c r="Z197" s="165"/>
      <c r="AA197" s="165"/>
      <c r="AB197" s="165"/>
      <c r="AC197" s="165"/>
      <c r="AD197" s="165"/>
      <c r="AE197" s="165"/>
      <c r="AF197" s="165"/>
      <c r="AG197" s="165"/>
      <c r="AH197" s="165"/>
      <c r="AI197" s="165"/>
      <c r="AJ197" s="165"/>
      <c r="AK197" s="165"/>
      <c r="AM197" s="165"/>
      <c r="AN197" s="165"/>
      <c r="AO197" s="165"/>
      <c r="AR197" s="165"/>
      <c r="AS197" s="165"/>
      <c r="AT197" s="165"/>
      <c r="AU197" s="165"/>
      <c r="AV197" s="165"/>
      <c r="AW197" s="165"/>
      <c r="AX197" s="165"/>
      <c r="AY197" s="165"/>
      <c r="AZ197" s="165"/>
      <c r="BA197" s="165"/>
      <c r="BB197" s="165"/>
      <c r="BC197" s="228"/>
      <c r="BD197" s="165"/>
      <c r="BE197" s="165"/>
      <c r="BF197" s="165"/>
      <c r="BG197" s="165"/>
      <c r="BH197" s="165"/>
    </row>
    <row r="198" spans="1:60">
      <c r="A198" s="151">
        <v>197</v>
      </c>
      <c r="B198" s="152" t="e">
        <f>VLOOKUP(F198,'Fail list'!Q:R,2,FALSE)</f>
        <v>#N/A</v>
      </c>
      <c r="C198" s="152" t="e">
        <f>VLOOKUP(E198,'Fail list'!Q:R,2,FALSE)</f>
        <v>#N/A</v>
      </c>
      <c r="D198" s="152" t="str">
        <f t="shared" si="17"/>
        <v/>
      </c>
      <c r="E198" s="292"/>
      <c r="F198" s="292"/>
      <c r="G198" s="239"/>
      <c r="H198" s="239"/>
      <c r="I198" s="293"/>
      <c r="J198" s="239"/>
      <c r="K198" s="157" t="e">
        <f t="shared" si="18"/>
        <v>#N/A</v>
      </c>
      <c r="L198" s="239"/>
      <c r="M198" s="239"/>
      <c r="N198" s="157" t="e">
        <f t="shared" si="19"/>
        <v>#N/A</v>
      </c>
      <c r="O198" s="157" t="e">
        <f t="shared" si="20"/>
        <v>#N/A</v>
      </c>
      <c r="P198" s="160" t="str">
        <f t="shared" si="16"/>
        <v/>
      </c>
      <c r="Q198" s="239"/>
      <c r="R198" s="165"/>
      <c r="S198" s="153"/>
      <c r="T198" s="224" t="str">
        <f>IF(S198="","-",VLOOKUP(S198,'Fail list'!$A$5:$B$221,2,FALSE))</f>
        <v>-</v>
      </c>
      <c r="U198" s="165"/>
      <c r="V198" s="165"/>
      <c r="W198" s="165"/>
      <c r="X198" s="165"/>
      <c r="Y198" s="165"/>
      <c r="Z198" s="165"/>
      <c r="AA198" s="165"/>
      <c r="AB198" s="165"/>
      <c r="AC198" s="165"/>
      <c r="AD198" s="165"/>
      <c r="AE198" s="165"/>
      <c r="AF198" s="165"/>
      <c r="AG198" s="165"/>
      <c r="AH198" s="165"/>
      <c r="AI198" s="165"/>
      <c r="AJ198" s="165"/>
      <c r="AK198" s="165"/>
      <c r="AM198" s="165"/>
      <c r="AN198" s="165"/>
      <c r="AO198" s="165"/>
      <c r="AR198" s="165"/>
      <c r="AS198" s="165"/>
      <c r="AT198" s="165"/>
      <c r="AU198" s="165"/>
      <c r="AV198" s="165"/>
      <c r="AW198" s="165"/>
      <c r="AX198" s="165"/>
      <c r="AY198" s="165"/>
      <c r="AZ198" s="165"/>
      <c r="BA198" s="165"/>
      <c r="BB198" s="165"/>
      <c r="BC198" s="228"/>
      <c r="BD198" s="165"/>
      <c r="BE198" s="165"/>
      <c r="BF198" s="165"/>
      <c r="BG198" s="165"/>
      <c r="BH198" s="165"/>
    </row>
    <row r="199" spans="1:60">
      <c r="A199" s="151">
        <v>198</v>
      </c>
      <c r="B199" s="152" t="e">
        <f>VLOOKUP(F199,'Fail list'!Q:R,2,FALSE)</f>
        <v>#N/A</v>
      </c>
      <c r="C199" s="152" t="e">
        <f>VLOOKUP(E199,'Fail list'!Q:R,2,FALSE)</f>
        <v>#N/A</v>
      </c>
      <c r="D199" s="152" t="str">
        <f t="shared" si="17"/>
        <v/>
      </c>
      <c r="E199" s="292"/>
      <c r="F199" s="292"/>
      <c r="G199" s="239"/>
      <c r="H199" s="239"/>
      <c r="I199" s="293"/>
      <c r="J199" s="239"/>
      <c r="K199" s="157" t="e">
        <f t="shared" si="18"/>
        <v>#N/A</v>
      </c>
      <c r="L199" s="239"/>
      <c r="M199" s="239"/>
      <c r="N199" s="157" t="e">
        <f t="shared" si="19"/>
        <v>#N/A</v>
      </c>
      <c r="O199" s="157" t="e">
        <f t="shared" si="20"/>
        <v>#N/A</v>
      </c>
      <c r="P199" s="160" t="str">
        <f t="shared" ref="P199:P262" si="21">MID(M199,8,2)</f>
        <v/>
      </c>
      <c r="Q199" s="239"/>
      <c r="R199" s="165"/>
      <c r="S199" s="153"/>
      <c r="T199" s="224" t="str">
        <f>IF(S199="","-",VLOOKUP(S199,'Fail list'!$A$5:$B$221,2,FALSE))</f>
        <v>-</v>
      </c>
      <c r="U199" s="165"/>
      <c r="V199" s="165"/>
      <c r="W199" s="165"/>
      <c r="X199" s="165"/>
      <c r="Y199" s="165"/>
      <c r="Z199" s="165"/>
      <c r="AA199" s="165"/>
      <c r="AB199" s="165"/>
      <c r="AC199" s="165"/>
      <c r="AD199" s="165"/>
      <c r="AE199" s="165"/>
      <c r="AF199" s="165"/>
      <c r="AG199" s="165"/>
      <c r="AH199" s="165"/>
      <c r="AI199" s="165"/>
      <c r="AJ199" s="165"/>
      <c r="AK199" s="165"/>
      <c r="AM199" s="165"/>
      <c r="AN199" s="165"/>
      <c r="AO199" s="165"/>
      <c r="AR199" s="165"/>
      <c r="AS199" s="165"/>
      <c r="AT199" s="165"/>
      <c r="AU199" s="165"/>
      <c r="AV199" s="165"/>
      <c r="AW199" s="165"/>
      <c r="AX199" s="165"/>
      <c r="AY199" s="165"/>
      <c r="AZ199" s="165"/>
      <c r="BA199" s="165"/>
      <c r="BB199" s="165"/>
      <c r="BC199" s="228"/>
      <c r="BD199" s="165"/>
      <c r="BE199" s="165"/>
      <c r="BF199" s="165"/>
      <c r="BG199" s="165"/>
      <c r="BH199" s="165"/>
    </row>
    <row r="200" spans="1:60">
      <c r="A200" s="151">
        <v>199</v>
      </c>
      <c r="B200" s="152" t="e">
        <f>VLOOKUP(F200,'Fail list'!Q:R,2,FALSE)</f>
        <v>#N/A</v>
      </c>
      <c r="C200" s="152" t="e">
        <f>VLOOKUP(E200,'Fail list'!Q:R,2,FALSE)</f>
        <v>#N/A</v>
      </c>
      <c r="D200" s="152" t="str">
        <f t="shared" si="17"/>
        <v/>
      </c>
      <c r="E200" s="292"/>
      <c r="F200" s="292"/>
      <c r="G200" s="239"/>
      <c r="H200" s="239"/>
      <c r="I200" s="293"/>
      <c r="J200" s="239"/>
      <c r="K200" s="157" t="e">
        <f t="shared" si="18"/>
        <v>#N/A</v>
      </c>
      <c r="L200" s="239"/>
      <c r="M200" s="239"/>
      <c r="N200" s="157" t="e">
        <f t="shared" si="19"/>
        <v>#N/A</v>
      </c>
      <c r="O200" s="157" t="e">
        <f t="shared" si="20"/>
        <v>#N/A</v>
      </c>
      <c r="P200" s="160" t="str">
        <f t="shared" si="21"/>
        <v/>
      </c>
      <c r="Q200" s="239"/>
      <c r="R200" s="165"/>
      <c r="S200" s="165"/>
      <c r="T200" s="224" t="str">
        <f>IF(S200="","-",VLOOKUP(S200,'Fail list'!$A$5:$B$221,2,FALSE))</f>
        <v>-</v>
      </c>
      <c r="U200" s="165"/>
      <c r="V200" s="165"/>
      <c r="W200" s="165"/>
      <c r="X200" s="165"/>
      <c r="Y200" s="165"/>
      <c r="Z200" s="165"/>
      <c r="AA200" s="165"/>
      <c r="AB200" s="165"/>
      <c r="AC200" s="165"/>
      <c r="AD200" s="154"/>
      <c r="AE200" s="165"/>
      <c r="AF200" s="165"/>
      <c r="AG200" s="165"/>
      <c r="AH200" s="165"/>
      <c r="AI200" s="165"/>
      <c r="AJ200" s="165"/>
      <c r="AK200" s="165"/>
      <c r="AM200" s="165"/>
      <c r="AN200" s="165"/>
      <c r="AO200" s="165"/>
      <c r="AR200" s="165"/>
      <c r="AS200" s="165"/>
      <c r="AT200" s="165"/>
      <c r="AU200" s="165"/>
      <c r="AV200" s="165"/>
      <c r="AW200" s="165"/>
      <c r="AX200" s="165"/>
      <c r="AY200" s="165"/>
      <c r="AZ200" s="165"/>
      <c r="BA200" s="165"/>
      <c r="BB200" s="165"/>
      <c r="BC200" s="228"/>
      <c r="BD200" s="165"/>
      <c r="BE200" s="165"/>
      <c r="BF200" s="165"/>
      <c r="BG200" s="165"/>
      <c r="BH200" s="165"/>
    </row>
    <row r="201" spans="1:60">
      <c r="A201" s="151">
        <v>200</v>
      </c>
      <c r="B201" s="152" t="e">
        <f>VLOOKUP(F201,'Fail list'!Q:R,2,FALSE)</f>
        <v>#N/A</v>
      </c>
      <c r="C201" s="152" t="e">
        <f>VLOOKUP(E201,'Fail list'!Q:R,2,FALSE)</f>
        <v>#N/A</v>
      </c>
      <c r="D201" s="152" t="str">
        <f t="shared" si="17"/>
        <v/>
      </c>
      <c r="E201" s="292"/>
      <c r="F201" s="292"/>
      <c r="G201" s="239"/>
      <c r="H201" s="239"/>
      <c r="I201" s="293"/>
      <c r="J201" s="239"/>
      <c r="K201" s="157" t="e">
        <f t="shared" si="18"/>
        <v>#N/A</v>
      </c>
      <c r="L201" s="239"/>
      <c r="M201" s="239"/>
      <c r="N201" s="157" t="e">
        <f t="shared" si="19"/>
        <v>#N/A</v>
      </c>
      <c r="O201" s="157" t="e">
        <f t="shared" si="20"/>
        <v>#N/A</v>
      </c>
      <c r="P201" s="160" t="str">
        <f t="shared" si="21"/>
        <v/>
      </c>
      <c r="Q201" s="239"/>
      <c r="R201" s="165"/>
      <c r="S201" s="153"/>
      <c r="T201" s="224" t="str">
        <f>IF(S201="","-",VLOOKUP(S201,'Fail list'!$A$5:$B$221,2,FALSE))</f>
        <v>-</v>
      </c>
      <c r="U201" s="165"/>
      <c r="V201" s="165"/>
      <c r="W201" s="165"/>
      <c r="X201" s="165"/>
      <c r="Y201" s="165"/>
      <c r="Z201" s="165"/>
      <c r="AA201" s="165"/>
      <c r="AB201" s="165"/>
      <c r="AC201" s="165"/>
      <c r="AD201" s="154"/>
      <c r="AE201" s="165"/>
      <c r="AF201" s="165"/>
      <c r="AG201" s="165"/>
      <c r="AH201" s="165"/>
      <c r="AI201" s="165"/>
      <c r="AJ201" s="165"/>
      <c r="AK201" s="165"/>
      <c r="AM201" s="165"/>
      <c r="AN201" s="165"/>
      <c r="AO201" s="165"/>
      <c r="AR201" s="165"/>
      <c r="AS201" s="165"/>
      <c r="AT201" s="165"/>
      <c r="AU201" s="165"/>
      <c r="AV201" s="165"/>
      <c r="AW201" s="165"/>
      <c r="AX201" s="165"/>
      <c r="AY201" s="165"/>
      <c r="AZ201" s="165"/>
      <c r="BA201" s="165"/>
      <c r="BB201" s="165"/>
      <c r="BC201" s="228"/>
      <c r="BD201" s="165"/>
      <c r="BE201" s="165"/>
      <c r="BF201" s="165"/>
      <c r="BG201" s="165"/>
      <c r="BH201" s="165"/>
    </row>
    <row r="202" spans="1:60">
      <c r="A202" s="151">
        <v>201</v>
      </c>
      <c r="B202" s="152" t="e">
        <f>VLOOKUP(F202,'Fail list'!Q:R,2,FALSE)</f>
        <v>#N/A</v>
      </c>
      <c r="C202" s="152" t="e">
        <f>VLOOKUP(E202,'Fail list'!Q:R,2,FALSE)</f>
        <v>#N/A</v>
      </c>
      <c r="D202" s="152" t="str">
        <f t="shared" si="17"/>
        <v/>
      </c>
      <c r="E202" s="292"/>
      <c r="F202" s="292"/>
      <c r="G202" s="239"/>
      <c r="H202" s="239"/>
      <c r="I202" s="293"/>
      <c r="J202" s="239"/>
      <c r="K202" s="157" t="e">
        <f t="shared" si="18"/>
        <v>#N/A</v>
      </c>
      <c r="L202" s="239"/>
      <c r="M202" s="239"/>
      <c r="N202" s="157" t="e">
        <f t="shared" si="19"/>
        <v>#N/A</v>
      </c>
      <c r="O202" s="157" t="e">
        <f t="shared" si="20"/>
        <v>#N/A</v>
      </c>
      <c r="P202" s="160" t="str">
        <f t="shared" si="21"/>
        <v/>
      </c>
      <c r="Q202" s="239"/>
      <c r="R202" s="165"/>
      <c r="S202" s="153"/>
      <c r="T202" s="224" t="str">
        <f>IF(S202="","-",VLOOKUP(S202,'Fail list'!$A$5:$B$221,2,FALSE))</f>
        <v>-</v>
      </c>
      <c r="U202" s="165"/>
      <c r="V202" s="165"/>
      <c r="W202" s="165"/>
      <c r="X202" s="165"/>
      <c r="Y202" s="165"/>
      <c r="Z202" s="165"/>
      <c r="AA202" s="165"/>
      <c r="AB202" s="165"/>
      <c r="AC202" s="165"/>
      <c r="AD202" s="165"/>
      <c r="AE202" s="165"/>
      <c r="AF202" s="165"/>
      <c r="AG202" s="165"/>
      <c r="AH202" s="165"/>
      <c r="AI202" s="165"/>
      <c r="AJ202" s="165"/>
      <c r="AK202" s="165"/>
      <c r="AM202" s="165"/>
      <c r="AN202" s="165"/>
      <c r="AO202" s="165"/>
      <c r="AR202" s="165"/>
      <c r="AS202" s="165"/>
      <c r="AT202" s="165"/>
      <c r="AU202" s="165"/>
      <c r="AV202" s="165"/>
      <c r="AW202" s="165"/>
      <c r="AX202" s="165"/>
      <c r="AY202" s="165"/>
      <c r="AZ202" s="165"/>
      <c r="BA202" s="165"/>
      <c r="BB202" s="165"/>
      <c r="BC202" s="228"/>
      <c r="BD202" s="165"/>
      <c r="BE202" s="165"/>
      <c r="BF202" s="165"/>
      <c r="BG202" s="165"/>
      <c r="BH202" s="165"/>
    </row>
    <row r="203" spans="1:60">
      <c r="A203" s="151">
        <v>202</v>
      </c>
      <c r="B203" s="152" t="e">
        <f>VLOOKUP(F203,'Fail list'!Q:R,2,FALSE)</f>
        <v>#N/A</v>
      </c>
      <c r="C203" s="152" t="e">
        <f>VLOOKUP(E203,'Fail list'!Q:R,2,FALSE)</f>
        <v>#N/A</v>
      </c>
      <c r="D203" s="152" t="str">
        <f t="shared" si="17"/>
        <v/>
      </c>
      <c r="E203" s="292"/>
      <c r="F203" s="292"/>
      <c r="G203" s="239"/>
      <c r="H203" s="239"/>
      <c r="I203" s="293"/>
      <c r="J203" s="239"/>
      <c r="K203" s="157" t="e">
        <f t="shared" si="18"/>
        <v>#N/A</v>
      </c>
      <c r="L203" s="239"/>
      <c r="M203" s="239"/>
      <c r="N203" s="157" t="e">
        <f t="shared" si="19"/>
        <v>#N/A</v>
      </c>
      <c r="O203" s="157" t="e">
        <f t="shared" si="20"/>
        <v>#N/A</v>
      </c>
      <c r="P203" s="160" t="str">
        <f t="shared" si="21"/>
        <v/>
      </c>
      <c r="Q203" s="239"/>
      <c r="R203" s="165"/>
      <c r="S203" s="165"/>
      <c r="T203" s="224" t="str">
        <f>IF(S203="","-",VLOOKUP(S203,'Fail list'!$A$5:$B$221,2,FALSE))</f>
        <v>-</v>
      </c>
      <c r="U203" s="165"/>
      <c r="V203" s="165"/>
      <c r="W203" s="165"/>
      <c r="X203" s="165"/>
      <c r="Y203" s="165"/>
      <c r="Z203" s="165"/>
      <c r="AA203" s="165"/>
      <c r="AB203" s="165"/>
      <c r="AC203" s="165"/>
      <c r="AD203" s="154"/>
      <c r="AE203" s="165"/>
      <c r="AF203" s="165"/>
      <c r="AG203" s="165"/>
      <c r="AH203" s="165"/>
      <c r="AI203" s="165"/>
      <c r="AJ203" s="165"/>
      <c r="AK203" s="165"/>
      <c r="AM203" s="165"/>
      <c r="AN203" s="165"/>
      <c r="AO203" s="165"/>
      <c r="AR203" s="165"/>
      <c r="AS203" s="165"/>
      <c r="AT203" s="165"/>
      <c r="AU203" s="165"/>
      <c r="AV203" s="165"/>
      <c r="AW203" s="165"/>
      <c r="AX203" s="165"/>
      <c r="AY203" s="165"/>
      <c r="AZ203" s="165"/>
      <c r="BA203" s="165"/>
      <c r="BB203" s="165"/>
      <c r="BC203" s="228"/>
      <c r="BD203" s="165"/>
      <c r="BE203" s="165"/>
      <c r="BF203" s="165"/>
      <c r="BG203" s="165"/>
      <c r="BH203" s="165"/>
    </row>
    <row r="204" spans="1:60">
      <c r="A204" s="151">
        <v>203</v>
      </c>
      <c r="B204" s="152" t="e">
        <f>VLOOKUP(F204,'Fail list'!Q:R,2,FALSE)</f>
        <v>#N/A</v>
      </c>
      <c r="C204" s="152" t="e">
        <f>VLOOKUP(E204,'Fail list'!Q:R,2,FALSE)</f>
        <v>#N/A</v>
      </c>
      <c r="D204" s="152" t="str">
        <f t="shared" si="17"/>
        <v/>
      </c>
      <c r="E204" s="292"/>
      <c r="F204" s="292"/>
      <c r="G204" s="239"/>
      <c r="H204" s="239"/>
      <c r="I204" s="293"/>
      <c r="J204" s="239"/>
      <c r="K204" s="157" t="e">
        <f t="shared" si="18"/>
        <v>#N/A</v>
      </c>
      <c r="L204" s="239"/>
      <c r="M204" s="239"/>
      <c r="N204" s="157" t="e">
        <f t="shared" si="19"/>
        <v>#N/A</v>
      </c>
      <c r="O204" s="157" t="e">
        <f t="shared" si="20"/>
        <v>#N/A</v>
      </c>
      <c r="P204" s="160" t="str">
        <f t="shared" si="21"/>
        <v/>
      </c>
      <c r="Q204" s="239"/>
      <c r="R204" s="165"/>
      <c r="S204" s="165"/>
      <c r="T204" s="224" t="str">
        <f>IF(S204="","-",VLOOKUP(S204,'Fail list'!$A$5:$B$221,2,FALSE))</f>
        <v>-</v>
      </c>
      <c r="U204" s="165"/>
      <c r="V204" s="165"/>
      <c r="W204" s="165"/>
      <c r="X204" s="165"/>
      <c r="Y204" s="165"/>
      <c r="Z204" s="165"/>
      <c r="AA204" s="165"/>
      <c r="AB204" s="165"/>
      <c r="AC204" s="165"/>
      <c r="AD204" s="154"/>
      <c r="AE204" s="165"/>
      <c r="AF204" s="165"/>
      <c r="AG204" s="165"/>
      <c r="AH204" s="165"/>
      <c r="AI204" s="165"/>
      <c r="AJ204" s="165"/>
      <c r="AK204" s="165"/>
      <c r="AM204" s="165"/>
      <c r="AN204" s="165"/>
      <c r="AO204" s="165"/>
      <c r="AR204" s="165"/>
      <c r="AS204" s="165"/>
      <c r="AT204" s="165"/>
      <c r="AU204" s="165"/>
      <c r="AV204" s="165"/>
      <c r="AW204" s="165"/>
      <c r="AX204" s="165"/>
      <c r="AY204" s="165"/>
      <c r="AZ204" s="165"/>
      <c r="BA204" s="165"/>
      <c r="BB204" s="165"/>
      <c r="BC204" s="228"/>
      <c r="BD204" s="165"/>
      <c r="BE204" s="165"/>
      <c r="BF204" s="165"/>
      <c r="BG204" s="165"/>
      <c r="BH204" s="165"/>
    </row>
    <row r="205" spans="1:60">
      <c r="A205" s="151">
        <v>204</v>
      </c>
      <c r="B205" s="152" t="e">
        <f>VLOOKUP(F205,'Fail list'!Q:R,2,FALSE)</f>
        <v>#N/A</v>
      </c>
      <c r="C205" s="152" t="e">
        <f>VLOOKUP(E205,'Fail list'!Q:R,2,FALSE)</f>
        <v>#N/A</v>
      </c>
      <c r="D205" s="152" t="str">
        <f t="shared" si="17"/>
        <v/>
      </c>
      <c r="E205" s="292"/>
      <c r="F205" s="292"/>
      <c r="G205" s="239"/>
      <c r="H205" s="239"/>
      <c r="I205" s="293"/>
      <c r="J205" s="239"/>
      <c r="K205" s="157" t="e">
        <f t="shared" si="18"/>
        <v>#N/A</v>
      </c>
      <c r="L205" s="239"/>
      <c r="M205" s="239"/>
      <c r="N205" s="157" t="e">
        <f t="shared" si="19"/>
        <v>#N/A</v>
      </c>
      <c r="O205" s="157" t="e">
        <f t="shared" si="20"/>
        <v>#N/A</v>
      </c>
      <c r="P205" s="160" t="str">
        <f t="shared" si="21"/>
        <v/>
      </c>
      <c r="Q205" s="239"/>
      <c r="R205" s="165"/>
      <c r="S205" s="153"/>
      <c r="T205" s="224" t="str">
        <f>IF(S205="","-",VLOOKUP(S205,'Fail list'!$A$5:$B$221,2,FALSE))</f>
        <v>-</v>
      </c>
      <c r="U205" s="165"/>
      <c r="V205" s="165"/>
      <c r="W205" s="165"/>
      <c r="X205" s="165"/>
      <c r="Y205" s="165"/>
      <c r="Z205" s="165"/>
      <c r="AA205" s="165"/>
      <c r="AB205" s="165"/>
      <c r="AC205" s="165"/>
      <c r="AD205" s="165"/>
      <c r="AE205" s="165"/>
      <c r="AF205" s="165"/>
      <c r="AG205" s="165"/>
      <c r="AH205" s="165"/>
      <c r="AI205" s="165"/>
      <c r="AJ205" s="165"/>
      <c r="AK205" s="165"/>
      <c r="AM205" s="165"/>
      <c r="AN205" s="165"/>
      <c r="AO205" s="165"/>
      <c r="AR205" s="165"/>
      <c r="AS205" s="165"/>
      <c r="AT205" s="165"/>
      <c r="AU205" s="165"/>
      <c r="AV205" s="165"/>
      <c r="AW205" s="165"/>
      <c r="AX205" s="165"/>
      <c r="AY205" s="165"/>
      <c r="AZ205" s="165"/>
      <c r="BA205" s="165"/>
      <c r="BB205" s="165"/>
      <c r="BC205" s="228"/>
      <c r="BD205" s="165"/>
      <c r="BE205" s="165"/>
      <c r="BF205" s="165"/>
      <c r="BG205" s="165"/>
      <c r="BH205" s="165"/>
    </row>
    <row r="206" spans="1:60">
      <c r="A206" s="151">
        <v>205</v>
      </c>
      <c r="B206" s="152" t="e">
        <f>VLOOKUP(F206,'Fail list'!Q:R,2,FALSE)</f>
        <v>#N/A</v>
      </c>
      <c r="C206" s="152" t="e">
        <f>VLOOKUP(E206,'Fail list'!Q:R,2,FALSE)</f>
        <v>#N/A</v>
      </c>
      <c r="D206" s="152" t="str">
        <f t="shared" si="17"/>
        <v/>
      </c>
      <c r="E206" s="292"/>
      <c r="F206" s="292"/>
      <c r="G206" s="239"/>
      <c r="H206" s="239"/>
      <c r="I206" s="293"/>
      <c r="J206" s="239"/>
      <c r="K206" s="157" t="e">
        <f t="shared" si="18"/>
        <v>#N/A</v>
      </c>
      <c r="L206" s="239"/>
      <c r="M206" s="239"/>
      <c r="N206" s="157" t="e">
        <f t="shared" si="19"/>
        <v>#N/A</v>
      </c>
      <c r="O206" s="157" t="e">
        <f t="shared" si="20"/>
        <v>#N/A</v>
      </c>
      <c r="P206" s="160" t="str">
        <f t="shared" si="21"/>
        <v/>
      </c>
      <c r="Q206" s="239"/>
      <c r="R206" s="165"/>
      <c r="S206" s="153"/>
      <c r="T206" s="224" t="str">
        <f>IF(S206="","-",VLOOKUP(S206,'Fail list'!$A$5:$B$221,2,FALSE))</f>
        <v>-</v>
      </c>
      <c r="U206" s="165"/>
      <c r="V206" s="165"/>
      <c r="W206" s="165"/>
      <c r="X206" s="165"/>
      <c r="Y206" s="165"/>
      <c r="Z206" s="165"/>
      <c r="AA206" s="165"/>
      <c r="AB206" s="165"/>
      <c r="AC206" s="165"/>
      <c r="AD206" s="154"/>
      <c r="AE206" s="165"/>
      <c r="AF206" s="165"/>
      <c r="AG206" s="165"/>
      <c r="AH206" s="165"/>
      <c r="AI206" s="165"/>
      <c r="AJ206" s="165"/>
      <c r="AK206" s="165"/>
      <c r="AM206" s="165"/>
      <c r="AN206" s="165"/>
      <c r="AO206" s="165"/>
      <c r="AR206" s="165"/>
      <c r="AS206" s="165"/>
      <c r="AT206" s="165"/>
      <c r="AU206" s="165"/>
      <c r="AV206" s="165"/>
      <c r="AW206" s="165"/>
      <c r="AX206" s="165"/>
      <c r="AY206" s="165"/>
      <c r="AZ206" s="165"/>
      <c r="BA206" s="165"/>
      <c r="BB206" s="165"/>
      <c r="BC206" s="228"/>
      <c r="BD206" s="165"/>
      <c r="BE206" s="165"/>
      <c r="BF206" s="165"/>
      <c r="BG206" s="165"/>
      <c r="BH206" s="165"/>
    </row>
    <row r="207" spans="1:60">
      <c r="A207" s="151">
        <v>206</v>
      </c>
      <c r="B207" s="152" t="e">
        <f>VLOOKUP(F207,'Fail list'!Q:R,2,FALSE)</f>
        <v>#N/A</v>
      </c>
      <c r="C207" s="152" t="e">
        <f>VLOOKUP(E207,'Fail list'!Q:R,2,FALSE)</f>
        <v>#N/A</v>
      </c>
      <c r="D207" s="152" t="str">
        <f t="shared" si="17"/>
        <v/>
      </c>
      <c r="E207" s="292"/>
      <c r="F207" s="292"/>
      <c r="G207" s="239"/>
      <c r="H207" s="239"/>
      <c r="I207" s="293"/>
      <c r="J207" s="239"/>
      <c r="K207" s="157" t="e">
        <f t="shared" si="18"/>
        <v>#N/A</v>
      </c>
      <c r="L207" s="239"/>
      <c r="M207" s="239"/>
      <c r="N207" s="157" t="e">
        <f t="shared" si="19"/>
        <v>#N/A</v>
      </c>
      <c r="O207" s="157" t="e">
        <f t="shared" si="20"/>
        <v>#N/A</v>
      </c>
      <c r="P207" s="160" t="str">
        <f t="shared" si="21"/>
        <v/>
      </c>
      <c r="Q207" s="239"/>
      <c r="R207" s="165"/>
      <c r="S207" s="165"/>
      <c r="T207" s="224" t="str">
        <f>IF(S207="","-",VLOOKUP(S207,'Fail list'!$A$5:$B$221,2,FALSE))</f>
        <v>-</v>
      </c>
      <c r="U207" s="165"/>
      <c r="V207" s="165"/>
      <c r="W207" s="165"/>
      <c r="X207" s="165"/>
      <c r="Y207" s="165"/>
      <c r="Z207" s="165"/>
      <c r="AA207" s="165"/>
      <c r="AB207" s="165"/>
      <c r="AC207" s="165"/>
      <c r="AD207" s="165"/>
      <c r="AE207" s="165"/>
      <c r="AF207" s="165"/>
      <c r="AG207" s="165"/>
      <c r="AH207" s="165"/>
      <c r="AI207" s="165"/>
      <c r="AJ207" s="165"/>
      <c r="AK207" s="165"/>
      <c r="AM207" s="165"/>
      <c r="AN207" s="165"/>
      <c r="AO207" s="165"/>
      <c r="AR207" s="165"/>
      <c r="AS207" s="165"/>
      <c r="AT207" s="165"/>
      <c r="AU207" s="165"/>
      <c r="AV207" s="165"/>
      <c r="AW207" s="165"/>
      <c r="AX207" s="165"/>
      <c r="AY207" s="165"/>
      <c r="AZ207" s="165"/>
      <c r="BA207" s="165"/>
      <c r="BB207" s="165"/>
      <c r="BC207" s="228"/>
      <c r="BD207" s="165"/>
      <c r="BE207" s="165"/>
      <c r="BF207" s="165"/>
      <c r="BG207" s="165"/>
      <c r="BH207" s="165"/>
    </row>
    <row r="208" spans="1:60">
      <c r="A208" s="151">
        <v>207</v>
      </c>
      <c r="B208" s="152" t="e">
        <f>VLOOKUP(F208,'Fail list'!Q:R,2,FALSE)</f>
        <v>#N/A</v>
      </c>
      <c r="C208" s="152" t="e">
        <f>VLOOKUP(E208,'Fail list'!Q:R,2,FALSE)</f>
        <v>#N/A</v>
      </c>
      <c r="D208" s="152" t="str">
        <f t="shared" si="17"/>
        <v/>
      </c>
      <c r="E208" s="292"/>
      <c r="F208" s="292"/>
      <c r="G208" s="239"/>
      <c r="H208" s="239"/>
      <c r="I208" s="293"/>
      <c r="J208" s="239"/>
      <c r="K208" s="157" t="e">
        <f t="shared" si="18"/>
        <v>#N/A</v>
      </c>
      <c r="L208" s="239"/>
      <c r="M208" s="239"/>
      <c r="N208" s="157" t="e">
        <f t="shared" si="19"/>
        <v>#N/A</v>
      </c>
      <c r="O208" s="157" t="e">
        <f t="shared" si="20"/>
        <v>#N/A</v>
      </c>
      <c r="P208" s="160" t="str">
        <f t="shared" si="21"/>
        <v/>
      </c>
      <c r="Q208" s="239"/>
      <c r="R208" s="165"/>
      <c r="S208" s="153"/>
      <c r="T208" s="224" t="str">
        <f>IF(S208="","-",VLOOKUP(S208,'Fail list'!$A$5:$B$221,2,FALSE))</f>
        <v>-</v>
      </c>
      <c r="U208" s="165"/>
      <c r="V208" s="165"/>
      <c r="W208" s="165"/>
      <c r="X208" s="165"/>
      <c r="Y208" s="165"/>
      <c r="Z208" s="165"/>
      <c r="AA208" s="165"/>
      <c r="AB208" s="165"/>
      <c r="AC208" s="165"/>
      <c r="AD208" s="165"/>
      <c r="AE208" s="165"/>
      <c r="AF208" s="165"/>
      <c r="AG208" s="165"/>
      <c r="AH208" s="165"/>
      <c r="AI208" s="165"/>
      <c r="AJ208" s="165"/>
      <c r="AK208" s="165"/>
      <c r="AM208" s="165"/>
      <c r="AN208" s="165"/>
      <c r="AO208" s="165"/>
      <c r="AR208" s="165"/>
      <c r="AS208" s="165"/>
      <c r="AT208" s="165"/>
      <c r="AU208" s="165"/>
      <c r="AV208" s="165"/>
      <c r="AW208" s="165"/>
      <c r="AX208" s="165"/>
      <c r="AY208" s="165"/>
      <c r="AZ208" s="165"/>
      <c r="BA208" s="165"/>
      <c r="BB208" s="165"/>
      <c r="BC208" s="228"/>
      <c r="BD208" s="165"/>
      <c r="BE208" s="165"/>
      <c r="BF208" s="165"/>
      <c r="BG208" s="165"/>
      <c r="BH208" s="165"/>
    </row>
    <row r="209" spans="1:60">
      <c r="A209" s="151">
        <v>208</v>
      </c>
      <c r="B209" s="152" t="e">
        <f>VLOOKUP(F209,'Fail list'!Q:R,2,FALSE)</f>
        <v>#N/A</v>
      </c>
      <c r="C209" s="152" t="e">
        <f>VLOOKUP(E209,'Fail list'!Q:R,2,FALSE)</f>
        <v>#N/A</v>
      </c>
      <c r="D209" s="152" t="str">
        <f t="shared" si="17"/>
        <v/>
      </c>
      <c r="E209" s="292"/>
      <c r="F209" s="292"/>
      <c r="G209" s="239"/>
      <c r="H209" s="239"/>
      <c r="I209" s="293"/>
      <c r="J209" s="239"/>
      <c r="K209" s="157" t="e">
        <f t="shared" si="18"/>
        <v>#N/A</v>
      </c>
      <c r="L209" s="239"/>
      <c r="M209" s="239"/>
      <c r="N209" s="157" t="e">
        <f t="shared" si="19"/>
        <v>#N/A</v>
      </c>
      <c r="O209" s="157" t="e">
        <f t="shared" si="20"/>
        <v>#N/A</v>
      </c>
      <c r="P209" s="160" t="str">
        <f t="shared" si="21"/>
        <v/>
      </c>
      <c r="Q209" s="239"/>
      <c r="R209" s="165"/>
      <c r="S209" s="165"/>
      <c r="T209" s="224" t="str">
        <f>IF(S209="","-",VLOOKUP(S209,'Fail list'!$A$5:$B$221,2,FALSE))</f>
        <v>-</v>
      </c>
      <c r="U209" s="165"/>
      <c r="V209" s="165"/>
      <c r="W209" s="165"/>
      <c r="X209" s="165"/>
      <c r="Y209" s="165"/>
      <c r="Z209" s="165"/>
      <c r="AA209" s="165"/>
      <c r="AB209" s="165"/>
      <c r="AC209" s="165"/>
      <c r="AD209" s="165"/>
      <c r="AE209" s="165"/>
      <c r="AF209" s="165"/>
      <c r="AG209" s="165"/>
      <c r="AH209" s="165"/>
      <c r="AI209" s="165"/>
      <c r="AJ209" s="165"/>
      <c r="AK209" s="165"/>
      <c r="AM209" s="165"/>
      <c r="AN209" s="165"/>
      <c r="AO209" s="165"/>
      <c r="AR209" s="165"/>
      <c r="AS209" s="165"/>
      <c r="AT209" s="165"/>
      <c r="AU209" s="165"/>
      <c r="AV209" s="165"/>
      <c r="AW209" s="165"/>
      <c r="AX209" s="165"/>
      <c r="AY209" s="165"/>
      <c r="AZ209" s="165"/>
      <c r="BA209" s="165"/>
      <c r="BB209" s="165"/>
      <c r="BC209" s="228"/>
      <c r="BD209" s="165"/>
      <c r="BE209" s="165"/>
      <c r="BF209" s="165"/>
      <c r="BG209" s="165"/>
      <c r="BH209" s="165"/>
    </row>
    <row r="210" spans="1:60">
      <c r="A210" s="151">
        <v>209</v>
      </c>
      <c r="B210" s="152" t="e">
        <f>VLOOKUP(F210,'Fail list'!Q:R,2,FALSE)</f>
        <v>#N/A</v>
      </c>
      <c r="C210" s="152" t="e">
        <f>VLOOKUP(E210,'Fail list'!Q:R,2,FALSE)</f>
        <v>#N/A</v>
      </c>
      <c r="D210" s="152" t="str">
        <f t="shared" si="17"/>
        <v/>
      </c>
      <c r="E210" s="292"/>
      <c r="F210" s="292"/>
      <c r="G210" s="239"/>
      <c r="H210" s="239"/>
      <c r="I210" s="293"/>
      <c r="J210" s="239"/>
      <c r="K210" s="157" t="e">
        <f t="shared" si="18"/>
        <v>#N/A</v>
      </c>
      <c r="L210" s="239"/>
      <c r="M210" s="239"/>
      <c r="N210" s="157" t="e">
        <f t="shared" si="19"/>
        <v>#N/A</v>
      </c>
      <c r="O210" s="157" t="e">
        <f t="shared" si="20"/>
        <v>#N/A</v>
      </c>
      <c r="P210" s="160" t="str">
        <f t="shared" si="21"/>
        <v/>
      </c>
      <c r="Q210" s="239"/>
      <c r="R210" s="165"/>
      <c r="S210" s="165"/>
      <c r="T210" s="224" t="str">
        <f>IF(S210="","-",VLOOKUP(S210,'Fail list'!$A$5:$B$221,2,FALSE))</f>
        <v>-</v>
      </c>
      <c r="U210" s="165"/>
      <c r="V210" s="165"/>
      <c r="W210" s="165"/>
      <c r="X210" s="165"/>
      <c r="Y210" s="165"/>
      <c r="Z210" s="165"/>
      <c r="AA210" s="165"/>
      <c r="AB210" s="165"/>
      <c r="AC210" s="165"/>
      <c r="AD210" s="165"/>
      <c r="AE210" s="165"/>
      <c r="AF210" s="165"/>
      <c r="AG210" s="165"/>
      <c r="AH210" s="165"/>
      <c r="AI210" s="165"/>
      <c r="AJ210" s="165"/>
      <c r="AK210" s="165"/>
      <c r="AM210" s="165"/>
      <c r="AN210" s="165"/>
      <c r="AO210" s="165"/>
      <c r="AR210" s="165"/>
      <c r="AS210" s="165"/>
      <c r="AT210" s="165"/>
      <c r="AU210" s="165"/>
      <c r="AV210" s="165"/>
      <c r="AW210" s="165"/>
      <c r="AX210" s="165"/>
      <c r="AY210" s="165"/>
      <c r="AZ210" s="165"/>
      <c r="BA210" s="165"/>
      <c r="BB210" s="165"/>
      <c r="BC210" s="228"/>
      <c r="BD210" s="165"/>
      <c r="BE210" s="165"/>
      <c r="BF210" s="165"/>
      <c r="BG210" s="165"/>
      <c r="BH210" s="165"/>
    </row>
    <row r="211" spans="1:60">
      <c r="A211" s="151">
        <v>210</v>
      </c>
      <c r="B211" s="152" t="e">
        <f>VLOOKUP(F211,'Fail list'!Q:R,2,FALSE)</f>
        <v>#N/A</v>
      </c>
      <c r="C211" s="152" t="e">
        <f>VLOOKUP(E211,'Fail list'!Q:R,2,FALSE)</f>
        <v>#N/A</v>
      </c>
      <c r="D211" s="152" t="str">
        <f t="shared" si="17"/>
        <v/>
      </c>
      <c r="E211" s="292"/>
      <c r="F211" s="292"/>
      <c r="G211" s="239"/>
      <c r="H211" s="239"/>
      <c r="I211" s="293"/>
      <c r="J211" s="154"/>
      <c r="K211" s="157" t="e">
        <f t="shared" si="18"/>
        <v>#N/A</v>
      </c>
      <c r="L211" s="160"/>
      <c r="M211" s="239"/>
      <c r="N211" s="157" t="e">
        <f t="shared" si="19"/>
        <v>#N/A</v>
      </c>
      <c r="O211" s="157" t="e">
        <f t="shared" si="20"/>
        <v>#N/A</v>
      </c>
      <c r="P211" s="160" t="str">
        <f t="shared" si="21"/>
        <v/>
      </c>
      <c r="Q211" s="239"/>
      <c r="R211" s="165"/>
      <c r="S211" s="165"/>
      <c r="T211" s="224" t="str">
        <f>IF(S211="","-",VLOOKUP(S211,'Fail list'!$A$5:$B$221,2,FALSE))</f>
        <v>-</v>
      </c>
      <c r="U211" s="165"/>
      <c r="V211" s="165"/>
      <c r="W211" s="165"/>
      <c r="X211" s="165"/>
      <c r="Y211" s="165"/>
      <c r="Z211" s="165"/>
      <c r="AA211" s="165"/>
      <c r="AB211" s="165"/>
      <c r="AC211" s="165"/>
      <c r="AD211" s="154"/>
      <c r="AE211" s="165"/>
      <c r="AF211" s="165"/>
      <c r="AG211" s="165"/>
      <c r="AH211" s="165"/>
      <c r="AI211" s="165"/>
      <c r="AJ211" s="165"/>
      <c r="AK211" s="165"/>
      <c r="AM211" s="165"/>
      <c r="AN211" s="165"/>
      <c r="AO211" s="165"/>
      <c r="AR211" s="165"/>
      <c r="AS211" s="165"/>
      <c r="AT211" s="165"/>
      <c r="AU211" s="165"/>
      <c r="AV211" s="165"/>
      <c r="AW211" s="165"/>
      <c r="AX211" s="165"/>
      <c r="AY211" s="165"/>
      <c r="AZ211" s="165"/>
      <c r="BA211" s="165"/>
      <c r="BB211" s="165"/>
      <c r="BC211" s="228"/>
      <c r="BD211" s="165"/>
      <c r="BE211" s="165"/>
      <c r="BF211" s="165"/>
      <c r="BG211" s="165"/>
      <c r="BH211" s="165"/>
    </row>
    <row r="212" spans="1:60">
      <c r="A212" s="151">
        <v>211</v>
      </c>
      <c r="B212" s="152" t="e">
        <f>VLOOKUP(F212,'Fail list'!Q:R,2,FALSE)</f>
        <v>#N/A</v>
      </c>
      <c r="C212" s="152" t="e">
        <f>VLOOKUP(E212,'Fail list'!Q:R,2,FALSE)</f>
        <v>#N/A</v>
      </c>
      <c r="D212" s="152" t="str">
        <f t="shared" si="17"/>
        <v/>
      </c>
      <c r="E212" s="292"/>
      <c r="F212" s="292"/>
      <c r="G212" s="239"/>
      <c r="H212" s="239"/>
      <c r="I212" s="293"/>
      <c r="J212" s="154"/>
      <c r="K212" s="157" t="e">
        <f t="shared" si="18"/>
        <v>#N/A</v>
      </c>
      <c r="L212" s="160"/>
      <c r="M212" s="239"/>
      <c r="N212" s="157" t="e">
        <f t="shared" si="19"/>
        <v>#N/A</v>
      </c>
      <c r="O212" s="157" t="e">
        <f t="shared" si="20"/>
        <v>#N/A</v>
      </c>
      <c r="P212" s="160" t="str">
        <f t="shared" si="21"/>
        <v/>
      </c>
      <c r="Q212" s="239"/>
      <c r="R212" s="165"/>
      <c r="S212" s="165"/>
      <c r="T212" s="224" t="str">
        <f>IF(S212="","-",VLOOKUP(S212,'Fail list'!$A$5:$B$221,2,FALSE))</f>
        <v>-</v>
      </c>
      <c r="U212" s="165"/>
      <c r="V212" s="165"/>
      <c r="W212" s="165"/>
      <c r="X212" s="165"/>
      <c r="Y212" s="165"/>
      <c r="Z212" s="165"/>
      <c r="AA212" s="165"/>
      <c r="AB212" s="165"/>
      <c r="AC212" s="165"/>
      <c r="AD212" s="154"/>
      <c r="AE212" s="165"/>
      <c r="AF212" s="165"/>
      <c r="AG212" s="165"/>
      <c r="AH212" s="165"/>
      <c r="AI212" s="165"/>
      <c r="AJ212" s="165"/>
      <c r="AK212" s="165"/>
      <c r="AM212" s="165"/>
      <c r="AN212" s="165"/>
      <c r="AO212" s="165"/>
      <c r="AR212" s="165"/>
      <c r="AS212" s="165"/>
      <c r="AT212" s="165"/>
      <c r="AU212" s="165"/>
      <c r="AV212" s="165"/>
      <c r="AW212" s="165"/>
      <c r="AX212" s="165"/>
      <c r="AY212" s="165"/>
      <c r="AZ212" s="165"/>
      <c r="BA212" s="165"/>
      <c r="BB212" s="165"/>
      <c r="BC212" s="228"/>
      <c r="BD212" s="165"/>
      <c r="BE212" s="165"/>
      <c r="BF212" s="165"/>
      <c r="BG212" s="165"/>
      <c r="BH212" s="165"/>
    </row>
    <row r="213" spans="1:60">
      <c r="A213" s="151">
        <v>212</v>
      </c>
      <c r="B213" s="152" t="e">
        <f>VLOOKUP(F213,'Fail list'!Q:R,2,FALSE)</f>
        <v>#N/A</v>
      </c>
      <c r="C213" s="152" t="e">
        <f>VLOOKUP(E213,'Fail list'!Q:R,2,FALSE)</f>
        <v>#N/A</v>
      </c>
      <c r="D213" s="152" t="str">
        <f t="shared" si="17"/>
        <v/>
      </c>
      <c r="E213" s="292"/>
      <c r="F213" s="292"/>
      <c r="G213" s="239"/>
      <c r="H213" s="239"/>
      <c r="I213" s="293"/>
      <c r="J213" s="154"/>
      <c r="K213" s="157" t="e">
        <f t="shared" si="18"/>
        <v>#N/A</v>
      </c>
      <c r="L213" s="160"/>
      <c r="M213" s="239"/>
      <c r="N213" s="157" t="e">
        <f t="shared" si="19"/>
        <v>#N/A</v>
      </c>
      <c r="O213" s="157" t="e">
        <f t="shared" si="20"/>
        <v>#N/A</v>
      </c>
      <c r="P213" s="160" t="str">
        <f t="shared" si="21"/>
        <v/>
      </c>
      <c r="Q213" s="239"/>
      <c r="R213" s="165"/>
      <c r="S213" s="165"/>
      <c r="T213" s="224" t="str">
        <f>IF(S213="","-",VLOOKUP(S213,'Fail list'!$A$5:$B$221,2,FALSE))</f>
        <v>-</v>
      </c>
      <c r="U213" s="165"/>
      <c r="V213" s="165"/>
      <c r="W213" s="165"/>
      <c r="X213" s="165"/>
      <c r="Y213" s="165"/>
      <c r="Z213" s="165"/>
      <c r="AA213" s="165"/>
      <c r="AB213" s="165"/>
      <c r="AC213" s="165"/>
      <c r="AD213" s="154"/>
      <c r="AE213" s="165"/>
      <c r="AF213" s="165"/>
      <c r="AG213" s="165"/>
      <c r="AH213" s="165"/>
      <c r="AI213" s="165"/>
      <c r="AJ213" s="165"/>
      <c r="AK213" s="165"/>
      <c r="AM213" s="165"/>
      <c r="AN213" s="165"/>
      <c r="AO213" s="165"/>
      <c r="AR213" s="165"/>
      <c r="AS213" s="165"/>
      <c r="AT213" s="165"/>
      <c r="AU213" s="165"/>
      <c r="AV213" s="165"/>
      <c r="AW213" s="165"/>
      <c r="AX213" s="165"/>
      <c r="AY213" s="165"/>
      <c r="AZ213" s="165"/>
      <c r="BA213" s="165"/>
      <c r="BB213" s="165"/>
      <c r="BC213" s="228"/>
      <c r="BD213" s="165"/>
      <c r="BE213" s="165"/>
      <c r="BF213" s="165"/>
      <c r="BG213" s="165"/>
      <c r="BH213" s="165"/>
    </row>
    <row r="214" spans="1:60">
      <c r="A214" s="151">
        <v>213</v>
      </c>
      <c r="B214" s="152" t="e">
        <f>VLOOKUP(F214,'Fail list'!Q:R,2,FALSE)</f>
        <v>#N/A</v>
      </c>
      <c r="C214" s="152" t="e">
        <f>VLOOKUP(E214,'Fail list'!Q:R,2,FALSE)</f>
        <v>#N/A</v>
      </c>
      <c r="D214" s="152" t="str">
        <f t="shared" si="17"/>
        <v/>
      </c>
      <c r="E214" s="292"/>
      <c r="F214" s="292"/>
      <c r="G214" s="239"/>
      <c r="H214" s="239"/>
      <c r="I214" s="293"/>
      <c r="J214" s="154"/>
      <c r="K214" s="157" t="e">
        <f t="shared" si="18"/>
        <v>#N/A</v>
      </c>
      <c r="L214" s="160"/>
      <c r="M214" s="239"/>
      <c r="N214" s="157" t="e">
        <f t="shared" si="19"/>
        <v>#N/A</v>
      </c>
      <c r="O214" s="157" t="e">
        <f t="shared" si="20"/>
        <v>#N/A</v>
      </c>
      <c r="P214" s="160" t="str">
        <f t="shared" si="21"/>
        <v/>
      </c>
      <c r="Q214" s="239"/>
      <c r="R214" s="165"/>
      <c r="S214" s="165"/>
      <c r="T214" s="224" t="str">
        <f>IF(S214="","-",VLOOKUP(S214,'Fail list'!$A$5:$B$221,2,FALSE))</f>
        <v>-</v>
      </c>
      <c r="U214" s="165"/>
      <c r="V214" s="165"/>
      <c r="W214" s="165"/>
      <c r="X214" s="165"/>
      <c r="Y214" s="165"/>
      <c r="Z214" s="165"/>
      <c r="AA214" s="165"/>
      <c r="AB214" s="165"/>
      <c r="AC214" s="165"/>
      <c r="AD214" s="154"/>
      <c r="AE214" s="165"/>
      <c r="AF214" s="165"/>
      <c r="AG214" s="165"/>
      <c r="AH214" s="165"/>
      <c r="AI214" s="165"/>
      <c r="AJ214" s="165"/>
      <c r="AK214" s="165"/>
      <c r="AM214" s="165"/>
      <c r="AN214" s="165"/>
      <c r="AO214" s="165"/>
      <c r="AR214" s="165"/>
      <c r="AS214" s="165"/>
      <c r="AT214" s="165"/>
      <c r="AU214" s="165"/>
      <c r="AV214" s="165"/>
      <c r="AW214" s="165"/>
      <c r="AX214" s="165"/>
      <c r="AY214" s="165"/>
      <c r="AZ214" s="165"/>
      <c r="BA214" s="165"/>
      <c r="BB214" s="165"/>
      <c r="BC214" s="228"/>
      <c r="BD214" s="165"/>
      <c r="BE214" s="165"/>
      <c r="BF214" s="165"/>
      <c r="BG214" s="165"/>
      <c r="BH214" s="165"/>
    </row>
    <row r="215" spans="1:60">
      <c r="A215" s="151">
        <v>214</v>
      </c>
      <c r="B215" s="152" t="e">
        <f>VLOOKUP(F215,'Fail list'!Q:R,2,FALSE)</f>
        <v>#N/A</v>
      </c>
      <c r="C215" s="152" t="e">
        <f>VLOOKUP(E215,'Fail list'!Q:R,2,FALSE)</f>
        <v>#N/A</v>
      </c>
      <c r="D215" s="152" t="str">
        <f t="shared" si="17"/>
        <v/>
      </c>
      <c r="E215" s="292"/>
      <c r="F215" s="292"/>
      <c r="G215" s="239"/>
      <c r="H215" s="239"/>
      <c r="I215" s="293"/>
      <c r="J215" s="154"/>
      <c r="K215" s="157" t="e">
        <f t="shared" si="18"/>
        <v>#N/A</v>
      </c>
      <c r="L215" s="160"/>
      <c r="M215" s="239"/>
      <c r="N215" s="157" t="e">
        <f t="shared" si="19"/>
        <v>#N/A</v>
      </c>
      <c r="O215" s="157" t="e">
        <f t="shared" si="20"/>
        <v>#N/A</v>
      </c>
      <c r="P215" s="160" t="str">
        <f t="shared" si="21"/>
        <v/>
      </c>
      <c r="Q215" s="239"/>
      <c r="R215" s="165"/>
      <c r="S215" s="153"/>
      <c r="T215" s="224" t="str">
        <f>IF(S215="","-",VLOOKUP(S215,'Fail list'!$A$5:$B$221,2,FALSE))</f>
        <v>-</v>
      </c>
      <c r="U215" s="165"/>
      <c r="V215" s="165"/>
      <c r="W215" s="165"/>
      <c r="X215" s="165"/>
      <c r="Y215" s="165"/>
      <c r="Z215" s="165"/>
      <c r="AA215" s="165"/>
      <c r="AB215" s="165"/>
      <c r="AC215" s="165"/>
      <c r="AD215" s="154"/>
      <c r="AE215" s="165"/>
      <c r="AF215" s="165"/>
      <c r="AG215" s="165"/>
      <c r="AH215" s="165"/>
      <c r="AI215" s="165"/>
      <c r="AJ215" s="165"/>
      <c r="AK215" s="165"/>
      <c r="AM215" s="165"/>
      <c r="AN215" s="165"/>
      <c r="AO215" s="165"/>
      <c r="AR215" s="165"/>
      <c r="AS215" s="165"/>
      <c r="AT215" s="165"/>
      <c r="AU215" s="165"/>
      <c r="AV215" s="165"/>
      <c r="AW215" s="165"/>
      <c r="AX215" s="165"/>
      <c r="AY215" s="165"/>
      <c r="AZ215" s="165"/>
      <c r="BA215" s="165"/>
      <c r="BB215" s="165"/>
      <c r="BC215" s="228"/>
      <c r="BD215" s="165"/>
      <c r="BE215" s="165"/>
      <c r="BF215" s="165"/>
      <c r="BG215" s="165"/>
      <c r="BH215" s="165"/>
    </row>
    <row r="216" spans="1:60">
      <c r="A216" s="151">
        <v>215</v>
      </c>
      <c r="B216" s="152" t="e">
        <f>VLOOKUP(F216,'Fail list'!Q:R,2,FALSE)</f>
        <v>#N/A</v>
      </c>
      <c r="C216" s="152" t="e">
        <f>VLOOKUP(E216,'Fail list'!Q:R,2,FALSE)</f>
        <v>#N/A</v>
      </c>
      <c r="D216" s="152" t="str">
        <f t="shared" si="17"/>
        <v/>
      </c>
      <c r="E216" s="292"/>
      <c r="F216" s="292"/>
      <c r="G216" s="239"/>
      <c r="H216" s="239"/>
      <c r="I216" s="293"/>
      <c r="J216" s="154"/>
      <c r="K216" s="157" t="e">
        <f t="shared" si="18"/>
        <v>#N/A</v>
      </c>
      <c r="L216" s="160"/>
      <c r="M216" s="239"/>
      <c r="N216" s="157" t="e">
        <f t="shared" si="19"/>
        <v>#N/A</v>
      </c>
      <c r="O216" s="157" t="e">
        <f t="shared" si="20"/>
        <v>#N/A</v>
      </c>
      <c r="P216" s="160" t="str">
        <f t="shared" si="21"/>
        <v/>
      </c>
      <c r="Q216" s="239"/>
      <c r="R216" s="165"/>
      <c r="S216" s="165"/>
      <c r="T216" s="224" t="str">
        <f>IF(S216="","-",VLOOKUP(S216,'Fail list'!$A$5:$B$221,2,FALSE))</f>
        <v>-</v>
      </c>
      <c r="U216" s="165"/>
      <c r="V216" s="165"/>
      <c r="W216" s="165"/>
      <c r="X216" s="165"/>
      <c r="Y216" s="165"/>
      <c r="Z216" s="165"/>
      <c r="AA216" s="165"/>
      <c r="AB216" s="165"/>
      <c r="AC216" s="165"/>
      <c r="AD216" s="165"/>
      <c r="AE216" s="165"/>
      <c r="AF216" s="165"/>
      <c r="AG216" s="165"/>
      <c r="AH216" s="165"/>
      <c r="AI216" s="165"/>
      <c r="AJ216" s="165"/>
      <c r="AK216" s="165"/>
      <c r="AM216" s="165"/>
      <c r="AN216" s="165"/>
      <c r="AO216" s="165"/>
      <c r="AR216" s="165"/>
      <c r="AS216" s="165"/>
      <c r="AT216" s="165"/>
      <c r="AU216" s="165"/>
      <c r="AV216" s="165"/>
      <c r="AW216" s="165"/>
      <c r="AX216" s="165"/>
      <c r="AY216" s="165"/>
      <c r="AZ216" s="165"/>
      <c r="BA216" s="165"/>
      <c r="BB216" s="165"/>
      <c r="BC216" s="228"/>
      <c r="BD216" s="165"/>
      <c r="BE216" s="165"/>
      <c r="BF216" s="165"/>
      <c r="BG216" s="165"/>
      <c r="BH216" s="165"/>
    </row>
    <row r="217" spans="1:60">
      <c r="A217" s="151">
        <v>216</v>
      </c>
      <c r="B217" s="152" t="e">
        <f>VLOOKUP(F217,'Fail list'!Q:R,2,FALSE)</f>
        <v>#N/A</v>
      </c>
      <c r="C217" s="152" t="e">
        <f>VLOOKUP(E217,'Fail list'!Q:R,2,FALSE)</f>
        <v>#N/A</v>
      </c>
      <c r="D217" s="152" t="str">
        <f t="shared" si="17"/>
        <v/>
      </c>
      <c r="E217" s="292"/>
      <c r="F217" s="292"/>
      <c r="G217" s="239"/>
      <c r="H217" s="239"/>
      <c r="I217" s="293"/>
      <c r="J217" s="154"/>
      <c r="K217" s="157" t="e">
        <f t="shared" si="18"/>
        <v>#N/A</v>
      </c>
      <c r="L217" s="160"/>
      <c r="M217" s="239"/>
      <c r="N217" s="157" t="e">
        <f t="shared" si="19"/>
        <v>#N/A</v>
      </c>
      <c r="O217" s="157" t="e">
        <f t="shared" si="20"/>
        <v>#N/A</v>
      </c>
      <c r="P217" s="160" t="str">
        <f t="shared" si="21"/>
        <v/>
      </c>
      <c r="Q217" s="239"/>
      <c r="R217" s="165"/>
      <c r="S217" s="165"/>
      <c r="T217" s="224" t="str">
        <f>IF(S217="","-",VLOOKUP(S217,'Fail list'!$A$5:$B$221,2,FALSE))</f>
        <v>-</v>
      </c>
      <c r="U217" s="165"/>
      <c r="V217" s="165"/>
      <c r="W217" s="165"/>
      <c r="X217" s="165"/>
      <c r="Y217" s="165"/>
      <c r="Z217" s="165"/>
      <c r="AA217" s="165"/>
      <c r="AB217" s="165"/>
      <c r="AC217" s="165"/>
      <c r="AD217" s="165"/>
      <c r="AE217" s="165"/>
      <c r="AF217" s="165"/>
      <c r="AG217" s="165"/>
      <c r="AH217" s="165"/>
      <c r="AI217" s="165"/>
      <c r="AJ217" s="165"/>
      <c r="AK217" s="165"/>
      <c r="AM217" s="165"/>
      <c r="AN217" s="165"/>
      <c r="AO217" s="165"/>
      <c r="AR217" s="165"/>
      <c r="AS217" s="165"/>
      <c r="AT217" s="165"/>
      <c r="AU217" s="165"/>
      <c r="AV217" s="165"/>
      <c r="AW217" s="165"/>
      <c r="AX217" s="165"/>
      <c r="AY217" s="165"/>
      <c r="AZ217" s="165"/>
      <c r="BA217" s="165"/>
      <c r="BB217" s="165"/>
      <c r="BC217" s="228"/>
      <c r="BD217" s="165"/>
      <c r="BE217" s="165"/>
      <c r="BF217" s="165"/>
      <c r="BG217" s="165"/>
      <c r="BH217" s="165"/>
    </row>
    <row r="218" spans="1:60">
      <c r="A218" s="151">
        <v>217</v>
      </c>
      <c r="B218" s="152" t="e">
        <f>VLOOKUP(F218,'Fail list'!Q:R,2,FALSE)</f>
        <v>#N/A</v>
      </c>
      <c r="C218" s="152" t="e">
        <f>VLOOKUP(E218,'Fail list'!Q:R,2,FALSE)</f>
        <v>#N/A</v>
      </c>
      <c r="D218" s="152" t="str">
        <f t="shared" si="17"/>
        <v/>
      </c>
      <c r="E218" s="292"/>
      <c r="F218" s="292"/>
      <c r="G218" s="239"/>
      <c r="H218" s="239"/>
      <c r="I218" s="293"/>
      <c r="J218" s="154"/>
      <c r="K218" s="157" t="e">
        <f t="shared" si="18"/>
        <v>#N/A</v>
      </c>
      <c r="L218" s="160"/>
      <c r="M218" s="239"/>
      <c r="N218" s="157" t="e">
        <f t="shared" si="19"/>
        <v>#N/A</v>
      </c>
      <c r="O218" s="157" t="e">
        <f t="shared" si="20"/>
        <v>#N/A</v>
      </c>
      <c r="P218" s="160" t="str">
        <f t="shared" si="21"/>
        <v/>
      </c>
      <c r="Q218" s="239"/>
      <c r="R218" s="165"/>
      <c r="S218" s="165"/>
      <c r="T218" s="224" t="str">
        <f>IF(S218="","-",VLOOKUP(S218,'Fail list'!$A$5:$B$221,2,FALSE))</f>
        <v>-</v>
      </c>
      <c r="U218" s="165"/>
      <c r="V218" s="165"/>
      <c r="W218" s="165"/>
      <c r="X218" s="165"/>
      <c r="Y218" s="165"/>
      <c r="Z218" s="165"/>
      <c r="AA218" s="165"/>
      <c r="AB218" s="165"/>
      <c r="AC218" s="165"/>
      <c r="AD218" s="165"/>
      <c r="AE218" s="165"/>
      <c r="AF218" s="165"/>
      <c r="AG218" s="165"/>
      <c r="AH218" s="165"/>
      <c r="AI218" s="165"/>
      <c r="AJ218" s="165"/>
      <c r="AK218" s="165"/>
      <c r="AM218" s="165"/>
      <c r="AN218" s="165"/>
      <c r="AO218" s="165"/>
      <c r="AR218" s="165"/>
      <c r="AS218" s="165"/>
      <c r="AT218" s="165"/>
      <c r="AU218" s="165"/>
      <c r="AV218" s="165"/>
      <c r="AW218" s="165"/>
      <c r="AX218" s="165"/>
      <c r="AY218" s="165"/>
      <c r="AZ218" s="165"/>
      <c r="BA218" s="165"/>
      <c r="BB218" s="165"/>
      <c r="BC218" s="228"/>
      <c r="BD218" s="165"/>
      <c r="BE218" s="165"/>
      <c r="BF218" s="165"/>
      <c r="BG218" s="165"/>
      <c r="BH218" s="165"/>
    </row>
    <row r="219" spans="1:60">
      <c r="A219" s="151">
        <v>218</v>
      </c>
      <c r="B219" s="152" t="e">
        <f>VLOOKUP(F219,'Fail list'!Q:R,2,FALSE)</f>
        <v>#N/A</v>
      </c>
      <c r="C219" s="152" t="e">
        <f>VLOOKUP(E219,'Fail list'!Q:R,2,FALSE)</f>
        <v>#N/A</v>
      </c>
      <c r="D219" s="152" t="str">
        <f t="shared" si="17"/>
        <v/>
      </c>
      <c r="E219" s="292"/>
      <c r="F219" s="292"/>
      <c r="G219" s="239"/>
      <c r="H219" s="239"/>
      <c r="I219" s="293"/>
      <c r="J219" s="154"/>
      <c r="K219" s="157" t="e">
        <f t="shared" si="18"/>
        <v>#N/A</v>
      </c>
      <c r="L219" s="160"/>
      <c r="M219" s="239"/>
      <c r="N219" s="157" t="e">
        <f t="shared" si="19"/>
        <v>#N/A</v>
      </c>
      <c r="O219" s="157" t="e">
        <f t="shared" si="20"/>
        <v>#N/A</v>
      </c>
      <c r="P219" s="160" t="str">
        <f t="shared" si="21"/>
        <v/>
      </c>
      <c r="Q219" s="239"/>
      <c r="R219" s="165"/>
      <c r="S219" s="165"/>
      <c r="T219" s="224" t="str">
        <f>IF(S219="","-",VLOOKUP(S219,'Fail list'!$A$5:$B$221,2,FALSE))</f>
        <v>-</v>
      </c>
      <c r="U219" s="165"/>
      <c r="V219" s="165"/>
      <c r="W219" s="165"/>
      <c r="X219" s="165"/>
      <c r="Y219" s="165"/>
      <c r="Z219" s="165"/>
      <c r="AA219" s="165"/>
      <c r="AB219" s="165"/>
      <c r="AC219" s="165"/>
      <c r="AD219" s="165"/>
      <c r="AE219" s="165"/>
      <c r="AF219" s="165"/>
      <c r="AG219" s="165"/>
      <c r="AH219" s="165"/>
      <c r="AI219" s="165"/>
      <c r="AJ219" s="165"/>
      <c r="AK219" s="165"/>
      <c r="AM219" s="165"/>
      <c r="AN219" s="165"/>
      <c r="AO219" s="165"/>
      <c r="AR219" s="165"/>
      <c r="AS219" s="165"/>
      <c r="AT219" s="165"/>
      <c r="AU219" s="165"/>
      <c r="AV219" s="165"/>
      <c r="AW219" s="165"/>
      <c r="AX219" s="165"/>
      <c r="AY219" s="165"/>
      <c r="AZ219" s="165"/>
      <c r="BA219" s="165"/>
      <c r="BB219" s="165"/>
      <c r="BC219" s="228"/>
      <c r="BD219" s="165"/>
      <c r="BE219" s="165"/>
      <c r="BF219" s="165"/>
      <c r="BG219" s="165"/>
      <c r="BH219" s="165"/>
    </row>
    <row r="220" spans="1:60">
      <c r="A220" s="151">
        <v>219</v>
      </c>
      <c r="B220" s="152" t="e">
        <f>VLOOKUP(F220,'Fail list'!Q:R,2,FALSE)</f>
        <v>#N/A</v>
      </c>
      <c r="C220" s="152" t="e">
        <f>VLOOKUP(E220,'Fail list'!Q:R,2,FALSE)</f>
        <v>#N/A</v>
      </c>
      <c r="D220" s="152" t="str">
        <f t="shared" si="17"/>
        <v/>
      </c>
      <c r="E220" s="292"/>
      <c r="F220" s="292"/>
      <c r="G220" s="239"/>
      <c r="H220" s="239"/>
      <c r="I220" s="293"/>
      <c r="J220" s="154"/>
      <c r="K220" s="157" t="e">
        <f t="shared" si="18"/>
        <v>#N/A</v>
      </c>
      <c r="L220" s="160"/>
      <c r="M220" s="239"/>
      <c r="N220" s="157" t="e">
        <f t="shared" si="19"/>
        <v>#N/A</v>
      </c>
      <c r="O220" s="157" t="e">
        <f t="shared" si="20"/>
        <v>#N/A</v>
      </c>
      <c r="P220" s="160" t="str">
        <f t="shared" si="21"/>
        <v/>
      </c>
      <c r="Q220" s="239"/>
      <c r="R220" s="165"/>
      <c r="S220" s="165"/>
      <c r="T220" s="224" t="str">
        <f>IF(S220="","-",VLOOKUP(S220,'Fail list'!$A$5:$B$221,2,FALSE))</f>
        <v>-</v>
      </c>
      <c r="U220" s="165"/>
      <c r="V220" s="165"/>
      <c r="W220" s="165"/>
      <c r="X220" s="165"/>
      <c r="Y220" s="165"/>
      <c r="Z220" s="165"/>
      <c r="AA220" s="165"/>
      <c r="AB220" s="165"/>
      <c r="AC220" s="165"/>
      <c r="AD220" s="165"/>
      <c r="AE220" s="165"/>
      <c r="AF220" s="165"/>
      <c r="AG220" s="165"/>
      <c r="AH220" s="165"/>
      <c r="AI220" s="165"/>
      <c r="AJ220" s="165"/>
      <c r="AK220" s="165"/>
      <c r="AM220" s="165"/>
      <c r="AN220" s="165"/>
      <c r="AO220" s="165"/>
      <c r="AR220" s="165"/>
      <c r="AS220" s="165"/>
      <c r="AT220" s="165"/>
      <c r="AU220" s="165"/>
      <c r="AV220" s="165"/>
      <c r="AW220" s="165"/>
      <c r="AX220" s="165"/>
      <c r="AY220" s="165"/>
      <c r="AZ220" s="165"/>
      <c r="BA220" s="165"/>
      <c r="BB220" s="165"/>
      <c r="BC220" s="228"/>
      <c r="BD220" s="165"/>
      <c r="BE220" s="165"/>
      <c r="BF220" s="165"/>
      <c r="BG220" s="165"/>
      <c r="BH220" s="165"/>
    </row>
    <row r="221" spans="1:60">
      <c r="A221" s="151">
        <v>220</v>
      </c>
      <c r="B221" s="152" t="e">
        <f>VLOOKUP(F221,'Fail list'!Q:R,2,FALSE)</f>
        <v>#N/A</v>
      </c>
      <c r="C221" s="152" t="e">
        <f>VLOOKUP(E221,'Fail list'!Q:R,2,FALSE)</f>
        <v>#N/A</v>
      </c>
      <c r="D221" s="152" t="str">
        <f t="shared" si="17"/>
        <v/>
      </c>
      <c r="E221" s="292"/>
      <c r="F221" s="292"/>
      <c r="G221" s="239"/>
      <c r="H221" s="239"/>
      <c r="I221" s="293"/>
      <c r="J221" s="154"/>
      <c r="K221" s="157" t="e">
        <f t="shared" si="18"/>
        <v>#N/A</v>
      </c>
      <c r="L221" s="160"/>
      <c r="M221" s="239"/>
      <c r="N221" s="157" t="e">
        <f t="shared" si="19"/>
        <v>#N/A</v>
      </c>
      <c r="O221" s="157" t="e">
        <f t="shared" si="20"/>
        <v>#N/A</v>
      </c>
      <c r="P221" s="160" t="str">
        <f t="shared" si="21"/>
        <v/>
      </c>
      <c r="Q221" s="239"/>
      <c r="R221" s="165"/>
      <c r="S221" s="165"/>
      <c r="T221" s="224" t="str">
        <f>IF(S221="","-",VLOOKUP(S221,'Fail list'!$A$5:$B$221,2,FALSE))</f>
        <v>-</v>
      </c>
      <c r="U221" s="165"/>
      <c r="V221" s="165"/>
      <c r="W221" s="165"/>
      <c r="X221" s="165"/>
      <c r="Y221" s="165"/>
      <c r="Z221" s="165"/>
      <c r="AA221" s="165"/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M221" s="165"/>
      <c r="AN221" s="165"/>
      <c r="AO221" s="165"/>
      <c r="AR221" s="165"/>
      <c r="AS221" s="165"/>
      <c r="AT221" s="165"/>
      <c r="AU221" s="165"/>
      <c r="AV221" s="165"/>
      <c r="AW221" s="165"/>
      <c r="AX221" s="165"/>
      <c r="AY221" s="165"/>
      <c r="AZ221" s="165"/>
      <c r="BA221" s="165"/>
      <c r="BB221" s="165"/>
      <c r="BC221" s="228"/>
      <c r="BD221" s="165"/>
      <c r="BE221" s="165"/>
      <c r="BF221" s="165"/>
      <c r="BG221" s="165"/>
      <c r="BH221" s="165"/>
    </row>
    <row r="222" spans="1:60">
      <c r="A222" s="151">
        <v>221</v>
      </c>
      <c r="B222" s="152" t="e">
        <f>VLOOKUP(F222,'Fail list'!Q:R,2,FALSE)</f>
        <v>#N/A</v>
      </c>
      <c r="C222" s="152" t="e">
        <f>VLOOKUP(E222,'Fail list'!Q:R,2,FALSE)</f>
        <v>#N/A</v>
      </c>
      <c r="D222" s="152" t="str">
        <f t="shared" si="17"/>
        <v/>
      </c>
      <c r="E222" s="292"/>
      <c r="F222" s="292"/>
      <c r="G222" s="239"/>
      <c r="H222" s="239"/>
      <c r="I222" s="293"/>
      <c r="J222" s="154"/>
      <c r="K222" s="157" t="e">
        <f t="shared" si="18"/>
        <v>#N/A</v>
      </c>
      <c r="L222" s="160"/>
      <c r="M222" s="239"/>
      <c r="N222" s="157" t="e">
        <f t="shared" si="19"/>
        <v>#N/A</v>
      </c>
      <c r="O222" s="157" t="e">
        <f t="shared" si="20"/>
        <v>#N/A</v>
      </c>
      <c r="P222" s="160" t="str">
        <f t="shared" si="21"/>
        <v/>
      </c>
      <c r="Q222" s="239"/>
      <c r="R222" s="165"/>
      <c r="S222" s="165"/>
      <c r="T222" s="224" t="str">
        <f>IF(S222="","-",VLOOKUP(S222,'Fail list'!$A$5:$B$221,2,FALSE))</f>
        <v>-</v>
      </c>
      <c r="U222" s="165"/>
      <c r="V222" s="165"/>
      <c r="W222" s="165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165"/>
      <c r="AI222" s="165"/>
      <c r="AJ222" s="165"/>
      <c r="AK222" s="165"/>
      <c r="AM222" s="165"/>
      <c r="AN222" s="165"/>
      <c r="AO222" s="165"/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5"/>
      <c r="BB222" s="165"/>
      <c r="BC222" s="228"/>
      <c r="BD222" s="165"/>
      <c r="BE222" s="165"/>
      <c r="BF222" s="165"/>
      <c r="BG222" s="165"/>
      <c r="BH222" s="165"/>
    </row>
    <row r="223" spans="1:60">
      <c r="A223" s="151">
        <v>222</v>
      </c>
      <c r="B223" s="152" t="e">
        <f>VLOOKUP(F223,'Fail list'!Q:R,2,FALSE)</f>
        <v>#N/A</v>
      </c>
      <c r="C223" s="152" t="e">
        <f>VLOOKUP(E223,'Fail list'!Q:R,2,FALSE)</f>
        <v>#N/A</v>
      </c>
      <c r="D223" s="152" t="str">
        <f t="shared" si="17"/>
        <v/>
      </c>
      <c r="E223" s="292"/>
      <c r="F223" s="292"/>
      <c r="G223" s="239"/>
      <c r="H223" s="239"/>
      <c r="I223" s="293"/>
      <c r="J223" s="154"/>
      <c r="K223" s="157" t="e">
        <f t="shared" si="18"/>
        <v>#N/A</v>
      </c>
      <c r="L223" s="160"/>
      <c r="M223" s="239"/>
      <c r="N223" s="157" t="e">
        <f t="shared" si="19"/>
        <v>#N/A</v>
      </c>
      <c r="O223" s="157" t="e">
        <f t="shared" si="20"/>
        <v>#N/A</v>
      </c>
      <c r="P223" s="160" t="str">
        <f t="shared" si="21"/>
        <v/>
      </c>
      <c r="Q223" s="239"/>
      <c r="R223" s="165"/>
      <c r="S223" s="165"/>
      <c r="T223" s="224" t="str">
        <f>IF(S223="","-",VLOOKUP(S223,'Fail list'!$A$5:$B$221,2,FALSE))</f>
        <v>-</v>
      </c>
      <c r="U223" s="165"/>
      <c r="V223" s="165"/>
      <c r="W223" s="165"/>
      <c r="X223" s="165"/>
      <c r="Y223" s="165"/>
      <c r="Z223" s="165"/>
      <c r="AA223" s="165"/>
      <c r="AB223" s="165"/>
      <c r="AC223" s="165"/>
      <c r="AD223" s="165"/>
      <c r="AE223" s="165"/>
      <c r="AF223" s="165"/>
      <c r="AG223" s="165"/>
      <c r="AH223" s="165"/>
      <c r="AI223" s="165"/>
      <c r="AJ223" s="165"/>
      <c r="AK223" s="165"/>
      <c r="AM223" s="165"/>
      <c r="AN223" s="165"/>
      <c r="AO223" s="165"/>
      <c r="AR223" s="165"/>
      <c r="AS223" s="165"/>
      <c r="AT223" s="165"/>
      <c r="AU223" s="165"/>
      <c r="AV223" s="165"/>
      <c r="AW223" s="165"/>
      <c r="AX223" s="165"/>
      <c r="AY223" s="165"/>
      <c r="AZ223" s="165"/>
      <c r="BA223" s="165"/>
      <c r="BB223" s="165"/>
      <c r="BC223" s="228"/>
      <c r="BD223" s="165"/>
      <c r="BE223" s="165"/>
      <c r="BF223" s="165"/>
      <c r="BG223" s="165"/>
      <c r="BH223" s="165"/>
    </row>
    <row r="224" spans="1:60">
      <c r="A224" s="151">
        <v>223</v>
      </c>
      <c r="B224" s="152" t="e">
        <f>VLOOKUP(F224,'Fail list'!Q:R,2,FALSE)</f>
        <v>#N/A</v>
      </c>
      <c r="C224" s="152" t="e">
        <f>VLOOKUP(E224,'Fail list'!Q:R,2,FALSE)</f>
        <v>#N/A</v>
      </c>
      <c r="D224" s="152" t="str">
        <f t="shared" si="17"/>
        <v/>
      </c>
      <c r="E224" s="292"/>
      <c r="F224" s="292"/>
      <c r="G224" s="239"/>
      <c r="H224" s="239"/>
      <c r="I224" s="293"/>
      <c r="J224" s="154"/>
      <c r="K224" s="157" t="e">
        <f t="shared" si="18"/>
        <v>#N/A</v>
      </c>
      <c r="L224" s="160"/>
      <c r="M224" s="239"/>
      <c r="N224" s="157" t="e">
        <f t="shared" si="19"/>
        <v>#N/A</v>
      </c>
      <c r="O224" s="157" t="e">
        <f t="shared" si="20"/>
        <v>#N/A</v>
      </c>
      <c r="P224" s="160" t="str">
        <f t="shared" si="21"/>
        <v/>
      </c>
      <c r="Q224" s="239"/>
      <c r="R224" s="165"/>
      <c r="S224" s="165"/>
      <c r="T224" s="224" t="str">
        <f>IF(S224="","-",VLOOKUP(S224,'Fail list'!$A$5:$B$221,2,FALSE))</f>
        <v>-</v>
      </c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  <c r="AG224" s="165"/>
      <c r="AH224" s="165"/>
      <c r="AI224" s="165"/>
      <c r="AJ224" s="165"/>
      <c r="AK224" s="165"/>
      <c r="AM224" s="165"/>
      <c r="AN224" s="165"/>
      <c r="AO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228"/>
      <c r="BD224" s="165"/>
      <c r="BE224" s="165"/>
      <c r="BF224" s="165"/>
      <c r="BG224" s="165"/>
      <c r="BH224" s="165"/>
    </row>
    <row r="225" spans="1:60">
      <c r="A225" s="151">
        <v>224</v>
      </c>
      <c r="B225" s="152" t="e">
        <f>VLOOKUP(F225,'Fail list'!Q:R,2,FALSE)</f>
        <v>#N/A</v>
      </c>
      <c r="C225" s="152" t="e">
        <f>VLOOKUP(E225,'Fail list'!Q:R,2,FALSE)</f>
        <v>#N/A</v>
      </c>
      <c r="D225" s="152" t="str">
        <f t="shared" si="17"/>
        <v/>
      </c>
      <c r="E225" s="292"/>
      <c r="F225" s="292"/>
      <c r="G225" s="239"/>
      <c r="H225" s="239"/>
      <c r="I225" s="293"/>
      <c r="J225" s="154"/>
      <c r="K225" s="157" t="e">
        <f t="shared" si="18"/>
        <v>#N/A</v>
      </c>
      <c r="L225" s="160"/>
      <c r="M225" s="239"/>
      <c r="N225" s="157" t="e">
        <f t="shared" si="19"/>
        <v>#N/A</v>
      </c>
      <c r="O225" s="157" t="e">
        <f t="shared" si="20"/>
        <v>#N/A</v>
      </c>
      <c r="P225" s="160" t="str">
        <f t="shared" si="21"/>
        <v/>
      </c>
      <c r="Q225" s="239"/>
      <c r="R225" s="165"/>
      <c r="S225" s="165"/>
      <c r="T225" s="224" t="str">
        <f>IF(S225="","-",VLOOKUP(S225,'Fail list'!$A$5:$B$221,2,FALSE))</f>
        <v>-</v>
      </c>
      <c r="U225" s="165"/>
      <c r="V225" s="165"/>
      <c r="W225" s="165"/>
      <c r="X225" s="165"/>
      <c r="Y225" s="165"/>
      <c r="Z225" s="165"/>
      <c r="AA225" s="165"/>
      <c r="AB225" s="165"/>
      <c r="AC225" s="165"/>
      <c r="AD225" s="165"/>
      <c r="AE225" s="165"/>
      <c r="AF225" s="165"/>
      <c r="AG225" s="165"/>
      <c r="AH225" s="165"/>
      <c r="AI225" s="165"/>
      <c r="AJ225" s="165"/>
      <c r="AK225" s="165"/>
      <c r="AM225" s="165"/>
      <c r="AN225" s="165"/>
      <c r="AO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228"/>
      <c r="BD225" s="165"/>
      <c r="BE225" s="165"/>
      <c r="BF225" s="165"/>
      <c r="BG225" s="165"/>
      <c r="BH225" s="165"/>
    </row>
    <row r="226" spans="1:60">
      <c r="A226" s="151">
        <v>225</v>
      </c>
      <c r="B226" s="152" t="e">
        <f>VLOOKUP(F226,'Fail list'!Q:R,2,FALSE)</f>
        <v>#N/A</v>
      </c>
      <c r="C226" s="152" t="e">
        <f>VLOOKUP(E226,'Fail list'!Q:R,2,FALSE)</f>
        <v>#N/A</v>
      </c>
      <c r="D226" s="152" t="str">
        <f t="shared" si="17"/>
        <v/>
      </c>
      <c r="E226" s="292"/>
      <c r="F226" s="292"/>
      <c r="G226" s="239"/>
      <c r="H226" s="239"/>
      <c r="I226" s="293"/>
      <c r="J226" s="154"/>
      <c r="K226" s="157" t="e">
        <f t="shared" si="18"/>
        <v>#N/A</v>
      </c>
      <c r="L226" s="160"/>
      <c r="M226" s="239"/>
      <c r="N226" s="157" t="e">
        <f t="shared" si="19"/>
        <v>#N/A</v>
      </c>
      <c r="O226" s="157" t="e">
        <f t="shared" si="20"/>
        <v>#N/A</v>
      </c>
      <c r="P226" s="160" t="str">
        <f t="shared" si="21"/>
        <v/>
      </c>
      <c r="Q226" s="239"/>
      <c r="R226" s="165"/>
      <c r="S226" s="165"/>
      <c r="T226" s="224" t="str">
        <f>IF(S226="","-",VLOOKUP(S226,'Fail list'!$A$5:$B$221,2,FALSE))</f>
        <v>-</v>
      </c>
      <c r="U226" s="165"/>
      <c r="V226" s="165"/>
      <c r="W226" s="165"/>
      <c r="X226" s="165"/>
      <c r="Y226" s="165"/>
      <c r="Z226" s="165"/>
      <c r="AA226" s="165"/>
      <c r="AB226" s="165"/>
      <c r="AC226" s="165"/>
      <c r="AD226" s="165"/>
      <c r="AE226" s="165"/>
      <c r="AF226" s="165"/>
      <c r="AG226" s="165"/>
      <c r="AH226" s="165"/>
      <c r="AI226" s="165"/>
      <c r="AJ226" s="165"/>
      <c r="AK226" s="165"/>
      <c r="AM226" s="165"/>
      <c r="AN226" s="165"/>
      <c r="AO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228"/>
      <c r="BD226" s="165"/>
      <c r="BE226" s="165"/>
      <c r="BF226" s="165"/>
      <c r="BG226" s="165"/>
      <c r="BH226" s="165"/>
    </row>
    <row r="227" spans="1:60">
      <c r="A227" s="151">
        <v>226</v>
      </c>
      <c r="B227" s="152" t="e">
        <f>VLOOKUP(F227,'Fail list'!Q:R,2,FALSE)</f>
        <v>#N/A</v>
      </c>
      <c r="C227" s="152" t="e">
        <f>VLOOKUP(E227,'Fail list'!Q:R,2,FALSE)</f>
        <v>#N/A</v>
      </c>
      <c r="D227" s="152" t="str">
        <f t="shared" si="17"/>
        <v/>
      </c>
      <c r="E227" s="292"/>
      <c r="F227" s="292"/>
      <c r="G227" s="239"/>
      <c r="H227" s="239"/>
      <c r="I227" s="293"/>
      <c r="J227" s="154"/>
      <c r="K227" s="157" t="e">
        <f t="shared" si="18"/>
        <v>#N/A</v>
      </c>
      <c r="L227" s="160"/>
      <c r="M227" s="239"/>
      <c r="N227" s="157" t="e">
        <f t="shared" si="19"/>
        <v>#N/A</v>
      </c>
      <c r="O227" s="157" t="e">
        <f t="shared" si="20"/>
        <v>#N/A</v>
      </c>
      <c r="P227" s="160" t="str">
        <f t="shared" si="21"/>
        <v/>
      </c>
      <c r="Q227" s="239"/>
      <c r="R227" s="165"/>
      <c r="S227" s="165"/>
      <c r="T227" s="224" t="str">
        <f>IF(S227="","-",VLOOKUP(S227,'Fail list'!$A$5:$B$221,2,FALSE))</f>
        <v>-</v>
      </c>
      <c r="U227" s="165"/>
      <c r="V227" s="165"/>
      <c r="W227" s="165"/>
      <c r="X227" s="165"/>
      <c r="Y227" s="165"/>
      <c r="Z227" s="165"/>
      <c r="AA227" s="165"/>
      <c r="AB227" s="165"/>
      <c r="AC227" s="165"/>
      <c r="AD227" s="165"/>
      <c r="AE227" s="165"/>
      <c r="AF227" s="165"/>
      <c r="AG227" s="165"/>
      <c r="AH227" s="165"/>
      <c r="AI227" s="165"/>
      <c r="AJ227" s="165"/>
      <c r="AK227" s="165"/>
      <c r="AM227" s="165"/>
      <c r="AN227" s="165"/>
      <c r="AO227" s="165"/>
      <c r="AR227" s="165"/>
      <c r="AS227" s="165"/>
      <c r="AT227" s="165"/>
      <c r="AU227" s="165"/>
      <c r="AV227" s="165"/>
      <c r="AW227" s="165"/>
      <c r="AX227" s="165"/>
      <c r="AY227" s="165"/>
      <c r="AZ227" s="165"/>
      <c r="BA227" s="165"/>
      <c r="BB227" s="165"/>
      <c r="BC227" s="228"/>
      <c r="BD227" s="165"/>
      <c r="BE227" s="165"/>
      <c r="BF227" s="165"/>
      <c r="BG227" s="165"/>
      <c r="BH227" s="165"/>
    </row>
    <row r="228" spans="1:60">
      <c r="A228" s="151">
        <v>227</v>
      </c>
      <c r="B228" s="152" t="e">
        <f>VLOOKUP(F228,'Fail list'!Q:R,2,FALSE)</f>
        <v>#N/A</v>
      </c>
      <c r="C228" s="152" t="e">
        <f>VLOOKUP(E228,'Fail list'!Q:R,2,FALSE)</f>
        <v>#N/A</v>
      </c>
      <c r="D228" s="152" t="str">
        <f t="shared" si="17"/>
        <v/>
      </c>
      <c r="E228" s="292"/>
      <c r="F228" s="292"/>
      <c r="G228" s="239"/>
      <c r="H228" s="239"/>
      <c r="I228" s="293"/>
      <c r="J228" s="154"/>
      <c r="K228" s="157" t="e">
        <f t="shared" si="18"/>
        <v>#N/A</v>
      </c>
      <c r="L228" s="160"/>
      <c r="M228" s="239"/>
      <c r="N228" s="157" t="e">
        <f t="shared" si="19"/>
        <v>#N/A</v>
      </c>
      <c r="O228" s="157" t="e">
        <f t="shared" si="20"/>
        <v>#N/A</v>
      </c>
      <c r="P228" s="160" t="str">
        <f t="shared" si="21"/>
        <v/>
      </c>
      <c r="Q228" s="239"/>
      <c r="R228" s="165"/>
      <c r="S228" s="165"/>
      <c r="T228" s="224" t="str">
        <f>IF(S228="","-",VLOOKUP(S228,'Fail list'!$A$5:$B$221,2,FALSE))</f>
        <v>-</v>
      </c>
      <c r="U228" s="165"/>
      <c r="V228" s="165"/>
      <c r="W228" s="165"/>
      <c r="X228" s="165"/>
      <c r="Y228" s="165"/>
      <c r="Z228" s="165"/>
      <c r="AA228" s="165"/>
      <c r="AB228" s="165"/>
      <c r="AC228" s="165"/>
      <c r="AD228" s="165"/>
      <c r="AE228" s="165"/>
      <c r="AF228" s="165"/>
      <c r="AG228" s="165"/>
      <c r="AH228" s="165"/>
      <c r="AI228" s="165"/>
      <c r="AJ228" s="165"/>
      <c r="AK228" s="165"/>
      <c r="AM228" s="165"/>
      <c r="AN228" s="165"/>
      <c r="AO228" s="165"/>
      <c r="AR228" s="165"/>
      <c r="AS228" s="165"/>
      <c r="AT228" s="165"/>
      <c r="AU228" s="165"/>
      <c r="AV228" s="165"/>
      <c r="AW228" s="165"/>
      <c r="AX228" s="165"/>
      <c r="AY228" s="165"/>
      <c r="AZ228" s="165"/>
      <c r="BA228" s="165"/>
      <c r="BB228" s="165"/>
      <c r="BC228" s="228"/>
      <c r="BD228" s="165"/>
      <c r="BE228" s="165"/>
      <c r="BF228" s="165"/>
      <c r="BG228" s="165"/>
      <c r="BH228" s="165"/>
    </row>
    <row r="229" spans="1:60">
      <c r="A229" s="151">
        <v>228</v>
      </c>
      <c r="B229" s="152" t="e">
        <f>VLOOKUP(F229,'Fail list'!Q:R,2,FALSE)</f>
        <v>#N/A</v>
      </c>
      <c r="C229" s="152" t="e">
        <f>VLOOKUP(E229,'Fail list'!Q:R,2,FALSE)</f>
        <v>#N/A</v>
      </c>
      <c r="D229" s="152" t="str">
        <f t="shared" si="17"/>
        <v/>
      </c>
      <c r="E229" s="292"/>
      <c r="F229" s="292"/>
      <c r="G229" s="239"/>
      <c r="H229" s="239"/>
      <c r="I229" s="293"/>
      <c r="J229" s="154"/>
      <c r="K229" s="157" t="e">
        <f t="shared" si="18"/>
        <v>#N/A</v>
      </c>
      <c r="L229" s="160"/>
      <c r="M229" s="239"/>
      <c r="N229" s="157" t="e">
        <f t="shared" si="19"/>
        <v>#N/A</v>
      </c>
      <c r="O229" s="157" t="e">
        <f t="shared" si="20"/>
        <v>#N/A</v>
      </c>
      <c r="P229" s="160" t="str">
        <f t="shared" si="21"/>
        <v/>
      </c>
      <c r="Q229" s="239"/>
      <c r="R229" s="165"/>
      <c r="S229" s="165"/>
      <c r="T229" s="224" t="str">
        <f>IF(S229="","-",VLOOKUP(S229,'Fail list'!$A$5:$B$221,2,FALSE))</f>
        <v>-</v>
      </c>
      <c r="U229" s="165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5"/>
      <c r="AF229" s="165"/>
      <c r="AG229" s="165"/>
      <c r="AH229" s="165"/>
      <c r="AI229" s="165"/>
      <c r="AJ229" s="165"/>
      <c r="AK229" s="165"/>
      <c r="AM229" s="165"/>
      <c r="AN229" s="165"/>
      <c r="AO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228"/>
      <c r="BD229" s="165"/>
      <c r="BE229" s="165"/>
      <c r="BF229" s="165"/>
      <c r="BG229" s="165"/>
      <c r="BH229" s="165"/>
    </row>
    <row r="230" spans="1:60">
      <c r="A230" s="151">
        <v>229</v>
      </c>
      <c r="B230" s="152" t="e">
        <f>VLOOKUP(F230,'Fail list'!Q:R,2,FALSE)</f>
        <v>#N/A</v>
      </c>
      <c r="C230" s="152" t="e">
        <f>VLOOKUP(E230,'Fail list'!Q:R,2,FALSE)</f>
        <v>#N/A</v>
      </c>
      <c r="D230" s="152" t="str">
        <f t="shared" si="17"/>
        <v/>
      </c>
      <c r="E230" s="292"/>
      <c r="F230" s="292"/>
      <c r="G230" s="239"/>
      <c r="H230" s="239"/>
      <c r="I230" s="293"/>
      <c r="J230" s="154"/>
      <c r="K230" s="157" t="e">
        <f t="shared" si="18"/>
        <v>#N/A</v>
      </c>
      <c r="L230" s="160"/>
      <c r="M230" s="239"/>
      <c r="N230" s="157" t="e">
        <f t="shared" si="19"/>
        <v>#N/A</v>
      </c>
      <c r="O230" s="157" t="e">
        <f t="shared" si="20"/>
        <v>#N/A</v>
      </c>
      <c r="P230" s="160" t="str">
        <f t="shared" si="21"/>
        <v/>
      </c>
      <c r="Q230" s="239"/>
      <c r="R230" s="165"/>
      <c r="S230" s="165"/>
      <c r="T230" s="224" t="str">
        <f>IF(S230="","-",VLOOKUP(S230,'Fail list'!$A$5:$B$221,2,FALSE))</f>
        <v>-</v>
      </c>
      <c r="U230" s="165"/>
      <c r="V230" s="165"/>
      <c r="W230" s="165"/>
      <c r="X230" s="165"/>
      <c r="Y230" s="165"/>
      <c r="Z230" s="165"/>
      <c r="AA230" s="165"/>
      <c r="AB230" s="165"/>
      <c r="AC230" s="165"/>
      <c r="AD230" s="165"/>
      <c r="AE230" s="165"/>
      <c r="AF230" s="165"/>
      <c r="AG230" s="165"/>
      <c r="AH230" s="165"/>
      <c r="AI230" s="165"/>
      <c r="AJ230" s="165"/>
      <c r="AK230" s="165"/>
      <c r="AM230" s="165"/>
      <c r="AN230" s="165"/>
      <c r="AO230" s="165"/>
      <c r="AR230" s="165"/>
      <c r="AS230" s="165"/>
      <c r="AT230" s="165"/>
      <c r="AU230" s="165"/>
      <c r="AV230" s="165"/>
      <c r="AW230" s="165"/>
      <c r="AX230" s="165"/>
      <c r="AY230" s="165"/>
      <c r="AZ230" s="165"/>
      <c r="BA230" s="165"/>
      <c r="BB230" s="165"/>
      <c r="BC230" s="228"/>
      <c r="BD230" s="165"/>
      <c r="BE230" s="165"/>
      <c r="BF230" s="165"/>
      <c r="BG230" s="165"/>
      <c r="BH230" s="165"/>
    </row>
    <row r="231" spans="1:60">
      <c r="A231" s="151">
        <v>230</v>
      </c>
      <c r="B231" s="152" t="e">
        <f>VLOOKUP(F231,'Fail list'!Q:R,2,FALSE)</f>
        <v>#N/A</v>
      </c>
      <c r="C231" s="152" t="e">
        <f>VLOOKUP(E231,'Fail list'!Q:R,2,FALSE)</f>
        <v>#N/A</v>
      </c>
      <c r="D231" s="152" t="str">
        <f t="shared" si="17"/>
        <v/>
      </c>
      <c r="E231" s="292"/>
      <c r="F231" s="292"/>
      <c r="G231" s="239"/>
      <c r="H231" s="239"/>
      <c r="I231" s="293"/>
      <c r="J231" s="154"/>
      <c r="K231" s="157" t="e">
        <f t="shared" si="18"/>
        <v>#N/A</v>
      </c>
      <c r="L231" s="160"/>
      <c r="M231" s="239"/>
      <c r="N231" s="157" t="e">
        <f t="shared" si="19"/>
        <v>#N/A</v>
      </c>
      <c r="O231" s="157" t="e">
        <f t="shared" si="20"/>
        <v>#N/A</v>
      </c>
      <c r="P231" s="160" t="str">
        <f t="shared" si="21"/>
        <v/>
      </c>
      <c r="Q231" s="239"/>
      <c r="R231" s="165"/>
      <c r="S231" s="165"/>
      <c r="T231" s="224" t="str">
        <f>IF(S231="","-",VLOOKUP(S231,'Fail list'!$A$5:$B$221,2,FALSE))</f>
        <v>-</v>
      </c>
      <c r="U231" s="165"/>
      <c r="V231" s="165"/>
      <c r="W231" s="165"/>
      <c r="X231" s="165"/>
      <c r="Y231" s="165"/>
      <c r="Z231" s="165"/>
      <c r="AA231" s="165"/>
      <c r="AB231" s="165"/>
      <c r="AC231" s="165"/>
      <c r="AD231" s="165"/>
      <c r="AE231" s="165"/>
      <c r="AF231" s="165"/>
      <c r="AG231" s="165"/>
      <c r="AH231" s="165"/>
      <c r="AI231" s="165"/>
      <c r="AJ231" s="165"/>
      <c r="AK231" s="165"/>
      <c r="AM231" s="165"/>
      <c r="AN231" s="165"/>
      <c r="AO231" s="165"/>
      <c r="AR231" s="165"/>
      <c r="AS231" s="165"/>
      <c r="AT231" s="165"/>
      <c r="AU231" s="165"/>
      <c r="AV231" s="165"/>
      <c r="AW231" s="165"/>
      <c r="AX231" s="165"/>
      <c r="AY231" s="165"/>
      <c r="AZ231" s="165"/>
      <c r="BA231" s="165"/>
      <c r="BB231" s="165"/>
      <c r="BC231" s="228"/>
      <c r="BD231" s="165"/>
      <c r="BE231" s="165"/>
      <c r="BF231" s="165"/>
      <c r="BG231" s="165"/>
      <c r="BH231" s="165"/>
    </row>
    <row r="232" spans="1:60">
      <c r="A232" s="151">
        <v>231</v>
      </c>
      <c r="B232" s="152" t="e">
        <f>VLOOKUP(F232,'Fail list'!Q:R,2,FALSE)</f>
        <v>#N/A</v>
      </c>
      <c r="C232" s="152" t="e">
        <f>VLOOKUP(E232,'Fail list'!Q:R,2,FALSE)</f>
        <v>#N/A</v>
      </c>
      <c r="D232" s="152" t="str">
        <f t="shared" si="17"/>
        <v/>
      </c>
      <c r="E232" s="292"/>
      <c r="F232" s="292"/>
      <c r="G232" s="239"/>
      <c r="H232" s="239"/>
      <c r="I232" s="293"/>
      <c r="J232" s="154"/>
      <c r="K232" s="157" t="e">
        <f t="shared" si="18"/>
        <v>#N/A</v>
      </c>
      <c r="L232" s="160"/>
      <c r="M232" s="239"/>
      <c r="N232" s="157" t="e">
        <f t="shared" si="19"/>
        <v>#N/A</v>
      </c>
      <c r="O232" s="157" t="e">
        <f t="shared" si="20"/>
        <v>#N/A</v>
      </c>
      <c r="P232" s="160" t="str">
        <f t="shared" si="21"/>
        <v/>
      </c>
      <c r="Q232" s="239"/>
      <c r="R232" s="165"/>
      <c r="S232" s="165"/>
      <c r="T232" s="224" t="str">
        <f>IF(S232="","-",VLOOKUP(S232,'Fail list'!$A$5:$B$221,2,FALSE))</f>
        <v>-</v>
      </c>
      <c r="U232" s="165"/>
      <c r="V232" s="165"/>
      <c r="W232" s="165"/>
      <c r="X232" s="165"/>
      <c r="Y232" s="165"/>
      <c r="Z232" s="165"/>
      <c r="AA232" s="165"/>
      <c r="AB232" s="165"/>
      <c r="AC232" s="165"/>
      <c r="AD232" s="165"/>
      <c r="AE232" s="165"/>
      <c r="AF232" s="165"/>
      <c r="AG232" s="165"/>
      <c r="AH232" s="165"/>
      <c r="AI232" s="165"/>
      <c r="AJ232" s="165"/>
      <c r="AK232" s="165"/>
      <c r="AM232" s="165"/>
      <c r="AN232" s="165"/>
      <c r="AO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228"/>
      <c r="BD232" s="165"/>
      <c r="BE232" s="165"/>
      <c r="BF232" s="165"/>
      <c r="BG232" s="165"/>
      <c r="BH232" s="165"/>
    </row>
    <row r="233" spans="1:60">
      <c r="A233" s="151">
        <v>232</v>
      </c>
      <c r="B233" s="152" t="e">
        <f>VLOOKUP(F233,'Fail list'!Q:R,2,FALSE)</f>
        <v>#N/A</v>
      </c>
      <c r="C233" s="152" t="e">
        <f>VLOOKUP(E233,'Fail list'!Q:R,2,FALSE)</f>
        <v>#N/A</v>
      </c>
      <c r="D233" s="152" t="str">
        <f t="shared" si="17"/>
        <v/>
      </c>
      <c r="E233" s="292"/>
      <c r="F233" s="292"/>
      <c r="G233" s="239"/>
      <c r="H233" s="239"/>
      <c r="I233" s="293"/>
      <c r="J233" s="154"/>
      <c r="K233" s="157" t="e">
        <f t="shared" si="18"/>
        <v>#N/A</v>
      </c>
      <c r="L233" s="160"/>
      <c r="M233" s="239"/>
      <c r="N233" s="157" t="e">
        <f t="shared" si="19"/>
        <v>#N/A</v>
      </c>
      <c r="O233" s="157" t="e">
        <f t="shared" si="20"/>
        <v>#N/A</v>
      </c>
      <c r="P233" s="160" t="str">
        <f t="shared" si="21"/>
        <v/>
      </c>
      <c r="Q233" s="239"/>
      <c r="R233" s="165"/>
      <c r="S233" s="165"/>
      <c r="T233" s="224" t="str">
        <f>IF(S233="","-",VLOOKUP(S233,'Fail list'!$A$5:$B$221,2,FALSE))</f>
        <v>-</v>
      </c>
      <c r="U233" s="165"/>
      <c r="V233" s="165"/>
      <c r="W233" s="165"/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  <c r="AI233" s="165"/>
      <c r="AJ233" s="165"/>
      <c r="AK233" s="165"/>
      <c r="AM233" s="165"/>
      <c r="AN233" s="165"/>
      <c r="AO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228"/>
      <c r="BD233" s="165"/>
      <c r="BE233" s="165"/>
      <c r="BF233" s="165"/>
      <c r="BG233" s="165"/>
      <c r="BH233" s="165"/>
    </row>
    <row r="234" spans="1:60">
      <c r="A234" s="151">
        <v>233</v>
      </c>
      <c r="B234" s="152" t="e">
        <f>VLOOKUP(F234,'Fail list'!Q:R,2,FALSE)</f>
        <v>#N/A</v>
      </c>
      <c r="C234" s="152" t="e">
        <f>VLOOKUP(E234,'Fail list'!Q:R,2,FALSE)</f>
        <v>#N/A</v>
      </c>
      <c r="D234" s="152" t="str">
        <f t="shared" si="17"/>
        <v/>
      </c>
      <c r="E234" s="292"/>
      <c r="F234" s="292"/>
      <c r="G234" s="239"/>
      <c r="H234" s="239"/>
      <c r="I234" s="293"/>
      <c r="J234" s="154"/>
      <c r="K234" s="157" t="e">
        <f t="shared" si="18"/>
        <v>#N/A</v>
      </c>
      <c r="L234" s="160"/>
      <c r="M234" s="239"/>
      <c r="N234" s="157" t="e">
        <f t="shared" si="19"/>
        <v>#N/A</v>
      </c>
      <c r="O234" s="157" t="e">
        <f t="shared" si="20"/>
        <v>#N/A</v>
      </c>
      <c r="P234" s="160" t="str">
        <f t="shared" si="21"/>
        <v/>
      </c>
      <c r="Q234" s="239"/>
      <c r="R234" s="165"/>
      <c r="S234" s="153"/>
      <c r="T234" s="224" t="str">
        <f>IF(S234="","-",VLOOKUP(S234,'Fail list'!$A$5:$B$221,2,FALSE))</f>
        <v>-</v>
      </c>
      <c r="U234" s="165"/>
      <c r="V234" s="153"/>
      <c r="W234" s="165"/>
      <c r="X234" s="165"/>
      <c r="Y234" s="165"/>
      <c r="Z234" s="165"/>
      <c r="AA234" s="165"/>
      <c r="AB234" s="165"/>
      <c r="AC234" s="165"/>
      <c r="AD234" s="154"/>
      <c r="AE234" s="165"/>
      <c r="AF234" s="165"/>
      <c r="AG234" s="165"/>
      <c r="AH234" s="165"/>
      <c r="AI234" s="165"/>
      <c r="AJ234" s="165"/>
      <c r="AK234" s="165"/>
      <c r="AM234" s="165"/>
      <c r="AN234" s="165"/>
      <c r="AO234" s="165"/>
      <c r="AR234" s="165"/>
      <c r="AS234" s="165"/>
      <c r="AT234" s="165"/>
      <c r="AU234" s="165"/>
      <c r="AV234" s="165"/>
      <c r="AW234" s="165"/>
      <c r="AX234" s="165"/>
      <c r="AY234" s="165"/>
      <c r="AZ234" s="165"/>
      <c r="BA234" s="165"/>
      <c r="BB234" s="165"/>
      <c r="BC234" s="228"/>
      <c r="BD234" s="165"/>
      <c r="BE234" s="165"/>
      <c r="BF234" s="165"/>
      <c r="BG234" s="165"/>
      <c r="BH234" s="165"/>
    </row>
    <row r="235" spans="1:60">
      <c r="A235" s="151">
        <v>234</v>
      </c>
      <c r="B235" s="152" t="e">
        <f>VLOOKUP(F235,'Fail list'!Q:R,2,FALSE)</f>
        <v>#N/A</v>
      </c>
      <c r="C235" s="152" t="e">
        <f>VLOOKUP(E235,'Fail list'!Q:R,2,FALSE)</f>
        <v>#N/A</v>
      </c>
      <c r="D235" s="152" t="str">
        <f t="shared" si="17"/>
        <v/>
      </c>
      <c r="E235" s="292"/>
      <c r="F235" s="292"/>
      <c r="G235" s="239"/>
      <c r="H235" s="239"/>
      <c r="I235" s="293"/>
      <c r="J235" s="154"/>
      <c r="K235" s="157" t="e">
        <f t="shared" si="18"/>
        <v>#N/A</v>
      </c>
      <c r="L235" s="160"/>
      <c r="M235" s="239"/>
      <c r="N235" s="157" t="e">
        <f t="shared" si="19"/>
        <v>#N/A</v>
      </c>
      <c r="O235" s="157" t="e">
        <f t="shared" si="20"/>
        <v>#N/A</v>
      </c>
      <c r="P235" s="160" t="str">
        <f t="shared" si="21"/>
        <v/>
      </c>
      <c r="Q235" s="239"/>
      <c r="R235" s="165"/>
      <c r="S235" s="165"/>
      <c r="T235" s="224" t="str">
        <f>IF(S235="","-",VLOOKUP(S235,'Fail list'!$A$5:$B$221,2,FALSE))</f>
        <v>-</v>
      </c>
      <c r="U235" s="165"/>
      <c r="V235" s="165"/>
      <c r="W235" s="165"/>
      <c r="X235" s="165"/>
      <c r="Y235" s="165"/>
      <c r="Z235" s="165"/>
      <c r="AA235" s="165"/>
      <c r="AB235" s="165"/>
      <c r="AC235" s="165"/>
      <c r="AD235" s="154"/>
      <c r="AE235" s="165"/>
      <c r="AF235" s="165"/>
      <c r="AG235" s="165"/>
      <c r="AH235" s="165"/>
      <c r="AI235" s="165"/>
      <c r="AJ235" s="165"/>
      <c r="AK235" s="165"/>
      <c r="AM235" s="165"/>
      <c r="AN235" s="165"/>
      <c r="AO235" s="165"/>
      <c r="AR235" s="165"/>
      <c r="AS235" s="165"/>
      <c r="AT235" s="165"/>
      <c r="AU235" s="165"/>
      <c r="AV235" s="165"/>
      <c r="AW235" s="165"/>
      <c r="AX235" s="165"/>
      <c r="AY235" s="165"/>
      <c r="AZ235" s="165"/>
      <c r="BA235" s="165"/>
      <c r="BB235" s="165"/>
      <c r="BC235" s="228"/>
      <c r="BD235" s="165"/>
      <c r="BE235" s="165"/>
      <c r="BF235" s="165"/>
      <c r="BG235" s="165"/>
      <c r="BH235" s="165"/>
    </row>
    <row r="236" spans="1:60">
      <c r="A236" s="151">
        <v>235</v>
      </c>
      <c r="B236" s="152" t="e">
        <f>VLOOKUP(F236,'Fail list'!Q:R,2,FALSE)</f>
        <v>#N/A</v>
      </c>
      <c r="C236" s="152" t="e">
        <f>VLOOKUP(E236,'Fail list'!Q:R,2,FALSE)</f>
        <v>#N/A</v>
      </c>
      <c r="D236" s="152" t="str">
        <f t="shared" si="17"/>
        <v/>
      </c>
      <c r="E236" s="292"/>
      <c r="F236" s="292"/>
      <c r="G236" s="239"/>
      <c r="H236" s="239"/>
      <c r="I236" s="293"/>
      <c r="J236" s="154"/>
      <c r="K236" s="157" t="e">
        <f t="shared" si="18"/>
        <v>#N/A</v>
      </c>
      <c r="L236" s="160"/>
      <c r="M236" s="239"/>
      <c r="N236" s="157" t="e">
        <f t="shared" si="19"/>
        <v>#N/A</v>
      </c>
      <c r="O236" s="157" t="e">
        <f t="shared" si="20"/>
        <v>#N/A</v>
      </c>
      <c r="P236" s="160" t="str">
        <f t="shared" si="21"/>
        <v/>
      </c>
      <c r="Q236" s="239"/>
      <c r="R236" s="165"/>
      <c r="S236" s="165"/>
      <c r="T236" s="224" t="str">
        <f>IF(S236="","-",VLOOKUP(S236,'Fail list'!$A$5:$B$221,2,FALSE))</f>
        <v>-</v>
      </c>
      <c r="U236" s="165"/>
      <c r="V236" s="165"/>
      <c r="W236" s="165"/>
      <c r="X236" s="165"/>
      <c r="Y236" s="165"/>
      <c r="Z236" s="165"/>
      <c r="AA236" s="165"/>
      <c r="AB236" s="165"/>
      <c r="AC236" s="165"/>
      <c r="AD236" s="154"/>
      <c r="AE236" s="165"/>
      <c r="AF236" s="165"/>
      <c r="AG236" s="165"/>
      <c r="AH236" s="165"/>
      <c r="AI236" s="165"/>
      <c r="AJ236" s="165"/>
      <c r="AK236" s="165"/>
      <c r="AM236" s="165"/>
      <c r="AN236" s="165"/>
      <c r="AO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228"/>
      <c r="BD236" s="165"/>
      <c r="BE236" s="165"/>
      <c r="BF236" s="165"/>
      <c r="BG236" s="165"/>
      <c r="BH236" s="165"/>
    </row>
    <row r="237" spans="1:60">
      <c r="A237" s="151">
        <v>236</v>
      </c>
      <c r="B237" s="152" t="e">
        <f>VLOOKUP(F237,'Fail list'!Q:R,2,FALSE)</f>
        <v>#N/A</v>
      </c>
      <c r="C237" s="152" t="e">
        <f>VLOOKUP(E237,'Fail list'!Q:R,2,FALSE)</f>
        <v>#N/A</v>
      </c>
      <c r="D237" s="152" t="str">
        <f t="shared" si="17"/>
        <v/>
      </c>
      <c r="E237" s="292"/>
      <c r="F237" s="292"/>
      <c r="G237" s="239"/>
      <c r="H237" s="239"/>
      <c r="I237" s="235"/>
      <c r="J237" s="239"/>
      <c r="K237" s="157" t="e">
        <f t="shared" si="18"/>
        <v>#N/A</v>
      </c>
      <c r="L237" s="239"/>
      <c r="M237" s="239"/>
      <c r="N237" s="157" t="e">
        <f t="shared" si="19"/>
        <v>#N/A</v>
      </c>
      <c r="O237" s="157" t="e">
        <f t="shared" si="20"/>
        <v>#N/A</v>
      </c>
      <c r="P237" s="160" t="str">
        <f t="shared" si="21"/>
        <v/>
      </c>
      <c r="Q237" s="239"/>
      <c r="R237" s="165"/>
      <c r="S237" s="165"/>
      <c r="T237" s="224" t="str">
        <f>IF(S237="","-",VLOOKUP(S237,'Fail list'!$A$5:$B$221,2,FALSE))</f>
        <v>-</v>
      </c>
      <c r="U237" s="165"/>
      <c r="V237" s="165"/>
      <c r="W237" s="165"/>
      <c r="X237" s="165"/>
      <c r="Y237" s="165"/>
      <c r="Z237" s="165"/>
      <c r="AA237" s="165"/>
      <c r="AB237" s="165"/>
      <c r="AC237" s="165"/>
      <c r="AD237" s="154"/>
      <c r="AE237" s="165"/>
      <c r="AF237" s="165"/>
      <c r="AG237" s="165"/>
      <c r="AH237" s="165"/>
      <c r="AI237" s="165"/>
      <c r="AJ237" s="165"/>
      <c r="AK237" s="165"/>
      <c r="AM237" s="165"/>
      <c r="AN237" s="165"/>
      <c r="AO237" s="165"/>
      <c r="AR237" s="165"/>
      <c r="AS237" s="165"/>
      <c r="AT237" s="165"/>
      <c r="AU237" s="165"/>
      <c r="AV237" s="165"/>
      <c r="AW237" s="165"/>
      <c r="AX237" s="165"/>
      <c r="AY237" s="165"/>
      <c r="AZ237" s="165"/>
      <c r="BA237" s="165"/>
      <c r="BB237" s="165"/>
      <c r="BC237" s="228"/>
      <c r="BD237" s="165"/>
      <c r="BE237" s="165"/>
      <c r="BF237" s="165"/>
      <c r="BG237" s="165"/>
      <c r="BH237" s="165"/>
    </row>
    <row r="238" spans="1:60">
      <c r="A238" s="151">
        <v>237</v>
      </c>
      <c r="B238" s="152" t="e">
        <f>VLOOKUP(F238,'Fail list'!Q:R,2,FALSE)</f>
        <v>#N/A</v>
      </c>
      <c r="C238" s="152" t="e">
        <f>VLOOKUP(E238,'Fail list'!Q:R,2,FALSE)</f>
        <v>#N/A</v>
      </c>
      <c r="D238" s="152" t="str">
        <f t="shared" si="17"/>
        <v/>
      </c>
      <c r="E238" s="292"/>
      <c r="F238" s="292"/>
      <c r="G238" s="239"/>
      <c r="H238" s="239"/>
      <c r="I238" s="294"/>
      <c r="J238" s="239"/>
      <c r="K238" s="157" t="e">
        <f t="shared" si="18"/>
        <v>#N/A</v>
      </c>
      <c r="L238" s="239"/>
      <c r="M238" s="239"/>
      <c r="N238" s="157" t="e">
        <f t="shared" si="19"/>
        <v>#N/A</v>
      </c>
      <c r="O238" s="157" t="e">
        <f t="shared" si="20"/>
        <v>#N/A</v>
      </c>
      <c r="P238" s="160" t="str">
        <f t="shared" si="21"/>
        <v/>
      </c>
      <c r="Q238" s="239"/>
      <c r="R238" s="165"/>
      <c r="S238" s="165"/>
      <c r="T238" s="224" t="str">
        <f>IF(S238="","-",VLOOKUP(S238,'Fail list'!$A$5:$B$221,2,FALSE))</f>
        <v>-</v>
      </c>
      <c r="U238" s="165"/>
      <c r="V238" s="165"/>
      <c r="W238" s="165"/>
      <c r="X238" s="165"/>
      <c r="Y238" s="165"/>
      <c r="Z238" s="165"/>
      <c r="AA238" s="165"/>
      <c r="AB238" s="165"/>
      <c r="AC238" s="165"/>
      <c r="AD238" s="154"/>
      <c r="AE238" s="165"/>
      <c r="AF238" s="165"/>
      <c r="AG238" s="165"/>
      <c r="AH238" s="165"/>
      <c r="AI238" s="165"/>
      <c r="AJ238" s="165"/>
      <c r="AK238" s="165"/>
      <c r="AM238" s="165"/>
      <c r="AN238" s="165"/>
      <c r="AO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228"/>
      <c r="BD238" s="165"/>
      <c r="BE238" s="165"/>
      <c r="BF238" s="165"/>
      <c r="BG238" s="165"/>
      <c r="BH238" s="165"/>
    </row>
    <row r="239" spans="1:60">
      <c r="A239" s="151">
        <v>238</v>
      </c>
      <c r="B239" s="152" t="e">
        <f>VLOOKUP(F239,'Fail list'!Q:R,2,FALSE)</f>
        <v>#N/A</v>
      </c>
      <c r="C239" s="152" t="e">
        <f>VLOOKUP(E239,'Fail list'!Q:R,2,FALSE)</f>
        <v>#N/A</v>
      </c>
      <c r="D239" s="152" t="str">
        <f t="shared" si="17"/>
        <v/>
      </c>
      <c r="E239" s="292"/>
      <c r="F239" s="292"/>
      <c r="G239" s="239"/>
      <c r="H239" s="239"/>
      <c r="I239" s="235"/>
      <c r="J239" s="239"/>
      <c r="K239" s="157" t="e">
        <f t="shared" si="18"/>
        <v>#N/A</v>
      </c>
      <c r="L239" s="239"/>
      <c r="M239" s="239"/>
      <c r="N239" s="157" t="e">
        <f t="shared" si="19"/>
        <v>#N/A</v>
      </c>
      <c r="O239" s="157" t="e">
        <f t="shared" si="20"/>
        <v>#N/A</v>
      </c>
      <c r="P239" s="160" t="str">
        <f t="shared" si="21"/>
        <v/>
      </c>
      <c r="Q239" s="239"/>
      <c r="R239" s="165"/>
      <c r="S239" s="165"/>
      <c r="T239" s="224" t="str">
        <f>IF(S239="","-",VLOOKUP(S239,'Fail list'!$A$5:$B$221,2,FALSE))</f>
        <v>-</v>
      </c>
      <c r="U239" s="165"/>
      <c r="V239" s="165"/>
      <c r="W239" s="165"/>
      <c r="X239" s="165"/>
      <c r="Y239" s="165"/>
      <c r="Z239" s="165"/>
      <c r="AA239" s="165"/>
      <c r="AB239" s="165"/>
      <c r="AC239" s="165"/>
      <c r="AD239" s="165"/>
      <c r="AE239" s="165"/>
      <c r="AF239" s="165"/>
      <c r="AG239" s="165"/>
      <c r="AH239" s="165"/>
      <c r="AI239" s="165"/>
      <c r="AJ239" s="165"/>
      <c r="AK239" s="165"/>
      <c r="AM239" s="165"/>
      <c r="AN239" s="165"/>
      <c r="AO239" s="165"/>
      <c r="AR239" s="165"/>
      <c r="AS239" s="165"/>
      <c r="AT239" s="165"/>
      <c r="AU239" s="165"/>
      <c r="AV239" s="165"/>
      <c r="AW239" s="165"/>
      <c r="AX239" s="165"/>
      <c r="AY239" s="165"/>
      <c r="AZ239" s="165"/>
      <c r="BA239" s="165"/>
      <c r="BB239" s="165"/>
      <c r="BC239" s="228"/>
      <c r="BD239" s="165"/>
      <c r="BE239" s="165"/>
      <c r="BF239" s="165"/>
      <c r="BG239" s="165"/>
      <c r="BH239" s="165"/>
    </row>
    <row r="240" spans="1:60">
      <c r="A240" s="151">
        <v>239</v>
      </c>
      <c r="B240" s="152" t="e">
        <f>VLOOKUP(F240,'Fail list'!Q:R,2,FALSE)</f>
        <v>#N/A</v>
      </c>
      <c r="C240" s="152" t="e">
        <f>VLOOKUP(E240,'Fail list'!Q:R,2,FALSE)</f>
        <v>#N/A</v>
      </c>
      <c r="D240" s="152" t="str">
        <f t="shared" si="17"/>
        <v/>
      </c>
      <c r="E240" s="292"/>
      <c r="F240" s="292"/>
      <c r="G240" s="239"/>
      <c r="H240" s="239"/>
      <c r="I240" s="294"/>
      <c r="J240" s="239"/>
      <c r="K240" s="157" t="e">
        <f t="shared" si="18"/>
        <v>#N/A</v>
      </c>
      <c r="L240" s="239"/>
      <c r="M240" s="239"/>
      <c r="N240" s="157" t="e">
        <f t="shared" si="19"/>
        <v>#N/A</v>
      </c>
      <c r="O240" s="157" t="e">
        <f t="shared" si="20"/>
        <v>#N/A</v>
      </c>
      <c r="P240" s="160" t="str">
        <f t="shared" si="21"/>
        <v/>
      </c>
      <c r="Q240" s="239"/>
      <c r="R240" s="165"/>
      <c r="S240" s="165"/>
      <c r="T240" s="224" t="str">
        <f>IF(S240="","-",VLOOKUP(S240,'Fail list'!$A$5:$B$221,2,FALSE))</f>
        <v>-</v>
      </c>
      <c r="U240" s="165"/>
      <c r="V240" s="165"/>
      <c r="W240" s="165"/>
      <c r="X240" s="165"/>
      <c r="Y240" s="165"/>
      <c r="Z240" s="165"/>
      <c r="AA240" s="165"/>
      <c r="AB240" s="165"/>
      <c r="AC240" s="165"/>
      <c r="AD240" s="165"/>
      <c r="AE240" s="165"/>
      <c r="AF240" s="165"/>
      <c r="AG240" s="165"/>
      <c r="AH240" s="165"/>
      <c r="AI240" s="165"/>
      <c r="AJ240" s="165"/>
      <c r="AK240" s="165"/>
      <c r="AM240" s="165"/>
      <c r="AN240" s="165"/>
      <c r="AO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228"/>
      <c r="BD240" s="165"/>
      <c r="BE240" s="165"/>
      <c r="BF240" s="165"/>
      <c r="BG240" s="165"/>
      <c r="BH240" s="165"/>
    </row>
    <row r="241" spans="1:60">
      <c r="A241" s="151">
        <v>240</v>
      </c>
      <c r="B241" s="152" t="e">
        <f>VLOOKUP(F241,'Fail list'!Q:R,2,FALSE)</f>
        <v>#N/A</v>
      </c>
      <c r="C241" s="152" t="e">
        <f>VLOOKUP(E241,'Fail list'!Q:R,2,FALSE)</f>
        <v>#N/A</v>
      </c>
      <c r="D241" s="152" t="str">
        <f t="shared" si="17"/>
        <v/>
      </c>
      <c r="E241" s="292"/>
      <c r="F241" s="292"/>
      <c r="G241" s="239"/>
      <c r="H241" s="239"/>
      <c r="I241" s="235"/>
      <c r="J241" s="239"/>
      <c r="K241" s="157" t="e">
        <f t="shared" si="18"/>
        <v>#N/A</v>
      </c>
      <c r="L241" s="239"/>
      <c r="M241" s="239"/>
      <c r="N241" s="157" t="e">
        <f t="shared" si="19"/>
        <v>#N/A</v>
      </c>
      <c r="O241" s="157" t="e">
        <f t="shared" si="20"/>
        <v>#N/A</v>
      </c>
      <c r="P241" s="160" t="str">
        <f t="shared" si="21"/>
        <v/>
      </c>
      <c r="Q241" s="239"/>
      <c r="R241" s="165"/>
      <c r="S241" s="165"/>
      <c r="T241" s="224" t="str">
        <f>IF(S241="","-",VLOOKUP(S241,'Fail list'!$A$5:$B$221,2,FALSE))</f>
        <v>-</v>
      </c>
      <c r="U241" s="165"/>
      <c r="V241" s="165"/>
      <c r="W241" s="165"/>
      <c r="X241" s="165"/>
      <c r="Y241" s="165"/>
      <c r="Z241" s="165"/>
      <c r="AA241" s="165"/>
      <c r="AB241" s="165"/>
      <c r="AC241" s="165"/>
      <c r="AD241" s="165"/>
      <c r="AE241" s="165"/>
      <c r="AF241" s="165"/>
      <c r="AG241" s="165"/>
      <c r="AH241" s="165"/>
      <c r="AI241" s="165"/>
      <c r="AJ241" s="165"/>
      <c r="AK241" s="165"/>
      <c r="AM241" s="165"/>
      <c r="AN241" s="165"/>
      <c r="AO241" s="165"/>
      <c r="AR241" s="165"/>
      <c r="AS241" s="165"/>
      <c r="AT241" s="165"/>
      <c r="AU241" s="165"/>
      <c r="AV241" s="165"/>
      <c r="AW241" s="165"/>
      <c r="AX241" s="165"/>
      <c r="AY241" s="165"/>
      <c r="AZ241" s="165"/>
      <c r="BA241" s="165"/>
      <c r="BB241" s="165"/>
      <c r="BC241" s="228"/>
      <c r="BD241" s="165"/>
      <c r="BE241" s="165"/>
      <c r="BF241" s="165"/>
      <c r="BG241" s="165"/>
      <c r="BH241" s="165"/>
    </row>
    <row r="242" spans="1:60">
      <c r="A242" s="151">
        <v>241</v>
      </c>
      <c r="B242" s="152" t="e">
        <f>VLOOKUP(F242,'Fail list'!Q:R,2,FALSE)</f>
        <v>#N/A</v>
      </c>
      <c r="C242" s="152" t="e">
        <f>VLOOKUP(E242,'Fail list'!Q:R,2,FALSE)</f>
        <v>#N/A</v>
      </c>
      <c r="D242" s="152" t="str">
        <f t="shared" si="17"/>
        <v/>
      </c>
      <c r="E242" s="292"/>
      <c r="F242" s="292"/>
      <c r="G242" s="239"/>
      <c r="H242" s="239"/>
      <c r="I242" s="294"/>
      <c r="J242" s="239"/>
      <c r="K242" s="157" t="e">
        <f t="shared" si="18"/>
        <v>#N/A</v>
      </c>
      <c r="L242" s="239"/>
      <c r="M242" s="239"/>
      <c r="N242" s="157" t="e">
        <f t="shared" si="19"/>
        <v>#N/A</v>
      </c>
      <c r="O242" s="157" t="e">
        <f t="shared" si="20"/>
        <v>#N/A</v>
      </c>
      <c r="P242" s="160" t="str">
        <f t="shared" si="21"/>
        <v/>
      </c>
      <c r="Q242" s="239"/>
      <c r="R242" s="165"/>
      <c r="S242" s="165"/>
      <c r="T242" s="224" t="str">
        <f>IF(S242="","-",VLOOKUP(S242,'Fail list'!$A$5:$B$221,2,FALSE))</f>
        <v>-</v>
      </c>
      <c r="U242" s="165"/>
      <c r="V242" s="165"/>
      <c r="W242" s="165"/>
      <c r="X242" s="165"/>
      <c r="Y242" s="165"/>
      <c r="Z242" s="165"/>
      <c r="AA242" s="165"/>
      <c r="AB242" s="165"/>
      <c r="AC242" s="165"/>
      <c r="AD242" s="165"/>
      <c r="AE242" s="165"/>
      <c r="AF242" s="165"/>
      <c r="AG242" s="165"/>
      <c r="AH242" s="165"/>
      <c r="AI242" s="165"/>
      <c r="AJ242" s="165"/>
      <c r="AK242" s="165"/>
      <c r="AM242" s="165"/>
      <c r="AN242" s="165"/>
      <c r="AO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228"/>
      <c r="BD242" s="165"/>
      <c r="BE242" s="165"/>
      <c r="BF242" s="165"/>
      <c r="BG242" s="165"/>
      <c r="BH242" s="165"/>
    </row>
    <row r="243" spans="1:60">
      <c r="A243" s="151">
        <v>242</v>
      </c>
      <c r="B243" s="152" t="e">
        <f>VLOOKUP(F243,'Fail list'!Q:R,2,FALSE)</f>
        <v>#N/A</v>
      </c>
      <c r="C243" s="152" t="e">
        <f>VLOOKUP(E243,'Fail list'!Q:R,2,FALSE)</f>
        <v>#N/A</v>
      </c>
      <c r="D243" s="152" t="str">
        <f t="shared" si="17"/>
        <v/>
      </c>
      <c r="E243" s="292"/>
      <c r="F243" s="292"/>
      <c r="G243" s="239"/>
      <c r="H243" s="239"/>
      <c r="I243" s="235"/>
      <c r="J243" s="239"/>
      <c r="K243" s="157" t="e">
        <f t="shared" si="18"/>
        <v>#N/A</v>
      </c>
      <c r="L243" s="239"/>
      <c r="M243" s="239"/>
      <c r="N243" s="157" t="e">
        <f t="shared" si="19"/>
        <v>#N/A</v>
      </c>
      <c r="O243" s="157" t="e">
        <f t="shared" si="20"/>
        <v>#N/A</v>
      </c>
      <c r="P243" s="160" t="str">
        <f t="shared" si="21"/>
        <v/>
      </c>
      <c r="Q243" s="239"/>
      <c r="R243" s="165"/>
      <c r="S243" s="165"/>
      <c r="T243" s="224" t="str">
        <f>IF(S243="","-",VLOOKUP(S243,'Fail list'!$A$5:$B$221,2,FALSE))</f>
        <v>-</v>
      </c>
      <c r="U243" s="165"/>
      <c r="V243" s="165"/>
      <c r="W243" s="165"/>
      <c r="X243" s="165"/>
      <c r="Y243" s="165"/>
      <c r="Z243" s="165"/>
      <c r="AA243" s="165"/>
      <c r="AB243" s="165"/>
      <c r="AC243" s="165"/>
      <c r="AD243" s="165"/>
      <c r="AE243" s="165"/>
      <c r="AF243" s="165"/>
      <c r="AG243" s="165"/>
      <c r="AH243" s="165"/>
      <c r="AI243" s="165"/>
      <c r="AJ243" s="165"/>
      <c r="AK243" s="165"/>
      <c r="AM243" s="165"/>
      <c r="AN243" s="165"/>
      <c r="AO243" s="165"/>
      <c r="AR243" s="165"/>
      <c r="AS243" s="165"/>
      <c r="AT243" s="165"/>
      <c r="AU243" s="165"/>
      <c r="AV243" s="165"/>
      <c r="AW243" s="165"/>
      <c r="AX243" s="165"/>
      <c r="AY243" s="165"/>
      <c r="AZ243" s="165"/>
      <c r="BA243" s="165"/>
      <c r="BB243" s="165"/>
      <c r="BC243" s="228"/>
      <c r="BD243" s="165"/>
      <c r="BE243" s="165"/>
      <c r="BF243" s="165"/>
      <c r="BG243" s="165"/>
      <c r="BH243" s="165"/>
    </row>
    <row r="244" spans="1:60">
      <c r="A244" s="151">
        <v>243</v>
      </c>
      <c r="B244" s="152" t="e">
        <f>VLOOKUP(F244,'Fail list'!Q:R,2,FALSE)</f>
        <v>#N/A</v>
      </c>
      <c r="C244" s="152" t="e">
        <f>VLOOKUP(E244,'Fail list'!Q:R,2,FALSE)</f>
        <v>#N/A</v>
      </c>
      <c r="D244" s="152" t="str">
        <f t="shared" si="17"/>
        <v/>
      </c>
      <c r="E244" s="292"/>
      <c r="F244" s="292"/>
      <c r="G244" s="239"/>
      <c r="H244" s="239"/>
      <c r="I244" s="294"/>
      <c r="J244" s="239"/>
      <c r="K244" s="157" t="e">
        <f t="shared" si="18"/>
        <v>#N/A</v>
      </c>
      <c r="L244" s="239"/>
      <c r="M244" s="239"/>
      <c r="N244" s="157" t="e">
        <f t="shared" si="19"/>
        <v>#N/A</v>
      </c>
      <c r="O244" s="157" t="e">
        <f t="shared" si="20"/>
        <v>#N/A</v>
      </c>
      <c r="P244" s="160" t="str">
        <f t="shared" si="21"/>
        <v/>
      </c>
      <c r="Q244" s="239"/>
      <c r="R244" s="165"/>
      <c r="S244" s="153"/>
      <c r="T244" s="224" t="str">
        <f>IF(S244="","-",VLOOKUP(S244,'Fail list'!$A$5:$B$221,2,FALSE))</f>
        <v>-</v>
      </c>
      <c r="U244" s="165"/>
      <c r="V244" s="165"/>
      <c r="W244" s="165"/>
      <c r="X244" s="165"/>
      <c r="Y244" s="165"/>
      <c r="Z244" s="165"/>
      <c r="AA244" s="165"/>
      <c r="AB244" s="165"/>
      <c r="AC244" s="165"/>
      <c r="AD244" s="154"/>
      <c r="AE244" s="165"/>
      <c r="AF244" s="165"/>
      <c r="AG244" s="165"/>
      <c r="AH244" s="165"/>
      <c r="AI244" s="165"/>
      <c r="AJ244" s="165"/>
      <c r="AK244" s="165"/>
      <c r="AM244" s="165"/>
      <c r="AN244" s="165"/>
      <c r="AO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228"/>
      <c r="BD244" s="165"/>
      <c r="BE244" s="165"/>
      <c r="BF244" s="165"/>
      <c r="BG244" s="165"/>
      <c r="BH244" s="165"/>
    </row>
    <row r="245" spans="1:60">
      <c r="A245" s="151">
        <v>244</v>
      </c>
      <c r="B245" s="152" t="e">
        <f>VLOOKUP(F245,'Fail list'!Q:R,2,FALSE)</f>
        <v>#N/A</v>
      </c>
      <c r="C245" s="152" t="e">
        <f>VLOOKUP(E245,'Fail list'!Q:R,2,FALSE)</f>
        <v>#N/A</v>
      </c>
      <c r="D245" s="152" t="str">
        <f t="shared" si="17"/>
        <v/>
      </c>
      <c r="E245" s="292"/>
      <c r="F245" s="292"/>
      <c r="G245" s="239"/>
      <c r="H245" s="239"/>
      <c r="I245" s="235"/>
      <c r="J245" s="239"/>
      <c r="K245" s="157" t="e">
        <f t="shared" si="18"/>
        <v>#N/A</v>
      </c>
      <c r="L245" s="239"/>
      <c r="M245" s="239"/>
      <c r="N245" s="157" t="e">
        <f t="shared" si="19"/>
        <v>#N/A</v>
      </c>
      <c r="O245" s="157" t="e">
        <f t="shared" si="20"/>
        <v>#N/A</v>
      </c>
      <c r="P245" s="160" t="str">
        <f t="shared" si="21"/>
        <v/>
      </c>
      <c r="Q245" s="239"/>
      <c r="R245" s="165"/>
      <c r="S245" s="165"/>
      <c r="T245" s="224" t="str">
        <f>IF(S245="","-",VLOOKUP(S245,'Fail list'!$A$5:$B$221,2,FALSE))</f>
        <v>-</v>
      </c>
      <c r="U245" s="165"/>
      <c r="V245" s="165"/>
      <c r="W245" s="165"/>
      <c r="X245" s="165"/>
      <c r="Y245" s="165"/>
      <c r="Z245" s="165"/>
      <c r="AA245" s="165"/>
      <c r="AB245" s="165"/>
      <c r="AC245" s="165"/>
      <c r="AD245" s="165"/>
      <c r="AE245" s="165"/>
      <c r="AF245" s="165"/>
      <c r="AG245" s="165"/>
      <c r="AH245" s="165"/>
      <c r="AI245" s="165"/>
      <c r="AJ245" s="165"/>
      <c r="AK245" s="165"/>
      <c r="AM245" s="165"/>
      <c r="AN245" s="165"/>
      <c r="AO245" s="165"/>
      <c r="AR245" s="165"/>
      <c r="AS245" s="165"/>
      <c r="AT245" s="165"/>
      <c r="AU245" s="165"/>
      <c r="AV245" s="165"/>
      <c r="AW245" s="165"/>
      <c r="AX245" s="165"/>
      <c r="AY245" s="165"/>
      <c r="AZ245" s="165"/>
      <c r="BA245" s="165"/>
      <c r="BB245" s="165"/>
      <c r="BC245" s="228"/>
      <c r="BD245" s="165"/>
      <c r="BE245" s="165"/>
      <c r="BF245" s="165"/>
      <c r="BG245" s="165"/>
      <c r="BH245" s="165"/>
    </row>
    <row r="246" spans="1:60">
      <c r="A246" s="151">
        <v>245</v>
      </c>
      <c r="B246" s="152" t="e">
        <f>VLOOKUP(F246,'Fail list'!Q:R,2,FALSE)</f>
        <v>#N/A</v>
      </c>
      <c r="C246" s="152" t="e">
        <f>VLOOKUP(E246,'Fail list'!Q:R,2,FALSE)</f>
        <v>#N/A</v>
      </c>
      <c r="D246" s="152" t="str">
        <f t="shared" si="17"/>
        <v/>
      </c>
      <c r="E246" s="292"/>
      <c r="F246" s="292"/>
      <c r="G246" s="239"/>
      <c r="H246" s="239"/>
      <c r="I246" s="294"/>
      <c r="J246" s="239"/>
      <c r="K246" s="157" t="e">
        <f t="shared" si="18"/>
        <v>#N/A</v>
      </c>
      <c r="L246" s="239"/>
      <c r="M246" s="239"/>
      <c r="N246" s="157" t="e">
        <f t="shared" si="19"/>
        <v>#N/A</v>
      </c>
      <c r="O246" s="157" t="e">
        <f t="shared" si="20"/>
        <v>#N/A</v>
      </c>
      <c r="P246" s="160" t="str">
        <f t="shared" si="21"/>
        <v/>
      </c>
      <c r="Q246" s="239"/>
      <c r="R246" s="165"/>
      <c r="S246" s="165"/>
      <c r="T246" s="224" t="str">
        <f>IF(S246="","-",VLOOKUP(S246,'Fail list'!$A$5:$B$221,2,FALSE))</f>
        <v>-</v>
      </c>
      <c r="U246" s="165"/>
      <c r="V246" s="165"/>
      <c r="W246" s="165"/>
      <c r="X246" s="165"/>
      <c r="Y246" s="165"/>
      <c r="Z246" s="165"/>
      <c r="AA246" s="165"/>
      <c r="AB246" s="165"/>
      <c r="AC246" s="165"/>
      <c r="AD246" s="165"/>
      <c r="AE246" s="165"/>
      <c r="AF246" s="165"/>
      <c r="AG246" s="165"/>
      <c r="AH246" s="165"/>
      <c r="AI246" s="165"/>
      <c r="AJ246" s="165"/>
      <c r="AK246" s="165"/>
      <c r="AM246" s="165"/>
      <c r="AN246" s="165"/>
      <c r="AO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228"/>
      <c r="BD246" s="165"/>
      <c r="BE246" s="165"/>
      <c r="BF246" s="165"/>
      <c r="BG246" s="165"/>
      <c r="BH246" s="165"/>
    </row>
    <row r="247" spans="1:60">
      <c r="A247" s="151">
        <v>246</v>
      </c>
      <c r="B247" s="152" t="e">
        <f>VLOOKUP(F247,'Fail list'!Q:R,2,FALSE)</f>
        <v>#N/A</v>
      </c>
      <c r="C247" s="152" t="e">
        <f>VLOOKUP(E247,'Fail list'!Q:R,2,FALSE)</f>
        <v>#N/A</v>
      </c>
      <c r="D247" s="152" t="str">
        <f t="shared" si="17"/>
        <v/>
      </c>
      <c r="E247" s="292"/>
      <c r="F247" s="292"/>
      <c r="G247" s="239"/>
      <c r="H247" s="239"/>
      <c r="I247" s="235"/>
      <c r="J247" s="239"/>
      <c r="K247" s="157" t="e">
        <f t="shared" si="18"/>
        <v>#N/A</v>
      </c>
      <c r="L247" s="239"/>
      <c r="M247" s="239"/>
      <c r="N247" s="157" t="e">
        <f t="shared" si="19"/>
        <v>#N/A</v>
      </c>
      <c r="O247" s="157" t="e">
        <f t="shared" si="20"/>
        <v>#N/A</v>
      </c>
      <c r="P247" s="160" t="str">
        <f t="shared" si="21"/>
        <v/>
      </c>
      <c r="Q247" s="239"/>
      <c r="R247" s="165"/>
      <c r="S247" s="165"/>
      <c r="T247" s="224" t="str">
        <f>IF(S247="","-",VLOOKUP(S247,'Fail list'!$A$5:$B$221,2,FALSE))</f>
        <v>-</v>
      </c>
      <c r="U247" s="165"/>
      <c r="V247" s="165"/>
      <c r="W247" s="165"/>
      <c r="X247" s="165"/>
      <c r="Y247" s="165"/>
      <c r="Z247" s="165"/>
      <c r="AA247" s="165"/>
      <c r="AB247" s="165"/>
      <c r="AC247" s="165"/>
      <c r="AD247" s="154"/>
      <c r="AE247" s="165"/>
      <c r="AF247" s="165"/>
      <c r="AG247" s="165"/>
      <c r="AH247" s="165"/>
      <c r="AI247" s="165"/>
      <c r="AJ247" s="165"/>
      <c r="AK247" s="165"/>
      <c r="AM247" s="165"/>
      <c r="AN247" s="165"/>
      <c r="AO247" s="165"/>
      <c r="AR247" s="165"/>
      <c r="AS247" s="165"/>
      <c r="AT247" s="165"/>
      <c r="AU247" s="165"/>
      <c r="AV247" s="165"/>
      <c r="AW247" s="165"/>
      <c r="AX247" s="165"/>
      <c r="AY247" s="165"/>
      <c r="AZ247" s="165"/>
      <c r="BA247" s="165"/>
      <c r="BB247" s="165"/>
      <c r="BC247" s="228"/>
      <c r="BD247" s="165"/>
      <c r="BE247" s="165"/>
      <c r="BF247" s="165"/>
      <c r="BG247" s="165"/>
      <c r="BH247" s="165"/>
    </row>
    <row r="248" spans="1:60">
      <c r="A248" s="151">
        <v>247</v>
      </c>
      <c r="B248" s="152" t="e">
        <f>VLOOKUP(F248,'Fail list'!Q:R,2,FALSE)</f>
        <v>#N/A</v>
      </c>
      <c r="C248" s="152" t="e">
        <f>VLOOKUP(E248,'Fail list'!Q:R,2,FALSE)</f>
        <v>#N/A</v>
      </c>
      <c r="D248" s="152" t="str">
        <f t="shared" si="17"/>
        <v/>
      </c>
      <c r="E248" s="292"/>
      <c r="F248" s="292"/>
      <c r="G248" s="239"/>
      <c r="H248" s="239"/>
      <c r="I248" s="294"/>
      <c r="J248" s="239"/>
      <c r="K248" s="157" t="e">
        <f t="shared" si="18"/>
        <v>#N/A</v>
      </c>
      <c r="L248" s="239"/>
      <c r="M248" s="239"/>
      <c r="N248" s="157" t="e">
        <f t="shared" si="19"/>
        <v>#N/A</v>
      </c>
      <c r="O248" s="157" t="e">
        <f t="shared" si="20"/>
        <v>#N/A</v>
      </c>
      <c r="P248" s="160" t="str">
        <f t="shared" si="21"/>
        <v/>
      </c>
      <c r="Q248" s="239"/>
      <c r="R248" s="165"/>
      <c r="S248" s="153"/>
      <c r="T248" s="224" t="str">
        <f>IF(S248="","-",VLOOKUP(S248,'Fail list'!$A$5:$B$221,2,FALSE))</f>
        <v>-</v>
      </c>
      <c r="U248" s="165"/>
      <c r="V248" s="165"/>
      <c r="W248" s="165"/>
      <c r="X248" s="165"/>
      <c r="Y248" s="165"/>
      <c r="Z248" s="165"/>
      <c r="AA248" s="165"/>
      <c r="AB248" s="165"/>
      <c r="AC248" s="165"/>
      <c r="AD248" s="165"/>
      <c r="AE248" s="165"/>
      <c r="AF248" s="165"/>
      <c r="AG248" s="165"/>
      <c r="AH248" s="165"/>
      <c r="AI248" s="165"/>
      <c r="AJ248" s="165"/>
      <c r="AK248" s="165"/>
      <c r="AM248" s="165"/>
      <c r="AN248" s="165"/>
      <c r="AO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228"/>
      <c r="BD248" s="165"/>
      <c r="BE248" s="165"/>
      <c r="BF248" s="165"/>
      <c r="BG248" s="165"/>
      <c r="BH248" s="165"/>
    </row>
    <row r="249" spans="1:60">
      <c r="A249" s="151">
        <v>248</v>
      </c>
      <c r="B249" s="152" t="e">
        <f>VLOOKUP(F249,'Fail list'!Q:R,2,FALSE)</f>
        <v>#N/A</v>
      </c>
      <c r="C249" s="152" t="e">
        <f>VLOOKUP(E249,'Fail list'!Q:R,2,FALSE)</f>
        <v>#N/A</v>
      </c>
      <c r="D249" s="152" t="str">
        <f t="shared" si="17"/>
        <v/>
      </c>
      <c r="E249" s="292"/>
      <c r="F249" s="292"/>
      <c r="G249" s="239"/>
      <c r="H249" s="239"/>
      <c r="I249" s="235"/>
      <c r="J249" s="239"/>
      <c r="K249" s="157" t="e">
        <f t="shared" si="18"/>
        <v>#N/A</v>
      </c>
      <c r="L249" s="239"/>
      <c r="M249" s="239"/>
      <c r="N249" s="157" t="e">
        <f t="shared" si="19"/>
        <v>#N/A</v>
      </c>
      <c r="O249" s="157" t="e">
        <f t="shared" si="20"/>
        <v>#N/A</v>
      </c>
      <c r="P249" s="160" t="str">
        <f t="shared" si="21"/>
        <v/>
      </c>
      <c r="Q249" s="239"/>
      <c r="R249" s="165"/>
      <c r="S249" s="165"/>
      <c r="T249" s="224" t="str">
        <f>IF(S249="","-",VLOOKUP(S249,'Fail list'!$A$5:$B$221,2,FALSE))</f>
        <v>-</v>
      </c>
      <c r="U249" s="165"/>
      <c r="V249" s="165"/>
      <c r="W249" s="165"/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M249" s="165"/>
      <c r="AN249" s="165"/>
      <c r="AO249" s="165"/>
      <c r="AR249" s="165"/>
      <c r="AS249" s="165"/>
      <c r="AT249" s="165"/>
      <c r="AU249" s="165"/>
      <c r="AV249" s="165"/>
      <c r="AW249" s="165"/>
      <c r="AX249" s="165"/>
      <c r="AY249" s="165"/>
      <c r="AZ249" s="165"/>
      <c r="BA249" s="165"/>
      <c r="BB249" s="165"/>
      <c r="BC249" s="228"/>
      <c r="BD249" s="165"/>
      <c r="BE249" s="165"/>
      <c r="BF249" s="165"/>
      <c r="BG249" s="165"/>
      <c r="BH249" s="165"/>
    </row>
    <row r="250" spans="1:60">
      <c r="A250" s="151">
        <v>249</v>
      </c>
      <c r="B250" s="152" t="e">
        <f>VLOOKUP(F250,'Fail list'!Q:R,2,FALSE)</f>
        <v>#N/A</v>
      </c>
      <c r="C250" s="152" t="e">
        <f>VLOOKUP(E250,'Fail list'!Q:R,2,FALSE)</f>
        <v>#N/A</v>
      </c>
      <c r="D250" s="152" t="str">
        <f t="shared" si="17"/>
        <v/>
      </c>
      <c r="E250" s="292"/>
      <c r="F250" s="292"/>
      <c r="G250" s="239"/>
      <c r="H250" s="239"/>
      <c r="I250" s="294"/>
      <c r="J250" s="239"/>
      <c r="K250" s="157" t="e">
        <f t="shared" si="18"/>
        <v>#N/A</v>
      </c>
      <c r="L250" s="239"/>
      <c r="M250" s="239"/>
      <c r="N250" s="157" t="e">
        <f t="shared" si="19"/>
        <v>#N/A</v>
      </c>
      <c r="O250" s="157" t="e">
        <f t="shared" si="20"/>
        <v>#N/A</v>
      </c>
      <c r="P250" s="160" t="str">
        <f t="shared" si="21"/>
        <v/>
      </c>
      <c r="Q250" s="239"/>
      <c r="R250" s="165"/>
      <c r="S250" s="153"/>
      <c r="T250" s="224" t="str">
        <f>IF(S250="","-",VLOOKUP(S250,'Fail list'!$A$5:$B$221,2,FALSE))</f>
        <v>-</v>
      </c>
      <c r="U250" s="165"/>
      <c r="V250" s="165"/>
      <c r="W250" s="165"/>
      <c r="X250" s="165"/>
      <c r="Y250" s="165"/>
      <c r="Z250" s="165"/>
      <c r="AA250" s="165"/>
      <c r="AB250" s="165"/>
      <c r="AC250" s="165"/>
      <c r="AD250" s="154"/>
      <c r="AE250" s="165"/>
      <c r="AF250" s="165"/>
      <c r="AG250" s="165"/>
      <c r="AH250" s="165"/>
      <c r="AI250" s="165"/>
      <c r="AJ250" s="165"/>
      <c r="AK250" s="165"/>
      <c r="AM250" s="165"/>
      <c r="AN250" s="165"/>
      <c r="AO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228"/>
      <c r="BD250" s="165"/>
      <c r="BE250" s="165"/>
      <c r="BF250" s="165"/>
      <c r="BG250" s="165"/>
      <c r="BH250" s="165"/>
    </row>
    <row r="251" spans="1:60">
      <c r="A251" s="151">
        <v>250</v>
      </c>
      <c r="B251" s="152" t="e">
        <f>VLOOKUP(F251,'Fail list'!Q:R,2,FALSE)</f>
        <v>#N/A</v>
      </c>
      <c r="C251" s="152" t="e">
        <f>VLOOKUP(E251,'Fail list'!Q:R,2,FALSE)</f>
        <v>#N/A</v>
      </c>
      <c r="D251" s="152" t="str">
        <f t="shared" si="17"/>
        <v/>
      </c>
      <c r="E251" s="292"/>
      <c r="F251" s="292"/>
      <c r="G251" s="239"/>
      <c r="H251" s="239"/>
      <c r="I251" s="235"/>
      <c r="J251" s="239"/>
      <c r="K251" s="157" t="e">
        <f t="shared" si="18"/>
        <v>#N/A</v>
      </c>
      <c r="L251" s="239"/>
      <c r="M251" s="239"/>
      <c r="N251" s="157" t="e">
        <f t="shared" si="19"/>
        <v>#N/A</v>
      </c>
      <c r="O251" s="157" t="e">
        <f t="shared" si="20"/>
        <v>#N/A</v>
      </c>
      <c r="P251" s="160" t="str">
        <f t="shared" si="21"/>
        <v/>
      </c>
      <c r="Q251" s="239"/>
      <c r="R251" s="165"/>
      <c r="S251" s="165"/>
      <c r="T251" s="224" t="str">
        <f>IF(S251="","-",VLOOKUP(S251,'Fail list'!$A$5:$B$221,2,FALSE))</f>
        <v>-</v>
      </c>
      <c r="U251" s="165"/>
      <c r="V251" s="165"/>
      <c r="W251" s="165"/>
      <c r="X251" s="165"/>
      <c r="Y251" s="165"/>
      <c r="Z251" s="165"/>
      <c r="AA251" s="165"/>
      <c r="AB251" s="165"/>
      <c r="AC251" s="165"/>
      <c r="AD251" s="154"/>
      <c r="AE251" s="165"/>
      <c r="AF251" s="165"/>
      <c r="AG251" s="165"/>
      <c r="AH251" s="165"/>
      <c r="AI251" s="165"/>
      <c r="AJ251" s="165"/>
      <c r="AK251" s="165"/>
      <c r="AM251" s="165"/>
      <c r="AN251" s="165"/>
      <c r="AO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228"/>
      <c r="BD251" s="165"/>
      <c r="BE251" s="165"/>
      <c r="BF251" s="165"/>
      <c r="BG251" s="165"/>
      <c r="BH251" s="165"/>
    </row>
    <row r="252" spans="1:60">
      <c r="A252" s="151">
        <v>251</v>
      </c>
      <c r="B252" s="152" t="e">
        <f>VLOOKUP(F252,'Fail list'!Q:R,2,FALSE)</f>
        <v>#N/A</v>
      </c>
      <c r="C252" s="152" t="e">
        <f>VLOOKUP(E252,'Fail list'!Q:R,2,FALSE)</f>
        <v>#N/A</v>
      </c>
      <c r="D252" s="152" t="str">
        <f t="shared" si="17"/>
        <v/>
      </c>
      <c r="E252" s="292"/>
      <c r="F252" s="292"/>
      <c r="G252" s="239"/>
      <c r="H252" s="239"/>
      <c r="I252" s="294"/>
      <c r="J252" s="239"/>
      <c r="K252" s="157" t="e">
        <f t="shared" si="18"/>
        <v>#N/A</v>
      </c>
      <c r="L252" s="239"/>
      <c r="M252" s="239"/>
      <c r="N252" s="157" t="e">
        <f t="shared" si="19"/>
        <v>#N/A</v>
      </c>
      <c r="O252" s="157" t="e">
        <f t="shared" si="20"/>
        <v>#N/A</v>
      </c>
      <c r="P252" s="160" t="str">
        <f t="shared" si="21"/>
        <v/>
      </c>
      <c r="Q252" s="239"/>
      <c r="R252" s="165"/>
      <c r="S252" s="165"/>
      <c r="T252" s="224" t="str">
        <f>IF(S252="","-",VLOOKUP(S252,'Fail list'!$A$5:$B$221,2,FALSE))</f>
        <v>-</v>
      </c>
      <c r="U252" s="165"/>
      <c r="V252" s="165"/>
      <c r="W252" s="165"/>
      <c r="X252" s="165"/>
      <c r="Y252" s="165"/>
      <c r="Z252" s="165"/>
      <c r="AA252" s="165"/>
      <c r="AB252" s="165"/>
      <c r="AC252" s="165"/>
      <c r="AD252" s="154"/>
      <c r="AE252" s="165"/>
      <c r="AF252" s="165"/>
      <c r="AG252" s="165"/>
      <c r="AH252" s="165"/>
      <c r="AI252" s="165"/>
      <c r="AJ252" s="165"/>
      <c r="AK252" s="165"/>
      <c r="AM252" s="165"/>
      <c r="AN252" s="165"/>
      <c r="AO252" s="165"/>
      <c r="AR252" s="165"/>
      <c r="AS252" s="165"/>
      <c r="AT252" s="165"/>
      <c r="AU252" s="165"/>
      <c r="AV252" s="165"/>
      <c r="AW252" s="165"/>
      <c r="AX252" s="165"/>
      <c r="AY252" s="165"/>
      <c r="AZ252" s="165"/>
      <c r="BA252" s="165"/>
      <c r="BB252" s="165"/>
      <c r="BC252" s="228"/>
      <c r="BD252" s="165"/>
      <c r="BE252" s="165"/>
      <c r="BF252" s="165"/>
      <c r="BG252" s="165"/>
      <c r="BH252" s="165"/>
    </row>
    <row r="253" spans="1:60">
      <c r="A253" s="151">
        <v>252</v>
      </c>
      <c r="B253" s="152" t="e">
        <f>VLOOKUP(F253,'Fail list'!Q:R,2,FALSE)</f>
        <v>#N/A</v>
      </c>
      <c r="C253" s="152" t="e">
        <f>VLOOKUP(E253,'Fail list'!Q:R,2,FALSE)</f>
        <v>#N/A</v>
      </c>
      <c r="D253" s="152" t="str">
        <f t="shared" si="17"/>
        <v/>
      </c>
      <c r="E253" s="292"/>
      <c r="F253" s="292"/>
      <c r="G253" s="239"/>
      <c r="H253" s="239"/>
      <c r="I253" s="235"/>
      <c r="J253" s="239"/>
      <c r="K253" s="157" t="e">
        <f t="shared" si="18"/>
        <v>#N/A</v>
      </c>
      <c r="L253" s="239"/>
      <c r="M253" s="239"/>
      <c r="N253" s="157" t="e">
        <f t="shared" si="19"/>
        <v>#N/A</v>
      </c>
      <c r="O253" s="157" t="e">
        <f t="shared" si="20"/>
        <v>#N/A</v>
      </c>
      <c r="P253" s="160" t="str">
        <f t="shared" si="21"/>
        <v/>
      </c>
      <c r="Q253" s="239"/>
      <c r="R253" s="165"/>
      <c r="S253" s="165"/>
      <c r="T253" s="224" t="str">
        <f>IF(S253="","-",VLOOKUP(S253,'Fail list'!$A$5:$B$221,2,FALSE))</f>
        <v>-</v>
      </c>
      <c r="U253" s="165"/>
      <c r="V253" s="165"/>
      <c r="W253" s="165"/>
      <c r="X253" s="165"/>
      <c r="Y253" s="165"/>
      <c r="Z253" s="165"/>
      <c r="AA253" s="165"/>
      <c r="AB253" s="165"/>
      <c r="AC253" s="165"/>
      <c r="AD253" s="154"/>
      <c r="AE253" s="165"/>
      <c r="AF253" s="165"/>
      <c r="AG253" s="165"/>
      <c r="AH253" s="165"/>
      <c r="AI253" s="165"/>
      <c r="AJ253" s="165"/>
      <c r="AK253" s="165"/>
      <c r="AM253" s="165"/>
      <c r="AN253" s="165"/>
      <c r="AO253" s="165"/>
      <c r="AR253" s="165"/>
      <c r="AS253" s="165"/>
      <c r="AT253" s="165"/>
      <c r="AU253" s="165"/>
      <c r="AV253" s="165"/>
      <c r="AW253" s="165"/>
      <c r="AX253" s="165"/>
      <c r="AY253" s="165"/>
      <c r="AZ253" s="165"/>
      <c r="BA253" s="165"/>
      <c r="BB253" s="165"/>
      <c r="BC253" s="228"/>
      <c r="BD253" s="165"/>
      <c r="BE253" s="165"/>
      <c r="BF253" s="165"/>
      <c r="BG253" s="165"/>
      <c r="BH253" s="165"/>
    </row>
    <row r="254" spans="1:60">
      <c r="A254" s="151">
        <v>253</v>
      </c>
      <c r="B254" s="152" t="e">
        <f>VLOOKUP(F254,'Fail list'!Q:R,2,FALSE)</f>
        <v>#N/A</v>
      </c>
      <c r="C254" s="152" t="e">
        <f>VLOOKUP(E254,'Fail list'!Q:R,2,FALSE)</f>
        <v>#N/A</v>
      </c>
      <c r="D254" s="152" t="str">
        <f t="shared" si="17"/>
        <v/>
      </c>
      <c r="E254" s="292"/>
      <c r="F254" s="292"/>
      <c r="G254" s="239"/>
      <c r="H254" s="239"/>
      <c r="I254" s="294"/>
      <c r="J254" s="239"/>
      <c r="K254" s="157" t="e">
        <f t="shared" si="18"/>
        <v>#N/A</v>
      </c>
      <c r="L254" s="239"/>
      <c r="M254" s="239"/>
      <c r="N254" s="157" t="e">
        <f t="shared" si="19"/>
        <v>#N/A</v>
      </c>
      <c r="O254" s="157" t="e">
        <f t="shared" si="20"/>
        <v>#N/A</v>
      </c>
      <c r="P254" s="160" t="str">
        <f t="shared" si="21"/>
        <v/>
      </c>
      <c r="Q254" s="239"/>
      <c r="R254" s="165"/>
      <c r="S254" s="153"/>
      <c r="T254" s="224" t="str">
        <f>IF(S254="","-",VLOOKUP(S254,'Fail list'!$A$5:$B$221,2,FALSE))</f>
        <v>-</v>
      </c>
      <c r="U254" s="165"/>
      <c r="V254" s="165"/>
      <c r="W254" s="165"/>
      <c r="X254" s="165"/>
      <c r="Y254" s="165"/>
      <c r="Z254" s="165"/>
      <c r="AA254" s="165"/>
      <c r="AB254" s="165"/>
      <c r="AC254" s="165"/>
      <c r="AD254" s="154"/>
      <c r="AE254" s="165"/>
      <c r="AF254" s="165"/>
      <c r="AG254" s="165"/>
      <c r="AH254" s="165"/>
      <c r="AI254" s="165"/>
      <c r="AJ254" s="165"/>
      <c r="AK254" s="165"/>
      <c r="AM254" s="165"/>
      <c r="AN254" s="165"/>
      <c r="AO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228"/>
      <c r="BD254" s="165"/>
      <c r="BE254" s="165"/>
      <c r="BF254" s="165"/>
      <c r="BG254" s="165"/>
      <c r="BH254" s="165"/>
    </row>
    <row r="255" spans="1:60">
      <c r="A255" s="151">
        <v>254</v>
      </c>
      <c r="B255" s="152" t="e">
        <f>VLOOKUP(F255,'Fail list'!Q:R,2,FALSE)</f>
        <v>#N/A</v>
      </c>
      <c r="C255" s="152" t="e">
        <f>VLOOKUP(E255,'Fail list'!Q:R,2,FALSE)</f>
        <v>#N/A</v>
      </c>
      <c r="D255" s="152" t="str">
        <f t="shared" si="17"/>
        <v/>
      </c>
      <c r="E255" s="292"/>
      <c r="F255" s="292"/>
      <c r="G255" s="239"/>
      <c r="H255" s="239"/>
      <c r="I255" s="235"/>
      <c r="J255" s="239"/>
      <c r="K255" s="157" t="e">
        <f t="shared" si="18"/>
        <v>#N/A</v>
      </c>
      <c r="L255" s="239"/>
      <c r="M255" s="239"/>
      <c r="N255" s="157" t="e">
        <f t="shared" si="19"/>
        <v>#N/A</v>
      </c>
      <c r="O255" s="157" t="e">
        <f t="shared" si="20"/>
        <v>#N/A</v>
      </c>
      <c r="P255" s="160" t="str">
        <f t="shared" si="21"/>
        <v/>
      </c>
      <c r="Q255" s="239"/>
      <c r="R255" s="165"/>
      <c r="S255" s="165"/>
      <c r="T255" s="224" t="str">
        <f>IF(S255="","-",VLOOKUP(S255,'Fail list'!$A$5:$B$221,2,FALSE))</f>
        <v>-</v>
      </c>
      <c r="U255" s="165"/>
      <c r="V255" s="165"/>
      <c r="W255" s="165"/>
      <c r="X255" s="165"/>
      <c r="Y255" s="165"/>
      <c r="Z255" s="165"/>
      <c r="AA255" s="165"/>
      <c r="AB255" s="165"/>
      <c r="AC255" s="165"/>
      <c r="AD255" s="165"/>
      <c r="AE255" s="165"/>
      <c r="AF255" s="165"/>
      <c r="AG255" s="165"/>
      <c r="AH255" s="165"/>
      <c r="AI255" s="165"/>
      <c r="AJ255" s="165"/>
      <c r="AK255" s="165"/>
      <c r="AM255" s="165"/>
      <c r="AN255" s="165"/>
      <c r="AO255" s="165"/>
      <c r="AR255" s="165"/>
      <c r="AS255" s="165"/>
      <c r="AT255" s="165"/>
      <c r="AU255" s="165"/>
      <c r="AV255" s="165"/>
      <c r="AW255" s="165"/>
      <c r="AX255" s="165"/>
      <c r="AY255" s="165"/>
      <c r="AZ255" s="165"/>
      <c r="BA255" s="165"/>
      <c r="BB255" s="165"/>
      <c r="BC255" s="228"/>
      <c r="BD255" s="165"/>
      <c r="BE255" s="165"/>
      <c r="BF255" s="165"/>
      <c r="BG255" s="165"/>
      <c r="BH255" s="165"/>
    </row>
    <row r="256" spans="1:60">
      <c r="A256" s="151">
        <v>255</v>
      </c>
      <c r="B256" s="152" t="e">
        <f>VLOOKUP(F256,'Fail list'!Q:R,2,FALSE)</f>
        <v>#N/A</v>
      </c>
      <c r="C256" s="152" t="e">
        <f>VLOOKUP(E256,'Fail list'!Q:R,2,FALSE)</f>
        <v>#N/A</v>
      </c>
      <c r="D256" s="152" t="str">
        <f t="shared" si="17"/>
        <v/>
      </c>
      <c r="E256" s="292"/>
      <c r="F256" s="292"/>
      <c r="G256" s="239"/>
      <c r="H256" s="239"/>
      <c r="I256" s="294"/>
      <c r="J256" s="239"/>
      <c r="K256" s="157" t="e">
        <f t="shared" si="18"/>
        <v>#N/A</v>
      </c>
      <c r="L256" s="239"/>
      <c r="M256" s="239"/>
      <c r="N256" s="157" t="e">
        <f t="shared" si="19"/>
        <v>#N/A</v>
      </c>
      <c r="O256" s="157" t="e">
        <f t="shared" si="20"/>
        <v>#N/A</v>
      </c>
      <c r="P256" s="160" t="str">
        <f t="shared" si="21"/>
        <v/>
      </c>
      <c r="Q256" s="239"/>
      <c r="R256" s="165"/>
      <c r="S256" s="165"/>
      <c r="T256" s="224" t="str">
        <f>IF(S256="","-",VLOOKUP(S256,'Fail list'!$A$5:$B$221,2,FALSE))</f>
        <v>-</v>
      </c>
      <c r="U256" s="165"/>
      <c r="V256" s="165"/>
      <c r="W256" s="165"/>
      <c r="X256" s="165"/>
      <c r="Y256" s="165"/>
      <c r="Z256" s="165"/>
      <c r="AA256" s="165"/>
      <c r="AB256" s="165"/>
      <c r="AC256" s="165"/>
      <c r="AD256" s="154"/>
      <c r="AE256" s="165"/>
      <c r="AF256" s="165"/>
      <c r="AG256" s="165"/>
      <c r="AH256" s="165"/>
      <c r="AI256" s="165"/>
      <c r="AJ256" s="165"/>
      <c r="AK256" s="165"/>
      <c r="AM256" s="165"/>
      <c r="AN256" s="165"/>
      <c r="AO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228"/>
      <c r="BD256" s="165"/>
      <c r="BE256" s="165"/>
      <c r="BF256" s="165"/>
      <c r="BG256" s="165"/>
      <c r="BH256" s="165"/>
    </row>
    <row r="257" spans="1:60">
      <c r="A257" s="151">
        <v>256</v>
      </c>
      <c r="B257" s="152" t="e">
        <f>VLOOKUP(F257,'Fail list'!Q:R,2,FALSE)</f>
        <v>#N/A</v>
      </c>
      <c r="C257" s="152" t="e">
        <f>VLOOKUP(E257,'Fail list'!Q:R,2,FALSE)</f>
        <v>#N/A</v>
      </c>
      <c r="D257" s="152" t="str">
        <f t="shared" si="17"/>
        <v/>
      </c>
      <c r="E257" s="292"/>
      <c r="F257" s="292"/>
      <c r="G257" s="239"/>
      <c r="H257" s="239"/>
      <c r="I257" s="235"/>
      <c r="J257" s="239"/>
      <c r="K257" s="157" t="e">
        <f t="shared" si="18"/>
        <v>#N/A</v>
      </c>
      <c r="L257" s="239"/>
      <c r="M257" s="239"/>
      <c r="N257" s="157" t="e">
        <f t="shared" si="19"/>
        <v>#N/A</v>
      </c>
      <c r="O257" s="157" t="e">
        <f t="shared" si="20"/>
        <v>#N/A</v>
      </c>
      <c r="P257" s="160" t="str">
        <f t="shared" si="21"/>
        <v/>
      </c>
      <c r="Q257" s="239"/>
      <c r="R257" s="165"/>
      <c r="S257" s="165"/>
      <c r="T257" s="224" t="str">
        <f>IF(S257="","-",VLOOKUP(S257,'Fail list'!$A$5:$B$221,2,FALSE))</f>
        <v>-</v>
      </c>
      <c r="U257" s="165"/>
      <c r="V257" s="165"/>
      <c r="W257" s="165"/>
      <c r="X257" s="165"/>
      <c r="Y257" s="165"/>
      <c r="Z257" s="165"/>
      <c r="AA257" s="165"/>
      <c r="AB257" s="165"/>
      <c r="AC257" s="165"/>
      <c r="AD257" s="165"/>
      <c r="AE257" s="165"/>
      <c r="AF257" s="165"/>
      <c r="AG257" s="165"/>
      <c r="AH257" s="165"/>
      <c r="AI257" s="165"/>
      <c r="AJ257" s="165"/>
      <c r="AK257" s="165"/>
      <c r="AM257" s="165"/>
      <c r="AN257" s="165"/>
      <c r="AO257" s="165"/>
      <c r="AR257" s="165"/>
      <c r="AS257" s="165"/>
      <c r="AT257" s="165"/>
      <c r="AU257" s="165"/>
      <c r="AV257" s="165"/>
      <c r="AW257" s="165"/>
      <c r="AX257" s="165"/>
      <c r="AY257" s="165"/>
      <c r="AZ257" s="165"/>
      <c r="BA257" s="165"/>
      <c r="BB257" s="165"/>
      <c r="BC257" s="228"/>
      <c r="BD257" s="165"/>
      <c r="BE257" s="165"/>
      <c r="BF257" s="165"/>
      <c r="BG257" s="165"/>
      <c r="BH257" s="165"/>
    </row>
    <row r="258" spans="1:60">
      <c r="A258" s="151">
        <v>257</v>
      </c>
      <c r="B258" s="152" t="e">
        <f>VLOOKUP(F258,'Fail list'!Q:R,2,FALSE)</f>
        <v>#N/A</v>
      </c>
      <c r="C258" s="152" t="e">
        <f>VLOOKUP(E258,'Fail list'!Q:R,2,FALSE)</f>
        <v>#N/A</v>
      </c>
      <c r="D258" s="152" t="str">
        <f t="shared" si="17"/>
        <v/>
      </c>
      <c r="E258" s="292"/>
      <c r="F258" s="292"/>
      <c r="G258" s="239"/>
      <c r="H258" s="239"/>
      <c r="I258" s="294"/>
      <c r="J258" s="154"/>
      <c r="K258" s="157" t="e">
        <f t="shared" si="18"/>
        <v>#N/A</v>
      </c>
      <c r="L258" s="160"/>
      <c r="M258" s="239"/>
      <c r="N258" s="157" t="e">
        <f t="shared" si="19"/>
        <v>#N/A</v>
      </c>
      <c r="O258" s="157" t="e">
        <f t="shared" si="20"/>
        <v>#N/A</v>
      </c>
      <c r="P258" s="160" t="str">
        <f t="shared" si="21"/>
        <v/>
      </c>
      <c r="Q258" s="239"/>
      <c r="R258" s="165"/>
      <c r="S258" s="153"/>
      <c r="T258" s="224" t="str">
        <f>IF(S258="","-",VLOOKUP(S258,'Fail list'!$A$5:$B$221,2,FALSE))</f>
        <v>-</v>
      </c>
      <c r="U258" s="165"/>
      <c r="V258" s="165"/>
      <c r="W258" s="165"/>
      <c r="X258" s="165"/>
      <c r="Y258" s="165"/>
      <c r="Z258" s="165"/>
      <c r="AA258" s="165"/>
      <c r="AB258" s="165"/>
      <c r="AC258" s="165"/>
      <c r="AD258" s="165"/>
      <c r="AE258" s="165"/>
      <c r="AF258" s="165"/>
      <c r="AG258" s="165"/>
      <c r="AH258" s="165"/>
      <c r="AI258" s="165"/>
      <c r="AJ258" s="165"/>
      <c r="AK258" s="165"/>
      <c r="AM258" s="165"/>
      <c r="AN258" s="165"/>
      <c r="AO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228"/>
      <c r="BD258" s="165"/>
      <c r="BE258" s="165"/>
      <c r="BF258" s="165"/>
      <c r="BG258" s="165"/>
      <c r="BH258" s="165"/>
    </row>
    <row r="259" spans="1:60">
      <c r="A259" s="151">
        <v>258</v>
      </c>
      <c r="B259" s="152" t="e">
        <f>VLOOKUP(F259,'Fail list'!Q:R,2,FALSE)</f>
        <v>#N/A</v>
      </c>
      <c r="C259" s="152" t="e">
        <f>VLOOKUP(E259,'Fail list'!Q:R,2,FALSE)</f>
        <v>#N/A</v>
      </c>
      <c r="D259" s="152" t="str">
        <f t="shared" ref="D259:D322" si="22">IF(LEFT(I259,1)="L","Inprocess",IF(LEFT(I259,3)="IQC","Inprocess",IF(LEFT(I259,2)="QA","QA",IF(LEFT(I259,3)="TV","TV",""))))</f>
        <v/>
      </c>
      <c r="E259" s="292"/>
      <c r="F259" s="292"/>
      <c r="G259" s="239"/>
      <c r="H259" s="239"/>
      <c r="I259" s="235"/>
      <c r="J259" s="154"/>
      <c r="K259" s="157" t="e">
        <f t="shared" ref="K259:K322" si="23">VLOOKUP(J259,AY:BA,2,0)</f>
        <v>#N/A</v>
      </c>
      <c r="L259" s="160"/>
      <c r="M259" s="239"/>
      <c r="N259" s="157" t="e">
        <f t="shared" ref="N259:N322" si="24">VLOOKUP(K259,AZ:BB,2,0)</f>
        <v>#N/A</v>
      </c>
      <c r="O259" s="157" t="e">
        <f t="shared" ref="O259:O322" si="25">VLOOKUP(J259,AY:BB,4,0)</f>
        <v>#N/A</v>
      </c>
      <c r="P259" s="160" t="str">
        <f t="shared" si="21"/>
        <v/>
      </c>
      <c r="Q259" s="239"/>
      <c r="R259" s="165"/>
      <c r="S259" s="165"/>
      <c r="T259" s="224" t="str">
        <f>IF(S259="","-",VLOOKUP(S259,'Fail list'!$A$5:$B$221,2,FALSE))</f>
        <v>-</v>
      </c>
      <c r="U259" s="165"/>
      <c r="V259" s="165"/>
      <c r="W259" s="165"/>
      <c r="X259" s="165"/>
      <c r="Y259" s="165"/>
      <c r="Z259" s="165"/>
      <c r="AA259" s="165"/>
      <c r="AB259" s="165"/>
      <c r="AC259" s="165"/>
      <c r="AD259" s="165"/>
      <c r="AE259" s="165"/>
      <c r="AF259" s="165"/>
      <c r="AG259" s="165"/>
      <c r="AH259" s="165"/>
      <c r="AI259" s="165"/>
      <c r="AJ259" s="165"/>
      <c r="AK259" s="165"/>
      <c r="AM259" s="165"/>
      <c r="AN259" s="165"/>
      <c r="AO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228"/>
      <c r="BD259" s="165"/>
      <c r="BE259" s="165"/>
      <c r="BF259" s="165"/>
      <c r="BG259" s="165"/>
      <c r="BH259" s="165"/>
    </row>
    <row r="260" spans="1:60">
      <c r="A260" s="151">
        <v>259</v>
      </c>
      <c r="B260" s="152" t="e">
        <f>VLOOKUP(F260,'Fail list'!Q:R,2,FALSE)</f>
        <v>#N/A</v>
      </c>
      <c r="C260" s="152" t="e">
        <f>VLOOKUP(E260,'Fail list'!Q:R,2,FALSE)</f>
        <v>#N/A</v>
      </c>
      <c r="D260" s="152" t="str">
        <f t="shared" si="22"/>
        <v/>
      </c>
      <c r="E260" s="292"/>
      <c r="F260" s="292"/>
      <c r="G260" s="239"/>
      <c r="H260" s="239"/>
      <c r="I260" s="294"/>
      <c r="J260" s="154"/>
      <c r="K260" s="157" t="e">
        <f t="shared" si="23"/>
        <v>#N/A</v>
      </c>
      <c r="L260" s="160"/>
      <c r="M260" s="239"/>
      <c r="N260" s="157" t="e">
        <f t="shared" si="24"/>
        <v>#N/A</v>
      </c>
      <c r="O260" s="157" t="e">
        <f t="shared" si="25"/>
        <v>#N/A</v>
      </c>
      <c r="P260" s="160" t="str">
        <f t="shared" si="21"/>
        <v/>
      </c>
      <c r="Q260" s="239"/>
      <c r="R260" s="165"/>
      <c r="S260" s="165"/>
      <c r="T260" s="224" t="str">
        <f>IF(S260="","-",VLOOKUP(S260,'Fail list'!$A$5:$B$221,2,FALSE))</f>
        <v>-</v>
      </c>
      <c r="U260" s="165"/>
      <c r="V260" s="165"/>
      <c r="W260" s="165"/>
      <c r="X260" s="165"/>
      <c r="Y260" s="165"/>
      <c r="Z260" s="165"/>
      <c r="AA260" s="165"/>
      <c r="AB260" s="165"/>
      <c r="AC260" s="165"/>
      <c r="AD260" s="154"/>
      <c r="AE260" s="165"/>
      <c r="AF260" s="165"/>
      <c r="AG260" s="165"/>
      <c r="AH260" s="165"/>
      <c r="AI260" s="165"/>
      <c r="AJ260" s="165"/>
      <c r="AK260" s="165"/>
      <c r="AM260" s="165"/>
      <c r="AN260" s="165"/>
      <c r="AO260" s="165"/>
      <c r="AR260" s="165"/>
      <c r="AS260" s="165"/>
      <c r="AT260" s="165"/>
      <c r="AU260" s="165"/>
      <c r="AV260" s="165"/>
      <c r="AW260" s="165"/>
      <c r="AX260" s="165"/>
      <c r="AY260" s="165"/>
      <c r="AZ260" s="165"/>
      <c r="BA260" s="165"/>
      <c r="BB260" s="165"/>
      <c r="BC260" s="228"/>
      <c r="BD260" s="165"/>
      <c r="BE260" s="165"/>
      <c r="BF260" s="165"/>
      <c r="BG260" s="165"/>
      <c r="BH260" s="165"/>
    </row>
    <row r="261" spans="1:60">
      <c r="A261" s="151">
        <v>260</v>
      </c>
      <c r="B261" s="152" t="e">
        <f>VLOOKUP(F261,'Fail list'!Q:R,2,FALSE)</f>
        <v>#N/A</v>
      </c>
      <c r="C261" s="152" t="e">
        <f>VLOOKUP(E261,'Fail list'!Q:R,2,FALSE)</f>
        <v>#N/A</v>
      </c>
      <c r="D261" s="152" t="str">
        <f t="shared" si="22"/>
        <v/>
      </c>
      <c r="E261" s="292"/>
      <c r="F261" s="292"/>
      <c r="G261" s="239"/>
      <c r="H261" s="239"/>
      <c r="I261" s="235"/>
      <c r="J261" s="154"/>
      <c r="K261" s="157" t="e">
        <f t="shared" si="23"/>
        <v>#N/A</v>
      </c>
      <c r="L261" s="160"/>
      <c r="M261" s="239"/>
      <c r="N261" s="157" t="e">
        <f t="shared" si="24"/>
        <v>#N/A</v>
      </c>
      <c r="O261" s="157" t="e">
        <f t="shared" si="25"/>
        <v>#N/A</v>
      </c>
      <c r="P261" s="160" t="str">
        <f t="shared" si="21"/>
        <v/>
      </c>
      <c r="Q261" s="239"/>
      <c r="R261" s="165"/>
      <c r="S261" s="165"/>
      <c r="T261" s="224" t="str">
        <f>IF(S261="","-",VLOOKUP(S261,'Fail list'!$A$5:$B$221,2,FALSE))</f>
        <v>-</v>
      </c>
      <c r="U261" s="165"/>
      <c r="V261" s="165"/>
      <c r="W261" s="165"/>
      <c r="X261" s="165"/>
      <c r="Y261" s="165"/>
      <c r="Z261" s="165"/>
      <c r="AA261" s="165"/>
      <c r="AB261" s="165"/>
      <c r="AC261" s="165"/>
      <c r="AD261" s="154"/>
      <c r="AE261" s="165"/>
      <c r="AF261" s="165"/>
      <c r="AG261" s="165"/>
      <c r="AH261" s="165"/>
      <c r="AI261" s="165"/>
      <c r="AJ261" s="165"/>
      <c r="AK261" s="165"/>
      <c r="AM261" s="165"/>
      <c r="AN261" s="165"/>
      <c r="AO261" s="165"/>
      <c r="AR261" s="165"/>
      <c r="AS261" s="165"/>
      <c r="AT261" s="165"/>
      <c r="AU261" s="165"/>
      <c r="AV261" s="165"/>
      <c r="AW261" s="165"/>
      <c r="AX261" s="165"/>
      <c r="AY261" s="165"/>
      <c r="AZ261" s="165"/>
      <c r="BA261" s="165"/>
      <c r="BB261" s="165"/>
      <c r="BC261" s="228"/>
      <c r="BD261" s="165"/>
      <c r="BE261" s="165"/>
      <c r="BF261" s="165"/>
      <c r="BG261" s="165"/>
      <c r="BH261" s="165"/>
    </row>
    <row r="262" spans="1:60">
      <c r="A262" s="151">
        <v>261</v>
      </c>
      <c r="B262" s="152" t="e">
        <f>VLOOKUP(F262,'Fail list'!Q:R,2,FALSE)</f>
        <v>#N/A</v>
      </c>
      <c r="C262" s="152" t="e">
        <f>VLOOKUP(E262,'Fail list'!Q:R,2,FALSE)</f>
        <v>#N/A</v>
      </c>
      <c r="D262" s="152" t="str">
        <f t="shared" si="22"/>
        <v/>
      </c>
      <c r="E262" s="292"/>
      <c r="F262" s="292"/>
      <c r="G262" s="239"/>
      <c r="H262" s="239"/>
      <c r="I262" s="294"/>
      <c r="J262" s="154"/>
      <c r="K262" s="157" t="e">
        <f t="shared" si="23"/>
        <v>#N/A</v>
      </c>
      <c r="L262" s="160"/>
      <c r="M262" s="239"/>
      <c r="N262" s="157" t="e">
        <f t="shared" si="24"/>
        <v>#N/A</v>
      </c>
      <c r="O262" s="157" t="e">
        <f t="shared" si="25"/>
        <v>#N/A</v>
      </c>
      <c r="P262" s="160" t="str">
        <f t="shared" si="21"/>
        <v/>
      </c>
      <c r="Q262" s="239"/>
      <c r="R262" s="165"/>
      <c r="S262" s="153"/>
      <c r="T262" s="224" t="str">
        <f>IF(S262="","-",VLOOKUP(S262,'Fail list'!$A$5:$B$221,2,FALSE))</f>
        <v>-</v>
      </c>
      <c r="U262" s="165"/>
      <c r="V262" s="165"/>
      <c r="W262" s="165"/>
      <c r="X262" s="165"/>
      <c r="Y262" s="165"/>
      <c r="Z262" s="165"/>
      <c r="AA262" s="165"/>
      <c r="AB262" s="165"/>
      <c r="AC262" s="165"/>
      <c r="AD262" s="154"/>
      <c r="AE262" s="165"/>
      <c r="AF262" s="165"/>
      <c r="AG262" s="165"/>
      <c r="AH262" s="165"/>
      <c r="AI262" s="165"/>
      <c r="AJ262" s="165"/>
      <c r="AK262" s="165"/>
      <c r="AM262" s="165"/>
      <c r="AN262" s="165"/>
      <c r="AO262" s="165"/>
      <c r="AR262" s="165"/>
      <c r="AS262" s="165"/>
      <c r="AT262" s="165"/>
      <c r="AU262" s="165"/>
      <c r="AV262" s="165"/>
      <c r="AW262" s="165"/>
      <c r="AX262" s="165"/>
      <c r="AY262" s="165"/>
      <c r="AZ262" s="165"/>
      <c r="BA262" s="165"/>
      <c r="BB262" s="165"/>
      <c r="BC262" s="228"/>
      <c r="BD262" s="165"/>
      <c r="BE262" s="165"/>
      <c r="BF262" s="165"/>
      <c r="BG262" s="165"/>
      <c r="BH262" s="165"/>
    </row>
    <row r="263" spans="1:60">
      <c r="A263" s="151">
        <v>262</v>
      </c>
      <c r="B263" s="152" t="e">
        <f>VLOOKUP(F263,'Fail list'!Q:R,2,FALSE)</f>
        <v>#N/A</v>
      </c>
      <c r="C263" s="152" t="e">
        <f>VLOOKUP(E263,'Fail list'!Q:R,2,FALSE)</f>
        <v>#N/A</v>
      </c>
      <c r="D263" s="152" t="str">
        <f t="shared" si="22"/>
        <v/>
      </c>
      <c r="E263" s="292"/>
      <c r="F263" s="292"/>
      <c r="G263" s="239"/>
      <c r="H263" s="239"/>
      <c r="I263" s="235"/>
      <c r="J263" s="154"/>
      <c r="K263" s="157" t="e">
        <f t="shared" si="23"/>
        <v>#N/A</v>
      </c>
      <c r="L263" s="160"/>
      <c r="M263" s="239"/>
      <c r="N263" s="157" t="e">
        <f t="shared" si="24"/>
        <v>#N/A</v>
      </c>
      <c r="O263" s="157" t="e">
        <f t="shared" si="25"/>
        <v>#N/A</v>
      </c>
      <c r="P263" s="160" t="str">
        <f t="shared" ref="P263:P326" si="26">MID(M263,8,2)</f>
        <v/>
      </c>
      <c r="Q263" s="239"/>
      <c r="R263" s="165"/>
      <c r="S263" s="165"/>
      <c r="T263" s="224" t="str">
        <f>IF(S263="","-",VLOOKUP(S263,'Fail list'!$A$5:$B$221,2,FALSE))</f>
        <v>-</v>
      </c>
      <c r="U263" s="165"/>
      <c r="V263" s="165"/>
      <c r="W263" s="165"/>
      <c r="X263" s="165"/>
      <c r="Y263" s="165"/>
      <c r="Z263" s="165"/>
      <c r="AA263" s="165"/>
      <c r="AB263" s="165"/>
      <c r="AC263" s="165"/>
      <c r="AD263" s="154"/>
      <c r="AE263" s="165"/>
      <c r="AF263" s="165"/>
      <c r="AG263" s="165"/>
      <c r="AH263" s="165"/>
      <c r="AI263" s="165"/>
      <c r="AJ263" s="165"/>
      <c r="AK263" s="165"/>
      <c r="AM263" s="165"/>
      <c r="AN263" s="165"/>
      <c r="AO263" s="165"/>
      <c r="AR263" s="165"/>
      <c r="AS263" s="165"/>
      <c r="AT263" s="165"/>
      <c r="AU263" s="165"/>
      <c r="AV263" s="165"/>
      <c r="AW263" s="165"/>
      <c r="AX263" s="165"/>
      <c r="AY263" s="165"/>
      <c r="AZ263" s="165"/>
      <c r="BA263" s="165"/>
      <c r="BB263" s="165"/>
      <c r="BC263" s="228"/>
      <c r="BD263" s="165"/>
      <c r="BE263" s="165"/>
      <c r="BF263" s="165"/>
      <c r="BG263" s="165"/>
      <c r="BH263" s="165"/>
    </row>
    <row r="264" spans="1:60">
      <c r="A264" s="151">
        <v>263</v>
      </c>
      <c r="B264" s="152" t="e">
        <f>VLOOKUP(F264,'Fail list'!Q:R,2,FALSE)</f>
        <v>#N/A</v>
      </c>
      <c r="C264" s="152" t="e">
        <f>VLOOKUP(E264,'Fail list'!Q:R,2,FALSE)</f>
        <v>#N/A</v>
      </c>
      <c r="D264" s="152" t="str">
        <f t="shared" si="22"/>
        <v/>
      </c>
      <c r="E264" s="292"/>
      <c r="F264" s="292"/>
      <c r="G264" s="239"/>
      <c r="H264" s="239"/>
      <c r="I264" s="294"/>
      <c r="J264" s="154"/>
      <c r="K264" s="157" t="e">
        <f t="shared" si="23"/>
        <v>#N/A</v>
      </c>
      <c r="L264" s="160"/>
      <c r="M264" s="239"/>
      <c r="N264" s="157" t="e">
        <f t="shared" si="24"/>
        <v>#N/A</v>
      </c>
      <c r="O264" s="157" t="e">
        <f t="shared" si="25"/>
        <v>#N/A</v>
      </c>
      <c r="P264" s="160" t="str">
        <f t="shared" si="26"/>
        <v/>
      </c>
      <c r="Q264" s="239"/>
      <c r="R264" s="165"/>
      <c r="S264" s="153"/>
      <c r="T264" s="224" t="str">
        <f>IF(S264="","-",VLOOKUP(S264,'Fail list'!$A$5:$B$221,2,FALSE))</f>
        <v>-</v>
      </c>
      <c r="U264" s="165"/>
      <c r="V264" s="165"/>
      <c r="W264" s="165"/>
      <c r="X264" s="165"/>
      <c r="Y264" s="165"/>
      <c r="Z264" s="165"/>
      <c r="AA264" s="165"/>
      <c r="AB264" s="165"/>
      <c r="AC264" s="165"/>
      <c r="AD264" s="154"/>
      <c r="AE264" s="165"/>
      <c r="AF264" s="165"/>
      <c r="AG264" s="165"/>
      <c r="AH264" s="165"/>
      <c r="AI264" s="165"/>
      <c r="AJ264" s="165"/>
      <c r="AK264" s="165"/>
      <c r="AM264" s="165"/>
      <c r="AN264" s="165"/>
      <c r="AO264" s="165"/>
      <c r="AR264" s="165"/>
      <c r="AS264" s="165"/>
      <c r="AT264" s="165"/>
      <c r="AU264" s="165"/>
      <c r="AV264" s="165"/>
      <c r="AW264" s="165"/>
      <c r="AX264" s="165"/>
      <c r="AY264" s="165"/>
      <c r="AZ264" s="165"/>
      <c r="BA264" s="165"/>
      <c r="BB264" s="165"/>
      <c r="BC264" s="228"/>
      <c r="BD264" s="165"/>
      <c r="BE264" s="165"/>
      <c r="BF264" s="165"/>
      <c r="BG264" s="165"/>
      <c r="BH264" s="165"/>
    </row>
    <row r="265" spans="1:60">
      <c r="A265" s="151">
        <v>264</v>
      </c>
      <c r="B265" s="152" t="e">
        <f>VLOOKUP(F265,'Fail list'!Q:R,2,FALSE)</f>
        <v>#N/A</v>
      </c>
      <c r="C265" s="152" t="e">
        <f>VLOOKUP(E265,'Fail list'!Q:R,2,FALSE)</f>
        <v>#N/A</v>
      </c>
      <c r="D265" s="152" t="str">
        <f t="shared" si="22"/>
        <v/>
      </c>
      <c r="E265" s="292"/>
      <c r="F265" s="292"/>
      <c r="G265" s="239"/>
      <c r="H265" s="239"/>
      <c r="I265" s="235"/>
      <c r="J265" s="154"/>
      <c r="K265" s="157" t="e">
        <f t="shared" si="23"/>
        <v>#N/A</v>
      </c>
      <c r="L265" s="160"/>
      <c r="M265" s="239"/>
      <c r="N265" s="157" t="e">
        <f t="shared" si="24"/>
        <v>#N/A</v>
      </c>
      <c r="O265" s="157" t="e">
        <f t="shared" si="25"/>
        <v>#N/A</v>
      </c>
      <c r="P265" s="160" t="str">
        <f t="shared" si="26"/>
        <v/>
      </c>
      <c r="Q265" s="239"/>
      <c r="R265" s="165"/>
      <c r="S265" s="165"/>
      <c r="T265" s="224" t="str">
        <f>IF(S265="","-",VLOOKUP(S265,'Fail list'!$A$5:$B$221,2,FALSE))</f>
        <v>-</v>
      </c>
      <c r="U265" s="165"/>
      <c r="V265" s="165"/>
      <c r="W265" s="165"/>
      <c r="X265" s="165"/>
      <c r="Y265" s="165"/>
      <c r="Z265" s="165"/>
      <c r="AA265" s="165"/>
      <c r="AB265" s="165"/>
      <c r="AC265" s="165"/>
      <c r="AD265" s="154"/>
      <c r="AE265" s="165"/>
      <c r="AF265" s="165"/>
      <c r="AG265" s="165"/>
      <c r="AH265" s="165"/>
      <c r="AI265" s="165"/>
      <c r="AJ265" s="165"/>
      <c r="AK265" s="165"/>
      <c r="AM265" s="165"/>
      <c r="AN265" s="165"/>
      <c r="AO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228"/>
      <c r="BD265" s="165"/>
      <c r="BE265" s="165"/>
      <c r="BF265" s="165"/>
      <c r="BG265" s="165"/>
      <c r="BH265" s="165"/>
    </row>
    <row r="266" spans="1:60">
      <c r="A266" s="151">
        <v>265</v>
      </c>
      <c r="B266" s="152" t="e">
        <f>VLOOKUP(F266,'Fail list'!Q:R,2,FALSE)</f>
        <v>#N/A</v>
      </c>
      <c r="C266" s="152" t="e">
        <f>VLOOKUP(E266,'Fail list'!Q:R,2,FALSE)</f>
        <v>#N/A</v>
      </c>
      <c r="D266" s="152" t="str">
        <f t="shared" si="22"/>
        <v/>
      </c>
      <c r="E266" s="292"/>
      <c r="F266" s="292"/>
      <c r="G266" s="239"/>
      <c r="H266" s="239"/>
      <c r="I266" s="294"/>
      <c r="J266" s="154"/>
      <c r="K266" s="157" t="e">
        <f t="shared" si="23"/>
        <v>#N/A</v>
      </c>
      <c r="L266" s="160"/>
      <c r="M266" s="239"/>
      <c r="N266" s="157" t="e">
        <f t="shared" si="24"/>
        <v>#N/A</v>
      </c>
      <c r="O266" s="157" t="e">
        <f t="shared" si="25"/>
        <v>#N/A</v>
      </c>
      <c r="P266" s="160" t="str">
        <f t="shared" si="26"/>
        <v/>
      </c>
      <c r="Q266" s="239"/>
      <c r="R266" s="165"/>
      <c r="S266" s="165"/>
      <c r="T266" s="224" t="str">
        <f>IF(S266="","-",VLOOKUP(S266,'Fail list'!$A$5:$B$221,2,FALSE))</f>
        <v>-</v>
      </c>
      <c r="U266" s="165"/>
      <c r="V266" s="165"/>
      <c r="W266" s="165"/>
      <c r="X266" s="165"/>
      <c r="Y266" s="165"/>
      <c r="Z266" s="165"/>
      <c r="AA266" s="165"/>
      <c r="AB266" s="165"/>
      <c r="AC266" s="165"/>
      <c r="AD266" s="154"/>
      <c r="AE266" s="165"/>
      <c r="AF266" s="165"/>
      <c r="AG266" s="165"/>
      <c r="AH266" s="165"/>
      <c r="AI266" s="165"/>
      <c r="AJ266" s="165"/>
      <c r="AK266" s="165"/>
      <c r="AM266" s="165"/>
      <c r="AN266" s="165"/>
      <c r="AO266" s="165"/>
      <c r="AR266" s="165"/>
      <c r="AS266" s="165"/>
      <c r="AT266" s="165"/>
      <c r="AU266" s="165"/>
      <c r="AV266" s="165"/>
      <c r="AW266" s="165"/>
      <c r="AX266" s="165"/>
      <c r="AY266" s="165"/>
      <c r="AZ266" s="165"/>
      <c r="BA266" s="165"/>
      <c r="BB266" s="165"/>
      <c r="BC266" s="228"/>
      <c r="BD266" s="165"/>
      <c r="BE266" s="165"/>
      <c r="BF266" s="165"/>
      <c r="BG266" s="165"/>
      <c r="BH266" s="165"/>
    </row>
    <row r="267" spans="1:60">
      <c r="A267" s="151">
        <v>266</v>
      </c>
      <c r="B267" s="152" t="e">
        <f>VLOOKUP(F267,'Fail list'!Q:R,2,FALSE)</f>
        <v>#N/A</v>
      </c>
      <c r="C267" s="152" t="e">
        <f>VLOOKUP(E267,'Fail list'!Q:R,2,FALSE)</f>
        <v>#N/A</v>
      </c>
      <c r="D267" s="152" t="str">
        <f t="shared" si="22"/>
        <v/>
      </c>
      <c r="E267" s="292"/>
      <c r="F267" s="292"/>
      <c r="G267" s="239"/>
      <c r="H267" s="239"/>
      <c r="I267" s="235"/>
      <c r="J267" s="154"/>
      <c r="K267" s="157" t="e">
        <f t="shared" si="23"/>
        <v>#N/A</v>
      </c>
      <c r="L267" s="160"/>
      <c r="M267" s="239"/>
      <c r="N267" s="157" t="e">
        <f t="shared" si="24"/>
        <v>#N/A</v>
      </c>
      <c r="O267" s="157" t="e">
        <f t="shared" si="25"/>
        <v>#N/A</v>
      </c>
      <c r="P267" s="160" t="str">
        <f t="shared" si="26"/>
        <v/>
      </c>
      <c r="Q267" s="239"/>
      <c r="R267" s="165"/>
      <c r="S267" s="165"/>
      <c r="T267" s="224" t="str">
        <f>IF(S267="","-",VLOOKUP(S267,'Fail list'!$A$5:$B$221,2,FALSE))</f>
        <v>-</v>
      </c>
      <c r="U267" s="165"/>
      <c r="V267" s="165"/>
      <c r="W267" s="165"/>
      <c r="X267" s="165"/>
      <c r="Y267" s="165"/>
      <c r="Z267" s="165"/>
      <c r="AA267" s="165"/>
      <c r="AB267" s="165"/>
      <c r="AC267" s="165"/>
      <c r="AD267" s="165"/>
      <c r="AE267" s="165"/>
      <c r="AF267" s="165"/>
      <c r="AG267" s="165"/>
      <c r="AH267" s="165"/>
      <c r="AI267" s="165"/>
      <c r="AJ267" s="165"/>
      <c r="AK267" s="165"/>
      <c r="AM267" s="165"/>
      <c r="AN267" s="165"/>
      <c r="AO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228"/>
      <c r="BD267" s="165"/>
      <c r="BE267" s="165"/>
      <c r="BF267" s="165"/>
      <c r="BG267" s="165"/>
      <c r="BH267" s="165"/>
    </row>
    <row r="268" spans="1:60">
      <c r="A268" s="151">
        <v>267</v>
      </c>
      <c r="B268" s="152" t="e">
        <f>VLOOKUP(F268,'Fail list'!Q:R,2,FALSE)</f>
        <v>#N/A</v>
      </c>
      <c r="C268" s="152" t="e">
        <f>VLOOKUP(E268,'Fail list'!Q:R,2,FALSE)</f>
        <v>#N/A</v>
      </c>
      <c r="D268" s="152" t="str">
        <f t="shared" si="22"/>
        <v/>
      </c>
      <c r="E268" s="292"/>
      <c r="F268" s="292"/>
      <c r="G268" s="239"/>
      <c r="H268" s="239"/>
      <c r="I268" s="294"/>
      <c r="J268" s="154"/>
      <c r="K268" s="157" t="e">
        <f t="shared" si="23"/>
        <v>#N/A</v>
      </c>
      <c r="L268" s="160"/>
      <c r="M268" s="239"/>
      <c r="N268" s="157" t="e">
        <f t="shared" si="24"/>
        <v>#N/A</v>
      </c>
      <c r="O268" s="157" t="e">
        <f t="shared" si="25"/>
        <v>#N/A</v>
      </c>
      <c r="P268" s="160" t="str">
        <f t="shared" si="26"/>
        <v/>
      </c>
      <c r="Q268" s="239"/>
      <c r="R268" s="165"/>
      <c r="S268" s="165"/>
      <c r="T268" s="224" t="str">
        <f>IF(S268="","-",VLOOKUP(S268,'Fail list'!$A$5:$B$221,2,FALSE))</f>
        <v>-</v>
      </c>
      <c r="U268" s="165"/>
      <c r="V268" s="165"/>
      <c r="W268" s="165"/>
      <c r="X268" s="165"/>
      <c r="Y268" s="165"/>
      <c r="Z268" s="165"/>
      <c r="AA268" s="165"/>
      <c r="AB268" s="165"/>
      <c r="AC268" s="165"/>
      <c r="AD268" s="154"/>
      <c r="AE268" s="165"/>
      <c r="AF268" s="165"/>
      <c r="AG268" s="165"/>
      <c r="AH268" s="165"/>
      <c r="AI268" s="165"/>
      <c r="AJ268" s="165"/>
      <c r="AK268" s="165"/>
      <c r="AM268" s="165"/>
      <c r="AN268" s="165"/>
      <c r="AO268" s="165"/>
      <c r="AR268" s="165"/>
      <c r="AS268" s="165"/>
      <c r="AT268" s="165"/>
      <c r="AU268" s="165"/>
      <c r="AV268" s="165"/>
      <c r="AW268" s="165"/>
      <c r="AX268" s="165"/>
      <c r="AY268" s="165"/>
      <c r="AZ268" s="165"/>
      <c r="BA268" s="165"/>
      <c r="BB268" s="165"/>
      <c r="BC268" s="228"/>
      <c r="BD268" s="165"/>
      <c r="BE268" s="165"/>
      <c r="BF268" s="165"/>
      <c r="BG268" s="165"/>
      <c r="BH268" s="165"/>
    </row>
    <row r="269" spans="1:60">
      <c r="A269" s="151">
        <v>268</v>
      </c>
      <c r="B269" s="152" t="e">
        <f>VLOOKUP(F269,'Fail list'!Q:R,2,FALSE)</f>
        <v>#N/A</v>
      </c>
      <c r="C269" s="152" t="e">
        <f>VLOOKUP(E269,'Fail list'!Q:R,2,FALSE)</f>
        <v>#N/A</v>
      </c>
      <c r="D269" s="152" t="str">
        <f t="shared" si="22"/>
        <v/>
      </c>
      <c r="E269" s="292"/>
      <c r="F269" s="292"/>
      <c r="G269" s="239"/>
      <c r="H269" s="239"/>
      <c r="I269" s="229"/>
      <c r="J269" s="154"/>
      <c r="K269" s="157" t="e">
        <f t="shared" si="23"/>
        <v>#N/A</v>
      </c>
      <c r="L269" s="160"/>
      <c r="M269" s="239"/>
      <c r="N269" s="157" t="e">
        <f t="shared" si="24"/>
        <v>#N/A</v>
      </c>
      <c r="O269" s="157" t="e">
        <f t="shared" si="25"/>
        <v>#N/A</v>
      </c>
      <c r="P269" s="160" t="str">
        <f t="shared" si="26"/>
        <v/>
      </c>
      <c r="Q269" s="239"/>
      <c r="R269" s="165"/>
      <c r="S269" s="165"/>
      <c r="T269" s="224" t="str">
        <f>IF(S269="","-",VLOOKUP(S269,'Fail list'!$A$5:$B$221,2,FALSE))</f>
        <v>-</v>
      </c>
      <c r="U269" s="165"/>
      <c r="V269" s="165"/>
      <c r="W269" s="165"/>
      <c r="X269" s="165"/>
      <c r="Y269" s="165"/>
      <c r="Z269" s="165"/>
      <c r="AA269" s="165"/>
      <c r="AB269" s="165"/>
      <c r="AC269" s="165"/>
      <c r="AD269" s="154"/>
      <c r="AE269" s="165"/>
      <c r="AF269" s="165"/>
      <c r="AG269" s="165"/>
      <c r="AH269" s="165"/>
      <c r="AI269" s="165"/>
      <c r="AJ269" s="165"/>
      <c r="AK269" s="165"/>
      <c r="AM269" s="165"/>
      <c r="AN269" s="165"/>
      <c r="AO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228"/>
      <c r="BD269" s="165"/>
      <c r="BE269" s="165"/>
      <c r="BF269" s="165"/>
      <c r="BG269" s="165"/>
      <c r="BH269" s="165"/>
    </row>
    <row r="270" spans="1:60">
      <c r="A270" s="151">
        <v>269</v>
      </c>
      <c r="B270" s="152" t="e">
        <f>VLOOKUP(F270,'Fail list'!Q:R,2,FALSE)</f>
        <v>#N/A</v>
      </c>
      <c r="C270" s="152" t="e">
        <f>VLOOKUP(E270,'Fail list'!Q:R,2,FALSE)</f>
        <v>#N/A</v>
      </c>
      <c r="D270" s="152" t="str">
        <f t="shared" si="22"/>
        <v/>
      </c>
      <c r="E270" s="292"/>
      <c r="F270" s="292"/>
      <c r="G270" s="239"/>
      <c r="H270" s="239"/>
      <c r="I270" s="229"/>
      <c r="J270" s="154"/>
      <c r="K270" s="157" t="e">
        <f t="shared" si="23"/>
        <v>#N/A</v>
      </c>
      <c r="L270" s="160"/>
      <c r="M270" s="239"/>
      <c r="N270" s="157" t="e">
        <f t="shared" si="24"/>
        <v>#N/A</v>
      </c>
      <c r="O270" s="157" t="e">
        <f t="shared" si="25"/>
        <v>#N/A</v>
      </c>
      <c r="P270" s="160" t="str">
        <f t="shared" si="26"/>
        <v/>
      </c>
      <c r="Q270" s="239"/>
      <c r="R270" s="165"/>
      <c r="S270" s="165"/>
      <c r="T270" s="224" t="str">
        <f>IF(S270="","-",VLOOKUP(S270,'Fail list'!$A$5:$B$221,2,FALSE))</f>
        <v>-</v>
      </c>
      <c r="U270" s="165"/>
      <c r="V270" s="165"/>
      <c r="W270" s="165"/>
      <c r="X270" s="165"/>
      <c r="Y270" s="165"/>
      <c r="Z270" s="165"/>
      <c r="AA270" s="165"/>
      <c r="AB270" s="165"/>
      <c r="AC270" s="165"/>
      <c r="AD270" s="154"/>
      <c r="AE270" s="165"/>
      <c r="AF270" s="165"/>
      <c r="AG270" s="165"/>
      <c r="AH270" s="165"/>
      <c r="AI270" s="165"/>
      <c r="AJ270" s="165"/>
      <c r="AK270" s="165"/>
      <c r="AM270" s="165"/>
      <c r="AN270" s="165"/>
      <c r="AO270" s="165"/>
      <c r="AR270" s="165"/>
      <c r="AS270" s="165"/>
      <c r="AT270" s="165"/>
      <c r="AU270" s="165"/>
      <c r="AV270" s="165"/>
      <c r="AW270" s="165"/>
      <c r="AX270" s="165"/>
      <c r="AY270" s="165"/>
      <c r="AZ270" s="165"/>
      <c r="BA270" s="165"/>
      <c r="BB270" s="165"/>
      <c r="BC270" s="228"/>
      <c r="BD270" s="165"/>
      <c r="BE270" s="165"/>
      <c r="BF270" s="165"/>
      <c r="BG270" s="165"/>
      <c r="BH270" s="165"/>
    </row>
    <row r="271" spans="1:60">
      <c r="A271" s="151">
        <v>270</v>
      </c>
      <c r="B271" s="152" t="e">
        <f>VLOOKUP(F271,'Fail list'!Q:R,2,FALSE)</f>
        <v>#N/A</v>
      </c>
      <c r="C271" s="152" t="e">
        <f>VLOOKUP(E271,'Fail list'!Q:R,2,FALSE)</f>
        <v>#N/A</v>
      </c>
      <c r="D271" s="152" t="str">
        <f t="shared" si="22"/>
        <v/>
      </c>
      <c r="E271" s="292"/>
      <c r="F271" s="292"/>
      <c r="G271" s="239"/>
      <c r="H271" s="239"/>
      <c r="I271" s="229"/>
      <c r="J271" s="239"/>
      <c r="K271" s="157" t="e">
        <f t="shared" si="23"/>
        <v>#N/A</v>
      </c>
      <c r="L271" s="239"/>
      <c r="M271" s="239"/>
      <c r="N271" s="157" t="e">
        <f t="shared" si="24"/>
        <v>#N/A</v>
      </c>
      <c r="O271" s="157" t="e">
        <f t="shared" si="25"/>
        <v>#N/A</v>
      </c>
      <c r="P271" s="160" t="str">
        <f t="shared" si="26"/>
        <v/>
      </c>
      <c r="Q271" s="239"/>
      <c r="R271" s="165"/>
      <c r="S271" s="153"/>
      <c r="T271" s="224" t="str">
        <f>IF(S271="","-",VLOOKUP(S271,'Fail list'!$A$5:$B$221,2,FALSE))</f>
        <v>-</v>
      </c>
      <c r="U271" s="165"/>
      <c r="V271" s="165"/>
      <c r="W271" s="165"/>
      <c r="X271" s="165"/>
      <c r="Y271" s="165"/>
      <c r="Z271" s="165"/>
      <c r="AA271" s="165"/>
      <c r="AB271" s="165"/>
      <c r="AC271" s="165"/>
      <c r="AD271" s="154"/>
      <c r="AE271" s="165"/>
      <c r="AF271" s="165"/>
      <c r="AG271" s="165"/>
      <c r="AH271" s="165"/>
      <c r="AI271" s="165"/>
      <c r="AJ271" s="165"/>
      <c r="AK271" s="165"/>
      <c r="AM271" s="165"/>
      <c r="AN271" s="165"/>
      <c r="AO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228"/>
      <c r="BD271" s="165"/>
      <c r="BE271" s="165"/>
      <c r="BF271" s="165"/>
      <c r="BG271" s="165"/>
      <c r="BH271" s="165"/>
    </row>
    <row r="272" spans="1:60">
      <c r="A272" s="151">
        <v>271</v>
      </c>
      <c r="B272" s="152" t="e">
        <f>VLOOKUP(F272,'Fail list'!Q:R,2,FALSE)</f>
        <v>#N/A</v>
      </c>
      <c r="C272" s="152" t="e">
        <f>VLOOKUP(E272,'Fail list'!Q:R,2,FALSE)</f>
        <v>#N/A</v>
      </c>
      <c r="D272" s="152" t="str">
        <f t="shared" si="22"/>
        <v/>
      </c>
      <c r="E272" s="292"/>
      <c r="F272" s="292"/>
      <c r="G272" s="239"/>
      <c r="H272" s="239"/>
      <c r="I272" s="236"/>
      <c r="J272" s="154"/>
      <c r="K272" s="157" t="e">
        <f t="shared" si="23"/>
        <v>#N/A</v>
      </c>
      <c r="L272" s="160"/>
      <c r="M272" s="239"/>
      <c r="N272" s="157" t="e">
        <f t="shared" si="24"/>
        <v>#N/A</v>
      </c>
      <c r="O272" s="157" t="e">
        <f t="shared" si="25"/>
        <v>#N/A</v>
      </c>
      <c r="P272" s="160" t="str">
        <f t="shared" si="26"/>
        <v/>
      </c>
      <c r="Q272" s="239"/>
      <c r="R272" s="165"/>
      <c r="S272" s="153"/>
      <c r="T272" s="224" t="str">
        <f>IF(S272="","-",VLOOKUP(S272,'Fail list'!$A$5:$B$221,2,FALSE))</f>
        <v>-</v>
      </c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M272" s="165"/>
      <c r="AN272" s="165"/>
      <c r="AO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228"/>
      <c r="BD272" s="165"/>
      <c r="BE272" s="165"/>
      <c r="BF272" s="165"/>
      <c r="BG272" s="165"/>
      <c r="BH272" s="165"/>
    </row>
    <row r="273" spans="1:60">
      <c r="A273" s="151">
        <v>272</v>
      </c>
      <c r="B273" s="152" t="e">
        <f>VLOOKUP(F273,'Fail list'!Q:R,2,FALSE)</f>
        <v>#N/A</v>
      </c>
      <c r="C273" s="152" t="e">
        <f>VLOOKUP(E273,'Fail list'!Q:R,2,FALSE)</f>
        <v>#N/A</v>
      </c>
      <c r="D273" s="152" t="str">
        <f t="shared" si="22"/>
        <v/>
      </c>
      <c r="E273" s="292"/>
      <c r="F273" s="292"/>
      <c r="G273" s="239"/>
      <c r="H273" s="239"/>
      <c r="I273" s="236"/>
      <c r="J273" s="154"/>
      <c r="K273" s="157" t="e">
        <f t="shared" si="23"/>
        <v>#N/A</v>
      </c>
      <c r="L273" s="160"/>
      <c r="M273" s="239"/>
      <c r="N273" s="157" t="e">
        <f t="shared" si="24"/>
        <v>#N/A</v>
      </c>
      <c r="O273" s="157" t="e">
        <f t="shared" si="25"/>
        <v>#N/A</v>
      </c>
      <c r="P273" s="160" t="str">
        <f t="shared" si="26"/>
        <v/>
      </c>
      <c r="Q273" s="239"/>
      <c r="R273" s="165"/>
      <c r="S273" s="165"/>
      <c r="T273" s="224" t="str">
        <f>IF(S273="","-",VLOOKUP(S273,'Fail list'!$A$5:$B$221,2,FALSE))</f>
        <v>-</v>
      </c>
      <c r="U273" s="165"/>
      <c r="V273" s="165"/>
      <c r="W273" s="165"/>
      <c r="X273" s="165"/>
      <c r="Y273" s="165"/>
      <c r="Z273" s="165"/>
      <c r="AA273" s="165"/>
      <c r="AB273" s="165"/>
      <c r="AC273" s="165"/>
      <c r="AD273" s="165"/>
      <c r="AE273" s="165"/>
      <c r="AF273" s="165"/>
      <c r="AG273" s="165"/>
      <c r="AH273" s="165"/>
      <c r="AI273" s="165"/>
      <c r="AJ273" s="165"/>
      <c r="AK273" s="165"/>
      <c r="AM273" s="165"/>
      <c r="AN273" s="165"/>
      <c r="AO273" s="165"/>
      <c r="AR273" s="165"/>
      <c r="AS273" s="165"/>
      <c r="AT273" s="165"/>
      <c r="AU273" s="165"/>
      <c r="AV273" s="165"/>
      <c r="AW273" s="165"/>
      <c r="AX273" s="165"/>
      <c r="AY273" s="165"/>
      <c r="AZ273" s="165"/>
      <c r="BA273" s="165"/>
      <c r="BB273" s="165"/>
      <c r="BC273" s="228"/>
      <c r="BD273" s="165"/>
      <c r="BE273" s="165"/>
      <c r="BF273" s="165"/>
      <c r="BG273" s="165"/>
      <c r="BH273" s="165"/>
    </row>
    <row r="274" spans="1:60">
      <c r="A274" s="151">
        <v>273</v>
      </c>
      <c r="B274" s="152" t="e">
        <f>VLOOKUP(F274,'Fail list'!Q:R,2,FALSE)</f>
        <v>#N/A</v>
      </c>
      <c r="C274" s="152" t="e">
        <f>VLOOKUP(E274,'Fail list'!Q:R,2,FALSE)</f>
        <v>#N/A</v>
      </c>
      <c r="D274" s="152" t="str">
        <f t="shared" si="22"/>
        <v/>
      </c>
      <c r="E274" s="292"/>
      <c r="F274" s="292"/>
      <c r="G274" s="239"/>
      <c r="H274" s="239"/>
      <c r="I274" s="236"/>
      <c r="J274" s="154"/>
      <c r="K274" s="157" t="e">
        <f t="shared" si="23"/>
        <v>#N/A</v>
      </c>
      <c r="L274" s="160"/>
      <c r="M274" s="239"/>
      <c r="N274" s="157" t="e">
        <f t="shared" si="24"/>
        <v>#N/A</v>
      </c>
      <c r="O274" s="157" t="e">
        <f t="shared" si="25"/>
        <v>#N/A</v>
      </c>
      <c r="P274" s="160" t="str">
        <f t="shared" si="26"/>
        <v/>
      </c>
      <c r="Q274" s="239"/>
      <c r="R274" s="165"/>
      <c r="S274" s="153"/>
      <c r="T274" s="224" t="str">
        <f>IF(S274="","-",VLOOKUP(S274,'Fail list'!$A$5:$B$221,2,FALSE))</f>
        <v>-</v>
      </c>
      <c r="U274" s="165"/>
      <c r="V274" s="165"/>
      <c r="W274" s="165"/>
      <c r="X274" s="165"/>
      <c r="Y274" s="165"/>
      <c r="Z274" s="165"/>
      <c r="AA274" s="165"/>
      <c r="AB274" s="165"/>
      <c r="AC274" s="165"/>
      <c r="AD274" s="154"/>
      <c r="AE274" s="165"/>
      <c r="AF274" s="165"/>
      <c r="AG274" s="165"/>
      <c r="AH274" s="165"/>
      <c r="AI274" s="165"/>
      <c r="AJ274" s="165"/>
      <c r="AK274" s="165"/>
      <c r="AM274" s="165"/>
      <c r="AN274" s="165"/>
      <c r="AO274" s="165"/>
      <c r="AR274" s="165"/>
      <c r="AS274" s="165"/>
      <c r="AT274" s="165"/>
      <c r="AU274" s="165"/>
      <c r="AV274" s="165"/>
      <c r="AW274" s="165"/>
      <c r="AX274" s="165"/>
      <c r="AY274" s="165"/>
      <c r="AZ274" s="165"/>
      <c r="BA274" s="165"/>
      <c r="BB274" s="165"/>
      <c r="BC274" s="228"/>
      <c r="BD274" s="165"/>
      <c r="BE274" s="165"/>
      <c r="BF274" s="165"/>
      <c r="BG274" s="165"/>
      <c r="BH274" s="165"/>
    </row>
    <row r="275" spans="1:60">
      <c r="A275" s="151">
        <v>274</v>
      </c>
      <c r="B275" s="152" t="e">
        <f>VLOOKUP(F275,'Fail list'!Q:R,2,FALSE)</f>
        <v>#N/A</v>
      </c>
      <c r="C275" s="152" t="e">
        <f>VLOOKUP(E275,'Fail list'!Q:R,2,FALSE)</f>
        <v>#N/A</v>
      </c>
      <c r="D275" s="152" t="str">
        <f t="shared" si="22"/>
        <v/>
      </c>
      <c r="E275" s="292"/>
      <c r="F275" s="292"/>
      <c r="G275" s="239"/>
      <c r="H275" s="239"/>
      <c r="I275" s="236"/>
      <c r="J275" s="154"/>
      <c r="K275" s="157" t="e">
        <f t="shared" si="23"/>
        <v>#N/A</v>
      </c>
      <c r="L275" s="160"/>
      <c r="M275" s="239"/>
      <c r="N275" s="157" t="e">
        <f t="shared" si="24"/>
        <v>#N/A</v>
      </c>
      <c r="O275" s="157" t="e">
        <f t="shared" si="25"/>
        <v>#N/A</v>
      </c>
      <c r="P275" s="160" t="str">
        <f t="shared" si="26"/>
        <v/>
      </c>
      <c r="Q275" s="239"/>
      <c r="R275" s="165"/>
      <c r="S275" s="165"/>
      <c r="T275" s="224" t="str">
        <f>IF(S275="","-",VLOOKUP(S275,'Fail list'!$A$5:$B$221,2,FALSE))</f>
        <v>-</v>
      </c>
      <c r="U275" s="165"/>
      <c r="V275" s="165"/>
      <c r="W275" s="165"/>
      <c r="X275" s="165"/>
      <c r="Y275" s="165"/>
      <c r="Z275" s="165"/>
      <c r="AA275" s="165"/>
      <c r="AB275" s="165"/>
      <c r="AC275" s="165"/>
      <c r="AD275" s="154"/>
      <c r="AE275" s="165"/>
      <c r="AF275" s="165"/>
      <c r="AG275" s="165"/>
      <c r="AH275" s="165"/>
      <c r="AI275" s="165"/>
      <c r="AJ275" s="165"/>
      <c r="AK275" s="165"/>
      <c r="AM275" s="165"/>
      <c r="AN275" s="165"/>
      <c r="AO275" s="165"/>
      <c r="AR275" s="165"/>
      <c r="AS275" s="165"/>
      <c r="AT275" s="165"/>
      <c r="AU275" s="165"/>
      <c r="AV275" s="165"/>
      <c r="AW275" s="165"/>
      <c r="AX275" s="165"/>
      <c r="AY275" s="165"/>
      <c r="AZ275" s="165"/>
      <c r="BA275" s="165"/>
      <c r="BB275" s="165"/>
      <c r="BC275" s="228"/>
      <c r="BD275" s="165"/>
      <c r="BE275" s="165"/>
      <c r="BF275" s="165"/>
      <c r="BG275" s="165"/>
      <c r="BH275" s="165"/>
    </row>
    <row r="276" spans="1:60">
      <c r="A276" s="151">
        <v>275</v>
      </c>
      <c r="B276" s="152" t="e">
        <f>VLOOKUP(F276,'Fail list'!Q:R,2,FALSE)</f>
        <v>#N/A</v>
      </c>
      <c r="C276" s="152" t="e">
        <f>VLOOKUP(E276,'Fail list'!Q:R,2,FALSE)</f>
        <v>#N/A</v>
      </c>
      <c r="D276" s="152" t="str">
        <f t="shared" si="22"/>
        <v/>
      </c>
      <c r="E276" s="292"/>
      <c r="F276" s="292"/>
      <c r="G276" s="239"/>
      <c r="H276" s="239"/>
      <c r="I276" s="236"/>
      <c r="J276" s="154"/>
      <c r="K276" s="157" t="e">
        <f t="shared" si="23"/>
        <v>#N/A</v>
      </c>
      <c r="L276" s="160"/>
      <c r="M276" s="239"/>
      <c r="N276" s="157" t="e">
        <f t="shared" si="24"/>
        <v>#N/A</v>
      </c>
      <c r="O276" s="157" t="e">
        <f t="shared" si="25"/>
        <v>#N/A</v>
      </c>
      <c r="P276" s="160" t="str">
        <f t="shared" si="26"/>
        <v/>
      </c>
      <c r="Q276" s="239"/>
      <c r="R276" s="165"/>
      <c r="S276" s="165"/>
      <c r="T276" s="224" t="str">
        <f>IF(S276="","-",VLOOKUP(S276,'Fail list'!$A$5:$B$221,2,FALSE))</f>
        <v>-</v>
      </c>
      <c r="U276" s="165"/>
      <c r="V276" s="165"/>
      <c r="W276" s="165"/>
      <c r="X276" s="165"/>
      <c r="Y276" s="165"/>
      <c r="Z276" s="165"/>
      <c r="AA276" s="165"/>
      <c r="AB276" s="165"/>
      <c r="AC276" s="165"/>
      <c r="AD276" s="154"/>
      <c r="AE276" s="165"/>
      <c r="AF276" s="165"/>
      <c r="AG276" s="165"/>
      <c r="AH276" s="165"/>
      <c r="AI276" s="165"/>
      <c r="AJ276" s="165"/>
      <c r="AK276" s="165"/>
      <c r="AM276" s="165"/>
      <c r="AN276" s="165"/>
      <c r="AO276" s="165"/>
      <c r="AR276" s="165"/>
      <c r="AS276" s="165"/>
      <c r="AT276" s="165"/>
      <c r="AU276" s="165"/>
      <c r="AV276" s="165"/>
      <c r="AW276" s="165"/>
      <c r="AX276" s="165"/>
      <c r="AY276" s="165"/>
      <c r="AZ276" s="165"/>
      <c r="BA276" s="165"/>
      <c r="BB276" s="165"/>
      <c r="BC276" s="228"/>
      <c r="BD276" s="165"/>
      <c r="BE276" s="165"/>
      <c r="BF276" s="165"/>
      <c r="BG276" s="165"/>
      <c r="BH276" s="165"/>
    </row>
    <row r="277" spans="1:60">
      <c r="A277" s="151">
        <v>276</v>
      </c>
      <c r="B277" s="152" t="e">
        <f>VLOOKUP(F277,'Fail list'!Q:R,2,FALSE)</f>
        <v>#N/A</v>
      </c>
      <c r="C277" s="152" t="e">
        <f>VLOOKUP(E277,'Fail list'!Q:R,2,FALSE)</f>
        <v>#N/A</v>
      </c>
      <c r="D277" s="152" t="str">
        <f t="shared" si="22"/>
        <v/>
      </c>
      <c r="E277" s="292"/>
      <c r="F277" s="292"/>
      <c r="G277" s="239"/>
      <c r="H277" s="239"/>
      <c r="I277" s="236"/>
      <c r="J277" s="154"/>
      <c r="K277" s="157" t="e">
        <f t="shared" si="23"/>
        <v>#N/A</v>
      </c>
      <c r="L277" s="160"/>
      <c r="M277" s="239"/>
      <c r="N277" s="157" t="e">
        <f t="shared" si="24"/>
        <v>#N/A</v>
      </c>
      <c r="O277" s="157" t="e">
        <f t="shared" si="25"/>
        <v>#N/A</v>
      </c>
      <c r="P277" s="160" t="str">
        <f t="shared" si="26"/>
        <v/>
      </c>
      <c r="Q277" s="239"/>
      <c r="R277" s="165"/>
      <c r="S277" s="165"/>
      <c r="T277" s="224" t="str">
        <f>IF(S277="","-",VLOOKUP(S277,'Fail list'!$A$5:$B$221,2,FALSE))</f>
        <v>-</v>
      </c>
      <c r="U277" s="165"/>
      <c r="V277" s="165"/>
      <c r="W277" s="165"/>
      <c r="X277" s="165"/>
      <c r="Y277" s="165"/>
      <c r="Z277" s="165"/>
      <c r="AA277" s="165"/>
      <c r="AB277" s="165"/>
      <c r="AC277" s="165"/>
      <c r="AD277" s="154"/>
      <c r="AE277" s="165"/>
      <c r="AF277" s="165"/>
      <c r="AG277" s="165"/>
      <c r="AH277" s="165"/>
      <c r="AI277" s="165"/>
      <c r="AJ277" s="165"/>
      <c r="AK277" s="165"/>
      <c r="AM277" s="165"/>
      <c r="AN277" s="165"/>
      <c r="AO277" s="165"/>
      <c r="AR277" s="165"/>
      <c r="AS277" s="165"/>
      <c r="AT277" s="165"/>
      <c r="AU277" s="165"/>
      <c r="AV277" s="165"/>
      <c r="AW277" s="165"/>
      <c r="AX277" s="165"/>
      <c r="AY277" s="165"/>
      <c r="AZ277" s="165"/>
      <c r="BA277" s="165"/>
      <c r="BB277" s="165"/>
      <c r="BC277" s="228"/>
      <c r="BD277" s="165"/>
      <c r="BE277" s="165"/>
      <c r="BF277" s="165"/>
      <c r="BG277" s="165"/>
      <c r="BH277" s="165"/>
    </row>
    <row r="278" spans="1:60">
      <c r="A278" s="151">
        <v>277</v>
      </c>
      <c r="B278" s="152" t="e">
        <f>VLOOKUP(F278,'Fail list'!Q:R,2,FALSE)</f>
        <v>#N/A</v>
      </c>
      <c r="C278" s="152" t="e">
        <f>VLOOKUP(E278,'Fail list'!Q:R,2,FALSE)</f>
        <v>#N/A</v>
      </c>
      <c r="D278" s="152" t="str">
        <f t="shared" si="22"/>
        <v/>
      </c>
      <c r="E278" s="292"/>
      <c r="F278" s="292"/>
      <c r="G278" s="239"/>
      <c r="H278" s="239"/>
      <c r="I278" s="236"/>
      <c r="J278" s="154"/>
      <c r="K278" s="157" t="e">
        <f t="shared" si="23"/>
        <v>#N/A</v>
      </c>
      <c r="L278" s="160"/>
      <c r="M278" s="239"/>
      <c r="N278" s="157" t="e">
        <f t="shared" si="24"/>
        <v>#N/A</v>
      </c>
      <c r="O278" s="157" t="e">
        <f t="shared" si="25"/>
        <v>#N/A</v>
      </c>
      <c r="P278" s="160" t="str">
        <f t="shared" si="26"/>
        <v/>
      </c>
      <c r="Q278" s="239"/>
      <c r="R278" s="165"/>
      <c r="S278" s="153"/>
      <c r="T278" s="224" t="str">
        <f>IF(S278="","-",VLOOKUP(S278,'Fail list'!$A$5:$B$221,2,FALSE))</f>
        <v>-</v>
      </c>
      <c r="U278" s="165"/>
      <c r="V278" s="165"/>
      <c r="W278" s="165"/>
      <c r="X278" s="165"/>
      <c r="Y278" s="165"/>
      <c r="Z278" s="165"/>
      <c r="AA278" s="165"/>
      <c r="AB278" s="165"/>
      <c r="AC278" s="165"/>
      <c r="AD278" s="154"/>
      <c r="AE278" s="165"/>
      <c r="AF278" s="165"/>
      <c r="AG278" s="165"/>
      <c r="AH278" s="165"/>
      <c r="AI278" s="165"/>
      <c r="AJ278" s="165"/>
      <c r="AK278" s="165"/>
      <c r="AM278" s="165"/>
      <c r="AN278" s="165"/>
      <c r="AO278" s="165"/>
      <c r="AR278" s="165"/>
      <c r="AS278" s="165"/>
      <c r="AT278" s="165"/>
      <c r="AU278" s="165"/>
      <c r="AV278" s="165"/>
      <c r="AW278" s="165"/>
      <c r="AX278" s="165"/>
      <c r="AY278" s="165"/>
      <c r="AZ278" s="165"/>
      <c r="BA278" s="165"/>
      <c r="BB278" s="165"/>
      <c r="BC278" s="228"/>
      <c r="BD278" s="165"/>
      <c r="BE278" s="165"/>
      <c r="BF278" s="165"/>
      <c r="BG278" s="165"/>
      <c r="BH278" s="165"/>
    </row>
    <row r="279" spans="1:60">
      <c r="A279" s="151">
        <v>278</v>
      </c>
      <c r="B279" s="152" t="e">
        <f>VLOOKUP(F279,'Fail list'!Q:R,2,FALSE)</f>
        <v>#N/A</v>
      </c>
      <c r="C279" s="152" t="e">
        <f>VLOOKUP(E279,'Fail list'!Q:R,2,FALSE)</f>
        <v>#N/A</v>
      </c>
      <c r="D279" s="152" t="str">
        <f t="shared" si="22"/>
        <v/>
      </c>
      <c r="E279" s="292"/>
      <c r="F279" s="292"/>
      <c r="G279" s="239"/>
      <c r="H279" s="239"/>
      <c r="I279" s="236"/>
      <c r="J279" s="154"/>
      <c r="K279" s="157" t="e">
        <f t="shared" si="23"/>
        <v>#N/A</v>
      </c>
      <c r="L279" s="160"/>
      <c r="M279" s="239"/>
      <c r="N279" s="157" t="e">
        <f t="shared" si="24"/>
        <v>#N/A</v>
      </c>
      <c r="O279" s="157" t="e">
        <f t="shared" si="25"/>
        <v>#N/A</v>
      </c>
      <c r="P279" s="160" t="str">
        <f t="shared" si="26"/>
        <v/>
      </c>
      <c r="Q279" s="239"/>
      <c r="R279" s="165"/>
      <c r="S279" s="165"/>
      <c r="T279" s="224" t="str">
        <f>IF(S279="","-",VLOOKUP(S279,'Fail list'!$A$5:$B$221,2,FALSE))</f>
        <v>-</v>
      </c>
      <c r="U279" s="165"/>
      <c r="V279" s="165"/>
      <c r="W279" s="165"/>
      <c r="X279" s="165"/>
      <c r="Y279" s="165"/>
      <c r="Z279" s="165"/>
      <c r="AA279" s="165"/>
      <c r="AB279" s="165"/>
      <c r="AC279" s="165"/>
      <c r="AD279" s="165"/>
      <c r="AE279" s="165"/>
      <c r="AF279" s="165"/>
      <c r="AG279" s="165"/>
      <c r="AH279" s="165"/>
      <c r="AI279" s="165"/>
      <c r="AJ279" s="165"/>
      <c r="AK279" s="165"/>
      <c r="AM279" s="165"/>
      <c r="AN279" s="165"/>
      <c r="AO279" s="165"/>
      <c r="AR279" s="165"/>
      <c r="AS279" s="165"/>
      <c r="AT279" s="165"/>
      <c r="AU279" s="165"/>
      <c r="AV279" s="165"/>
      <c r="AW279" s="165"/>
      <c r="AX279" s="165"/>
      <c r="AY279" s="165"/>
      <c r="AZ279" s="165"/>
      <c r="BA279" s="165"/>
      <c r="BB279" s="165"/>
      <c r="BC279" s="228"/>
      <c r="BD279" s="165"/>
      <c r="BE279" s="165"/>
      <c r="BF279" s="165"/>
      <c r="BG279" s="165"/>
      <c r="BH279" s="165"/>
    </row>
    <row r="280" spans="1:60">
      <c r="A280" s="151">
        <v>279</v>
      </c>
      <c r="B280" s="152" t="e">
        <f>VLOOKUP(F280,'Fail list'!Q:R,2,FALSE)</f>
        <v>#N/A</v>
      </c>
      <c r="C280" s="152" t="e">
        <f>VLOOKUP(E280,'Fail list'!Q:R,2,FALSE)</f>
        <v>#N/A</v>
      </c>
      <c r="D280" s="152" t="str">
        <f t="shared" si="22"/>
        <v/>
      </c>
      <c r="E280" s="292"/>
      <c r="F280" s="292"/>
      <c r="G280" s="239"/>
      <c r="H280" s="239"/>
      <c r="I280" s="236"/>
      <c r="J280" s="154"/>
      <c r="K280" s="157" t="e">
        <f t="shared" si="23"/>
        <v>#N/A</v>
      </c>
      <c r="L280" s="160"/>
      <c r="M280" s="239"/>
      <c r="N280" s="157" t="e">
        <f t="shared" si="24"/>
        <v>#N/A</v>
      </c>
      <c r="O280" s="157" t="e">
        <f t="shared" si="25"/>
        <v>#N/A</v>
      </c>
      <c r="P280" s="160" t="str">
        <f t="shared" si="26"/>
        <v/>
      </c>
      <c r="Q280" s="239"/>
      <c r="R280" s="165"/>
      <c r="S280" s="165"/>
      <c r="T280" s="224" t="str">
        <f>IF(S280="","-",VLOOKUP(S280,'Fail list'!$A$5:$B$221,2,FALSE))</f>
        <v>-</v>
      </c>
      <c r="U280" s="165"/>
      <c r="V280" s="165"/>
      <c r="W280" s="165"/>
      <c r="X280" s="165"/>
      <c r="Y280" s="165"/>
      <c r="Z280" s="165"/>
      <c r="AA280" s="165"/>
      <c r="AB280" s="165"/>
      <c r="AC280" s="165"/>
      <c r="AD280" s="154"/>
      <c r="AE280" s="165"/>
      <c r="AF280" s="165"/>
      <c r="AG280" s="165"/>
      <c r="AH280" s="165"/>
      <c r="AI280" s="165"/>
      <c r="AJ280" s="165"/>
      <c r="AK280" s="165"/>
      <c r="AM280" s="165"/>
      <c r="AN280" s="165"/>
      <c r="AO280" s="165"/>
      <c r="AR280" s="165"/>
      <c r="AS280" s="165"/>
      <c r="AT280" s="165"/>
      <c r="AU280" s="165"/>
      <c r="AV280" s="165"/>
      <c r="AW280" s="165"/>
      <c r="AX280" s="165"/>
      <c r="AY280" s="165"/>
      <c r="AZ280" s="165"/>
      <c r="BA280" s="165"/>
      <c r="BB280" s="165"/>
      <c r="BC280" s="228"/>
      <c r="BD280" s="165"/>
      <c r="BE280" s="165"/>
      <c r="BF280" s="165"/>
      <c r="BG280" s="165"/>
      <c r="BH280" s="165"/>
    </row>
    <row r="281" spans="1:60">
      <c r="A281" s="151">
        <v>280</v>
      </c>
      <c r="B281" s="152" t="e">
        <f>VLOOKUP(F281,'Fail list'!Q:R,2,FALSE)</f>
        <v>#N/A</v>
      </c>
      <c r="C281" s="152" t="e">
        <f>VLOOKUP(E281,'Fail list'!Q:R,2,FALSE)</f>
        <v>#N/A</v>
      </c>
      <c r="D281" s="152" t="str">
        <f t="shared" si="22"/>
        <v/>
      </c>
      <c r="E281" s="292"/>
      <c r="F281" s="292"/>
      <c r="G281" s="239"/>
      <c r="H281" s="239"/>
      <c r="I281" s="236"/>
      <c r="J281" s="154"/>
      <c r="K281" s="157" t="e">
        <f t="shared" si="23"/>
        <v>#N/A</v>
      </c>
      <c r="L281" s="160"/>
      <c r="M281" s="239"/>
      <c r="N281" s="157" t="e">
        <f t="shared" si="24"/>
        <v>#N/A</v>
      </c>
      <c r="O281" s="157" t="e">
        <f t="shared" si="25"/>
        <v>#N/A</v>
      </c>
      <c r="P281" s="160" t="str">
        <f t="shared" si="26"/>
        <v/>
      </c>
      <c r="Q281" s="239"/>
      <c r="R281" s="165"/>
      <c r="S281" s="165"/>
      <c r="T281" s="224" t="str">
        <f>IF(S281="","-",VLOOKUP(S281,'Fail list'!$A$5:$B$221,2,FALSE))</f>
        <v>-</v>
      </c>
      <c r="U281" s="165"/>
      <c r="V281" s="165"/>
      <c r="W281" s="165"/>
      <c r="X281" s="165"/>
      <c r="Y281" s="165"/>
      <c r="Z281" s="165"/>
      <c r="AA281" s="165"/>
      <c r="AB281" s="165"/>
      <c r="AC281" s="165"/>
      <c r="AD281" s="165"/>
      <c r="AE281" s="165"/>
      <c r="AF281" s="165"/>
      <c r="AG281" s="165"/>
      <c r="AH281" s="165"/>
      <c r="AI281" s="165"/>
      <c r="AJ281" s="165"/>
      <c r="AK281" s="165"/>
      <c r="AM281" s="165"/>
      <c r="AN281" s="165"/>
      <c r="AO281" s="165"/>
      <c r="AR281" s="165"/>
      <c r="AS281" s="165"/>
      <c r="AT281" s="165"/>
      <c r="AU281" s="165"/>
      <c r="AV281" s="165"/>
      <c r="AW281" s="165"/>
      <c r="AX281" s="165"/>
      <c r="AY281" s="165"/>
      <c r="AZ281" s="165"/>
      <c r="BA281" s="165"/>
      <c r="BB281" s="165"/>
      <c r="BC281" s="228"/>
      <c r="BD281" s="165"/>
      <c r="BE281" s="165"/>
      <c r="BF281" s="165"/>
      <c r="BG281" s="165"/>
      <c r="BH281" s="165"/>
    </row>
    <row r="282" spans="1:60">
      <c r="A282" s="151">
        <v>281</v>
      </c>
      <c r="B282" s="152" t="e">
        <f>VLOOKUP(F282,'Fail list'!Q:R,2,FALSE)</f>
        <v>#N/A</v>
      </c>
      <c r="C282" s="152" t="e">
        <f>VLOOKUP(E282,'Fail list'!Q:R,2,FALSE)</f>
        <v>#N/A</v>
      </c>
      <c r="D282" s="152" t="str">
        <f t="shared" si="22"/>
        <v/>
      </c>
      <c r="E282" s="292"/>
      <c r="F282" s="292"/>
      <c r="G282" s="239"/>
      <c r="H282" s="239"/>
      <c r="I282" s="236"/>
      <c r="J282" s="154"/>
      <c r="K282" s="157" t="e">
        <f t="shared" si="23"/>
        <v>#N/A</v>
      </c>
      <c r="L282" s="160"/>
      <c r="M282" s="239"/>
      <c r="N282" s="157" t="e">
        <f t="shared" si="24"/>
        <v>#N/A</v>
      </c>
      <c r="O282" s="157" t="e">
        <f t="shared" si="25"/>
        <v>#N/A</v>
      </c>
      <c r="P282" s="160" t="str">
        <f t="shared" si="26"/>
        <v/>
      </c>
      <c r="Q282" s="239"/>
      <c r="R282" s="165"/>
      <c r="S282" s="165"/>
      <c r="T282" s="224" t="str">
        <f>IF(S282="","-",VLOOKUP(S282,'Fail list'!$A$5:$B$221,2,FALSE))</f>
        <v>-</v>
      </c>
      <c r="U282" s="165"/>
      <c r="V282" s="165"/>
      <c r="W282" s="165"/>
      <c r="X282" s="165"/>
      <c r="Y282" s="165"/>
      <c r="Z282" s="165"/>
      <c r="AA282" s="165"/>
      <c r="AB282" s="165"/>
      <c r="AC282" s="165"/>
      <c r="AD282" s="154"/>
      <c r="AE282" s="165"/>
      <c r="AF282" s="165"/>
      <c r="AG282" s="165"/>
      <c r="AH282" s="165"/>
      <c r="AI282" s="165"/>
      <c r="AJ282" s="165"/>
      <c r="AK282" s="165"/>
      <c r="AM282" s="165"/>
      <c r="AN282" s="165"/>
      <c r="AO282" s="165"/>
      <c r="AR282" s="165"/>
      <c r="AS282" s="165"/>
      <c r="AT282" s="165"/>
      <c r="AU282" s="165"/>
      <c r="AV282" s="165"/>
      <c r="AW282" s="165"/>
      <c r="AX282" s="165"/>
      <c r="AY282" s="165"/>
      <c r="AZ282" s="165"/>
      <c r="BA282" s="165"/>
      <c r="BB282" s="165"/>
      <c r="BC282" s="228"/>
      <c r="BD282" s="165"/>
      <c r="BE282" s="165"/>
      <c r="BF282" s="165"/>
      <c r="BG282" s="165"/>
      <c r="BH282" s="165"/>
    </row>
    <row r="283" spans="1:60">
      <c r="A283" s="151">
        <v>282</v>
      </c>
      <c r="B283" s="152" t="e">
        <f>VLOOKUP(F283,'Fail list'!Q:R,2,FALSE)</f>
        <v>#N/A</v>
      </c>
      <c r="C283" s="152" t="e">
        <f>VLOOKUP(E283,'Fail list'!Q:R,2,FALSE)</f>
        <v>#N/A</v>
      </c>
      <c r="D283" s="152" t="str">
        <f t="shared" si="22"/>
        <v/>
      </c>
      <c r="E283" s="292"/>
      <c r="F283" s="292"/>
      <c r="G283" s="239"/>
      <c r="H283" s="239"/>
      <c r="I283" s="236"/>
      <c r="J283" s="154"/>
      <c r="K283" s="157" t="e">
        <f t="shared" si="23"/>
        <v>#N/A</v>
      </c>
      <c r="L283" s="160"/>
      <c r="M283" s="239"/>
      <c r="N283" s="157" t="e">
        <f t="shared" si="24"/>
        <v>#N/A</v>
      </c>
      <c r="O283" s="157" t="e">
        <f t="shared" si="25"/>
        <v>#N/A</v>
      </c>
      <c r="P283" s="160" t="str">
        <f t="shared" si="26"/>
        <v/>
      </c>
      <c r="Q283" s="239"/>
      <c r="R283" s="165"/>
      <c r="S283" s="165"/>
      <c r="T283" s="224" t="str">
        <f>IF(S283="","-",VLOOKUP(S283,'Fail list'!$A$5:$B$221,2,FALSE))</f>
        <v>-</v>
      </c>
      <c r="U283" s="165"/>
      <c r="V283" s="165"/>
      <c r="W283" s="165"/>
      <c r="X283" s="165"/>
      <c r="Y283" s="165"/>
      <c r="Z283" s="165"/>
      <c r="AA283" s="165"/>
      <c r="AB283" s="165"/>
      <c r="AC283" s="165"/>
      <c r="AD283" s="154"/>
      <c r="AE283" s="165"/>
      <c r="AF283" s="165"/>
      <c r="AG283" s="165"/>
      <c r="AH283" s="165"/>
      <c r="AI283" s="165"/>
      <c r="AJ283" s="165"/>
      <c r="AK283" s="165"/>
      <c r="AM283" s="165"/>
      <c r="AN283" s="165"/>
      <c r="AO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228"/>
      <c r="BD283" s="165"/>
      <c r="BE283" s="165"/>
      <c r="BF283" s="165"/>
      <c r="BG283" s="165"/>
      <c r="BH283" s="165"/>
    </row>
    <row r="284" spans="1:60">
      <c r="A284" s="151">
        <v>283</v>
      </c>
      <c r="B284" s="152" t="e">
        <f>VLOOKUP(F284,'Fail list'!Q:R,2,FALSE)</f>
        <v>#N/A</v>
      </c>
      <c r="C284" s="152" t="e">
        <f>VLOOKUP(E284,'Fail list'!Q:R,2,FALSE)</f>
        <v>#N/A</v>
      </c>
      <c r="D284" s="152" t="str">
        <f t="shared" si="22"/>
        <v/>
      </c>
      <c r="E284" s="292"/>
      <c r="F284" s="292"/>
      <c r="G284" s="239"/>
      <c r="H284" s="239"/>
      <c r="I284" s="236"/>
      <c r="J284" s="154"/>
      <c r="K284" s="157" t="e">
        <f t="shared" si="23"/>
        <v>#N/A</v>
      </c>
      <c r="L284" s="160"/>
      <c r="M284" s="239"/>
      <c r="N284" s="157" t="e">
        <f t="shared" si="24"/>
        <v>#N/A</v>
      </c>
      <c r="O284" s="157" t="e">
        <f t="shared" si="25"/>
        <v>#N/A</v>
      </c>
      <c r="P284" s="160" t="str">
        <f t="shared" si="26"/>
        <v/>
      </c>
      <c r="Q284" s="239"/>
      <c r="R284" s="165"/>
      <c r="S284" s="165"/>
      <c r="T284" s="224" t="str">
        <f>IF(S284="","-",VLOOKUP(S284,'Fail list'!$A$5:$B$221,2,FALSE))</f>
        <v>-</v>
      </c>
      <c r="U284" s="165"/>
      <c r="V284" s="165"/>
      <c r="W284" s="165"/>
      <c r="X284" s="165"/>
      <c r="Y284" s="165"/>
      <c r="Z284" s="165"/>
      <c r="AA284" s="165"/>
      <c r="AB284" s="165"/>
      <c r="AC284" s="165"/>
      <c r="AD284" s="154"/>
      <c r="AE284" s="165"/>
      <c r="AF284" s="165"/>
      <c r="AG284" s="165"/>
      <c r="AH284" s="165"/>
      <c r="AI284" s="165"/>
      <c r="AJ284" s="165"/>
      <c r="AK284" s="165"/>
      <c r="AM284" s="165"/>
      <c r="AN284" s="165"/>
      <c r="AO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228"/>
      <c r="BD284" s="165"/>
      <c r="BE284" s="165"/>
      <c r="BF284" s="165"/>
      <c r="BG284" s="165"/>
      <c r="BH284" s="165"/>
    </row>
    <row r="285" spans="1:60">
      <c r="A285" s="151">
        <v>284</v>
      </c>
      <c r="B285" s="152" t="e">
        <f>VLOOKUP(F285,'Fail list'!Q:R,2,FALSE)</f>
        <v>#N/A</v>
      </c>
      <c r="C285" s="152" t="e">
        <f>VLOOKUP(E285,'Fail list'!Q:R,2,FALSE)</f>
        <v>#N/A</v>
      </c>
      <c r="D285" s="152" t="str">
        <f t="shared" si="22"/>
        <v/>
      </c>
      <c r="E285" s="292"/>
      <c r="F285" s="292"/>
      <c r="G285" s="239"/>
      <c r="H285" s="239"/>
      <c r="I285" s="236"/>
      <c r="J285" s="239"/>
      <c r="K285" s="157" t="e">
        <f t="shared" si="23"/>
        <v>#N/A</v>
      </c>
      <c r="L285" s="239"/>
      <c r="M285" s="239"/>
      <c r="N285" s="157" t="e">
        <f t="shared" si="24"/>
        <v>#N/A</v>
      </c>
      <c r="O285" s="157" t="e">
        <f t="shared" si="25"/>
        <v>#N/A</v>
      </c>
      <c r="P285" s="160" t="str">
        <f t="shared" si="26"/>
        <v/>
      </c>
      <c r="Q285" s="239"/>
      <c r="R285" s="165"/>
      <c r="S285" s="165"/>
      <c r="T285" s="224" t="str">
        <f>IF(S285="","-",VLOOKUP(S285,'Fail list'!$A$5:$B$221,2,FALSE))</f>
        <v>-</v>
      </c>
      <c r="U285" s="165"/>
      <c r="V285" s="165"/>
      <c r="W285" s="165"/>
      <c r="X285" s="165"/>
      <c r="Y285" s="165"/>
      <c r="Z285" s="165"/>
      <c r="AA285" s="165"/>
      <c r="AB285" s="165"/>
      <c r="AC285" s="165"/>
      <c r="AD285" s="165"/>
      <c r="AE285" s="165"/>
      <c r="AF285" s="165"/>
      <c r="AG285" s="165"/>
      <c r="AH285" s="165"/>
      <c r="AI285" s="165"/>
      <c r="AJ285" s="165"/>
      <c r="AK285" s="165"/>
      <c r="AM285" s="165"/>
      <c r="AN285" s="165"/>
      <c r="AO285" s="165"/>
      <c r="AR285" s="165"/>
      <c r="AS285" s="165"/>
      <c r="AT285" s="165"/>
      <c r="AU285" s="165"/>
      <c r="AV285" s="165"/>
      <c r="AW285" s="165"/>
      <c r="AX285" s="165"/>
      <c r="AY285" s="165"/>
      <c r="AZ285" s="165"/>
      <c r="BA285" s="165"/>
      <c r="BB285" s="165"/>
      <c r="BC285" s="228"/>
      <c r="BD285" s="165"/>
      <c r="BE285" s="165"/>
      <c r="BF285" s="165"/>
      <c r="BG285" s="165"/>
      <c r="BH285" s="165"/>
    </row>
    <row r="286" spans="1:60">
      <c r="A286" s="151">
        <v>285</v>
      </c>
      <c r="B286" s="152" t="e">
        <f>VLOOKUP(F286,'Fail list'!Q:R,2,FALSE)</f>
        <v>#N/A</v>
      </c>
      <c r="C286" s="152" t="e">
        <f>VLOOKUP(E286,'Fail list'!Q:R,2,FALSE)</f>
        <v>#N/A</v>
      </c>
      <c r="D286" s="152" t="str">
        <f t="shared" si="22"/>
        <v/>
      </c>
      <c r="E286" s="292"/>
      <c r="F286" s="292"/>
      <c r="G286" s="239"/>
      <c r="H286" s="239"/>
      <c r="I286" s="236"/>
      <c r="J286" s="239"/>
      <c r="K286" s="157" t="e">
        <f t="shared" si="23"/>
        <v>#N/A</v>
      </c>
      <c r="L286" s="239"/>
      <c r="M286" s="239"/>
      <c r="N286" s="157" t="e">
        <f t="shared" si="24"/>
        <v>#N/A</v>
      </c>
      <c r="O286" s="157" t="e">
        <f t="shared" si="25"/>
        <v>#N/A</v>
      </c>
      <c r="P286" s="160" t="str">
        <f t="shared" si="26"/>
        <v/>
      </c>
      <c r="Q286" s="239"/>
      <c r="R286" s="165"/>
      <c r="S286" s="165"/>
      <c r="T286" s="224" t="str">
        <f>IF(S286="","-",VLOOKUP(S286,'Fail list'!$A$5:$B$221,2,FALSE))</f>
        <v>-</v>
      </c>
      <c r="U286" s="165"/>
      <c r="V286" s="165"/>
      <c r="W286" s="165"/>
      <c r="X286" s="165"/>
      <c r="Y286" s="165"/>
      <c r="Z286" s="165"/>
      <c r="AA286" s="165"/>
      <c r="AB286" s="165"/>
      <c r="AC286" s="165"/>
      <c r="AD286" s="165"/>
      <c r="AE286" s="165"/>
      <c r="AF286" s="165"/>
      <c r="AG286" s="165"/>
      <c r="AH286" s="165"/>
      <c r="AI286" s="165"/>
      <c r="AJ286" s="165"/>
      <c r="AK286" s="165"/>
      <c r="AM286" s="165"/>
      <c r="AN286" s="165"/>
      <c r="AO286" s="165"/>
      <c r="AR286" s="165"/>
      <c r="AS286" s="165"/>
      <c r="AT286" s="165"/>
      <c r="AU286" s="165"/>
      <c r="AV286" s="165"/>
      <c r="AW286" s="165"/>
      <c r="AX286" s="165"/>
      <c r="AY286" s="165"/>
      <c r="AZ286" s="165"/>
      <c r="BA286" s="165"/>
      <c r="BB286" s="165"/>
      <c r="BC286" s="228"/>
      <c r="BD286" s="165"/>
      <c r="BE286" s="165"/>
      <c r="BF286" s="165"/>
      <c r="BG286" s="165"/>
      <c r="BH286" s="165"/>
    </row>
    <row r="287" spans="1:60">
      <c r="A287" s="151">
        <v>286</v>
      </c>
      <c r="B287" s="152" t="e">
        <f>VLOOKUP(F287,'Fail list'!Q:R,2,FALSE)</f>
        <v>#N/A</v>
      </c>
      <c r="C287" s="152" t="e">
        <f>VLOOKUP(E287,'Fail list'!Q:R,2,FALSE)</f>
        <v>#N/A</v>
      </c>
      <c r="D287" s="152" t="str">
        <f t="shared" si="22"/>
        <v/>
      </c>
      <c r="E287" s="292"/>
      <c r="F287" s="292"/>
      <c r="G287" s="239"/>
      <c r="H287" s="239"/>
      <c r="I287" s="236"/>
      <c r="J287" s="239"/>
      <c r="K287" s="157" t="e">
        <f t="shared" si="23"/>
        <v>#N/A</v>
      </c>
      <c r="L287" s="239"/>
      <c r="M287" s="239"/>
      <c r="N287" s="157" t="e">
        <f t="shared" si="24"/>
        <v>#N/A</v>
      </c>
      <c r="O287" s="157" t="e">
        <f t="shared" si="25"/>
        <v>#N/A</v>
      </c>
      <c r="P287" s="160" t="str">
        <f t="shared" si="26"/>
        <v/>
      </c>
      <c r="Q287" s="239"/>
      <c r="R287" s="165"/>
      <c r="S287" s="165"/>
      <c r="T287" s="224" t="str">
        <f>IF(S287="","-",VLOOKUP(S287,'Fail list'!$A$5:$B$221,2,FALSE))</f>
        <v>-</v>
      </c>
      <c r="U287" s="165"/>
      <c r="V287" s="165"/>
      <c r="W287" s="165"/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M287" s="165"/>
      <c r="AN287" s="165"/>
      <c r="AO287" s="165"/>
      <c r="AR287" s="165"/>
      <c r="AS287" s="165"/>
      <c r="AT287" s="165"/>
      <c r="AU287" s="165"/>
      <c r="AV287" s="165"/>
      <c r="AW287" s="165"/>
      <c r="AX287" s="165"/>
      <c r="AY287" s="165"/>
      <c r="AZ287" s="165"/>
      <c r="BA287" s="165"/>
      <c r="BB287" s="165"/>
      <c r="BC287" s="228"/>
      <c r="BD287" s="165"/>
      <c r="BE287" s="165"/>
      <c r="BF287" s="165"/>
      <c r="BG287" s="165"/>
      <c r="BH287" s="165"/>
    </row>
    <row r="288" spans="1:60">
      <c r="A288" s="151">
        <v>287</v>
      </c>
      <c r="B288" s="152" t="e">
        <f>VLOOKUP(F288,'Fail list'!Q:R,2,FALSE)</f>
        <v>#N/A</v>
      </c>
      <c r="C288" s="152" t="e">
        <f>VLOOKUP(E288,'Fail list'!Q:R,2,FALSE)</f>
        <v>#N/A</v>
      </c>
      <c r="D288" s="152" t="str">
        <f t="shared" si="22"/>
        <v/>
      </c>
      <c r="E288" s="292"/>
      <c r="F288" s="292"/>
      <c r="G288" s="239"/>
      <c r="H288" s="239"/>
      <c r="I288" s="236"/>
      <c r="J288" s="239"/>
      <c r="K288" s="157" t="e">
        <f t="shared" si="23"/>
        <v>#N/A</v>
      </c>
      <c r="L288" s="239"/>
      <c r="M288" s="239"/>
      <c r="N288" s="157" t="e">
        <f t="shared" si="24"/>
        <v>#N/A</v>
      </c>
      <c r="O288" s="157" t="e">
        <f t="shared" si="25"/>
        <v>#N/A</v>
      </c>
      <c r="P288" s="160" t="str">
        <f t="shared" si="26"/>
        <v/>
      </c>
      <c r="Q288" s="239"/>
      <c r="R288" s="165"/>
      <c r="S288" s="165"/>
      <c r="T288" s="224" t="str">
        <f>IF(S288="","-",VLOOKUP(S288,'Fail list'!$A$5:$B$221,2,FALSE))</f>
        <v>-</v>
      </c>
      <c r="U288" s="165"/>
      <c r="V288" s="165"/>
      <c r="W288" s="165"/>
      <c r="X288" s="165"/>
      <c r="Y288" s="165"/>
      <c r="Z288" s="165"/>
      <c r="AA288" s="165"/>
      <c r="AB288" s="165"/>
      <c r="AC288" s="165"/>
      <c r="AD288" s="165"/>
      <c r="AE288" s="165"/>
      <c r="AF288" s="165"/>
      <c r="AG288" s="165"/>
      <c r="AH288" s="165"/>
      <c r="AI288" s="165"/>
      <c r="AJ288" s="165"/>
      <c r="AK288" s="165"/>
      <c r="AM288" s="165"/>
      <c r="AN288" s="165"/>
      <c r="AO288" s="165"/>
      <c r="AR288" s="165"/>
      <c r="AS288" s="165"/>
      <c r="AT288" s="165"/>
      <c r="AU288" s="165"/>
      <c r="AV288" s="165"/>
      <c r="AW288" s="165"/>
      <c r="AX288" s="165"/>
      <c r="AY288" s="165"/>
      <c r="AZ288" s="165"/>
      <c r="BA288" s="165"/>
      <c r="BB288" s="165"/>
      <c r="BC288" s="228"/>
      <c r="BD288" s="165"/>
      <c r="BE288" s="165"/>
      <c r="BF288" s="165"/>
      <c r="BG288" s="165"/>
      <c r="BH288" s="165"/>
    </row>
    <row r="289" spans="1:60">
      <c r="A289" s="151">
        <v>288</v>
      </c>
      <c r="B289" s="152" t="e">
        <f>VLOOKUP(F289,'Fail list'!Q:R,2,FALSE)</f>
        <v>#N/A</v>
      </c>
      <c r="C289" s="152" t="e">
        <f>VLOOKUP(E289,'Fail list'!Q:R,2,FALSE)</f>
        <v>#N/A</v>
      </c>
      <c r="D289" s="152" t="str">
        <f t="shared" si="22"/>
        <v/>
      </c>
      <c r="E289" s="292"/>
      <c r="F289" s="292"/>
      <c r="G289" s="239"/>
      <c r="H289" s="239"/>
      <c r="I289" s="236"/>
      <c r="J289" s="239"/>
      <c r="K289" s="157" t="e">
        <f t="shared" si="23"/>
        <v>#N/A</v>
      </c>
      <c r="L289" s="239"/>
      <c r="M289" s="239"/>
      <c r="N289" s="157" t="e">
        <f t="shared" si="24"/>
        <v>#N/A</v>
      </c>
      <c r="O289" s="157" t="e">
        <f t="shared" si="25"/>
        <v>#N/A</v>
      </c>
      <c r="P289" s="160" t="str">
        <f t="shared" si="26"/>
        <v/>
      </c>
      <c r="Q289" s="239"/>
      <c r="R289" s="165"/>
      <c r="S289" s="153"/>
      <c r="T289" s="224" t="str">
        <f>IF(S289="","-",VLOOKUP(S289,'Fail list'!$A$5:$B$221,2,FALSE))</f>
        <v>-</v>
      </c>
      <c r="U289" s="165"/>
      <c r="V289" s="165"/>
      <c r="W289" s="165"/>
      <c r="X289" s="165"/>
      <c r="Y289" s="165"/>
      <c r="Z289" s="165"/>
      <c r="AA289" s="165"/>
      <c r="AB289" s="165"/>
      <c r="AC289" s="165"/>
      <c r="AD289" s="154"/>
      <c r="AE289" s="165"/>
      <c r="AF289" s="165"/>
      <c r="AG289" s="165"/>
      <c r="AH289" s="165"/>
      <c r="AI289" s="165"/>
      <c r="AJ289" s="165"/>
      <c r="AK289" s="165"/>
      <c r="AM289" s="165"/>
      <c r="AN289" s="165"/>
      <c r="AO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228"/>
      <c r="BD289" s="165"/>
      <c r="BE289" s="165"/>
      <c r="BF289" s="165"/>
      <c r="BG289" s="165"/>
      <c r="BH289" s="165"/>
    </row>
    <row r="290" spans="1:60">
      <c r="A290" s="151">
        <v>289</v>
      </c>
      <c r="B290" s="152" t="e">
        <f>VLOOKUP(F290,'Fail list'!Q:R,2,FALSE)</f>
        <v>#N/A</v>
      </c>
      <c r="C290" s="152" t="e">
        <f>VLOOKUP(E290,'Fail list'!Q:R,2,FALSE)</f>
        <v>#N/A</v>
      </c>
      <c r="D290" s="152" t="str">
        <f t="shared" si="22"/>
        <v/>
      </c>
      <c r="E290" s="292"/>
      <c r="F290" s="292"/>
      <c r="G290" s="239"/>
      <c r="H290" s="239"/>
      <c r="I290" s="236"/>
      <c r="J290" s="239"/>
      <c r="K290" s="157" t="e">
        <f t="shared" si="23"/>
        <v>#N/A</v>
      </c>
      <c r="L290" s="239"/>
      <c r="M290" s="239"/>
      <c r="N290" s="157" t="e">
        <f t="shared" si="24"/>
        <v>#N/A</v>
      </c>
      <c r="O290" s="157" t="e">
        <f t="shared" si="25"/>
        <v>#N/A</v>
      </c>
      <c r="P290" s="160" t="str">
        <f t="shared" si="26"/>
        <v/>
      </c>
      <c r="Q290" s="239"/>
      <c r="R290" s="165"/>
      <c r="S290" s="165"/>
      <c r="T290" s="224" t="str">
        <f>IF(S290="","-",VLOOKUP(S290,'Fail list'!$A$5:$B$221,2,FALSE))</f>
        <v>-</v>
      </c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M290" s="165"/>
      <c r="AN290" s="165"/>
      <c r="AO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228"/>
      <c r="BD290" s="165"/>
      <c r="BE290" s="165"/>
      <c r="BF290" s="165"/>
      <c r="BG290" s="165"/>
      <c r="BH290" s="165"/>
    </row>
    <row r="291" spans="1:60">
      <c r="A291" s="151">
        <v>290</v>
      </c>
      <c r="B291" s="152" t="e">
        <f>VLOOKUP(F291,'Fail list'!Q:R,2,FALSE)</f>
        <v>#N/A</v>
      </c>
      <c r="C291" s="152" t="e">
        <f>VLOOKUP(E291,'Fail list'!Q:R,2,FALSE)</f>
        <v>#N/A</v>
      </c>
      <c r="D291" s="152" t="str">
        <f t="shared" si="22"/>
        <v/>
      </c>
      <c r="E291" s="292"/>
      <c r="F291" s="292"/>
      <c r="G291" s="239"/>
      <c r="H291" s="239"/>
      <c r="I291" s="236"/>
      <c r="J291" s="239"/>
      <c r="K291" s="157" t="e">
        <f t="shared" si="23"/>
        <v>#N/A</v>
      </c>
      <c r="L291" s="239"/>
      <c r="M291" s="239"/>
      <c r="N291" s="157" t="e">
        <f t="shared" si="24"/>
        <v>#N/A</v>
      </c>
      <c r="O291" s="157" t="e">
        <f t="shared" si="25"/>
        <v>#N/A</v>
      </c>
      <c r="P291" s="160" t="str">
        <f t="shared" si="26"/>
        <v/>
      </c>
      <c r="Q291" s="239"/>
      <c r="R291" s="165"/>
      <c r="S291" s="153"/>
      <c r="T291" s="224" t="str">
        <f>IF(S291="","-",VLOOKUP(S291,'Fail list'!$A$5:$B$221,2,FALSE))</f>
        <v>-</v>
      </c>
      <c r="U291" s="165"/>
      <c r="V291" s="165"/>
      <c r="W291" s="165"/>
      <c r="X291" s="165"/>
      <c r="Y291" s="165"/>
      <c r="Z291" s="165"/>
      <c r="AA291" s="165"/>
      <c r="AB291" s="165"/>
      <c r="AC291" s="165"/>
      <c r="AD291" s="154"/>
      <c r="AE291" s="165"/>
      <c r="AF291" s="165"/>
      <c r="AG291" s="165"/>
      <c r="AH291" s="165"/>
      <c r="AI291" s="165"/>
      <c r="AJ291" s="165"/>
      <c r="AK291" s="165"/>
      <c r="AM291" s="165"/>
      <c r="AN291" s="165"/>
      <c r="AO291" s="165"/>
      <c r="AR291" s="165"/>
      <c r="AS291" s="165"/>
      <c r="AT291" s="165"/>
      <c r="AU291" s="165"/>
      <c r="AV291" s="165"/>
      <c r="AW291" s="165"/>
      <c r="AX291" s="165"/>
      <c r="AY291" s="165"/>
      <c r="AZ291" s="165"/>
      <c r="BA291" s="165"/>
      <c r="BB291" s="165"/>
      <c r="BC291" s="228"/>
      <c r="BD291" s="165"/>
      <c r="BE291" s="165"/>
      <c r="BF291" s="165"/>
      <c r="BG291" s="165"/>
      <c r="BH291" s="165"/>
    </row>
    <row r="292" spans="1:60">
      <c r="A292" s="151">
        <v>291</v>
      </c>
      <c r="B292" s="152" t="e">
        <f>VLOOKUP(F292,'Fail list'!Q:R,2,FALSE)</f>
        <v>#N/A</v>
      </c>
      <c r="C292" s="152" t="e">
        <f>VLOOKUP(E292,'Fail list'!Q:R,2,FALSE)</f>
        <v>#N/A</v>
      </c>
      <c r="D292" s="152" t="str">
        <f t="shared" si="22"/>
        <v/>
      </c>
      <c r="E292" s="292"/>
      <c r="F292" s="292"/>
      <c r="G292" s="239"/>
      <c r="H292" s="239"/>
      <c r="I292" s="236"/>
      <c r="J292" s="239"/>
      <c r="K292" s="157" t="e">
        <f t="shared" si="23"/>
        <v>#N/A</v>
      </c>
      <c r="L292" s="239"/>
      <c r="M292" s="239"/>
      <c r="N292" s="157" t="e">
        <f t="shared" si="24"/>
        <v>#N/A</v>
      </c>
      <c r="O292" s="157" t="e">
        <f t="shared" si="25"/>
        <v>#N/A</v>
      </c>
      <c r="P292" s="160" t="str">
        <f t="shared" si="26"/>
        <v/>
      </c>
      <c r="Q292" s="239"/>
      <c r="R292" s="165"/>
      <c r="S292" s="165"/>
      <c r="T292" s="224" t="str">
        <f>IF(S292="","-",VLOOKUP(S292,'Fail list'!$A$5:$B$221,2,FALSE))</f>
        <v>-</v>
      </c>
      <c r="U292" s="165"/>
      <c r="V292" s="165"/>
      <c r="W292" s="165"/>
      <c r="X292" s="165"/>
      <c r="Y292" s="165"/>
      <c r="Z292" s="165"/>
      <c r="AA292" s="165"/>
      <c r="AB292" s="165"/>
      <c r="AC292" s="165"/>
      <c r="AD292" s="165"/>
      <c r="AE292" s="165"/>
      <c r="AF292" s="165"/>
      <c r="AG292" s="165"/>
      <c r="AH292" s="165"/>
      <c r="AI292" s="165"/>
      <c r="AJ292" s="165"/>
      <c r="AK292" s="165"/>
      <c r="AM292" s="165"/>
      <c r="AN292" s="165"/>
      <c r="AO292" s="165"/>
      <c r="AR292" s="165"/>
      <c r="AS292" s="165"/>
      <c r="AT292" s="165"/>
      <c r="AU292" s="165"/>
      <c r="AV292" s="165"/>
      <c r="AW292" s="165"/>
      <c r="AX292" s="165"/>
      <c r="AY292" s="165"/>
      <c r="AZ292" s="165"/>
      <c r="BA292" s="165"/>
      <c r="BB292" s="165"/>
      <c r="BC292" s="228"/>
      <c r="BD292" s="165"/>
      <c r="BE292" s="165"/>
      <c r="BF292" s="165"/>
      <c r="BG292" s="165"/>
      <c r="BH292" s="165"/>
    </row>
    <row r="293" spans="1:60">
      <c r="A293" s="151">
        <v>292</v>
      </c>
      <c r="B293" s="152" t="e">
        <f>VLOOKUP(F293,'Fail list'!Q:R,2,FALSE)</f>
        <v>#N/A</v>
      </c>
      <c r="C293" s="152" t="e">
        <f>VLOOKUP(E293,'Fail list'!Q:R,2,FALSE)</f>
        <v>#N/A</v>
      </c>
      <c r="D293" s="152" t="str">
        <f t="shared" si="22"/>
        <v/>
      </c>
      <c r="E293" s="292"/>
      <c r="F293" s="292"/>
      <c r="G293" s="239"/>
      <c r="H293" s="239"/>
      <c r="I293" s="236"/>
      <c r="J293" s="239"/>
      <c r="K293" s="157" t="e">
        <f t="shared" si="23"/>
        <v>#N/A</v>
      </c>
      <c r="L293" s="239"/>
      <c r="M293" s="239"/>
      <c r="N293" s="157" t="e">
        <f t="shared" si="24"/>
        <v>#N/A</v>
      </c>
      <c r="O293" s="157" t="e">
        <f t="shared" si="25"/>
        <v>#N/A</v>
      </c>
      <c r="P293" s="160" t="str">
        <f t="shared" si="26"/>
        <v/>
      </c>
      <c r="Q293" s="239"/>
      <c r="R293" s="165"/>
      <c r="S293" s="165"/>
      <c r="T293" s="224" t="str">
        <f>IF(S293="","-",VLOOKUP(S293,'Fail list'!$A$5:$B$221,2,FALSE))</f>
        <v>-</v>
      </c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M293" s="165"/>
      <c r="AN293" s="165"/>
      <c r="AO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228"/>
      <c r="BD293" s="165"/>
      <c r="BE293" s="165"/>
      <c r="BF293" s="165"/>
      <c r="BG293" s="165"/>
      <c r="BH293" s="165"/>
    </row>
    <row r="294" spans="1:60">
      <c r="A294" s="151">
        <v>293</v>
      </c>
      <c r="B294" s="152" t="e">
        <f>VLOOKUP(F294,'Fail list'!Q:R,2,FALSE)</f>
        <v>#N/A</v>
      </c>
      <c r="C294" s="152" t="e">
        <f>VLOOKUP(E294,'Fail list'!Q:R,2,FALSE)</f>
        <v>#N/A</v>
      </c>
      <c r="D294" s="152" t="str">
        <f t="shared" si="22"/>
        <v/>
      </c>
      <c r="E294" s="292"/>
      <c r="F294" s="292"/>
      <c r="G294" s="239"/>
      <c r="H294" s="239"/>
      <c r="I294" s="236"/>
      <c r="J294" s="239"/>
      <c r="K294" s="157" t="e">
        <f t="shared" si="23"/>
        <v>#N/A</v>
      </c>
      <c r="L294" s="239"/>
      <c r="M294" s="239"/>
      <c r="N294" s="157" t="e">
        <f t="shared" si="24"/>
        <v>#N/A</v>
      </c>
      <c r="O294" s="157" t="e">
        <f t="shared" si="25"/>
        <v>#N/A</v>
      </c>
      <c r="P294" s="160" t="str">
        <f t="shared" si="26"/>
        <v/>
      </c>
      <c r="Q294" s="239"/>
      <c r="R294" s="165"/>
      <c r="S294" s="165"/>
      <c r="T294" s="224" t="str">
        <f>IF(S294="","-",VLOOKUP(S294,'Fail list'!$A$5:$B$221,2,FALSE))</f>
        <v>-</v>
      </c>
      <c r="U294" s="165"/>
      <c r="V294" s="165"/>
      <c r="W294" s="165"/>
      <c r="X294" s="165"/>
      <c r="Y294" s="165"/>
      <c r="Z294" s="165"/>
      <c r="AA294" s="165"/>
      <c r="AB294" s="165"/>
      <c r="AC294" s="165"/>
      <c r="AD294" s="165"/>
      <c r="AE294" s="165"/>
      <c r="AF294" s="165"/>
      <c r="AG294" s="165"/>
      <c r="AH294" s="165"/>
      <c r="AI294" s="165"/>
      <c r="AJ294" s="165"/>
      <c r="AK294" s="165"/>
      <c r="AM294" s="165"/>
      <c r="AN294" s="165"/>
      <c r="AO294" s="165"/>
      <c r="AR294" s="165"/>
      <c r="AS294" s="165"/>
      <c r="AT294" s="165"/>
      <c r="AU294" s="165"/>
      <c r="AV294" s="165"/>
      <c r="AW294" s="165"/>
      <c r="AX294" s="165"/>
      <c r="AY294" s="165"/>
      <c r="AZ294" s="165"/>
      <c r="BA294" s="165"/>
      <c r="BB294" s="165"/>
      <c r="BC294" s="228"/>
      <c r="BD294" s="165"/>
      <c r="BE294" s="165"/>
      <c r="BF294" s="165"/>
      <c r="BG294" s="165"/>
      <c r="BH294" s="165"/>
    </row>
    <row r="295" spans="1:60">
      <c r="A295" s="151">
        <v>294</v>
      </c>
      <c r="B295" s="152" t="e">
        <f>VLOOKUP(F295,'Fail list'!Q:R,2,FALSE)</f>
        <v>#N/A</v>
      </c>
      <c r="C295" s="152" t="e">
        <f>VLOOKUP(E295,'Fail list'!Q:R,2,FALSE)</f>
        <v>#N/A</v>
      </c>
      <c r="D295" s="152" t="str">
        <f t="shared" si="22"/>
        <v/>
      </c>
      <c r="E295" s="292"/>
      <c r="F295" s="292"/>
      <c r="G295" s="239"/>
      <c r="H295" s="239"/>
      <c r="I295" s="236"/>
      <c r="J295" s="239"/>
      <c r="K295" s="157" t="e">
        <f t="shared" si="23"/>
        <v>#N/A</v>
      </c>
      <c r="L295" s="239"/>
      <c r="M295" s="239"/>
      <c r="N295" s="157" t="e">
        <f t="shared" si="24"/>
        <v>#N/A</v>
      </c>
      <c r="O295" s="157" t="e">
        <f t="shared" si="25"/>
        <v>#N/A</v>
      </c>
      <c r="P295" s="160" t="str">
        <f t="shared" si="26"/>
        <v/>
      </c>
      <c r="Q295" s="239"/>
      <c r="R295" s="165"/>
      <c r="S295" s="165"/>
      <c r="T295" s="224" t="str">
        <f>IF(S295="","-",VLOOKUP(S295,'Fail list'!$A$5:$B$221,2,FALSE))</f>
        <v>-</v>
      </c>
      <c r="U295" s="165"/>
      <c r="V295" s="165"/>
      <c r="W295" s="165"/>
      <c r="X295" s="165"/>
      <c r="Y295" s="165"/>
      <c r="Z295" s="165"/>
      <c r="AA295" s="165"/>
      <c r="AB295" s="165"/>
      <c r="AC295" s="165"/>
      <c r="AD295" s="154"/>
      <c r="AE295" s="165"/>
      <c r="AF295" s="165"/>
      <c r="AG295" s="165"/>
      <c r="AH295" s="165"/>
      <c r="AI295" s="165"/>
      <c r="AJ295" s="165"/>
      <c r="AK295" s="165"/>
      <c r="AM295" s="165"/>
      <c r="AN295" s="165"/>
      <c r="AO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228"/>
      <c r="BD295" s="165"/>
      <c r="BE295" s="165"/>
      <c r="BF295" s="165"/>
      <c r="BG295" s="165"/>
      <c r="BH295" s="165"/>
    </row>
    <row r="296" spans="1:60">
      <c r="A296" s="151">
        <v>295</v>
      </c>
      <c r="B296" s="152" t="e">
        <f>VLOOKUP(F296,'Fail list'!Q:R,2,FALSE)</f>
        <v>#N/A</v>
      </c>
      <c r="C296" s="152" t="e">
        <f>VLOOKUP(E296,'Fail list'!Q:R,2,FALSE)</f>
        <v>#N/A</v>
      </c>
      <c r="D296" s="152" t="str">
        <f t="shared" si="22"/>
        <v/>
      </c>
      <c r="E296" s="292"/>
      <c r="F296" s="292"/>
      <c r="G296" s="239"/>
      <c r="H296" s="239"/>
      <c r="I296" s="236"/>
      <c r="J296" s="239"/>
      <c r="K296" s="157" t="e">
        <f t="shared" si="23"/>
        <v>#N/A</v>
      </c>
      <c r="L296" s="239"/>
      <c r="M296" s="239"/>
      <c r="N296" s="157" t="e">
        <f t="shared" si="24"/>
        <v>#N/A</v>
      </c>
      <c r="O296" s="157" t="e">
        <f t="shared" si="25"/>
        <v>#N/A</v>
      </c>
      <c r="P296" s="160" t="str">
        <f t="shared" si="26"/>
        <v/>
      </c>
      <c r="Q296" s="239"/>
      <c r="R296" s="165"/>
      <c r="S296" s="165"/>
      <c r="T296" s="224" t="str">
        <f>IF(S296="","-",VLOOKUP(S296,'Fail list'!$A$5:$B$221,2,FALSE))</f>
        <v>-</v>
      </c>
      <c r="U296" s="165"/>
      <c r="V296" s="165"/>
      <c r="W296" s="165"/>
      <c r="X296" s="165"/>
      <c r="Y296" s="165"/>
      <c r="Z296" s="165"/>
      <c r="AA296" s="165"/>
      <c r="AB296" s="165"/>
      <c r="AC296" s="165"/>
      <c r="AD296" s="154"/>
      <c r="AE296" s="165"/>
      <c r="AF296" s="165"/>
      <c r="AG296" s="165"/>
      <c r="AH296" s="165"/>
      <c r="AI296" s="165"/>
      <c r="AJ296" s="165"/>
      <c r="AK296" s="165"/>
      <c r="AM296" s="165"/>
      <c r="AN296" s="165"/>
      <c r="AO296" s="165"/>
      <c r="AR296" s="165"/>
      <c r="AS296" s="165"/>
      <c r="AT296" s="165"/>
      <c r="AU296" s="165"/>
      <c r="AV296" s="165"/>
      <c r="AW296" s="165"/>
      <c r="AX296" s="165"/>
      <c r="AY296" s="165"/>
      <c r="AZ296" s="165"/>
      <c r="BA296" s="165"/>
      <c r="BB296" s="165"/>
      <c r="BC296" s="228"/>
      <c r="BD296" s="165"/>
      <c r="BE296" s="165"/>
      <c r="BF296" s="165"/>
      <c r="BG296" s="165"/>
      <c r="BH296" s="165"/>
    </row>
    <row r="297" spans="1:60">
      <c r="A297" s="151">
        <v>296</v>
      </c>
      <c r="B297" s="152" t="e">
        <f>VLOOKUP(F297,'Fail list'!Q:R,2,FALSE)</f>
        <v>#N/A</v>
      </c>
      <c r="C297" s="152" t="e">
        <f>VLOOKUP(E297,'Fail list'!Q:R,2,FALSE)</f>
        <v>#N/A</v>
      </c>
      <c r="D297" s="152" t="str">
        <f t="shared" si="22"/>
        <v/>
      </c>
      <c r="E297" s="292"/>
      <c r="F297" s="292"/>
      <c r="G297" s="239"/>
      <c r="H297" s="239"/>
      <c r="I297" s="236"/>
      <c r="J297" s="239"/>
      <c r="K297" s="157" t="e">
        <f t="shared" si="23"/>
        <v>#N/A</v>
      </c>
      <c r="L297" s="239"/>
      <c r="M297" s="239"/>
      <c r="N297" s="157" t="e">
        <f t="shared" si="24"/>
        <v>#N/A</v>
      </c>
      <c r="O297" s="157" t="e">
        <f t="shared" si="25"/>
        <v>#N/A</v>
      </c>
      <c r="P297" s="160" t="str">
        <f t="shared" si="26"/>
        <v/>
      </c>
      <c r="Q297" s="239"/>
      <c r="R297" s="165"/>
      <c r="S297" s="153"/>
      <c r="T297" s="224" t="str">
        <f>IF(S297="","-",VLOOKUP(S297,'Fail list'!$A$5:$B$221,2,FALSE))</f>
        <v>-</v>
      </c>
      <c r="U297" s="165"/>
      <c r="V297" s="165"/>
      <c r="W297" s="165"/>
      <c r="X297" s="165"/>
      <c r="Y297" s="165"/>
      <c r="Z297" s="165"/>
      <c r="AA297" s="165"/>
      <c r="AB297" s="165"/>
      <c r="AC297" s="165"/>
      <c r="AD297" s="165"/>
      <c r="AE297" s="165"/>
      <c r="AF297" s="165"/>
      <c r="AG297" s="165"/>
      <c r="AH297" s="165"/>
      <c r="AI297" s="165"/>
      <c r="AJ297" s="165"/>
      <c r="AK297" s="165"/>
      <c r="AM297" s="165"/>
      <c r="AN297" s="165"/>
      <c r="AO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228"/>
      <c r="BD297" s="165"/>
      <c r="BE297" s="165"/>
      <c r="BF297" s="165"/>
      <c r="BG297" s="165"/>
      <c r="BH297" s="165"/>
    </row>
    <row r="298" spans="1:60">
      <c r="A298" s="151">
        <v>297</v>
      </c>
      <c r="B298" s="152" t="e">
        <f>VLOOKUP(F298,'Fail list'!Q:R,2,FALSE)</f>
        <v>#N/A</v>
      </c>
      <c r="C298" s="152" t="e">
        <f>VLOOKUP(E298,'Fail list'!Q:R,2,FALSE)</f>
        <v>#N/A</v>
      </c>
      <c r="D298" s="152" t="str">
        <f t="shared" si="22"/>
        <v/>
      </c>
      <c r="E298" s="292"/>
      <c r="F298" s="292"/>
      <c r="G298" s="239"/>
      <c r="H298" s="239"/>
      <c r="I298" s="236"/>
      <c r="J298" s="239"/>
      <c r="K298" s="157" t="e">
        <f t="shared" si="23"/>
        <v>#N/A</v>
      </c>
      <c r="L298" s="239"/>
      <c r="M298" s="239"/>
      <c r="N298" s="157" t="e">
        <f t="shared" si="24"/>
        <v>#N/A</v>
      </c>
      <c r="O298" s="157" t="e">
        <f t="shared" si="25"/>
        <v>#N/A</v>
      </c>
      <c r="P298" s="160" t="str">
        <f t="shared" si="26"/>
        <v/>
      </c>
      <c r="Q298" s="239"/>
      <c r="R298" s="165"/>
      <c r="S298" s="165"/>
      <c r="T298" s="224" t="str">
        <f>IF(S298="","-",VLOOKUP(S298,'Fail list'!$A$5:$B$221,2,FALSE))</f>
        <v>-</v>
      </c>
      <c r="U298" s="165"/>
      <c r="V298" s="165"/>
      <c r="W298" s="165"/>
      <c r="X298" s="165"/>
      <c r="Y298" s="165"/>
      <c r="Z298" s="165"/>
      <c r="AA298" s="165"/>
      <c r="AB298" s="165"/>
      <c r="AC298" s="165"/>
      <c r="AD298" s="154"/>
      <c r="AE298" s="165"/>
      <c r="AF298" s="165"/>
      <c r="AG298" s="165"/>
      <c r="AH298" s="165"/>
      <c r="AI298" s="165"/>
      <c r="AJ298" s="165"/>
      <c r="AK298" s="165"/>
      <c r="AM298" s="165"/>
      <c r="AN298" s="165"/>
      <c r="AO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228"/>
      <c r="BD298" s="165"/>
      <c r="BE298" s="165"/>
      <c r="BF298" s="165"/>
      <c r="BG298" s="165"/>
      <c r="BH298" s="165"/>
    </row>
    <row r="299" spans="1:60">
      <c r="A299" s="151">
        <v>298</v>
      </c>
      <c r="B299" s="152" t="e">
        <f>VLOOKUP(F299,'Fail list'!Q:R,2,FALSE)</f>
        <v>#N/A</v>
      </c>
      <c r="C299" s="152" t="e">
        <f>VLOOKUP(E299,'Fail list'!Q:R,2,FALSE)</f>
        <v>#N/A</v>
      </c>
      <c r="D299" s="152" t="str">
        <f t="shared" si="22"/>
        <v/>
      </c>
      <c r="E299" s="292"/>
      <c r="F299" s="292"/>
      <c r="G299" s="239"/>
      <c r="H299" s="239"/>
      <c r="I299" s="236"/>
      <c r="J299" s="239"/>
      <c r="K299" s="157" t="e">
        <f t="shared" si="23"/>
        <v>#N/A</v>
      </c>
      <c r="L299" s="239"/>
      <c r="M299" s="239"/>
      <c r="N299" s="157" t="e">
        <f t="shared" si="24"/>
        <v>#N/A</v>
      </c>
      <c r="O299" s="157" t="e">
        <f t="shared" si="25"/>
        <v>#N/A</v>
      </c>
      <c r="P299" s="160" t="str">
        <f t="shared" si="26"/>
        <v/>
      </c>
      <c r="Q299" s="239"/>
      <c r="R299" s="165"/>
      <c r="S299" s="153"/>
      <c r="T299" s="224" t="str">
        <f>IF(S299="","-",VLOOKUP(S299,'Fail list'!$A$5:$B$221,2,FALSE))</f>
        <v>-</v>
      </c>
      <c r="U299" s="165"/>
      <c r="V299" s="165"/>
      <c r="W299" s="165"/>
      <c r="X299" s="165"/>
      <c r="Y299" s="165"/>
      <c r="Z299" s="165"/>
      <c r="AA299" s="165"/>
      <c r="AB299" s="165"/>
      <c r="AC299" s="165"/>
      <c r="AD299" s="154"/>
      <c r="AE299" s="165"/>
      <c r="AF299" s="165"/>
      <c r="AG299" s="165"/>
      <c r="AH299" s="165"/>
      <c r="AI299" s="165"/>
      <c r="AJ299" s="165"/>
      <c r="AK299" s="165"/>
      <c r="AM299" s="165"/>
      <c r="AN299" s="165"/>
      <c r="AO299" s="165"/>
      <c r="AR299" s="165"/>
      <c r="AS299" s="165"/>
      <c r="AT299" s="165"/>
      <c r="AU299" s="165"/>
      <c r="AV299" s="165"/>
      <c r="AW299" s="165"/>
      <c r="AX299" s="165"/>
      <c r="AY299" s="165"/>
      <c r="AZ299" s="165"/>
      <c r="BA299" s="165"/>
      <c r="BB299" s="165"/>
      <c r="BC299" s="228"/>
      <c r="BD299" s="165"/>
      <c r="BE299" s="165"/>
      <c r="BF299" s="165"/>
      <c r="BG299" s="165"/>
      <c r="BH299" s="165"/>
    </row>
    <row r="300" spans="1:60">
      <c r="A300" s="151">
        <v>299</v>
      </c>
      <c r="B300" s="152" t="e">
        <f>VLOOKUP(F300,'Fail list'!Q:R,2,FALSE)</f>
        <v>#N/A</v>
      </c>
      <c r="C300" s="152" t="e">
        <f>VLOOKUP(E300,'Fail list'!Q:R,2,FALSE)</f>
        <v>#N/A</v>
      </c>
      <c r="D300" s="152" t="str">
        <f t="shared" si="22"/>
        <v/>
      </c>
      <c r="E300" s="292"/>
      <c r="F300" s="292"/>
      <c r="G300" s="239"/>
      <c r="H300" s="239"/>
      <c r="I300" s="236"/>
      <c r="J300" s="239"/>
      <c r="K300" s="157" t="e">
        <f t="shared" si="23"/>
        <v>#N/A</v>
      </c>
      <c r="L300" s="239"/>
      <c r="M300" s="239"/>
      <c r="N300" s="157" t="e">
        <f t="shared" si="24"/>
        <v>#N/A</v>
      </c>
      <c r="O300" s="157" t="e">
        <f t="shared" si="25"/>
        <v>#N/A</v>
      </c>
      <c r="P300" s="160" t="str">
        <f t="shared" si="26"/>
        <v/>
      </c>
      <c r="Q300" s="239"/>
      <c r="R300" s="165"/>
      <c r="S300" s="165"/>
      <c r="T300" s="224" t="str">
        <f>IF(S300="","-",VLOOKUP(S300,'Fail list'!$A$5:$B$221,2,FALSE))</f>
        <v>-</v>
      </c>
      <c r="U300" s="165"/>
      <c r="V300" s="165"/>
      <c r="W300" s="165"/>
      <c r="X300" s="165"/>
      <c r="Y300" s="165"/>
      <c r="Z300" s="165"/>
      <c r="AA300" s="165"/>
      <c r="AB300" s="165"/>
      <c r="AC300" s="165"/>
      <c r="AD300" s="154"/>
      <c r="AE300" s="165"/>
      <c r="AF300" s="165"/>
      <c r="AG300" s="165"/>
      <c r="AH300" s="165"/>
      <c r="AI300" s="165"/>
      <c r="AJ300" s="165"/>
      <c r="AK300" s="165"/>
      <c r="AM300" s="165"/>
      <c r="AN300" s="165"/>
      <c r="AO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228"/>
      <c r="BD300" s="165"/>
      <c r="BE300" s="165"/>
      <c r="BF300" s="165"/>
      <c r="BG300" s="165"/>
      <c r="BH300" s="165"/>
    </row>
    <row r="301" spans="1:60">
      <c r="A301" s="151">
        <v>300</v>
      </c>
      <c r="B301" s="152" t="e">
        <f>VLOOKUP(F301,'Fail list'!Q:R,2,FALSE)</f>
        <v>#N/A</v>
      </c>
      <c r="C301" s="152" t="e">
        <f>VLOOKUP(E301,'Fail list'!Q:R,2,FALSE)</f>
        <v>#N/A</v>
      </c>
      <c r="D301" s="152" t="str">
        <f t="shared" si="22"/>
        <v/>
      </c>
      <c r="E301" s="292"/>
      <c r="F301" s="292"/>
      <c r="G301" s="239"/>
      <c r="H301" s="239"/>
      <c r="I301" s="236"/>
      <c r="J301" s="239"/>
      <c r="K301" s="157" t="e">
        <f t="shared" si="23"/>
        <v>#N/A</v>
      </c>
      <c r="L301" s="239"/>
      <c r="M301" s="239"/>
      <c r="N301" s="157" t="e">
        <f t="shared" si="24"/>
        <v>#N/A</v>
      </c>
      <c r="O301" s="157" t="e">
        <f t="shared" si="25"/>
        <v>#N/A</v>
      </c>
      <c r="P301" s="160" t="str">
        <f t="shared" si="26"/>
        <v/>
      </c>
      <c r="Q301" s="239"/>
      <c r="R301" s="165"/>
      <c r="S301" s="165"/>
      <c r="T301" s="224" t="str">
        <f>IF(S301="","-",VLOOKUP(S301,'Fail list'!$A$5:$B$221,2,FALSE))</f>
        <v>-</v>
      </c>
      <c r="U301" s="165"/>
      <c r="V301" s="165"/>
      <c r="W301" s="165"/>
      <c r="X301" s="165"/>
      <c r="Y301" s="165"/>
      <c r="Z301" s="165"/>
      <c r="AA301" s="165"/>
      <c r="AB301" s="165"/>
      <c r="AC301" s="165"/>
      <c r="AD301" s="154"/>
      <c r="AE301" s="165"/>
      <c r="AF301" s="165"/>
      <c r="AG301" s="165"/>
      <c r="AH301" s="165"/>
      <c r="AI301" s="165"/>
      <c r="AJ301" s="165"/>
      <c r="AK301" s="165"/>
      <c r="AM301" s="165"/>
      <c r="AN301" s="165"/>
      <c r="AO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228"/>
      <c r="BD301" s="165"/>
      <c r="BE301" s="165"/>
      <c r="BF301" s="165"/>
      <c r="BG301" s="165"/>
      <c r="BH301" s="165"/>
    </row>
    <row r="302" spans="1:60">
      <c r="A302" s="151">
        <v>301</v>
      </c>
      <c r="B302" s="152" t="e">
        <f>VLOOKUP(F302,'Fail list'!Q:R,2,FALSE)</f>
        <v>#N/A</v>
      </c>
      <c r="C302" s="152" t="e">
        <f>VLOOKUP(E302,'Fail list'!Q:R,2,FALSE)</f>
        <v>#N/A</v>
      </c>
      <c r="D302" s="152" t="str">
        <f t="shared" si="22"/>
        <v/>
      </c>
      <c r="E302" s="292"/>
      <c r="F302" s="292"/>
      <c r="G302" s="239"/>
      <c r="H302" s="239"/>
      <c r="I302" s="236"/>
      <c r="J302" s="239"/>
      <c r="K302" s="157" t="e">
        <f t="shared" si="23"/>
        <v>#N/A</v>
      </c>
      <c r="L302" s="239"/>
      <c r="M302" s="239"/>
      <c r="N302" s="157" t="e">
        <f t="shared" si="24"/>
        <v>#N/A</v>
      </c>
      <c r="O302" s="157" t="e">
        <f t="shared" si="25"/>
        <v>#N/A</v>
      </c>
      <c r="P302" s="160" t="str">
        <f t="shared" si="26"/>
        <v/>
      </c>
      <c r="Q302" s="239"/>
      <c r="R302" s="165"/>
      <c r="S302" s="153"/>
      <c r="T302" s="224" t="str">
        <f>IF(S302="","-",VLOOKUP(S302,'Fail list'!$A$5:$B$221,2,FALSE))</f>
        <v>-</v>
      </c>
      <c r="U302" s="165"/>
      <c r="V302" s="165"/>
      <c r="W302" s="165"/>
      <c r="X302" s="165"/>
      <c r="Y302" s="165"/>
      <c r="Z302" s="165"/>
      <c r="AA302" s="165"/>
      <c r="AB302" s="165"/>
      <c r="AC302" s="165"/>
      <c r="AD302" s="154"/>
      <c r="AE302" s="165"/>
      <c r="AF302" s="165"/>
      <c r="AG302" s="165"/>
      <c r="AH302" s="165"/>
      <c r="AI302" s="165"/>
      <c r="AJ302" s="165"/>
      <c r="AK302" s="165"/>
      <c r="AM302" s="165"/>
      <c r="AN302" s="165"/>
      <c r="AO302" s="165"/>
      <c r="AR302" s="165"/>
      <c r="AS302" s="165"/>
      <c r="AT302" s="165"/>
      <c r="AU302" s="165"/>
      <c r="AV302" s="165"/>
      <c r="AW302" s="165"/>
      <c r="AX302" s="165"/>
      <c r="AY302" s="165"/>
      <c r="AZ302" s="165"/>
      <c r="BA302" s="165"/>
      <c r="BB302" s="165"/>
      <c r="BC302" s="228"/>
      <c r="BD302" s="165"/>
      <c r="BE302" s="165"/>
      <c r="BF302" s="165"/>
      <c r="BG302" s="165"/>
      <c r="BH302" s="165"/>
    </row>
    <row r="303" spans="1:60">
      <c r="A303" s="151">
        <v>302</v>
      </c>
      <c r="B303" s="152" t="e">
        <f>VLOOKUP(F303,'Fail list'!Q:R,2,FALSE)</f>
        <v>#N/A</v>
      </c>
      <c r="C303" s="152" t="e">
        <f>VLOOKUP(E303,'Fail list'!Q:R,2,FALSE)</f>
        <v>#N/A</v>
      </c>
      <c r="D303" s="152" t="str">
        <f t="shared" si="22"/>
        <v/>
      </c>
      <c r="E303" s="292"/>
      <c r="F303" s="292"/>
      <c r="G303" s="239"/>
      <c r="H303" s="239"/>
      <c r="I303" s="236"/>
      <c r="J303" s="239"/>
      <c r="K303" s="157" t="e">
        <f t="shared" si="23"/>
        <v>#N/A</v>
      </c>
      <c r="L303" s="239"/>
      <c r="M303" s="239"/>
      <c r="N303" s="157" t="e">
        <f t="shared" si="24"/>
        <v>#N/A</v>
      </c>
      <c r="O303" s="157" t="e">
        <f t="shared" si="25"/>
        <v>#N/A</v>
      </c>
      <c r="P303" s="160" t="str">
        <f t="shared" si="26"/>
        <v/>
      </c>
      <c r="Q303" s="239"/>
      <c r="R303" s="165"/>
      <c r="S303" s="165"/>
      <c r="T303" s="224" t="str">
        <f>IF(S303="","-",VLOOKUP(S303,'Fail list'!$A$5:$B$221,2,FALSE))</f>
        <v>-</v>
      </c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M303" s="165"/>
      <c r="AN303" s="165"/>
      <c r="AO303" s="165"/>
      <c r="AR303" s="165"/>
      <c r="AS303" s="165"/>
      <c r="AT303" s="165"/>
      <c r="AU303" s="165"/>
      <c r="AV303" s="165"/>
      <c r="AW303" s="165"/>
      <c r="AX303" s="165"/>
      <c r="AY303" s="165"/>
      <c r="AZ303" s="165"/>
      <c r="BA303" s="165"/>
      <c r="BB303" s="165"/>
      <c r="BC303" s="228"/>
      <c r="BD303" s="165"/>
      <c r="BE303" s="165"/>
      <c r="BF303" s="165"/>
      <c r="BG303" s="165"/>
      <c r="BH303" s="165"/>
    </row>
    <row r="304" spans="1:60">
      <c r="A304" s="151">
        <v>303</v>
      </c>
      <c r="B304" s="152" t="e">
        <f>VLOOKUP(F304,'Fail list'!Q:R,2,FALSE)</f>
        <v>#N/A</v>
      </c>
      <c r="C304" s="152" t="e">
        <f>VLOOKUP(E304,'Fail list'!Q:R,2,FALSE)</f>
        <v>#N/A</v>
      </c>
      <c r="D304" s="152" t="str">
        <f t="shared" si="22"/>
        <v/>
      </c>
      <c r="E304" s="292"/>
      <c r="F304" s="292"/>
      <c r="G304" s="239"/>
      <c r="H304" s="239"/>
      <c r="I304" s="236"/>
      <c r="J304" s="239"/>
      <c r="K304" s="157" t="e">
        <f t="shared" si="23"/>
        <v>#N/A</v>
      </c>
      <c r="L304" s="239"/>
      <c r="M304" s="239"/>
      <c r="N304" s="157" t="e">
        <f t="shared" si="24"/>
        <v>#N/A</v>
      </c>
      <c r="O304" s="157" t="e">
        <f t="shared" si="25"/>
        <v>#N/A</v>
      </c>
      <c r="P304" s="160" t="str">
        <f t="shared" si="26"/>
        <v/>
      </c>
      <c r="Q304" s="239"/>
      <c r="R304" s="165"/>
      <c r="S304" s="153"/>
      <c r="T304" s="224" t="str">
        <f>IF(S304="","-",VLOOKUP(S304,'Fail list'!$A$5:$B$221,2,FALSE))</f>
        <v>-</v>
      </c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M304" s="165"/>
      <c r="AN304" s="165"/>
      <c r="AO304" s="165"/>
      <c r="AR304" s="165"/>
      <c r="AS304" s="165"/>
      <c r="AT304" s="165"/>
      <c r="AU304" s="165"/>
      <c r="AV304" s="165"/>
      <c r="AW304" s="165"/>
      <c r="AX304" s="165"/>
      <c r="AY304" s="165"/>
      <c r="AZ304" s="165"/>
      <c r="BA304" s="165"/>
      <c r="BB304" s="165"/>
      <c r="BC304" s="228"/>
      <c r="BD304" s="165"/>
      <c r="BE304" s="165"/>
      <c r="BF304" s="165"/>
      <c r="BG304" s="165"/>
      <c r="BH304" s="165"/>
    </row>
    <row r="305" spans="1:60">
      <c r="A305" s="151">
        <v>304</v>
      </c>
      <c r="B305" s="152" t="e">
        <f>VLOOKUP(F305,'Fail list'!Q:R,2,FALSE)</f>
        <v>#N/A</v>
      </c>
      <c r="C305" s="152" t="e">
        <f>VLOOKUP(E305,'Fail list'!Q:R,2,FALSE)</f>
        <v>#N/A</v>
      </c>
      <c r="D305" s="152" t="str">
        <f t="shared" si="22"/>
        <v/>
      </c>
      <c r="E305" s="292"/>
      <c r="F305" s="292"/>
      <c r="G305" s="239"/>
      <c r="H305" s="239"/>
      <c r="I305" s="236"/>
      <c r="J305" s="239"/>
      <c r="K305" s="157" t="e">
        <f t="shared" si="23"/>
        <v>#N/A</v>
      </c>
      <c r="L305" s="239"/>
      <c r="M305" s="239"/>
      <c r="N305" s="157" t="e">
        <f t="shared" si="24"/>
        <v>#N/A</v>
      </c>
      <c r="O305" s="157" t="e">
        <f t="shared" si="25"/>
        <v>#N/A</v>
      </c>
      <c r="P305" s="160" t="str">
        <f t="shared" si="26"/>
        <v/>
      </c>
      <c r="Q305" s="239"/>
      <c r="R305" s="165"/>
      <c r="S305" s="165"/>
      <c r="T305" s="224" t="str">
        <f>IF(S305="","-",VLOOKUP(S305,'Fail list'!$A$5:$B$221,2,FALSE))</f>
        <v>-</v>
      </c>
      <c r="U305" s="165"/>
      <c r="V305" s="165"/>
      <c r="W305" s="165"/>
      <c r="X305" s="165"/>
      <c r="Y305" s="165"/>
      <c r="Z305" s="165"/>
      <c r="AA305" s="165"/>
      <c r="AB305" s="165"/>
      <c r="AC305" s="165"/>
      <c r="AD305" s="154"/>
      <c r="AE305" s="165"/>
      <c r="AF305" s="165"/>
      <c r="AG305" s="165"/>
      <c r="AH305" s="165"/>
      <c r="AI305" s="165"/>
      <c r="AJ305" s="165"/>
      <c r="AK305" s="165"/>
      <c r="AM305" s="165"/>
      <c r="AN305" s="165"/>
      <c r="AO305" s="165"/>
      <c r="AR305" s="165"/>
      <c r="AS305" s="165"/>
      <c r="AT305" s="165"/>
      <c r="AU305" s="165"/>
      <c r="AV305" s="165"/>
      <c r="AW305" s="165"/>
      <c r="AX305" s="165"/>
      <c r="AY305" s="165"/>
      <c r="AZ305" s="165"/>
      <c r="BA305" s="165"/>
      <c r="BB305" s="165"/>
      <c r="BC305" s="228"/>
      <c r="BD305" s="165"/>
      <c r="BE305" s="165"/>
      <c r="BF305" s="165"/>
      <c r="BG305" s="165"/>
      <c r="BH305" s="165"/>
    </row>
    <row r="306" spans="1:60">
      <c r="A306" s="151">
        <v>305</v>
      </c>
      <c r="B306" s="152" t="e">
        <f>VLOOKUP(F306,'Fail list'!Q:R,2,FALSE)</f>
        <v>#N/A</v>
      </c>
      <c r="C306" s="152" t="e">
        <f>VLOOKUP(E306,'Fail list'!Q:R,2,FALSE)</f>
        <v>#N/A</v>
      </c>
      <c r="D306" s="152" t="str">
        <f t="shared" si="22"/>
        <v/>
      </c>
      <c r="E306" s="292"/>
      <c r="F306" s="292"/>
      <c r="G306" s="239"/>
      <c r="H306" s="239"/>
      <c r="I306" s="236"/>
      <c r="J306" s="239"/>
      <c r="K306" s="157" t="e">
        <f t="shared" si="23"/>
        <v>#N/A</v>
      </c>
      <c r="L306" s="239"/>
      <c r="M306" s="239"/>
      <c r="N306" s="157" t="e">
        <f t="shared" si="24"/>
        <v>#N/A</v>
      </c>
      <c r="O306" s="157" t="e">
        <f t="shared" si="25"/>
        <v>#N/A</v>
      </c>
      <c r="P306" s="160" t="str">
        <f t="shared" si="26"/>
        <v/>
      </c>
      <c r="Q306" s="239"/>
      <c r="R306" s="165"/>
      <c r="S306" s="165"/>
      <c r="T306" s="224" t="str">
        <f>IF(S306="","-",VLOOKUP(S306,'Fail list'!$A$5:$B$221,2,FALSE))</f>
        <v>-</v>
      </c>
      <c r="U306" s="165"/>
      <c r="V306" s="165"/>
      <c r="W306" s="165"/>
      <c r="X306" s="165"/>
      <c r="Y306" s="165"/>
      <c r="Z306" s="165"/>
      <c r="AA306" s="165"/>
      <c r="AB306" s="165"/>
      <c r="AC306" s="165"/>
      <c r="AD306" s="154"/>
      <c r="AE306" s="165"/>
      <c r="AF306" s="165"/>
      <c r="AG306" s="165"/>
      <c r="AH306" s="165"/>
      <c r="AI306" s="165"/>
      <c r="AJ306" s="165"/>
      <c r="AK306" s="165"/>
      <c r="AM306" s="165"/>
      <c r="AN306" s="165"/>
      <c r="AO306" s="165"/>
      <c r="AR306" s="165"/>
      <c r="AS306" s="165"/>
      <c r="AT306" s="165"/>
      <c r="AU306" s="165"/>
      <c r="AV306" s="165"/>
      <c r="AW306" s="165"/>
      <c r="AX306" s="165"/>
      <c r="AY306" s="165"/>
      <c r="AZ306" s="165"/>
      <c r="BA306" s="165"/>
      <c r="BB306" s="165"/>
      <c r="BC306" s="228"/>
      <c r="BD306" s="165"/>
      <c r="BE306" s="165"/>
      <c r="BF306" s="165"/>
      <c r="BG306" s="165"/>
      <c r="BH306" s="165"/>
    </row>
    <row r="307" spans="1:60">
      <c r="A307" s="151">
        <v>306</v>
      </c>
      <c r="B307" s="152" t="e">
        <f>VLOOKUP(F307,'Fail list'!Q:R,2,FALSE)</f>
        <v>#N/A</v>
      </c>
      <c r="C307" s="152" t="e">
        <f>VLOOKUP(E307,'Fail list'!Q:R,2,FALSE)</f>
        <v>#N/A</v>
      </c>
      <c r="D307" s="152" t="str">
        <f t="shared" si="22"/>
        <v/>
      </c>
      <c r="E307" s="292"/>
      <c r="F307" s="292"/>
      <c r="G307" s="239"/>
      <c r="H307" s="239"/>
      <c r="I307" s="236"/>
      <c r="J307" s="154"/>
      <c r="K307" s="157" t="e">
        <f t="shared" si="23"/>
        <v>#N/A</v>
      </c>
      <c r="L307" s="160"/>
      <c r="M307" s="239"/>
      <c r="N307" s="157" t="e">
        <f t="shared" si="24"/>
        <v>#N/A</v>
      </c>
      <c r="O307" s="157" t="e">
        <f t="shared" si="25"/>
        <v>#N/A</v>
      </c>
      <c r="P307" s="160" t="str">
        <f t="shared" si="26"/>
        <v/>
      </c>
      <c r="Q307" s="239"/>
      <c r="R307" s="165"/>
      <c r="S307" s="165"/>
      <c r="T307" s="224" t="str">
        <f>IF(S307="","-",VLOOKUP(S307,'Fail list'!$A$5:$B$221,2,FALSE))</f>
        <v>-</v>
      </c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54"/>
      <c r="AE307" s="165"/>
      <c r="AF307" s="165"/>
      <c r="AG307" s="165"/>
      <c r="AH307" s="165"/>
      <c r="AI307" s="165"/>
      <c r="AJ307" s="165"/>
      <c r="AK307" s="165"/>
      <c r="AM307" s="165"/>
      <c r="AN307" s="165"/>
      <c r="AO307" s="165"/>
      <c r="AR307" s="165"/>
      <c r="AS307" s="165"/>
      <c r="AT307" s="165"/>
      <c r="AU307" s="165"/>
      <c r="AV307" s="165"/>
      <c r="AW307" s="165"/>
      <c r="AX307" s="165"/>
      <c r="AY307" s="165"/>
      <c r="AZ307" s="165"/>
      <c r="BA307" s="165"/>
      <c r="BB307" s="165"/>
      <c r="BC307" s="228"/>
      <c r="BD307" s="165"/>
      <c r="BE307" s="165"/>
      <c r="BF307" s="165"/>
      <c r="BG307" s="165"/>
      <c r="BH307" s="165"/>
    </row>
    <row r="308" spans="1:60">
      <c r="A308" s="151">
        <v>307</v>
      </c>
      <c r="B308" s="152" t="e">
        <f>VLOOKUP(F308,'Fail list'!Q:R,2,FALSE)</f>
        <v>#N/A</v>
      </c>
      <c r="C308" s="152" t="e">
        <f>VLOOKUP(E308,'Fail list'!Q:R,2,FALSE)</f>
        <v>#N/A</v>
      </c>
      <c r="D308" s="152" t="str">
        <f t="shared" si="22"/>
        <v/>
      </c>
      <c r="E308" s="292"/>
      <c r="F308" s="292"/>
      <c r="G308" s="239"/>
      <c r="H308" s="239"/>
      <c r="I308" s="236"/>
      <c r="J308" s="154"/>
      <c r="K308" s="157" t="e">
        <f t="shared" si="23"/>
        <v>#N/A</v>
      </c>
      <c r="L308" s="160"/>
      <c r="M308" s="239"/>
      <c r="N308" s="157" t="e">
        <f t="shared" si="24"/>
        <v>#N/A</v>
      </c>
      <c r="O308" s="157" t="e">
        <f t="shared" si="25"/>
        <v>#N/A</v>
      </c>
      <c r="P308" s="160" t="str">
        <f t="shared" si="26"/>
        <v/>
      </c>
      <c r="Q308" s="239"/>
      <c r="R308" s="165"/>
      <c r="S308" s="165"/>
      <c r="T308" s="224" t="str">
        <f>IF(S308="","-",VLOOKUP(S308,'Fail list'!$A$5:$B$221,2,FALSE))</f>
        <v>-</v>
      </c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54"/>
      <c r="AE308" s="165"/>
      <c r="AF308" s="165"/>
      <c r="AG308" s="165"/>
      <c r="AH308" s="165"/>
      <c r="AI308" s="165"/>
      <c r="AJ308" s="165"/>
      <c r="AK308" s="165"/>
      <c r="AM308" s="165"/>
      <c r="AN308" s="165"/>
      <c r="AO308" s="165"/>
      <c r="AR308" s="165"/>
      <c r="AS308" s="165"/>
      <c r="AT308" s="165"/>
      <c r="AU308" s="165"/>
      <c r="AV308" s="165"/>
      <c r="AW308" s="165"/>
      <c r="AX308" s="165"/>
      <c r="AY308" s="165"/>
      <c r="AZ308" s="165"/>
      <c r="BA308" s="165"/>
      <c r="BB308" s="165"/>
      <c r="BC308" s="228"/>
      <c r="BD308" s="165"/>
      <c r="BE308" s="165"/>
      <c r="BF308" s="165"/>
      <c r="BG308" s="165"/>
      <c r="BH308" s="165"/>
    </row>
    <row r="309" spans="1:60">
      <c r="A309" s="151">
        <v>308</v>
      </c>
      <c r="B309" s="152" t="e">
        <f>VLOOKUP(F309,'Fail list'!Q:R,2,FALSE)</f>
        <v>#N/A</v>
      </c>
      <c r="C309" s="152" t="e">
        <f>VLOOKUP(E309,'Fail list'!Q:R,2,FALSE)</f>
        <v>#N/A</v>
      </c>
      <c r="D309" s="152" t="str">
        <f t="shared" si="22"/>
        <v/>
      </c>
      <c r="E309" s="292"/>
      <c r="F309" s="292"/>
      <c r="G309" s="239"/>
      <c r="H309" s="239"/>
      <c r="I309" s="236"/>
      <c r="J309" s="154"/>
      <c r="K309" s="157" t="e">
        <f t="shared" si="23"/>
        <v>#N/A</v>
      </c>
      <c r="L309" s="160"/>
      <c r="M309" s="239"/>
      <c r="N309" s="157" t="e">
        <f t="shared" si="24"/>
        <v>#N/A</v>
      </c>
      <c r="O309" s="157" t="e">
        <f t="shared" si="25"/>
        <v>#N/A</v>
      </c>
      <c r="P309" s="160" t="str">
        <f t="shared" si="26"/>
        <v/>
      </c>
      <c r="Q309" s="239"/>
      <c r="R309" s="165"/>
      <c r="S309" s="165"/>
      <c r="T309" s="224" t="str">
        <f>IF(S309="","-",VLOOKUP(S309,'Fail list'!$A$5:$B$221,2,FALSE))</f>
        <v>-</v>
      </c>
      <c r="U309" s="165"/>
      <c r="V309" s="165"/>
      <c r="W309" s="165"/>
      <c r="X309" s="165"/>
      <c r="Y309" s="165"/>
      <c r="Z309" s="165"/>
      <c r="AA309" s="165"/>
      <c r="AB309" s="165"/>
      <c r="AC309" s="165"/>
      <c r="AD309" s="154"/>
      <c r="AE309" s="165"/>
      <c r="AF309" s="165"/>
      <c r="AG309" s="165"/>
      <c r="AH309" s="165"/>
      <c r="AI309" s="165"/>
      <c r="AJ309" s="165"/>
      <c r="AK309" s="165"/>
      <c r="AM309" s="165"/>
      <c r="AN309" s="165"/>
      <c r="AO309" s="165"/>
      <c r="AR309" s="165"/>
      <c r="AS309" s="165"/>
      <c r="AT309" s="165"/>
      <c r="AU309" s="165"/>
      <c r="AV309" s="165"/>
      <c r="AW309" s="165"/>
      <c r="AX309" s="165"/>
      <c r="AY309" s="165"/>
      <c r="AZ309" s="165"/>
      <c r="BA309" s="165"/>
      <c r="BB309" s="165"/>
      <c r="BC309" s="228"/>
      <c r="BD309" s="165"/>
      <c r="BE309" s="165"/>
      <c r="BF309" s="165"/>
      <c r="BG309" s="165"/>
      <c r="BH309" s="165"/>
    </row>
    <row r="310" spans="1:60">
      <c r="A310" s="151">
        <v>309</v>
      </c>
      <c r="B310" s="152" t="e">
        <f>VLOOKUP(F310,'Fail list'!Q:R,2,FALSE)</f>
        <v>#N/A</v>
      </c>
      <c r="C310" s="152" t="e">
        <f>VLOOKUP(E310,'Fail list'!Q:R,2,FALSE)</f>
        <v>#N/A</v>
      </c>
      <c r="D310" s="152" t="str">
        <f t="shared" si="22"/>
        <v/>
      </c>
      <c r="E310" s="292"/>
      <c r="F310" s="292"/>
      <c r="G310" s="239"/>
      <c r="H310" s="239"/>
      <c r="I310" s="236"/>
      <c r="J310" s="154"/>
      <c r="K310" s="157" t="e">
        <f t="shared" si="23"/>
        <v>#N/A</v>
      </c>
      <c r="L310" s="160"/>
      <c r="M310" s="239"/>
      <c r="N310" s="157" t="e">
        <f t="shared" si="24"/>
        <v>#N/A</v>
      </c>
      <c r="O310" s="157" t="e">
        <f t="shared" si="25"/>
        <v>#N/A</v>
      </c>
      <c r="P310" s="160" t="str">
        <f t="shared" si="26"/>
        <v/>
      </c>
      <c r="Q310" s="239"/>
      <c r="R310" s="165"/>
      <c r="S310" s="153"/>
      <c r="T310" s="224" t="str">
        <f>IF(S310="","-",VLOOKUP(S310,'Fail list'!$A$5:$B$221,2,FALSE))</f>
        <v>-</v>
      </c>
      <c r="U310" s="165"/>
      <c r="V310" s="165"/>
      <c r="W310" s="165"/>
      <c r="X310" s="165"/>
      <c r="Y310" s="165"/>
      <c r="Z310" s="165"/>
      <c r="AA310" s="165"/>
      <c r="AB310" s="165"/>
      <c r="AC310" s="165"/>
      <c r="AD310" s="154"/>
      <c r="AE310" s="165"/>
      <c r="AF310" s="165"/>
      <c r="AG310" s="165"/>
      <c r="AH310" s="165"/>
      <c r="AI310" s="165"/>
      <c r="AJ310" s="165"/>
      <c r="AK310" s="165"/>
      <c r="AM310" s="165"/>
      <c r="AN310" s="165"/>
      <c r="AO310" s="165"/>
      <c r="AR310" s="165"/>
      <c r="AS310" s="165"/>
      <c r="AT310" s="165"/>
      <c r="AU310" s="165"/>
      <c r="AV310" s="165"/>
      <c r="AW310" s="165"/>
      <c r="AX310" s="165"/>
      <c r="AY310" s="165"/>
      <c r="AZ310" s="165"/>
      <c r="BA310" s="165"/>
      <c r="BB310" s="165"/>
      <c r="BC310" s="228"/>
      <c r="BD310" s="165"/>
      <c r="BE310" s="165"/>
      <c r="BF310" s="165"/>
      <c r="BG310" s="165"/>
      <c r="BH310" s="165"/>
    </row>
    <row r="311" spans="1:60">
      <c r="A311" s="151">
        <v>310</v>
      </c>
      <c r="B311" s="152" t="e">
        <f>VLOOKUP(F311,'Fail list'!Q:R,2,FALSE)</f>
        <v>#N/A</v>
      </c>
      <c r="C311" s="152" t="e">
        <f>VLOOKUP(E311,'Fail list'!Q:R,2,FALSE)</f>
        <v>#N/A</v>
      </c>
      <c r="D311" s="152" t="str">
        <f t="shared" si="22"/>
        <v/>
      </c>
      <c r="E311" s="292"/>
      <c r="F311" s="292"/>
      <c r="G311" s="239"/>
      <c r="H311" s="239"/>
      <c r="I311" s="236"/>
      <c r="J311" s="239"/>
      <c r="K311" s="157" t="e">
        <f t="shared" si="23"/>
        <v>#N/A</v>
      </c>
      <c r="L311" s="239"/>
      <c r="M311" s="239"/>
      <c r="N311" s="157" t="e">
        <f t="shared" si="24"/>
        <v>#N/A</v>
      </c>
      <c r="O311" s="157" t="e">
        <f t="shared" si="25"/>
        <v>#N/A</v>
      </c>
      <c r="P311" s="160" t="str">
        <f t="shared" si="26"/>
        <v/>
      </c>
      <c r="Q311" s="239"/>
      <c r="R311" s="165"/>
      <c r="S311" s="153"/>
      <c r="T311" s="224" t="str">
        <f>IF(S311="","-",VLOOKUP(S311,'Fail list'!$A$5:$B$221,2,FALSE))</f>
        <v>-</v>
      </c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54"/>
      <c r="AE311" s="165"/>
      <c r="AF311" s="165"/>
      <c r="AG311" s="165"/>
      <c r="AH311" s="165"/>
      <c r="AI311" s="165"/>
      <c r="AJ311" s="165"/>
      <c r="AK311" s="165"/>
      <c r="AM311" s="165"/>
      <c r="AN311" s="165"/>
      <c r="AO311" s="165"/>
      <c r="AR311" s="165"/>
      <c r="AS311" s="165"/>
      <c r="AT311" s="165"/>
      <c r="AU311" s="165"/>
      <c r="AV311" s="165"/>
      <c r="AW311" s="165"/>
      <c r="AX311" s="165"/>
      <c r="AY311" s="165"/>
      <c r="AZ311" s="165"/>
      <c r="BA311" s="165"/>
      <c r="BB311" s="165"/>
      <c r="BC311" s="228"/>
      <c r="BD311" s="165"/>
      <c r="BE311" s="165"/>
      <c r="BF311" s="165"/>
      <c r="BG311" s="165"/>
      <c r="BH311" s="165"/>
    </row>
    <row r="312" spans="1:60">
      <c r="A312" s="151">
        <v>311</v>
      </c>
      <c r="B312" s="152" t="e">
        <f>VLOOKUP(F312,'Fail list'!Q:R,2,FALSE)</f>
        <v>#N/A</v>
      </c>
      <c r="C312" s="152" t="e">
        <f>VLOOKUP(E312,'Fail list'!Q:R,2,FALSE)</f>
        <v>#N/A</v>
      </c>
      <c r="D312" s="152" t="str">
        <f t="shared" si="22"/>
        <v/>
      </c>
      <c r="E312" s="292"/>
      <c r="F312" s="292"/>
      <c r="G312" s="239"/>
      <c r="H312" s="239"/>
      <c r="I312" s="236"/>
      <c r="J312" s="239"/>
      <c r="K312" s="157" t="e">
        <f t="shared" si="23"/>
        <v>#N/A</v>
      </c>
      <c r="L312" s="239"/>
      <c r="M312" s="239"/>
      <c r="N312" s="157" t="e">
        <f t="shared" si="24"/>
        <v>#N/A</v>
      </c>
      <c r="O312" s="157" t="e">
        <f t="shared" si="25"/>
        <v>#N/A</v>
      </c>
      <c r="P312" s="160" t="str">
        <f t="shared" si="26"/>
        <v/>
      </c>
      <c r="Q312" s="239"/>
      <c r="R312" s="165"/>
      <c r="S312" s="165"/>
      <c r="T312" s="224" t="str">
        <f>IF(S312="","-",VLOOKUP(S312,'Fail list'!$A$5:$B$221,2,FALSE))</f>
        <v>-</v>
      </c>
      <c r="U312" s="165"/>
      <c r="V312" s="165"/>
      <c r="W312" s="165"/>
      <c r="X312" s="165"/>
      <c r="Y312" s="165"/>
      <c r="Z312" s="165"/>
      <c r="AA312" s="165"/>
      <c r="AB312" s="165"/>
      <c r="AC312" s="165"/>
      <c r="AD312" s="154"/>
      <c r="AE312" s="165"/>
      <c r="AF312" s="165"/>
      <c r="AG312" s="165"/>
      <c r="AH312" s="165"/>
      <c r="AI312" s="165"/>
      <c r="AJ312" s="165"/>
      <c r="AK312" s="165"/>
      <c r="AM312" s="165"/>
      <c r="AN312" s="165"/>
      <c r="AO312" s="165"/>
      <c r="AR312" s="165"/>
      <c r="AS312" s="165"/>
      <c r="AT312" s="165"/>
      <c r="AU312" s="165"/>
      <c r="AV312" s="165"/>
      <c r="AW312" s="165"/>
      <c r="AX312" s="165"/>
      <c r="AY312" s="165"/>
      <c r="AZ312" s="165"/>
      <c r="BA312" s="165"/>
      <c r="BB312" s="165"/>
      <c r="BC312" s="228"/>
      <c r="BD312" s="165"/>
      <c r="BE312" s="165"/>
      <c r="BF312" s="165"/>
      <c r="BG312" s="165"/>
      <c r="BH312" s="165"/>
    </row>
    <row r="313" spans="1:60">
      <c r="A313" s="151">
        <v>312</v>
      </c>
      <c r="B313" s="152" t="e">
        <f>VLOOKUP(F313,'Fail list'!Q:R,2,FALSE)</f>
        <v>#N/A</v>
      </c>
      <c r="C313" s="152" t="e">
        <f>VLOOKUP(E313,'Fail list'!Q:R,2,FALSE)</f>
        <v>#N/A</v>
      </c>
      <c r="D313" s="152" t="str">
        <f t="shared" si="22"/>
        <v/>
      </c>
      <c r="E313" s="292"/>
      <c r="F313" s="292"/>
      <c r="G313" s="239"/>
      <c r="H313" s="239"/>
      <c r="I313" s="236"/>
      <c r="J313" s="239"/>
      <c r="K313" s="157" t="e">
        <f t="shared" si="23"/>
        <v>#N/A</v>
      </c>
      <c r="L313" s="239"/>
      <c r="M313" s="239"/>
      <c r="N313" s="157" t="e">
        <f t="shared" si="24"/>
        <v>#N/A</v>
      </c>
      <c r="O313" s="157" t="e">
        <f t="shared" si="25"/>
        <v>#N/A</v>
      </c>
      <c r="P313" s="160" t="str">
        <f t="shared" si="26"/>
        <v/>
      </c>
      <c r="Q313" s="239"/>
      <c r="R313" s="165"/>
      <c r="S313" s="165"/>
      <c r="T313" s="224" t="str">
        <f>IF(S313="","-",VLOOKUP(S313,'Fail list'!$A$5:$B$221,2,FALSE))</f>
        <v>-</v>
      </c>
      <c r="U313" s="165"/>
      <c r="V313" s="165"/>
      <c r="W313" s="165"/>
      <c r="X313" s="165"/>
      <c r="Y313" s="165"/>
      <c r="Z313" s="165"/>
      <c r="AA313" s="165"/>
      <c r="AB313" s="165"/>
      <c r="AC313" s="165"/>
      <c r="AD313" s="154"/>
      <c r="AE313" s="165"/>
      <c r="AF313" s="165"/>
      <c r="AG313" s="165"/>
      <c r="AH313" s="165"/>
      <c r="AI313" s="165"/>
      <c r="AJ313" s="165"/>
      <c r="AK313" s="165"/>
      <c r="AM313" s="165"/>
      <c r="AN313" s="165"/>
      <c r="AO313" s="165"/>
      <c r="AR313" s="165"/>
      <c r="AS313" s="165"/>
      <c r="AT313" s="165"/>
      <c r="AU313" s="165"/>
      <c r="AV313" s="165"/>
      <c r="AW313" s="165"/>
      <c r="AX313" s="165"/>
      <c r="AY313" s="165"/>
      <c r="AZ313" s="165"/>
      <c r="BA313" s="165"/>
      <c r="BB313" s="165"/>
      <c r="BC313" s="228"/>
      <c r="BD313" s="165"/>
      <c r="BE313" s="165"/>
      <c r="BF313" s="165"/>
      <c r="BG313" s="165"/>
      <c r="BH313" s="165"/>
    </row>
    <row r="314" spans="1:60">
      <c r="A314" s="151">
        <v>313</v>
      </c>
      <c r="B314" s="152" t="e">
        <f>VLOOKUP(F314,'Fail list'!Q:R,2,FALSE)</f>
        <v>#N/A</v>
      </c>
      <c r="C314" s="152" t="e">
        <f>VLOOKUP(E314,'Fail list'!Q:R,2,FALSE)</f>
        <v>#N/A</v>
      </c>
      <c r="D314" s="152" t="str">
        <f t="shared" si="22"/>
        <v/>
      </c>
      <c r="E314" s="292"/>
      <c r="F314" s="292"/>
      <c r="G314" s="239"/>
      <c r="H314" s="239"/>
      <c r="I314" s="236"/>
      <c r="J314" s="239"/>
      <c r="K314" s="157" t="e">
        <f t="shared" si="23"/>
        <v>#N/A</v>
      </c>
      <c r="L314" s="239"/>
      <c r="M314" s="239"/>
      <c r="N314" s="157" t="e">
        <f t="shared" si="24"/>
        <v>#N/A</v>
      </c>
      <c r="O314" s="157" t="e">
        <f t="shared" si="25"/>
        <v>#N/A</v>
      </c>
      <c r="P314" s="160" t="str">
        <f t="shared" si="26"/>
        <v/>
      </c>
      <c r="Q314" s="239"/>
      <c r="R314" s="165"/>
      <c r="S314" s="165"/>
      <c r="T314" s="224" t="str">
        <f>IF(S314="","-",VLOOKUP(S314,'Fail list'!$A$5:$B$221,2,FALSE))</f>
        <v>-</v>
      </c>
      <c r="U314" s="165"/>
      <c r="V314" s="165"/>
      <c r="W314" s="165"/>
      <c r="X314" s="165"/>
      <c r="Y314" s="165"/>
      <c r="Z314" s="165"/>
      <c r="AA314" s="165"/>
      <c r="AB314" s="165"/>
      <c r="AC314" s="165"/>
      <c r="AD314" s="154"/>
      <c r="AE314" s="165"/>
      <c r="AF314" s="165"/>
      <c r="AG314" s="165"/>
      <c r="AH314" s="165"/>
      <c r="AI314" s="165"/>
      <c r="AJ314" s="165"/>
      <c r="AK314" s="165"/>
      <c r="AM314" s="165"/>
      <c r="AN314" s="165"/>
      <c r="AO314" s="165"/>
      <c r="AR314" s="165"/>
      <c r="AS314" s="165"/>
      <c r="AT314" s="165"/>
      <c r="AU314" s="165"/>
      <c r="AV314" s="165"/>
      <c r="AW314" s="165"/>
      <c r="AX314" s="165"/>
      <c r="AY314" s="165"/>
      <c r="AZ314" s="165"/>
      <c r="BA314" s="165"/>
      <c r="BB314" s="165"/>
      <c r="BC314" s="228"/>
      <c r="BD314" s="165"/>
      <c r="BE314" s="165"/>
      <c r="BF314" s="165"/>
      <c r="BG314" s="165"/>
      <c r="BH314" s="165"/>
    </row>
    <row r="315" spans="1:60">
      <c r="A315" s="151">
        <v>314</v>
      </c>
      <c r="B315" s="152" t="e">
        <f>VLOOKUP(F315,'Fail list'!Q:R,2,FALSE)</f>
        <v>#N/A</v>
      </c>
      <c r="C315" s="152" t="e">
        <f>VLOOKUP(E315,'Fail list'!Q:R,2,FALSE)</f>
        <v>#N/A</v>
      </c>
      <c r="D315" s="152" t="str">
        <f t="shared" si="22"/>
        <v/>
      </c>
      <c r="E315" s="292"/>
      <c r="F315" s="292"/>
      <c r="G315" s="239"/>
      <c r="H315" s="239"/>
      <c r="I315" s="236"/>
      <c r="J315" s="239"/>
      <c r="K315" s="157" t="e">
        <f t="shared" si="23"/>
        <v>#N/A</v>
      </c>
      <c r="L315" s="239"/>
      <c r="M315" s="239"/>
      <c r="N315" s="157" t="e">
        <f t="shared" si="24"/>
        <v>#N/A</v>
      </c>
      <c r="O315" s="157" t="e">
        <f t="shared" si="25"/>
        <v>#N/A</v>
      </c>
      <c r="P315" s="160" t="str">
        <f t="shared" si="26"/>
        <v/>
      </c>
      <c r="Q315" s="239"/>
      <c r="R315" s="165"/>
      <c r="S315" s="165"/>
      <c r="T315" s="224" t="str">
        <f>IF(S315="","-",VLOOKUP(S315,'Fail list'!$A$5:$B$221,2,FALSE))</f>
        <v>-</v>
      </c>
      <c r="U315" s="165"/>
      <c r="V315" s="165"/>
      <c r="W315" s="165"/>
      <c r="X315" s="165"/>
      <c r="Y315" s="165"/>
      <c r="Z315" s="165"/>
      <c r="AA315" s="165"/>
      <c r="AB315" s="165"/>
      <c r="AC315" s="165"/>
      <c r="AD315" s="154"/>
      <c r="AE315" s="165"/>
      <c r="AF315" s="165"/>
      <c r="AG315" s="165"/>
      <c r="AH315" s="165"/>
      <c r="AI315" s="165"/>
      <c r="AJ315" s="165"/>
      <c r="AK315" s="165"/>
      <c r="AM315" s="165"/>
      <c r="AN315" s="165"/>
      <c r="AO315" s="165"/>
      <c r="AR315" s="165"/>
      <c r="AS315" s="165"/>
      <c r="AT315" s="165"/>
      <c r="AU315" s="165"/>
      <c r="AV315" s="165"/>
      <c r="AW315" s="165"/>
      <c r="AX315" s="165"/>
      <c r="AY315" s="165"/>
      <c r="AZ315" s="165"/>
      <c r="BA315" s="165"/>
      <c r="BB315" s="165"/>
      <c r="BC315" s="228"/>
      <c r="BD315" s="165"/>
      <c r="BE315" s="165"/>
      <c r="BF315" s="165"/>
      <c r="BG315" s="165"/>
      <c r="BH315" s="165"/>
    </row>
    <row r="316" spans="1:60">
      <c r="A316" s="151">
        <v>315</v>
      </c>
      <c r="B316" s="152" t="e">
        <f>VLOOKUP(F316,'Fail list'!Q:R,2,FALSE)</f>
        <v>#N/A</v>
      </c>
      <c r="C316" s="152" t="e">
        <f>VLOOKUP(E316,'Fail list'!Q:R,2,FALSE)</f>
        <v>#N/A</v>
      </c>
      <c r="D316" s="152" t="str">
        <f t="shared" si="22"/>
        <v/>
      </c>
      <c r="E316" s="292"/>
      <c r="F316" s="292"/>
      <c r="G316" s="239"/>
      <c r="H316" s="239"/>
      <c r="I316" s="236"/>
      <c r="J316" s="239"/>
      <c r="K316" s="157" t="e">
        <f t="shared" si="23"/>
        <v>#N/A</v>
      </c>
      <c r="L316" s="239"/>
      <c r="M316" s="239"/>
      <c r="N316" s="157" t="e">
        <f t="shared" si="24"/>
        <v>#N/A</v>
      </c>
      <c r="O316" s="157" t="e">
        <f t="shared" si="25"/>
        <v>#N/A</v>
      </c>
      <c r="P316" s="160" t="str">
        <f t="shared" si="26"/>
        <v/>
      </c>
      <c r="Q316" s="239"/>
      <c r="R316" s="165"/>
      <c r="S316" s="165"/>
      <c r="T316" s="224" t="str">
        <f>IF(S316="","-",VLOOKUP(S316,'Fail list'!$A$5:$B$221,2,FALSE))</f>
        <v>-</v>
      </c>
      <c r="U316" s="165"/>
      <c r="V316" s="165"/>
      <c r="W316" s="165"/>
      <c r="X316" s="165"/>
      <c r="Y316" s="165"/>
      <c r="Z316" s="165"/>
      <c r="AA316" s="165"/>
      <c r="AB316" s="165"/>
      <c r="AC316" s="165"/>
      <c r="AD316" s="154"/>
      <c r="AE316" s="165"/>
      <c r="AF316" s="165"/>
      <c r="AG316" s="165"/>
      <c r="AH316" s="165"/>
      <c r="AI316" s="165"/>
      <c r="AJ316" s="165"/>
      <c r="AK316" s="165"/>
      <c r="AM316" s="165"/>
      <c r="AN316" s="165"/>
      <c r="AO316" s="165"/>
      <c r="AR316" s="165"/>
      <c r="AS316" s="165"/>
      <c r="AT316" s="165"/>
      <c r="AU316" s="165"/>
      <c r="AV316" s="165"/>
      <c r="AW316" s="165"/>
      <c r="AX316" s="165"/>
      <c r="AY316" s="165"/>
      <c r="AZ316" s="165"/>
      <c r="BA316" s="165"/>
      <c r="BB316" s="165"/>
      <c r="BC316" s="228"/>
      <c r="BD316" s="165"/>
      <c r="BE316" s="165"/>
      <c r="BF316" s="165"/>
      <c r="BG316" s="165"/>
      <c r="BH316" s="165"/>
    </row>
    <row r="317" spans="1:60">
      <c r="A317" s="151">
        <v>316</v>
      </c>
      <c r="B317" s="152" t="e">
        <f>VLOOKUP(F317,'Fail list'!Q:R,2,FALSE)</f>
        <v>#N/A</v>
      </c>
      <c r="C317" s="152" t="e">
        <f>VLOOKUP(E317,'Fail list'!Q:R,2,FALSE)</f>
        <v>#N/A</v>
      </c>
      <c r="D317" s="152" t="str">
        <f t="shared" si="22"/>
        <v/>
      </c>
      <c r="E317" s="292"/>
      <c r="F317" s="292"/>
      <c r="G317" s="239"/>
      <c r="H317" s="239"/>
      <c r="I317" s="236"/>
      <c r="J317" s="239"/>
      <c r="K317" s="157" t="e">
        <f t="shared" si="23"/>
        <v>#N/A</v>
      </c>
      <c r="L317" s="239"/>
      <c r="M317" s="239"/>
      <c r="N317" s="157" t="e">
        <f t="shared" si="24"/>
        <v>#N/A</v>
      </c>
      <c r="O317" s="157" t="e">
        <f t="shared" si="25"/>
        <v>#N/A</v>
      </c>
      <c r="P317" s="160" t="str">
        <f t="shared" si="26"/>
        <v/>
      </c>
      <c r="Q317" s="239"/>
      <c r="R317" s="165"/>
      <c r="S317" s="165"/>
      <c r="T317" s="224" t="str">
        <f>IF(S317="","-",VLOOKUP(S317,'Fail list'!$A$5:$B$221,2,FALSE))</f>
        <v>-</v>
      </c>
      <c r="U317" s="165"/>
      <c r="V317" s="165"/>
      <c r="W317" s="165"/>
      <c r="X317" s="165"/>
      <c r="Y317" s="165"/>
      <c r="Z317" s="165"/>
      <c r="AA317" s="165"/>
      <c r="AB317" s="165"/>
      <c r="AC317" s="165"/>
      <c r="AD317" s="154"/>
      <c r="AE317" s="165"/>
      <c r="AF317" s="165"/>
      <c r="AG317" s="165"/>
      <c r="AH317" s="165"/>
      <c r="AI317" s="165"/>
      <c r="AJ317" s="165"/>
      <c r="AK317" s="165"/>
      <c r="AM317" s="165"/>
      <c r="AN317" s="165"/>
      <c r="AO317" s="165"/>
      <c r="AR317" s="165"/>
      <c r="AS317" s="165"/>
      <c r="AT317" s="165"/>
      <c r="AU317" s="165"/>
      <c r="AV317" s="165"/>
      <c r="AW317" s="165"/>
      <c r="AX317" s="165"/>
      <c r="AY317" s="165"/>
      <c r="AZ317" s="165"/>
      <c r="BA317" s="165"/>
      <c r="BB317" s="165"/>
      <c r="BC317" s="228"/>
      <c r="BD317" s="165"/>
      <c r="BE317" s="165"/>
      <c r="BF317" s="165"/>
      <c r="BG317" s="165"/>
      <c r="BH317" s="165"/>
    </row>
    <row r="318" spans="1:60">
      <c r="A318" s="151">
        <v>317</v>
      </c>
      <c r="B318" s="152" t="e">
        <f>VLOOKUP(F318,'Fail list'!Q:R,2,FALSE)</f>
        <v>#N/A</v>
      </c>
      <c r="C318" s="152" t="e">
        <f>VLOOKUP(E318,'Fail list'!Q:R,2,FALSE)</f>
        <v>#N/A</v>
      </c>
      <c r="D318" s="152" t="str">
        <f t="shared" si="22"/>
        <v/>
      </c>
      <c r="E318" s="292"/>
      <c r="F318" s="292"/>
      <c r="G318" s="239"/>
      <c r="H318" s="239"/>
      <c r="I318" s="236"/>
      <c r="J318" s="239"/>
      <c r="K318" s="157" t="e">
        <f t="shared" si="23"/>
        <v>#N/A</v>
      </c>
      <c r="L318" s="239"/>
      <c r="M318" s="239"/>
      <c r="N318" s="157" t="e">
        <f t="shared" si="24"/>
        <v>#N/A</v>
      </c>
      <c r="O318" s="157" t="e">
        <f t="shared" si="25"/>
        <v>#N/A</v>
      </c>
      <c r="P318" s="160" t="str">
        <f t="shared" si="26"/>
        <v/>
      </c>
      <c r="Q318" s="239"/>
      <c r="R318" s="165"/>
      <c r="S318" s="165"/>
      <c r="T318" s="224" t="str">
        <f>IF(S318="","-",VLOOKUP(S318,'Fail list'!$A$5:$B$221,2,FALSE))</f>
        <v>-</v>
      </c>
      <c r="U318" s="165"/>
      <c r="V318" s="165"/>
      <c r="W318" s="165"/>
      <c r="X318" s="165"/>
      <c r="Y318" s="165"/>
      <c r="Z318" s="165"/>
      <c r="AA318" s="165"/>
      <c r="AB318" s="165"/>
      <c r="AC318" s="165"/>
      <c r="AD318" s="154"/>
      <c r="AE318" s="165"/>
      <c r="AF318" s="165"/>
      <c r="AG318" s="165"/>
      <c r="AH318" s="165"/>
      <c r="AI318" s="165"/>
      <c r="AJ318" s="165"/>
      <c r="AK318" s="165"/>
      <c r="AM318" s="165"/>
      <c r="AN318" s="165"/>
      <c r="AO318" s="165"/>
      <c r="AR318" s="165"/>
      <c r="AS318" s="165"/>
      <c r="AT318" s="165"/>
      <c r="AU318" s="165"/>
      <c r="AV318" s="165"/>
      <c r="AW318" s="165"/>
      <c r="AX318" s="165"/>
      <c r="AY318" s="165"/>
      <c r="AZ318" s="165"/>
      <c r="BA318" s="165"/>
      <c r="BB318" s="165"/>
      <c r="BC318" s="228"/>
      <c r="BD318" s="165"/>
      <c r="BE318" s="165"/>
      <c r="BF318" s="165"/>
      <c r="BG318" s="165"/>
      <c r="BH318" s="165"/>
    </row>
    <row r="319" spans="1:60">
      <c r="A319" s="151">
        <v>318</v>
      </c>
      <c r="B319" s="152" t="e">
        <f>VLOOKUP(F319,'Fail list'!Q:R,2,FALSE)</f>
        <v>#N/A</v>
      </c>
      <c r="C319" s="152" t="e">
        <f>VLOOKUP(E319,'Fail list'!Q:R,2,FALSE)</f>
        <v>#N/A</v>
      </c>
      <c r="D319" s="152" t="str">
        <f t="shared" si="22"/>
        <v/>
      </c>
      <c r="E319" s="292"/>
      <c r="F319" s="292"/>
      <c r="G319" s="239"/>
      <c r="H319" s="239"/>
      <c r="I319" s="236"/>
      <c r="J319" s="239"/>
      <c r="K319" s="157" t="e">
        <f t="shared" si="23"/>
        <v>#N/A</v>
      </c>
      <c r="L319" s="239"/>
      <c r="M319" s="239"/>
      <c r="N319" s="157" t="e">
        <f t="shared" si="24"/>
        <v>#N/A</v>
      </c>
      <c r="O319" s="157" t="e">
        <f t="shared" si="25"/>
        <v>#N/A</v>
      </c>
      <c r="P319" s="160" t="str">
        <f t="shared" si="26"/>
        <v/>
      </c>
      <c r="Q319" s="239"/>
      <c r="R319" s="165"/>
      <c r="S319" s="165"/>
      <c r="T319" s="224" t="str">
        <f>IF(S319="","-",VLOOKUP(S319,'Fail list'!$A$5:$B$221,2,FALSE))</f>
        <v>-</v>
      </c>
      <c r="U319" s="165"/>
      <c r="V319" s="165"/>
      <c r="W319" s="165"/>
      <c r="X319" s="165"/>
      <c r="Y319" s="165"/>
      <c r="Z319" s="165"/>
      <c r="AA319" s="165"/>
      <c r="AB319" s="165"/>
      <c r="AC319" s="165"/>
      <c r="AD319" s="154"/>
      <c r="AE319" s="165"/>
      <c r="AF319" s="165"/>
      <c r="AG319" s="165"/>
      <c r="AH319" s="165"/>
      <c r="AI319" s="165"/>
      <c r="AJ319" s="165"/>
      <c r="AK319" s="165"/>
      <c r="AM319" s="165"/>
      <c r="AN319" s="165"/>
      <c r="AO319" s="165"/>
      <c r="AR319" s="165"/>
      <c r="AS319" s="165"/>
      <c r="AT319" s="165"/>
      <c r="AU319" s="165"/>
      <c r="AV319" s="165"/>
      <c r="AW319" s="165"/>
      <c r="AX319" s="165"/>
      <c r="AY319" s="165"/>
      <c r="AZ319" s="165"/>
      <c r="BA319" s="165"/>
      <c r="BB319" s="165"/>
      <c r="BC319" s="228"/>
      <c r="BD319" s="165"/>
      <c r="BE319" s="165"/>
      <c r="BF319" s="165"/>
      <c r="BG319" s="165"/>
      <c r="BH319" s="165"/>
    </row>
    <row r="320" spans="1:60">
      <c r="A320" s="151">
        <v>319</v>
      </c>
      <c r="B320" s="152" t="e">
        <f>VLOOKUP(F320,'Fail list'!Q:R,2,FALSE)</f>
        <v>#N/A</v>
      </c>
      <c r="C320" s="152" t="e">
        <f>VLOOKUP(E320,'Fail list'!Q:R,2,FALSE)</f>
        <v>#N/A</v>
      </c>
      <c r="D320" s="152" t="str">
        <f t="shared" si="22"/>
        <v/>
      </c>
      <c r="E320" s="292"/>
      <c r="F320" s="292"/>
      <c r="G320" s="239"/>
      <c r="H320" s="239"/>
      <c r="I320" s="236"/>
      <c r="J320" s="239"/>
      <c r="K320" s="157" t="e">
        <f t="shared" si="23"/>
        <v>#N/A</v>
      </c>
      <c r="L320" s="239"/>
      <c r="M320" s="239"/>
      <c r="N320" s="157" t="e">
        <f t="shared" si="24"/>
        <v>#N/A</v>
      </c>
      <c r="O320" s="157" t="e">
        <f t="shared" si="25"/>
        <v>#N/A</v>
      </c>
      <c r="P320" s="160" t="str">
        <f t="shared" si="26"/>
        <v/>
      </c>
      <c r="Q320" s="239"/>
      <c r="R320" s="165"/>
      <c r="S320" s="165"/>
      <c r="T320" s="224" t="str">
        <f>IF(S320="","-",VLOOKUP(S320,'Fail list'!$A$5:$B$221,2,FALSE))</f>
        <v>-</v>
      </c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54"/>
      <c r="AE320" s="165"/>
      <c r="AF320" s="165"/>
      <c r="AG320" s="165"/>
      <c r="AH320" s="165"/>
      <c r="AI320" s="165"/>
      <c r="AJ320" s="165"/>
      <c r="AK320" s="165"/>
      <c r="AM320" s="165"/>
      <c r="AN320" s="165"/>
      <c r="AO320" s="165"/>
      <c r="AR320" s="165"/>
      <c r="AS320" s="165"/>
      <c r="AT320" s="165"/>
      <c r="AU320" s="165"/>
      <c r="AV320" s="165"/>
      <c r="AW320" s="165"/>
      <c r="AX320" s="165"/>
      <c r="AY320" s="165"/>
      <c r="AZ320" s="165"/>
      <c r="BA320" s="165"/>
      <c r="BB320" s="165"/>
      <c r="BC320" s="228"/>
      <c r="BD320" s="165"/>
      <c r="BE320" s="165"/>
      <c r="BF320" s="165"/>
      <c r="BG320" s="165"/>
      <c r="BH320" s="165"/>
    </row>
    <row r="321" spans="1:60">
      <c r="A321" s="151">
        <v>320</v>
      </c>
      <c r="B321" s="152" t="e">
        <f>VLOOKUP(F321,'Fail list'!Q:R,2,FALSE)</f>
        <v>#N/A</v>
      </c>
      <c r="C321" s="152" t="e">
        <f>VLOOKUP(E321,'Fail list'!Q:R,2,FALSE)</f>
        <v>#N/A</v>
      </c>
      <c r="D321" s="152" t="str">
        <f t="shared" si="22"/>
        <v/>
      </c>
      <c r="E321" s="292"/>
      <c r="F321" s="292"/>
      <c r="G321" s="239"/>
      <c r="H321" s="239"/>
      <c r="I321" s="236"/>
      <c r="J321" s="239"/>
      <c r="K321" s="157" t="e">
        <f t="shared" si="23"/>
        <v>#N/A</v>
      </c>
      <c r="L321" s="239"/>
      <c r="M321" s="239"/>
      <c r="N321" s="157" t="e">
        <f t="shared" si="24"/>
        <v>#N/A</v>
      </c>
      <c r="O321" s="157" t="e">
        <f t="shared" si="25"/>
        <v>#N/A</v>
      </c>
      <c r="P321" s="160" t="str">
        <f t="shared" si="26"/>
        <v/>
      </c>
      <c r="Q321" s="239"/>
      <c r="R321" s="165"/>
      <c r="S321" s="165"/>
      <c r="T321" s="224" t="str">
        <f>IF(S321="","-",VLOOKUP(S321,'Fail list'!$A$5:$B$221,2,FALSE))</f>
        <v>-</v>
      </c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54"/>
      <c r="AE321" s="165"/>
      <c r="AF321" s="165"/>
      <c r="AG321" s="165"/>
      <c r="AH321" s="165"/>
      <c r="AI321" s="165"/>
      <c r="AJ321" s="165"/>
      <c r="AK321" s="165"/>
      <c r="AM321" s="165"/>
      <c r="AN321" s="165"/>
      <c r="AO321" s="165"/>
      <c r="AR321" s="165"/>
      <c r="AS321" s="165"/>
      <c r="AT321" s="165"/>
      <c r="AU321" s="165"/>
      <c r="AV321" s="165"/>
      <c r="AW321" s="165"/>
      <c r="AX321" s="165"/>
      <c r="AY321" s="165"/>
      <c r="AZ321" s="165"/>
      <c r="BA321" s="165"/>
      <c r="BB321" s="165"/>
      <c r="BC321" s="228"/>
      <c r="BD321" s="165"/>
      <c r="BE321" s="165"/>
      <c r="BF321" s="165"/>
      <c r="BG321" s="165"/>
      <c r="BH321" s="165"/>
    </row>
    <row r="322" spans="1:60">
      <c r="A322" s="151">
        <v>321</v>
      </c>
      <c r="B322" s="152" t="e">
        <f>VLOOKUP(F322,'Fail list'!Q:R,2,FALSE)</f>
        <v>#N/A</v>
      </c>
      <c r="C322" s="152" t="e">
        <f>VLOOKUP(E322,'Fail list'!Q:R,2,FALSE)</f>
        <v>#N/A</v>
      </c>
      <c r="D322" s="152" t="str">
        <f t="shared" si="22"/>
        <v/>
      </c>
      <c r="E322" s="292"/>
      <c r="F322" s="292"/>
      <c r="G322" s="239"/>
      <c r="H322" s="239"/>
      <c r="I322" s="236"/>
      <c r="J322" s="239"/>
      <c r="K322" s="157" t="e">
        <f t="shared" si="23"/>
        <v>#N/A</v>
      </c>
      <c r="L322" s="239"/>
      <c r="M322" s="239"/>
      <c r="N322" s="157" t="e">
        <f t="shared" si="24"/>
        <v>#N/A</v>
      </c>
      <c r="O322" s="157" t="e">
        <f t="shared" si="25"/>
        <v>#N/A</v>
      </c>
      <c r="P322" s="160" t="str">
        <f t="shared" si="26"/>
        <v/>
      </c>
      <c r="Q322" s="239"/>
      <c r="R322" s="165"/>
      <c r="S322" s="165"/>
      <c r="T322" s="224" t="str">
        <f>IF(S322="","-",VLOOKUP(S322,'Fail list'!$A$5:$B$221,2,FALSE))</f>
        <v>-</v>
      </c>
      <c r="U322" s="165"/>
      <c r="V322" s="165"/>
      <c r="W322" s="165"/>
      <c r="X322" s="165"/>
      <c r="Y322" s="165"/>
      <c r="Z322" s="165"/>
      <c r="AA322" s="165"/>
      <c r="AB322" s="165"/>
      <c r="AC322" s="165"/>
      <c r="AD322" s="154"/>
      <c r="AE322" s="165"/>
      <c r="AF322" s="165"/>
      <c r="AG322" s="165"/>
      <c r="AH322" s="165"/>
      <c r="AI322" s="165"/>
      <c r="AJ322" s="165"/>
      <c r="AK322" s="165"/>
      <c r="AM322" s="165"/>
      <c r="AN322" s="165"/>
      <c r="AO322" s="165"/>
      <c r="AR322" s="165"/>
      <c r="AS322" s="165"/>
      <c r="AT322" s="165"/>
      <c r="AU322" s="165"/>
      <c r="AV322" s="165"/>
      <c r="AW322" s="165"/>
      <c r="AX322" s="165"/>
      <c r="AY322" s="165"/>
      <c r="AZ322" s="165"/>
      <c r="BA322" s="165"/>
      <c r="BB322" s="165"/>
      <c r="BC322" s="228"/>
      <c r="BD322" s="165"/>
      <c r="BE322" s="165"/>
      <c r="BF322" s="165"/>
      <c r="BG322" s="165"/>
      <c r="BH322" s="165"/>
    </row>
    <row r="323" spans="1:60">
      <c r="A323" s="151">
        <v>322</v>
      </c>
      <c r="B323" s="152" t="e">
        <f>VLOOKUP(F323,'Fail list'!Q:R,2,FALSE)</f>
        <v>#N/A</v>
      </c>
      <c r="C323" s="152" t="e">
        <f>VLOOKUP(E323,'Fail list'!Q:R,2,FALSE)</f>
        <v>#N/A</v>
      </c>
      <c r="D323" s="152" t="str">
        <f t="shared" ref="D323:D386" si="27">IF(LEFT(I323,1)="L","Inprocess",IF(LEFT(I323,3)="IQC","Inprocess",IF(LEFT(I323,2)="QA","QA",IF(LEFT(I323,3)="TV","TV",""))))</f>
        <v/>
      </c>
      <c r="E323" s="292"/>
      <c r="F323" s="292"/>
      <c r="G323" s="239"/>
      <c r="H323" s="239"/>
      <c r="I323" s="236"/>
      <c r="J323" s="239"/>
      <c r="K323" s="157" t="e">
        <f t="shared" ref="K323:K386" si="28">VLOOKUP(J323,AY:BA,2,0)</f>
        <v>#N/A</v>
      </c>
      <c r="L323" s="239"/>
      <c r="M323" s="239"/>
      <c r="N323" s="157" t="e">
        <f t="shared" ref="N323:N386" si="29">VLOOKUP(K323,AZ:BB,2,0)</f>
        <v>#N/A</v>
      </c>
      <c r="O323" s="157" t="e">
        <f t="shared" ref="O323:O386" si="30">VLOOKUP(J323,AY:BB,4,0)</f>
        <v>#N/A</v>
      </c>
      <c r="P323" s="160" t="str">
        <f t="shared" si="26"/>
        <v/>
      </c>
      <c r="Q323" s="239"/>
      <c r="R323" s="165"/>
      <c r="S323" s="165"/>
      <c r="T323" s="224" t="str">
        <f>IF(S323="","-",VLOOKUP(S323,'Fail list'!$A$5:$B$221,2,FALSE))</f>
        <v>-</v>
      </c>
      <c r="U323" s="165"/>
      <c r="V323" s="165"/>
      <c r="W323" s="165"/>
      <c r="X323" s="165"/>
      <c r="Y323" s="165"/>
      <c r="Z323" s="165"/>
      <c r="AA323" s="165"/>
      <c r="AB323" s="165"/>
      <c r="AC323" s="165"/>
      <c r="AD323" s="154"/>
      <c r="AE323" s="165"/>
      <c r="AF323" s="165"/>
      <c r="AG323" s="165"/>
      <c r="AH323" s="165"/>
      <c r="AI323" s="165"/>
      <c r="AJ323" s="165"/>
      <c r="AK323" s="165"/>
      <c r="AM323" s="165"/>
      <c r="AN323" s="165"/>
      <c r="AO323" s="165"/>
      <c r="AR323" s="165"/>
      <c r="AS323" s="165"/>
      <c r="AT323" s="165"/>
      <c r="AU323" s="165"/>
      <c r="AV323" s="165"/>
      <c r="AW323" s="165"/>
      <c r="AX323" s="165"/>
      <c r="AY323" s="165"/>
      <c r="AZ323" s="165"/>
      <c r="BA323" s="165"/>
      <c r="BB323" s="165"/>
      <c r="BC323" s="228"/>
      <c r="BD323" s="165"/>
      <c r="BE323" s="165"/>
      <c r="BF323" s="165"/>
      <c r="BG323" s="165"/>
      <c r="BH323" s="165"/>
    </row>
    <row r="324" spans="1:60">
      <c r="A324" s="151">
        <v>323</v>
      </c>
      <c r="B324" s="152" t="e">
        <f>VLOOKUP(F324,'Fail list'!Q:R,2,FALSE)</f>
        <v>#N/A</v>
      </c>
      <c r="C324" s="152" t="e">
        <f>VLOOKUP(E324,'Fail list'!Q:R,2,FALSE)</f>
        <v>#N/A</v>
      </c>
      <c r="D324" s="152" t="str">
        <f t="shared" si="27"/>
        <v/>
      </c>
      <c r="E324" s="292"/>
      <c r="F324" s="292"/>
      <c r="G324" s="239"/>
      <c r="H324" s="239"/>
      <c r="I324" s="236"/>
      <c r="J324" s="239"/>
      <c r="K324" s="157" t="e">
        <f t="shared" si="28"/>
        <v>#N/A</v>
      </c>
      <c r="L324" s="239"/>
      <c r="M324" s="239"/>
      <c r="N324" s="157" t="e">
        <f t="shared" si="29"/>
        <v>#N/A</v>
      </c>
      <c r="O324" s="157" t="e">
        <f t="shared" si="30"/>
        <v>#N/A</v>
      </c>
      <c r="P324" s="160" t="str">
        <f t="shared" si="26"/>
        <v/>
      </c>
      <c r="Q324" s="239"/>
      <c r="R324" s="165"/>
      <c r="S324" s="165"/>
      <c r="T324" s="224" t="str">
        <f>IF(S324="","-",VLOOKUP(S324,'Fail list'!$A$5:$B$221,2,FALSE))</f>
        <v>-</v>
      </c>
      <c r="U324" s="165"/>
      <c r="V324" s="165"/>
      <c r="W324" s="165"/>
      <c r="X324" s="165"/>
      <c r="Y324" s="165"/>
      <c r="Z324" s="165"/>
      <c r="AA324" s="165"/>
      <c r="AB324" s="165"/>
      <c r="AC324" s="165"/>
      <c r="AD324" s="154"/>
      <c r="AE324" s="165"/>
      <c r="AF324" s="165"/>
      <c r="AG324" s="165"/>
      <c r="AH324" s="165"/>
      <c r="AI324" s="165"/>
      <c r="AJ324" s="165"/>
      <c r="AK324" s="165"/>
      <c r="AM324" s="165"/>
      <c r="AN324" s="165"/>
      <c r="AO324" s="165"/>
      <c r="AR324" s="165"/>
      <c r="AS324" s="165"/>
      <c r="AT324" s="165"/>
      <c r="AU324" s="165"/>
      <c r="AV324" s="165"/>
      <c r="AW324" s="165"/>
      <c r="AX324" s="165"/>
      <c r="AY324" s="165"/>
      <c r="AZ324" s="165"/>
      <c r="BA324" s="165"/>
      <c r="BB324" s="165"/>
      <c r="BC324" s="228"/>
      <c r="BD324" s="165"/>
      <c r="BE324" s="165"/>
      <c r="BF324" s="165"/>
      <c r="BG324" s="165"/>
      <c r="BH324" s="165"/>
    </row>
    <row r="325" spans="1:60">
      <c r="A325" s="151">
        <v>324</v>
      </c>
      <c r="B325" s="152" t="e">
        <f>VLOOKUP(F325,'Fail list'!Q:R,2,FALSE)</f>
        <v>#N/A</v>
      </c>
      <c r="C325" s="152" t="e">
        <f>VLOOKUP(E325,'Fail list'!Q:R,2,FALSE)</f>
        <v>#N/A</v>
      </c>
      <c r="D325" s="152" t="str">
        <f t="shared" si="27"/>
        <v/>
      </c>
      <c r="E325" s="292"/>
      <c r="F325" s="292"/>
      <c r="G325" s="239"/>
      <c r="H325" s="239"/>
      <c r="I325" s="236"/>
      <c r="J325" s="154"/>
      <c r="K325" s="157" t="e">
        <f t="shared" si="28"/>
        <v>#N/A</v>
      </c>
      <c r="L325" s="160"/>
      <c r="M325" s="239"/>
      <c r="N325" s="157" t="e">
        <f t="shared" si="29"/>
        <v>#N/A</v>
      </c>
      <c r="O325" s="157" t="e">
        <f t="shared" si="30"/>
        <v>#N/A</v>
      </c>
      <c r="P325" s="160" t="str">
        <f t="shared" si="26"/>
        <v/>
      </c>
      <c r="Q325" s="239"/>
      <c r="R325" s="165"/>
      <c r="S325" s="165"/>
      <c r="T325" s="224" t="str">
        <f>IF(S325="","-",VLOOKUP(S325,'Fail list'!$A$5:$B$221,2,FALSE))</f>
        <v>-</v>
      </c>
      <c r="U325" s="165"/>
      <c r="V325" s="165"/>
      <c r="W325" s="165"/>
      <c r="X325" s="165"/>
      <c r="Y325" s="165"/>
      <c r="Z325" s="165"/>
      <c r="AA325" s="165"/>
      <c r="AB325" s="165"/>
      <c r="AC325" s="165"/>
      <c r="AD325" s="154"/>
      <c r="AE325" s="165"/>
      <c r="AF325" s="165"/>
      <c r="AG325" s="165"/>
      <c r="AH325" s="165"/>
      <c r="AI325" s="165"/>
      <c r="AJ325" s="165"/>
      <c r="AK325" s="165"/>
      <c r="AM325" s="165"/>
      <c r="AN325" s="165"/>
      <c r="AO325" s="165"/>
      <c r="AR325" s="165"/>
      <c r="AS325" s="165"/>
      <c r="AT325" s="165"/>
      <c r="AU325" s="165"/>
      <c r="AV325" s="165"/>
      <c r="AW325" s="165"/>
      <c r="AX325" s="165"/>
      <c r="AY325" s="165"/>
      <c r="AZ325" s="165"/>
      <c r="BA325" s="165"/>
      <c r="BB325" s="165"/>
      <c r="BC325" s="228"/>
      <c r="BD325" s="165"/>
      <c r="BE325" s="165"/>
      <c r="BF325" s="165"/>
      <c r="BG325" s="165"/>
      <c r="BH325" s="165"/>
    </row>
    <row r="326" spans="1:60">
      <c r="A326" s="151">
        <v>325</v>
      </c>
      <c r="B326" s="152" t="e">
        <f>VLOOKUP(F326,'Fail list'!Q:R,2,FALSE)</f>
        <v>#N/A</v>
      </c>
      <c r="C326" s="152" t="e">
        <f>VLOOKUP(E326,'Fail list'!Q:R,2,FALSE)</f>
        <v>#N/A</v>
      </c>
      <c r="D326" s="152" t="str">
        <f t="shared" si="27"/>
        <v/>
      </c>
      <c r="E326" s="292"/>
      <c r="F326" s="292"/>
      <c r="G326" s="239"/>
      <c r="H326" s="239"/>
      <c r="I326" s="236"/>
      <c r="J326" s="154"/>
      <c r="K326" s="157" t="e">
        <f t="shared" si="28"/>
        <v>#N/A</v>
      </c>
      <c r="L326" s="160"/>
      <c r="M326" s="239"/>
      <c r="N326" s="157" t="e">
        <f t="shared" si="29"/>
        <v>#N/A</v>
      </c>
      <c r="O326" s="157" t="e">
        <f t="shared" si="30"/>
        <v>#N/A</v>
      </c>
      <c r="P326" s="160" t="str">
        <f t="shared" si="26"/>
        <v/>
      </c>
      <c r="Q326" s="239"/>
      <c r="R326" s="165"/>
      <c r="S326" s="165"/>
      <c r="T326" s="224" t="str">
        <f>IF(S326="","-",VLOOKUP(S326,'Fail list'!$A$5:$B$221,2,FALSE))</f>
        <v>-</v>
      </c>
      <c r="U326" s="165"/>
      <c r="V326" s="165"/>
      <c r="W326" s="165"/>
      <c r="X326" s="165"/>
      <c r="Y326" s="165"/>
      <c r="Z326" s="165"/>
      <c r="AA326" s="165"/>
      <c r="AB326" s="165"/>
      <c r="AC326" s="165"/>
      <c r="AD326" s="154"/>
      <c r="AE326" s="165"/>
      <c r="AF326" s="165"/>
      <c r="AG326" s="165"/>
      <c r="AH326" s="165"/>
      <c r="AI326" s="165"/>
      <c r="AJ326" s="165"/>
      <c r="AK326" s="165"/>
      <c r="AM326" s="165"/>
      <c r="AN326" s="165"/>
      <c r="AO326" s="165"/>
      <c r="AR326" s="165"/>
      <c r="AS326" s="165"/>
      <c r="AT326" s="165"/>
      <c r="AU326" s="165"/>
      <c r="AV326" s="165"/>
      <c r="AW326" s="165"/>
      <c r="AX326" s="165"/>
      <c r="AY326" s="165"/>
      <c r="AZ326" s="165"/>
      <c r="BA326" s="165"/>
      <c r="BB326" s="165"/>
      <c r="BC326" s="228"/>
      <c r="BD326" s="165"/>
      <c r="BE326" s="165"/>
      <c r="BF326" s="165"/>
      <c r="BG326" s="165"/>
      <c r="BH326" s="165"/>
    </row>
    <row r="327" spans="1:60">
      <c r="A327" s="151">
        <v>326</v>
      </c>
      <c r="B327" s="152" t="e">
        <f>VLOOKUP(F327,'Fail list'!Q:R,2,FALSE)</f>
        <v>#N/A</v>
      </c>
      <c r="C327" s="152" t="e">
        <f>VLOOKUP(E327,'Fail list'!Q:R,2,FALSE)</f>
        <v>#N/A</v>
      </c>
      <c r="D327" s="152" t="str">
        <f t="shared" si="27"/>
        <v/>
      </c>
      <c r="E327" s="292"/>
      <c r="F327" s="292"/>
      <c r="G327" s="239"/>
      <c r="H327" s="239"/>
      <c r="I327" s="236"/>
      <c r="J327" s="154"/>
      <c r="K327" s="157" t="e">
        <f t="shared" si="28"/>
        <v>#N/A</v>
      </c>
      <c r="L327" s="160"/>
      <c r="M327" s="239"/>
      <c r="N327" s="157" t="e">
        <f t="shared" si="29"/>
        <v>#N/A</v>
      </c>
      <c r="O327" s="157" t="e">
        <f t="shared" si="30"/>
        <v>#N/A</v>
      </c>
      <c r="P327" s="160" t="str">
        <f t="shared" ref="P327:P390" si="31">MID(M327,8,2)</f>
        <v/>
      </c>
      <c r="Q327" s="239"/>
      <c r="R327" s="165"/>
      <c r="S327" s="165"/>
      <c r="T327" s="224" t="str">
        <f>IF(S327="","-",VLOOKUP(S327,'Fail list'!$A$5:$B$221,2,FALSE))</f>
        <v>-</v>
      </c>
      <c r="U327" s="165"/>
      <c r="V327" s="165"/>
      <c r="W327" s="165"/>
      <c r="X327" s="165"/>
      <c r="Y327" s="165"/>
      <c r="Z327" s="165"/>
      <c r="AA327" s="165"/>
      <c r="AB327" s="165"/>
      <c r="AC327" s="165"/>
      <c r="AD327" s="154"/>
      <c r="AE327" s="165"/>
      <c r="AF327" s="165"/>
      <c r="AG327" s="165"/>
      <c r="AH327" s="165"/>
      <c r="AI327" s="165"/>
      <c r="AJ327" s="165"/>
      <c r="AK327" s="165"/>
      <c r="AM327" s="165"/>
      <c r="AN327" s="165"/>
      <c r="AO327" s="165"/>
      <c r="AR327" s="165"/>
      <c r="AS327" s="165"/>
      <c r="AT327" s="165"/>
      <c r="AU327" s="165"/>
      <c r="AV327" s="165"/>
      <c r="AW327" s="165"/>
      <c r="AX327" s="165"/>
      <c r="AY327" s="165"/>
      <c r="AZ327" s="165"/>
      <c r="BA327" s="165"/>
      <c r="BB327" s="165"/>
      <c r="BC327" s="228"/>
      <c r="BD327" s="165"/>
      <c r="BE327" s="165"/>
      <c r="BF327" s="165"/>
      <c r="BG327" s="165"/>
      <c r="BH327" s="165"/>
    </row>
    <row r="328" spans="1:60">
      <c r="A328" s="151">
        <v>327</v>
      </c>
      <c r="B328" s="152" t="e">
        <f>VLOOKUP(F328,'Fail list'!Q:R,2,FALSE)</f>
        <v>#N/A</v>
      </c>
      <c r="C328" s="152" t="e">
        <f>VLOOKUP(E328,'Fail list'!Q:R,2,FALSE)</f>
        <v>#N/A</v>
      </c>
      <c r="D328" s="152" t="str">
        <f t="shared" si="27"/>
        <v/>
      </c>
      <c r="E328" s="292"/>
      <c r="F328" s="292"/>
      <c r="G328" s="239"/>
      <c r="H328" s="239"/>
      <c r="I328" s="236"/>
      <c r="J328" s="154"/>
      <c r="K328" s="157" t="e">
        <f t="shared" si="28"/>
        <v>#N/A</v>
      </c>
      <c r="L328" s="160"/>
      <c r="M328" s="239"/>
      <c r="N328" s="157" t="e">
        <f t="shared" si="29"/>
        <v>#N/A</v>
      </c>
      <c r="O328" s="157" t="e">
        <f t="shared" si="30"/>
        <v>#N/A</v>
      </c>
      <c r="P328" s="160" t="str">
        <f t="shared" si="31"/>
        <v/>
      </c>
      <c r="Q328" s="239"/>
      <c r="R328" s="165"/>
      <c r="S328" s="165"/>
      <c r="T328" s="224" t="str">
        <f>IF(S328="","-",VLOOKUP(S328,'Fail list'!$A$5:$B$221,2,FALSE))</f>
        <v>-</v>
      </c>
      <c r="U328" s="165"/>
      <c r="V328" s="165"/>
      <c r="W328" s="165"/>
      <c r="X328" s="165"/>
      <c r="Y328" s="165"/>
      <c r="Z328" s="165"/>
      <c r="AA328" s="165"/>
      <c r="AB328" s="165"/>
      <c r="AC328" s="165"/>
      <c r="AD328" s="154"/>
      <c r="AE328" s="165"/>
      <c r="AF328" s="165"/>
      <c r="AG328" s="165"/>
      <c r="AH328" s="165"/>
      <c r="AI328" s="165"/>
      <c r="AJ328" s="165"/>
      <c r="AK328" s="165"/>
      <c r="AM328" s="165"/>
      <c r="AN328" s="165"/>
      <c r="AO328" s="165"/>
      <c r="AR328" s="165"/>
      <c r="AS328" s="165"/>
      <c r="AT328" s="165"/>
      <c r="AU328" s="165"/>
      <c r="AV328" s="165"/>
      <c r="AW328" s="165"/>
      <c r="AX328" s="165"/>
      <c r="AY328" s="165"/>
      <c r="AZ328" s="165"/>
      <c r="BA328" s="165"/>
      <c r="BB328" s="165"/>
      <c r="BC328" s="228"/>
      <c r="BD328" s="165"/>
      <c r="BE328" s="165"/>
      <c r="BF328" s="165"/>
      <c r="BG328" s="165"/>
      <c r="BH328" s="165"/>
    </row>
    <row r="329" spans="1:60">
      <c r="A329" s="151">
        <v>328</v>
      </c>
      <c r="B329" s="152" t="e">
        <f>VLOOKUP(F329,'Fail list'!Q:R,2,FALSE)</f>
        <v>#N/A</v>
      </c>
      <c r="C329" s="152" t="e">
        <f>VLOOKUP(E329,'Fail list'!Q:R,2,FALSE)</f>
        <v>#N/A</v>
      </c>
      <c r="D329" s="152" t="str">
        <f t="shared" si="27"/>
        <v/>
      </c>
      <c r="E329" s="292"/>
      <c r="F329" s="292"/>
      <c r="G329" s="239"/>
      <c r="H329" s="239"/>
      <c r="I329" s="236"/>
      <c r="J329" s="239"/>
      <c r="K329" s="157" t="e">
        <f t="shared" si="28"/>
        <v>#N/A</v>
      </c>
      <c r="L329" s="239"/>
      <c r="M329" s="239"/>
      <c r="N329" s="157" t="e">
        <f t="shared" si="29"/>
        <v>#N/A</v>
      </c>
      <c r="O329" s="157" t="e">
        <f t="shared" si="30"/>
        <v>#N/A</v>
      </c>
      <c r="P329" s="160" t="str">
        <f t="shared" si="31"/>
        <v/>
      </c>
      <c r="Q329" s="239"/>
      <c r="R329" s="165"/>
      <c r="S329" s="165"/>
      <c r="T329" s="224" t="str">
        <f>IF(S329="","-",VLOOKUP(S329,'Fail list'!$A$5:$B$221,2,FALSE))</f>
        <v>-</v>
      </c>
      <c r="U329" s="165"/>
      <c r="V329" s="165"/>
      <c r="W329" s="165"/>
      <c r="X329" s="165"/>
      <c r="Y329" s="165"/>
      <c r="Z329" s="165"/>
      <c r="AA329" s="165"/>
      <c r="AB329" s="165"/>
      <c r="AC329" s="165"/>
      <c r="AD329" s="154"/>
      <c r="AE329" s="165"/>
      <c r="AF329" s="165"/>
      <c r="AG329" s="165"/>
      <c r="AH329" s="165"/>
      <c r="AI329" s="165"/>
      <c r="AJ329" s="165"/>
      <c r="AK329" s="165"/>
      <c r="AM329" s="165"/>
      <c r="AN329" s="165"/>
      <c r="AO329" s="165"/>
      <c r="AR329" s="165"/>
      <c r="AS329" s="165"/>
      <c r="AT329" s="165"/>
      <c r="AU329" s="165"/>
      <c r="AV329" s="165"/>
      <c r="AW329" s="165"/>
      <c r="AX329" s="165"/>
      <c r="AY329" s="165"/>
      <c r="AZ329" s="165"/>
      <c r="BA329" s="165"/>
      <c r="BB329" s="165"/>
      <c r="BC329" s="228"/>
      <c r="BD329" s="165"/>
      <c r="BE329" s="165"/>
      <c r="BF329" s="165"/>
      <c r="BG329" s="165"/>
      <c r="BH329" s="165"/>
    </row>
    <row r="330" spans="1:60">
      <c r="A330" s="151">
        <v>329</v>
      </c>
      <c r="B330" s="152" t="e">
        <f>VLOOKUP(F330,'Fail list'!Q:R,2,FALSE)</f>
        <v>#N/A</v>
      </c>
      <c r="C330" s="152" t="e">
        <f>VLOOKUP(E330,'Fail list'!Q:R,2,FALSE)</f>
        <v>#N/A</v>
      </c>
      <c r="D330" s="152" t="str">
        <f t="shared" si="27"/>
        <v/>
      </c>
      <c r="E330" s="292"/>
      <c r="F330" s="292"/>
      <c r="G330" s="239"/>
      <c r="H330" s="239"/>
      <c r="I330" s="236"/>
      <c r="J330" s="239"/>
      <c r="K330" s="157" t="e">
        <f t="shared" si="28"/>
        <v>#N/A</v>
      </c>
      <c r="L330" s="239"/>
      <c r="M330" s="239"/>
      <c r="N330" s="157" t="e">
        <f t="shared" si="29"/>
        <v>#N/A</v>
      </c>
      <c r="O330" s="157" t="e">
        <f t="shared" si="30"/>
        <v>#N/A</v>
      </c>
      <c r="P330" s="160" t="str">
        <f t="shared" si="31"/>
        <v/>
      </c>
      <c r="Q330" s="239"/>
      <c r="R330" s="165"/>
      <c r="S330" s="165"/>
      <c r="T330" s="224" t="str">
        <f>IF(S330="","-",VLOOKUP(S330,'Fail list'!$A$5:$B$221,2,FALSE))</f>
        <v>-</v>
      </c>
      <c r="U330" s="165"/>
      <c r="V330" s="165"/>
      <c r="W330" s="165"/>
      <c r="X330" s="165"/>
      <c r="Y330" s="165"/>
      <c r="Z330" s="165"/>
      <c r="AA330" s="165"/>
      <c r="AB330" s="165"/>
      <c r="AC330" s="165"/>
      <c r="AD330" s="154"/>
      <c r="AE330" s="165"/>
      <c r="AF330" s="165"/>
      <c r="AG330" s="165"/>
      <c r="AH330" s="165"/>
      <c r="AI330" s="165"/>
      <c r="AJ330" s="165"/>
      <c r="AK330" s="165"/>
      <c r="AM330" s="165"/>
      <c r="AN330" s="165"/>
      <c r="AO330" s="165"/>
      <c r="AR330" s="165"/>
      <c r="AS330" s="165"/>
      <c r="AT330" s="165"/>
      <c r="AU330" s="165"/>
      <c r="AV330" s="165"/>
      <c r="AW330" s="165"/>
      <c r="AX330" s="165"/>
      <c r="AY330" s="165"/>
      <c r="AZ330" s="165"/>
      <c r="BA330" s="165"/>
      <c r="BB330" s="165"/>
      <c r="BC330" s="228"/>
      <c r="BD330" s="165"/>
      <c r="BE330" s="165"/>
      <c r="BF330" s="165"/>
      <c r="BG330" s="165"/>
      <c r="BH330" s="165"/>
    </row>
    <row r="331" spans="1:60">
      <c r="A331" s="151">
        <v>330</v>
      </c>
      <c r="B331" s="152" t="e">
        <f>VLOOKUP(F331,'Fail list'!Q:R,2,FALSE)</f>
        <v>#N/A</v>
      </c>
      <c r="C331" s="152" t="e">
        <f>VLOOKUP(E331,'Fail list'!Q:R,2,FALSE)</f>
        <v>#N/A</v>
      </c>
      <c r="D331" s="152" t="str">
        <f t="shared" si="27"/>
        <v/>
      </c>
      <c r="E331" s="292"/>
      <c r="F331" s="292"/>
      <c r="G331" s="239"/>
      <c r="H331" s="239"/>
      <c r="I331" s="236"/>
      <c r="J331" s="239"/>
      <c r="K331" s="157" t="e">
        <f t="shared" si="28"/>
        <v>#N/A</v>
      </c>
      <c r="L331" s="239"/>
      <c r="M331" s="239"/>
      <c r="N331" s="157" t="e">
        <f t="shared" si="29"/>
        <v>#N/A</v>
      </c>
      <c r="O331" s="157" t="e">
        <f t="shared" si="30"/>
        <v>#N/A</v>
      </c>
      <c r="P331" s="160" t="str">
        <f t="shared" si="31"/>
        <v/>
      </c>
      <c r="Q331" s="239"/>
      <c r="R331" s="165"/>
      <c r="S331" s="165"/>
      <c r="T331" s="224" t="str">
        <f>IF(S331="","-",VLOOKUP(S331,'Fail list'!$A$5:$B$221,2,FALSE))</f>
        <v>-</v>
      </c>
      <c r="U331" s="165"/>
      <c r="V331" s="165"/>
      <c r="W331" s="165"/>
      <c r="X331" s="165"/>
      <c r="Y331" s="165"/>
      <c r="Z331" s="165"/>
      <c r="AA331" s="165"/>
      <c r="AB331" s="165"/>
      <c r="AC331" s="165"/>
      <c r="AD331" s="154"/>
      <c r="AE331" s="165"/>
      <c r="AF331" s="165"/>
      <c r="AG331" s="165"/>
      <c r="AH331" s="165"/>
      <c r="AI331" s="165"/>
      <c r="AJ331" s="165"/>
      <c r="AK331" s="165"/>
      <c r="AM331" s="165"/>
      <c r="AN331" s="165"/>
      <c r="AO331" s="165"/>
      <c r="AR331" s="165"/>
      <c r="AS331" s="165"/>
      <c r="AT331" s="165"/>
      <c r="AU331" s="165"/>
      <c r="AV331" s="165"/>
      <c r="AW331" s="165"/>
      <c r="AX331" s="165"/>
      <c r="AY331" s="165"/>
      <c r="AZ331" s="165"/>
      <c r="BA331" s="165"/>
      <c r="BB331" s="165"/>
      <c r="BC331" s="228"/>
      <c r="BD331" s="165"/>
      <c r="BE331" s="165"/>
      <c r="BF331" s="165"/>
      <c r="BG331" s="165"/>
      <c r="BH331" s="165"/>
    </row>
    <row r="332" spans="1:60">
      <c r="A332" s="151">
        <v>331</v>
      </c>
      <c r="B332" s="152" t="e">
        <f>VLOOKUP(F332,'Fail list'!Q:R,2,FALSE)</f>
        <v>#N/A</v>
      </c>
      <c r="C332" s="152" t="e">
        <f>VLOOKUP(E332,'Fail list'!Q:R,2,FALSE)</f>
        <v>#N/A</v>
      </c>
      <c r="D332" s="152" t="str">
        <f t="shared" si="27"/>
        <v/>
      </c>
      <c r="E332" s="292"/>
      <c r="F332" s="292"/>
      <c r="G332" s="239"/>
      <c r="H332" s="239"/>
      <c r="I332" s="236"/>
      <c r="J332" s="239"/>
      <c r="K332" s="157" t="e">
        <f t="shared" si="28"/>
        <v>#N/A</v>
      </c>
      <c r="L332" s="239"/>
      <c r="M332" s="239"/>
      <c r="N332" s="157" t="e">
        <f t="shared" si="29"/>
        <v>#N/A</v>
      </c>
      <c r="O332" s="157" t="e">
        <f t="shared" si="30"/>
        <v>#N/A</v>
      </c>
      <c r="P332" s="160" t="str">
        <f t="shared" si="31"/>
        <v/>
      </c>
      <c r="Q332" s="239"/>
      <c r="R332" s="165"/>
      <c r="S332" s="165"/>
      <c r="T332" s="224" t="str">
        <f>IF(S332="","-",VLOOKUP(S332,'Fail list'!$A$5:$B$221,2,FALSE))</f>
        <v>-</v>
      </c>
      <c r="U332" s="165"/>
      <c r="V332" s="165"/>
      <c r="W332" s="165"/>
      <c r="X332" s="165"/>
      <c r="Y332" s="165"/>
      <c r="Z332" s="165"/>
      <c r="AA332" s="165"/>
      <c r="AB332" s="165"/>
      <c r="AC332" s="165"/>
      <c r="AD332" s="154"/>
      <c r="AE332" s="165"/>
      <c r="AF332" s="165"/>
      <c r="AG332" s="165"/>
      <c r="AH332" s="165"/>
      <c r="AI332" s="165"/>
      <c r="AJ332" s="165"/>
      <c r="AK332" s="165"/>
      <c r="AM332" s="165"/>
      <c r="AN332" s="165"/>
      <c r="AO332" s="165"/>
      <c r="AR332" s="165"/>
      <c r="AS332" s="165"/>
      <c r="AT332" s="165"/>
      <c r="AU332" s="165"/>
      <c r="AV332" s="165"/>
      <c r="AW332" s="165"/>
      <c r="AX332" s="165"/>
      <c r="AY332" s="165"/>
      <c r="AZ332" s="165"/>
      <c r="BA332" s="165"/>
      <c r="BB332" s="165"/>
      <c r="BC332" s="228"/>
      <c r="BD332" s="165"/>
      <c r="BE332" s="165"/>
      <c r="BF332" s="165"/>
      <c r="BG332" s="165"/>
      <c r="BH332" s="165"/>
    </row>
    <row r="333" spans="1:60">
      <c r="A333" s="151">
        <v>332</v>
      </c>
      <c r="B333" s="152" t="e">
        <f>VLOOKUP(F333,'Fail list'!Q:R,2,FALSE)</f>
        <v>#N/A</v>
      </c>
      <c r="C333" s="152" t="e">
        <f>VLOOKUP(E333,'Fail list'!Q:R,2,FALSE)</f>
        <v>#N/A</v>
      </c>
      <c r="D333" s="152" t="str">
        <f t="shared" si="27"/>
        <v/>
      </c>
      <c r="E333" s="292"/>
      <c r="F333" s="292"/>
      <c r="G333" s="239"/>
      <c r="H333" s="239"/>
      <c r="I333" s="236"/>
      <c r="J333" s="239"/>
      <c r="K333" s="157" t="e">
        <f t="shared" si="28"/>
        <v>#N/A</v>
      </c>
      <c r="L333" s="239"/>
      <c r="M333" s="239"/>
      <c r="N333" s="157" t="e">
        <f t="shared" si="29"/>
        <v>#N/A</v>
      </c>
      <c r="O333" s="157" t="e">
        <f t="shared" si="30"/>
        <v>#N/A</v>
      </c>
      <c r="P333" s="160" t="str">
        <f t="shared" si="31"/>
        <v/>
      </c>
      <c r="Q333" s="239"/>
      <c r="R333" s="165"/>
      <c r="S333" s="153"/>
      <c r="T333" s="224" t="str">
        <f>IF(S333="","-",VLOOKUP(S333,'Fail list'!$A$5:$B$221,2,FALSE))</f>
        <v>-</v>
      </c>
      <c r="U333" s="165"/>
      <c r="V333" s="165"/>
      <c r="W333" s="165"/>
      <c r="X333" s="165"/>
      <c r="Y333" s="165"/>
      <c r="Z333" s="165"/>
      <c r="AA333" s="165"/>
      <c r="AB333" s="165"/>
      <c r="AC333" s="165"/>
      <c r="AD333" s="154"/>
      <c r="AE333" s="165"/>
      <c r="AF333" s="165"/>
      <c r="AG333" s="165"/>
      <c r="AH333" s="165"/>
      <c r="AI333" s="165"/>
      <c r="AJ333" s="165"/>
      <c r="AK333" s="165"/>
      <c r="AM333" s="165"/>
      <c r="AN333" s="165"/>
      <c r="AO333" s="165"/>
      <c r="AR333" s="165"/>
      <c r="AS333" s="165"/>
      <c r="AT333" s="165"/>
      <c r="AU333" s="165"/>
      <c r="AV333" s="165"/>
      <c r="AW333" s="165"/>
      <c r="AX333" s="165"/>
      <c r="AY333" s="165"/>
      <c r="AZ333" s="165"/>
      <c r="BA333" s="165"/>
      <c r="BB333" s="165"/>
      <c r="BC333" s="228"/>
      <c r="BD333" s="165"/>
      <c r="BE333" s="165"/>
      <c r="BF333" s="165"/>
      <c r="BG333" s="165"/>
      <c r="BH333" s="165"/>
    </row>
    <row r="334" spans="1:60">
      <c r="A334" s="151">
        <v>333</v>
      </c>
      <c r="B334" s="152" t="e">
        <f>VLOOKUP(F334,'Fail list'!Q:R,2,FALSE)</f>
        <v>#N/A</v>
      </c>
      <c r="C334" s="152" t="e">
        <f>VLOOKUP(E334,'Fail list'!Q:R,2,FALSE)</f>
        <v>#N/A</v>
      </c>
      <c r="D334" s="152" t="str">
        <f t="shared" si="27"/>
        <v/>
      </c>
      <c r="E334" s="292"/>
      <c r="F334" s="292"/>
      <c r="G334" s="239"/>
      <c r="H334" s="239"/>
      <c r="I334" s="236"/>
      <c r="J334" s="239"/>
      <c r="K334" s="157" t="e">
        <f t="shared" si="28"/>
        <v>#N/A</v>
      </c>
      <c r="L334" s="239"/>
      <c r="M334" s="239"/>
      <c r="N334" s="157" t="e">
        <f t="shared" si="29"/>
        <v>#N/A</v>
      </c>
      <c r="O334" s="157" t="e">
        <f t="shared" si="30"/>
        <v>#N/A</v>
      </c>
      <c r="P334" s="160" t="str">
        <f t="shared" si="31"/>
        <v/>
      </c>
      <c r="Q334" s="239"/>
      <c r="R334" s="165"/>
      <c r="S334" s="153"/>
      <c r="T334" s="224" t="str">
        <f>IF(S334="","-",VLOOKUP(S334,'Fail list'!$A$5:$B$221,2,FALSE))</f>
        <v>-</v>
      </c>
      <c r="U334" s="165"/>
      <c r="V334" s="165"/>
      <c r="W334" s="165"/>
      <c r="X334" s="165"/>
      <c r="Y334" s="165"/>
      <c r="Z334" s="165"/>
      <c r="AA334" s="165"/>
      <c r="AB334" s="165"/>
      <c r="AC334" s="165"/>
      <c r="AD334" s="154"/>
      <c r="AE334" s="165"/>
      <c r="AF334" s="165"/>
      <c r="AG334" s="165"/>
      <c r="AH334" s="165"/>
      <c r="AI334" s="165"/>
      <c r="AJ334" s="165"/>
      <c r="AK334" s="165"/>
      <c r="AM334" s="165"/>
      <c r="AN334" s="165"/>
      <c r="AO334" s="165"/>
      <c r="AR334" s="165"/>
      <c r="AS334" s="165"/>
      <c r="AT334" s="165"/>
      <c r="AU334" s="165"/>
      <c r="AV334" s="165"/>
      <c r="AW334" s="165"/>
      <c r="AX334" s="165"/>
      <c r="AY334" s="165"/>
      <c r="AZ334" s="165"/>
      <c r="BA334" s="165"/>
      <c r="BB334" s="165"/>
      <c r="BC334" s="228"/>
      <c r="BD334" s="165"/>
      <c r="BE334" s="165"/>
      <c r="BF334" s="165"/>
      <c r="BG334" s="165"/>
      <c r="BH334" s="165"/>
    </row>
    <row r="335" spans="1:60">
      <c r="A335" s="151">
        <v>334</v>
      </c>
      <c r="B335" s="152" t="e">
        <f>VLOOKUP(F335,'Fail list'!Q:R,2,FALSE)</f>
        <v>#N/A</v>
      </c>
      <c r="C335" s="152" t="e">
        <f>VLOOKUP(E335,'Fail list'!Q:R,2,FALSE)</f>
        <v>#N/A</v>
      </c>
      <c r="D335" s="152" t="str">
        <f t="shared" si="27"/>
        <v/>
      </c>
      <c r="E335" s="292"/>
      <c r="F335" s="292"/>
      <c r="G335" s="239"/>
      <c r="H335" s="239"/>
      <c r="I335" s="236"/>
      <c r="J335" s="239"/>
      <c r="K335" s="157" t="e">
        <f t="shared" si="28"/>
        <v>#N/A</v>
      </c>
      <c r="L335" s="239"/>
      <c r="M335" s="239"/>
      <c r="N335" s="157" t="e">
        <f t="shared" si="29"/>
        <v>#N/A</v>
      </c>
      <c r="O335" s="157" t="e">
        <f t="shared" si="30"/>
        <v>#N/A</v>
      </c>
      <c r="P335" s="160" t="str">
        <f t="shared" si="31"/>
        <v/>
      </c>
      <c r="Q335" s="239"/>
      <c r="R335" s="165"/>
      <c r="S335" s="165"/>
      <c r="T335" s="224" t="str">
        <f>IF(S335="","-",VLOOKUP(S335,'Fail list'!$A$5:$B$221,2,FALSE))</f>
        <v>-</v>
      </c>
      <c r="U335" s="165"/>
      <c r="V335" s="165"/>
      <c r="W335" s="165"/>
      <c r="X335" s="165"/>
      <c r="Y335" s="165"/>
      <c r="Z335" s="165"/>
      <c r="AA335" s="165"/>
      <c r="AB335" s="165"/>
      <c r="AC335" s="165"/>
      <c r="AD335" s="154"/>
      <c r="AE335" s="165"/>
      <c r="AF335" s="165"/>
      <c r="AG335" s="165"/>
      <c r="AH335" s="165"/>
      <c r="AI335" s="165"/>
      <c r="AJ335" s="165"/>
      <c r="AK335" s="165"/>
      <c r="AM335" s="165"/>
      <c r="AN335" s="165"/>
      <c r="AO335" s="165"/>
      <c r="AR335" s="165"/>
      <c r="AS335" s="165"/>
      <c r="AT335" s="165"/>
      <c r="AU335" s="165"/>
      <c r="AV335" s="165"/>
      <c r="AW335" s="165"/>
      <c r="AX335" s="165"/>
      <c r="AY335" s="165"/>
      <c r="AZ335" s="165"/>
      <c r="BA335" s="165"/>
      <c r="BB335" s="165"/>
      <c r="BC335" s="228"/>
      <c r="BD335" s="165"/>
      <c r="BE335" s="165"/>
      <c r="BF335" s="165"/>
      <c r="BG335" s="165"/>
      <c r="BH335" s="165"/>
    </row>
    <row r="336" spans="1:60">
      <c r="A336" s="151">
        <v>335</v>
      </c>
      <c r="B336" s="152" t="e">
        <f>VLOOKUP(F336,'Fail list'!Q:R,2,FALSE)</f>
        <v>#N/A</v>
      </c>
      <c r="C336" s="152" t="e">
        <f>VLOOKUP(E336,'Fail list'!Q:R,2,FALSE)</f>
        <v>#N/A</v>
      </c>
      <c r="D336" s="152" t="str">
        <f t="shared" si="27"/>
        <v/>
      </c>
      <c r="E336" s="292"/>
      <c r="F336" s="292"/>
      <c r="G336" s="239"/>
      <c r="H336" s="239"/>
      <c r="I336" s="236"/>
      <c r="J336" s="239"/>
      <c r="K336" s="157" t="e">
        <f t="shared" si="28"/>
        <v>#N/A</v>
      </c>
      <c r="L336" s="239"/>
      <c r="M336" s="239"/>
      <c r="N336" s="157" t="e">
        <f t="shared" si="29"/>
        <v>#N/A</v>
      </c>
      <c r="O336" s="157" t="e">
        <f t="shared" si="30"/>
        <v>#N/A</v>
      </c>
      <c r="P336" s="160" t="str">
        <f t="shared" si="31"/>
        <v/>
      </c>
      <c r="Q336" s="239"/>
      <c r="R336" s="165"/>
      <c r="S336" s="165"/>
      <c r="T336" s="224" t="str">
        <f>IF(S336="","-",VLOOKUP(S336,'Fail list'!$A$5:$B$221,2,FALSE))</f>
        <v>-</v>
      </c>
      <c r="U336" s="165"/>
      <c r="V336" s="165"/>
      <c r="W336" s="165"/>
      <c r="X336" s="165"/>
      <c r="Y336" s="165"/>
      <c r="Z336" s="165"/>
      <c r="AA336" s="165"/>
      <c r="AB336" s="165"/>
      <c r="AC336" s="165"/>
      <c r="AD336" s="154"/>
      <c r="AE336" s="165"/>
      <c r="AF336" s="165"/>
      <c r="AG336" s="165"/>
      <c r="AH336" s="165"/>
      <c r="AI336" s="165"/>
      <c r="AJ336" s="165"/>
      <c r="AK336" s="165"/>
      <c r="AM336" s="165"/>
      <c r="AN336" s="165"/>
      <c r="AO336" s="165"/>
      <c r="AR336" s="165"/>
      <c r="AS336" s="165"/>
      <c r="AT336" s="165"/>
      <c r="AU336" s="165"/>
      <c r="AV336" s="165"/>
      <c r="AW336" s="165"/>
      <c r="AX336" s="165"/>
      <c r="AY336" s="165"/>
      <c r="AZ336" s="165"/>
      <c r="BA336" s="165"/>
      <c r="BB336" s="165"/>
      <c r="BC336" s="228"/>
      <c r="BD336" s="165"/>
      <c r="BE336" s="165"/>
      <c r="BF336" s="165"/>
      <c r="BG336" s="165"/>
      <c r="BH336" s="165"/>
    </row>
    <row r="337" spans="1:60">
      <c r="A337" s="151">
        <v>336</v>
      </c>
      <c r="B337" s="152" t="e">
        <f>VLOOKUP(F337,'Fail list'!Q:R,2,FALSE)</f>
        <v>#N/A</v>
      </c>
      <c r="C337" s="152" t="e">
        <f>VLOOKUP(E337,'Fail list'!Q:R,2,FALSE)</f>
        <v>#N/A</v>
      </c>
      <c r="D337" s="152" t="str">
        <f t="shared" si="27"/>
        <v/>
      </c>
      <c r="E337" s="292"/>
      <c r="F337" s="292"/>
      <c r="G337" s="239"/>
      <c r="H337" s="239"/>
      <c r="I337" s="236"/>
      <c r="J337" s="239"/>
      <c r="K337" s="157" t="e">
        <f t="shared" si="28"/>
        <v>#N/A</v>
      </c>
      <c r="L337" s="239"/>
      <c r="M337" s="239"/>
      <c r="N337" s="157" t="e">
        <f t="shared" si="29"/>
        <v>#N/A</v>
      </c>
      <c r="O337" s="157" t="e">
        <f t="shared" si="30"/>
        <v>#N/A</v>
      </c>
      <c r="P337" s="160" t="str">
        <f t="shared" si="31"/>
        <v/>
      </c>
      <c r="Q337" s="239"/>
      <c r="R337" s="165"/>
      <c r="S337" s="165"/>
      <c r="T337" s="224" t="str">
        <f>IF(S337="","-",VLOOKUP(S337,'Fail list'!$A$5:$B$221,2,FALSE))</f>
        <v>-</v>
      </c>
      <c r="U337" s="165"/>
      <c r="V337" s="165"/>
      <c r="W337" s="165"/>
      <c r="X337" s="165"/>
      <c r="Y337" s="165"/>
      <c r="Z337" s="165"/>
      <c r="AA337" s="165"/>
      <c r="AB337" s="165"/>
      <c r="AC337" s="165"/>
      <c r="AD337" s="154"/>
      <c r="AE337" s="165"/>
      <c r="AF337" s="165"/>
      <c r="AG337" s="165"/>
      <c r="AH337" s="165"/>
      <c r="AI337" s="165"/>
      <c r="AJ337" s="165"/>
      <c r="AK337" s="165"/>
      <c r="AM337" s="165"/>
      <c r="AN337" s="165"/>
      <c r="AO337" s="165"/>
      <c r="AR337" s="165"/>
      <c r="AS337" s="165"/>
      <c r="AT337" s="165"/>
      <c r="AU337" s="165"/>
      <c r="AV337" s="165"/>
      <c r="AW337" s="165"/>
      <c r="AX337" s="165"/>
      <c r="AY337" s="165"/>
      <c r="AZ337" s="165"/>
      <c r="BA337" s="165"/>
      <c r="BB337" s="165"/>
      <c r="BC337" s="228"/>
      <c r="BD337" s="165"/>
      <c r="BE337" s="165"/>
      <c r="BF337" s="165"/>
      <c r="BG337" s="165"/>
      <c r="BH337" s="165"/>
    </row>
    <row r="338" spans="1:60">
      <c r="A338" s="151">
        <v>337</v>
      </c>
      <c r="B338" s="152" t="e">
        <f>VLOOKUP(F338,'Fail list'!Q:R,2,FALSE)</f>
        <v>#N/A</v>
      </c>
      <c r="C338" s="152" t="e">
        <f>VLOOKUP(E338,'Fail list'!Q:R,2,FALSE)</f>
        <v>#N/A</v>
      </c>
      <c r="D338" s="152" t="str">
        <f t="shared" si="27"/>
        <v/>
      </c>
      <c r="E338" s="292"/>
      <c r="F338" s="292"/>
      <c r="G338" s="239"/>
      <c r="H338" s="239"/>
      <c r="I338" s="236"/>
      <c r="J338" s="239"/>
      <c r="K338" s="157" t="e">
        <f t="shared" si="28"/>
        <v>#N/A</v>
      </c>
      <c r="L338" s="239"/>
      <c r="M338" s="239"/>
      <c r="N338" s="157" t="e">
        <f t="shared" si="29"/>
        <v>#N/A</v>
      </c>
      <c r="O338" s="157" t="e">
        <f t="shared" si="30"/>
        <v>#N/A</v>
      </c>
      <c r="P338" s="160" t="str">
        <f t="shared" si="31"/>
        <v/>
      </c>
      <c r="Q338" s="239"/>
      <c r="R338" s="165"/>
      <c r="S338" s="165"/>
      <c r="T338" s="224" t="str">
        <f>IF(S338="","-",VLOOKUP(S338,'Fail list'!$A$5:$B$221,2,FALSE))</f>
        <v>-</v>
      </c>
      <c r="U338" s="165"/>
      <c r="V338" s="165"/>
      <c r="W338" s="165"/>
      <c r="X338" s="165"/>
      <c r="Y338" s="165"/>
      <c r="Z338" s="165"/>
      <c r="AA338" s="165"/>
      <c r="AB338" s="165"/>
      <c r="AC338" s="165"/>
      <c r="AD338" s="154"/>
      <c r="AE338" s="165"/>
      <c r="AF338" s="165"/>
      <c r="AG338" s="165"/>
      <c r="AH338" s="165"/>
      <c r="AI338" s="165"/>
      <c r="AJ338" s="165"/>
      <c r="AK338" s="165"/>
      <c r="AM338" s="165"/>
      <c r="AN338" s="165"/>
      <c r="AO338" s="165"/>
      <c r="AR338" s="165"/>
      <c r="AS338" s="165"/>
      <c r="AT338" s="165"/>
      <c r="AU338" s="165"/>
      <c r="AV338" s="165"/>
      <c r="AW338" s="165"/>
      <c r="AX338" s="165"/>
      <c r="AY338" s="165"/>
      <c r="AZ338" s="165"/>
      <c r="BA338" s="165"/>
      <c r="BB338" s="165"/>
      <c r="BC338" s="228"/>
      <c r="BD338" s="165"/>
      <c r="BE338" s="165"/>
      <c r="BF338" s="165"/>
      <c r="BG338" s="165"/>
      <c r="BH338" s="165"/>
    </row>
    <row r="339" spans="1:60">
      <c r="A339" s="151">
        <v>338</v>
      </c>
      <c r="B339" s="152" t="e">
        <f>VLOOKUP(F339,'Fail list'!Q:R,2,FALSE)</f>
        <v>#N/A</v>
      </c>
      <c r="C339" s="152" t="e">
        <f>VLOOKUP(E339,'Fail list'!Q:R,2,FALSE)</f>
        <v>#N/A</v>
      </c>
      <c r="D339" s="152" t="str">
        <f t="shared" si="27"/>
        <v/>
      </c>
      <c r="E339" s="292"/>
      <c r="F339" s="292"/>
      <c r="G339" s="239"/>
      <c r="H339" s="239"/>
      <c r="I339" s="236"/>
      <c r="J339" s="239"/>
      <c r="K339" s="157" t="e">
        <f t="shared" si="28"/>
        <v>#N/A</v>
      </c>
      <c r="L339" s="239"/>
      <c r="M339" s="239"/>
      <c r="N339" s="157" t="e">
        <f t="shared" si="29"/>
        <v>#N/A</v>
      </c>
      <c r="O339" s="157" t="e">
        <f t="shared" si="30"/>
        <v>#N/A</v>
      </c>
      <c r="P339" s="160" t="str">
        <f t="shared" si="31"/>
        <v/>
      </c>
      <c r="Q339" s="239"/>
      <c r="R339" s="165"/>
      <c r="S339" s="165"/>
      <c r="T339" s="224" t="str">
        <f>IF(S339="","-",VLOOKUP(S339,'Fail list'!$A$5:$B$221,2,FALSE))</f>
        <v>-</v>
      </c>
      <c r="U339" s="165"/>
      <c r="V339" s="165"/>
      <c r="W339" s="165"/>
      <c r="X339" s="165"/>
      <c r="Y339" s="165"/>
      <c r="Z339" s="165"/>
      <c r="AA339" s="165"/>
      <c r="AB339" s="165"/>
      <c r="AC339" s="165"/>
      <c r="AD339" s="154"/>
      <c r="AE339" s="165"/>
      <c r="AF339" s="165"/>
      <c r="AG339" s="165"/>
      <c r="AH339" s="165"/>
      <c r="AI339" s="165"/>
      <c r="AJ339" s="165"/>
      <c r="AK339" s="165"/>
      <c r="AM339" s="165"/>
      <c r="AN339" s="165"/>
      <c r="AO339" s="165"/>
      <c r="AR339" s="165"/>
      <c r="AS339" s="165"/>
      <c r="AT339" s="165"/>
      <c r="AU339" s="165"/>
      <c r="AV339" s="165"/>
      <c r="AW339" s="165"/>
      <c r="AX339" s="165"/>
      <c r="AY339" s="165"/>
      <c r="AZ339" s="165"/>
      <c r="BA339" s="165"/>
      <c r="BB339" s="165"/>
      <c r="BC339" s="228"/>
      <c r="BD339" s="165"/>
      <c r="BE339" s="165"/>
      <c r="BF339" s="165"/>
      <c r="BG339" s="165"/>
      <c r="BH339" s="165"/>
    </row>
    <row r="340" spans="1:60">
      <c r="A340" s="151">
        <v>339</v>
      </c>
      <c r="B340" s="152" t="e">
        <f>VLOOKUP(F340,'Fail list'!Q:R,2,FALSE)</f>
        <v>#N/A</v>
      </c>
      <c r="C340" s="152" t="e">
        <f>VLOOKUP(E340,'Fail list'!Q:R,2,FALSE)</f>
        <v>#N/A</v>
      </c>
      <c r="D340" s="152" t="str">
        <f t="shared" si="27"/>
        <v/>
      </c>
      <c r="E340" s="292"/>
      <c r="F340" s="292"/>
      <c r="G340" s="239"/>
      <c r="H340" s="239"/>
      <c r="I340" s="236"/>
      <c r="J340" s="239"/>
      <c r="K340" s="157" t="e">
        <f t="shared" si="28"/>
        <v>#N/A</v>
      </c>
      <c r="L340" s="239"/>
      <c r="M340" s="239"/>
      <c r="N340" s="157" t="e">
        <f t="shared" si="29"/>
        <v>#N/A</v>
      </c>
      <c r="O340" s="157" t="e">
        <f t="shared" si="30"/>
        <v>#N/A</v>
      </c>
      <c r="P340" s="160" t="str">
        <f t="shared" si="31"/>
        <v/>
      </c>
      <c r="Q340" s="239"/>
      <c r="R340" s="165"/>
      <c r="S340" s="153"/>
      <c r="T340" s="224" t="str">
        <f>IF(S340="","-",VLOOKUP(S340,'Fail list'!$A$5:$B$221,2,FALSE))</f>
        <v>-</v>
      </c>
      <c r="U340" s="165"/>
      <c r="V340" s="165"/>
      <c r="W340" s="165"/>
      <c r="X340" s="165"/>
      <c r="Y340" s="165"/>
      <c r="Z340" s="165"/>
      <c r="AA340" s="165"/>
      <c r="AB340" s="165"/>
      <c r="AC340" s="165"/>
      <c r="AD340" s="154"/>
      <c r="AE340" s="165"/>
      <c r="AF340" s="165"/>
      <c r="AG340" s="165"/>
      <c r="AH340" s="165"/>
      <c r="AI340" s="165"/>
      <c r="AJ340" s="165"/>
      <c r="AK340" s="165"/>
      <c r="AM340" s="165"/>
      <c r="AN340" s="165"/>
      <c r="AO340" s="165"/>
      <c r="AR340" s="165"/>
      <c r="AS340" s="165"/>
      <c r="AT340" s="165"/>
      <c r="AU340" s="165"/>
      <c r="AV340" s="165"/>
      <c r="AW340" s="165"/>
      <c r="AX340" s="165"/>
      <c r="AY340" s="165"/>
      <c r="AZ340" s="165"/>
      <c r="BA340" s="165"/>
      <c r="BB340" s="165"/>
      <c r="BC340" s="228"/>
      <c r="BD340" s="165"/>
      <c r="BE340" s="165"/>
      <c r="BF340" s="165"/>
      <c r="BG340" s="165"/>
      <c r="BH340" s="165"/>
    </row>
    <row r="341" spans="1:60">
      <c r="A341" s="151">
        <v>340</v>
      </c>
      <c r="B341" s="152" t="e">
        <f>VLOOKUP(F341,'Fail list'!Q:R,2,FALSE)</f>
        <v>#N/A</v>
      </c>
      <c r="C341" s="152" t="e">
        <f>VLOOKUP(E341,'Fail list'!Q:R,2,FALSE)</f>
        <v>#N/A</v>
      </c>
      <c r="D341" s="152" t="str">
        <f t="shared" si="27"/>
        <v/>
      </c>
      <c r="E341" s="292"/>
      <c r="F341" s="292"/>
      <c r="G341" s="239"/>
      <c r="H341" s="239"/>
      <c r="I341" s="236"/>
      <c r="J341" s="239"/>
      <c r="K341" s="157" t="e">
        <f t="shared" si="28"/>
        <v>#N/A</v>
      </c>
      <c r="L341" s="239"/>
      <c r="M341" s="239"/>
      <c r="N341" s="157" t="e">
        <f t="shared" si="29"/>
        <v>#N/A</v>
      </c>
      <c r="O341" s="157" t="e">
        <f t="shared" si="30"/>
        <v>#N/A</v>
      </c>
      <c r="P341" s="160" t="str">
        <f t="shared" si="31"/>
        <v/>
      </c>
      <c r="Q341" s="239"/>
      <c r="R341" s="165"/>
      <c r="S341" s="165"/>
      <c r="T341" s="224" t="str">
        <f>IF(S341="","-",VLOOKUP(S341,'Fail list'!$A$5:$B$221,2,FALSE))</f>
        <v>-</v>
      </c>
      <c r="U341" s="165"/>
      <c r="V341" s="165"/>
      <c r="W341" s="165"/>
      <c r="X341" s="165"/>
      <c r="Y341" s="165"/>
      <c r="Z341" s="165"/>
      <c r="AA341" s="165"/>
      <c r="AB341" s="165"/>
      <c r="AC341" s="165"/>
      <c r="AD341" s="154"/>
      <c r="AE341" s="165"/>
      <c r="AF341" s="165"/>
      <c r="AG341" s="165"/>
      <c r="AH341" s="165"/>
      <c r="AI341" s="165"/>
      <c r="AJ341" s="165"/>
      <c r="AK341" s="165"/>
      <c r="AM341" s="165"/>
      <c r="AN341" s="165"/>
      <c r="AO341" s="165"/>
      <c r="AR341" s="165"/>
      <c r="AS341" s="165"/>
      <c r="AT341" s="165"/>
      <c r="AU341" s="165"/>
      <c r="AV341" s="165"/>
      <c r="AW341" s="165"/>
      <c r="AX341" s="165"/>
      <c r="AY341" s="165"/>
      <c r="AZ341" s="165"/>
      <c r="BA341" s="165"/>
      <c r="BB341" s="165"/>
      <c r="BC341" s="228"/>
      <c r="BD341" s="165"/>
      <c r="BE341" s="165"/>
      <c r="BF341" s="165"/>
      <c r="BG341" s="165"/>
      <c r="BH341" s="165"/>
    </row>
    <row r="342" spans="1:60">
      <c r="A342" s="151">
        <v>341</v>
      </c>
      <c r="B342" s="152" t="e">
        <f>VLOOKUP(F342,'Fail list'!Q:R,2,FALSE)</f>
        <v>#N/A</v>
      </c>
      <c r="C342" s="152" t="e">
        <f>VLOOKUP(E342,'Fail list'!Q:R,2,FALSE)</f>
        <v>#N/A</v>
      </c>
      <c r="D342" s="152" t="str">
        <f t="shared" si="27"/>
        <v/>
      </c>
      <c r="E342" s="292"/>
      <c r="F342" s="292"/>
      <c r="G342" s="239"/>
      <c r="H342" s="239"/>
      <c r="I342" s="236"/>
      <c r="J342" s="239"/>
      <c r="K342" s="157" t="e">
        <f t="shared" si="28"/>
        <v>#N/A</v>
      </c>
      <c r="L342" s="239"/>
      <c r="M342" s="239"/>
      <c r="N342" s="157" t="e">
        <f t="shared" si="29"/>
        <v>#N/A</v>
      </c>
      <c r="O342" s="157" t="e">
        <f t="shared" si="30"/>
        <v>#N/A</v>
      </c>
      <c r="P342" s="160" t="str">
        <f t="shared" si="31"/>
        <v/>
      </c>
      <c r="Q342" s="239"/>
      <c r="R342" s="165"/>
      <c r="S342" s="165"/>
      <c r="T342" s="224" t="str">
        <f>IF(S342="","-",VLOOKUP(S342,'Fail list'!$A$5:$B$221,2,FALSE))</f>
        <v>-</v>
      </c>
      <c r="U342" s="165"/>
      <c r="V342" s="165"/>
      <c r="W342" s="165"/>
      <c r="X342" s="165"/>
      <c r="Y342" s="165"/>
      <c r="Z342" s="165"/>
      <c r="AA342" s="165"/>
      <c r="AB342" s="165"/>
      <c r="AC342" s="165"/>
      <c r="AD342" s="165"/>
      <c r="AE342" s="165"/>
      <c r="AF342" s="165"/>
      <c r="AG342" s="165"/>
      <c r="AH342" s="165"/>
      <c r="AI342" s="165"/>
      <c r="AJ342" s="165"/>
      <c r="AK342" s="165"/>
      <c r="AM342" s="165"/>
      <c r="AN342" s="165"/>
      <c r="AO342" s="165"/>
      <c r="AR342" s="165"/>
      <c r="AS342" s="165"/>
      <c r="AT342" s="165"/>
      <c r="AU342" s="165"/>
      <c r="AV342" s="165"/>
      <c r="AW342" s="165"/>
      <c r="AX342" s="165"/>
      <c r="AY342" s="165"/>
      <c r="AZ342" s="165"/>
      <c r="BA342" s="165"/>
      <c r="BB342" s="165"/>
      <c r="BC342" s="228"/>
      <c r="BD342" s="165"/>
      <c r="BE342" s="165"/>
      <c r="BF342" s="165"/>
      <c r="BG342" s="165"/>
      <c r="BH342" s="165"/>
    </row>
    <row r="343" spans="1:60">
      <c r="A343" s="151">
        <v>342</v>
      </c>
      <c r="B343" s="152" t="e">
        <f>VLOOKUP(F343,'Fail list'!Q:R,2,FALSE)</f>
        <v>#N/A</v>
      </c>
      <c r="C343" s="152" t="e">
        <f>VLOOKUP(E343,'Fail list'!Q:R,2,FALSE)</f>
        <v>#N/A</v>
      </c>
      <c r="D343" s="152" t="str">
        <f t="shared" si="27"/>
        <v/>
      </c>
      <c r="E343" s="292"/>
      <c r="F343" s="292"/>
      <c r="G343" s="239"/>
      <c r="H343" s="239"/>
      <c r="I343" s="236"/>
      <c r="J343" s="239"/>
      <c r="K343" s="157" t="e">
        <f t="shared" si="28"/>
        <v>#N/A</v>
      </c>
      <c r="L343" s="239"/>
      <c r="M343" s="239"/>
      <c r="N343" s="157" t="e">
        <f t="shared" si="29"/>
        <v>#N/A</v>
      </c>
      <c r="O343" s="157" t="e">
        <f t="shared" si="30"/>
        <v>#N/A</v>
      </c>
      <c r="P343" s="160" t="str">
        <f t="shared" si="31"/>
        <v/>
      </c>
      <c r="Q343" s="239"/>
      <c r="R343" s="165"/>
      <c r="S343" s="165"/>
      <c r="T343" s="224" t="str">
        <f>IF(S343="","-",VLOOKUP(S343,'Fail list'!$A$5:$B$221,2,FALSE))</f>
        <v>-</v>
      </c>
      <c r="U343" s="165"/>
      <c r="V343" s="165"/>
      <c r="W343" s="165"/>
      <c r="X343" s="165"/>
      <c r="Y343" s="165"/>
      <c r="Z343" s="165"/>
      <c r="AA343" s="165"/>
      <c r="AB343" s="165"/>
      <c r="AC343" s="165"/>
      <c r="AD343" s="154"/>
      <c r="AE343" s="165"/>
      <c r="AF343" s="165"/>
      <c r="AG343" s="165"/>
      <c r="AH343" s="165"/>
      <c r="AI343" s="165"/>
      <c r="AJ343" s="165"/>
      <c r="AK343" s="165"/>
      <c r="AM343" s="165"/>
      <c r="AN343" s="165"/>
      <c r="AO343" s="165"/>
      <c r="AR343" s="165"/>
      <c r="AS343" s="165"/>
      <c r="AT343" s="165"/>
      <c r="AU343" s="165"/>
      <c r="AV343" s="165"/>
      <c r="AW343" s="165"/>
      <c r="AX343" s="165"/>
      <c r="AY343" s="165"/>
      <c r="AZ343" s="165"/>
      <c r="BA343" s="165"/>
      <c r="BB343" s="165"/>
      <c r="BC343" s="228"/>
      <c r="BD343" s="165"/>
      <c r="BE343" s="165"/>
      <c r="BF343" s="165"/>
      <c r="BG343" s="165"/>
      <c r="BH343" s="165"/>
    </row>
    <row r="344" spans="1:60">
      <c r="A344" s="151">
        <v>343</v>
      </c>
      <c r="B344" s="152" t="e">
        <f>VLOOKUP(F344,'Fail list'!Q:R,2,FALSE)</f>
        <v>#N/A</v>
      </c>
      <c r="C344" s="152" t="e">
        <f>VLOOKUP(E344,'Fail list'!Q:R,2,FALSE)</f>
        <v>#N/A</v>
      </c>
      <c r="D344" s="152" t="str">
        <f t="shared" si="27"/>
        <v/>
      </c>
      <c r="E344" s="292"/>
      <c r="F344" s="292"/>
      <c r="G344" s="239"/>
      <c r="H344" s="239"/>
      <c r="I344" s="236"/>
      <c r="J344" s="239"/>
      <c r="K344" s="157" t="e">
        <f t="shared" si="28"/>
        <v>#N/A</v>
      </c>
      <c r="L344" s="239"/>
      <c r="M344" s="239"/>
      <c r="N344" s="157" t="e">
        <f t="shared" si="29"/>
        <v>#N/A</v>
      </c>
      <c r="O344" s="157" t="e">
        <f t="shared" si="30"/>
        <v>#N/A</v>
      </c>
      <c r="P344" s="160" t="str">
        <f t="shared" si="31"/>
        <v/>
      </c>
      <c r="Q344" s="239"/>
      <c r="R344" s="165"/>
      <c r="S344" s="165"/>
      <c r="T344" s="224" t="str">
        <f>IF(S344="","-",VLOOKUP(S344,'Fail list'!$A$5:$B$221,2,FALSE))</f>
        <v>-</v>
      </c>
      <c r="U344" s="165"/>
      <c r="V344" s="165"/>
      <c r="W344" s="165"/>
      <c r="X344" s="165"/>
      <c r="Y344" s="165"/>
      <c r="Z344" s="165"/>
      <c r="AA344" s="165"/>
      <c r="AB344" s="165"/>
      <c r="AC344" s="165"/>
      <c r="AD344" s="154"/>
      <c r="AE344" s="165"/>
      <c r="AF344" s="165"/>
      <c r="AG344" s="165"/>
      <c r="AH344" s="165"/>
      <c r="AI344" s="165"/>
      <c r="AJ344" s="165"/>
      <c r="AK344" s="165"/>
      <c r="AM344" s="165"/>
      <c r="AN344" s="165"/>
      <c r="AO344" s="165"/>
      <c r="AR344" s="165"/>
      <c r="AS344" s="165"/>
      <c r="AT344" s="165"/>
      <c r="AU344" s="165"/>
      <c r="AV344" s="165"/>
      <c r="AW344" s="165"/>
      <c r="AX344" s="165"/>
      <c r="AY344" s="165"/>
      <c r="AZ344" s="165"/>
      <c r="BA344" s="165"/>
      <c r="BB344" s="165"/>
      <c r="BC344" s="228"/>
      <c r="BD344" s="165"/>
      <c r="BE344" s="165"/>
      <c r="BF344" s="165"/>
      <c r="BG344" s="165"/>
      <c r="BH344" s="165"/>
    </row>
    <row r="345" spans="1:60">
      <c r="A345" s="151">
        <v>344</v>
      </c>
      <c r="B345" s="152" t="e">
        <f>VLOOKUP(F345,'Fail list'!Q:R,2,FALSE)</f>
        <v>#N/A</v>
      </c>
      <c r="C345" s="152" t="e">
        <f>VLOOKUP(E345,'Fail list'!Q:R,2,FALSE)</f>
        <v>#N/A</v>
      </c>
      <c r="D345" s="152" t="str">
        <f t="shared" si="27"/>
        <v/>
      </c>
      <c r="E345" s="292"/>
      <c r="F345" s="292"/>
      <c r="G345" s="239"/>
      <c r="H345" s="239"/>
      <c r="I345" s="236"/>
      <c r="J345" s="239"/>
      <c r="K345" s="157" t="e">
        <f t="shared" si="28"/>
        <v>#N/A</v>
      </c>
      <c r="L345" s="239"/>
      <c r="M345" s="239"/>
      <c r="N345" s="157" t="e">
        <f t="shared" si="29"/>
        <v>#N/A</v>
      </c>
      <c r="O345" s="157" t="e">
        <f t="shared" si="30"/>
        <v>#N/A</v>
      </c>
      <c r="P345" s="160" t="str">
        <f t="shared" si="31"/>
        <v/>
      </c>
      <c r="Q345" s="239"/>
      <c r="R345" s="165"/>
      <c r="S345" s="165"/>
      <c r="T345" s="224" t="str">
        <f>IF(S345="","-",VLOOKUP(S345,'Fail list'!$A$5:$B$221,2,FALSE))</f>
        <v>-</v>
      </c>
      <c r="U345" s="165"/>
      <c r="V345" s="165"/>
      <c r="W345" s="165"/>
      <c r="X345" s="165"/>
      <c r="Y345" s="165"/>
      <c r="Z345" s="165"/>
      <c r="AA345" s="165"/>
      <c r="AB345" s="165"/>
      <c r="AC345" s="165"/>
      <c r="AD345" s="154"/>
      <c r="AE345" s="165"/>
      <c r="AF345" s="165"/>
      <c r="AG345" s="165"/>
      <c r="AH345" s="165"/>
      <c r="AI345" s="165"/>
      <c r="AJ345" s="165"/>
      <c r="AK345" s="165"/>
      <c r="AM345" s="165"/>
      <c r="AN345" s="165"/>
      <c r="AO345" s="165"/>
      <c r="AR345" s="165"/>
      <c r="AS345" s="165"/>
      <c r="AT345" s="165"/>
      <c r="AU345" s="165"/>
      <c r="AV345" s="165"/>
      <c r="AW345" s="165"/>
      <c r="AX345" s="165"/>
      <c r="AY345" s="165"/>
      <c r="AZ345" s="165"/>
      <c r="BA345" s="165"/>
      <c r="BB345" s="165"/>
      <c r="BC345" s="228"/>
      <c r="BD345" s="165"/>
      <c r="BE345" s="165"/>
      <c r="BF345" s="165"/>
      <c r="BG345" s="165"/>
      <c r="BH345" s="165"/>
    </row>
    <row r="346" spans="1:60">
      <c r="A346" s="151">
        <v>345</v>
      </c>
      <c r="B346" s="152" t="e">
        <f>VLOOKUP(F346,'Fail list'!Q:R,2,FALSE)</f>
        <v>#N/A</v>
      </c>
      <c r="C346" s="152" t="e">
        <f>VLOOKUP(E346,'Fail list'!Q:R,2,FALSE)</f>
        <v>#N/A</v>
      </c>
      <c r="D346" s="152" t="str">
        <f t="shared" si="27"/>
        <v/>
      </c>
      <c r="E346" s="292"/>
      <c r="F346" s="292"/>
      <c r="G346" s="239"/>
      <c r="H346" s="239"/>
      <c r="I346" s="237"/>
      <c r="J346" s="154"/>
      <c r="K346" s="157" t="e">
        <f t="shared" si="28"/>
        <v>#N/A</v>
      </c>
      <c r="L346" s="160"/>
      <c r="M346" s="239"/>
      <c r="N346" s="157" t="e">
        <f t="shared" si="29"/>
        <v>#N/A</v>
      </c>
      <c r="O346" s="157" t="e">
        <f t="shared" si="30"/>
        <v>#N/A</v>
      </c>
      <c r="P346" s="160" t="str">
        <f t="shared" si="31"/>
        <v/>
      </c>
      <c r="Q346" s="239"/>
      <c r="R346" s="165"/>
      <c r="S346" s="165"/>
      <c r="T346" s="224" t="str">
        <f>IF(S346="","-",VLOOKUP(S346,'Fail list'!$A$5:$B$221,2,FALSE))</f>
        <v>-</v>
      </c>
      <c r="U346" s="165"/>
      <c r="V346" s="165"/>
      <c r="W346" s="165"/>
      <c r="X346" s="165"/>
      <c r="Y346" s="165"/>
      <c r="Z346" s="165"/>
      <c r="AA346" s="165"/>
      <c r="AB346" s="165"/>
      <c r="AC346" s="165"/>
      <c r="AD346" s="154"/>
      <c r="AE346" s="165"/>
      <c r="AF346" s="165"/>
      <c r="AG346" s="165"/>
      <c r="AH346" s="165"/>
      <c r="AI346" s="165"/>
      <c r="AJ346" s="165"/>
      <c r="AK346" s="165"/>
      <c r="AM346" s="165"/>
      <c r="AN346" s="165"/>
      <c r="AO346" s="165"/>
      <c r="AR346" s="165"/>
      <c r="AS346" s="165"/>
      <c r="AT346" s="165"/>
      <c r="AU346" s="165"/>
      <c r="AV346" s="165"/>
      <c r="AW346" s="165"/>
      <c r="AX346" s="165"/>
      <c r="AY346" s="165"/>
      <c r="AZ346" s="165"/>
      <c r="BA346" s="165"/>
      <c r="BB346" s="165"/>
      <c r="BC346" s="228"/>
      <c r="BD346" s="165"/>
      <c r="BE346" s="165"/>
      <c r="BF346" s="165"/>
      <c r="BG346" s="165"/>
      <c r="BH346" s="165"/>
    </row>
    <row r="347" spans="1:60">
      <c r="A347" s="151">
        <v>346</v>
      </c>
      <c r="B347" s="152" t="e">
        <f>VLOOKUP(F347,'Fail list'!Q:R,2,FALSE)</f>
        <v>#N/A</v>
      </c>
      <c r="C347" s="152" t="e">
        <f>VLOOKUP(E347,'Fail list'!Q:R,2,FALSE)</f>
        <v>#N/A</v>
      </c>
      <c r="D347" s="152" t="str">
        <f t="shared" si="27"/>
        <v/>
      </c>
      <c r="E347" s="292"/>
      <c r="F347" s="292"/>
      <c r="G347" s="239"/>
      <c r="H347" s="239"/>
      <c r="I347" s="237"/>
      <c r="J347" s="154"/>
      <c r="K347" s="157" t="e">
        <f t="shared" si="28"/>
        <v>#N/A</v>
      </c>
      <c r="L347" s="160"/>
      <c r="M347" s="239"/>
      <c r="N347" s="157" t="e">
        <f t="shared" si="29"/>
        <v>#N/A</v>
      </c>
      <c r="O347" s="157" t="e">
        <f t="shared" si="30"/>
        <v>#N/A</v>
      </c>
      <c r="P347" s="160" t="str">
        <f t="shared" si="31"/>
        <v/>
      </c>
      <c r="Q347" s="239"/>
      <c r="R347" s="165"/>
      <c r="S347" s="165"/>
      <c r="T347" s="224" t="str">
        <f>IF(S347="","-",VLOOKUP(S347,'Fail list'!$A$5:$B$221,2,FALSE))</f>
        <v>-</v>
      </c>
      <c r="U347" s="165"/>
      <c r="V347" s="165"/>
      <c r="W347" s="165"/>
      <c r="X347" s="165"/>
      <c r="Y347" s="165"/>
      <c r="Z347" s="165"/>
      <c r="AA347" s="165"/>
      <c r="AB347" s="165"/>
      <c r="AC347" s="165"/>
      <c r="AD347" s="154"/>
      <c r="AE347" s="165"/>
      <c r="AF347" s="165"/>
      <c r="AG347" s="165"/>
      <c r="AH347" s="165"/>
      <c r="AI347" s="165"/>
      <c r="AJ347" s="165"/>
      <c r="AK347" s="165"/>
      <c r="AM347" s="165"/>
      <c r="AN347" s="165"/>
      <c r="AO347" s="165"/>
      <c r="AR347" s="165"/>
      <c r="AS347" s="165"/>
      <c r="AT347" s="165"/>
      <c r="AU347" s="165"/>
      <c r="AV347" s="165"/>
      <c r="AW347" s="165"/>
      <c r="AX347" s="165"/>
      <c r="AY347" s="165"/>
      <c r="AZ347" s="165"/>
      <c r="BA347" s="165"/>
      <c r="BB347" s="165"/>
      <c r="BC347" s="228"/>
      <c r="BD347" s="165"/>
      <c r="BE347" s="165"/>
      <c r="BF347" s="165"/>
      <c r="BG347" s="165"/>
      <c r="BH347" s="165"/>
    </row>
    <row r="348" spans="1:60">
      <c r="A348" s="151">
        <v>347</v>
      </c>
      <c r="B348" s="152" t="e">
        <f>VLOOKUP(F348,'Fail list'!Q:R,2,FALSE)</f>
        <v>#N/A</v>
      </c>
      <c r="C348" s="152" t="e">
        <f>VLOOKUP(E348,'Fail list'!Q:R,2,FALSE)</f>
        <v>#N/A</v>
      </c>
      <c r="D348" s="152" t="str">
        <f t="shared" si="27"/>
        <v/>
      </c>
      <c r="E348" s="292"/>
      <c r="F348" s="292"/>
      <c r="G348" s="239"/>
      <c r="H348" s="239"/>
      <c r="I348" s="237"/>
      <c r="J348" s="154"/>
      <c r="K348" s="157" t="e">
        <f t="shared" si="28"/>
        <v>#N/A</v>
      </c>
      <c r="L348" s="160"/>
      <c r="M348" s="239"/>
      <c r="N348" s="157" t="e">
        <f t="shared" si="29"/>
        <v>#N/A</v>
      </c>
      <c r="O348" s="157" t="e">
        <f t="shared" si="30"/>
        <v>#N/A</v>
      </c>
      <c r="P348" s="160" t="str">
        <f t="shared" si="31"/>
        <v/>
      </c>
      <c r="Q348" s="239"/>
      <c r="R348" s="165"/>
      <c r="S348" s="165"/>
      <c r="T348" s="224" t="str">
        <f>IF(S348="","-",VLOOKUP(S348,'Fail list'!$A$5:$B$221,2,FALSE))</f>
        <v>-</v>
      </c>
      <c r="U348" s="165"/>
      <c r="V348" s="165"/>
      <c r="W348" s="165"/>
      <c r="X348" s="165"/>
      <c r="Y348" s="165"/>
      <c r="Z348" s="165"/>
      <c r="AA348" s="165"/>
      <c r="AB348" s="165"/>
      <c r="AC348" s="165"/>
      <c r="AD348" s="154"/>
      <c r="AE348" s="165"/>
      <c r="AF348" s="165"/>
      <c r="AG348" s="165"/>
      <c r="AH348" s="165"/>
      <c r="AI348" s="165"/>
      <c r="AJ348" s="165"/>
      <c r="AK348" s="165"/>
      <c r="AM348" s="165"/>
      <c r="AN348" s="165"/>
      <c r="AO348" s="165"/>
      <c r="AR348" s="165"/>
      <c r="AS348" s="165"/>
      <c r="AT348" s="165"/>
      <c r="AU348" s="165"/>
      <c r="AV348" s="165"/>
      <c r="AW348" s="165"/>
      <c r="AX348" s="165"/>
      <c r="AY348" s="165"/>
      <c r="AZ348" s="165"/>
      <c r="BA348" s="165"/>
      <c r="BB348" s="165"/>
      <c r="BC348" s="228"/>
      <c r="BD348" s="165"/>
      <c r="BE348" s="165"/>
      <c r="BF348" s="165"/>
      <c r="BG348" s="165"/>
      <c r="BH348" s="165"/>
    </row>
    <row r="349" spans="1:60">
      <c r="A349" s="151">
        <v>348</v>
      </c>
      <c r="B349" s="152" t="e">
        <f>VLOOKUP(F349,'Fail list'!Q:R,2,FALSE)</f>
        <v>#N/A</v>
      </c>
      <c r="C349" s="152" t="e">
        <f>VLOOKUP(E349,'Fail list'!Q:R,2,FALSE)</f>
        <v>#N/A</v>
      </c>
      <c r="D349" s="152" t="str">
        <f t="shared" si="27"/>
        <v/>
      </c>
      <c r="E349" s="292"/>
      <c r="F349" s="292"/>
      <c r="G349" s="239"/>
      <c r="H349" s="239"/>
      <c r="I349" s="237"/>
      <c r="J349" s="154"/>
      <c r="K349" s="157" t="e">
        <f t="shared" si="28"/>
        <v>#N/A</v>
      </c>
      <c r="L349" s="160"/>
      <c r="M349" s="239"/>
      <c r="N349" s="157" t="e">
        <f t="shared" si="29"/>
        <v>#N/A</v>
      </c>
      <c r="O349" s="157" t="e">
        <f t="shared" si="30"/>
        <v>#N/A</v>
      </c>
      <c r="P349" s="160" t="str">
        <f t="shared" si="31"/>
        <v/>
      </c>
      <c r="Q349" s="239"/>
      <c r="R349" s="165"/>
      <c r="S349" s="165"/>
      <c r="T349" s="224" t="str">
        <f>IF(S349="","-",VLOOKUP(S349,'Fail list'!$A$5:$B$221,2,FALSE))</f>
        <v>-</v>
      </c>
      <c r="U349" s="165"/>
      <c r="V349" s="165"/>
      <c r="W349" s="165"/>
      <c r="X349" s="165"/>
      <c r="Y349" s="165"/>
      <c r="Z349" s="165"/>
      <c r="AA349" s="165"/>
      <c r="AB349" s="165"/>
      <c r="AC349" s="165"/>
      <c r="AD349" s="165"/>
      <c r="AE349" s="165"/>
      <c r="AF349" s="165"/>
      <c r="AG349" s="165"/>
      <c r="AH349" s="165"/>
      <c r="AI349" s="165"/>
      <c r="AJ349" s="165"/>
      <c r="AK349" s="165"/>
      <c r="AM349" s="165"/>
      <c r="AN349" s="165"/>
      <c r="AO349" s="165"/>
      <c r="AR349" s="165"/>
      <c r="AS349" s="165"/>
      <c r="AT349" s="165"/>
      <c r="AU349" s="165"/>
      <c r="AV349" s="165"/>
      <c r="AW349" s="165"/>
      <c r="AX349" s="165"/>
      <c r="AY349" s="165"/>
      <c r="AZ349" s="165"/>
      <c r="BA349" s="165"/>
      <c r="BB349" s="165"/>
      <c r="BC349" s="228"/>
      <c r="BD349" s="165"/>
      <c r="BE349" s="165"/>
      <c r="BF349" s="165"/>
      <c r="BG349" s="165"/>
      <c r="BH349" s="165"/>
    </row>
    <row r="350" spans="1:60">
      <c r="A350" s="151">
        <v>349</v>
      </c>
      <c r="B350" s="152" t="e">
        <f>VLOOKUP(F350,'Fail list'!Q:R,2,FALSE)</f>
        <v>#N/A</v>
      </c>
      <c r="C350" s="152" t="e">
        <f>VLOOKUP(E350,'Fail list'!Q:R,2,FALSE)</f>
        <v>#N/A</v>
      </c>
      <c r="D350" s="152" t="str">
        <f t="shared" si="27"/>
        <v/>
      </c>
      <c r="E350" s="292"/>
      <c r="F350" s="292"/>
      <c r="G350" s="239"/>
      <c r="H350" s="239"/>
      <c r="I350" s="237"/>
      <c r="J350" s="154"/>
      <c r="K350" s="157" t="e">
        <f t="shared" si="28"/>
        <v>#N/A</v>
      </c>
      <c r="L350" s="160"/>
      <c r="M350" s="239"/>
      <c r="N350" s="157" t="e">
        <f t="shared" si="29"/>
        <v>#N/A</v>
      </c>
      <c r="O350" s="157" t="e">
        <f t="shared" si="30"/>
        <v>#N/A</v>
      </c>
      <c r="P350" s="160" t="str">
        <f t="shared" si="31"/>
        <v/>
      </c>
      <c r="Q350" s="239"/>
      <c r="R350" s="165"/>
      <c r="S350" s="165"/>
      <c r="T350" s="224" t="str">
        <f>IF(S350="","-",VLOOKUP(S350,'Fail list'!$A$5:$B$221,2,FALSE))</f>
        <v>-</v>
      </c>
      <c r="U350" s="165"/>
      <c r="V350" s="165"/>
      <c r="W350" s="165"/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  <c r="AI350" s="165"/>
      <c r="AJ350" s="165"/>
      <c r="AK350" s="165"/>
      <c r="AM350" s="165"/>
      <c r="AN350" s="165"/>
      <c r="AO350" s="165"/>
      <c r="AR350" s="165"/>
      <c r="AS350" s="165"/>
      <c r="AT350" s="165"/>
      <c r="AU350" s="165"/>
      <c r="AV350" s="165"/>
      <c r="AW350" s="165"/>
      <c r="AX350" s="165"/>
      <c r="AY350" s="165"/>
      <c r="AZ350" s="165"/>
      <c r="BA350" s="165"/>
      <c r="BB350" s="165"/>
      <c r="BC350" s="228"/>
      <c r="BD350" s="165"/>
      <c r="BE350" s="165"/>
      <c r="BF350" s="165"/>
      <c r="BG350" s="165"/>
      <c r="BH350" s="165"/>
    </row>
    <row r="351" spans="1:60">
      <c r="A351" s="151">
        <v>350</v>
      </c>
      <c r="B351" s="152" t="e">
        <f>VLOOKUP(F351,'Fail list'!Q:R,2,FALSE)</f>
        <v>#N/A</v>
      </c>
      <c r="C351" s="152" t="e">
        <f>VLOOKUP(E351,'Fail list'!Q:R,2,FALSE)</f>
        <v>#N/A</v>
      </c>
      <c r="D351" s="152" t="str">
        <f t="shared" si="27"/>
        <v/>
      </c>
      <c r="E351" s="292"/>
      <c r="F351" s="292"/>
      <c r="G351" s="239"/>
      <c r="H351" s="239"/>
      <c r="I351" s="237"/>
      <c r="J351" s="154"/>
      <c r="K351" s="157" t="e">
        <f t="shared" si="28"/>
        <v>#N/A</v>
      </c>
      <c r="L351" s="160"/>
      <c r="M351" s="239"/>
      <c r="N351" s="157" t="e">
        <f t="shared" si="29"/>
        <v>#N/A</v>
      </c>
      <c r="O351" s="157" t="e">
        <f t="shared" si="30"/>
        <v>#N/A</v>
      </c>
      <c r="P351" s="160" t="str">
        <f t="shared" si="31"/>
        <v/>
      </c>
      <c r="Q351" s="239"/>
      <c r="R351" s="165"/>
      <c r="S351" s="153"/>
      <c r="T351" s="224" t="str">
        <f>IF(S351="","-",VLOOKUP(S351,'Fail list'!$A$5:$B$221,2,FALSE))</f>
        <v>-</v>
      </c>
      <c r="U351" s="165"/>
      <c r="V351" s="165"/>
      <c r="W351" s="165"/>
      <c r="X351" s="165"/>
      <c r="Y351" s="165"/>
      <c r="Z351" s="165"/>
      <c r="AA351" s="165"/>
      <c r="AB351" s="165"/>
      <c r="AC351" s="165"/>
      <c r="AD351" s="154"/>
      <c r="AE351" s="165"/>
      <c r="AF351" s="165"/>
      <c r="AG351" s="165"/>
      <c r="AH351" s="165"/>
      <c r="AI351" s="165"/>
      <c r="AJ351" s="165"/>
      <c r="AK351" s="165"/>
      <c r="AM351" s="165"/>
      <c r="AN351" s="165"/>
      <c r="AO351" s="165"/>
      <c r="AR351" s="165"/>
      <c r="AS351" s="165"/>
      <c r="AT351" s="165"/>
      <c r="AU351" s="165"/>
      <c r="AV351" s="165"/>
      <c r="AW351" s="165"/>
      <c r="AX351" s="165"/>
      <c r="AY351" s="165"/>
      <c r="AZ351" s="165"/>
      <c r="BA351" s="165"/>
      <c r="BB351" s="165"/>
      <c r="BC351" s="228"/>
      <c r="BD351" s="165"/>
      <c r="BE351" s="165"/>
      <c r="BF351" s="165"/>
      <c r="BG351" s="165"/>
      <c r="BH351" s="165"/>
    </row>
    <row r="352" spans="1:60">
      <c r="A352" s="151">
        <v>351</v>
      </c>
      <c r="B352" s="152" t="e">
        <f>VLOOKUP(F352,'Fail list'!Q:R,2,FALSE)</f>
        <v>#N/A</v>
      </c>
      <c r="C352" s="152" t="e">
        <f>VLOOKUP(E352,'Fail list'!Q:R,2,FALSE)</f>
        <v>#N/A</v>
      </c>
      <c r="D352" s="152" t="str">
        <f t="shared" si="27"/>
        <v/>
      </c>
      <c r="E352" s="292"/>
      <c r="F352" s="292"/>
      <c r="G352" s="239"/>
      <c r="H352" s="239"/>
      <c r="I352" s="233"/>
      <c r="J352" s="154"/>
      <c r="K352" s="157" t="e">
        <f t="shared" si="28"/>
        <v>#N/A</v>
      </c>
      <c r="L352" s="160"/>
      <c r="M352" s="239"/>
      <c r="N352" s="157" t="e">
        <f t="shared" si="29"/>
        <v>#N/A</v>
      </c>
      <c r="O352" s="157" t="e">
        <f t="shared" si="30"/>
        <v>#N/A</v>
      </c>
      <c r="P352" s="160" t="str">
        <f t="shared" si="31"/>
        <v/>
      </c>
      <c r="Q352" s="239"/>
      <c r="R352" s="165"/>
      <c r="S352" s="165"/>
      <c r="T352" s="224" t="str">
        <f>IF(S352="","-",VLOOKUP(S352,'Fail list'!$A$5:$B$221,2,FALSE))</f>
        <v>-</v>
      </c>
      <c r="U352" s="165"/>
      <c r="V352" s="165"/>
      <c r="W352" s="165"/>
      <c r="X352" s="165"/>
      <c r="Y352" s="165"/>
      <c r="Z352" s="165"/>
      <c r="AA352" s="165"/>
      <c r="AB352" s="165"/>
      <c r="AC352" s="165"/>
      <c r="AD352" s="154"/>
      <c r="AE352" s="165"/>
      <c r="AF352" s="165"/>
      <c r="AG352" s="165"/>
      <c r="AH352" s="165"/>
      <c r="AI352" s="165"/>
      <c r="AJ352" s="165"/>
      <c r="AK352" s="165"/>
      <c r="AM352" s="165"/>
      <c r="AN352" s="165"/>
      <c r="AO352" s="165"/>
      <c r="AR352" s="165"/>
      <c r="AS352" s="165"/>
      <c r="AT352" s="165"/>
      <c r="AU352" s="165"/>
      <c r="AV352" s="165"/>
      <c r="AW352" s="165"/>
      <c r="AX352" s="165"/>
      <c r="AY352" s="165"/>
      <c r="AZ352" s="165"/>
      <c r="BA352" s="165"/>
      <c r="BB352" s="165"/>
      <c r="BC352" s="228"/>
      <c r="BD352" s="165"/>
      <c r="BE352" s="165"/>
      <c r="BF352" s="165"/>
      <c r="BG352" s="165"/>
      <c r="BH352" s="165"/>
    </row>
    <row r="353" spans="1:60">
      <c r="A353" s="151">
        <v>352</v>
      </c>
      <c r="B353" s="152" t="e">
        <f>VLOOKUP(F353,'Fail list'!Q:R,2,FALSE)</f>
        <v>#N/A</v>
      </c>
      <c r="C353" s="152" t="e">
        <f>VLOOKUP(E353,'Fail list'!Q:R,2,FALSE)</f>
        <v>#N/A</v>
      </c>
      <c r="D353" s="152" t="str">
        <f t="shared" si="27"/>
        <v/>
      </c>
      <c r="E353" s="292"/>
      <c r="F353" s="292"/>
      <c r="G353" s="239"/>
      <c r="H353" s="239"/>
      <c r="I353" s="233"/>
      <c r="J353" s="154"/>
      <c r="K353" s="157" t="e">
        <f t="shared" si="28"/>
        <v>#N/A</v>
      </c>
      <c r="L353" s="160"/>
      <c r="M353" s="239"/>
      <c r="N353" s="157" t="e">
        <f t="shared" si="29"/>
        <v>#N/A</v>
      </c>
      <c r="O353" s="157" t="e">
        <f t="shared" si="30"/>
        <v>#N/A</v>
      </c>
      <c r="P353" s="160" t="str">
        <f t="shared" si="31"/>
        <v/>
      </c>
      <c r="Q353" s="239"/>
      <c r="R353" s="165"/>
      <c r="S353" s="165"/>
      <c r="T353" s="224" t="str">
        <f>IF(S353="","-",VLOOKUP(S353,'Fail list'!$A$5:$B$221,2,FALSE))</f>
        <v>-</v>
      </c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54"/>
      <c r="AE353" s="165"/>
      <c r="AF353" s="165"/>
      <c r="AG353" s="165"/>
      <c r="AH353" s="165"/>
      <c r="AI353" s="165"/>
      <c r="AJ353" s="165"/>
      <c r="AK353" s="165"/>
      <c r="AM353" s="165"/>
      <c r="AN353" s="165"/>
      <c r="AO353" s="165"/>
      <c r="AR353" s="165"/>
      <c r="AS353" s="165"/>
      <c r="AT353" s="165"/>
      <c r="AU353" s="165"/>
      <c r="AV353" s="165"/>
      <c r="AW353" s="165"/>
      <c r="AX353" s="165"/>
      <c r="AY353" s="165"/>
      <c r="AZ353" s="165"/>
      <c r="BA353" s="165"/>
      <c r="BB353" s="165"/>
      <c r="BC353" s="228"/>
      <c r="BD353" s="165"/>
      <c r="BE353" s="165"/>
      <c r="BF353" s="165"/>
      <c r="BG353" s="165"/>
      <c r="BH353" s="165"/>
    </row>
    <row r="354" spans="1:60">
      <c r="A354" s="151">
        <v>353</v>
      </c>
      <c r="B354" s="152" t="e">
        <f>VLOOKUP(F354,'Fail list'!Q:R,2,FALSE)</f>
        <v>#N/A</v>
      </c>
      <c r="C354" s="152" t="e">
        <f>VLOOKUP(E354,'Fail list'!Q:R,2,FALSE)</f>
        <v>#N/A</v>
      </c>
      <c r="D354" s="152" t="str">
        <f t="shared" si="27"/>
        <v/>
      </c>
      <c r="E354" s="292"/>
      <c r="F354" s="292"/>
      <c r="G354" s="239"/>
      <c r="H354" s="239"/>
      <c r="I354" s="233"/>
      <c r="J354" s="239"/>
      <c r="K354" s="157" t="e">
        <f t="shared" si="28"/>
        <v>#N/A</v>
      </c>
      <c r="L354" s="239"/>
      <c r="M354" s="239"/>
      <c r="N354" s="157" t="e">
        <f t="shared" si="29"/>
        <v>#N/A</v>
      </c>
      <c r="O354" s="157" t="e">
        <f t="shared" si="30"/>
        <v>#N/A</v>
      </c>
      <c r="P354" s="160" t="str">
        <f t="shared" si="31"/>
        <v/>
      </c>
      <c r="Q354" s="239"/>
      <c r="R354" s="165"/>
      <c r="S354" s="153"/>
      <c r="T354" s="224" t="str">
        <f>IF(S354="","-",VLOOKUP(S354,'Fail list'!$A$5:$B$221,2,FALSE))</f>
        <v>-</v>
      </c>
      <c r="U354" s="165"/>
      <c r="V354" s="165"/>
      <c r="W354" s="165"/>
      <c r="X354" s="165"/>
      <c r="Y354" s="165"/>
      <c r="Z354" s="165"/>
      <c r="AA354" s="165"/>
      <c r="AB354" s="165"/>
      <c r="AC354" s="165"/>
      <c r="AD354" s="154"/>
      <c r="AE354" s="165"/>
      <c r="AF354" s="165"/>
      <c r="AG354" s="165"/>
      <c r="AH354" s="165"/>
      <c r="AI354" s="165"/>
      <c r="AJ354" s="165"/>
      <c r="AK354" s="165"/>
      <c r="AM354" s="165"/>
      <c r="AN354" s="165"/>
      <c r="AO354" s="165"/>
      <c r="AR354" s="165"/>
      <c r="AS354" s="165"/>
      <c r="AT354" s="165"/>
      <c r="AU354" s="165"/>
      <c r="AV354" s="165"/>
      <c r="AW354" s="165"/>
      <c r="AX354" s="165"/>
      <c r="AY354" s="165"/>
      <c r="AZ354" s="165"/>
      <c r="BA354" s="165"/>
      <c r="BB354" s="165"/>
      <c r="BC354" s="228"/>
      <c r="BD354" s="165"/>
      <c r="BE354" s="165"/>
      <c r="BF354" s="165"/>
      <c r="BG354" s="165"/>
      <c r="BH354" s="165"/>
    </row>
    <row r="355" spans="1:60">
      <c r="A355" s="151">
        <v>354</v>
      </c>
      <c r="B355" s="152" t="e">
        <f>VLOOKUP(F355,'Fail list'!Q:R,2,FALSE)</f>
        <v>#N/A</v>
      </c>
      <c r="C355" s="152" t="e">
        <f>VLOOKUP(E355,'Fail list'!Q:R,2,FALSE)</f>
        <v>#N/A</v>
      </c>
      <c r="D355" s="152" t="str">
        <f t="shared" si="27"/>
        <v/>
      </c>
      <c r="E355" s="292"/>
      <c r="F355" s="292"/>
      <c r="G355" s="239"/>
      <c r="H355" s="239"/>
      <c r="I355" s="233"/>
      <c r="J355" s="239"/>
      <c r="K355" s="157" t="e">
        <f t="shared" si="28"/>
        <v>#N/A</v>
      </c>
      <c r="L355" s="239"/>
      <c r="M355" s="239"/>
      <c r="N355" s="157" t="e">
        <f t="shared" si="29"/>
        <v>#N/A</v>
      </c>
      <c r="O355" s="157" t="e">
        <f t="shared" si="30"/>
        <v>#N/A</v>
      </c>
      <c r="P355" s="160" t="str">
        <f t="shared" si="31"/>
        <v/>
      </c>
      <c r="Q355" s="239"/>
      <c r="R355" s="165"/>
      <c r="S355" s="165"/>
      <c r="T355" s="224" t="str">
        <f>IF(S355="","-",VLOOKUP(S355,'Fail list'!$A$5:$B$221,2,FALSE))</f>
        <v>-</v>
      </c>
      <c r="U355" s="165"/>
      <c r="V355" s="165"/>
      <c r="W355" s="165"/>
      <c r="X355" s="165"/>
      <c r="Y355" s="165"/>
      <c r="Z355" s="165"/>
      <c r="AA355" s="165"/>
      <c r="AB355" s="165"/>
      <c r="AC355" s="165"/>
      <c r="AD355" s="154"/>
      <c r="AE355" s="165"/>
      <c r="AF355" s="165"/>
      <c r="AG355" s="165"/>
      <c r="AH355" s="165"/>
      <c r="AI355" s="165"/>
      <c r="AJ355" s="165"/>
      <c r="AK355" s="165"/>
      <c r="AM355" s="165"/>
      <c r="AN355" s="165"/>
      <c r="AO355" s="165"/>
      <c r="AR355" s="165"/>
      <c r="AS355" s="165"/>
      <c r="AT355" s="165"/>
      <c r="AU355" s="165"/>
      <c r="AV355" s="165"/>
      <c r="AW355" s="165"/>
      <c r="AX355" s="165"/>
      <c r="AY355" s="165"/>
      <c r="AZ355" s="165"/>
      <c r="BA355" s="165"/>
      <c r="BB355" s="165"/>
      <c r="BC355" s="228"/>
      <c r="BD355" s="165"/>
      <c r="BE355" s="165"/>
      <c r="BF355" s="165"/>
      <c r="BG355" s="165"/>
      <c r="BH355" s="165"/>
    </row>
    <row r="356" spans="1:60">
      <c r="A356" s="151">
        <v>355</v>
      </c>
      <c r="B356" s="152" t="e">
        <f>VLOOKUP(F356,'Fail list'!Q:R,2,FALSE)</f>
        <v>#N/A</v>
      </c>
      <c r="C356" s="152" t="e">
        <f>VLOOKUP(E356,'Fail list'!Q:R,2,FALSE)</f>
        <v>#N/A</v>
      </c>
      <c r="D356" s="152" t="str">
        <f t="shared" si="27"/>
        <v/>
      </c>
      <c r="E356" s="292"/>
      <c r="F356" s="292"/>
      <c r="G356" s="239"/>
      <c r="H356" s="239"/>
      <c r="I356" s="233"/>
      <c r="J356" s="239"/>
      <c r="K356" s="157" t="e">
        <f t="shared" si="28"/>
        <v>#N/A</v>
      </c>
      <c r="L356" s="239"/>
      <c r="M356" s="239"/>
      <c r="N356" s="157" t="e">
        <f t="shared" si="29"/>
        <v>#N/A</v>
      </c>
      <c r="O356" s="157" t="e">
        <f t="shared" si="30"/>
        <v>#N/A</v>
      </c>
      <c r="P356" s="160" t="str">
        <f t="shared" si="31"/>
        <v/>
      </c>
      <c r="Q356" s="239"/>
      <c r="R356" s="165"/>
      <c r="S356" s="165"/>
      <c r="T356" s="224" t="str">
        <f>IF(S356="","-",VLOOKUP(S356,'Fail list'!$A$5:$B$221,2,FALSE))</f>
        <v>-</v>
      </c>
      <c r="U356" s="165"/>
      <c r="V356" s="165"/>
      <c r="W356" s="165"/>
      <c r="X356" s="165"/>
      <c r="Y356" s="165"/>
      <c r="Z356" s="165"/>
      <c r="AA356" s="165"/>
      <c r="AB356" s="165"/>
      <c r="AC356" s="165"/>
      <c r="AD356" s="154"/>
      <c r="AE356" s="165"/>
      <c r="AF356" s="165"/>
      <c r="AG356" s="165"/>
      <c r="AH356" s="165"/>
      <c r="AI356" s="165"/>
      <c r="AJ356" s="165"/>
      <c r="AK356" s="165"/>
      <c r="AM356" s="165"/>
      <c r="AN356" s="165"/>
      <c r="AO356" s="165"/>
      <c r="AR356" s="165"/>
      <c r="AS356" s="165"/>
      <c r="AT356" s="165"/>
      <c r="AU356" s="165"/>
      <c r="AV356" s="165"/>
      <c r="AW356" s="165"/>
      <c r="AX356" s="165"/>
      <c r="AY356" s="165"/>
      <c r="AZ356" s="165"/>
      <c r="BA356" s="165"/>
      <c r="BB356" s="165"/>
      <c r="BC356" s="228"/>
      <c r="BD356" s="165"/>
      <c r="BE356" s="165"/>
      <c r="BF356" s="165"/>
      <c r="BG356" s="165"/>
      <c r="BH356" s="165"/>
    </row>
    <row r="357" spans="1:60">
      <c r="A357" s="151">
        <v>356</v>
      </c>
      <c r="B357" s="152" t="e">
        <f>VLOOKUP(F357,'Fail list'!Q:R,2,FALSE)</f>
        <v>#N/A</v>
      </c>
      <c r="C357" s="152" t="e">
        <f>VLOOKUP(E357,'Fail list'!Q:R,2,FALSE)</f>
        <v>#N/A</v>
      </c>
      <c r="D357" s="152" t="str">
        <f t="shared" si="27"/>
        <v/>
      </c>
      <c r="E357" s="292"/>
      <c r="F357" s="292"/>
      <c r="G357" s="239"/>
      <c r="H357" s="239"/>
      <c r="I357" s="233"/>
      <c r="J357" s="239"/>
      <c r="K357" s="157" t="e">
        <f t="shared" si="28"/>
        <v>#N/A</v>
      </c>
      <c r="L357" s="239"/>
      <c r="M357" s="239"/>
      <c r="N357" s="157" t="e">
        <f t="shared" si="29"/>
        <v>#N/A</v>
      </c>
      <c r="O357" s="157" t="e">
        <f t="shared" si="30"/>
        <v>#N/A</v>
      </c>
      <c r="P357" s="160" t="str">
        <f t="shared" si="31"/>
        <v/>
      </c>
      <c r="Q357" s="239"/>
      <c r="R357" s="165"/>
      <c r="S357" s="165"/>
      <c r="T357" s="224" t="str">
        <f>IF(S357="","-",VLOOKUP(S357,'Fail list'!$A$5:$B$221,2,FALSE))</f>
        <v>-</v>
      </c>
      <c r="U357" s="165"/>
      <c r="V357" s="165"/>
      <c r="W357" s="165"/>
      <c r="X357" s="165"/>
      <c r="Y357" s="165"/>
      <c r="Z357" s="165"/>
      <c r="AA357" s="165"/>
      <c r="AB357" s="165"/>
      <c r="AC357" s="165"/>
      <c r="AD357" s="165"/>
      <c r="AE357" s="165"/>
      <c r="AF357" s="165"/>
      <c r="AG357" s="165"/>
      <c r="AH357" s="165"/>
      <c r="AI357" s="165"/>
      <c r="AJ357" s="165"/>
      <c r="AK357" s="165"/>
      <c r="AM357" s="165"/>
      <c r="AN357" s="165"/>
      <c r="AO357" s="165"/>
      <c r="AR357" s="165"/>
      <c r="AS357" s="165"/>
      <c r="AT357" s="165"/>
      <c r="AU357" s="165"/>
      <c r="AV357" s="165"/>
      <c r="AW357" s="165"/>
      <c r="AX357" s="165"/>
      <c r="AY357" s="165"/>
      <c r="AZ357" s="165"/>
      <c r="BA357" s="165"/>
      <c r="BB357" s="165"/>
      <c r="BC357" s="228"/>
      <c r="BD357" s="165"/>
      <c r="BE357" s="165"/>
      <c r="BF357" s="165"/>
      <c r="BG357" s="165"/>
      <c r="BH357" s="165"/>
    </row>
    <row r="358" spans="1:60">
      <c r="A358" s="151">
        <v>357</v>
      </c>
      <c r="B358" s="152" t="e">
        <f>VLOOKUP(F358,'Fail list'!Q:R,2,FALSE)</f>
        <v>#N/A</v>
      </c>
      <c r="C358" s="152" t="e">
        <f>VLOOKUP(E358,'Fail list'!Q:R,2,FALSE)</f>
        <v>#N/A</v>
      </c>
      <c r="D358" s="152" t="str">
        <f t="shared" si="27"/>
        <v/>
      </c>
      <c r="E358" s="292"/>
      <c r="F358" s="292"/>
      <c r="G358" s="239"/>
      <c r="H358" s="239"/>
      <c r="I358" s="233"/>
      <c r="J358" s="239"/>
      <c r="K358" s="157" t="e">
        <f t="shared" si="28"/>
        <v>#N/A</v>
      </c>
      <c r="L358" s="239"/>
      <c r="M358" s="239"/>
      <c r="N358" s="157" t="e">
        <f t="shared" si="29"/>
        <v>#N/A</v>
      </c>
      <c r="O358" s="157" t="e">
        <f t="shared" si="30"/>
        <v>#N/A</v>
      </c>
      <c r="P358" s="160" t="str">
        <f t="shared" si="31"/>
        <v/>
      </c>
      <c r="Q358" s="239"/>
      <c r="R358" s="165"/>
      <c r="S358" s="165"/>
      <c r="T358" s="224" t="str">
        <f>IF(S358="","-",VLOOKUP(S358,'Fail list'!$A$5:$B$221,2,FALSE))</f>
        <v>-</v>
      </c>
      <c r="U358" s="165"/>
      <c r="V358" s="165"/>
      <c r="W358" s="165"/>
      <c r="X358" s="165"/>
      <c r="Y358" s="165"/>
      <c r="Z358" s="165"/>
      <c r="AA358" s="165"/>
      <c r="AB358" s="165"/>
      <c r="AC358" s="165"/>
      <c r="AD358" s="154"/>
      <c r="AE358" s="165"/>
      <c r="AF358" s="165"/>
      <c r="AG358" s="165"/>
      <c r="AH358" s="165"/>
      <c r="AI358" s="165"/>
      <c r="AJ358" s="165"/>
      <c r="AK358" s="165"/>
      <c r="AM358" s="165"/>
      <c r="AN358" s="165"/>
      <c r="AO358" s="165"/>
      <c r="AR358" s="165"/>
      <c r="AS358" s="165"/>
      <c r="AT358" s="165"/>
      <c r="AU358" s="165"/>
      <c r="AV358" s="165"/>
      <c r="AW358" s="165"/>
      <c r="AX358" s="165"/>
      <c r="AY358" s="165"/>
      <c r="AZ358" s="165"/>
      <c r="BA358" s="165"/>
      <c r="BB358" s="165"/>
      <c r="BC358" s="228"/>
      <c r="BD358" s="165"/>
      <c r="BE358" s="165"/>
      <c r="BF358" s="165"/>
      <c r="BG358" s="165"/>
      <c r="BH358" s="165"/>
    </row>
    <row r="359" spans="1:60">
      <c r="A359" s="151">
        <v>358</v>
      </c>
      <c r="B359" s="152" t="e">
        <f>VLOOKUP(F359,'Fail list'!Q:R,2,FALSE)</f>
        <v>#N/A</v>
      </c>
      <c r="C359" s="152" t="e">
        <f>VLOOKUP(E359,'Fail list'!Q:R,2,FALSE)</f>
        <v>#N/A</v>
      </c>
      <c r="D359" s="152" t="str">
        <f t="shared" si="27"/>
        <v/>
      </c>
      <c r="E359" s="292"/>
      <c r="F359" s="292"/>
      <c r="G359" s="239"/>
      <c r="H359" s="239"/>
      <c r="I359" s="233"/>
      <c r="J359" s="239"/>
      <c r="K359" s="157" t="e">
        <f t="shared" si="28"/>
        <v>#N/A</v>
      </c>
      <c r="L359" s="239"/>
      <c r="M359" s="239"/>
      <c r="N359" s="157" t="e">
        <f t="shared" si="29"/>
        <v>#N/A</v>
      </c>
      <c r="O359" s="157" t="e">
        <f t="shared" si="30"/>
        <v>#N/A</v>
      </c>
      <c r="P359" s="160" t="str">
        <f t="shared" si="31"/>
        <v/>
      </c>
      <c r="Q359" s="239"/>
      <c r="R359" s="165"/>
      <c r="S359" s="165"/>
      <c r="T359" s="224" t="str">
        <f>IF(S359="","-",VLOOKUP(S359,'Fail list'!$A$5:$B$221,2,FALSE))</f>
        <v>-</v>
      </c>
      <c r="U359" s="165"/>
      <c r="V359" s="165"/>
      <c r="W359" s="165"/>
      <c r="X359" s="165"/>
      <c r="Y359" s="165"/>
      <c r="Z359" s="165"/>
      <c r="AA359" s="165"/>
      <c r="AB359" s="165"/>
      <c r="AC359" s="165"/>
      <c r="AD359" s="154"/>
      <c r="AE359" s="165"/>
      <c r="AF359" s="165"/>
      <c r="AG359" s="165"/>
      <c r="AH359" s="165"/>
      <c r="AI359" s="165"/>
      <c r="AJ359" s="165"/>
      <c r="AK359" s="165"/>
      <c r="AM359" s="165"/>
      <c r="AN359" s="165"/>
      <c r="AO359" s="165"/>
      <c r="AR359" s="165"/>
      <c r="AS359" s="165"/>
      <c r="AT359" s="165"/>
      <c r="AU359" s="165"/>
      <c r="AV359" s="165"/>
      <c r="AW359" s="165"/>
      <c r="AX359" s="165"/>
      <c r="AY359" s="165"/>
      <c r="AZ359" s="165"/>
      <c r="BA359" s="165"/>
      <c r="BB359" s="165"/>
      <c r="BC359" s="228"/>
      <c r="BD359" s="165"/>
      <c r="BE359" s="165"/>
      <c r="BF359" s="165"/>
      <c r="BG359" s="165"/>
      <c r="BH359" s="165"/>
    </row>
    <row r="360" spans="1:60">
      <c r="A360" s="151">
        <v>359</v>
      </c>
      <c r="B360" s="152" t="e">
        <f>VLOOKUP(F360,'Fail list'!Q:R,2,FALSE)</f>
        <v>#N/A</v>
      </c>
      <c r="C360" s="152" t="e">
        <f>VLOOKUP(E360,'Fail list'!Q:R,2,FALSE)</f>
        <v>#N/A</v>
      </c>
      <c r="D360" s="152" t="str">
        <f t="shared" si="27"/>
        <v/>
      </c>
      <c r="E360" s="292"/>
      <c r="F360" s="292"/>
      <c r="G360" s="239"/>
      <c r="H360" s="239"/>
      <c r="I360" s="233"/>
      <c r="J360" s="239"/>
      <c r="K360" s="157" t="e">
        <f t="shared" si="28"/>
        <v>#N/A</v>
      </c>
      <c r="L360" s="239"/>
      <c r="M360" s="239"/>
      <c r="N360" s="157" t="e">
        <f t="shared" si="29"/>
        <v>#N/A</v>
      </c>
      <c r="O360" s="157" t="e">
        <f t="shared" si="30"/>
        <v>#N/A</v>
      </c>
      <c r="P360" s="160" t="str">
        <f t="shared" si="31"/>
        <v/>
      </c>
      <c r="Q360" s="239"/>
      <c r="R360" s="165"/>
      <c r="S360" s="165"/>
      <c r="T360" s="224" t="str">
        <f>IF(S360="","-",VLOOKUP(S360,'Fail list'!$A$5:$B$221,2,FALSE))</f>
        <v>-</v>
      </c>
      <c r="U360" s="165"/>
      <c r="V360" s="165"/>
      <c r="W360" s="165"/>
      <c r="X360" s="165"/>
      <c r="Y360" s="165"/>
      <c r="Z360" s="165"/>
      <c r="AA360" s="165"/>
      <c r="AB360" s="165"/>
      <c r="AC360" s="165"/>
      <c r="AD360" s="154"/>
      <c r="AE360" s="165"/>
      <c r="AF360" s="165"/>
      <c r="AG360" s="165"/>
      <c r="AH360" s="165"/>
      <c r="AI360" s="165"/>
      <c r="AJ360" s="165"/>
      <c r="AK360" s="165"/>
      <c r="AM360" s="165"/>
      <c r="AN360" s="165"/>
      <c r="AO360" s="165"/>
      <c r="AR360" s="165"/>
      <c r="AS360" s="165"/>
      <c r="AT360" s="165"/>
      <c r="AU360" s="165"/>
      <c r="AV360" s="165"/>
      <c r="AW360" s="165"/>
      <c r="AX360" s="165"/>
      <c r="AY360" s="165"/>
      <c r="AZ360" s="165"/>
      <c r="BA360" s="165"/>
      <c r="BB360" s="165"/>
      <c r="BC360" s="228"/>
      <c r="BD360" s="165"/>
      <c r="BE360" s="165"/>
      <c r="BF360" s="165"/>
      <c r="BG360" s="165"/>
      <c r="BH360" s="165"/>
    </row>
    <row r="361" spans="1:60">
      <c r="A361" s="151">
        <v>360</v>
      </c>
      <c r="B361" s="152" t="e">
        <f>VLOOKUP(F361,'Fail list'!Q:R,2,FALSE)</f>
        <v>#N/A</v>
      </c>
      <c r="C361" s="152" t="e">
        <f>VLOOKUP(E361,'Fail list'!Q:R,2,FALSE)</f>
        <v>#N/A</v>
      </c>
      <c r="D361" s="152" t="str">
        <f t="shared" si="27"/>
        <v/>
      </c>
      <c r="E361" s="292"/>
      <c r="F361" s="292"/>
      <c r="G361" s="239"/>
      <c r="H361" s="239"/>
      <c r="I361" s="233"/>
      <c r="J361" s="239"/>
      <c r="K361" s="157" t="e">
        <f t="shared" si="28"/>
        <v>#N/A</v>
      </c>
      <c r="L361" s="239"/>
      <c r="M361" s="239"/>
      <c r="N361" s="157" t="e">
        <f t="shared" si="29"/>
        <v>#N/A</v>
      </c>
      <c r="O361" s="157" t="e">
        <f t="shared" si="30"/>
        <v>#N/A</v>
      </c>
      <c r="P361" s="160" t="str">
        <f t="shared" si="31"/>
        <v/>
      </c>
      <c r="Q361" s="239"/>
      <c r="R361" s="165"/>
      <c r="S361" s="153"/>
      <c r="T361" s="224" t="str">
        <f>IF(S361="","-",VLOOKUP(S361,'Fail list'!$A$5:$B$221,2,FALSE))</f>
        <v>-</v>
      </c>
      <c r="U361" s="165"/>
      <c r="V361" s="165"/>
      <c r="W361" s="165"/>
      <c r="X361" s="165"/>
      <c r="Y361" s="165"/>
      <c r="Z361" s="165"/>
      <c r="AA361" s="165"/>
      <c r="AB361" s="165"/>
      <c r="AC361" s="165"/>
      <c r="AD361" s="154"/>
      <c r="AE361" s="165"/>
      <c r="AF361" s="165"/>
      <c r="AG361" s="165"/>
      <c r="AH361" s="165"/>
      <c r="AI361" s="165"/>
      <c r="AJ361" s="165"/>
      <c r="AK361" s="165"/>
      <c r="AM361" s="165"/>
      <c r="AN361" s="165"/>
      <c r="AO361" s="165"/>
      <c r="AR361" s="165"/>
      <c r="AS361" s="165"/>
      <c r="AT361" s="165"/>
      <c r="AU361" s="165"/>
      <c r="AV361" s="165"/>
      <c r="AW361" s="165"/>
      <c r="AX361" s="165"/>
      <c r="AY361" s="165"/>
      <c r="AZ361" s="165"/>
      <c r="BA361" s="165"/>
      <c r="BB361" s="165"/>
      <c r="BC361" s="228"/>
      <c r="BD361" s="165"/>
      <c r="BE361" s="165"/>
      <c r="BF361" s="165"/>
      <c r="BG361" s="165"/>
      <c r="BH361" s="165"/>
    </row>
    <row r="362" spans="1:60">
      <c r="A362" s="151">
        <v>361</v>
      </c>
      <c r="B362" s="152" t="e">
        <f>VLOOKUP(F362,'Fail list'!Q:R,2,FALSE)</f>
        <v>#N/A</v>
      </c>
      <c r="C362" s="152" t="e">
        <f>VLOOKUP(E362,'Fail list'!Q:R,2,FALSE)</f>
        <v>#N/A</v>
      </c>
      <c r="D362" s="152" t="str">
        <f t="shared" si="27"/>
        <v/>
      </c>
      <c r="E362" s="292"/>
      <c r="F362" s="292"/>
      <c r="G362" s="239"/>
      <c r="H362" s="239"/>
      <c r="I362" s="233"/>
      <c r="J362" s="239"/>
      <c r="K362" s="157" t="e">
        <f t="shared" si="28"/>
        <v>#N/A</v>
      </c>
      <c r="L362" s="239"/>
      <c r="M362" s="239"/>
      <c r="N362" s="157" t="e">
        <f t="shared" si="29"/>
        <v>#N/A</v>
      </c>
      <c r="O362" s="157" t="e">
        <f t="shared" si="30"/>
        <v>#N/A</v>
      </c>
      <c r="P362" s="160" t="str">
        <f t="shared" si="31"/>
        <v/>
      </c>
      <c r="Q362" s="239"/>
      <c r="R362" s="165"/>
      <c r="S362" s="165"/>
      <c r="T362" s="224" t="str">
        <f>IF(S362="","-",VLOOKUP(S362,'Fail list'!$A$5:$B$221,2,FALSE))</f>
        <v>-</v>
      </c>
      <c r="U362" s="165"/>
      <c r="V362" s="165"/>
      <c r="W362" s="165"/>
      <c r="X362" s="165"/>
      <c r="Y362" s="165"/>
      <c r="Z362" s="165"/>
      <c r="AA362" s="165"/>
      <c r="AB362" s="165"/>
      <c r="AC362" s="165"/>
      <c r="AD362" s="165"/>
      <c r="AE362" s="165"/>
      <c r="AF362" s="165"/>
      <c r="AG362" s="165"/>
      <c r="AH362" s="165"/>
      <c r="AI362" s="165"/>
      <c r="AJ362" s="165"/>
      <c r="AK362" s="165"/>
      <c r="AM362" s="165"/>
      <c r="AN362" s="165"/>
      <c r="AO362" s="165"/>
      <c r="AR362" s="165"/>
      <c r="AS362" s="165"/>
      <c r="AT362" s="165"/>
      <c r="AU362" s="165"/>
      <c r="AV362" s="165"/>
      <c r="AW362" s="165"/>
      <c r="AX362" s="165"/>
      <c r="AY362" s="165"/>
      <c r="AZ362" s="165"/>
      <c r="BA362" s="165"/>
      <c r="BB362" s="165"/>
      <c r="BC362" s="228"/>
      <c r="BD362" s="165"/>
      <c r="BE362" s="165"/>
      <c r="BF362" s="165"/>
      <c r="BG362" s="165"/>
      <c r="BH362" s="165"/>
    </row>
    <row r="363" spans="1:60">
      <c r="A363" s="151">
        <v>362</v>
      </c>
      <c r="B363" s="152" t="e">
        <f>VLOOKUP(F363,'Fail list'!Q:R,2,FALSE)</f>
        <v>#N/A</v>
      </c>
      <c r="C363" s="152" t="e">
        <f>VLOOKUP(E363,'Fail list'!Q:R,2,FALSE)</f>
        <v>#N/A</v>
      </c>
      <c r="D363" s="152" t="str">
        <f t="shared" si="27"/>
        <v/>
      </c>
      <c r="E363" s="292"/>
      <c r="F363" s="292"/>
      <c r="G363" s="239"/>
      <c r="H363" s="239"/>
      <c r="I363" s="233"/>
      <c r="J363" s="239"/>
      <c r="K363" s="157" t="e">
        <f t="shared" si="28"/>
        <v>#N/A</v>
      </c>
      <c r="L363" s="239"/>
      <c r="M363" s="239"/>
      <c r="N363" s="157" t="e">
        <f t="shared" si="29"/>
        <v>#N/A</v>
      </c>
      <c r="O363" s="157" t="e">
        <f t="shared" si="30"/>
        <v>#N/A</v>
      </c>
      <c r="P363" s="160" t="str">
        <f t="shared" si="31"/>
        <v/>
      </c>
      <c r="Q363" s="239"/>
      <c r="R363" s="165"/>
      <c r="S363" s="165"/>
      <c r="T363" s="224" t="str">
        <f>IF(S363="","-",VLOOKUP(S363,'Fail list'!$A$5:$B$221,2,FALSE))</f>
        <v>-</v>
      </c>
      <c r="U363" s="165"/>
      <c r="V363" s="165"/>
      <c r="W363" s="165"/>
      <c r="X363" s="165"/>
      <c r="Y363" s="165"/>
      <c r="Z363" s="165"/>
      <c r="AA363" s="165"/>
      <c r="AB363" s="165"/>
      <c r="AC363" s="165"/>
      <c r="AD363" s="165"/>
      <c r="AE363" s="165"/>
      <c r="AF363" s="165"/>
      <c r="AG363" s="165"/>
      <c r="AH363" s="165"/>
      <c r="AI363" s="165"/>
      <c r="AJ363" s="165"/>
      <c r="AK363" s="165"/>
      <c r="AM363" s="165"/>
      <c r="AN363" s="165"/>
      <c r="AO363" s="165"/>
      <c r="AR363" s="165"/>
      <c r="AS363" s="165"/>
      <c r="AT363" s="165"/>
      <c r="AU363" s="165"/>
      <c r="AV363" s="165"/>
      <c r="AW363" s="165"/>
      <c r="AX363" s="165"/>
      <c r="AY363" s="165"/>
      <c r="AZ363" s="165"/>
      <c r="BA363" s="165"/>
      <c r="BB363" s="165"/>
      <c r="BC363" s="228"/>
      <c r="BD363" s="165"/>
      <c r="BE363" s="165"/>
      <c r="BF363" s="165"/>
      <c r="BG363" s="165"/>
      <c r="BH363" s="165"/>
    </row>
    <row r="364" spans="1:60">
      <c r="A364" s="151">
        <v>363</v>
      </c>
      <c r="B364" s="152" t="e">
        <f>VLOOKUP(F364,'Fail list'!Q:R,2,FALSE)</f>
        <v>#N/A</v>
      </c>
      <c r="C364" s="152" t="e">
        <f>VLOOKUP(E364,'Fail list'!Q:R,2,FALSE)</f>
        <v>#N/A</v>
      </c>
      <c r="D364" s="152" t="str">
        <f t="shared" si="27"/>
        <v/>
      </c>
      <c r="E364" s="292"/>
      <c r="F364" s="292"/>
      <c r="G364" s="239"/>
      <c r="H364" s="239"/>
      <c r="I364" s="233"/>
      <c r="J364" s="239"/>
      <c r="K364" s="157" t="e">
        <f t="shared" si="28"/>
        <v>#N/A</v>
      </c>
      <c r="L364" s="239"/>
      <c r="M364" s="239"/>
      <c r="N364" s="157" t="e">
        <f t="shared" si="29"/>
        <v>#N/A</v>
      </c>
      <c r="O364" s="157" t="e">
        <f t="shared" si="30"/>
        <v>#N/A</v>
      </c>
      <c r="P364" s="160" t="str">
        <f t="shared" si="31"/>
        <v/>
      </c>
      <c r="Q364" s="239"/>
      <c r="R364" s="165"/>
      <c r="S364" s="165"/>
      <c r="T364" s="224" t="str">
        <f>IF(S364="","-",VLOOKUP(S364,'Fail list'!$A$5:$B$221,2,FALSE))</f>
        <v>-</v>
      </c>
      <c r="U364" s="165"/>
      <c r="V364" s="165"/>
      <c r="W364" s="165"/>
      <c r="X364" s="165"/>
      <c r="Y364" s="165"/>
      <c r="Z364" s="165"/>
      <c r="AA364" s="165"/>
      <c r="AB364" s="165"/>
      <c r="AC364" s="165"/>
      <c r="AD364" s="165"/>
      <c r="AE364" s="165"/>
      <c r="AF364" s="165"/>
      <c r="AG364" s="165"/>
      <c r="AH364" s="165"/>
      <c r="AI364" s="165"/>
      <c r="AJ364" s="165"/>
      <c r="AK364" s="165"/>
      <c r="AM364" s="165"/>
      <c r="AN364" s="165"/>
      <c r="AO364" s="165"/>
      <c r="AR364" s="165"/>
      <c r="AS364" s="165"/>
      <c r="AT364" s="165"/>
      <c r="AU364" s="165"/>
      <c r="AV364" s="165"/>
      <c r="AW364" s="165"/>
      <c r="AX364" s="165"/>
      <c r="AY364" s="165"/>
      <c r="AZ364" s="165"/>
      <c r="BA364" s="165"/>
      <c r="BB364" s="165"/>
      <c r="BC364" s="228"/>
      <c r="BD364" s="165"/>
      <c r="BE364" s="165"/>
      <c r="BF364" s="165"/>
      <c r="BG364" s="165"/>
      <c r="BH364" s="165"/>
    </row>
    <row r="365" spans="1:60">
      <c r="A365" s="151">
        <v>364</v>
      </c>
      <c r="B365" s="152" t="e">
        <f>VLOOKUP(F365,'Fail list'!Q:R,2,FALSE)</f>
        <v>#N/A</v>
      </c>
      <c r="C365" s="152" t="e">
        <f>VLOOKUP(E365,'Fail list'!Q:R,2,FALSE)</f>
        <v>#N/A</v>
      </c>
      <c r="D365" s="152" t="str">
        <f t="shared" si="27"/>
        <v/>
      </c>
      <c r="E365" s="292"/>
      <c r="F365" s="292"/>
      <c r="G365" s="239"/>
      <c r="H365" s="239"/>
      <c r="I365" s="233"/>
      <c r="J365" s="239"/>
      <c r="K365" s="157" t="e">
        <f t="shared" si="28"/>
        <v>#N/A</v>
      </c>
      <c r="L365" s="239"/>
      <c r="M365" s="239"/>
      <c r="N365" s="157" t="e">
        <f t="shared" si="29"/>
        <v>#N/A</v>
      </c>
      <c r="O365" s="157" t="e">
        <f t="shared" si="30"/>
        <v>#N/A</v>
      </c>
      <c r="P365" s="160" t="str">
        <f t="shared" si="31"/>
        <v/>
      </c>
      <c r="Q365" s="239"/>
      <c r="R365" s="165"/>
      <c r="S365" s="165"/>
      <c r="T365" s="224" t="str">
        <f>IF(S365="","-",VLOOKUP(S365,'Fail list'!$A$5:$B$221,2,FALSE))</f>
        <v>-</v>
      </c>
      <c r="U365" s="165"/>
      <c r="V365" s="165"/>
      <c r="W365" s="165"/>
      <c r="X365" s="165"/>
      <c r="Y365" s="165"/>
      <c r="Z365" s="165"/>
      <c r="AA365" s="165"/>
      <c r="AB365" s="165"/>
      <c r="AC365" s="165"/>
      <c r="AD365" s="154"/>
      <c r="AE365" s="165"/>
      <c r="AF365" s="165"/>
      <c r="AG365" s="165"/>
      <c r="AH365" s="165"/>
      <c r="AI365" s="165"/>
      <c r="AJ365" s="165"/>
      <c r="AK365" s="165"/>
      <c r="AM365" s="165"/>
      <c r="AN365" s="165"/>
      <c r="AO365" s="165"/>
      <c r="AR365" s="165"/>
      <c r="AS365" s="165"/>
      <c r="AT365" s="165"/>
      <c r="AU365" s="165"/>
      <c r="AV365" s="165"/>
      <c r="AW365" s="165"/>
      <c r="AX365" s="165"/>
      <c r="AY365" s="165"/>
      <c r="AZ365" s="165"/>
      <c r="BA365" s="165"/>
      <c r="BB365" s="165"/>
      <c r="BC365" s="228"/>
      <c r="BD365" s="165"/>
      <c r="BE365" s="165"/>
      <c r="BF365" s="165"/>
      <c r="BG365" s="165"/>
      <c r="BH365" s="165"/>
    </row>
    <row r="366" spans="1:60">
      <c r="A366" s="151">
        <v>365</v>
      </c>
      <c r="B366" s="152" t="e">
        <f>VLOOKUP(F366,'Fail list'!Q:R,2,FALSE)</f>
        <v>#N/A</v>
      </c>
      <c r="C366" s="152" t="e">
        <f>VLOOKUP(E366,'Fail list'!Q:R,2,FALSE)</f>
        <v>#N/A</v>
      </c>
      <c r="D366" s="152" t="str">
        <f t="shared" si="27"/>
        <v/>
      </c>
      <c r="E366" s="292"/>
      <c r="F366" s="292"/>
      <c r="G366" s="239"/>
      <c r="H366" s="239"/>
      <c r="I366" s="233"/>
      <c r="J366" s="239"/>
      <c r="K366" s="157" t="e">
        <f t="shared" si="28"/>
        <v>#N/A</v>
      </c>
      <c r="L366" s="239"/>
      <c r="M366" s="239"/>
      <c r="N366" s="157" t="e">
        <f t="shared" si="29"/>
        <v>#N/A</v>
      </c>
      <c r="O366" s="157" t="e">
        <f t="shared" si="30"/>
        <v>#N/A</v>
      </c>
      <c r="P366" s="160" t="str">
        <f t="shared" si="31"/>
        <v/>
      </c>
      <c r="Q366" s="239"/>
      <c r="R366" s="165"/>
      <c r="S366" s="165"/>
      <c r="T366" s="224" t="str">
        <f>IF(S366="","-",VLOOKUP(S366,'Fail list'!$A$5:$B$221,2,FALSE))</f>
        <v>-</v>
      </c>
      <c r="U366" s="165"/>
      <c r="V366" s="165"/>
      <c r="W366" s="165"/>
      <c r="X366" s="165"/>
      <c r="Y366" s="165"/>
      <c r="Z366" s="165"/>
      <c r="AA366" s="165"/>
      <c r="AB366" s="165"/>
      <c r="AC366" s="165"/>
      <c r="AD366" s="154"/>
      <c r="AE366" s="165"/>
      <c r="AF366" s="165"/>
      <c r="AG366" s="165"/>
      <c r="AH366" s="165"/>
      <c r="AI366" s="165"/>
      <c r="AJ366" s="165"/>
      <c r="AK366" s="165"/>
      <c r="AM366" s="165"/>
      <c r="AN366" s="165"/>
      <c r="AO366" s="165"/>
      <c r="AR366" s="165"/>
      <c r="AS366" s="165"/>
      <c r="AT366" s="165"/>
      <c r="AU366" s="165"/>
      <c r="AV366" s="165"/>
      <c r="AW366" s="165"/>
      <c r="AX366" s="165"/>
      <c r="AY366" s="165"/>
      <c r="AZ366" s="165"/>
      <c r="BA366" s="165"/>
      <c r="BB366" s="165"/>
      <c r="BC366" s="228"/>
      <c r="BD366" s="165"/>
      <c r="BE366" s="165"/>
      <c r="BF366" s="165"/>
      <c r="BG366" s="165"/>
      <c r="BH366" s="165"/>
    </row>
    <row r="367" spans="1:60">
      <c r="A367" s="151">
        <v>366</v>
      </c>
      <c r="B367" s="152" t="e">
        <f>VLOOKUP(F367,'Fail list'!Q:R,2,FALSE)</f>
        <v>#N/A</v>
      </c>
      <c r="C367" s="152" t="e">
        <f>VLOOKUP(E367,'Fail list'!Q:R,2,FALSE)</f>
        <v>#N/A</v>
      </c>
      <c r="D367" s="152" t="str">
        <f t="shared" si="27"/>
        <v/>
      </c>
      <c r="E367" s="292"/>
      <c r="F367" s="292"/>
      <c r="G367" s="239"/>
      <c r="H367" s="239"/>
      <c r="I367" s="233"/>
      <c r="J367" s="239"/>
      <c r="K367" s="157" t="e">
        <f t="shared" si="28"/>
        <v>#N/A</v>
      </c>
      <c r="L367" s="239"/>
      <c r="M367" s="239"/>
      <c r="N367" s="157" t="e">
        <f t="shared" si="29"/>
        <v>#N/A</v>
      </c>
      <c r="O367" s="157" t="e">
        <f t="shared" si="30"/>
        <v>#N/A</v>
      </c>
      <c r="P367" s="160" t="str">
        <f t="shared" si="31"/>
        <v/>
      </c>
      <c r="Q367" s="239"/>
      <c r="R367" s="165"/>
      <c r="S367" s="165"/>
      <c r="T367" s="224" t="str">
        <f>IF(S367="","-",VLOOKUP(S367,'Fail list'!$A$5:$B$221,2,FALSE))</f>
        <v>-</v>
      </c>
      <c r="U367" s="165"/>
      <c r="V367" s="165"/>
      <c r="W367" s="165"/>
      <c r="X367" s="165"/>
      <c r="Y367" s="165"/>
      <c r="Z367" s="165"/>
      <c r="AA367" s="165"/>
      <c r="AB367" s="165"/>
      <c r="AC367" s="165"/>
      <c r="AD367" s="165"/>
      <c r="AE367" s="165"/>
      <c r="AF367" s="165"/>
      <c r="AG367" s="165"/>
      <c r="AH367" s="165"/>
      <c r="AI367" s="165"/>
      <c r="AJ367" s="165"/>
      <c r="AK367" s="165"/>
      <c r="AM367" s="165"/>
      <c r="AN367" s="165"/>
      <c r="AO367" s="165"/>
      <c r="AR367" s="165"/>
      <c r="AS367" s="165"/>
      <c r="AT367" s="165"/>
      <c r="AU367" s="165"/>
      <c r="AV367" s="165"/>
      <c r="AW367" s="165"/>
      <c r="AX367" s="165"/>
      <c r="AY367" s="165"/>
      <c r="AZ367" s="165"/>
      <c r="BA367" s="165"/>
      <c r="BB367" s="165"/>
      <c r="BC367" s="228"/>
      <c r="BD367" s="165"/>
      <c r="BE367" s="165"/>
      <c r="BF367" s="165"/>
      <c r="BG367" s="165"/>
      <c r="BH367" s="165"/>
    </row>
    <row r="368" spans="1:60">
      <c r="A368" s="151">
        <v>367</v>
      </c>
      <c r="B368" s="152" t="e">
        <f>VLOOKUP(F368,'Fail list'!Q:R,2,FALSE)</f>
        <v>#N/A</v>
      </c>
      <c r="C368" s="152" t="e">
        <f>VLOOKUP(E368,'Fail list'!Q:R,2,FALSE)</f>
        <v>#N/A</v>
      </c>
      <c r="D368" s="152" t="str">
        <f t="shared" si="27"/>
        <v/>
      </c>
      <c r="E368" s="292"/>
      <c r="F368" s="292"/>
      <c r="G368" s="239"/>
      <c r="H368" s="239"/>
      <c r="I368" s="233"/>
      <c r="J368" s="239"/>
      <c r="K368" s="157" t="e">
        <f t="shared" si="28"/>
        <v>#N/A</v>
      </c>
      <c r="L368" s="239"/>
      <c r="M368" s="239"/>
      <c r="N368" s="157" t="e">
        <f t="shared" si="29"/>
        <v>#N/A</v>
      </c>
      <c r="O368" s="157" t="e">
        <f t="shared" si="30"/>
        <v>#N/A</v>
      </c>
      <c r="P368" s="160" t="str">
        <f t="shared" si="31"/>
        <v/>
      </c>
      <c r="Q368" s="239"/>
      <c r="R368" s="165"/>
      <c r="S368" s="165"/>
      <c r="T368" s="224" t="str">
        <f>IF(S368="","-",VLOOKUP(S368,'Fail list'!$A$5:$B$221,2,FALSE))</f>
        <v>-</v>
      </c>
      <c r="U368" s="165"/>
      <c r="V368" s="165"/>
      <c r="W368" s="165"/>
      <c r="X368" s="165"/>
      <c r="Y368" s="165"/>
      <c r="Z368" s="165"/>
      <c r="AA368" s="165"/>
      <c r="AB368" s="165"/>
      <c r="AC368" s="165"/>
      <c r="AD368" s="154"/>
      <c r="AE368" s="165"/>
      <c r="AF368" s="165"/>
      <c r="AG368" s="165"/>
      <c r="AH368" s="165"/>
      <c r="AI368" s="165"/>
      <c r="AJ368" s="165"/>
      <c r="AK368" s="165"/>
      <c r="AM368" s="165"/>
      <c r="AN368" s="165"/>
      <c r="AO368" s="165"/>
      <c r="AR368" s="165"/>
      <c r="AS368" s="165"/>
      <c r="AT368" s="165"/>
      <c r="AU368" s="165"/>
      <c r="AV368" s="165"/>
      <c r="AW368" s="165"/>
      <c r="AX368" s="165"/>
      <c r="AY368" s="165"/>
      <c r="AZ368" s="165"/>
      <c r="BA368" s="165"/>
      <c r="BB368" s="165"/>
      <c r="BC368" s="228"/>
      <c r="BD368" s="165"/>
      <c r="BE368" s="165"/>
      <c r="BF368" s="165"/>
      <c r="BG368" s="165"/>
      <c r="BH368" s="165"/>
    </row>
    <row r="369" spans="1:60">
      <c r="A369" s="151">
        <v>368</v>
      </c>
      <c r="B369" s="152" t="e">
        <f>VLOOKUP(F369,'Fail list'!Q:R,2,FALSE)</f>
        <v>#N/A</v>
      </c>
      <c r="C369" s="152" t="e">
        <f>VLOOKUP(E369,'Fail list'!Q:R,2,FALSE)</f>
        <v>#N/A</v>
      </c>
      <c r="D369" s="152" t="str">
        <f t="shared" si="27"/>
        <v/>
      </c>
      <c r="E369" s="292"/>
      <c r="F369" s="292"/>
      <c r="G369" s="239"/>
      <c r="H369" s="239"/>
      <c r="I369" s="233"/>
      <c r="J369" s="239"/>
      <c r="K369" s="157" t="e">
        <f t="shared" si="28"/>
        <v>#N/A</v>
      </c>
      <c r="L369" s="239"/>
      <c r="M369" s="239"/>
      <c r="N369" s="157" t="e">
        <f t="shared" si="29"/>
        <v>#N/A</v>
      </c>
      <c r="O369" s="157" t="e">
        <f t="shared" si="30"/>
        <v>#N/A</v>
      </c>
      <c r="P369" s="160" t="str">
        <f t="shared" si="31"/>
        <v/>
      </c>
      <c r="Q369" s="239"/>
      <c r="R369" s="165"/>
      <c r="S369" s="165"/>
      <c r="T369" s="224" t="str">
        <f>IF(S369="","-",VLOOKUP(S369,'Fail list'!$A$5:$B$221,2,FALSE))</f>
        <v>-</v>
      </c>
      <c r="U369" s="165"/>
      <c r="V369" s="165"/>
      <c r="W369" s="165"/>
      <c r="X369" s="165"/>
      <c r="Y369" s="165"/>
      <c r="Z369" s="165"/>
      <c r="AA369" s="165"/>
      <c r="AB369" s="165"/>
      <c r="AC369" s="165"/>
      <c r="AD369" s="165"/>
      <c r="AE369" s="165"/>
      <c r="AF369" s="165"/>
      <c r="AG369" s="165"/>
      <c r="AH369" s="165"/>
      <c r="AI369" s="165"/>
      <c r="AJ369" s="165"/>
      <c r="AK369" s="165"/>
      <c r="AM369" s="165"/>
      <c r="AN369" s="165"/>
      <c r="AO369" s="165"/>
      <c r="AR369" s="165"/>
      <c r="AS369" s="165"/>
      <c r="AT369" s="165"/>
      <c r="AU369" s="165"/>
      <c r="AV369" s="165"/>
      <c r="AW369" s="165"/>
      <c r="AX369" s="165"/>
      <c r="AY369" s="165"/>
      <c r="AZ369" s="165"/>
      <c r="BA369" s="165"/>
      <c r="BB369" s="165"/>
      <c r="BC369" s="228"/>
      <c r="BD369" s="165"/>
      <c r="BE369" s="165"/>
      <c r="BF369" s="165"/>
      <c r="BG369" s="165"/>
      <c r="BH369" s="165"/>
    </row>
    <row r="370" spans="1:60">
      <c r="A370" s="151">
        <v>369</v>
      </c>
      <c r="B370" s="152" t="e">
        <f>VLOOKUP(F370,'Fail list'!Q:R,2,FALSE)</f>
        <v>#N/A</v>
      </c>
      <c r="C370" s="152" t="e">
        <f>VLOOKUP(E370,'Fail list'!Q:R,2,FALSE)</f>
        <v>#N/A</v>
      </c>
      <c r="D370" s="152" t="str">
        <f t="shared" si="27"/>
        <v/>
      </c>
      <c r="E370" s="292"/>
      <c r="F370" s="292"/>
      <c r="G370" s="239"/>
      <c r="H370" s="239"/>
      <c r="I370" s="233"/>
      <c r="J370" s="239"/>
      <c r="K370" s="157" t="e">
        <f t="shared" si="28"/>
        <v>#N/A</v>
      </c>
      <c r="L370" s="239"/>
      <c r="M370" s="239"/>
      <c r="N370" s="157" t="e">
        <f t="shared" si="29"/>
        <v>#N/A</v>
      </c>
      <c r="O370" s="157" t="e">
        <f t="shared" si="30"/>
        <v>#N/A</v>
      </c>
      <c r="P370" s="160" t="str">
        <f t="shared" si="31"/>
        <v/>
      </c>
      <c r="Q370" s="239"/>
      <c r="R370" s="165"/>
      <c r="S370" s="165"/>
      <c r="T370" s="224" t="str">
        <f>IF(S370="","-",VLOOKUP(S370,'Fail list'!$A$5:$B$221,2,FALSE))</f>
        <v>-</v>
      </c>
      <c r="U370" s="165"/>
      <c r="V370" s="165"/>
      <c r="W370" s="165"/>
      <c r="X370" s="165"/>
      <c r="Y370" s="165"/>
      <c r="Z370" s="165"/>
      <c r="AA370" s="165"/>
      <c r="AB370" s="165"/>
      <c r="AC370" s="165"/>
      <c r="AD370" s="154"/>
      <c r="AE370" s="165"/>
      <c r="AF370" s="165"/>
      <c r="AG370" s="165"/>
      <c r="AH370" s="165"/>
      <c r="AI370" s="165"/>
      <c r="AJ370" s="165"/>
      <c r="AK370" s="165"/>
      <c r="AM370" s="165"/>
      <c r="AN370" s="165"/>
      <c r="AO370" s="165"/>
      <c r="AR370" s="165"/>
      <c r="AS370" s="165"/>
      <c r="AT370" s="165"/>
      <c r="AU370" s="165"/>
      <c r="AV370" s="165"/>
      <c r="AW370" s="165"/>
      <c r="AX370" s="165"/>
      <c r="AY370" s="165"/>
      <c r="AZ370" s="165"/>
      <c r="BA370" s="165"/>
      <c r="BB370" s="165"/>
      <c r="BC370" s="228"/>
      <c r="BD370" s="165"/>
      <c r="BE370" s="165"/>
      <c r="BF370" s="165"/>
      <c r="BG370" s="165"/>
      <c r="BH370" s="165"/>
    </row>
    <row r="371" spans="1:60">
      <c r="A371" s="151">
        <v>370</v>
      </c>
      <c r="B371" s="152" t="e">
        <f>VLOOKUP(F371,'Fail list'!Q:R,2,FALSE)</f>
        <v>#N/A</v>
      </c>
      <c r="C371" s="152" t="e">
        <f>VLOOKUP(E371,'Fail list'!Q:R,2,FALSE)</f>
        <v>#N/A</v>
      </c>
      <c r="D371" s="152" t="str">
        <f t="shared" si="27"/>
        <v/>
      </c>
      <c r="E371" s="292"/>
      <c r="F371" s="292"/>
      <c r="G371" s="239"/>
      <c r="H371" s="239"/>
      <c r="I371" s="233"/>
      <c r="J371" s="239"/>
      <c r="K371" s="157" t="e">
        <f t="shared" si="28"/>
        <v>#N/A</v>
      </c>
      <c r="L371" s="239"/>
      <c r="M371" s="239"/>
      <c r="N371" s="157" t="e">
        <f t="shared" si="29"/>
        <v>#N/A</v>
      </c>
      <c r="O371" s="157" t="e">
        <f t="shared" si="30"/>
        <v>#N/A</v>
      </c>
      <c r="P371" s="160" t="str">
        <f t="shared" si="31"/>
        <v/>
      </c>
      <c r="Q371" s="239"/>
      <c r="R371" s="165"/>
      <c r="S371" s="165"/>
      <c r="T371" s="224" t="str">
        <f>IF(S371="","-",VLOOKUP(S371,'Fail list'!$A$5:$B$221,2,FALSE))</f>
        <v>-</v>
      </c>
      <c r="U371" s="165"/>
      <c r="V371" s="165"/>
      <c r="W371" s="165"/>
      <c r="X371" s="165"/>
      <c r="Y371" s="165"/>
      <c r="Z371" s="165"/>
      <c r="AA371" s="165"/>
      <c r="AB371" s="165"/>
      <c r="AC371" s="165"/>
      <c r="AD371" s="165"/>
      <c r="AE371" s="165"/>
      <c r="AF371" s="165"/>
      <c r="AG371" s="165"/>
      <c r="AH371" s="165"/>
      <c r="AI371" s="165"/>
      <c r="AJ371" s="165"/>
      <c r="AK371" s="165"/>
      <c r="AM371" s="165"/>
      <c r="AN371" s="165"/>
      <c r="AO371" s="165"/>
      <c r="AR371" s="165"/>
      <c r="AS371" s="165"/>
      <c r="AT371" s="165"/>
      <c r="AU371" s="165"/>
      <c r="AV371" s="165"/>
      <c r="AW371" s="165"/>
      <c r="AX371" s="165"/>
      <c r="AY371" s="165"/>
      <c r="AZ371" s="165"/>
      <c r="BA371" s="165"/>
      <c r="BB371" s="165"/>
      <c r="BC371" s="228"/>
      <c r="BD371" s="165"/>
      <c r="BE371" s="165"/>
      <c r="BF371" s="165"/>
      <c r="BG371" s="165"/>
      <c r="BH371" s="165"/>
    </row>
    <row r="372" spans="1:60">
      <c r="A372" s="151">
        <v>371</v>
      </c>
      <c r="B372" s="152" t="e">
        <f>VLOOKUP(F372,'Fail list'!Q:R,2,FALSE)</f>
        <v>#N/A</v>
      </c>
      <c r="C372" s="152" t="e">
        <f>VLOOKUP(E372,'Fail list'!Q:R,2,FALSE)</f>
        <v>#N/A</v>
      </c>
      <c r="D372" s="152" t="str">
        <f t="shared" si="27"/>
        <v/>
      </c>
      <c r="E372" s="292"/>
      <c r="F372" s="292"/>
      <c r="G372" s="239"/>
      <c r="H372" s="239"/>
      <c r="I372" s="233"/>
      <c r="J372" s="239"/>
      <c r="K372" s="157" t="e">
        <f t="shared" si="28"/>
        <v>#N/A</v>
      </c>
      <c r="L372" s="239"/>
      <c r="M372" s="239"/>
      <c r="N372" s="157" t="e">
        <f t="shared" si="29"/>
        <v>#N/A</v>
      </c>
      <c r="O372" s="157" t="e">
        <f t="shared" si="30"/>
        <v>#N/A</v>
      </c>
      <c r="P372" s="160" t="str">
        <f t="shared" si="31"/>
        <v/>
      </c>
      <c r="Q372" s="239"/>
      <c r="R372" s="165"/>
      <c r="S372" s="165"/>
      <c r="T372" s="224" t="str">
        <f>IF(S372="","-",VLOOKUP(S372,'Fail list'!$A$5:$B$221,2,FALSE))</f>
        <v>-</v>
      </c>
      <c r="U372" s="165"/>
      <c r="V372" s="165"/>
      <c r="W372" s="165"/>
      <c r="X372" s="165"/>
      <c r="Y372" s="165"/>
      <c r="Z372" s="165"/>
      <c r="AA372" s="165"/>
      <c r="AB372" s="165"/>
      <c r="AC372" s="165"/>
      <c r="AD372" s="165"/>
      <c r="AE372" s="165"/>
      <c r="AF372" s="165"/>
      <c r="AG372" s="165"/>
      <c r="AH372" s="165"/>
      <c r="AI372" s="165"/>
      <c r="AJ372" s="165"/>
      <c r="AK372" s="165"/>
      <c r="AM372" s="165"/>
      <c r="AN372" s="165"/>
      <c r="AO372" s="165"/>
      <c r="AR372" s="165"/>
      <c r="AS372" s="165"/>
      <c r="AT372" s="165"/>
      <c r="AU372" s="165"/>
      <c r="AV372" s="165"/>
      <c r="AW372" s="165"/>
      <c r="AX372" s="165"/>
      <c r="AY372" s="165"/>
      <c r="AZ372" s="165"/>
      <c r="BA372" s="165"/>
      <c r="BB372" s="165"/>
      <c r="BC372" s="228"/>
      <c r="BD372" s="165"/>
      <c r="BE372" s="165"/>
      <c r="BF372" s="165"/>
      <c r="BG372" s="165"/>
      <c r="BH372" s="165"/>
    </row>
    <row r="373" spans="1:60">
      <c r="A373" s="151">
        <v>372</v>
      </c>
      <c r="B373" s="152" t="e">
        <f>VLOOKUP(F373,'Fail list'!Q:R,2,FALSE)</f>
        <v>#N/A</v>
      </c>
      <c r="C373" s="152" t="e">
        <f>VLOOKUP(E373,'Fail list'!Q:R,2,FALSE)</f>
        <v>#N/A</v>
      </c>
      <c r="D373" s="152" t="str">
        <f t="shared" si="27"/>
        <v/>
      </c>
      <c r="E373" s="292"/>
      <c r="F373" s="292"/>
      <c r="G373" s="239"/>
      <c r="H373" s="239"/>
      <c r="I373" s="233"/>
      <c r="J373" s="239"/>
      <c r="K373" s="157" t="e">
        <f t="shared" si="28"/>
        <v>#N/A</v>
      </c>
      <c r="L373" s="239"/>
      <c r="M373" s="239"/>
      <c r="N373" s="157" t="e">
        <f t="shared" si="29"/>
        <v>#N/A</v>
      </c>
      <c r="O373" s="157" t="e">
        <f t="shared" si="30"/>
        <v>#N/A</v>
      </c>
      <c r="P373" s="160" t="str">
        <f t="shared" si="31"/>
        <v/>
      </c>
      <c r="Q373" s="239"/>
      <c r="R373" s="165"/>
      <c r="S373" s="165"/>
      <c r="T373" s="224" t="str">
        <f>IF(S373="","-",VLOOKUP(S373,'Fail list'!$A$5:$B$221,2,FALSE))</f>
        <v>-</v>
      </c>
      <c r="U373" s="165"/>
      <c r="V373" s="165"/>
      <c r="W373" s="165"/>
      <c r="X373" s="165"/>
      <c r="Y373" s="165"/>
      <c r="Z373" s="165"/>
      <c r="AA373" s="165"/>
      <c r="AB373" s="165"/>
      <c r="AC373" s="165"/>
      <c r="AD373" s="154"/>
      <c r="AE373" s="165"/>
      <c r="AF373" s="165"/>
      <c r="AG373" s="165"/>
      <c r="AH373" s="165"/>
      <c r="AI373" s="165"/>
      <c r="AJ373" s="165"/>
      <c r="AK373" s="165"/>
      <c r="AM373" s="165"/>
      <c r="AN373" s="165"/>
      <c r="AO373" s="165"/>
      <c r="AR373" s="165"/>
      <c r="AS373" s="165"/>
      <c r="AT373" s="165"/>
      <c r="AU373" s="165"/>
      <c r="AV373" s="165"/>
      <c r="AW373" s="165"/>
      <c r="AX373" s="165"/>
      <c r="AY373" s="165"/>
      <c r="AZ373" s="165"/>
      <c r="BA373" s="165"/>
      <c r="BB373" s="165"/>
      <c r="BC373" s="228"/>
      <c r="BD373" s="165"/>
      <c r="BE373" s="165"/>
      <c r="BF373" s="165"/>
      <c r="BG373" s="165"/>
      <c r="BH373" s="165"/>
    </row>
    <row r="374" spans="1:60">
      <c r="A374" s="151">
        <v>373</v>
      </c>
      <c r="B374" s="152" t="e">
        <f>VLOOKUP(F374,'Fail list'!Q:R,2,FALSE)</f>
        <v>#N/A</v>
      </c>
      <c r="C374" s="152" t="e">
        <f>VLOOKUP(E374,'Fail list'!Q:R,2,FALSE)</f>
        <v>#N/A</v>
      </c>
      <c r="D374" s="152" t="str">
        <f t="shared" si="27"/>
        <v/>
      </c>
      <c r="E374" s="292"/>
      <c r="F374" s="292"/>
      <c r="G374" s="239"/>
      <c r="H374" s="239"/>
      <c r="I374" s="233"/>
      <c r="J374" s="239"/>
      <c r="K374" s="157" t="e">
        <f t="shared" si="28"/>
        <v>#N/A</v>
      </c>
      <c r="L374" s="239"/>
      <c r="M374" s="239"/>
      <c r="N374" s="157" t="e">
        <f t="shared" si="29"/>
        <v>#N/A</v>
      </c>
      <c r="O374" s="157" t="e">
        <f t="shared" si="30"/>
        <v>#N/A</v>
      </c>
      <c r="P374" s="160" t="str">
        <f t="shared" si="31"/>
        <v/>
      </c>
      <c r="Q374" s="239"/>
      <c r="R374" s="165"/>
      <c r="S374" s="165"/>
      <c r="T374" s="224" t="str">
        <f>IF(S374="","-",VLOOKUP(S374,'Fail list'!$A$5:$B$221,2,FALSE))</f>
        <v>-</v>
      </c>
      <c r="U374" s="165"/>
      <c r="V374" s="165"/>
      <c r="W374" s="165"/>
      <c r="X374" s="165"/>
      <c r="Y374" s="165"/>
      <c r="Z374" s="165"/>
      <c r="AA374" s="165"/>
      <c r="AB374" s="165"/>
      <c r="AC374" s="165"/>
      <c r="AD374" s="154"/>
      <c r="AE374" s="165"/>
      <c r="AF374" s="165"/>
      <c r="AG374" s="165"/>
      <c r="AH374" s="165"/>
      <c r="AI374" s="165"/>
      <c r="AJ374" s="165"/>
      <c r="AK374" s="165"/>
      <c r="AM374" s="165"/>
      <c r="AN374" s="165"/>
      <c r="AO374" s="165"/>
      <c r="AR374" s="165"/>
      <c r="AS374" s="165"/>
      <c r="AT374" s="165"/>
      <c r="AU374" s="165"/>
      <c r="AV374" s="165"/>
      <c r="AW374" s="165"/>
      <c r="AX374" s="165"/>
      <c r="AY374" s="165"/>
      <c r="AZ374" s="165"/>
      <c r="BA374" s="165"/>
      <c r="BB374" s="165"/>
      <c r="BC374" s="228"/>
      <c r="BD374" s="165"/>
      <c r="BE374" s="165"/>
      <c r="BF374" s="165"/>
      <c r="BG374" s="165"/>
      <c r="BH374" s="165"/>
    </row>
    <row r="375" spans="1:60">
      <c r="A375" s="151">
        <v>374</v>
      </c>
      <c r="B375" s="152" t="e">
        <f>VLOOKUP(F375,'Fail list'!Q:R,2,FALSE)</f>
        <v>#N/A</v>
      </c>
      <c r="C375" s="152" t="e">
        <f>VLOOKUP(E375,'Fail list'!Q:R,2,FALSE)</f>
        <v>#N/A</v>
      </c>
      <c r="D375" s="152" t="str">
        <f t="shared" si="27"/>
        <v/>
      </c>
      <c r="E375" s="292"/>
      <c r="F375" s="292"/>
      <c r="G375" s="239"/>
      <c r="H375" s="239"/>
      <c r="I375" s="233"/>
      <c r="J375" s="239"/>
      <c r="K375" s="157" t="e">
        <f t="shared" si="28"/>
        <v>#N/A</v>
      </c>
      <c r="L375" s="239"/>
      <c r="M375" s="239"/>
      <c r="N375" s="157" t="e">
        <f t="shared" si="29"/>
        <v>#N/A</v>
      </c>
      <c r="O375" s="157" t="e">
        <f t="shared" si="30"/>
        <v>#N/A</v>
      </c>
      <c r="P375" s="160" t="str">
        <f t="shared" si="31"/>
        <v/>
      </c>
      <c r="Q375" s="239"/>
      <c r="R375" s="165"/>
      <c r="S375" s="165"/>
      <c r="T375" s="224" t="str">
        <f>IF(S375="","-",VLOOKUP(S375,'Fail list'!$A$5:$B$221,2,FALSE))</f>
        <v>-</v>
      </c>
      <c r="U375" s="165"/>
      <c r="V375" s="165"/>
      <c r="W375" s="165"/>
      <c r="X375" s="165"/>
      <c r="Y375" s="165"/>
      <c r="Z375" s="165"/>
      <c r="AA375" s="165"/>
      <c r="AB375" s="165"/>
      <c r="AC375" s="165"/>
      <c r="AD375" s="154"/>
      <c r="AE375" s="165"/>
      <c r="AF375" s="165"/>
      <c r="AG375" s="165"/>
      <c r="AH375" s="165"/>
      <c r="AI375" s="165"/>
      <c r="AJ375" s="165"/>
      <c r="AK375" s="165"/>
      <c r="AM375" s="165"/>
      <c r="AN375" s="165"/>
      <c r="AO375" s="165"/>
      <c r="AR375" s="165"/>
      <c r="AS375" s="165"/>
      <c r="AT375" s="165"/>
      <c r="AU375" s="165"/>
      <c r="AV375" s="165"/>
      <c r="AW375" s="165"/>
      <c r="AX375" s="165"/>
      <c r="AY375" s="165"/>
      <c r="AZ375" s="165"/>
      <c r="BA375" s="165"/>
      <c r="BB375" s="165"/>
      <c r="BC375" s="228"/>
      <c r="BD375" s="165"/>
      <c r="BE375" s="165"/>
      <c r="BF375" s="165"/>
      <c r="BG375" s="165"/>
      <c r="BH375" s="165"/>
    </row>
    <row r="376" spans="1:60">
      <c r="A376" s="151">
        <v>375</v>
      </c>
      <c r="B376" s="152" t="e">
        <f>VLOOKUP(F376,'Fail list'!Q:R,2,FALSE)</f>
        <v>#N/A</v>
      </c>
      <c r="C376" s="152" t="e">
        <f>VLOOKUP(E376,'Fail list'!Q:R,2,FALSE)</f>
        <v>#N/A</v>
      </c>
      <c r="D376" s="152" t="str">
        <f t="shared" si="27"/>
        <v/>
      </c>
      <c r="E376" s="292"/>
      <c r="F376" s="292"/>
      <c r="G376" s="239"/>
      <c r="H376" s="239"/>
      <c r="I376" s="233"/>
      <c r="J376" s="239"/>
      <c r="K376" s="157" t="e">
        <f t="shared" si="28"/>
        <v>#N/A</v>
      </c>
      <c r="L376" s="239"/>
      <c r="M376" s="239"/>
      <c r="N376" s="157" t="e">
        <f t="shared" si="29"/>
        <v>#N/A</v>
      </c>
      <c r="O376" s="157" t="e">
        <f t="shared" si="30"/>
        <v>#N/A</v>
      </c>
      <c r="P376" s="160" t="str">
        <f t="shared" si="31"/>
        <v/>
      </c>
      <c r="Q376" s="239"/>
      <c r="R376" s="165"/>
      <c r="S376" s="165"/>
      <c r="T376" s="224" t="str">
        <f>IF(S376="","-",VLOOKUP(S376,'Fail list'!$A$5:$B$221,2,FALSE))</f>
        <v>-</v>
      </c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54"/>
      <c r="AE376" s="165"/>
      <c r="AF376" s="165"/>
      <c r="AG376" s="165"/>
      <c r="AH376" s="165"/>
      <c r="AI376" s="165"/>
      <c r="AJ376" s="165"/>
      <c r="AK376" s="165"/>
      <c r="AM376" s="165"/>
      <c r="AN376" s="165"/>
      <c r="AO376" s="165"/>
      <c r="AR376" s="165"/>
      <c r="AS376" s="165"/>
      <c r="AT376" s="165"/>
      <c r="AU376" s="165"/>
      <c r="AV376" s="165"/>
      <c r="AW376" s="165"/>
      <c r="AX376" s="165"/>
      <c r="AY376" s="165"/>
      <c r="AZ376" s="165"/>
      <c r="BA376" s="165"/>
      <c r="BB376" s="165"/>
      <c r="BC376" s="228"/>
      <c r="BD376" s="165"/>
      <c r="BE376" s="165"/>
      <c r="BF376" s="165"/>
      <c r="BG376" s="165"/>
      <c r="BH376" s="165"/>
    </row>
    <row r="377" spans="1:60">
      <c r="A377" s="151">
        <v>376</v>
      </c>
      <c r="B377" s="152" t="e">
        <f>VLOOKUP(F377,'Fail list'!Q:R,2,FALSE)</f>
        <v>#N/A</v>
      </c>
      <c r="C377" s="152" t="e">
        <f>VLOOKUP(E377,'Fail list'!Q:R,2,FALSE)</f>
        <v>#N/A</v>
      </c>
      <c r="D377" s="152" t="str">
        <f t="shared" si="27"/>
        <v/>
      </c>
      <c r="E377" s="292"/>
      <c r="F377" s="292"/>
      <c r="G377" s="239"/>
      <c r="H377" s="239"/>
      <c r="I377" s="233"/>
      <c r="J377" s="239"/>
      <c r="K377" s="157" t="e">
        <f t="shared" si="28"/>
        <v>#N/A</v>
      </c>
      <c r="L377" s="239"/>
      <c r="M377" s="239"/>
      <c r="N377" s="157" t="e">
        <f t="shared" si="29"/>
        <v>#N/A</v>
      </c>
      <c r="O377" s="157" t="e">
        <f t="shared" si="30"/>
        <v>#N/A</v>
      </c>
      <c r="P377" s="160" t="str">
        <f t="shared" si="31"/>
        <v/>
      </c>
      <c r="Q377" s="239"/>
      <c r="R377" s="165"/>
      <c r="S377" s="165"/>
      <c r="T377" s="224" t="str">
        <f>IF(S377="","-",VLOOKUP(S377,'Fail list'!$A$5:$B$221,2,FALSE))</f>
        <v>-</v>
      </c>
      <c r="U377" s="165"/>
      <c r="V377" s="165"/>
      <c r="W377" s="165"/>
      <c r="X377" s="165"/>
      <c r="Y377" s="165"/>
      <c r="Z377" s="165"/>
      <c r="AA377" s="165"/>
      <c r="AB377" s="165"/>
      <c r="AC377" s="165"/>
      <c r="AD377" s="154"/>
      <c r="AE377" s="165"/>
      <c r="AF377" s="165"/>
      <c r="AG377" s="165"/>
      <c r="AH377" s="165"/>
      <c r="AI377" s="165"/>
      <c r="AJ377" s="165"/>
      <c r="AK377" s="165"/>
      <c r="AM377" s="165"/>
      <c r="AN377" s="165"/>
      <c r="AO377" s="165"/>
      <c r="AR377" s="165"/>
      <c r="AS377" s="165"/>
      <c r="AT377" s="165"/>
      <c r="AU377" s="165"/>
      <c r="AV377" s="165"/>
      <c r="AW377" s="165"/>
      <c r="AX377" s="165"/>
      <c r="AY377" s="165"/>
      <c r="AZ377" s="165"/>
      <c r="BA377" s="165"/>
      <c r="BB377" s="165"/>
      <c r="BC377" s="228"/>
      <c r="BD377" s="165"/>
      <c r="BE377" s="165"/>
      <c r="BF377" s="165"/>
      <c r="BG377" s="165"/>
      <c r="BH377" s="165"/>
    </row>
    <row r="378" spans="1:60">
      <c r="A378" s="151">
        <v>377</v>
      </c>
      <c r="B378" s="152" t="e">
        <f>VLOOKUP(F378,'Fail list'!Q:R,2,FALSE)</f>
        <v>#N/A</v>
      </c>
      <c r="C378" s="152" t="e">
        <f>VLOOKUP(E378,'Fail list'!Q:R,2,FALSE)</f>
        <v>#N/A</v>
      </c>
      <c r="D378" s="152" t="str">
        <f t="shared" si="27"/>
        <v/>
      </c>
      <c r="E378" s="292"/>
      <c r="F378" s="292"/>
      <c r="G378" s="239"/>
      <c r="H378" s="239"/>
      <c r="I378" s="233"/>
      <c r="J378" s="239"/>
      <c r="K378" s="157" t="e">
        <f t="shared" si="28"/>
        <v>#N/A</v>
      </c>
      <c r="L378" s="239"/>
      <c r="M378" s="239"/>
      <c r="N378" s="157" t="e">
        <f t="shared" si="29"/>
        <v>#N/A</v>
      </c>
      <c r="O378" s="157" t="e">
        <f t="shared" si="30"/>
        <v>#N/A</v>
      </c>
      <c r="P378" s="160" t="str">
        <f t="shared" si="31"/>
        <v/>
      </c>
      <c r="Q378" s="239"/>
      <c r="R378" s="165"/>
      <c r="S378" s="165"/>
      <c r="T378" s="224" t="str">
        <f>IF(S378="","-",VLOOKUP(S378,'Fail list'!$A$5:$B$221,2,FALSE))</f>
        <v>-</v>
      </c>
      <c r="U378" s="165"/>
      <c r="V378" s="165"/>
      <c r="W378" s="165"/>
      <c r="X378" s="165"/>
      <c r="Y378" s="165"/>
      <c r="Z378" s="165"/>
      <c r="AA378" s="165"/>
      <c r="AB378" s="165"/>
      <c r="AC378" s="165"/>
      <c r="AD378" s="154"/>
      <c r="AE378" s="165"/>
      <c r="AF378" s="165"/>
      <c r="AG378" s="165"/>
      <c r="AH378" s="165"/>
      <c r="AI378" s="165"/>
      <c r="AJ378" s="165"/>
      <c r="AK378" s="165"/>
      <c r="AM378" s="165"/>
      <c r="AN378" s="165"/>
      <c r="AO378" s="165"/>
      <c r="AR378" s="165"/>
      <c r="AS378" s="165"/>
      <c r="AT378" s="165"/>
      <c r="AU378" s="165"/>
      <c r="AV378" s="165"/>
      <c r="AW378" s="165"/>
      <c r="AX378" s="165"/>
      <c r="AY378" s="165"/>
      <c r="AZ378" s="165"/>
      <c r="BA378" s="165"/>
      <c r="BB378" s="165"/>
      <c r="BC378" s="228"/>
      <c r="BD378" s="165"/>
      <c r="BE378" s="165"/>
      <c r="BF378" s="165"/>
      <c r="BG378" s="165"/>
      <c r="BH378" s="165"/>
    </row>
    <row r="379" spans="1:60">
      <c r="A379" s="151">
        <v>378</v>
      </c>
      <c r="B379" s="152" t="e">
        <f>VLOOKUP(F379,'Fail list'!Q:R,2,FALSE)</f>
        <v>#N/A</v>
      </c>
      <c r="C379" s="152" t="e">
        <f>VLOOKUP(E379,'Fail list'!Q:R,2,FALSE)</f>
        <v>#N/A</v>
      </c>
      <c r="D379" s="152" t="str">
        <f t="shared" si="27"/>
        <v/>
      </c>
      <c r="E379" s="292"/>
      <c r="F379" s="292"/>
      <c r="G379" s="239"/>
      <c r="H379" s="239"/>
      <c r="I379" s="233"/>
      <c r="J379" s="239"/>
      <c r="K379" s="157" t="e">
        <f t="shared" si="28"/>
        <v>#N/A</v>
      </c>
      <c r="L379" s="239"/>
      <c r="M379" s="239"/>
      <c r="N379" s="157" t="e">
        <f t="shared" si="29"/>
        <v>#N/A</v>
      </c>
      <c r="O379" s="157" t="e">
        <f t="shared" si="30"/>
        <v>#N/A</v>
      </c>
      <c r="P379" s="160" t="str">
        <f t="shared" si="31"/>
        <v/>
      </c>
      <c r="Q379" s="239"/>
      <c r="R379" s="165"/>
      <c r="S379" s="165"/>
      <c r="T379" s="224" t="str">
        <f>IF(S379="","-",VLOOKUP(S379,'Fail list'!$A$5:$B$221,2,FALSE))</f>
        <v>-</v>
      </c>
      <c r="U379" s="165"/>
      <c r="V379" s="165"/>
      <c r="W379" s="165"/>
      <c r="X379" s="165"/>
      <c r="Y379" s="165"/>
      <c r="Z379" s="165"/>
      <c r="AA379" s="165"/>
      <c r="AB379" s="165"/>
      <c r="AC379" s="165"/>
      <c r="AD379" s="154"/>
      <c r="AE379" s="165"/>
      <c r="AF379" s="165"/>
      <c r="AG379" s="165"/>
      <c r="AH379" s="165"/>
      <c r="AI379" s="165"/>
      <c r="AJ379" s="165"/>
      <c r="AK379" s="165"/>
      <c r="AM379" s="165"/>
      <c r="AN379" s="165"/>
      <c r="AO379" s="165"/>
      <c r="AR379" s="165"/>
      <c r="AS379" s="165"/>
      <c r="AT379" s="165"/>
      <c r="AU379" s="165"/>
      <c r="AV379" s="165"/>
      <c r="AW379" s="165"/>
      <c r="AX379" s="165"/>
      <c r="AY379" s="165"/>
      <c r="AZ379" s="165"/>
      <c r="BA379" s="165"/>
      <c r="BB379" s="165"/>
      <c r="BC379" s="228"/>
      <c r="BD379" s="165"/>
      <c r="BE379" s="165"/>
      <c r="BF379" s="165"/>
      <c r="BG379" s="165"/>
      <c r="BH379" s="165"/>
    </row>
    <row r="380" spans="1:60">
      <c r="A380" s="151">
        <v>379</v>
      </c>
      <c r="B380" s="152" t="e">
        <f>VLOOKUP(F380,'Fail list'!Q:R,2,FALSE)</f>
        <v>#N/A</v>
      </c>
      <c r="C380" s="152" t="e">
        <f>VLOOKUP(E380,'Fail list'!Q:R,2,FALSE)</f>
        <v>#N/A</v>
      </c>
      <c r="D380" s="152" t="str">
        <f t="shared" si="27"/>
        <v/>
      </c>
      <c r="E380" s="292"/>
      <c r="F380" s="292"/>
      <c r="G380" s="239"/>
      <c r="H380" s="239"/>
      <c r="I380" s="233"/>
      <c r="J380" s="239"/>
      <c r="K380" s="157" t="e">
        <f t="shared" si="28"/>
        <v>#N/A</v>
      </c>
      <c r="L380" s="239"/>
      <c r="M380" s="239"/>
      <c r="N380" s="157" t="e">
        <f t="shared" si="29"/>
        <v>#N/A</v>
      </c>
      <c r="O380" s="157" t="e">
        <f t="shared" si="30"/>
        <v>#N/A</v>
      </c>
      <c r="P380" s="160" t="str">
        <f t="shared" si="31"/>
        <v/>
      </c>
      <c r="Q380" s="239"/>
      <c r="R380" s="165"/>
      <c r="S380" s="165"/>
      <c r="T380" s="224" t="str">
        <f>IF(S380="","-",VLOOKUP(S380,'Fail list'!$A$5:$B$221,2,FALSE))</f>
        <v>-</v>
      </c>
      <c r="U380" s="165"/>
      <c r="V380" s="165"/>
      <c r="W380" s="165"/>
      <c r="X380" s="165"/>
      <c r="Y380" s="165"/>
      <c r="Z380" s="165"/>
      <c r="AA380" s="165"/>
      <c r="AB380" s="165"/>
      <c r="AC380" s="165"/>
      <c r="AD380" s="154"/>
      <c r="AE380" s="165"/>
      <c r="AF380" s="165"/>
      <c r="AG380" s="165"/>
      <c r="AH380" s="165"/>
      <c r="AI380" s="165"/>
      <c r="AJ380" s="165"/>
      <c r="AK380" s="165"/>
      <c r="AM380" s="165"/>
      <c r="AN380" s="165"/>
      <c r="AO380" s="165"/>
      <c r="AR380" s="165"/>
      <c r="AS380" s="165"/>
      <c r="AT380" s="165"/>
      <c r="AU380" s="165"/>
      <c r="AV380" s="165"/>
      <c r="AW380" s="165"/>
      <c r="AX380" s="165"/>
      <c r="AY380" s="165"/>
      <c r="AZ380" s="165"/>
      <c r="BA380" s="165"/>
      <c r="BB380" s="165"/>
      <c r="BC380" s="228"/>
      <c r="BD380" s="165"/>
      <c r="BE380" s="165"/>
      <c r="BF380" s="165"/>
      <c r="BG380" s="165"/>
      <c r="BH380" s="165"/>
    </row>
    <row r="381" spans="1:60">
      <c r="A381" s="151">
        <v>380</v>
      </c>
      <c r="B381" s="152" t="e">
        <f>VLOOKUP(F381,'Fail list'!Q:R,2,FALSE)</f>
        <v>#N/A</v>
      </c>
      <c r="C381" s="152" t="e">
        <f>VLOOKUP(E381,'Fail list'!Q:R,2,FALSE)</f>
        <v>#N/A</v>
      </c>
      <c r="D381" s="152" t="str">
        <f t="shared" si="27"/>
        <v/>
      </c>
      <c r="E381" s="292"/>
      <c r="F381" s="292"/>
      <c r="G381" s="239"/>
      <c r="H381" s="239"/>
      <c r="I381" s="233"/>
      <c r="J381" s="239"/>
      <c r="K381" s="157" t="e">
        <f t="shared" si="28"/>
        <v>#N/A</v>
      </c>
      <c r="L381" s="239"/>
      <c r="M381" s="239"/>
      <c r="N381" s="157" t="e">
        <f t="shared" si="29"/>
        <v>#N/A</v>
      </c>
      <c r="O381" s="157" t="e">
        <f t="shared" si="30"/>
        <v>#N/A</v>
      </c>
      <c r="P381" s="160" t="str">
        <f t="shared" si="31"/>
        <v/>
      </c>
      <c r="Q381" s="239"/>
      <c r="R381" s="165"/>
      <c r="S381" s="153"/>
      <c r="T381" s="224" t="str">
        <f>IF(S381="","-",VLOOKUP(S381,'Fail list'!$A$5:$B$221,2,FALSE))</f>
        <v>-</v>
      </c>
      <c r="U381" s="165"/>
      <c r="V381" s="165"/>
      <c r="W381" s="165"/>
      <c r="X381" s="165"/>
      <c r="Y381" s="165"/>
      <c r="Z381" s="165"/>
      <c r="AA381" s="165"/>
      <c r="AB381" s="165"/>
      <c r="AC381" s="165"/>
      <c r="AD381" s="165"/>
      <c r="AE381" s="165"/>
      <c r="AF381" s="165"/>
      <c r="AG381" s="165"/>
      <c r="AH381" s="165"/>
      <c r="AI381" s="165"/>
      <c r="AJ381" s="165"/>
      <c r="AK381" s="165"/>
      <c r="AM381" s="165"/>
      <c r="AN381" s="165"/>
      <c r="AO381" s="165"/>
      <c r="AR381" s="165"/>
      <c r="AS381" s="165"/>
      <c r="AT381" s="165"/>
      <c r="AU381" s="165"/>
      <c r="AV381" s="165"/>
      <c r="AW381" s="165"/>
      <c r="AX381" s="165"/>
      <c r="AY381" s="165"/>
      <c r="AZ381" s="165"/>
      <c r="BA381" s="165"/>
      <c r="BB381" s="165"/>
      <c r="BC381" s="228"/>
      <c r="BD381" s="165"/>
      <c r="BE381" s="165"/>
      <c r="BF381" s="165"/>
      <c r="BG381" s="165"/>
      <c r="BH381" s="165"/>
    </row>
    <row r="382" spans="1:60">
      <c r="A382" s="151">
        <v>381</v>
      </c>
      <c r="B382" s="152" t="e">
        <f>VLOOKUP(F382,'Fail list'!Q:R,2,FALSE)</f>
        <v>#N/A</v>
      </c>
      <c r="C382" s="152" t="e">
        <f>VLOOKUP(E382,'Fail list'!Q:R,2,FALSE)</f>
        <v>#N/A</v>
      </c>
      <c r="D382" s="152" t="str">
        <f t="shared" si="27"/>
        <v/>
      </c>
      <c r="E382" s="292"/>
      <c r="F382" s="292"/>
      <c r="G382" s="239"/>
      <c r="H382" s="239"/>
      <c r="I382" s="233"/>
      <c r="J382" s="239"/>
      <c r="K382" s="157" t="e">
        <f t="shared" si="28"/>
        <v>#N/A</v>
      </c>
      <c r="L382" s="239"/>
      <c r="M382" s="239"/>
      <c r="N382" s="157" t="e">
        <f t="shared" si="29"/>
        <v>#N/A</v>
      </c>
      <c r="O382" s="157" t="e">
        <f t="shared" si="30"/>
        <v>#N/A</v>
      </c>
      <c r="P382" s="160" t="str">
        <f t="shared" si="31"/>
        <v/>
      </c>
      <c r="Q382" s="239"/>
      <c r="R382" s="165"/>
      <c r="S382" s="165"/>
      <c r="T382" s="224" t="str">
        <f>IF(S382="","-",VLOOKUP(S382,'Fail list'!$A$5:$B$221,2,FALSE))</f>
        <v>-</v>
      </c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54"/>
      <c r="AE382" s="165"/>
      <c r="AF382" s="165"/>
      <c r="AG382" s="165"/>
      <c r="AH382" s="165"/>
      <c r="AI382" s="165"/>
      <c r="AJ382" s="165"/>
      <c r="AK382" s="165"/>
      <c r="AM382" s="165"/>
      <c r="AN382" s="165"/>
      <c r="AO382" s="165"/>
      <c r="AR382" s="165"/>
      <c r="AS382" s="165"/>
      <c r="AT382" s="165"/>
      <c r="AU382" s="165"/>
      <c r="AV382" s="165"/>
      <c r="AW382" s="165"/>
      <c r="AX382" s="165"/>
      <c r="AY382" s="165"/>
      <c r="AZ382" s="165"/>
      <c r="BA382" s="165"/>
      <c r="BB382" s="165"/>
      <c r="BC382" s="228"/>
      <c r="BD382" s="165"/>
      <c r="BE382" s="165"/>
      <c r="BF382" s="165"/>
      <c r="BG382" s="165"/>
      <c r="BH382" s="165"/>
    </row>
    <row r="383" spans="1:60">
      <c r="A383" s="151">
        <v>382</v>
      </c>
      <c r="B383" s="152" t="e">
        <f>VLOOKUP(F383,'Fail list'!Q:R,2,FALSE)</f>
        <v>#N/A</v>
      </c>
      <c r="C383" s="152" t="e">
        <f>VLOOKUP(E383,'Fail list'!Q:R,2,FALSE)</f>
        <v>#N/A</v>
      </c>
      <c r="D383" s="152" t="str">
        <f t="shared" si="27"/>
        <v/>
      </c>
      <c r="E383" s="292"/>
      <c r="F383" s="292"/>
      <c r="G383" s="239"/>
      <c r="H383" s="239"/>
      <c r="I383" s="233"/>
      <c r="J383" s="239"/>
      <c r="K383" s="157" t="e">
        <f t="shared" si="28"/>
        <v>#N/A</v>
      </c>
      <c r="L383" s="239"/>
      <c r="M383" s="239"/>
      <c r="N383" s="157" t="e">
        <f t="shared" si="29"/>
        <v>#N/A</v>
      </c>
      <c r="O383" s="157" t="e">
        <f t="shared" si="30"/>
        <v>#N/A</v>
      </c>
      <c r="P383" s="160" t="str">
        <f t="shared" si="31"/>
        <v/>
      </c>
      <c r="Q383" s="239"/>
      <c r="R383" s="165"/>
      <c r="S383" s="165"/>
      <c r="T383" s="224" t="str">
        <f>IF(S383="","-",VLOOKUP(S383,'Fail list'!$A$5:$B$221,2,FALSE))</f>
        <v>-</v>
      </c>
      <c r="U383" s="165"/>
      <c r="V383" s="165"/>
      <c r="W383" s="165"/>
      <c r="X383" s="165"/>
      <c r="Y383" s="165"/>
      <c r="Z383" s="165"/>
      <c r="AA383" s="165"/>
      <c r="AB383" s="165"/>
      <c r="AC383" s="165"/>
      <c r="AD383" s="154"/>
      <c r="AE383" s="165"/>
      <c r="AF383" s="165"/>
      <c r="AG383" s="165"/>
      <c r="AH383" s="165"/>
      <c r="AI383" s="165"/>
      <c r="AJ383" s="165"/>
      <c r="AK383" s="165"/>
      <c r="AM383" s="165"/>
      <c r="AN383" s="165"/>
      <c r="AO383" s="165"/>
      <c r="AR383" s="165"/>
      <c r="AS383" s="165"/>
      <c r="AT383" s="165"/>
      <c r="AU383" s="165"/>
      <c r="AV383" s="165"/>
      <c r="AW383" s="165"/>
      <c r="AX383" s="165"/>
      <c r="AY383" s="165"/>
      <c r="AZ383" s="165"/>
      <c r="BA383" s="165"/>
      <c r="BB383" s="165"/>
      <c r="BC383" s="228"/>
      <c r="BD383" s="165"/>
      <c r="BE383" s="165"/>
      <c r="BF383" s="165"/>
      <c r="BG383" s="165"/>
      <c r="BH383" s="165"/>
    </row>
    <row r="384" spans="1:60">
      <c r="A384" s="151">
        <v>383</v>
      </c>
      <c r="B384" s="152" t="e">
        <f>VLOOKUP(F384,'Fail list'!Q:R,2,FALSE)</f>
        <v>#N/A</v>
      </c>
      <c r="C384" s="152" t="e">
        <f>VLOOKUP(E384,'Fail list'!Q:R,2,FALSE)</f>
        <v>#N/A</v>
      </c>
      <c r="D384" s="152" t="str">
        <f t="shared" si="27"/>
        <v/>
      </c>
      <c r="E384" s="292"/>
      <c r="F384" s="292"/>
      <c r="G384" s="239"/>
      <c r="H384" s="239"/>
      <c r="I384" s="233"/>
      <c r="J384" s="239"/>
      <c r="K384" s="157" t="e">
        <f t="shared" si="28"/>
        <v>#N/A</v>
      </c>
      <c r="L384" s="239"/>
      <c r="M384" s="239"/>
      <c r="N384" s="157" t="e">
        <f t="shared" si="29"/>
        <v>#N/A</v>
      </c>
      <c r="O384" s="157" t="e">
        <f t="shared" si="30"/>
        <v>#N/A</v>
      </c>
      <c r="P384" s="160" t="str">
        <f t="shared" si="31"/>
        <v/>
      </c>
      <c r="Q384" s="239"/>
      <c r="R384" s="165"/>
      <c r="S384" s="165"/>
      <c r="T384" s="224" t="str">
        <f>IF(S384="","-",VLOOKUP(S384,'Fail list'!$A$5:$B$221,2,FALSE))</f>
        <v>-</v>
      </c>
      <c r="U384" s="165"/>
      <c r="V384" s="165"/>
      <c r="W384" s="165"/>
      <c r="X384" s="165"/>
      <c r="Y384" s="165"/>
      <c r="Z384" s="165"/>
      <c r="AA384" s="165"/>
      <c r="AB384" s="165"/>
      <c r="AC384" s="165"/>
      <c r="AD384" s="165"/>
      <c r="AE384" s="165"/>
      <c r="AF384" s="165"/>
      <c r="AG384" s="165"/>
      <c r="AH384" s="165"/>
      <c r="AI384" s="165"/>
      <c r="AJ384" s="165"/>
      <c r="AK384" s="165"/>
      <c r="AM384" s="165"/>
      <c r="AN384" s="165"/>
      <c r="AO384" s="165"/>
      <c r="AR384" s="165"/>
      <c r="AS384" s="165"/>
      <c r="AT384" s="165"/>
      <c r="AU384" s="165"/>
      <c r="AV384" s="165"/>
      <c r="AW384" s="165"/>
      <c r="AX384" s="165"/>
      <c r="AY384" s="165"/>
      <c r="AZ384" s="165"/>
      <c r="BA384" s="165"/>
      <c r="BB384" s="165"/>
      <c r="BC384" s="228"/>
      <c r="BD384" s="165"/>
      <c r="BE384" s="165"/>
      <c r="BF384" s="165"/>
      <c r="BG384" s="165"/>
      <c r="BH384" s="165"/>
    </row>
    <row r="385" spans="1:60">
      <c r="A385" s="151">
        <v>384</v>
      </c>
      <c r="B385" s="152" t="e">
        <f>VLOOKUP(F385,'Fail list'!Q:R,2,FALSE)</f>
        <v>#N/A</v>
      </c>
      <c r="C385" s="152" t="e">
        <f>VLOOKUP(E385,'Fail list'!Q:R,2,FALSE)</f>
        <v>#N/A</v>
      </c>
      <c r="D385" s="152" t="str">
        <f t="shared" si="27"/>
        <v/>
      </c>
      <c r="E385" s="292"/>
      <c r="F385" s="292"/>
      <c r="G385" s="239"/>
      <c r="H385" s="239"/>
      <c r="I385" s="233"/>
      <c r="J385" s="239"/>
      <c r="K385" s="157" t="e">
        <f t="shared" si="28"/>
        <v>#N/A</v>
      </c>
      <c r="L385" s="239"/>
      <c r="M385" s="239"/>
      <c r="N385" s="157" t="e">
        <f t="shared" si="29"/>
        <v>#N/A</v>
      </c>
      <c r="O385" s="157" t="e">
        <f t="shared" si="30"/>
        <v>#N/A</v>
      </c>
      <c r="P385" s="160" t="str">
        <f t="shared" si="31"/>
        <v/>
      </c>
      <c r="Q385" s="239"/>
      <c r="R385" s="165"/>
      <c r="S385" s="165"/>
      <c r="T385" s="224" t="str">
        <f>IF(S385="","-",VLOOKUP(S385,'Fail list'!$A$5:$B$221,2,FALSE))</f>
        <v>-</v>
      </c>
      <c r="U385" s="165"/>
      <c r="V385" s="165"/>
      <c r="W385" s="165"/>
      <c r="X385" s="165"/>
      <c r="Y385" s="165"/>
      <c r="Z385" s="165"/>
      <c r="AA385" s="165"/>
      <c r="AB385" s="165"/>
      <c r="AC385" s="165"/>
      <c r="AD385" s="154"/>
      <c r="AE385" s="165"/>
      <c r="AF385" s="165"/>
      <c r="AG385" s="165"/>
      <c r="AH385" s="165"/>
      <c r="AI385" s="165"/>
      <c r="AJ385" s="165"/>
      <c r="AK385" s="165"/>
      <c r="AM385" s="165"/>
      <c r="AN385" s="165"/>
      <c r="AO385" s="165"/>
      <c r="AR385" s="165"/>
      <c r="AS385" s="165"/>
      <c r="AT385" s="165"/>
      <c r="AU385" s="165"/>
      <c r="AV385" s="165"/>
      <c r="AW385" s="165"/>
      <c r="AX385" s="165"/>
      <c r="AY385" s="165"/>
      <c r="AZ385" s="165"/>
      <c r="BA385" s="165"/>
      <c r="BB385" s="165"/>
      <c r="BC385" s="228"/>
      <c r="BD385" s="165"/>
      <c r="BE385" s="165"/>
      <c r="BF385" s="165"/>
      <c r="BG385" s="165"/>
      <c r="BH385" s="165"/>
    </row>
    <row r="386" spans="1:60">
      <c r="A386" s="151">
        <v>385</v>
      </c>
      <c r="B386" s="152" t="e">
        <f>VLOOKUP(F386,'Fail list'!Q:R,2,FALSE)</f>
        <v>#N/A</v>
      </c>
      <c r="C386" s="152" t="e">
        <f>VLOOKUP(E386,'Fail list'!Q:R,2,FALSE)</f>
        <v>#N/A</v>
      </c>
      <c r="D386" s="152" t="str">
        <f t="shared" si="27"/>
        <v/>
      </c>
      <c r="E386" s="292"/>
      <c r="F386" s="292"/>
      <c r="G386" s="239"/>
      <c r="H386" s="239"/>
      <c r="I386" s="233"/>
      <c r="J386" s="239"/>
      <c r="K386" s="157" t="e">
        <f t="shared" si="28"/>
        <v>#N/A</v>
      </c>
      <c r="L386" s="239"/>
      <c r="M386" s="239"/>
      <c r="N386" s="157" t="e">
        <f t="shared" si="29"/>
        <v>#N/A</v>
      </c>
      <c r="O386" s="157" t="e">
        <f t="shared" si="30"/>
        <v>#N/A</v>
      </c>
      <c r="P386" s="160" t="str">
        <f t="shared" si="31"/>
        <v/>
      </c>
      <c r="Q386" s="239"/>
      <c r="R386" s="165"/>
      <c r="S386" s="165"/>
      <c r="T386" s="224" t="str">
        <f>IF(S386="","-",VLOOKUP(S386,'Fail list'!$A$5:$B$221,2,FALSE))</f>
        <v>-</v>
      </c>
      <c r="U386" s="165"/>
      <c r="V386" s="165"/>
      <c r="W386" s="165"/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165"/>
      <c r="AI386" s="165"/>
      <c r="AJ386" s="165"/>
      <c r="AK386" s="165"/>
      <c r="AM386" s="165"/>
      <c r="AN386" s="165"/>
      <c r="AO386" s="165"/>
      <c r="AR386" s="165"/>
      <c r="AS386" s="165"/>
      <c r="AT386" s="165"/>
      <c r="AU386" s="165"/>
      <c r="AV386" s="165"/>
      <c r="AW386" s="165"/>
      <c r="AX386" s="165"/>
      <c r="AY386" s="165"/>
      <c r="AZ386" s="165"/>
      <c r="BA386" s="165"/>
      <c r="BB386" s="165"/>
      <c r="BC386" s="228"/>
      <c r="BD386" s="165"/>
      <c r="BE386" s="165"/>
      <c r="BF386" s="165"/>
      <c r="BG386" s="165"/>
      <c r="BH386" s="165"/>
    </row>
    <row r="387" spans="1:60">
      <c r="A387" s="151">
        <v>386</v>
      </c>
      <c r="B387" s="152" t="e">
        <f>VLOOKUP(F387,'Fail list'!Q:R,2,FALSE)</f>
        <v>#N/A</v>
      </c>
      <c r="C387" s="152" t="e">
        <f>VLOOKUP(E387,'Fail list'!Q:R,2,FALSE)</f>
        <v>#N/A</v>
      </c>
      <c r="D387" s="152" t="str">
        <f t="shared" ref="D387:D450" si="32">IF(LEFT(I387,1)="L","Inprocess",IF(LEFT(I387,3)="IQC","Inprocess",IF(LEFT(I387,2)="QA","QA",IF(LEFT(I387,3)="TV","TV",""))))</f>
        <v/>
      </c>
      <c r="E387" s="292"/>
      <c r="F387" s="292"/>
      <c r="G387" s="239"/>
      <c r="H387" s="239"/>
      <c r="I387" s="233"/>
      <c r="J387" s="239"/>
      <c r="K387" s="157" t="e">
        <f t="shared" ref="K387:K450" si="33">VLOOKUP(J387,AY:BA,2,0)</f>
        <v>#N/A</v>
      </c>
      <c r="L387" s="239"/>
      <c r="M387" s="239"/>
      <c r="N387" s="157" t="e">
        <f t="shared" ref="N387:N450" si="34">VLOOKUP(K387,AZ:BB,2,0)</f>
        <v>#N/A</v>
      </c>
      <c r="O387" s="157" t="e">
        <f t="shared" ref="O387:O450" si="35">VLOOKUP(J387,AY:BB,4,0)</f>
        <v>#N/A</v>
      </c>
      <c r="P387" s="160" t="str">
        <f t="shared" si="31"/>
        <v/>
      </c>
      <c r="Q387" s="239"/>
      <c r="R387" s="165"/>
      <c r="S387" s="165"/>
      <c r="T387" s="224" t="str">
        <f>IF(S387="","-",VLOOKUP(S387,'Fail list'!$A$5:$B$221,2,FALSE))</f>
        <v>-</v>
      </c>
      <c r="U387" s="165"/>
      <c r="V387" s="165"/>
      <c r="W387" s="165"/>
      <c r="X387" s="165"/>
      <c r="Y387" s="165"/>
      <c r="Z387" s="165"/>
      <c r="AA387" s="165"/>
      <c r="AB387" s="165"/>
      <c r="AC387" s="165"/>
      <c r="AD387" s="154"/>
      <c r="AE387" s="165"/>
      <c r="AF387" s="165"/>
      <c r="AG387" s="165"/>
      <c r="AH387" s="165"/>
      <c r="AI387" s="165"/>
      <c r="AJ387" s="165"/>
      <c r="AK387" s="165"/>
      <c r="AM387" s="165"/>
      <c r="AN387" s="165"/>
      <c r="AO387" s="165"/>
      <c r="AR387" s="165"/>
      <c r="AS387" s="165"/>
      <c r="AT387" s="165"/>
      <c r="AU387" s="165"/>
      <c r="AV387" s="165"/>
      <c r="AW387" s="165"/>
      <c r="AX387" s="165"/>
      <c r="AY387" s="165"/>
      <c r="AZ387" s="165"/>
      <c r="BA387" s="165"/>
      <c r="BB387" s="165"/>
      <c r="BC387" s="228"/>
      <c r="BD387" s="165"/>
      <c r="BE387" s="165"/>
      <c r="BF387" s="165"/>
      <c r="BG387" s="165"/>
      <c r="BH387" s="165"/>
    </row>
    <row r="388" spans="1:60">
      <c r="A388" s="151">
        <v>387</v>
      </c>
      <c r="B388" s="152" t="e">
        <f>VLOOKUP(F388,'Fail list'!Q:R,2,FALSE)</f>
        <v>#N/A</v>
      </c>
      <c r="C388" s="152" t="e">
        <f>VLOOKUP(E388,'Fail list'!Q:R,2,FALSE)</f>
        <v>#N/A</v>
      </c>
      <c r="D388" s="152" t="str">
        <f t="shared" si="32"/>
        <v/>
      </c>
      <c r="E388" s="292"/>
      <c r="F388" s="292"/>
      <c r="G388" s="239"/>
      <c r="H388" s="239"/>
      <c r="I388" s="233"/>
      <c r="J388" s="239"/>
      <c r="K388" s="157" t="e">
        <f t="shared" si="33"/>
        <v>#N/A</v>
      </c>
      <c r="L388" s="239"/>
      <c r="M388" s="239"/>
      <c r="N388" s="157" t="e">
        <f t="shared" si="34"/>
        <v>#N/A</v>
      </c>
      <c r="O388" s="157" t="e">
        <f t="shared" si="35"/>
        <v>#N/A</v>
      </c>
      <c r="P388" s="160" t="str">
        <f t="shared" si="31"/>
        <v/>
      </c>
      <c r="Q388" s="239"/>
      <c r="R388" s="165"/>
      <c r="S388" s="165"/>
      <c r="T388" s="224" t="str">
        <f>IF(S388="","-",VLOOKUP(S388,'Fail list'!$A$5:$B$221,2,FALSE))</f>
        <v>-</v>
      </c>
      <c r="U388" s="165"/>
      <c r="V388" s="165"/>
      <c r="W388" s="165"/>
      <c r="X388" s="165"/>
      <c r="Y388" s="165"/>
      <c r="Z388" s="165"/>
      <c r="AA388" s="165"/>
      <c r="AB388" s="165"/>
      <c r="AC388" s="165"/>
      <c r="AD388" s="165"/>
      <c r="AE388" s="165"/>
      <c r="AF388" s="165"/>
      <c r="AG388" s="165"/>
      <c r="AH388" s="165"/>
      <c r="AI388" s="165"/>
      <c r="AJ388" s="165"/>
      <c r="AK388" s="165"/>
      <c r="AM388" s="165"/>
      <c r="AN388" s="165"/>
      <c r="AO388" s="165"/>
      <c r="AR388" s="165"/>
      <c r="AS388" s="165"/>
      <c r="AT388" s="165"/>
      <c r="AU388" s="165"/>
      <c r="AV388" s="165"/>
      <c r="AW388" s="165"/>
      <c r="AX388" s="165"/>
      <c r="AY388" s="165"/>
      <c r="AZ388" s="165"/>
      <c r="BA388" s="165"/>
      <c r="BB388" s="165"/>
      <c r="BC388" s="228"/>
      <c r="BD388" s="165"/>
      <c r="BE388" s="165"/>
      <c r="BF388" s="165"/>
      <c r="BG388" s="165"/>
      <c r="BH388" s="165"/>
    </row>
    <row r="389" spans="1:60">
      <c r="A389" s="151">
        <v>388</v>
      </c>
      <c r="B389" s="152" t="e">
        <f>VLOOKUP(F389,'Fail list'!Q:R,2,FALSE)</f>
        <v>#N/A</v>
      </c>
      <c r="C389" s="152" t="e">
        <f>VLOOKUP(E389,'Fail list'!Q:R,2,FALSE)</f>
        <v>#N/A</v>
      </c>
      <c r="D389" s="152" t="str">
        <f t="shared" si="32"/>
        <v/>
      </c>
      <c r="E389" s="292"/>
      <c r="F389" s="292"/>
      <c r="G389" s="239"/>
      <c r="H389" s="239"/>
      <c r="I389" s="233"/>
      <c r="J389" s="239"/>
      <c r="K389" s="157" t="e">
        <f t="shared" si="33"/>
        <v>#N/A</v>
      </c>
      <c r="L389" s="239"/>
      <c r="M389" s="239"/>
      <c r="N389" s="157" t="e">
        <f t="shared" si="34"/>
        <v>#N/A</v>
      </c>
      <c r="O389" s="157" t="e">
        <f t="shared" si="35"/>
        <v>#N/A</v>
      </c>
      <c r="P389" s="160" t="str">
        <f t="shared" si="31"/>
        <v/>
      </c>
      <c r="Q389" s="239"/>
      <c r="R389" s="165"/>
      <c r="S389" s="165"/>
      <c r="T389" s="224" t="str">
        <f>IF(S389="","-",VLOOKUP(S389,'Fail list'!$A$5:$B$221,2,FALSE))</f>
        <v>-</v>
      </c>
      <c r="U389" s="165"/>
      <c r="V389" s="165"/>
      <c r="W389" s="165"/>
      <c r="X389" s="165"/>
      <c r="Y389" s="165"/>
      <c r="Z389" s="165"/>
      <c r="AA389" s="165"/>
      <c r="AB389" s="165"/>
      <c r="AC389" s="165"/>
      <c r="AD389" s="154"/>
      <c r="AE389" s="165"/>
      <c r="AF389" s="165"/>
      <c r="AG389" s="165"/>
      <c r="AH389" s="165"/>
      <c r="AI389" s="165"/>
      <c r="AJ389" s="165"/>
      <c r="AK389" s="165"/>
      <c r="AM389" s="165"/>
      <c r="AN389" s="165"/>
      <c r="AO389" s="165"/>
      <c r="AR389" s="165"/>
      <c r="AS389" s="165"/>
      <c r="AT389" s="165"/>
      <c r="AU389" s="165"/>
      <c r="AV389" s="165"/>
      <c r="AW389" s="165"/>
      <c r="AX389" s="165"/>
      <c r="AY389" s="165"/>
      <c r="AZ389" s="165"/>
      <c r="BA389" s="165"/>
      <c r="BB389" s="165"/>
      <c r="BC389" s="228"/>
      <c r="BD389" s="165"/>
      <c r="BE389" s="165"/>
      <c r="BF389" s="165"/>
      <c r="BG389" s="165"/>
      <c r="BH389" s="165"/>
    </row>
    <row r="390" spans="1:60">
      <c r="A390" s="151">
        <v>389</v>
      </c>
      <c r="B390" s="152" t="e">
        <f>VLOOKUP(F390,'Fail list'!Q:R,2,FALSE)</f>
        <v>#N/A</v>
      </c>
      <c r="C390" s="152" t="e">
        <f>VLOOKUP(E390,'Fail list'!Q:R,2,FALSE)</f>
        <v>#N/A</v>
      </c>
      <c r="D390" s="152" t="str">
        <f t="shared" si="32"/>
        <v/>
      </c>
      <c r="E390" s="292"/>
      <c r="F390" s="292"/>
      <c r="G390" s="239"/>
      <c r="H390" s="239"/>
      <c r="I390" s="233"/>
      <c r="J390" s="239"/>
      <c r="K390" s="157" t="e">
        <f t="shared" si="33"/>
        <v>#N/A</v>
      </c>
      <c r="L390" s="239"/>
      <c r="M390" s="239"/>
      <c r="N390" s="157" t="e">
        <f t="shared" si="34"/>
        <v>#N/A</v>
      </c>
      <c r="O390" s="157" t="e">
        <f t="shared" si="35"/>
        <v>#N/A</v>
      </c>
      <c r="P390" s="160" t="str">
        <f t="shared" si="31"/>
        <v/>
      </c>
      <c r="Q390" s="239"/>
      <c r="R390" s="165"/>
      <c r="S390" s="165"/>
      <c r="T390" s="224" t="str">
        <f>IF(S390="","-",VLOOKUP(S390,'Fail list'!$A$5:$B$221,2,FALSE))</f>
        <v>-</v>
      </c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  <c r="AG390" s="165"/>
      <c r="AH390" s="165"/>
      <c r="AI390" s="165"/>
      <c r="AJ390" s="165"/>
      <c r="AK390" s="165"/>
      <c r="AM390" s="165"/>
      <c r="AN390" s="165"/>
      <c r="AO390" s="165"/>
      <c r="AR390" s="165"/>
      <c r="AS390" s="165"/>
      <c r="AT390" s="165"/>
      <c r="AU390" s="165"/>
      <c r="AV390" s="165"/>
      <c r="AW390" s="165"/>
      <c r="AX390" s="165"/>
      <c r="AY390" s="165"/>
      <c r="AZ390" s="165"/>
      <c r="BA390" s="165"/>
      <c r="BB390" s="165"/>
      <c r="BC390" s="228"/>
      <c r="BD390" s="165"/>
      <c r="BE390" s="165"/>
      <c r="BF390" s="165"/>
      <c r="BG390" s="165"/>
      <c r="BH390" s="165"/>
    </row>
    <row r="391" spans="1:60">
      <c r="A391" s="151">
        <v>390</v>
      </c>
      <c r="B391" s="152" t="e">
        <f>VLOOKUP(F391,'Fail list'!Q:R,2,FALSE)</f>
        <v>#N/A</v>
      </c>
      <c r="C391" s="152" t="e">
        <f>VLOOKUP(E391,'Fail list'!Q:R,2,FALSE)</f>
        <v>#N/A</v>
      </c>
      <c r="D391" s="152" t="str">
        <f t="shared" si="32"/>
        <v/>
      </c>
      <c r="E391" s="292"/>
      <c r="F391" s="292"/>
      <c r="G391" s="239"/>
      <c r="H391" s="239"/>
      <c r="I391" s="233"/>
      <c r="J391" s="239"/>
      <c r="K391" s="157" t="e">
        <f t="shared" si="33"/>
        <v>#N/A</v>
      </c>
      <c r="L391" s="239"/>
      <c r="M391" s="239"/>
      <c r="N391" s="157" t="e">
        <f t="shared" si="34"/>
        <v>#N/A</v>
      </c>
      <c r="O391" s="157" t="e">
        <f t="shared" si="35"/>
        <v>#N/A</v>
      </c>
      <c r="P391" s="160" t="str">
        <f t="shared" ref="P391:P454" si="36">MID(M391,8,2)</f>
        <v/>
      </c>
      <c r="Q391" s="239"/>
      <c r="R391" s="165"/>
      <c r="S391" s="165"/>
      <c r="T391" s="224" t="str">
        <f>IF(S391="","-",VLOOKUP(S391,'Fail list'!$A$5:$B$221,2,FALSE))</f>
        <v>-</v>
      </c>
      <c r="U391" s="165"/>
      <c r="V391" s="165"/>
      <c r="W391" s="165"/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M391" s="165"/>
      <c r="AN391" s="165"/>
      <c r="AO391" s="165"/>
      <c r="AR391" s="165"/>
      <c r="AS391" s="165"/>
      <c r="AT391" s="165"/>
      <c r="AU391" s="165"/>
      <c r="AV391" s="165"/>
      <c r="AW391" s="165"/>
      <c r="AX391" s="165"/>
      <c r="AY391" s="165"/>
      <c r="AZ391" s="165"/>
      <c r="BA391" s="165"/>
      <c r="BB391" s="165"/>
      <c r="BC391" s="228"/>
      <c r="BD391" s="165"/>
      <c r="BE391" s="165"/>
      <c r="BF391" s="165"/>
      <c r="BG391" s="165"/>
      <c r="BH391" s="165"/>
    </row>
    <row r="392" spans="1:60">
      <c r="A392" s="151">
        <v>391</v>
      </c>
      <c r="B392" s="152" t="e">
        <f>VLOOKUP(F392,'Fail list'!Q:R,2,FALSE)</f>
        <v>#N/A</v>
      </c>
      <c r="C392" s="152" t="e">
        <f>VLOOKUP(E392,'Fail list'!Q:R,2,FALSE)</f>
        <v>#N/A</v>
      </c>
      <c r="D392" s="152" t="str">
        <f t="shared" si="32"/>
        <v/>
      </c>
      <c r="E392" s="292"/>
      <c r="F392" s="292"/>
      <c r="G392" s="239"/>
      <c r="H392" s="239"/>
      <c r="I392" s="233"/>
      <c r="J392" s="239"/>
      <c r="K392" s="157" t="e">
        <f t="shared" si="33"/>
        <v>#N/A</v>
      </c>
      <c r="L392" s="239"/>
      <c r="M392" s="239"/>
      <c r="N392" s="157" t="e">
        <f t="shared" si="34"/>
        <v>#N/A</v>
      </c>
      <c r="O392" s="157" t="e">
        <f t="shared" si="35"/>
        <v>#N/A</v>
      </c>
      <c r="P392" s="160" t="str">
        <f t="shared" si="36"/>
        <v/>
      </c>
      <c r="Q392" s="239"/>
      <c r="R392" s="165"/>
      <c r="S392" s="165"/>
      <c r="T392" s="224" t="str">
        <f>IF(S392="","-",VLOOKUP(S392,'Fail list'!$A$5:$B$221,2,FALSE))</f>
        <v>-</v>
      </c>
      <c r="U392" s="165"/>
      <c r="V392" s="165"/>
      <c r="W392" s="165"/>
      <c r="X392" s="165"/>
      <c r="Y392" s="165"/>
      <c r="Z392" s="165"/>
      <c r="AA392" s="165"/>
      <c r="AB392" s="165"/>
      <c r="AC392" s="165"/>
      <c r="AD392" s="165"/>
      <c r="AE392" s="165"/>
      <c r="AF392" s="165"/>
      <c r="AG392" s="165"/>
      <c r="AH392" s="165"/>
      <c r="AI392" s="165"/>
      <c r="AJ392" s="165"/>
      <c r="AK392" s="165"/>
      <c r="AM392" s="165"/>
      <c r="AN392" s="165"/>
      <c r="AO392" s="165"/>
      <c r="AR392" s="165"/>
      <c r="AS392" s="165"/>
      <c r="AT392" s="165"/>
      <c r="AU392" s="165"/>
      <c r="AV392" s="165"/>
      <c r="AW392" s="165"/>
      <c r="AX392" s="165"/>
      <c r="AY392" s="165"/>
      <c r="AZ392" s="165"/>
      <c r="BA392" s="165"/>
      <c r="BB392" s="165"/>
      <c r="BC392" s="228"/>
      <c r="BD392" s="165"/>
      <c r="BE392" s="165"/>
      <c r="BF392" s="165"/>
      <c r="BG392" s="165"/>
      <c r="BH392" s="165"/>
    </row>
    <row r="393" spans="1:60">
      <c r="A393" s="151">
        <v>392</v>
      </c>
      <c r="B393" s="152" t="e">
        <f>VLOOKUP(F393,'Fail list'!Q:R,2,FALSE)</f>
        <v>#N/A</v>
      </c>
      <c r="C393" s="152" t="e">
        <f>VLOOKUP(E393,'Fail list'!Q:R,2,FALSE)</f>
        <v>#N/A</v>
      </c>
      <c r="D393" s="152" t="str">
        <f t="shared" si="32"/>
        <v/>
      </c>
      <c r="E393" s="292"/>
      <c r="F393" s="292"/>
      <c r="G393" s="239"/>
      <c r="H393" s="239"/>
      <c r="I393" s="233"/>
      <c r="J393" s="239"/>
      <c r="K393" s="157" t="e">
        <f t="shared" si="33"/>
        <v>#N/A</v>
      </c>
      <c r="L393" s="239"/>
      <c r="M393" s="239"/>
      <c r="N393" s="157" t="e">
        <f t="shared" si="34"/>
        <v>#N/A</v>
      </c>
      <c r="O393" s="157" t="e">
        <f t="shared" si="35"/>
        <v>#N/A</v>
      </c>
      <c r="P393" s="160" t="str">
        <f t="shared" si="36"/>
        <v/>
      </c>
      <c r="Q393" s="239"/>
      <c r="R393" s="165"/>
      <c r="S393" s="165"/>
      <c r="T393" s="224" t="str">
        <f>IF(S393="","-",VLOOKUP(S393,'Fail list'!$A$5:$B$221,2,FALSE))</f>
        <v>-</v>
      </c>
      <c r="U393" s="165"/>
      <c r="V393" s="165"/>
      <c r="W393" s="165"/>
      <c r="X393" s="165"/>
      <c r="Y393" s="165"/>
      <c r="Z393" s="165"/>
      <c r="AA393" s="165"/>
      <c r="AB393" s="165"/>
      <c r="AC393" s="165"/>
      <c r="AD393" s="165"/>
      <c r="AE393" s="165"/>
      <c r="AF393" s="165"/>
      <c r="AG393" s="165"/>
      <c r="AH393" s="165"/>
      <c r="AI393" s="165"/>
      <c r="AJ393" s="165"/>
      <c r="AK393" s="165"/>
      <c r="AM393" s="165"/>
      <c r="AN393" s="165"/>
      <c r="AO393" s="165"/>
      <c r="AR393" s="165"/>
      <c r="AS393" s="165"/>
      <c r="AT393" s="165"/>
      <c r="AU393" s="165"/>
      <c r="AV393" s="165"/>
      <c r="AW393" s="165"/>
      <c r="AX393" s="165"/>
      <c r="AY393" s="165"/>
      <c r="AZ393" s="165"/>
      <c r="BA393" s="165"/>
      <c r="BB393" s="165"/>
      <c r="BC393" s="228"/>
      <c r="BD393" s="165"/>
      <c r="BE393" s="165"/>
      <c r="BF393" s="165"/>
      <c r="BG393" s="165"/>
      <c r="BH393" s="165"/>
    </row>
    <row r="394" spans="1:60">
      <c r="A394" s="151">
        <v>393</v>
      </c>
      <c r="B394" s="152" t="e">
        <f>VLOOKUP(F394,'Fail list'!Q:R,2,FALSE)</f>
        <v>#N/A</v>
      </c>
      <c r="C394" s="152" t="e">
        <f>VLOOKUP(E394,'Fail list'!Q:R,2,FALSE)</f>
        <v>#N/A</v>
      </c>
      <c r="D394" s="152" t="str">
        <f t="shared" si="32"/>
        <v/>
      </c>
      <c r="E394" s="292"/>
      <c r="F394" s="292"/>
      <c r="G394" s="239"/>
      <c r="H394" s="239"/>
      <c r="I394" s="233"/>
      <c r="J394" s="239"/>
      <c r="K394" s="157" t="e">
        <f t="shared" si="33"/>
        <v>#N/A</v>
      </c>
      <c r="L394" s="239"/>
      <c r="M394" s="239"/>
      <c r="N394" s="157" t="e">
        <f t="shared" si="34"/>
        <v>#N/A</v>
      </c>
      <c r="O394" s="157" t="e">
        <f t="shared" si="35"/>
        <v>#N/A</v>
      </c>
      <c r="P394" s="160" t="str">
        <f t="shared" si="36"/>
        <v/>
      </c>
      <c r="Q394" s="239"/>
      <c r="R394" s="165"/>
      <c r="S394" s="165"/>
      <c r="T394" s="224" t="str">
        <f>IF(S394="","-",VLOOKUP(S394,'Fail list'!$A$5:$B$221,2,FALSE))</f>
        <v>-</v>
      </c>
      <c r="U394" s="165"/>
      <c r="V394" s="165"/>
      <c r="W394" s="165"/>
      <c r="X394" s="165"/>
      <c r="Y394" s="165"/>
      <c r="Z394" s="165"/>
      <c r="AA394" s="165"/>
      <c r="AB394" s="165"/>
      <c r="AC394" s="165"/>
      <c r="AD394" s="154"/>
      <c r="AE394" s="165"/>
      <c r="AF394" s="165"/>
      <c r="AG394" s="165"/>
      <c r="AH394" s="165"/>
      <c r="AI394" s="165"/>
      <c r="AJ394" s="165"/>
      <c r="AK394" s="165"/>
      <c r="AM394" s="165"/>
      <c r="AN394" s="165"/>
      <c r="AO394" s="165"/>
      <c r="AR394" s="165"/>
      <c r="AS394" s="165"/>
      <c r="AT394" s="165"/>
      <c r="AU394" s="165"/>
      <c r="AV394" s="165"/>
      <c r="AW394" s="165"/>
      <c r="AX394" s="165"/>
      <c r="AY394" s="165"/>
      <c r="AZ394" s="165"/>
      <c r="BA394" s="165"/>
      <c r="BB394" s="165"/>
      <c r="BC394" s="228"/>
      <c r="BD394" s="165"/>
      <c r="BE394" s="165"/>
      <c r="BF394" s="165"/>
      <c r="BG394" s="165"/>
      <c r="BH394" s="165"/>
    </row>
    <row r="395" spans="1:60">
      <c r="A395" s="151">
        <v>394</v>
      </c>
      <c r="B395" s="152" t="e">
        <f>VLOOKUP(F395,'Fail list'!Q:R,2,FALSE)</f>
        <v>#N/A</v>
      </c>
      <c r="C395" s="152" t="e">
        <f>VLOOKUP(E395,'Fail list'!Q:R,2,FALSE)</f>
        <v>#N/A</v>
      </c>
      <c r="D395" s="152" t="str">
        <f t="shared" si="32"/>
        <v/>
      </c>
      <c r="E395" s="292"/>
      <c r="F395" s="292"/>
      <c r="G395" s="239"/>
      <c r="H395" s="239"/>
      <c r="I395" s="233"/>
      <c r="J395" s="239"/>
      <c r="K395" s="157" t="e">
        <f t="shared" si="33"/>
        <v>#N/A</v>
      </c>
      <c r="L395" s="239"/>
      <c r="M395" s="239"/>
      <c r="N395" s="157" t="e">
        <f t="shared" si="34"/>
        <v>#N/A</v>
      </c>
      <c r="O395" s="157" t="e">
        <f t="shared" si="35"/>
        <v>#N/A</v>
      </c>
      <c r="P395" s="160" t="str">
        <f t="shared" si="36"/>
        <v/>
      </c>
      <c r="Q395" s="239"/>
      <c r="R395" s="165"/>
      <c r="S395" s="165"/>
      <c r="T395" s="224" t="str">
        <f>IF(S395="","-",VLOOKUP(S395,'Fail list'!$A$5:$B$221,2,FALSE))</f>
        <v>-</v>
      </c>
      <c r="U395" s="165"/>
      <c r="V395" s="165"/>
      <c r="W395" s="165"/>
      <c r="X395" s="165"/>
      <c r="Y395" s="165"/>
      <c r="Z395" s="165"/>
      <c r="AA395" s="165"/>
      <c r="AB395" s="165"/>
      <c r="AC395" s="165"/>
      <c r="AD395" s="154"/>
      <c r="AE395" s="165"/>
      <c r="AF395" s="165"/>
      <c r="AG395" s="165"/>
      <c r="AH395" s="165"/>
      <c r="AI395" s="165"/>
      <c r="AJ395" s="165"/>
      <c r="AK395" s="165"/>
      <c r="AM395" s="165"/>
      <c r="AN395" s="165"/>
      <c r="AO395" s="165"/>
      <c r="AR395" s="165"/>
      <c r="AS395" s="165"/>
      <c r="AT395" s="165"/>
      <c r="AU395" s="165"/>
      <c r="AV395" s="165"/>
      <c r="AW395" s="165"/>
      <c r="AX395" s="165"/>
      <c r="AY395" s="165"/>
      <c r="AZ395" s="165"/>
      <c r="BA395" s="165"/>
      <c r="BB395" s="165"/>
      <c r="BC395" s="228"/>
      <c r="BD395" s="165"/>
      <c r="BE395" s="165"/>
      <c r="BF395" s="165"/>
      <c r="BG395" s="165"/>
      <c r="BH395" s="165"/>
    </row>
    <row r="396" spans="1:60">
      <c r="A396" s="151">
        <v>395</v>
      </c>
      <c r="B396" s="152" t="e">
        <f>VLOOKUP(F396,'Fail list'!Q:R,2,FALSE)</f>
        <v>#N/A</v>
      </c>
      <c r="C396" s="152" t="e">
        <f>VLOOKUP(E396,'Fail list'!Q:R,2,FALSE)</f>
        <v>#N/A</v>
      </c>
      <c r="D396" s="152" t="str">
        <f t="shared" si="32"/>
        <v/>
      </c>
      <c r="E396" s="292"/>
      <c r="F396" s="292"/>
      <c r="G396" s="239"/>
      <c r="H396" s="239"/>
      <c r="I396" s="233"/>
      <c r="J396" s="239"/>
      <c r="K396" s="157" t="e">
        <f t="shared" si="33"/>
        <v>#N/A</v>
      </c>
      <c r="L396" s="239"/>
      <c r="M396" s="239"/>
      <c r="N396" s="157" t="e">
        <f t="shared" si="34"/>
        <v>#N/A</v>
      </c>
      <c r="O396" s="157" t="e">
        <f t="shared" si="35"/>
        <v>#N/A</v>
      </c>
      <c r="P396" s="160" t="str">
        <f t="shared" si="36"/>
        <v/>
      </c>
      <c r="Q396" s="239"/>
      <c r="R396" s="165"/>
      <c r="S396" s="165"/>
      <c r="T396" s="224" t="str">
        <f>IF(S396="","-",VLOOKUP(S396,'Fail list'!$A$5:$B$221,2,FALSE))</f>
        <v>-</v>
      </c>
      <c r="U396" s="165"/>
      <c r="V396" s="165"/>
      <c r="W396" s="165"/>
      <c r="X396" s="165"/>
      <c r="Y396" s="165"/>
      <c r="Z396" s="165"/>
      <c r="AA396" s="165"/>
      <c r="AB396" s="165"/>
      <c r="AC396" s="165"/>
      <c r="AD396" s="165"/>
      <c r="AE396" s="165"/>
      <c r="AF396" s="165"/>
      <c r="AG396" s="165"/>
      <c r="AH396" s="165"/>
      <c r="AI396" s="165"/>
      <c r="AJ396" s="165"/>
      <c r="AK396" s="165"/>
      <c r="AM396" s="165"/>
      <c r="AN396" s="165"/>
      <c r="AO396" s="165"/>
      <c r="AR396" s="165"/>
      <c r="AS396" s="165"/>
      <c r="AT396" s="165"/>
      <c r="AU396" s="165"/>
      <c r="AV396" s="165"/>
      <c r="AW396" s="165"/>
      <c r="AX396" s="165"/>
      <c r="AY396" s="165"/>
      <c r="AZ396" s="165"/>
      <c r="BA396" s="165"/>
      <c r="BB396" s="165"/>
      <c r="BC396" s="228"/>
      <c r="BD396" s="165"/>
      <c r="BE396" s="165"/>
      <c r="BF396" s="165"/>
      <c r="BG396" s="165"/>
      <c r="BH396" s="165"/>
    </row>
    <row r="397" spans="1:60">
      <c r="A397" s="151">
        <v>396</v>
      </c>
      <c r="B397" s="152" t="e">
        <f>VLOOKUP(F397,'Fail list'!Q:R,2,FALSE)</f>
        <v>#N/A</v>
      </c>
      <c r="C397" s="152" t="e">
        <f>VLOOKUP(E397,'Fail list'!Q:R,2,FALSE)</f>
        <v>#N/A</v>
      </c>
      <c r="D397" s="152" t="str">
        <f t="shared" si="32"/>
        <v/>
      </c>
      <c r="E397" s="292"/>
      <c r="F397" s="292"/>
      <c r="G397" s="239"/>
      <c r="H397" s="239"/>
      <c r="I397" s="233"/>
      <c r="J397" s="239"/>
      <c r="K397" s="157" t="e">
        <f t="shared" si="33"/>
        <v>#N/A</v>
      </c>
      <c r="L397" s="239"/>
      <c r="M397" s="239"/>
      <c r="N397" s="157" t="e">
        <f t="shared" si="34"/>
        <v>#N/A</v>
      </c>
      <c r="O397" s="157" t="e">
        <f t="shared" si="35"/>
        <v>#N/A</v>
      </c>
      <c r="P397" s="160" t="str">
        <f t="shared" si="36"/>
        <v/>
      </c>
      <c r="Q397" s="239"/>
      <c r="R397" s="165"/>
      <c r="S397" s="165"/>
      <c r="T397" s="224" t="str">
        <f>IF(S397="","-",VLOOKUP(S397,'Fail list'!$A$5:$B$221,2,FALSE))</f>
        <v>-</v>
      </c>
      <c r="U397" s="165"/>
      <c r="V397" s="165"/>
      <c r="W397" s="165"/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M397" s="165"/>
      <c r="AN397" s="165"/>
      <c r="AO397" s="165"/>
      <c r="AR397" s="165"/>
      <c r="AS397" s="165"/>
      <c r="AT397" s="165"/>
      <c r="AU397" s="165"/>
      <c r="AV397" s="165"/>
      <c r="AW397" s="165"/>
      <c r="AX397" s="165"/>
      <c r="AY397" s="165"/>
      <c r="AZ397" s="165"/>
      <c r="BA397" s="165"/>
      <c r="BB397" s="165"/>
      <c r="BC397" s="228"/>
      <c r="BD397" s="165"/>
      <c r="BE397" s="165"/>
      <c r="BF397" s="165"/>
      <c r="BG397" s="165"/>
      <c r="BH397" s="165"/>
    </row>
    <row r="398" spans="1:60">
      <c r="A398" s="151">
        <v>397</v>
      </c>
      <c r="B398" s="152" t="e">
        <f>VLOOKUP(F398,'Fail list'!Q:R,2,FALSE)</f>
        <v>#N/A</v>
      </c>
      <c r="C398" s="152" t="e">
        <f>VLOOKUP(E398,'Fail list'!Q:R,2,FALSE)</f>
        <v>#N/A</v>
      </c>
      <c r="D398" s="152" t="str">
        <f t="shared" si="32"/>
        <v/>
      </c>
      <c r="E398" s="292"/>
      <c r="F398" s="292"/>
      <c r="G398" s="239"/>
      <c r="H398" s="239"/>
      <c r="I398" s="233"/>
      <c r="J398" s="239"/>
      <c r="K398" s="157" t="e">
        <f t="shared" si="33"/>
        <v>#N/A</v>
      </c>
      <c r="L398" s="239"/>
      <c r="M398" s="239"/>
      <c r="N398" s="157" t="e">
        <f t="shared" si="34"/>
        <v>#N/A</v>
      </c>
      <c r="O398" s="157" t="e">
        <f t="shared" si="35"/>
        <v>#N/A</v>
      </c>
      <c r="P398" s="160" t="str">
        <f t="shared" si="36"/>
        <v/>
      </c>
      <c r="Q398" s="239"/>
      <c r="R398" s="165"/>
      <c r="S398" s="165"/>
      <c r="T398" s="224" t="str">
        <f>IF(S398="","-",VLOOKUP(S398,'Fail list'!$A$5:$B$221,2,FALSE))</f>
        <v>-</v>
      </c>
      <c r="U398" s="165"/>
      <c r="V398" s="165"/>
      <c r="W398" s="165"/>
      <c r="X398" s="165"/>
      <c r="Y398" s="165"/>
      <c r="Z398" s="165"/>
      <c r="AA398" s="165"/>
      <c r="AB398" s="165"/>
      <c r="AC398" s="165"/>
      <c r="AD398" s="165"/>
      <c r="AE398" s="165"/>
      <c r="AF398" s="165"/>
      <c r="AG398" s="165"/>
      <c r="AH398" s="165"/>
      <c r="AI398" s="165"/>
      <c r="AJ398" s="165"/>
      <c r="AK398" s="165"/>
      <c r="AM398" s="165"/>
      <c r="AN398" s="165"/>
      <c r="AO398" s="165"/>
      <c r="AR398" s="165"/>
      <c r="AS398" s="165"/>
      <c r="AT398" s="165"/>
      <c r="AU398" s="165"/>
      <c r="AV398" s="165"/>
      <c r="AW398" s="165"/>
      <c r="AX398" s="165"/>
      <c r="AY398" s="165"/>
      <c r="AZ398" s="165"/>
      <c r="BA398" s="165"/>
      <c r="BB398" s="165"/>
      <c r="BC398" s="228"/>
      <c r="BD398" s="165"/>
      <c r="BE398" s="165"/>
      <c r="BF398" s="165"/>
      <c r="BG398" s="165"/>
      <c r="BH398" s="165"/>
    </row>
    <row r="399" spans="1:60">
      <c r="A399" s="151">
        <v>398</v>
      </c>
      <c r="B399" s="152" t="e">
        <f>VLOOKUP(F399,'Fail list'!Q:R,2,FALSE)</f>
        <v>#N/A</v>
      </c>
      <c r="C399" s="152" t="e">
        <f>VLOOKUP(E399,'Fail list'!Q:R,2,FALSE)</f>
        <v>#N/A</v>
      </c>
      <c r="D399" s="152" t="str">
        <f t="shared" si="32"/>
        <v/>
      </c>
      <c r="E399" s="292"/>
      <c r="F399" s="292"/>
      <c r="G399" s="239"/>
      <c r="H399" s="239"/>
      <c r="I399" s="233"/>
      <c r="J399" s="239"/>
      <c r="K399" s="157" t="e">
        <f t="shared" si="33"/>
        <v>#N/A</v>
      </c>
      <c r="L399" s="239"/>
      <c r="M399" s="239"/>
      <c r="N399" s="157" t="e">
        <f t="shared" si="34"/>
        <v>#N/A</v>
      </c>
      <c r="O399" s="157" t="e">
        <f t="shared" si="35"/>
        <v>#N/A</v>
      </c>
      <c r="P399" s="160" t="str">
        <f t="shared" si="36"/>
        <v/>
      </c>
      <c r="Q399" s="239"/>
      <c r="R399" s="165"/>
      <c r="S399" s="153"/>
      <c r="T399" s="224" t="str">
        <f>IF(S399="","-",VLOOKUP(S399,'Fail list'!$A$5:$B$221,2,FALSE))</f>
        <v>-</v>
      </c>
      <c r="U399" s="165"/>
      <c r="V399" s="165"/>
      <c r="W399" s="165"/>
      <c r="X399" s="165"/>
      <c r="Y399" s="165"/>
      <c r="Z399" s="165"/>
      <c r="AA399" s="165"/>
      <c r="AB399" s="165"/>
      <c r="AC399" s="165"/>
      <c r="AD399" s="154"/>
      <c r="AE399" s="165"/>
      <c r="AF399" s="165"/>
      <c r="AG399" s="165"/>
      <c r="AH399" s="165"/>
      <c r="AI399" s="165"/>
      <c r="AJ399" s="165"/>
      <c r="AK399" s="165"/>
      <c r="AM399" s="165"/>
      <c r="AN399" s="165"/>
      <c r="AO399" s="165"/>
      <c r="AR399" s="165"/>
      <c r="AS399" s="165"/>
      <c r="AT399" s="165"/>
      <c r="AU399" s="165"/>
      <c r="AV399" s="165"/>
      <c r="AW399" s="165"/>
      <c r="AX399" s="165"/>
      <c r="AY399" s="165"/>
      <c r="AZ399" s="165"/>
      <c r="BA399" s="165"/>
      <c r="BB399" s="165"/>
      <c r="BC399" s="228"/>
      <c r="BD399" s="165"/>
      <c r="BE399" s="165"/>
      <c r="BF399" s="165"/>
      <c r="BG399" s="165"/>
      <c r="BH399" s="165"/>
    </row>
    <row r="400" spans="1:60">
      <c r="A400" s="151">
        <v>399</v>
      </c>
      <c r="B400" s="152" t="e">
        <f>VLOOKUP(F400,'Fail list'!Q:R,2,FALSE)</f>
        <v>#N/A</v>
      </c>
      <c r="C400" s="152" t="e">
        <f>VLOOKUP(E400,'Fail list'!Q:R,2,FALSE)</f>
        <v>#N/A</v>
      </c>
      <c r="D400" s="152" t="str">
        <f t="shared" si="32"/>
        <v/>
      </c>
      <c r="E400" s="292"/>
      <c r="F400" s="292"/>
      <c r="G400" s="239"/>
      <c r="H400" s="239"/>
      <c r="I400" s="233"/>
      <c r="J400" s="239"/>
      <c r="K400" s="157" t="e">
        <f t="shared" si="33"/>
        <v>#N/A</v>
      </c>
      <c r="L400" s="239"/>
      <c r="M400" s="239"/>
      <c r="N400" s="157" t="e">
        <f t="shared" si="34"/>
        <v>#N/A</v>
      </c>
      <c r="O400" s="157" t="e">
        <f t="shared" si="35"/>
        <v>#N/A</v>
      </c>
      <c r="P400" s="160" t="str">
        <f t="shared" si="36"/>
        <v/>
      </c>
      <c r="Q400" s="239"/>
      <c r="R400" s="165"/>
      <c r="S400" s="153"/>
      <c r="T400" s="224" t="str">
        <f>IF(S400="","-",VLOOKUP(S400,'Fail list'!$A$5:$B$221,2,FALSE))</f>
        <v>-</v>
      </c>
      <c r="U400" s="165"/>
      <c r="V400" s="165"/>
      <c r="W400" s="165"/>
      <c r="X400" s="165"/>
      <c r="Y400" s="165"/>
      <c r="Z400" s="165"/>
      <c r="AA400" s="165"/>
      <c r="AB400" s="165"/>
      <c r="AC400" s="165"/>
      <c r="AD400" s="154"/>
      <c r="AE400" s="165"/>
      <c r="AF400" s="165"/>
      <c r="AG400" s="165"/>
      <c r="AH400" s="165"/>
      <c r="AI400" s="165"/>
      <c r="AJ400" s="165"/>
      <c r="AK400" s="165"/>
      <c r="AM400" s="165"/>
      <c r="AN400" s="165"/>
      <c r="AO400" s="165"/>
      <c r="AR400" s="165"/>
      <c r="AS400" s="165"/>
      <c r="AT400" s="165"/>
      <c r="AU400" s="165"/>
      <c r="AV400" s="165"/>
      <c r="AW400" s="165"/>
      <c r="AX400" s="165"/>
      <c r="AY400" s="165"/>
      <c r="AZ400" s="165"/>
      <c r="BA400" s="165"/>
      <c r="BB400" s="165"/>
      <c r="BC400" s="228"/>
      <c r="BD400" s="165"/>
      <c r="BE400" s="165"/>
      <c r="BF400" s="165"/>
      <c r="BG400" s="165"/>
      <c r="BH400" s="165"/>
    </row>
    <row r="401" spans="1:60">
      <c r="A401" s="151">
        <v>400</v>
      </c>
      <c r="B401" s="152" t="e">
        <f>VLOOKUP(F401,'Fail list'!Q:R,2,FALSE)</f>
        <v>#N/A</v>
      </c>
      <c r="C401" s="152" t="e">
        <f>VLOOKUP(E401,'Fail list'!Q:R,2,FALSE)</f>
        <v>#N/A</v>
      </c>
      <c r="D401" s="152" t="str">
        <f t="shared" si="32"/>
        <v/>
      </c>
      <c r="E401" s="292"/>
      <c r="F401" s="292"/>
      <c r="G401" s="239"/>
      <c r="H401" s="239"/>
      <c r="I401" s="233"/>
      <c r="J401" s="154"/>
      <c r="K401" s="157" t="e">
        <f t="shared" si="33"/>
        <v>#N/A</v>
      </c>
      <c r="L401" s="160"/>
      <c r="M401" s="239"/>
      <c r="N401" s="157" t="e">
        <f t="shared" si="34"/>
        <v>#N/A</v>
      </c>
      <c r="O401" s="157" t="e">
        <f t="shared" si="35"/>
        <v>#N/A</v>
      </c>
      <c r="P401" s="160" t="str">
        <f t="shared" si="36"/>
        <v/>
      </c>
      <c r="Q401" s="239"/>
      <c r="R401" s="165"/>
      <c r="S401" s="153"/>
      <c r="T401" s="224" t="str">
        <f>IF(S401="","-",VLOOKUP(S401,'Fail list'!$A$5:$B$221,2,FALSE))</f>
        <v>-</v>
      </c>
      <c r="U401" s="165"/>
      <c r="V401" s="165"/>
      <c r="W401" s="165"/>
      <c r="X401" s="165"/>
      <c r="Y401" s="165"/>
      <c r="Z401" s="165"/>
      <c r="AA401" s="165"/>
      <c r="AB401" s="165"/>
      <c r="AC401" s="165"/>
      <c r="AD401" s="154"/>
      <c r="AE401" s="165"/>
      <c r="AF401" s="165"/>
      <c r="AG401" s="165"/>
      <c r="AH401" s="165"/>
      <c r="AI401" s="165"/>
      <c r="AJ401" s="165"/>
      <c r="AK401" s="165"/>
      <c r="AM401" s="165"/>
      <c r="AN401" s="165"/>
      <c r="AO401" s="165"/>
      <c r="AR401" s="165"/>
      <c r="AS401" s="165"/>
      <c r="AT401" s="165"/>
      <c r="AU401" s="165"/>
      <c r="AV401" s="165"/>
      <c r="AW401" s="165"/>
      <c r="AX401" s="165"/>
      <c r="AY401" s="165"/>
      <c r="AZ401" s="165"/>
      <c r="BA401" s="165"/>
      <c r="BB401" s="165"/>
      <c r="BC401" s="228"/>
      <c r="BD401" s="165"/>
      <c r="BE401" s="165"/>
      <c r="BF401" s="165"/>
      <c r="BG401" s="165"/>
      <c r="BH401" s="165"/>
    </row>
    <row r="402" spans="1:60">
      <c r="A402" s="151">
        <v>401</v>
      </c>
      <c r="B402" s="152" t="e">
        <f>VLOOKUP(F402,'Fail list'!Q:R,2,FALSE)</f>
        <v>#N/A</v>
      </c>
      <c r="C402" s="152" t="e">
        <f>VLOOKUP(E402,'Fail list'!Q:R,2,FALSE)</f>
        <v>#N/A</v>
      </c>
      <c r="D402" s="152" t="str">
        <f t="shared" si="32"/>
        <v/>
      </c>
      <c r="E402" s="292"/>
      <c r="F402" s="292"/>
      <c r="G402" s="239"/>
      <c r="H402" s="239"/>
      <c r="I402" s="233"/>
      <c r="J402" s="154"/>
      <c r="K402" s="157" t="e">
        <f t="shared" si="33"/>
        <v>#N/A</v>
      </c>
      <c r="L402" s="160"/>
      <c r="M402" s="239"/>
      <c r="N402" s="157" t="e">
        <f t="shared" si="34"/>
        <v>#N/A</v>
      </c>
      <c r="O402" s="157" t="e">
        <f t="shared" si="35"/>
        <v>#N/A</v>
      </c>
      <c r="P402" s="160" t="str">
        <f t="shared" si="36"/>
        <v/>
      </c>
      <c r="Q402" s="239"/>
      <c r="R402" s="165"/>
      <c r="S402" s="165"/>
      <c r="T402" s="224" t="str">
        <f>IF(S402="","-",VLOOKUP(S402,'Fail list'!$A$5:$B$221,2,FALSE))</f>
        <v>-</v>
      </c>
      <c r="U402" s="165"/>
      <c r="V402" s="165"/>
      <c r="W402" s="165"/>
      <c r="X402" s="165"/>
      <c r="Y402" s="165"/>
      <c r="Z402" s="165"/>
      <c r="AA402" s="165"/>
      <c r="AB402" s="165"/>
      <c r="AC402" s="165"/>
      <c r="AD402" s="165"/>
      <c r="AE402" s="165"/>
      <c r="AF402" s="165"/>
      <c r="AG402" s="165"/>
      <c r="AH402" s="165"/>
      <c r="AI402" s="165"/>
      <c r="AJ402" s="165"/>
      <c r="AK402" s="165"/>
      <c r="AM402" s="165"/>
      <c r="AN402" s="165"/>
      <c r="AO402" s="165"/>
      <c r="AR402" s="165"/>
      <c r="AS402" s="165"/>
      <c r="AT402" s="165"/>
      <c r="AU402" s="165"/>
      <c r="AV402" s="165"/>
      <c r="AW402" s="165"/>
      <c r="AX402" s="165"/>
      <c r="AY402" s="165"/>
      <c r="AZ402" s="165"/>
      <c r="BA402" s="165"/>
      <c r="BB402" s="165"/>
      <c r="BC402" s="228"/>
      <c r="BD402" s="165"/>
      <c r="BE402" s="165"/>
      <c r="BF402" s="165"/>
      <c r="BG402" s="165"/>
      <c r="BH402" s="165"/>
    </row>
    <row r="403" spans="1:60">
      <c r="A403" s="151">
        <v>402</v>
      </c>
      <c r="B403" s="152" t="e">
        <f>VLOOKUP(F403,'Fail list'!Q:R,2,FALSE)</f>
        <v>#N/A</v>
      </c>
      <c r="C403" s="152" t="e">
        <f>VLOOKUP(E403,'Fail list'!Q:R,2,FALSE)</f>
        <v>#N/A</v>
      </c>
      <c r="D403" s="152" t="str">
        <f t="shared" si="32"/>
        <v/>
      </c>
      <c r="E403" s="292"/>
      <c r="F403" s="292"/>
      <c r="G403" s="239"/>
      <c r="H403" s="239"/>
      <c r="I403" s="233"/>
      <c r="J403" s="154"/>
      <c r="K403" s="157" t="e">
        <f t="shared" si="33"/>
        <v>#N/A</v>
      </c>
      <c r="L403" s="160"/>
      <c r="M403" s="239"/>
      <c r="N403" s="157" t="e">
        <f t="shared" si="34"/>
        <v>#N/A</v>
      </c>
      <c r="O403" s="157" t="e">
        <f t="shared" si="35"/>
        <v>#N/A</v>
      </c>
      <c r="P403" s="160" t="str">
        <f t="shared" si="36"/>
        <v/>
      </c>
      <c r="Q403" s="239"/>
      <c r="R403" s="165"/>
      <c r="S403" s="165"/>
      <c r="T403" s="224" t="str">
        <f>IF(S403="","-",VLOOKUP(S403,'Fail list'!$A$5:$B$221,2,FALSE))</f>
        <v>-</v>
      </c>
      <c r="U403" s="165"/>
      <c r="V403" s="165"/>
      <c r="W403" s="165"/>
      <c r="X403" s="165"/>
      <c r="Y403" s="165"/>
      <c r="Z403" s="165"/>
      <c r="AA403" s="165"/>
      <c r="AB403" s="165"/>
      <c r="AC403" s="165"/>
      <c r="AD403" s="165"/>
      <c r="AE403" s="165"/>
      <c r="AF403" s="165"/>
      <c r="AG403" s="165"/>
      <c r="AH403" s="165"/>
      <c r="AI403" s="165"/>
      <c r="AJ403" s="165"/>
      <c r="AK403" s="165"/>
      <c r="AM403" s="165"/>
      <c r="AN403" s="165"/>
      <c r="AO403" s="165"/>
      <c r="AR403" s="165"/>
      <c r="AS403" s="165"/>
      <c r="AT403" s="165"/>
      <c r="AU403" s="165"/>
      <c r="AV403" s="165"/>
      <c r="AW403" s="165"/>
      <c r="AX403" s="165"/>
      <c r="AY403" s="165"/>
      <c r="AZ403" s="165"/>
      <c r="BA403" s="165"/>
      <c r="BB403" s="165"/>
      <c r="BC403" s="228"/>
      <c r="BD403" s="165"/>
      <c r="BE403" s="165"/>
      <c r="BF403" s="165"/>
      <c r="BG403" s="165"/>
      <c r="BH403" s="165"/>
    </row>
    <row r="404" spans="1:60">
      <c r="A404" s="151">
        <v>403</v>
      </c>
      <c r="B404" s="152" t="e">
        <f>VLOOKUP(F404,'Fail list'!Q:R,2,FALSE)</f>
        <v>#N/A</v>
      </c>
      <c r="C404" s="152" t="e">
        <f>VLOOKUP(E404,'Fail list'!Q:R,2,FALSE)</f>
        <v>#N/A</v>
      </c>
      <c r="D404" s="152" t="str">
        <f t="shared" si="32"/>
        <v/>
      </c>
      <c r="E404" s="292"/>
      <c r="F404" s="292"/>
      <c r="G404" s="239"/>
      <c r="H404" s="239"/>
      <c r="I404" s="233"/>
      <c r="J404" s="154"/>
      <c r="K404" s="157" t="e">
        <f t="shared" si="33"/>
        <v>#N/A</v>
      </c>
      <c r="L404" s="160"/>
      <c r="M404" s="239"/>
      <c r="N404" s="157" t="e">
        <f t="shared" si="34"/>
        <v>#N/A</v>
      </c>
      <c r="O404" s="157" t="e">
        <f t="shared" si="35"/>
        <v>#N/A</v>
      </c>
      <c r="P404" s="160" t="str">
        <f t="shared" si="36"/>
        <v/>
      </c>
      <c r="Q404" s="239"/>
      <c r="R404" s="165"/>
      <c r="S404" s="153"/>
      <c r="T404" s="224" t="str">
        <f>IF(S404="","-",VLOOKUP(S404,'Fail list'!$A$5:$B$221,2,FALSE))</f>
        <v>-</v>
      </c>
      <c r="U404" s="165"/>
      <c r="V404" s="165"/>
      <c r="W404" s="165"/>
      <c r="X404" s="165"/>
      <c r="Y404" s="165"/>
      <c r="Z404" s="165"/>
      <c r="AA404" s="165"/>
      <c r="AB404" s="165"/>
      <c r="AC404" s="165"/>
      <c r="AD404" s="154"/>
      <c r="AE404" s="165"/>
      <c r="AF404" s="165"/>
      <c r="AG404" s="165"/>
      <c r="AH404" s="165"/>
      <c r="AI404" s="165"/>
      <c r="AJ404" s="165"/>
      <c r="AK404" s="165"/>
      <c r="AM404" s="165"/>
      <c r="AN404" s="165"/>
      <c r="AO404" s="165"/>
      <c r="AR404" s="165"/>
      <c r="AS404" s="165"/>
      <c r="AT404" s="165"/>
      <c r="AU404" s="165"/>
      <c r="AV404" s="165"/>
      <c r="AW404" s="165"/>
      <c r="AX404" s="165"/>
      <c r="AY404" s="165"/>
      <c r="AZ404" s="165"/>
      <c r="BA404" s="165"/>
      <c r="BB404" s="165"/>
      <c r="BC404" s="228"/>
      <c r="BD404" s="165"/>
      <c r="BE404" s="165"/>
      <c r="BF404" s="165"/>
      <c r="BG404" s="165"/>
      <c r="BH404" s="165"/>
    </row>
    <row r="405" spans="1:60">
      <c r="A405" s="151">
        <v>404</v>
      </c>
      <c r="B405" s="152" t="e">
        <f>VLOOKUP(F405,'Fail list'!Q:R,2,FALSE)</f>
        <v>#N/A</v>
      </c>
      <c r="C405" s="152" t="e">
        <f>VLOOKUP(E405,'Fail list'!Q:R,2,FALSE)</f>
        <v>#N/A</v>
      </c>
      <c r="D405" s="152" t="str">
        <f t="shared" si="32"/>
        <v/>
      </c>
      <c r="E405" s="292"/>
      <c r="F405" s="292"/>
      <c r="G405" s="239"/>
      <c r="H405" s="239"/>
      <c r="I405" s="233"/>
      <c r="J405" s="239"/>
      <c r="K405" s="157" t="e">
        <f t="shared" si="33"/>
        <v>#N/A</v>
      </c>
      <c r="L405" s="239"/>
      <c r="M405" s="239"/>
      <c r="N405" s="157" t="e">
        <f t="shared" si="34"/>
        <v>#N/A</v>
      </c>
      <c r="O405" s="157" t="e">
        <f t="shared" si="35"/>
        <v>#N/A</v>
      </c>
      <c r="P405" s="160" t="str">
        <f t="shared" si="36"/>
        <v/>
      </c>
      <c r="Q405" s="239"/>
      <c r="R405" s="165"/>
      <c r="S405" s="165"/>
      <c r="T405" s="224" t="str">
        <f>IF(S405="","-",VLOOKUP(S405,'Fail list'!$A$5:$B$221,2,FALSE))</f>
        <v>-</v>
      </c>
      <c r="U405" s="165"/>
      <c r="V405" s="165"/>
      <c r="W405" s="165"/>
      <c r="X405" s="165"/>
      <c r="Y405" s="165"/>
      <c r="Z405" s="165"/>
      <c r="AA405" s="165"/>
      <c r="AB405" s="165"/>
      <c r="AC405" s="165"/>
      <c r="AD405" s="154"/>
      <c r="AE405" s="165"/>
      <c r="AF405" s="165"/>
      <c r="AG405" s="165"/>
      <c r="AH405" s="165"/>
      <c r="AI405" s="165"/>
      <c r="AJ405" s="165"/>
      <c r="AK405" s="165"/>
      <c r="AM405" s="165"/>
      <c r="AN405" s="165"/>
      <c r="AO405" s="165"/>
      <c r="AR405" s="165"/>
      <c r="AS405" s="165"/>
      <c r="AT405" s="165"/>
      <c r="AU405" s="165"/>
      <c r="AV405" s="165"/>
      <c r="AW405" s="165"/>
      <c r="AX405" s="165"/>
      <c r="AY405" s="165"/>
      <c r="AZ405" s="165"/>
      <c r="BA405" s="165"/>
      <c r="BB405" s="165"/>
      <c r="BC405" s="228"/>
      <c r="BD405" s="165"/>
      <c r="BE405" s="165"/>
      <c r="BF405" s="165"/>
      <c r="BG405" s="165"/>
      <c r="BH405" s="165"/>
    </row>
    <row r="406" spans="1:60">
      <c r="A406" s="151">
        <v>405</v>
      </c>
      <c r="B406" s="152" t="e">
        <f>VLOOKUP(F406,'Fail list'!Q:R,2,FALSE)</f>
        <v>#N/A</v>
      </c>
      <c r="C406" s="152" t="e">
        <f>VLOOKUP(E406,'Fail list'!Q:R,2,FALSE)</f>
        <v>#N/A</v>
      </c>
      <c r="D406" s="152" t="str">
        <f t="shared" si="32"/>
        <v/>
      </c>
      <c r="E406" s="292"/>
      <c r="F406" s="292"/>
      <c r="G406" s="239"/>
      <c r="H406" s="239"/>
      <c r="I406" s="233"/>
      <c r="J406" s="239"/>
      <c r="K406" s="157" t="e">
        <f t="shared" si="33"/>
        <v>#N/A</v>
      </c>
      <c r="L406" s="239"/>
      <c r="M406" s="239"/>
      <c r="N406" s="157" t="e">
        <f t="shared" si="34"/>
        <v>#N/A</v>
      </c>
      <c r="O406" s="157" t="e">
        <f t="shared" si="35"/>
        <v>#N/A</v>
      </c>
      <c r="P406" s="160" t="str">
        <f t="shared" si="36"/>
        <v/>
      </c>
      <c r="Q406" s="239"/>
      <c r="R406" s="165"/>
      <c r="S406" s="165"/>
      <c r="T406" s="224" t="str">
        <f>IF(S406="","-",VLOOKUP(S406,'Fail list'!$A$5:$B$221,2,FALSE))</f>
        <v>-</v>
      </c>
      <c r="U406" s="165"/>
      <c r="V406" s="165"/>
      <c r="W406" s="165"/>
      <c r="X406" s="165"/>
      <c r="Y406" s="165"/>
      <c r="Z406" s="165"/>
      <c r="AA406" s="165"/>
      <c r="AB406" s="165"/>
      <c r="AC406" s="165"/>
      <c r="AD406" s="154"/>
      <c r="AE406" s="165"/>
      <c r="AF406" s="165"/>
      <c r="AG406" s="165"/>
      <c r="AH406" s="165"/>
      <c r="AI406" s="165"/>
      <c r="AJ406" s="165"/>
      <c r="AK406" s="165"/>
      <c r="AM406" s="165"/>
      <c r="AN406" s="165"/>
      <c r="AO406" s="165"/>
      <c r="AR406" s="165"/>
      <c r="AS406" s="165"/>
      <c r="AT406" s="165"/>
      <c r="AU406" s="165"/>
      <c r="AV406" s="165"/>
      <c r="AW406" s="165"/>
      <c r="AX406" s="165"/>
      <c r="AY406" s="165"/>
      <c r="AZ406" s="165"/>
      <c r="BA406" s="165"/>
      <c r="BB406" s="165"/>
      <c r="BC406" s="228"/>
      <c r="BD406" s="165"/>
      <c r="BE406" s="165"/>
      <c r="BF406" s="165"/>
      <c r="BG406" s="165"/>
      <c r="BH406" s="165"/>
    </row>
    <row r="407" spans="1:60">
      <c r="A407" s="151">
        <v>406</v>
      </c>
      <c r="B407" s="152" t="e">
        <f>VLOOKUP(F407,'Fail list'!Q:R,2,FALSE)</f>
        <v>#N/A</v>
      </c>
      <c r="C407" s="152" t="e">
        <f>VLOOKUP(E407,'Fail list'!Q:R,2,FALSE)</f>
        <v>#N/A</v>
      </c>
      <c r="D407" s="152" t="str">
        <f t="shared" si="32"/>
        <v/>
      </c>
      <c r="E407" s="292"/>
      <c r="F407" s="292"/>
      <c r="G407" s="239"/>
      <c r="H407" s="239"/>
      <c r="I407" s="233"/>
      <c r="J407" s="239"/>
      <c r="K407" s="157" t="e">
        <f t="shared" si="33"/>
        <v>#N/A</v>
      </c>
      <c r="L407" s="239"/>
      <c r="M407" s="239"/>
      <c r="N407" s="157" t="e">
        <f t="shared" si="34"/>
        <v>#N/A</v>
      </c>
      <c r="O407" s="157" t="e">
        <f t="shared" si="35"/>
        <v>#N/A</v>
      </c>
      <c r="P407" s="160" t="str">
        <f t="shared" si="36"/>
        <v/>
      </c>
      <c r="Q407" s="239"/>
      <c r="R407" s="165"/>
      <c r="S407" s="165"/>
      <c r="T407" s="224" t="str">
        <f>IF(S407="","-",VLOOKUP(S407,'Fail list'!$A$5:$B$221,2,FALSE))</f>
        <v>-</v>
      </c>
      <c r="U407" s="165"/>
      <c r="V407" s="165"/>
      <c r="W407" s="165"/>
      <c r="X407" s="165"/>
      <c r="Y407" s="165"/>
      <c r="Z407" s="165"/>
      <c r="AA407" s="165"/>
      <c r="AB407" s="165"/>
      <c r="AC407" s="165"/>
      <c r="AD407" s="154"/>
      <c r="AE407" s="165"/>
      <c r="AF407" s="165"/>
      <c r="AG407" s="165"/>
      <c r="AH407" s="165"/>
      <c r="AI407" s="165"/>
      <c r="AJ407" s="165"/>
      <c r="AK407" s="165"/>
      <c r="AM407" s="165"/>
      <c r="AN407" s="165"/>
      <c r="AO407" s="165"/>
      <c r="AR407" s="165"/>
      <c r="AS407" s="165"/>
      <c r="AT407" s="165"/>
      <c r="AU407" s="165"/>
      <c r="AV407" s="165"/>
      <c r="AW407" s="165"/>
      <c r="AX407" s="165"/>
      <c r="AY407" s="165"/>
      <c r="AZ407" s="165"/>
      <c r="BA407" s="165"/>
      <c r="BB407" s="165"/>
      <c r="BC407" s="228"/>
      <c r="BD407" s="165"/>
      <c r="BE407" s="165"/>
      <c r="BF407" s="165"/>
      <c r="BG407" s="165"/>
      <c r="BH407" s="165"/>
    </row>
    <row r="408" spans="1:60">
      <c r="A408" s="151">
        <v>407</v>
      </c>
      <c r="B408" s="152" t="e">
        <f>VLOOKUP(F408,'Fail list'!Q:R,2,FALSE)</f>
        <v>#N/A</v>
      </c>
      <c r="C408" s="152" t="e">
        <f>VLOOKUP(E408,'Fail list'!Q:R,2,FALSE)</f>
        <v>#N/A</v>
      </c>
      <c r="D408" s="152" t="str">
        <f t="shared" si="32"/>
        <v/>
      </c>
      <c r="E408" s="292"/>
      <c r="F408" s="292"/>
      <c r="G408" s="239"/>
      <c r="H408" s="239"/>
      <c r="I408" s="233"/>
      <c r="J408" s="239"/>
      <c r="K408" s="157" t="e">
        <f t="shared" si="33"/>
        <v>#N/A</v>
      </c>
      <c r="L408" s="239"/>
      <c r="M408" s="239"/>
      <c r="N408" s="157" t="e">
        <f t="shared" si="34"/>
        <v>#N/A</v>
      </c>
      <c r="O408" s="157" t="e">
        <f t="shared" si="35"/>
        <v>#N/A</v>
      </c>
      <c r="P408" s="160" t="str">
        <f t="shared" si="36"/>
        <v/>
      </c>
      <c r="Q408" s="239"/>
      <c r="R408" s="165"/>
      <c r="S408" s="165"/>
      <c r="T408" s="224" t="str">
        <f>IF(S408="","-",VLOOKUP(S408,'Fail list'!$A$5:$B$221,2,FALSE))</f>
        <v>-</v>
      </c>
      <c r="U408" s="165"/>
      <c r="V408" s="165"/>
      <c r="W408" s="165"/>
      <c r="X408" s="165"/>
      <c r="Y408" s="165"/>
      <c r="Z408" s="165"/>
      <c r="AA408" s="165"/>
      <c r="AB408" s="165"/>
      <c r="AC408" s="165"/>
      <c r="AD408" s="154"/>
      <c r="AE408" s="165"/>
      <c r="AF408" s="165"/>
      <c r="AG408" s="165"/>
      <c r="AH408" s="165"/>
      <c r="AI408" s="165"/>
      <c r="AJ408" s="165"/>
      <c r="AK408" s="165"/>
      <c r="AM408" s="165"/>
      <c r="AN408" s="165"/>
      <c r="AO408" s="165"/>
      <c r="AR408" s="165"/>
      <c r="AS408" s="165"/>
      <c r="AT408" s="165"/>
      <c r="AU408" s="165"/>
      <c r="AV408" s="165"/>
      <c r="AW408" s="165"/>
      <c r="AX408" s="165"/>
      <c r="AY408" s="165"/>
      <c r="AZ408" s="165"/>
      <c r="BA408" s="165"/>
      <c r="BB408" s="165"/>
      <c r="BC408" s="228"/>
      <c r="BD408" s="165"/>
      <c r="BE408" s="165"/>
      <c r="BF408" s="165"/>
      <c r="BG408" s="165"/>
      <c r="BH408" s="165"/>
    </row>
    <row r="409" spans="1:60">
      <c r="A409" s="151">
        <v>408</v>
      </c>
      <c r="B409" s="152" t="e">
        <f>VLOOKUP(F409,'Fail list'!Q:R,2,FALSE)</f>
        <v>#N/A</v>
      </c>
      <c r="C409" s="152" t="e">
        <f>VLOOKUP(E409,'Fail list'!Q:R,2,FALSE)</f>
        <v>#N/A</v>
      </c>
      <c r="D409" s="152" t="str">
        <f t="shared" si="32"/>
        <v/>
      </c>
      <c r="E409" s="292"/>
      <c r="F409" s="292"/>
      <c r="G409" s="239"/>
      <c r="H409" s="239"/>
      <c r="I409" s="233"/>
      <c r="J409" s="239"/>
      <c r="K409" s="157" t="e">
        <f t="shared" si="33"/>
        <v>#N/A</v>
      </c>
      <c r="L409" s="239"/>
      <c r="M409" s="239"/>
      <c r="N409" s="157" t="e">
        <f t="shared" si="34"/>
        <v>#N/A</v>
      </c>
      <c r="O409" s="157" t="e">
        <f t="shared" si="35"/>
        <v>#N/A</v>
      </c>
      <c r="P409" s="160" t="str">
        <f t="shared" si="36"/>
        <v/>
      </c>
      <c r="Q409" s="239"/>
      <c r="R409" s="165"/>
      <c r="S409" s="153"/>
      <c r="T409" s="224" t="str">
        <f>IF(S409="","-",VLOOKUP(S409,'Fail list'!$A$5:$B$221,2,FALSE))</f>
        <v>-</v>
      </c>
      <c r="U409" s="165"/>
      <c r="V409" s="165"/>
      <c r="W409" s="165"/>
      <c r="X409" s="165"/>
      <c r="Y409" s="165"/>
      <c r="Z409" s="165"/>
      <c r="AA409" s="165"/>
      <c r="AB409" s="165"/>
      <c r="AC409" s="165"/>
      <c r="AD409" s="165"/>
      <c r="AE409" s="165"/>
      <c r="AF409" s="165"/>
      <c r="AG409" s="165"/>
      <c r="AH409" s="165"/>
      <c r="AI409" s="165"/>
      <c r="AJ409" s="165"/>
      <c r="AK409" s="165"/>
      <c r="AM409" s="165"/>
      <c r="AN409" s="165"/>
      <c r="AO409" s="165"/>
      <c r="AR409" s="165"/>
      <c r="AS409" s="165"/>
      <c r="AT409" s="165"/>
      <c r="AU409" s="165"/>
      <c r="AV409" s="165"/>
      <c r="AW409" s="165"/>
      <c r="AX409" s="165"/>
      <c r="AY409" s="165"/>
      <c r="AZ409" s="165"/>
      <c r="BA409" s="165"/>
      <c r="BB409" s="165"/>
      <c r="BC409" s="228"/>
      <c r="BD409" s="165"/>
      <c r="BE409" s="165"/>
      <c r="BF409" s="165"/>
      <c r="BG409" s="165"/>
      <c r="BH409" s="165"/>
    </row>
    <row r="410" spans="1:60">
      <c r="A410" s="151">
        <v>409</v>
      </c>
      <c r="B410" s="152" t="e">
        <f>VLOOKUP(F410,'Fail list'!Q:R,2,FALSE)</f>
        <v>#N/A</v>
      </c>
      <c r="C410" s="152" t="e">
        <f>VLOOKUP(E410,'Fail list'!Q:R,2,FALSE)</f>
        <v>#N/A</v>
      </c>
      <c r="D410" s="152" t="str">
        <f t="shared" si="32"/>
        <v/>
      </c>
      <c r="E410" s="292"/>
      <c r="F410" s="292"/>
      <c r="G410" s="239"/>
      <c r="H410" s="239"/>
      <c r="I410" s="233"/>
      <c r="J410" s="239"/>
      <c r="K410" s="157" t="e">
        <f t="shared" si="33"/>
        <v>#N/A</v>
      </c>
      <c r="L410" s="239"/>
      <c r="M410" s="239"/>
      <c r="N410" s="157" t="e">
        <f t="shared" si="34"/>
        <v>#N/A</v>
      </c>
      <c r="O410" s="157" t="e">
        <f t="shared" si="35"/>
        <v>#N/A</v>
      </c>
      <c r="P410" s="160" t="str">
        <f t="shared" si="36"/>
        <v/>
      </c>
      <c r="Q410" s="239"/>
      <c r="R410" s="165"/>
      <c r="S410" s="165"/>
      <c r="T410" s="224" t="str">
        <f>IF(S410="","-",VLOOKUP(S410,'Fail list'!$A$5:$B$221,2,FALSE))</f>
        <v>-</v>
      </c>
      <c r="U410" s="165"/>
      <c r="V410" s="165"/>
      <c r="W410" s="165"/>
      <c r="X410" s="165"/>
      <c r="Y410" s="165"/>
      <c r="Z410" s="165"/>
      <c r="AA410" s="165"/>
      <c r="AB410" s="165"/>
      <c r="AC410" s="165"/>
      <c r="AD410" s="165"/>
      <c r="AE410" s="165"/>
      <c r="AF410" s="165"/>
      <c r="AG410" s="165"/>
      <c r="AH410" s="165"/>
      <c r="AI410" s="165"/>
      <c r="AJ410" s="165"/>
      <c r="AK410" s="165"/>
      <c r="AM410" s="165"/>
      <c r="AN410" s="165"/>
      <c r="AO410" s="165"/>
      <c r="AR410" s="165"/>
      <c r="AS410" s="165"/>
      <c r="AT410" s="165"/>
      <c r="AU410" s="165"/>
      <c r="AV410" s="165"/>
      <c r="AW410" s="165"/>
      <c r="AX410" s="165"/>
      <c r="AY410" s="165"/>
      <c r="AZ410" s="165"/>
      <c r="BA410" s="165"/>
      <c r="BB410" s="165"/>
      <c r="BC410" s="228"/>
      <c r="BD410" s="165"/>
      <c r="BE410" s="165"/>
      <c r="BF410" s="165"/>
      <c r="BG410" s="165"/>
      <c r="BH410" s="165"/>
    </row>
    <row r="411" spans="1:60">
      <c r="A411" s="151">
        <v>410</v>
      </c>
      <c r="B411" s="152" t="e">
        <f>VLOOKUP(F411,'Fail list'!Q:R,2,FALSE)</f>
        <v>#N/A</v>
      </c>
      <c r="C411" s="152" t="e">
        <f>VLOOKUP(E411,'Fail list'!Q:R,2,FALSE)</f>
        <v>#N/A</v>
      </c>
      <c r="D411" s="152" t="str">
        <f t="shared" si="32"/>
        <v/>
      </c>
      <c r="E411" s="292"/>
      <c r="F411" s="292"/>
      <c r="G411" s="239"/>
      <c r="H411" s="239"/>
      <c r="I411" s="233"/>
      <c r="J411" s="239"/>
      <c r="K411" s="157" t="e">
        <f t="shared" si="33"/>
        <v>#N/A</v>
      </c>
      <c r="L411" s="239"/>
      <c r="M411" s="239"/>
      <c r="N411" s="157" t="e">
        <f t="shared" si="34"/>
        <v>#N/A</v>
      </c>
      <c r="O411" s="157" t="e">
        <f t="shared" si="35"/>
        <v>#N/A</v>
      </c>
      <c r="P411" s="160" t="str">
        <f t="shared" si="36"/>
        <v/>
      </c>
      <c r="Q411" s="239"/>
      <c r="R411" s="165"/>
      <c r="S411" s="165"/>
      <c r="T411" s="224" t="str">
        <f>IF(S411="","-",VLOOKUP(S411,'Fail list'!$A$5:$B$221,2,FALSE))</f>
        <v>-</v>
      </c>
      <c r="U411" s="165"/>
      <c r="V411" s="165"/>
      <c r="W411" s="165"/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M411" s="165"/>
      <c r="AN411" s="165"/>
      <c r="AO411" s="165"/>
      <c r="AR411" s="165"/>
      <c r="AS411" s="165"/>
      <c r="AT411" s="165"/>
      <c r="AU411" s="165"/>
      <c r="AV411" s="165"/>
      <c r="AW411" s="165"/>
      <c r="AX411" s="165"/>
      <c r="AY411" s="165"/>
      <c r="AZ411" s="165"/>
      <c r="BA411" s="165"/>
      <c r="BB411" s="165"/>
      <c r="BC411" s="228"/>
      <c r="BD411" s="165"/>
      <c r="BE411" s="165"/>
      <c r="BF411" s="165"/>
      <c r="BG411" s="165"/>
      <c r="BH411" s="165"/>
    </row>
    <row r="412" spans="1:60">
      <c r="A412" s="151">
        <v>411</v>
      </c>
      <c r="B412" s="152" t="e">
        <f>VLOOKUP(F412,'Fail list'!Q:R,2,FALSE)</f>
        <v>#N/A</v>
      </c>
      <c r="C412" s="152" t="e">
        <f>VLOOKUP(E412,'Fail list'!Q:R,2,FALSE)</f>
        <v>#N/A</v>
      </c>
      <c r="D412" s="152" t="str">
        <f t="shared" si="32"/>
        <v/>
      </c>
      <c r="E412" s="292"/>
      <c r="F412" s="292"/>
      <c r="G412" s="239"/>
      <c r="H412" s="239"/>
      <c r="I412" s="233"/>
      <c r="J412" s="239"/>
      <c r="K412" s="157" t="e">
        <f t="shared" si="33"/>
        <v>#N/A</v>
      </c>
      <c r="L412" s="239"/>
      <c r="M412" s="239"/>
      <c r="N412" s="157" t="e">
        <f t="shared" si="34"/>
        <v>#N/A</v>
      </c>
      <c r="O412" s="157" t="e">
        <f t="shared" si="35"/>
        <v>#N/A</v>
      </c>
      <c r="P412" s="160" t="str">
        <f t="shared" si="36"/>
        <v/>
      </c>
      <c r="Q412" s="239"/>
      <c r="R412" s="165"/>
      <c r="S412" s="165"/>
      <c r="T412" s="224" t="str">
        <f>IF(S412="","-",VLOOKUP(S412,'Fail list'!$A$5:$B$221,2,FALSE))</f>
        <v>-</v>
      </c>
      <c r="U412" s="165"/>
      <c r="V412" s="165"/>
      <c r="W412" s="165"/>
      <c r="X412" s="165"/>
      <c r="Y412" s="165"/>
      <c r="Z412" s="165"/>
      <c r="AA412" s="165"/>
      <c r="AB412" s="165"/>
      <c r="AC412" s="165"/>
      <c r="AD412" s="154"/>
      <c r="AE412" s="165"/>
      <c r="AF412" s="165"/>
      <c r="AG412" s="165"/>
      <c r="AH412" s="165"/>
      <c r="AI412" s="165"/>
      <c r="AJ412" s="165"/>
      <c r="AK412" s="165"/>
      <c r="AM412" s="165"/>
      <c r="AN412" s="165"/>
      <c r="AO412" s="165"/>
      <c r="AR412" s="165"/>
      <c r="AS412" s="165"/>
      <c r="AT412" s="165"/>
      <c r="AU412" s="165"/>
      <c r="AV412" s="165"/>
      <c r="AW412" s="165"/>
      <c r="AX412" s="165"/>
      <c r="AY412" s="165"/>
      <c r="AZ412" s="165"/>
      <c r="BA412" s="165"/>
      <c r="BB412" s="165"/>
      <c r="BC412" s="228"/>
      <c r="BD412" s="165"/>
      <c r="BE412" s="165"/>
      <c r="BF412" s="165"/>
      <c r="BG412" s="165"/>
      <c r="BH412" s="165"/>
    </row>
    <row r="413" spans="1:60">
      <c r="A413" s="151">
        <v>412</v>
      </c>
      <c r="B413" s="152" t="e">
        <f>VLOOKUP(F413,'Fail list'!Q:R,2,FALSE)</f>
        <v>#N/A</v>
      </c>
      <c r="C413" s="152" t="e">
        <f>VLOOKUP(E413,'Fail list'!Q:R,2,FALSE)</f>
        <v>#N/A</v>
      </c>
      <c r="D413" s="152" t="str">
        <f t="shared" si="32"/>
        <v/>
      </c>
      <c r="E413" s="292"/>
      <c r="F413" s="292"/>
      <c r="G413" s="239"/>
      <c r="H413" s="239"/>
      <c r="I413" s="233"/>
      <c r="J413" s="239"/>
      <c r="K413" s="157" t="e">
        <f t="shared" si="33"/>
        <v>#N/A</v>
      </c>
      <c r="L413" s="239"/>
      <c r="M413" s="239"/>
      <c r="N413" s="157" t="e">
        <f t="shared" si="34"/>
        <v>#N/A</v>
      </c>
      <c r="O413" s="157" t="e">
        <f t="shared" si="35"/>
        <v>#N/A</v>
      </c>
      <c r="P413" s="160" t="str">
        <f t="shared" si="36"/>
        <v/>
      </c>
      <c r="Q413" s="239"/>
      <c r="R413" s="165"/>
      <c r="S413" s="165"/>
      <c r="T413" s="224" t="str">
        <f>IF(S413="","-",VLOOKUP(S413,'Fail list'!$A$5:$B$221,2,FALSE))</f>
        <v>-</v>
      </c>
      <c r="U413" s="165"/>
      <c r="V413" s="165"/>
      <c r="W413" s="165"/>
      <c r="X413" s="165"/>
      <c r="Y413" s="165"/>
      <c r="Z413" s="165"/>
      <c r="AA413" s="165"/>
      <c r="AB413" s="165"/>
      <c r="AC413" s="165"/>
      <c r="AD413" s="154"/>
      <c r="AE413" s="165"/>
      <c r="AF413" s="165"/>
      <c r="AG413" s="165"/>
      <c r="AH413" s="165"/>
      <c r="AI413" s="165"/>
      <c r="AJ413" s="165"/>
      <c r="AK413" s="165"/>
      <c r="AM413" s="165"/>
      <c r="AN413" s="165"/>
      <c r="AO413" s="165"/>
      <c r="AR413" s="165"/>
      <c r="AS413" s="165"/>
      <c r="AT413" s="165"/>
      <c r="AU413" s="165"/>
      <c r="AV413" s="165"/>
      <c r="AW413" s="165"/>
      <c r="AX413" s="165"/>
      <c r="AY413" s="165"/>
      <c r="AZ413" s="165"/>
      <c r="BA413" s="165"/>
      <c r="BB413" s="165"/>
      <c r="BC413" s="228"/>
      <c r="BD413" s="165"/>
      <c r="BE413" s="165"/>
      <c r="BF413" s="165"/>
      <c r="BG413" s="165"/>
      <c r="BH413" s="165"/>
    </row>
    <row r="414" spans="1:60">
      <c r="A414" s="151">
        <v>413</v>
      </c>
      <c r="B414" s="152" t="e">
        <f>VLOOKUP(F414,'Fail list'!Q:R,2,FALSE)</f>
        <v>#N/A</v>
      </c>
      <c r="C414" s="152" t="e">
        <f>VLOOKUP(E414,'Fail list'!Q:R,2,FALSE)</f>
        <v>#N/A</v>
      </c>
      <c r="D414" s="152" t="str">
        <f t="shared" si="32"/>
        <v/>
      </c>
      <c r="E414" s="292"/>
      <c r="F414" s="292"/>
      <c r="G414" s="239"/>
      <c r="H414" s="239"/>
      <c r="I414" s="233"/>
      <c r="J414" s="239"/>
      <c r="K414" s="157" t="e">
        <f t="shared" si="33"/>
        <v>#N/A</v>
      </c>
      <c r="L414" s="239"/>
      <c r="M414" s="239"/>
      <c r="N414" s="157" t="e">
        <f t="shared" si="34"/>
        <v>#N/A</v>
      </c>
      <c r="O414" s="157" t="e">
        <f t="shared" si="35"/>
        <v>#N/A</v>
      </c>
      <c r="P414" s="160" t="str">
        <f t="shared" si="36"/>
        <v/>
      </c>
      <c r="Q414" s="239"/>
      <c r="R414" s="165"/>
      <c r="S414" s="165"/>
      <c r="T414" s="224" t="str">
        <f>IF(S414="","-",VLOOKUP(S414,'Fail list'!$A$5:$B$221,2,FALSE))</f>
        <v>-</v>
      </c>
      <c r="U414" s="165"/>
      <c r="V414" s="165"/>
      <c r="W414" s="165"/>
      <c r="X414" s="165"/>
      <c r="Y414" s="165"/>
      <c r="Z414" s="165"/>
      <c r="AA414" s="165"/>
      <c r="AB414" s="165"/>
      <c r="AC414" s="165"/>
      <c r="AD414" s="154"/>
      <c r="AE414" s="165"/>
      <c r="AF414" s="165"/>
      <c r="AG414" s="165"/>
      <c r="AH414" s="165"/>
      <c r="AI414" s="165"/>
      <c r="AJ414" s="165"/>
      <c r="AK414" s="165"/>
      <c r="AM414" s="165"/>
      <c r="AN414" s="165"/>
      <c r="AO414" s="165"/>
      <c r="AR414" s="165"/>
      <c r="AS414" s="165"/>
      <c r="AT414" s="165"/>
      <c r="AU414" s="165"/>
      <c r="AV414" s="165"/>
      <c r="AW414" s="165"/>
      <c r="AX414" s="165"/>
      <c r="AY414" s="165"/>
      <c r="AZ414" s="165"/>
      <c r="BA414" s="165"/>
      <c r="BB414" s="165"/>
      <c r="BC414" s="228"/>
      <c r="BD414" s="165"/>
      <c r="BE414" s="165"/>
      <c r="BF414" s="165"/>
      <c r="BG414" s="165"/>
      <c r="BH414" s="165"/>
    </row>
    <row r="415" spans="1:60">
      <c r="A415" s="151">
        <v>414</v>
      </c>
      <c r="B415" s="152" t="e">
        <f>VLOOKUP(F415,'Fail list'!Q:R,2,FALSE)</f>
        <v>#N/A</v>
      </c>
      <c r="C415" s="152" t="e">
        <f>VLOOKUP(E415,'Fail list'!Q:R,2,FALSE)</f>
        <v>#N/A</v>
      </c>
      <c r="D415" s="152" t="str">
        <f t="shared" si="32"/>
        <v/>
      </c>
      <c r="E415" s="292"/>
      <c r="F415" s="292"/>
      <c r="G415" s="239"/>
      <c r="H415" s="239"/>
      <c r="I415" s="233"/>
      <c r="J415" s="239"/>
      <c r="K415" s="157" t="e">
        <f t="shared" si="33"/>
        <v>#N/A</v>
      </c>
      <c r="L415" s="239"/>
      <c r="M415" s="239"/>
      <c r="N415" s="157" t="e">
        <f t="shared" si="34"/>
        <v>#N/A</v>
      </c>
      <c r="O415" s="157" t="e">
        <f t="shared" si="35"/>
        <v>#N/A</v>
      </c>
      <c r="P415" s="160" t="str">
        <f t="shared" si="36"/>
        <v/>
      </c>
      <c r="Q415" s="239"/>
      <c r="R415" s="165"/>
      <c r="S415" s="165"/>
      <c r="T415" s="224" t="str">
        <f>IF(S415="","-",VLOOKUP(S415,'Fail list'!$A$5:$B$221,2,FALSE))</f>
        <v>-</v>
      </c>
      <c r="U415" s="165"/>
      <c r="V415" s="165"/>
      <c r="W415" s="165"/>
      <c r="X415" s="165"/>
      <c r="Y415" s="165"/>
      <c r="Z415" s="165"/>
      <c r="AA415" s="165"/>
      <c r="AB415" s="165"/>
      <c r="AC415" s="165"/>
      <c r="AD415" s="154"/>
      <c r="AE415" s="165"/>
      <c r="AF415" s="165"/>
      <c r="AG415" s="165"/>
      <c r="AH415" s="165"/>
      <c r="AI415" s="165"/>
      <c r="AJ415" s="165"/>
      <c r="AK415" s="165"/>
      <c r="AM415" s="165"/>
      <c r="AN415" s="165"/>
      <c r="AO415" s="165"/>
      <c r="AR415" s="165"/>
      <c r="AS415" s="165"/>
      <c r="AT415" s="165"/>
      <c r="AU415" s="165"/>
      <c r="AV415" s="165"/>
      <c r="AW415" s="165"/>
      <c r="AX415" s="165"/>
      <c r="AY415" s="165"/>
      <c r="AZ415" s="165"/>
      <c r="BA415" s="165"/>
      <c r="BB415" s="165"/>
      <c r="BC415" s="228"/>
      <c r="BD415" s="165"/>
      <c r="BE415" s="165"/>
      <c r="BF415" s="165"/>
      <c r="BG415" s="165"/>
      <c r="BH415" s="165"/>
    </row>
    <row r="416" spans="1:60">
      <c r="A416" s="151">
        <v>415</v>
      </c>
      <c r="B416" s="152" t="e">
        <f>VLOOKUP(F416,'Fail list'!Q:R,2,FALSE)</f>
        <v>#N/A</v>
      </c>
      <c r="C416" s="152" t="e">
        <f>VLOOKUP(E416,'Fail list'!Q:R,2,FALSE)</f>
        <v>#N/A</v>
      </c>
      <c r="D416" s="152" t="str">
        <f t="shared" si="32"/>
        <v/>
      </c>
      <c r="E416" s="292"/>
      <c r="F416" s="292"/>
      <c r="G416" s="239"/>
      <c r="H416" s="239"/>
      <c r="I416" s="233"/>
      <c r="J416" s="239"/>
      <c r="K416" s="157" t="e">
        <f t="shared" si="33"/>
        <v>#N/A</v>
      </c>
      <c r="L416" s="239"/>
      <c r="M416" s="239"/>
      <c r="N416" s="157" t="e">
        <f t="shared" si="34"/>
        <v>#N/A</v>
      </c>
      <c r="O416" s="157" t="e">
        <f t="shared" si="35"/>
        <v>#N/A</v>
      </c>
      <c r="P416" s="160" t="str">
        <f t="shared" si="36"/>
        <v/>
      </c>
      <c r="Q416" s="239"/>
      <c r="R416" s="165"/>
      <c r="S416" s="165"/>
      <c r="T416" s="224" t="str">
        <f>IF(S416="","-",VLOOKUP(S416,'Fail list'!$A$5:$B$221,2,FALSE))</f>
        <v>-</v>
      </c>
      <c r="U416" s="165"/>
      <c r="V416" s="165"/>
      <c r="W416" s="165"/>
      <c r="X416" s="165"/>
      <c r="Y416" s="165"/>
      <c r="Z416" s="165"/>
      <c r="AA416" s="165"/>
      <c r="AB416" s="165"/>
      <c r="AC416" s="165"/>
      <c r="AD416" s="165"/>
      <c r="AE416" s="165"/>
      <c r="AF416" s="165"/>
      <c r="AG416" s="165"/>
      <c r="AH416" s="165"/>
      <c r="AI416" s="165"/>
      <c r="AJ416" s="165"/>
      <c r="AK416" s="165"/>
      <c r="AM416" s="165"/>
      <c r="AN416" s="165"/>
      <c r="AO416" s="165"/>
      <c r="AR416" s="165"/>
      <c r="AS416" s="165"/>
      <c r="AT416" s="165"/>
      <c r="AU416" s="165"/>
      <c r="AV416" s="165"/>
      <c r="AW416" s="165"/>
      <c r="AX416" s="165"/>
      <c r="AY416" s="165"/>
      <c r="AZ416" s="165"/>
      <c r="BA416" s="165"/>
      <c r="BB416" s="165"/>
      <c r="BC416" s="228"/>
      <c r="BD416" s="165"/>
      <c r="BE416" s="165"/>
      <c r="BF416" s="165"/>
      <c r="BG416" s="165"/>
      <c r="BH416" s="165"/>
    </row>
    <row r="417" spans="1:60">
      <c r="A417" s="151">
        <v>416</v>
      </c>
      <c r="B417" s="152" t="e">
        <f>VLOOKUP(F417,'Fail list'!Q:R,2,FALSE)</f>
        <v>#N/A</v>
      </c>
      <c r="C417" s="152" t="e">
        <f>VLOOKUP(E417,'Fail list'!Q:R,2,FALSE)</f>
        <v>#N/A</v>
      </c>
      <c r="D417" s="152" t="str">
        <f t="shared" si="32"/>
        <v/>
      </c>
      <c r="E417" s="292"/>
      <c r="F417" s="292"/>
      <c r="G417" s="239"/>
      <c r="H417" s="239"/>
      <c r="I417" s="233"/>
      <c r="J417" s="239"/>
      <c r="K417" s="157" t="e">
        <f t="shared" si="33"/>
        <v>#N/A</v>
      </c>
      <c r="L417" s="239"/>
      <c r="M417" s="239"/>
      <c r="N417" s="157" t="e">
        <f t="shared" si="34"/>
        <v>#N/A</v>
      </c>
      <c r="O417" s="157" t="e">
        <f t="shared" si="35"/>
        <v>#N/A</v>
      </c>
      <c r="P417" s="160" t="str">
        <f t="shared" si="36"/>
        <v/>
      </c>
      <c r="Q417" s="239"/>
      <c r="R417" s="165"/>
      <c r="S417" s="165"/>
      <c r="T417" s="224" t="str">
        <f>IF(S417="","-",VLOOKUP(S417,'Fail list'!$A$5:$B$221,2,FALSE))</f>
        <v>-</v>
      </c>
      <c r="U417" s="165"/>
      <c r="V417" s="165"/>
      <c r="W417" s="165"/>
      <c r="X417" s="165"/>
      <c r="Y417" s="165"/>
      <c r="Z417" s="165"/>
      <c r="AA417" s="165"/>
      <c r="AB417" s="165"/>
      <c r="AC417" s="165"/>
      <c r="AD417" s="154"/>
      <c r="AE417" s="165"/>
      <c r="AF417" s="165"/>
      <c r="AG417" s="165"/>
      <c r="AH417" s="165"/>
      <c r="AI417" s="165"/>
      <c r="AJ417" s="165"/>
      <c r="AK417" s="165"/>
      <c r="AM417" s="165"/>
      <c r="AN417" s="165"/>
      <c r="AO417" s="165"/>
      <c r="AR417" s="165"/>
      <c r="AS417" s="165"/>
      <c r="AT417" s="165"/>
      <c r="AU417" s="165"/>
      <c r="AV417" s="165"/>
      <c r="AW417" s="165"/>
      <c r="AX417" s="165"/>
      <c r="AY417" s="165"/>
      <c r="AZ417" s="165"/>
      <c r="BA417" s="165"/>
      <c r="BB417" s="165"/>
      <c r="BC417" s="228"/>
      <c r="BD417" s="165"/>
      <c r="BE417" s="165"/>
      <c r="BF417" s="165"/>
      <c r="BG417" s="165"/>
      <c r="BH417" s="165"/>
    </row>
    <row r="418" spans="1:60">
      <c r="A418" s="151">
        <v>417</v>
      </c>
      <c r="B418" s="152" t="e">
        <f>VLOOKUP(F418,'Fail list'!Q:R,2,FALSE)</f>
        <v>#N/A</v>
      </c>
      <c r="C418" s="152" t="e">
        <f>VLOOKUP(E418,'Fail list'!Q:R,2,FALSE)</f>
        <v>#N/A</v>
      </c>
      <c r="D418" s="152" t="str">
        <f t="shared" si="32"/>
        <v/>
      </c>
      <c r="E418" s="292"/>
      <c r="F418" s="292"/>
      <c r="G418" s="239"/>
      <c r="H418" s="239"/>
      <c r="I418" s="233"/>
      <c r="J418" s="239"/>
      <c r="K418" s="157" t="e">
        <f t="shared" si="33"/>
        <v>#N/A</v>
      </c>
      <c r="L418" s="239"/>
      <c r="M418" s="239"/>
      <c r="N418" s="157" t="e">
        <f t="shared" si="34"/>
        <v>#N/A</v>
      </c>
      <c r="O418" s="157" t="e">
        <f t="shared" si="35"/>
        <v>#N/A</v>
      </c>
      <c r="P418" s="160" t="str">
        <f t="shared" si="36"/>
        <v/>
      </c>
      <c r="Q418" s="239"/>
      <c r="R418" s="165"/>
      <c r="S418" s="165"/>
      <c r="T418" s="224" t="str">
        <f>IF(S418="","-",VLOOKUP(S418,'Fail list'!$A$5:$B$221,2,FALSE))</f>
        <v>-</v>
      </c>
      <c r="U418" s="165"/>
      <c r="V418" s="165"/>
      <c r="W418" s="165"/>
      <c r="X418" s="165"/>
      <c r="Y418" s="165"/>
      <c r="Z418" s="165"/>
      <c r="AA418" s="165"/>
      <c r="AB418" s="165"/>
      <c r="AC418" s="165"/>
      <c r="AD418" s="154"/>
      <c r="AE418" s="165"/>
      <c r="AF418" s="165"/>
      <c r="AG418" s="165"/>
      <c r="AH418" s="165"/>
      <c r="AI418" s="165"/>
      <c r="AJ418" s="165"/>
      <c r="AK418" s="165"/>
      <c r="AM418" s="165"/>
      <c r="AN418" s="165"/>
      <c r="AO418" s="165"/>
      <c r="AR418" s="165"/>
      <c r="AS418" s="165"/>
      <c r="AT418" s="165"/>
      <c r="AU418" s="165"/>
      <c r="AV418" s="165"/>
      <c r="AW418" s="165"/>
      <c r="AX418" s="165"/>
      <c r="AY418" s="165"/>
      <c r="AZ418" s="165"/>
      <c r="BA418" s="165"/>
      <c r="BB418" s="165"/>
      <c r="BC418" s="228"/>
      <c r="BD418" s="165"/>
      <c r="BE418" s="165"/>
      <c r="BF418" s="165"/>
      <c r="BG418" s="165"/>
      <c r="BH418" s="165"/>
    </row>
    <row r="419" spans="1:60">
      <c r="A419" s="151">
        <v>418</v>
      </c>
      <c r="B419" s="152" t="e">
        <f>VLOOKUP(F419,'Fail list'!Q:R,2,FALSE)</f>
        <v>#N/A</v>
      </c>
      <c r="C419" s="152" t="e">
        <f>VLOOKUP(E419,'Fail list'!Q:R,2,FALSE)</f>
        <v>#N/A</v>
      </c>
      <c r="D419" s="152" t="str">
        <f t="shared" si="32"/>
        <v/>
      </c>
      <c r="E419" s="292"/>
      <c r="F419" s="292"/>
      <c r="G419" s="239"/>
      <c r="H419" s="239"/>
      <c r="I419" s="233"/>
      <c r="J419" s="239"/>
      <c r="K419" s="157" t="e">
        <f t="shared" si="33"/>
        <v>#N/A</v>
      </c>
      <c r="L419" s="239"/>
      <c r="M419" s="239"/>
      <c r="N419" s="157" t="e">
        <f t="shared" si="34"/>
        <v>#N/A</v>
      </c>
      <c r="O419" s="157" t="e">
        <f t="shared" si="35"/>
        <v>#N/A</v>
      </c>
      <c r="P419" s="160" t="str">
        <f t="shared" si="36"/>
        <v/>
      </c>
      <c r="Q419" s="239"/>
      <c r="R419" s="165"/>
      <c r="S419" s="165"/>
      <c r="T419" s="224" t="str">
        <f>IF(S419="","-",VLOOKUP(S419,'Fail list'!$A$5:$B$221,2,FALSE))</f>
        <v>-</v>
      </c>
      <c r="U419" s="165"/>
      <c r="V419" s="165"/>
      <c r="W419" s="165"/>
      <c r="X419" s="165"/>
      <c r="Y419" s="165"/>
      <c r="Z419" s="165"/>
      <c r="AA419" s="165"/>
      <c r="AB419" s="165"/>
      <c r="AC419" s="165"/>
      <c r="AD419" s="165"/>
      <c r="AE419" s="165"/>
      <c r="AF419" s="165"/>
      <c r="AG419" s="165"/>
      <c r="AH419" s="165"/>
      <c r="AI419" s="165"/>
      <c r="AJ419" s="165"/>
      <c r="AK419" s="165"/>
      <c r="AM419" s="165"/>
      <c r="AN419" s="165"/>
      <c r="AO419" s="165"/>
      <c r="AR419" s="165"/>
      <c r="AS419" s="165"/>
      <c r="AT419" s="165"/>
      <c r="AU419" s="165"/>
      <c r="AV419" s="165"/>
      <c r="AW419" s="165"/>
      <c r="AX419" s="165"/>
      <c r="AY419" s="165"/>
      <c r="AZ419" s="165"/>
      <c r="BA419" s="165"/>
      <c r="BB419" s="165"/>
      <c r="BC419" s="228"/>
      <c r="BD419" s="165"/>
      <c r="BE419" s="165"/>
      <c r="BF419" s="165"/>
      <c r="BG419" s="165"/>
      <c r="BH419" s="165"/>
    </row>
    <row r="420" spans="1:60">
      <c r="A420" s="151">
        <v>419</v>
      </c>
      <c r="B420" s="152" t="e">
        <f>VLOOKUP(F420,'Fail list'!Q:R,2,FALSE)</f>
        <v>#N/A</v>
      </c>
      <c r="C420" s="152" t="e">
        <f>VLOOKUP(E420,'Fail list'!Q:R,2,FALSE)</f>
        <v>#N/A</v>
      </c>
      <c r="D420" s="152" t="str">
        <f t="shared" si="32"/>
        <v/>
      </c>
      <c r="E420" s="292"/>
      <c r="F420" s="292"/>
      <c r="G420" s="239"/>
      <c r="H420" s="239"/>
      <c r="I420" s="233"/>
      <c r="J420" s="239"/>
      <c r="K420" s="157" t="e">
        <f t="shared" si="33"/>
        <v>#N/A</v>
      </c>
      <c r="L420" s="239"/>
      <c r="M420" s="239"/>
      <c r="N420" s="157" t="e">
        <f t="shared" si="34"/>
        <v>#N/A</v>
      </c>
      <c r="O420" s="157" t="e">
        <f t="shared" si="35"/>
        <v>#N/A</v>
      </c>
      <c r="P420" s="160" t="str">
        <f t="shared" si="36"/>
        <v/>
      </c>
      <c r="Q420" s="239"/>
      <c r="R420" s="165"/>
      <c r="S420" s="165"/>
      <c r="T420" s="224" t="str">
        <f>IF(S420="","-",VLOOKUP(S420,'Fail list'!$A$5:$B$221,2,FALSE))</f>
        <v>-</v>
      </c>
      <c r="U420" s="165"/>
      <c r="V420" s="165"/>
      <c r="W420" s="165"/>
      <c r="X420" s="165"/>
      <c r="Y420" s="165"/>
      <c r="Z420" s="165"/>
      <c r="AA420" s="165"/>
      <c r="AB420" s="165"/>
      <c r="AC420" s="165"/>
      <c r="AD420" s="165"/>
      <c r="AE420" s="165"/>
      <c r="AF420" s="165"/>
      <c r="AG420" s="165"/>
      <c r="AH420" s="165"/>
      <c r="AI420" s="165"/>
      <c r="AJ420" s="165"/>
      <c r="AK420" s="165"/>
      <c r="AM420" s="165"/>
      <c r="AN420" s="165"/>
      <c r="AO420" s="165"/>
      <c r="AR420" s="165"/>
      <c r="AS420" s="165"/>
      <c r="AT420" s="165"/>
      <c r="AU420" s="165"/>
      <c r="AV420" s="165"/>
      <c r="AW420" s="165"/>
      <c r="AX420" s="165"/>
      <c r="AY420" s="165"/>
      <c r="AZ420" s="165"/>
      <c r="BA420" s="165"/>
      <c r="BB420" s="165"/>
      <c r="BC420" s="228"/>
      <c r="BD420" s="165"/>
      <c r="BE420" s="165"/>
      <c r="BF420" s="165"/>
      <c r="BG420" s="165"/>
      <c r="BH420" s="165"/>
    </row>
    <row r="421" spans="1:60">
      <c r="A421" s="151">
        <v>420</v>
      </c>
      <c r="B421" s="152" t="e">
        <f>VLOOKUP(F421,'Fail list'!Q:R,2,FALSE)</f>
        <v>#N/A</v>
      </c>
      <c r="C421" s="152" t="e">
        <f>VLOOKUP(E421,'Fail list'!Q:R,2,FALSE)</f>
        <v>#N/A</v>
      </c>
      <c r="D421" s="152" t="str">
        <f t="shared" si="32"/>
        <v/>
      </c>
      <c r="E421" s="292"/>
      <c r="F421" s="292"/>
      <c r="G421" s="239"/>
      <c r="H421" s="239"/>
      <c r="I421" s="233"/>
      <c r="J421" s="239"/>
      <c r="K421" s="157" t="e">
        <f t="shared" si="33"/>
        <v>#N/A</v>
      </c>
      <c r="L421" s="239"/>
      <c r="M421" s="239"/>
      <c r="N421" s="157" t="e">
        <f t="shared" si="34"/>
        <v>#N/A</v>
      </c>
      <c r="O421" s="157" t="e">
        <f t="shared" si="35"/>
        <v>#N/A</v>
      </c>
      <c r="P421" s="160" t="str">
        <f t="shared" si="36"/>
        <v/>
      </c>
      <c r="Q421" s="239"/>
      <c r="R421" s="165"/>
      <c r="S421" s="165"/>
      <c r="T421" s="224" t="str">
        <f>IF(S421="","-",VLOOKUP(S421,'Fail list'!$A$5:$B$221,2,FALSE))</f>
        <v>-</v>
      </c>
      <c r="U421" s="165"/>
      <c r="V421" s="165"/>
      <c r="W421" s="165"/>
      <c r="X421" s="165"/>
      <c r="Y421" s="165"/>
      <c r="Z421" s="165"/>
      <c r="AA421" s="165"/>
      <c r="AB421" s="165"/>
      <c r="AC421" s="165"/>
      <c r="AD421" s="154"/>
      <c r="AE421" s="165"/>
      <c r="AF421" s="165"/>
      <c r="AG421" s="165"/>
      <c r="AH421" s="165"/>
      <c r="AI421" s="165"/>
      <c r="AJ421" s="165"/>
      <c r="AK421" s="165"/>
      <c r="AM421" s="165"/>
      <c r="AN421" s="165"/>
      <c r="AO421" s="165"/>
      <c r="AR421" s="165"/>
      <c r="AS421" s="165"/>
      <c r="AT421" s="165"/>
      <c r="AU421" s="165"/>
      <c r="AV421" s="165"/>
      <c r="AW421" s="165"/>
      <c r="AX421" s="165"/>
      <c r="AY421" s="165"/>
      <c r="AZ421" s="165"/>
      <c r="BA421" s="165"/>
      <c r="BB421" s="165"/>
      <c r="BC421" s="228"/>
      <c r="BD421" s="165"/>
      <c r="BE421" s="165"/>
      <c r="BF421" s="165"/>
      <c r="BG421" s="165"/>
      <c r="BH421" s="165"/>
    </row>
    <row r="422" spans="1:60">
      <c r="A422" s="151">
        <v>421</v>
      </c>
      <c r="B422" s="152" t="e">
        <f>VLOOKUP(F422,'Fail list'!Q:R,2,FALSE)</f>
        <v>#N/A</v>
      </c>
      <c r="C422" s="152" t="e">
        <f>VLOOKUP(E422,'Fail list'!Q:R,2,FALSE)</f>
        <v>#N/A</v>
      </c>
      <c r="D422" s="152" t="str">
        <f t="shared" si="32"/>
        <v/>
      </c>
      <c r="E422" s="292"/>
      <c r="F422" s="292"/>
      <c r="G422" s="239"/>
      <c r="H422" s="239"/>
      <c r="I422" s="233"/>
      <c r="J422" s="239"/>
      <c r="K422" s="157" t="e">
        <f t="shared" si="33"/>
        <v>#N/A</v>
      </c>
      <c r="L422" s="239"/>
      <c r="M422" s="239"/>
      <c r="N422" s="157" t="e">
        <f t="shared" si="34"/>
        <v>#N/A</v>
      </c>
      <c r="O422" s="157" t="e">
        <f t="shared" si="35"/>
        <v>#N/A</v>
      </c>
      <c r="P422" s="160" t="str">
        <f t="shared" si="36"/>
        <v/>
      </c>
      <c r="Q422" s="239"/>
      <c r="R422" s="165"/>
      <c r="S422" s="165"/>
      <c r="T422" s="224" t="str">
        <f>IF(S422="","-",VLOOKUP(S422,'Fail list'!$A$5:$B$221,2,FALSE))</f>
        <v>-</v>
      </c>
      <c r="U422" s="165"/>
      <c r="V422" s="165"/>
      <c r="W422" s="165"/>
      <c r="X422" s="165"/>
      <c r="Y422" s="165"/>
      <c r="Z422" s="165"/>
      <c r="AA422" s="165"/>
      <c r="AB422" s="165"/>
      <c r="AC422" s="165"/>
      <c r="AD422" s="165"/>
      <c r="AE422" s="165"/>
      <c r="AF422" s="165"/>
      <c r="AG422" s="165"/>
      <c r="AH422" s="165"/>
      <c r="AI422" s="165"/>
      <c r="AJ422" s="165"/>
      <c r="AK422" s="165"/>
      <c r="AM422" s="165"/>
      <c r="AN422" s="165"/>
      <c r="AO422" s="165"/>
      <c r="AR422" s="165"/>
      <c r="AS422" s="165"/>
      <c r="AT422" s="165"/>
      <c r="AU422" s="165"/>
      <c r="AV422" s="165"/>
      <c r="AW422" s="165"/>
      <c r="AX422" s="165"/>
      <c r="AY422" s="165"/>
      <c r="AZ422" s="165"/>
      <c r="BA422" s="165"/>
      <c r="BB422" s="165"/>
      <c r="BC422" s="228"/>
      <c r="BD422" s="165"/>
      <c r="BE422" s="165"/>
      <c r="BF422" s="165"/>
      <c r="BG422" s="165"/>
      <c r="BH422" s="165"/>
    </row>
    <row r="423" spans="1:60">
      <c r="A423" s="151">
        <v>422</v>
      </c>
      <c r="B423" s="152" t="e">
        <f>VLOOKUP(F423,'Fail list'!Q:R,2,FALSE)</f>
        <v>#N/A</v>
      </c>
      <c r="C423" s="152" t="e">
        <f>VLOOKUP(E423,'Fail list'!Q:R,2,FALSE)</f>
        <v>#N/A</v>
      </c>
      <c r="D423" s="152" t="str">
        <f t="shared" si="32"/>
        <v/>
      </c>
      <c r="E423" s="292"/>
      <c r="F423" s="292"/>
      <c r="G423" s="239"/>
      <c r="H423" s="239"/>
      <c r="I423" s="233"/>
      <c r="J423" s="239"/>
      <c r="K423" s="157" t="e">
        <f t="shared" si="33"/>
        <v>#N/A</v>
      </c>
      <c r="L423" s="239"/>
      <c r="M423" s="239"/>
      <c r="N423" s="157" t="e">
        <f t="shared" si="34"/>
        <v>#N/A</v>
      </c>
      <c r="O423" s="157" t="e">
        <f t="shared" si="35"/>
        <v>#N/A</v>
      </c>
      <c r="P423" s="160" t="str">
        <f t="shared" si="36"/>
        <v/>
      </c>
      <c r="Q423" s="239"/>
      <c r="R423" s="165"/>
      <c r="S423" s="165"/>
      <c r="T423" s="224" t="str">
        <f>IF(S423="","-",VLOOKUP(S423,'Fail list'!$A$5:$B$221,2,FALSE))</f>
        <v>-</v>
      </c>
      <c r="U423" s="165"/>
      <c r="V423" s="165"/>
      <c r="W423" s="165"/>
      <c r="X423" s="165"/>
      <c r="Y423" s="165"/>
      <c r="Z423" s="165"/>
      <c r="AA423" s="165"/>
      <c r="AB423" s="165"/>
      <c r="AC423" s="165"/>
      <c r="AD423" s="154"/>
      <c r="AE423" s="165"/>
      <c r="AF423" s="165"/>
      <c r="AG423" s="165"/>
      <c r="AH423" s="165"/>
      <c r="AI423" s="165"/>
      <c r="AJ423" s="165"/>
      <c r="AK423" s="165"/>
      <c r="AM423" s="165"/>
      <c r="AN423" s="165"/>
      <c r="AO423" s="165"/>
      <c r="AR423" s="165"/>
      <c r="AS423" s="165"/>
      <c r="AT423" s="165"/>
      <c r="AU423" s="165"/>
      <c r="AV423" s="165"/>
      <c r="AW423" s="165"/>
      <c r="AX423" s="165"/>
      <c r="AY423" s="165"/>
      <c r="AZ423" s="165"/>
      <c r="BA423" s="165"/>
      <c r="BB423" s="165"/>
      <c r="BC423" s="228"/>
      <c r="BD423" s="165"/>
      <c r="BE423" s="165"/>
      <c r="BF423" s="165"/>
      <c r="BG423" s="165"/>
      <c r="BH423" s="165"/>
    </row>
    <row r="424" spans="1:60">
      <c r="A424" s="151">
        <v>423</v>
      </c>
      <c r="B424" s="152" t="e">
        <f>VLOOKUP(F424,'Fail list'!Q:R,2,FALSE)</f>
        <v>#N/A</v>
      </c>
      <c r="C424" s="152" t="e">
        <f>VLOOKUP(E424,'Fail list'!Q:R,2,FALSE)</f>
        <v>#N/A</v>
      </c>
      <c r="D424" s="152" t="str">
        <f t="shared" si="32"/>
        <v/>
      </c>
      <c r="E424" s="292"/>
      <c r="F424" s="292"/>
      <c r="G424" s="239"/>
      <c r="H424" s="239"/>
      <c r="I424" s="233"/>
      <c r="J424" s="239"/>
      <c r="K424" s="157" t="e">
        <f t="shared" si="33"/>
        <v>#N/A</v>
      </c>
      <c r="L424" s="239"/>
      <c r="M424" s="239"/>
      <c r="N424" s="157" t="e">
        <f t="shared" si="34"/>
        <v>#N/A</v>
      </c>
      <c r="O424" s="157" t="e">
        <f t="shared" si="35"/>
        <v>#N/A</v>
      </c>
      <c r="P424" s="160" t="str">
        <f t="shared" si="36"/>
        <v/>
      </c>
      <c r="Q424" s="239"/>
      <c r="R424" s="165"/>
      <c r="S424" s="165"/>
      <c r="T424" s="224" t="str">
        <f>IF(S424="","-",VLOOKUP(S424,'Fail list'!$A$5:$B$221,2,FALSE))</f>
        <v>-</v>
      </c>
      <c r="U424" s="165"/>
      <c r="V424" s="165"/>
      <c r="W424" s="165"/>
      <c r="X424" s="165"/>
      <c r="Y424" s="165"/>
      <c r="Z424" s="165"/>
      <c r="AA424" s="165"/>
      <c r="AB424" s="165"/>
      <c r="AC424" s="165"/>
      <c r="AD424" s="154"/>
      <c r="AE424" s="165"/>
      <c r="AF424" s="165"/>
      <c r="AG424" s="165"/>
      <c r="AH424" s="165"/>
      <c r="AI424" s="165"/>
      <c r="AJ424" s="165"/>
      <c r="AK424" s="165"/>
      <c r="AM424" s="165"/>
      <c r="AN424" s="165"/>
      <c r="AO424" s="165"/>
      <c r="AR424" s="165"/>
      <c r="AS424" s="165"/>
      <c r="AT424" s="165"/>
      <c r="AU424" s="165"/>
      <c r="AV424" s="165"/>
      <c r="AW424" s="165"/>
      <c r="AX424" s="165"/>
      <c r="AY424" s="165"/>
      <c r="AZ424" s="165"/>
      <c r="BA424" s="165"/>
      <c r="BB424" s="165"/>
      <c r="BC424" s="228"/>
      <c r="BD424" s="165"/>
      <c r="BE424" s="165"/>
      <c r="BF424" s="165"/>
      <c r="BG424" s="165"/>
      <c r="BH424" s="165"/>
    </row>
    <row r="425" spans="1:60">
      <c r="A425" s="151">
        <v>424</v>
      </c>
      <c r="B425" s="152" t="e">
        <f>VLOOKUP(F425,'Fail list'!Q:R,2,FALSE)</f>
        <v>#N/A</v>
      </c>
      <c r="C425" s="152" t="e">
        <f>VLOOKUP(E425,'Fail list'!Q:R,2,FALSE)</f>
        <v>#N/A</v>
      </c>
      <c r="D425" s="152" t="str">
        <f t="shared" si="32"/>
        <v/>
      </c>
      <c r="E425" s="292"/>
      <c r="F425" s="292"/>
      <c r="G425" s="239"/>
      <c r="H425" s="239"/>
      <c r="I425" s="233"/>
      <c r="J425" s="239"/>
      <c r="K425" s="157" t="e">
        <f t="shared" si="33"/>
        <v>#N/A</v>
      </c>
      <c r="L425" s="239"/>
      <c r="M425" s="239"/>
      <c r="N425" s="157" t="e">
        <f t="shared" si="34"/>
        <v>#N/A</v>
      </c>
      <c r="O425" s="157" t="e">
        <f t="shared" si="35"/>
        <v>#N/A</v>
      </c>
      <c r="P425" s="160" t="str">
        <f t="shared" si="36"/>
        <v/>
      </c>
      <c r="Q425" s="239"/>
      <c r="R425" s="165"/>
      <c r="S425" s="165"/>
      <c r="T425" s="224" t="str">
        <f>IF(S425="","-",VLOOKUP(S425,'Fail list'!$A$5:$B$221,2,FALSE))</f>
        <v>-</v>
      </c>
      <c r="U425" s="165"/>
      <c r="V425" s="165"/>
      <c r="W425" s="165"/>
      <c r="X425" s="165"/>
      <c r="Y425" s="165"/>
      <c r="Z425" s="165"/>
      <c r="AA425" s="165"/>
      <c r="AB425" s="165"/>
      <c r="AC425" s="165"/>
      <c r="AD425" s="154"/>
      <c r="AE425" s="165"/>
      <c r="AF425" s="165"/>
      <c r="AG425" s="165"/>
      <c r="AH425" s="165"/>
      <c r="AI425" s="165"/>
      <c r="AJ425" s="165"/>
      <c r="AK425" s="165"/>
      <c r="AM425" s="165"/>
      <c r="AN425" s="165"/>
      <c r="AO425" s="165"/>
      <c r="AR425" s="165"/>
      <c r="AS425" s="165"/>
      <c r="AT425" s="165"/>
      <c r="AU425" s="165"/>
      <c r="AV425" s="165"/>
      <c r="AW425" s="165"/>
      <c r="AX425" s="165"/>
      <c r="AY425" s="165"/>
      <c r="AZ425" s="165"/>
      <c r="BA425" s="165"/>
      <c r="BB425" s="165"/>
      <c r="BC425" s="228"/>
      <c r="BD425" s="165"/>
      <c r="BE425" s="165"/>
      <c r="BF425" s="165"/>
      <c r="BG425" s="165"/>
      <c r="BH425" s="165"/>
    </row>
    <row r="426" spans="1:60">
      <c r="A426" s="151">
        <v>425</v>
      </c>
      <c r="B426" s="152" t="e">
        <f>VLOOKUP(F426,'Fail list'!Q:R,2,FALSE)</f>
        <v>#N/A</v>
      </c>
      <c r="C426" s="152" t="e">
        <f>VLOOKUP(E426,'Fail list'!Q:R,2,FALSE)</f>
        <v>#N/A</v>
      </c>
      <c r="D426" s="152" t="str">
        <f t="shared" si="32"/>
        <v/>
      </c>
      <c r="E426" s="292"/>
      <c r="F426" s="292"/>
      <c r="G426" s="239"/>
      <c r="H426" s="239"/>
      <c r="I426" s="233"/>
      <c r="J426" s="154"/>
      <c r="K426" s="157" t="e">
        <f t="shared" si="33"/>
        <v>#N/A</v>
      </c>
      <c r="L426" s="160"/>
      <c r="M426" s="239"/>
      <c r="N426" s="157" t="e">
        <f t="shared" si="34"/>
        <v>#N/A</v>
      </c>
      <c r="O426" s="157" t="e">
        <f t="shared" si="35"/>
        <v>#N/A</v>
      </c>
      <c r="P426" s="160" t="str">
        <f t="shared" si="36"/>
        <v/>
      </c>
      <c r="Q426" s="239"/>
      <c r="R426" s="165"/>
      <c r="S426" s="153"/>
      <c r="T426" s="224" t="str">
        <f>IF(S426="","-",VLOOKUP(S426,'Fail list'!$A$5:$B$221,2,FALSE))</f>
        <v>-</v>
      </c>
      <c r="U426" s="165"/>
      <c r="V426" s="165"/>
      <c r="W426" s="165"/>
      <c r="X426" s="165"/>
      <c r="Y426" s="165"/>
      <c r="Z426" s="165"/>
      <c r="AA426" s="165"/>
      <c r="AB426" s="165"/>
      <c r="AC426" s="165"/>
      <c r="AD426" s="154"/>
      <c r="AE426" s="165"/>
      <c r="AF426" s="165"/>
      <c r="AG426" s="165"/>
      <c r="AH426" s="165"/>
      <c r="AI426" s="165"/>
      <c r="AJ426" s="165"/>
      <c r="AK426" s="165"/>
      <c r="AM426" s="165"/>
      <c r="AN426" s="165"/>
      <c r="AO426" s="165"/>
      <c r="AR426" s="165"/>
      <c r="AS426" s="165"/>
      <c r="AT426" s="165"/>
      <c r="AU426" s="165"/>
      <c r="AV426" s="165"/>
      <c r="AW426" s="165"/>
      <c r="AX426" s="165"/>
      <c r="AY426" s="165"/>
      <c r="AZ426" s="165"/>
      <c r="BA426" s="165"/>
      <c r="BB426" s="165"/>
      <c r="BC426" s="228"/>
      <c r="BD426" s="165"/>
      <c r="BE426" s="165"/>
      <c r="BF426" s="165"/>
      <c r="BG426" s="165"/>
      <c r="BH426" s="165"/>
    </row>
    <row r="427" spans="1:60">
      <c r="A427" s="151">
        <v>426</v>
      </c>
      <c r="B427" s="152" t="e">
        <f>VLOOKUP(F427,'Fail list'!Q:R,2,FALSE)</f>
        <v>#N/A</v>
      </c>
      <c r="C427" s="152" t="e">
        <f>VLOOKUP(E427,'Fail list'!Q:R,2,FALSE)</f>
        <v>#N/A</v>
      </c>
      <c r="D427" s="152" t="str">
        <f t="shared" si="32"/>
        <v/>
      </c>
      <c r="E427" s="292"/>
      <c r="F427" s="292"/>
      <c r="G427" s="239"/>
      <c r="H427" s="239"/>
      <c r="I427" s="233"/>
      <c r="J427" s="154"/>
      <c r="K427" s="157" t="e">
        <f t="shared" si="33"/>
        <v>#N/A</v>
      </c>
      <c r="L427" s="160"/>
      <c r="M427" s="239"/>
      <c r="N427" s="157" t="e">
        <f t="shared" si="34"/>
        <v>#N/A</v>
      </c>
      <c r="O427" s="157" t="e">
        <f t="shared" si="35"/>
        <v>#N/A</v>
      </c>
      <c r="P427" s="160" t="str">
        <f t="shared" si="36"/>
        <v/>
      </c>
      <c r="Q427" s="239"/>
      <c r="R427" s="165"/>
      <c r="S427" s="153"/>
      <c r="T427" s="224" t="str">
        <f>IF(S427="","-",VLOOKUP(S427,'Fail list'!$A$5:$B$221,2,FALSE))</f>
        <v>-</v>
      </c>
      <c r="U427" s="165"/>
      <c r="V427" s="165"/>
      <c r="W427" s="165"/>
      <c r="X427" s="165"/>
      <c r="Y427" s="165"/>
      <c r="Z427" s="165"/>
      <c r="AA427" s="165"/>
      <c r="AB427" s="165"/>
      <c r="AC427" s="165"/>
      <c r="AD427" s="154"/>
      <c r="AE427" s="165"/>
      <c r="AF427" s="165"/>
      <c r="AG427" s="165"/>
      <c r="AH427" s="165"/>
      <c r="AI427" s="165"/>
      <c r="AJ427" s="165"/>
      <c r="AK427" s="165"/>
      <c r="AM427" s="165"/>
      <c r="AN427" s="165"/>
      <c r="AO427" s="165"/>
      <c r="AR427" s="165"/>
      <c r="AS427" s="165"/>
      <c r="AT427" s="165"/>
      <c r="AU427" s="165"/>
      <c r="AV427" s="165"/>
      <c r="AW427" s="165"/>
      <c r="AX427" s="165"/>
      <c r="AY427" s="165"/>
      <c r="AZ427" s="165"/>
      <c r="BA427" s="165"/>
      <c r="BB427" s="165"/>
      <c r="BC427" s="228"/>
      <c r="BD427" s="165"/>
      <c r="BE427" s="165"/>
      <c r="BF427" s="165"/>
      <c r="BG427" s="165"/>
      <c r="BH427" s="165"/>
    </row>
    <row r="428" spans="1:60">
      <c r="A428" s="151">
        <v>427</v>
      </c>
      <c r="B428" s="152" t="e">
        <f>VLOOKUP(F428,'Fail list'!Q:R,2,FALSE)</f>
        <v>#N/A</v>
      </c>
      <c r="C428" s="152" t="e">
        <f>VLOOKUP(E428,'Fail list'!Q:R,2,FALSE)</f>
        <v>#N/A</v>
      </c>
      <c r="D428" s="152" t="str">
        <f t="shared" si="32"/>
        <v/>
      </c>
      <c r="E428" s="292"/>
      <c r="F428" s="292"/>
      <c r="G428" s="239"/>
      <c r="H428" s="239"/>
      <c r="I428" s="233"/>
      <c r="J428" s="154"/>
      <c r="K428" s="157" t="e">
        <f t="shared" si="33"/>
        <v>#N/A</v>
      </c>
      <c r="L428" s="160"/>
      <c r="M428" s="239"/>
      <c r="N428" s="157" t="e">
        <f t="shared" si="34"/>
        <v>#N/A</v>
      </c>
      <c r="O428" s="157" t="e">
        <f t="shared" si="35"/>
        <v>#N/A</v>
      </c>
      <c r="P428" s="160" t="str">
        <f t="shared" si="36"/>
        <v/>
      </c>
      <c r="Q428" s="239"/>
      <c r="R428" s="165"/>
      <c r="S428" s="153"/>
      <c r="T428" s="224" t="str">
        <f>IF(S428="","-",VLOOKUP(S428,'Fail list'!$A$5:$B$221,2,FALSE))</f>
        <v>-</v>
      </c>
      <c r="U428" s="165"/>
      <c r="V428" s="165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165"/>
      <c r="AI428" s="165"/>
      <c r="AJ428" s="165"/>
      <c r="AK428" s="165"/>
      <c r="AM428" s="165"/>
      <c r="AN428" s="165"/>
      <c r="AO428" s="165"/>
      <c r="AR428" s="165"/>
      <c r="AS428" s="165"/>
      <c r="AT428" s="165"/>
      <c r="AU428" s="165"/>
      <c r="AV428" s="165"/>
      <c r="AW428" s="165"/>
      <c r="AX428" s="165"/>
      <c r="AY428" s="165"/>
      <c r="AZ428" s="165"/>
      <c r="BA428" s="165"/>
      <c r="BB428" s="165"/>
      <c r="BC428" s="228"/>
      <c r="BD428" s="165"/>
      <c r="BE428" s="165"/>
      <c r="BF428" s="165"/>
      <c r="BG428" s="165"/>
      <c r="BH428" s="165"/>
    </row>
    <row r="429" spans="1:60">
      <c r="A429" s="151">
        <v>428</v>
      </c>
      <c r="B429" s="152" t="e">
        <f>VLOOKUP(F429,'Fail list'!Q:R,2,FALSE)</f>
        <v>#N/A</v>
      </c>
      <c r="C429" s="152" t="e">
        <f>VLOOKUP(E429,'Fail list'!Q:R,2,FALSE)</f>
        <v>#N/A</v>
      </c>
      <c r="D429" s="152" t="str">
        <f t="shared" si="32"/>
        <v/>
      </c>
      <c r="E429" s="292"/>
      <c r="F429" s="292"/>
      <c r="G429" s="239"/>
      <c r="H429" s="239"/>
      <c r="I429" s="233"/>
      <c r="J429" s="154"/>
      <c r="K429" s="157" t="e">
        <f t="shared" si="33"/>
        <v>#N/A</v>
      </c>
      <c r="L429" s="160"/>
      <c r="M429" s="239"/>
      <c r="N429" s="157" t="e">
        <f t="shared" si="34"/>
        <v>#N/A</v>
      </c>
      <c r="O429" s="157" t="e">
        <f t="shared" si="35"/>
        <v>#N/A</v>
      </c>
      <c r="P429" s="160" t="str">
        <f t="shared" si="36"/>
        <v/>
      </c>
      <c r="Q429" s="239"/>
      <c r="R429" s="165"/>
      <c r="S429" s="165"/>
      <c r="T429" s="224" t="str">
        <f>IF(S429="","-",VLOOKUP(S429,'Fail list'!$A$5:$B$221,2,FALSE))</f>
        <v>-</v>
      </c>
      <c r="U429" s="165"/>
      <c r="V429" s="165"/>
      <c r="W429" s="165"/>
      <c r="X429" s="165"/>
      <c r="Y429" s="165"/>
      <c r="Z429" s="165"/>
      <c r="AA429" s="165"/>
      <c r="AB429" s="165"/>
      <c r="AC429" s="165"/>
      <c r="AD429" s="154"/>
      <c r="AE429" s="165"/>
      <c r="AF429" s="165"/>
      <c r="AG429" s="165"/>
      <c r="AH429" s="165"/>
      <c r="AI429" s="165"/>
      <c r="AJ429" s="165"/>
      <c r="AK429" s="165"/>
      <c r="AM429" s="165"/>
      <c r="AN429" s="165"/>
      <c r="AO429" s="165"/>
      <c r="AR429" s="165"/>
      <c r="AS429" s="165"/>
      <c r="AT429" s="165"/>
      <c r="AU429" s="165"/>
      <c r="AV429" s="165"/>
      <c r="AW429" s="165"/>
      <c r="AX429" s="165"/>
      <c r="AY429" s="165"/>
      <c r="AZ429" s="165"/>
      <c r="BA429" s="165"/>
      <c r="BB429" s="165"/>
      <c r="BC429" s="228"/>
      <c r="BD429" s="165"/>
      <c r="BE429" s="165"/>
      <c r="BF429" s="165"/>
      <c r="BG429" s="165"/>
      <c r="BH429" s="165"/>
    </row>
    <row r="430" spans="1:60">
      <c r="A430" s="151">
        <v>429</v>
      </c>
      <c r="B430" s="152" t="e">
        <f>VLOOKUP(F430,'Fail list'!Q:R,2,FALSE)</f>
        <v>#N/A</v>
      </c>
      <c r="C430" s="152" t="e">
        <f>VLOOKUP(E430,'Fail list'!Q:R,2,FALSE)</f>
        <v>#N/A</v>
      </c>
      <c r="D430" s="152" t="str">
        <f t="shared" si="32"/>
        <v/>
      </c>
      <c r="E430" s="292"/>
      <c r="F430" s="292"/>
      <c r="G430" s="239"/>
      <c r="H430" s="239"/>
      <c r="I430" s="233"/>
      <c r="J430" s="154"/>
      <c r="K430" s="157" t="e">
        <f t="shared" si="33"/>
        <v>#N/A</v>
      </c>
      <c r="L430" s="160"/>
      <c r="M430" s="239"/>
      <c r="N430" s="157" t="e">
        <f t="shared" si="34"/>
        <v>#N/A</v>
      </c>
      <c r="O430" s="157" t="e">
        <f t="shared" si="35"/>
        <v>#N/A</v>
      </c>
      <c r="P430" s="160" t="str">
        <f t="shared" si="36"/>
        <v/>
      </c>
      <c r="Q430" s="239"/>
      <c r="R430" s="165"/>
      <c r="S430" s="153"/>
      <c r="T430" s="224" t="str">
        <f>IF(S430="","-",VLOOKUP(S430,'Fail list'!$A$5:$B$221,2,FALSE))</f>
        <v>-</v>
      </c>
      <c r="U430" s="165"/>
      <c r="V430" s="165"/>
      <c r="W430" s="165"/>
      <c r="X430" s="165"/>
      <c r="Y430" s="165"/>
      <c r="Z430" s="165"/>
      <c r="AA430" s="165"/>
      <c r="AB430" s="165"/>
      <c r="AC430" s="165"/>
      <c r="AD430" s="154"/>
      <c r="AE430" s="165"/>
      <c r="AF430" s="165"/>
      <c r="AG430" s="165"/>
      <c r="AH430" s="165"/>
      <c r="AI430" s="165"/>
      <c r="AJ430" s="165"/>
      <c r="AK430" s="165"/>
      <c r="AM430" s="165"/>
      <c r="AN430" s="165"/>
      <c r="AO430" s="165"/>
      <c r="AR430" s="165"/>
      <c r="AS430" s="165"/>
      <c r="AT430" s="165"/>
      <c r="AU430" s="165"/>
      <c r="AV430" s="165"/>
      <c r="AW430" s="165"/>
      <c r="AX430" s="165"/>
      <c r="AY430" s="165"/>
      <c r="AZ430" s="165"/>
      <c r="BA430" s="165"/>
      <c r="BB430" s="165"/>
      <c r="BC430" s="228"/>
      <c r="BD430" s="165"/>
      <c r="BE430" s="165"/>
      <c r="BF430" s="165"/>
      <c r="BG430" s="165"/>
      <c r="BH430" s="165"/>
    </row>
    <row r="431" spans="1:60">
      <c r="A431" s="151">
        <v>430</v>
      </c>
      <c r="B431" s="152" t="e">
        <f>VLOOKUP(F431,'Fail list'!Q:R,2,FALSE)</f>
        <v>#N/A</v>
      </c>
      <c r="C431" s="152" t="e">
        <f>VLOOKUP(E431,'Fail list'!Q:R,2,FALSE)</f>
        <v>#N/A</v>
      </c>
      <c r="D431" s="152" t="str">
        <f t="shared" si="32"/>
        <v/>
      </c>
      <c r="E431" s="292"/>
      <c r="F431" s="292"/>
      <c r="G431" s="239"/>
      <c r="H431" s="239"/>
      <c r="I431" s="233"/>
      <c r="J431" s="154"/>
      <c r="K431" s="157" t="e">
        <f t="shared" si="33"/>
        <v>#N/A</v>
      </c>
      <c r="L431" s="160"/>
      <c r="M431" s="239"/>
      <c r="N431" s="157" t="e">
        <f t="shared" si="34"/>
        <v>#N/A</v>
      </c>
      <c r="O431" s="157" t="e">
        <f t="shared" si="35"/>
        <v>#N/A</v>
      </c>
      <c r="P431" s="160" t="str">
        <f t="shared" si="36"/>
        <v/>
      </c>
      <c r="Q431" s="239"/>
      <c r="R431" s="165"/>
      <c r="S431" s="153"/>
      <c r="T431" s="224" t="str">
        <f>IF(S431="","-",VLOOKUP(S431,'Fail list'!$A$5:$B$221,2,FALSE))</f>
        <v>-</v>
      </c>
      <c r="U431" s="165"/>
      <c r="V431" s="165"/>
      <c r="W431" s="165"/>
      <c r="X431" s="165"/>
      <c r="Y431" s="165"/>
      <c r="Z431" s="165"/>
      <c r="AA431" s="165"/>
      <c r="AB431" s="165"/>
      <c r="AC431" s="165"/>
      <c r="AD431" s="154"/>
      <c r="AE431" s="165"/>
      <c r="AF431" s="165"/>
      <c r="AG431" s="165"/>
      <c r="AH431" s="165"/>
      <c r="AI431" s="165"/>
      <c r="AJ431" s="165"/>
      <c r="AK431" s="165"/>
      <c r="AM431" s="165"/>
      <c r="AN431" s="165"/>
      <c r="AO431" s="165"/>
      <c r="AR431" s="165"/>
      <c r="AS431" s="165"/>
      <c r="AT431" s="165"/>
      <c r="AU431" s="165"/>
      <c r="AV431" s="165"/>
      <c r="AW431" s="165"/>
      <c r="AX431" s="165"/>
      <c r="AY431" s="165"/>
      <c r="AZ431" s="165"/>
      <c r="BA431" s="165"/>
      <c r="BB431" s="165"/>
      <c r="BC431" s="228"/>
      <c r="BD431" s="165"/>
      <c r="BE431" s="165"/>
      <c r="BF431" s="165"/>
      <c r="BG431" s="165"/>
      <c r="BH431" s="165"/>
    </row>
    <row r="432" spans="1:60">
      <c r="A432" s="151">
        <v>431</v>
      </c>
      <c r="B432" s="152" t="e">
        <f>VLOOKUP(F432,'Fail list'!Q:R,2,FALSE)</f>
        <v>#N/A</v>
      </c>
      <c r="C432" s="152" t="e">
        <f>VLOOKUP(E432,'Fail list'!Q:R,2,FALSE)</f>
        <v>#N/A</v>
      </c>
      <c r="D432" s="152" t="str">
        <f t="shared" si="32"/>
        <v/>
      </c>
      <c r="E432" s="292"/>
      <c r="F432" s="292"/>
      <c r="G432" s="239"/>
      <c r="H432" s="239"/>
      <c r="I432" s="233"/>
      <c r="J432" s="154"/>
      <c r="K432" s="157" t="e">
        <f t="shared" si="33"/>
        <v>#N/A</v>
      </c>
      <c r="L432" s="160"/>
      <c r="M432" s="239"/>
      <c r="N432" s="157" t="e">
        <f t="shared" si="34"/>
        <v>#N/A</v>
      </c>
      <c r="O432" s="157" t="e">
        <f t="shared" si="35"/>
        <v>#N/A</v>
      </c>
      <c r="P432" s="160" t="str">
        <f t="shared" si="36"/>
        <v/>
      </c>
      <c r="Q432" s="239"/>
      <c r="R432" s="165"/>
      <c r="S432" s="165"/>
      <c r="T432" s="224" t="str">
        <f>IF(S432="","-",VLOOKUP(S432,'Fail list'!$A$5:$B$221,2,FALSE))</f>
        <v>-</v>
      </c>
      <c r="U432" s="165"/>
      <c r="V432" s="165"/>
      <c r="W432" s="165"/>
      <c r="X432" s="165"/>
      <c r="Y432" s="165"/>
      <c r="Z432" s="165"/>
      <c r="AA432" s="165"/>
      <c r="AB432" s="165"/>
      <c r="AC432" s="165"/>
      <c r="AD432" s="154"/>
      <c r="AE432" s="165"/>
      <c r="AF432" s="165"/>
      <c r="AG432" s="165"/>
      <c r="AH432" s="165"/>
      <c r="AI432" s="165"/>
      <c r="AJ432" s="165"/>
      <c r="AK432" s="165"/>
      <c r="AM432" s="165"/>
      <c r="AN432" s="165"/>
      <c r="AO432" s="165"/>
      <c r="AR432" s="165"/>
      <c r="AS432" s="165"/>
      <c r="AT432" s="165"/>
      <c r="AU432" s="165"/>
      <c r="AV432" s="165"/>
      <c r="AW432" s="165"/>
      <c r="AX432" s="165"/>
      <c r="AY432" s="165"/>
      <c r="AZ432" s="165"/>
      <c r="BA432" s="165"/>
      <c r="BB432" s="165"/>
      <c r="BC432" s="228"/>
      <c r="BD432" s="165"/>
      <c r="BE432" s="165"/>
      <c r="BF432" s="165"/>
      <c r="BG432" s="165"/>
      <c r="BH432" s="165"/>
    </row>
    <row r="433" spans="1:60">
      <c r="A433" s="151">
        <v>432</v>
      </c>
      <c r="B433" s="152" t="e">
        <f>VLOOKUP(F433,'Fail list'!Q:R,2,FALSE)</f>
        <v>#N/A</v>
      </c>
      <c r="C433" s="152" t="e">
        <f>VLOOKUP(E433,'Fail list'!Q:R,2,FALSE)</f>
        <v>#N/A</v>
      </c>
      <c r="D433" s="152" t="str">
        <f t="shared" si="32"/>
        <v/>
      </c>
      <c r="E433" s="292"/>
      <c r="F433" s="292"/>
      <c r="G433" s="239"/>
      <c r="H433" s="239"/>
      <c r="I433" s="233"/>
      <c r="J433" s="154"/>
      <c r="K433" s="157" t="e">
        <f t="shared" si="33"/>
        <v>#N/A</v>
      </c>
      <c r="L433" s="160"/>
      <c r="M433" s="239"/>
      <c r="N433" s="157" t="e">
        <f t="shared" si="34"/>
        <v>#N/A</v>
      </c>
      <c r="O433" s="157" t="e">
        <f t="shared" si="35"/>
        <v>#N/A</v>
      </c>
      <c r="P433" s="160" t="str">
        <f t="shared" si="36"/>
        <v/>
      </c>
      <c r="Q433" s="239"/>
      <c r="R433" s="165"/>
      <c r="S433" s="153"/>
      <c r="T433" s="224" t="str">
        <f>IF(S433="","-",VLOOKUP(S433,'Fail list'!$A$5:$B$221,2,FALSE))</f>
        <v>-</v>
      </c>
      <c r="U433" s="165"/>
      <c r="V433" s="165"/>
      <c r="W433" s="165"/>
      <c r="X433" s="165"/>
      <c r="Y433" s="165"/>
      <c r="Z433" s="165"/>
      <c r="AA433" s="165"/>
      <c r="AB433" s="165"/>
      <c r="AC433" s="165"/>
      <c r="AD433" s="154"/>
      <c r="AE433" s="165"/>
      <c r="AF433" s="165"/>
      <c r="AG433" s="165"/>
      <c r="AH433" s="165"/>
      <c r="AI433" s="165"/>
      <c r="AJ433" s="165"/>
      <c r="AK433" s="165"/>
      <c r="AM433" s="165"/>
      <c r="AN433" s="165"/>
      <c r="AO433" s="165"/>
      <c r="AR433" s="165"/>
      <c r="AS433" s="165"/>
      <c r="AT433" s="165"/>
      <c r="AU433" s="165"/>
      <c r="AV433" s="165"/>
      <c r="AW433" s="165"/>
      <c r="AX433" s="165"/>
      <c r="AY433" s="165"/>
      <c r="AZ433" s="165"/>
      <c r="BA433" s="165"/>
      <c r="BB433" s="165"/>
      <c r="BC433" s="228"/>
      <c r="BD433" s="165"/>
      <c r="BE433" s="165"/>
      <c r="BF433" s="165"/>
      <c r="BG433" s="165"/>
      <c r="BH433" s="165"/>
    </row>
    <row r="434" spans="1:60">
      <c r="A434" s="151">
        <v>433</v>
      </c>
      <c r="B434" s="152" t="e">
        <f>VLOOKUP(F434,'Fail list'!Q:R,2,FALSE)</f>
        <v>#N/A</v>
      </c>
      <c r="C434" s="152" t="e">
        <f>VLOOKUP(E434,'Fail list'!Q:R,2,FALSE)</f>
        <v>#N/A</v>
      </c>
      <c r="D434" s="152" t="str">
        <f t="shared" si="32"/>
        <v/>
      </c>
      <c r="E434" s="292"/>
      <c r="F434" s="292"/>
      <c r="G434" s="239"/>
      <c r="H434" s="239"/>
      <c r="I434" s="233"/>
      <c r="J434" s="154"/>
      <c r="K434" s="157" t="e">
        <f t="shared" si="33"/>
        <v>#N/A</v>
      </c>
      <c r="L434" s="160"/>
      <c r="M434" s="239"/>
      <c r="N434" s="157" t="e">
        <f t="shared" si="34"/>
        <v>#N/A</v>
      </c>
      <c r="O434" s="157" t="e">
        <f t="shared" si="35"/>
        <v>#N/A</v>
      </c>
      <c r="P434" s="160" t="str">
        <f t="shared" si="36"/>
        <v/>
      </c>
      <c r="Q434" s="239"/>
      <c r="R434" s="165"/>
      <c r="S434" s="165"/>
      <c r="T434" s="224" t="str">
        <f>IF(S434="","-",VLOOKUP(S434,'Fail list'!$A$5:$B$221,2,FALSE))</f>
        <v>-</v>
      </c>
      <c r="U434" s="165"/>
      <c r="V434" s="165"/>
      <c r="W434" s="165"/>
      <c r="X434" s="165"/>
      <c r="Y434" s="165"/>
      <c r="Z434" s="165"/>
      <c r="AA434" s="165"/>
      <c r="AB434" s="165"/>
      <c r="AC434" s="165"/>
      <c r="AD434" s="154"/>
      <c r="AE434" s="165"/>
      <c r="AF434" s="165"/>
      <c r="AG434" s="165"/>
      <c r="AH434" s="165"/>
      <c r="AI434" s="165"/>
      <c r="AJ434" s="165"/>
      <c r="AK434" s="165"/>
      <c r="AM434" s="165"/>
      <c r="AN434" s="165"/>
      <c r="AO434" s="165"/>
      <c r="AR434" s="165"/>
      <c r="AS434" s="165"/>
      <c r="AT434" s="165"/>
      <c r="AU434" s="165"/>
      <c r="AV434" s="165"/>
      <c r="AW434" s="165"/>
      <c r="AX434" s="165"/>
      <c r="AY434" s="165"/>
      <c r="AZ434" s="165"/>
      <c r="BA434" s="165"/>
      <c r="BB434" s="165"/>
      <c r="BC434" s="228"/>
      <c r="BD434" s="165"/>
      <c r="BE434" s="165"/>
      <c r="BF434" s="165"/>
      <c r="BG434" s="165"/>
      <c r="BH434" s="165"/>
    </row>
    <row r="435" spans="1:60">
      <c r="A435" s="151">
        <v>434</v>
      </c>
      <c r="B435" s="152" t="e">
        <f>VLOOKUP(F435,'Fail list'!Q:R,2,FALSE)</f>
        <v>#N/A</v>
      </c>
      <c r="C435" s="152" t="e">
        <f>VLOOKUP(E435,'Fail list'!Q:R,2,FALSE)</f>
        <v>#N/A</v>
      </c>
      <c r="D435" s="152" t="str">
        <f t="shared" si="32"/>
        <v/>
      </c>
      <c r="E435" s="292"/>
      <c r="F435" s="292"/>
      <c r="G435" s="239"/>
      <c r="H435" s="239"/>
      <c r="I435" s="233"/>
      <c r="J435" s="154"/>
      <c r="K435" s="157" t="e">
        <f t="shared" si="33"/>
        <v>#N/A</v>
      </c>
      <c r="L435" s="160"/>
      <c r="M435" s="239"/>
      <c r="N435" s="157" t="e">
        <f t="shared" si="34"/>
        <v>#N/A</v>
      </c>
      <c r="O435" s="157" t="e">
        <f t="shared" si="35"/>
        <v>#N/A</v>
      </c>
      <c r="P435" s="160" t="str">
        <f t="shared" si="36"/>
        <v/>
      </c>
      <c r="Q435" s="239"/>
      <c r="R435" s="165"/>
      <c r="S435" s="165"/>
      <c r="T435" s="224" t="str">
        <f>IF(S435="","-",VLOOKUP(S435,'Fail list'!$A$5:$B$221,2,FALSE))</f>
        <v>-</v>
      </c>
      <c r="U435" s="165"/>
      <c r="V435" s="165"/>
      <c r="W435" s="165"/>
      <c r="X435" s="165"/>
      <c r="Y435" s="165"/>
      <c r="Z435" s="165"/>
      <c r="AA435" s="165"/>
      <c r="AB435" s="165"/>
      <c r="AC435" s="165"/>
      <c r="AD435" s="165"/>
      <c r="AE435" s="165"/>
      <c r="AF435" s="165"/>
      <c r="AG435" s="165"/>
      <c r="AH435" s="165"/>
      <c r="AI435" s="165"/>
      <c r="AJ435" s="165"/>
      <c r="AK435" s="165"/>
      <c r="AM435" s="165"/>
      <c r="AN435" s="165"/>
      <c r="AO435" s="165"/>
      <c r="AR435" s="165"/>
      <c r="AS435" s="165"/>
      <c r="AT435" s="165"/>
      <c r="AU435" s="165"/>
      <c r="AV435" s="165"/>
      <c r="AW435" s="165"/>
      <c r="AX435" s="165"/>
      <c r="AY435" s="165"/>
      <c r="AZ435" s="165"/>
      <c r="BA435" s="165"/>
      <c r="BB435" s="165"/>
      <c r="BC435" s="228"/>
      <c r="BD435" s="165"/>
      <c r="BE435" s="165"/>
      <c r="BF435" s="165"/>
      <c r="BG435" s="165"/>
      <c r="BH435" s="165"/>
    </row>
    <row r="436" spans="1:60">
      <c r="A436" s="151">
        <v>435</v>
      </c>
      <c r="B436" s="152" t="e">
        <f>VLOOKUP(F436,'Fail list'!Q:R,2,FALSE)</f>
        <v>#N/A</v>
      </c>
      <c r="C436" s="152" t="e">
        <f>VLOOKUP(E436,'Fail list'!Q:R,2,FALSE)</f>
        <v>#N/A</v>
      </c>
      <c r="D436" s="152" t="str">
        <f t="shared" si="32"/>
        <v/>
      </c>
      <c r="E436" s="292"/>
      <c r="F436" s="292"/>
      <c r="G436" s="239"/>
      <c r="H436" s="239"/>
      <c r="I436" s="233"/>
      <c r="J436" s="154"/>
      <c r="K436" s="157" t="e">
        <f t="shared" si="33"/>
        <v>#N/A</v>
      </c>
      <c r="L436" s="160"/>
      <c r="M436" s="239"/>
      <c r="N436" s="157" t="e">
        <f t="shared" si="34"/>
        <v>#N/A</v>
      </c>
      <c r="O436" s="157" t="e">
        <f t="shared" si="35"/>
        <v>#N/A</v>
      </c>
      <c r="P436" s="160" t="str">
        <f t="shared" si="36"/>
        <v/>
      </c>
      <c r="Q436" s="239"/>
      <c r="R436" s="165"/>
      <c r="S436" s="165"/>
      <c r="T436" s="224" t="str">
        <f>IF(S436="","-",VLOOKUP(S436,'Fail list'!$A$5:$B$221,2,FALSE))</f>
        <v>-</v>
      </c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54"/>
      <c r="AE436" s="165"/>
      <c r="AF436" s="165"/>
      <c r="AG436" s="165"/>
      <c r="AH436" s="165"/>
      <c r="AI436" s="165"/>
      <c r="AJ436" s="165"/>
      <c r="AK436" s="165"/>
      <c r="AM436" s="165"/>
      <c r="AN436" s="165"/>
      <c r="AO436" s="165"/>
      <c r="AR436" s="165"/>
      <c r="AS436" s="165"/>
      <c r="AT436" s="165"/>
      <c r="AU436" s="165"/>
      <c r="AV436" s="165"/>
      <c r="AW436" s="165"/>
      <c r="AX436" s="165"/>
      <c r="AY436" s="165"/>
      <c r="AZ436" s="165"/>
      <c r="BA436" s="165"/>
      <c r="BB436" s="165"/>
      <c r="BC436" s="228"/>
      <c r="BD436" s="165"/>
      <c r="BE436" s="165"/>
      <c r="BF436" s="165"/>
      <c r="BG436" s="165"/>
      <c r="BH436" s="165"/>
    </row>
    <row r="437" spans="1:60">
      <c r="A437" s="151">
        <v>436</v>
      </c>
      <c r="B437" s="152" t="e">
        <f>VLOOKUP(F437,'Fail list'!Q:R,2,FALSE)</f>
        <v>#N/A</v>
      </c>
      <c r="C437" s="152" t="e">
        <f>VLOOKUP(E437,'Fail list'!Q:R,2,FALSE)</f>
        <v>#N/A</v>
      </c>
      <c r="D437" s="152" t="str">
        <f t="shared" si="32"/>
        <v/>
      </c>
      <c r="E437" s="292"/>
      <c r="F437" s="292"/>
      <c r="G437" s="239"/>
      <c r="H437" s="239"/>
      <c r="I437" s="295"/>
      <c r="J437" s="239"/>
      <c r="K437" s="157" t="e">
        <f t="shared" si="33"/>
        <v>#N/A</v>
      </c>
      <c r="L437" s="239"/>
      <c r="M437" s="239"/>
      <c r="N437" s="157" t="e">
        <f t="shared" si="34"/>
        <v>#N/A</v>
      </c>
      <c r="O437" s="157" t="e">
        <f t="shared" si="35"/>
        <v>#N/A</v>
      </c>
      <c r="P437" s="160" t="str">
        <f t="shared" si="36"/>
        <v/>
      </c>
      <c r="Q437" s="239"/>
      <c r="R437" s="165"/>
      <c r="S437" s="165"/>
      <c r="T437" s="224" t="str">
        <f>IF(S437="","-",VLOOKUP(S437,'Fail list'!$A$5:$B$221,2,FALSE))</f>
        <v>-</v>
      </c>
      <c r="U437" s="165"/>
      <c r="V437" s="165"/>
      <c r="W437" s="165"/>
      <c r="X437" s="165"/>
      <c r="Y437" s="165"/>
      <c r="Z437" s="165"/>
      <c r="AA437" s="165"/>
      <c r="AB437" s="165"/>
      <c r="AC437" s="165"/>
      <c r="AD437" s="165"/>
      <c r="AE437" s="165"/>
      <c r="AF437" s="165"/>
      <c r="AG437" s="165"/>
      <c r="AH437" s="165"/>
      <c r="AI437" s="165"/>
      <c r="AJ437" s="165"/>
      <c r="AK437" s="165"/>
      <c r="AM437" s="165"/>
      <c r="AN437" s="165"/>
      <c r="AO437" s="165"/>
      <c r="AR437" s="165"/>
      <c r="AS437" s="165"/>
      <c r="AT437" s="165"/>
      <c r="AU437" s="165"/>
      <c r="AV437" s="165"/>
      <c r="AW437" s="165"/>
      <c r="AX437" s="165"/>
      <c r="AY437" s="165"/>
      <c r="AZ437" s="165"/>
      <c r="BA437" s="165"/>
      <c r="BB437" s="165"/>
      <c r="BC437" s="228"/>
      <c r="BD437" s="165"/>
      <c r="BE437" s="165"/>
      <c r="BF437" s="165"/>
      <c r="BG437" s="165"/>
      <c r="BH437" s="165"/>
    </row>
    <row r="438" spans="1:60">
      <c r="A438" s="151">
        <v>437</v>
      </c>
      <c r="B438" s="152" t="e">
        <f>VLOOKUP(F438,'Fail list'!Q:R,2,FALSE)</f>
        <v>#N/A</v>
      </c>
      <c r="C438" s="152" t="e">
        <f>VLOOKUP(E438,'Fail list'!Q:R,2,FALSE)</f>
        <v>#N/A</v>
      </c>
      <c r="D438" s="152" t="str">
        <f t="shared" si="32"/>
        <v/>
      </c>
      <c r="E438" s="292"/>
      <c r="F438" s="292"/>
      <c r="G438" s="239"/>
      <c r="H438" s="239"/>
      <c r="I438" s="295"/>
      <c r="J438" s="239"/>
      <c r="K438" s="157" t="e">
        <f t="shared" si="33"/>
        <v>#N/A</v>
      </c>
      <c r="L438" s="239"/>
      <c r="M438" s="239"/>
      <c r="N438" s="157" t="e">
        <f t="shared" si="34"/>
        <v>#N/A</v>
      </c>
      <c r="O438" s="157" t="e">
        <f t="shared" si="35"/>
        <v>#N/A</v>
      </c>
      <c r="P438" s="160" t="str">
        <f t="shared" si="36"/>
        <v/>
      </c>
      <c r="Q438" s="239"/>
      <c r="R438" s="165"/>
      <c r="S438" s="165"/>
      <c r="T438" s="224" t="str">
        <f>IF(S438="","-",VLOOKUP(S438,'Fail list'!$A$5:$B$221,2,FALSE))</f>
        <v>-</v>
      </c>
      <c r="U438" s="165"/>
      <c r="V438" s="165"/>
      <c r="W438" s="165"/>
      <c r="X438" s="165"/>
      <c r="Y438" s="165"/>
      <c r="Z438" s="165"/>
      <c r="AA438" s="165"/>
      <c r="AB438" s="165"/>
      <c r="AC438" s="165"/>
      <c r="AD438" s="154"/>
      <c r="AE438" s="165"/>
      <c r="AF438" s="165"/>
      <c r="AG438" s="165"/>
      <c r="AH438" s="165"/>
      <c r="AI438" s="165"/>
      <c r="AJ438" s="165"/>
      <c r="AK438" s="165"/>
      <c r="AM438" s="165"/>
      <c r="AN438" s="165"/>
      <c r="AO438" s="165"/>
      <c r="AR438" s="165"/>
      <c r="AS438" s="165"/>
      <c r="AT438" s="165"/>
      <c r="AU438" s="165"/>
      <c r="AV438" s="165"/>
      <c r="AW438" s="165"/>
      <c r="AX438" s="165"/>
      <c r="AY438" s="165"/>
      <c r="AZ438" s="165"/>
      <c r="BA438" s="165"/>
      <c r="BB438" s="165"/>
      <c r="BC438" s="228"/>
      <c r="BD438" s="165"/>
      <c r="BE438" s="165"/>
      <c r="BF438" s="165"/>
      <c r="BG438" s="165"/>
      <c r="BH438" s="165"/>
    </row>
    <row r="439" spans="1:60">
      <c r="A439" s="151">
        <v>438</v>
      </c>
      <c r="B439" s="152" t="e">
        <f>VLOOKUP(F439,'Fail list'!Q:R,2,FALSE)</f>
        <v>#N/A</v>
      </c>
      <c r="C439" s="152" t="e">
        <f>VLOOKUP(E439,'Fail list'!Q:R,2,FALSE)</f>
        <v>#N/A</v>
      </c>
      <c r="D439" s="152" t="str">
        <f t="shared" si="32"/>
        <v/>
      </c>
      <c r="E439" s="292"/>
      <c r="F439" s="292"/>
      <c r="G439" s="239"/>
      <c r="H439" s="239"/>
      <c r="I439" s="295"/>
      <c r="J439" s="239"/>
      <c r="K439" s="157" t="e">
        <f t="shared" si="33"/>
        <v>#N/A</v>
      </c>
      <c r="L439" s="239"/>
      <c r="M439" s="239"/>
      <c r="N439" s="157" t="e">
        <f t="shared" si="34"/>
        <v>#N/A</v>
      </c>
      <c r="O439" s="157" t="e">
        <f t="shared" si="35"/>
        <v>#N/A</v>
      </c>
      <c r="P439" s="160" t="str">
        <f t="shared" si="36"/>
        <v/>
      </c>
      <c r="Q439" s="239"/>
      <c r="R439" s="165"/>
      <c r="S439" s="165"/>
      <c r="T439" s="224" t="str">
        <f>IF(S439="","-",VLOOKUP(S439,'Fail list'!$A$5:$B$221,2,FALSE))</f>
        <v>-</v>
      </c>
      <c r="U439" s="165"/>
      <c r="V439" s="165"/>
      <c r="W439" s="165"/>
      <c r="X439" s="165"/>
      <c r="Y439" s="165"/>
      <c r="Z439" s="165"/>
      <c r="AA439" s="165"/>
      <c r="AB439" s="165"/>
      <c r="AC439" s="165"/>
      <c r="AD439" s="154"/>
      <c r="AE439" s="165"/>
      <c r="AF439" s="165"/>
      <c r="AG439" s="165"/>
      <c r="AH439" s="165"/>
      <c r="AI439" s="165"/>
      <c r="AJ439" s="165"/>
      <c r="AK439" s="165"/>
      <c r="AM439" s="165"/>
      <c r="AN439" s="165"/>
      <c r="AO439" s="165"/>
      <c r="AR439" s="165"/>
      <c r="AS439" s="165"/>
      <c r="AT439" s="165"/>
      <c r="AU439" s="165"/>
      <c r="AV439" s="165"/>
      <c r="AW439" s="165"/>
      <c r="AX439" s="165"/>
      <c r="AY439" s="165"/>
      <c r="AZ439" s="165"/>
      <c r="BA439" s="165"/>
      <c r="BB439" s="165"/>
      <c r="BC439" s="228"/>
      <c r="BD439" s="165"/>
      <c r="BE439" s="165"/>
      <c r="BF439" s="165"/>
      <c r="BG439" s="165"/>
      <c r="BH439" s="165"/>
    </row>
    <row r="440" spans="1:60">
      <c r="A440" s="151">
        <v>439</v>
      </c>
      <c r="B440" s="152" t="e">
        <f>VLOOKUP(F440,'Fail list'!Q:R,2,FALSE)</f>
        <v>#N/A</v>
      </c>
      <c r="C440" s="152" t="e">
        <f>VLOOKUP(E440,'Fail list'!Q:R,2,FALSE)</f>
        <v>#N/A</v>
      </c>
      <c r="D440" s="152" t="str">
        <f t="shared" si="32"/>
        <v/>
      </c>
      <c r="E440" s="292"/>
      <c r="F440" s="292"/>
      <c r="G440" s="239"/>
      <c r="H440" s="239"/>
      <c r="I440" s="295"/>
      <c r="J440" s="239"/>
      <c r="K440" s="157" t="e">
        <f t="shared" si="33"/>
        <v>#N/A</v>
      </c>
      <c r="L440" s="239"/>
      <c r="M440" s="239"/>
      <c r="N440" s="157" t="e">
        <f t="shared" si="34"/>
        <v>#N/A</v>
      </c>
      <c r="O440" s="157" t="e">
        <f t="shared" si="35"/>
        <v>#N/A</v>
      </c>
      <c r="P440" s="160" t="str">
        <f t="shared" si="36"/>
        <v/>
      </c>
      <c r="Q440" s="239"/>
      <c r="R440" s="165"/>
      <c r="S440" s="165"/>
      <c r="T440" s="224" t="str">
        <f>IF(S440="","-",VLOOKUP(S440,'Fail list'!$A$5:$B$221,2,FALSE))</f>
        <v>-</v>
      </c>
      <c r="U440" s="165"/>
      <c r="V440" s="165"/>
      <c r="W440" s="165"/>
      <c r="X440" s="165"/>
      <c r="Y440" s="165"/>
      <c r="Z440" s="165"/>
      <c r="AA440" s="165"/>
      <c r="AB440" s="165"/>
      <c r="AC440" s="165"/>
      <c r="AD440" s="154"/>
      <c r="AE440" s="165"/>
      <c r="AF440" s="165"/>
      <c r="AG440" s="165"/>
      <c r="AH440" s="165"/>
      <c r="AI440" s="165"/>
      <c r="AJ440" s="165"/>
      <c r="AK440" s="165"/>
      <c r="AM440" s="165"/>
      <c r="AN440" s="165"/>
      <c r="AO440" s="165"/>
      <c r="AR440" s="165"/>
      <c r="AS440" s="165"/>
      <c r="AT440" s="165"/>
      <c r="AU440" s="165"/>
      <c r="AV440" s="165"/>
      <c r="AW440" s="165"/>
      <c r="AX440" s="165"/>
      <c r="AY440" s="165"/>
      <c r="AZ440" s="165"/>
      <c r="BA440" s="165"/>
      <c r="BB440" s="165"/>
      <c r="BC440" s="228"/>
      <c r="BD440" s="165"/>
      <c r="BE440" s="165"/>
      <c r="BF440" s="165"/>
      <c r="BG440" s="165"/>
      <c r="BH440" s="165"/>
    </row>
    <row r="441" spans="1:60">
      <c r="A441" s="151">
        <v>440</v>
      </c>
      <c r="B441" s="152" t="e">
        <f>VLOOKUP(F441,'Fail list'!Q:R,2,FALSE)</f>
        <v>#N/A</v>
      </c>
      <c r="C441" s="152" t="e">
        <f>VLOOKUP(E441,'Fail list'!Q:R,2,FALSE)</f>
        <v>#N/A</v>
      </c>
      <c r="D441" s="152" t="str">
        <f t="shared" si="32"/>
        <v/>
      </c>
      <c r="E441" s="292"/>
      <c r="F441" s="292"/>
      <c r="G441" s="239"/>
      <c r="H441" s="239"/>
      <c r="I441" s="295"/>
      <c r="J441" s="239"/>
      <c r="K441" s="157" t="e">
        <f t="shared" si="33"/>
        <v>#N/A</v>
      </c>
      <c r="L441" s="239"/>
      <c r="M441" s="239"/>
      <c r="N441" s="157" t="e">
        <f t="shared" si="34"/>
        <v>#N/A</v>
      </c>
      <c r="O441" s="157" t="e">
        <f t="shared" si="35"/>
        <v>#N/A</v>
      </c>
      <c r="P441" s="160" t="str">
        <f t="shared" si="36"/>
        <v/>
      </c>
      <c r="Q441" s="239"/>
      <c r="R441" s="165"/>
      <c r="S441" s="165"/>
      <c r="T441" s="224" t="str">
        <f>IF(S441="","-",VLOOKUP(S441,'Fail list'!$A$5:$B$221,2,FALSE))</f>
        <v>-</v>
      </c>
      <c r="U441" s="165"/>
      <c r="V441" s="165"/>
      <c r="W441" s="165"/>
      <c r="X441" s="165"/>
      <c r="Y441" s="165"/>
      <c r="Z441" s="165"/>
      <c r="AA441" s="165"/>
      <c r="AB441" s="165"/>
      <c r="AC441" s="165"/>
      <c r="AD441" s="165"/>
      <c r="AE441" s="165"/>
      <c r="AF441" s="165"/>
      <c r="AG441" s="165"/>
      <c r="AH441" s="165"/>
      <c r="AI441" s="165"/>
      <c r="AJ441" s="165"/>
      <c r="AK441" s="165"/>
      <c r="AM441" s="165"/>
      <c r="AN441" s="165"/>
      <c r="AO441" s="165"/>
      <c r="AR441" s="165"/>
      <c r="AS441" s="165"/>
      <c r="AT441" s="165"/>
      <c r="AU441" s="165"/>
      <c r="AV441" s="165"/>
      <c r="AW441" s="165"/>
      <c r="AX441" s="165"/>
      <c r="AY441" s="165"/>
      <c r="AZ441" s="165"/>
      <c r="BA441" s="165"/>
      <c r="BB441" s="165"/>
      <c r="BC441" s="228"/>
      <c r="BD441" s="165"/>
      <c r="BE441" s="165"/>
      <c r="BF441" s="165"/>
      <c r="BG441" s="165"/>
      <c r="BH441" s="165"/>
    </row>
    <row r="442" spans="1:60">
      <c r="A442" s="151">
        <v>441</v>
      </c>
      <c r="B442" s="152" t="e">
        <f>VLOOKUP(F442,'Fail list'!Q:R,2,FALSE)</f>
        <v>#N/A</v>
      </c>
      <c r="C442" s="152" t="e">
        <f>VLOOKUP(E442,'Fail list'!Q:R,2,FALSE)</f>
        <v>#N/A</v>
      </c>
      <c r="D442" s="152" t="str">
        <f t="shared" si="32"/>
        <v/>
      </c>
      <c r="E442" s="292"/>
      <c r="F442" s="292"/>
      <c r="G442" s="239"/>
      <c r="H442" s="239"/>
      <c r="I442" s="295"/>
      <c r="J442" s="239"/>
      <c r="K442" s="157" t="e">
        <f t="shared" si="33"/>
        <v>#N/A</v>
      </c>
      <c r="L442" s="239"/>
      <c r="M442" s="239"/>
      <c r="N442" s="157" t="e">
        <f t="shared" si="34"/>
        <v>#N/A</v>
      </c>
      <c r="O442" s="157" t="e">
        <f t="shared" si="35"/>
        <v>#N/A</v>
      </c>
      <c r="P442" s="160" t="str">
        <f t="shared" si="36"/>
        <v/>
      </c>
      <c r="Q442" s="239"/>
      <c r="R442" s="165"/>
      <c r="S442" s="165"/>
      <c r="T442" s="224" t="str">
        <f>IF(S442="","-",VLOOKUP(S442,'Fail list'!$A$5:$B$221,2,FALSE))</f>
        <v>-</v>
      </c>
      <c r="U442" s="165"/>
      <c r="V442" s="165"/>
      <c r="W442" s="165"/>
      <c r="X442" s="165"/>
      <c r="Y442" s="165"/>
      <c r="Z442" s="165"/>
      <c r="AA442" s="165"/>
      <c r="AB442" s="165"/>
      <c r="AC442" s="165"/>
      <c r="AD442" s="154"/>
      <c r="AE442" s="165"/>
      <c r="AF442" s="165"/>
      <c r="AG442" s="165"/>
      <c r="AH442" s="165"/>
      <c r="AI442" s="165"/>
      <c r="AJ442" s="165"/>
      <c r="AK442" s="165"/>
      <c r="AM442" s="165"/>
      <c r="AN442" s="165"/>
      <c r="AO442" s="165"/>
      <c r="AR442" s="165"/>
      <c r="AS442" s="165"/>
      <c r="AT442" s="165"/>
      <c r="AU442" s="165"/>
      <c r="AV442" s="165"/>
      <c r="AW442" s="165"/>
      <c r="AX442" s="165"/>
      <c r="AY442" s="165"/>
      <c r="AZ442" s="165"/>
      <c r="BA442" s="165"/>
      <c r="BB442" s="165"/>
      <c r="BC442" s="228"/>
      <c r="BD442" s="165"/>
      <c r="BE442" s="165"/>
      <c r="BF442" s="165"/>
      <c r="BG442" s="165"/>
      <c r="BH442" s="165"/>
    </row>
    <row r="443" spans="1:60">
      <c r="A443" s="151">
        <v>442</v>
      </c>
      <c r="B443" s="152" t="e">
        <f>VLOOKUP(F443,'Fail list'!Q:R,2,FALSE)</f>
        <v>#N/A</v>
      </c>
      <c r="C443" s="152" t="e">
        <f>VLOOKUP(E443,'Fail list'!Q:R,2,FALSE)</f>
        <v>#N/A</v>
      </c>
      <c r="D443" s="152" t="str">
        <f t="shared" si="32"/>
        <v/>
      </c>
      <c r="E443" s="292"/>
      <c r="F443" s="292"/>
      <c r="G443" s="239"/>
      <c r="H443" s="239"/>
      <c r="I443" s="295"/>
      <c r="J443" s="239"/>
      <c r="K443" s="157" t="e">
        <f t="shared" si="33"/>
        <v>#N/A</v>
      </c>
      <c r="L443" s="239"/>
      <c r="M443" s="239"/>
      <c r="N443" s="157" t="e">
        <f t="shared" si="34"/>
        <v>#N/A</v>
      </c>
      <c r="O443" s="157" t="e">
        <f t="shared" si="35"/>
        <v>#N/A</v>
      </c>
      <c r="P443" s="160" t="str">
        <f t="shared" si="36"/>
        <v/>
      </c>
      <c r="Q443" s="239"/>
      <c r="R443" s="165"/>
      <c r="S443" s="165"/>
      <c r="T443" s="224" t="str">
        <f>IF(S443="","-",VLOOKUP(S443,'Fail list'!$A$5:$B$221,2,FALSE))</f>
        <v>-</v>
      </c>
      <c r="U443" s="165"/>
      <c r="V443" s="165"/>
      <c r="W443" s="165"/>
      <c r="X443" s="165"/>
      <c r="Y443" s="165"/>
      <c r="Z443" s="165"/>
      <c r="AA443" s="165"/>
      <c r="AB443" s="165"/>
      <c r="AC443" s="165"/>
      <c r="AD443" s="154"/>
      <c r="AE443" s="165"/>
      <c r="AF443" s="165"/>
      <c r="AG443" s="165"/>
      <c r="AH443" s="165"/>
      <c r="AI443" s="165"/>
      <c r="AJ443" s="165"/>
      <c r="AK443" s="165"/>
      <c r="AM443" s="165"/>
      <c r="AN443" s="165"/>
      <c r="AO443" s="165"/>
      <c r="AR443" s="165"/>
      <c r="AS443" s="165"/>
      <c r="AT443" s="165"/>
      <c r="AU443" s="165"/>
      <c r="AV443" s="165"/>
      <c r="AW443" s="165"/>
      <c r="AX443" s="165"/>
      <c r="AY443" s="165"/>
      <c r="AZ443" s="165"/>
      <c r="BA443" s="165"/>
      <c r="BB443" s="165"/>
      <c r="BC443" s="228"/>
      <c r="BD443" s="165"/>
      <c r="BE443" s="165"/>
      <c r="BF443" s="165"/>
      <c r="BG443" s="165"/>
      <c r="BH443" s="165"/>
    </row>
    <row r="444" spans="1:60">
      <c r="A444" s="151">
        <v>443</v>
      </c>
      <c r="B444" s="152" t="e">
        <f>VLOOKUP(F444,'Fail list'!Q:R,2,FALSE)</f>
        <v>#N/A</v>
      </c>
      <c r="C444" s="152" t="e">
        <f>VLOOKUP(E444,'Fail list'!Q:R,2,FALSE)</f>
        <v>#N/A</v>
      </c>
      <c r="D444" s="152" t="str">
        <f t="shared" si="32"/>
        <v/>
      </c>
      <c r="E444" s="292"/>
      <c r="F444" s="292"/>
      <c r="G444" s="239"/>
      <c r="H444" s="239"/>
      <c r="I444" s="295"/>
      <c r="J444" s="239"/>
      <c r="K444" s="157" t="e">
        <f t="shared" si="33"/>
        <v>#N/A</v>
      </c>
      <c r="L444" s="239"/>
      <c r="M444" s="239"/>
      <c r="N444" s="157" t="e">
        <f t="shared" si="34"/>
        <v>#N/A</v>
      </c>
      <c r="O444" s="157" t="e">
        <f t="shared" si="35"/>
        <v>#N/A</v>
      </c>
      <c r="P444" s="160" t="str">
        <f t="shared" si="36"/>
        <v/>
      </c>
      <c r="Q444" s="239"/>
      <c r="R444" s="165"/>
      <c r="S444" s="165"/>
      <c r="T444" s="224" t="str">
        <f>IF(S444="","-",VLOOKUP(S444,'Fail list'!$A$5:$B$221,2,FALSE))</f>
        <v>-</v>
      </c>
      <c r="U444" s="165"/>
      <c r="V444" s="165"/>
      <c r="W444" s="165"/>
      <c r="X444" s="165"/>
      <c r="Y444" s="165"/>
      <c r="Z444" s="165"/>
      <c r="AA444" s="165"/>
      <c r="AB444" s="165"/>
      <c r="AC444" s="165"/>
      <c r="AD444" s="154"/>
      <c r="AE444" s="165"/>
      <c r="AF444" s="165"/>
      <c r="AG444" s="165"/>
      <c r="AH444" s="165"/>
      <c r="AI444" s="165"/>
      <c r="AJ444" s="165"/>
      <c r="AK444" s="165"/>
      <c r="AM444" s="165"/>
      <c r="AN444" s="165"/>
      <c r="AO444" s="165"/>
      <c r="AR444" s="165"/>
      <c r="AS444" s="165"/>
      <c r="AT444" s="165"/>
      <c r="AU444" s="165"/>
      <c r="AV444" s="165"/>
      <c r="AW444" s="165"/>
      <c r="AX444" s="165"/>
      <c r="AY444" s="165"/>
      <c r="AZ444" s="165"/>
      <c r="BA444" s="165"/>
      <c r="BB444" s="165"/>
      <c r="BC444" s="228"/>
      <c r="BD444" s="165"/>
      <c r="BE444" s="165"/>
      <c r="BF444" s="165"/>
      <c r="BG444" s="165"/>
      <c r="BH444" s="165"/>
    </row>
    <row r="445" spans="1:60">
      <c r="A445" s="151">
        <v>444</v>
      </c>
      <c r="B445" s="152" t="e">
        <f>VLOOKUP(F445,'Fail list'!Q:R,2,FALSE)</f>
        <v>#N/A</v>
      </c>
      <c r="C445" s="152" t="e">
        <f>VLOOKUP(E445,'Fail list'!Q:R,2,FALSE)</f>
        <v>#N/A</v>
      </c>
      <c r="D445" s="152" t="str">
        <f t="shared" si="32"/>
        <v/>
      </c>
      <c r="E445" s="292"/>
      <c r="F445" s="292"/>
      <c r="G445" s="239"/>
      <c r="H445" s="239"/>
      <c r="I445" s="295"/>
      <c r="J445" s="154"/>
      <c r="K445" s="157" t="e">
        <f t="shared" si="33"/>
        <v>#N/A</v>
      </c>
      <c r="L445" s="160"/>
      <c r="M445" s="239"/>
      <c r="N445" s="157" t="e">
        <f t="shared" si="34"/>
        <v>#N/A</v>
      </c>
      <c r="O445" s="157" t="e">
        <f t="shared" si="35"/>
        <v>#N/A</v>
      </c>
      <c r="P445" s="160" t="str">
        <f t="shared" si="36"/>
        <v/>
      </c>
      <c r="Q445" s="239"/>
      <c r="R445" s="165"/>
      <c r="S445" s="165"/>
      <c r="T445" s="224" t="str">
        <f>IF(S445="","-",VLOOKUP(S445,'Fail list'!$A$5:$B$221,2,FALSE))</f>
        <v>-</v>
      </c>
      <c r="U445" s="165"/>
      <c r="V445" s="165"/>
      <c r="W445" s="165"/>
      <c r="X445" s="165"/>
      <c r="Y445" s="165"/>
      <c r="Z445" s="165"/>
      <c r="AA445" s="165"/>
      <c r="AB445" s="165"/>
      <c r="AC445" s="165"/>
      <c r="AD445" s="154"/>
      <c r="AE445" s="165"/>
      <c r="AF445" s="165"/>
      <c r="AG445" s="165"/>
      <c r="AH445" s="165"/>
      <c r="AI445" s="165"/>
      <c r="AJ445" s="165"/>
      <c r="AK445" s="165"/>
      <c r="AM445" s="165"/>
      <c r="AN445" s="165"/>
      <c r="AO445" s="165"/>
      <c r="AR445" s="165"/>
      <c r="AS445" s="165"/>
      <c r="AT445" s="165"/>
      <c r="AU445" s="165"/>
      <c r="AV445" s="165"/>
      <c r="AW445" s="165"/>
      <c r="AX445" s="165"/>
      <c r="AY445" s="165"/>
      <c r="AZ445" s="165"/>
      <c r="BA445" s="165"/>
      <c r="BB445" s="165"/>
      <c r="BC445" s="228"/>
      <c r="BD445" s="165"/>
      <c r="BE445" s="165"/>
      <c r="BF445" s="165"/>
      <c r="BG445" s="165"/>
      <c r="BH445" s="165"/>
    </row>
    <row r="446" spans="1:60">
      <c r="A446" s="151">
        <v>445</v>
      </c>
      <c r="B446" s="152" t="e">
        <f>VLOOKUP(F446,'Fail list'!Q:R,2,FALSE)</f>
        <v>#N/A</v>
      </c>
      <c r="C446" s="152" t="e">
        <f>VLOOKUP(E446,'Fail list'!Q:R,2,FALSE)</f>
        <v>#N/A</v>
      </c>
      <c r="D446" s="152" t="str">
        <f t="shared" si="32"/>
        <v/>
      </c>
      <c r="E446" s="292"/>
      <c r="F446" s="292"/>
      <c r="G446" s="239"/>
      <c r="H446" s="239"/>
      <c r="I446" s="295"/>
      <c r="J446" s="154"/>
      <c r="K446" s="157" t="e">
        <f t="shared" si="33"/>
        <v>#N/A</v>
      </c>
      <c r="L446" s="160"/>
      <c r="M446" s="239"/>
      <c r="N446" s="157" t="e">
        <f t="shared" si="34"/>
        <v>#N/A</v>
      </c>
      <c r="O446" s="157" t="e">
        <f t="shared" si="35"/>
        <v>#N/A</v>
      </c>
      <c r="P446" s="160" t="str">
        <f t="shared" si="36"/>
        <v/>
      </c>
      <c r="Q446" s="239"/>
      <c r="R446" s="165"/>
      <c r="S446" s="165"/>
      <c r="T446" s="224" t="str">
        <f>IF(S446="","-",VLOOKUP(S446,'Fail list'!$A$5:$B$221,2,FALSE))</f>
        <v>-</v>
      </c>
      <c r="U446" s="165"/>
      <c r="V446" s="165"/>
      <c r="W446" s="165"/>
      <c r="X446" s="165"/>
      <c r="Y446" s="165"/>
      <c r="Z446" s="165"/>
      <c r="AA446" s="165"/>
      <c r="AB446" s="165"/>
      <c r="AC446" s="165"/>
      <c r="AD446" s="154"/>
      <c r="AE446" s="165"/>
      <c r="AF446" s="165"/>
      <c r="AG446" s="165"/>
      <c r="AH446" s="165"/>
      <c r="AI446" s="165"/>
      <c r="AJ446" s="165"/>
      <c r="AK446" s="165"/>
      <c r="AM446" s="165"/>
      <c r="AN446" s="165"/>
      <c r="AO446" s="165"/>
      <c r="AR446" s="165"/>
      <c r="AS446" s="165"/>
      <c r="AT446" s="165"/>
      <c r="AU446" s="165"/>
      <c r="AV446" s="165"/>
      <c r="AW446" s="165"/>
      <c r="AX446" s="165"/>
      <c r="AY446" s="165"/>
      <c r="AZ446" s="165"/>
      <c r="BA446" s="165"/>
      <c r="BB446" s="165"/>
      <c r="BC446" s="228"/>
      <c r="BD446" s="165"/>
      <c r="BE446" s="165"/>
      <c r="BF446" s="165"/>
      <c r="BG446" s="165"/>
      <c r="BH446" s="165"/>
    </row>
    <row r="447" spans="1:60">
      <c r="A447" s="151">
        <v>446</v>
      </c>
      <c r="B447" s="152" t="e">
        <f>VLOOKUP(F447,'Fail list'!Q:R,2,FALSE)</f>
        <v>#N/A</v>
      </c>
      <c r="C447" s="152" t="e">
        <f>VLOOKUP(E447,'Fail list'!Q:R,2,FALSE)</f>
        <v>#N/A</v>
      </c>
      <c r="D447" s="152" t="str">
        <f t="shared" si="32"/>
        <v/>
      </c>
      <c r="E447" s="292"/>
      <c r="F447" s="292"/>
      <c r="G447" s="239"/>
      <c r="H447" s="239"/>
      <c r="I447" s="295"/>
      <c r="J447" s="154"/>
      <c r="K447" s="157" t="e">
        <f t="shared" si="33"/>
        <v>#N/A</v>
      </c>
      <c r="L447" s="160"/>
      <c r="M447" s="239"/>
      <c r="N447" s="157" t="e">
        <f t="shared" si="34"/>
        <v>#N/A</v>
      </c>
      <c r="O447" s="157" t="e">
        <f t="shared" si="35"/>
        <v>#N/A</v>
      </c>
      <c r="P447" s="160" t="str">
        <f t="shared" si="36"/>
        <v/>
      </c>
      <c r="Q447" s="239"/>
      <c r="R447" s="165"/>
      <c r="S447" s="165"/>
      <c r="T447" s="224" t="str">
        <f>IF(S447="","-",VLOOKUP(S447,'Fail list'!$A$5:$B$221,2,FALSE))</f>
        <v>-</v>
      </c>
      <c r="U447" s="165"/>
      <c r="V447" s="165"/>
      <c r="W447" s="165"/>
      <c r="X447" s="165"/>
      <c r="Y447" s="165"/>
      <c r="Z447" s="165"/>
      <c r="AA447" s="165"/>
      <c r="AB447" s="165"/>
      <c r="AC447" s="165"/>
      <c r="AD447" s="165"/>
      <c r="AE447" s="165"/>
      <c r="AF447" s="165"/>
      <c r="AG447" s="165"/>
      <c r="AH447" s="165"/>
      <c r="AI447" s="165"/>
      <c r="AJ447" s="165"/>
      <c r="AK447" s="165"/>
      <c r="AM447" s="165"/>
      <c r="AN447" s="165"/>
      <c r="AO447" s="165"/>
      <c r="AR447" s="165"/>
      <c r="AS447" s="165"/>
      <c r="AT447" s="165"/>
      <c r="AU447" s="165"/>
      <c r="AV447" s="165"/>
      <c r="AW447" s="165"/>
      <c r="AX447" s="165"/>
      <c r="AY447" s="165"/>
      <c r="AZ447" s="165"/>
      <c r="BA447" s="165"/>
      <c r="BB447" s="165"/>
      <c r="BC447" s="228"/>
      <c r="BD447" s="165"/>
      <c r="BE447" s="165"/>
      <c r="BF447" s="165"/>
      <c r="BG447" s="165"/>
      <c r="BH447" s="165"/>
    </row>
    <row r="448" spans="1:60">
      <c r="A448" s="151">
        <v>447</v>
      </c>
      <c r="B448" s="152" t="e">
        <f>VLOOKUP(F448,'Fail list'!Q:R,2,FALSE)</f>
        <v>#N/A</v>
      </c>
      <c r="C448" s="152" t="e">
        <f>VLOOKUP(E448,'Fail list'!Q:R,2,FALSE)</f>
        <v>#N/A</v>
      </c>
      <c r="D448" s="152" t="str">
        <f t="shared" si="32"/>
        <v/>
      </c>
      <c r="E448" s="292"/>
      <c r="F448" s="292"/>
      <c r="G448" s="239"/>
      <c r="H448" s="239"/>
      <c r="I448" s="295"/>
      <c r="J448" s="239"/>
      <c r="K448" s="157" t="e">
        <f t="shared" si="33"/>
        <v>#N/A</v>
      </c>
      <c r="L448" s="239"/>
      <c r="M448" s="239"/>
      <c r="N448" s="157" t="e">
        <f t="shared" si="34"/>
        <v>#N/A</v>
      </c>
      <c r="O448" s="157" t="e">
        <f t="shared" si="35"/>
        <v>#N/A</v>
      </c>
      <c r="P448" s="160" t="str">
        <f t="shared" si="36"/>
        <v/>
      </c>
      <c r="Q448" s="239"/>
      <c r="R448" s="165"/>
      <c r="S448" s="165"/>
      <c r="T448" s="224" t="str">
        <f>IF(S448="","-",VLOOKUP(S448,'Fail list'!$A$5:$B$221,2,FALSE))</f>
        <v>-</v>
      </c>
      <c r="U448" s="165"/>
      <c r="V448" s="165"/>
      <c r="W448" s="165"/>
      <c r="X448" s="165"/>
      <c r="Y448" s="165"/>
      <c r="Z448" s="165"/>
      <c r="AA448" s="165"/>
      <c r="AB448" s="165"/>
      <c r="AC448" s="165"/>
      <c r="AD448" s="154"/>
      <c r="AE448" s="165"/>
      <c r="AF448" s="165"/>
      <c r="AG448" s="165"/>
      <c r="AH448" s="165"/>
      <c r="AI448" s="165"/>
      <c r="AJ448" s="165"/>
      <c r="AK448" s="165"/>
      <c r="AM448" s="165"/>
      <c r="AN448" s="165"/>
      <c r="AO448" s="165"/>
      <c r="AR448" s="165"/>
      <c r="AS448" s="165"/>
      <c r="AT448" s="165"/>
      <c r="AU448" s="165"/>
      <c r="AV448" s="165"/>
      <c r="AW448" s="165"/>
      <c r="AX448" s="165"/>
      <c r="AY448" s="165"/>
      <c r="AZ448" s="165"/>
      <c r="BA448" s="165"/>
      <c r="BB448" s="165"/>
      <c r="BC448" s="228"/>
      <c r="BD448" s="165"/>
      <c r="BE448" s="165"/>
      <c r="BF448" s="165"/>
      <c r="BG448" s="165"/>
      <c r="BH448" s="165"/>
    </row>
    <row r="449" spans="1:60">
      <c r="A449" s="151">
        <v>448</v>
      </c>
      <c r="B449" s="152" t="e">
        <f>VLOOKUP(F449,'Fail list'!Q:R,2,FALSE)</f>
        <v>#N/A</v>
      </c>
      <c r="C449" s="152" t="e">
        <f>VLOOKUP(E449,'Fail list'!Q:R,2,FALSE)</f>
        <v>#N/A</v>
      </c>
      <c r="D449" s="152" t="str">
        <f t="shared" si="32"/>
        <v/>
      </c>
      <c r="E449" s="292"/>
      <c r="F449" s="292"/>
      <c r="G449" s="239"/>
      <c r="H449" s="239"/>
      <c r="I449" s="233"/>
      <c r="J449" s="239"/>
      <c r="K449" s="157" t="e">
        <f t="shared" si="33"/>
        <v>#N/A</v>
      </c>
      <c r="L449" s="239"/>
      <c r="M449" s="239"/>
      <c r="N449" s="157" t="e">
        <f t="shared" si="34"/>
        <v>#N/A</v>
      </c>
      <c r="O449" s="157" t="e">
        <f t="shared" si="35"/>
        <v>#N/A</v>
      </c>
      <c r="P449" s="160" t="str">
        <f t="shared" si="36"/>
        <v/>
      </c>
      <c r="Q449" s="239"/>
      <c r="R449" s="165"/>
      <c r="S449" s="153"/>
      <c r="T449" s="224" t="str">
        <f>IF(S449="","-",VLOOKUP(S449,'Fail list'!$A$5:$B$221,2,FALSE))</f>
        <v>-</v>
      </c>
      <c r="U449" s="165"/>
      <c r="V449" s="165"/>
      <c r="W449" s="165"/>
      <c r="X449" s="165"/>
      <c r="Y449" s="165"/>
      <c r="Z449" s="165"/>
      <c r="AA449" s="165"/>
      <c r="AB449" s="165"/>
      <c r="AC449" s="165"/>
      <c r="AD449" s="154"/>
      <c r="AE449" s="165"/>
      <c r="AF449" s="165"/>
      <c r="AG449" s="165"/>
      <c r="AH449" s="165"/>
      <c r="AI449" s="165"/>
      <c r="AJ449" s="165"/>
      <c r="AK449" s="165"/>
      <c r="AM449" s="165"/>
      <c r="AN449" s="165"/>
      <c r="AO449" s="165"/>
      <c r="AR449" s="165"/>
      <c r="AS449" s="165"/>
      <c r="AT449" s="165"/>
      <c r="AU449" s="165"/>
      <c r="AV449" s="165"/>
      <c r="AW449" s="165"/>
      <c r="AX449" s="165"/>
      <c r="AY449" s="165"/>
      <c r="AZ449" s="165"/>
      <c r="BA449" s="165"/>
      <c r="BB449" s="165"/>
      <c r="BC449" s="228"/>
      <c r="BD449" s="165"/>
      <c r="BE449" s="165"/>
      <c r="BF449" s="165"/>
      <c r="BG449" s="165"/>
      <c r="BH449" s="165"/>
    </row>
    <row r="450" spans="1:60">
      <c r="A450" s="151">
        <v>449</v>
      </c>
      <c r="B450" s="152" t="e">
        <f>VLOOKUP(F450,'Fail list'!Q:R,2,FALSE)</f>
        <v>#N/A</v>
      </c>
      <c r="C450" s="152" t="e">
        <f>VLOOKUP(E450,'Fail list'!Q:R,2,FALSE)</f>
        <v>#N/A</v>
      </c>
      <c r="D450" s="152" t="str">
        <f t="shared" si="32"/>
        <v/>
      </c>
      <c r="E450" s="292"/>
      <c r="F450" s="292"/>
      <c r="G450" s="239"/>
      <c r="H450" s="239"/>
      <c r="I450" s="233"/>
      <c r="J450" s="154"/>
      <c r="K450" s="157" t="e">
        <f t="shared" si="33"/>
        <v>#N/A</v>
      </c>
      <c r="L450" s="160"/>
      <c r="M450" s="239"/>
      <c r="N450" s="157" t="e">
        <f t="shared" si="34"/>
        <v>#N/A</v>
      </c>
      <c r="O450" s="157" t="e">
        <f t="shared" si="35"/>
        <v>#N/A</v>
      </c>
      <c r="P450" s="160" t="str">
        <f t="shared" si="36"/>
        <v/>
      </c>
      <c r="Q450" s="239"/>
      <c r="R450" s="165"/>
      <c r="S450" s="165"/>
      <c r="T450" s="224" t="str">
        <f>IF(S450="","-",VLOOKUP(S450,'Fail list'!$A$5:$B$221,2,FALSE))</f>
        <v>-</v>
      </c>
      <c r="U450" s="165"/>
      <c r="V450" s="165"/>
      <c r="W450" s="165"/>
      <c r="X450" s="165"/>
      <c r="Y450" s="165"/>
      <c r="Z450" s="165"/>
      <c r="AA450" s="165"/>
      <c r="AB450" s="165"/>
      <c r="AC450" s="165"/>
      <c r="AD450" s="154"/>
      <c r="AE450" s="165"/>
      <c r="AF450" s="165"/>
      <c r="AG450" s="165"/>
      <c r="AH450" s="165"/>
      <c r="AI450" s="165"/>
      <c r="AJ450" s="165"/>
      <c r="AK450" s="165"/>
      <c r="AM450" s="165"/>
      <c r="AN450" s="165"/>
      <c r="AO450" s="165"/>
      <c r="AR450" s="165"/>
      <c r="AS450" s="165"/>
      <c r="AT450" s="165"/>
      <c r="AU450" s="165"/>
      <c r="AV450" s="165"/>
      <c r="AW450" s="165"/>
      <c r="AX450" s="165"/>
      <c r="AY450" s="165"/>
      <c r="AZ450" s="165"/>
      <c r="BA450" s="165"/>
      <c r="BB450" s="165"/>
      <c r="BC450" s="228"/>
      <c r="BD450" s="165"/>
      <c r="BE450" s="165"/>
      <c r="BF450" s="165"/>
      <c r="BG450" s="165"/>
      <c r="BH450" s="165"/>
    </row>
    <row r="451" spans="1:60">
      <c r="A451" s="151">
        <v>450</v>
      </c>
      <c r="B451" s="152" t="e">
        <f>VLOOKUP(F451,'Fail list'!Q:R,2,FALSE)</f>
        <v>#N/A</v>
      </c>
      <c r="C451" s="152" t="e">
        <f>VLOOKUP(E451,'Fail list'!Q:R,2,FALSE)</f>
        <v>#N/A</v>
      </c>
      <c r="D451" s="152" t="str">
        <f t="shared" ref="D451:D514" si="37">IF(LEFT(I451,1)="L","Inprocess",IF(LEFT(I451,3)="IQC","Inprocess",IF(LEFT(I451,2)="QA","QA",IF(LEFT(I451,3)="TV","TV",""))))</f>
        <v/>
      </c>
      <c r="E451" s="292"/>
      <c r="F451" s="292"/>
      <c r="G451" s="239"/>
      <c r="H451" s="239"/>
      <c r="I451" s="233"/>
      <c r="J451" s="239"/>
      <c r="K451" s="157" t="e">
        <f t="shared" ref="K451:K514" si="38">VLOOKUP(J451,AY:BA,2,0)</f>
        <v>#N/A</v>
      </c>
      <c r="L451" s="239"/>
      <c r="M451" s="239"/>
      <c r="N451" s="157" t="e">
        <f t="shared" ref="N451:N514" si="39">VLOOKUP(K451,AZ:BB,2,0)</f>
        <v>#N/A</v>
      </c>
      <c r="O451" s="157" t="e">
        <f t="shared" ref="O451:O514" si="40">VLOOKUP(J451,AY:BB,4,0)</f>
        <v>#N/A</v>
      </c>
      <c r="P451" s="160" t="str">
        <f t="shared" si="36"/>
        <v/>
      </c>
      <c r="Q451" s="239"/>
      <c r="R451" s="165"/>
      <c r="S451" s="165"/>
      <c r="T451" s="224" t="str">
        <f>IF(S451="","-",VLOOKUP(S451,'Fail list'!$A$5:$B$221,2,FALSE))</f>
        <v>-</v>
      </c>
      <c r="U451" s="165"/>
      <c r="V451" s="165"/>
      <c r="W451" s="165"/>
      <c r="X451" s="165"/>
      <c r="Y451" s="165"/>
      <c r="Z451" s="165"/>
      <c r="AA451" s="165"/>
      <c r="AB451" s="165"/>
      <c r="AC451" s="165"/>
      <c r="AD451" s="165"/>
      <c r="AE451" s="165"/>
      <c r="AF451" s="165"/>
      <c r="AG451" s="165"/>
      <c r="AH451" s="165"/>
      <c r="AI451" s="165"/>
      <c r="AJ451" s="165"/>
      <c r="AK451" s="165"/>
      <c r="AM451" s="165"/>
      <c r="AN451" s="165"/>
      <c r="AO451" s="165"/>
      <c r="AR451" s="165"/>
      <c r="AS451" s="165"/>
      <c r="AT451" s="165"/>
      <c r="AU451" s="165"/>
      <c r="AV451" s="165"/>
      <c r="AW451" s="165"/>
      <c r="AX451" s="165"/>
      <c r="AY451" s="165"/>
      <c r="AZ451" s="165"/>
      <c r="BA451" s="165"/>
      <c r="BB451" s="165"/>
      <c r="BC451" s="228"/>
      <c r="BD451" s="165"/>
      <c r="BE451" s="165"/>
      <c r="BF451" s="165"/>
      <c r="BG451" s="165"/>
      <c r="BH451" s="165"/>
    </row>
    <row r="452" spans="1:60">
      <c r="A452" s="151">
        <v>451</v>
      </c>
      <c r="B452" s="152" t="e">
        <f>VLOOKUP(F452,'Fail list'!Q:R,2,FALSE)</f>
        <v>#N/A</v>
      </c>
      <c r="C452" s="152" t="e">
        <f>VLOOKUP(E452,'Fail list'!Q:R,2,FALSE)</f>
        <v>#N/A</v>
      </c>
      <c r="D452" s="152" t="str">
        <f t="shared" si="37"/>
        <v/>
      </c>
      <c r="E452" s="292"/>
      <c r="F452" s="292"/>
      <c r="G452" s="239"/>
      <c r="H452" s="239"/>
      <c r="I452" s="233"/>
      <c r="J452" s="239"/>
      <c r="K452" s="157" t="e">
        <f t="shared" si="38"/>
        <v>#N/A</v>
      </c>
      <c r="L452" s="239"/>
      <c r="M452" s="239"/>
      <c r="N452" s="157" t="e">
        <f t="shared" si="39"/>
        <v>#N/A</v>
      </c>
      <c r="O452" s="157" t="e">
        <f t="shared" si="40"/>
        <v>#N/A</v>
      </c>
      <c r="P452" s="160" t="str">
        <f t="shared" si="36"/>
        <v/>
      </c>
      <c r="Q452" s="239"/>
      <c r="R452" s="165"/>
      <c r="S452" s="165"/>
      <c r="T452" s="224" t="str">
        <f>IF(S452="","-",VLOOKUP(S452,'Fail list'!$A$5:$B$221,2,FALSE))</f>
        <v>-</v>
      </c>
      <c r="U452" s="165"/>
      <c r="V452" s="165"/>
      <c r="W452" s="165"/>
      <c r="X452" s="165"/>
      <c r="Y452" s="165"/>
      <c r="Z452" s="165"/>
      <c r="AA452" s="165"/>
      <c r="AB452" s="165"/>
      <c r="AC452" s="165"/>
      <c r="AD452" s="165"/>
      <c r="AE452" s="165"/>
      <c r="AF452" s="165"/>
      <c r="AG452" s="165"/>
      <c r="AH452" s="165"/>
      <c r="AI452" s="165"/>
      <c r="AJ452" s="165"/>
      <c r="AK452" s="165"/>
      <c r="AM452" s="165"/>
      <c r="AN452" s="165"/>
      <c r="AO452" s="165"/>
      <c r="AR452" s="165"/>
      <c r="AS452" s="165"/>
      <c r="AT452" s="165"/>
      <c r="AU452" s="165"/>
      <c r="AV452" s="165"/>
      <c r="AW452" s="165"/>
      <c r="AX452" s="165"/>
      <c r="AY452" s="165"/>
      <c r="AZ452" s="165"/>
      <c r="BA452" s="165"/>
      <c r="BB452" s="165"/>
      <c r="BC452" s="228"/>
      <c r="BD452" s="165"/>
      <c r="BE452" s="165"/>
      <c r="BF452" s="165"/>
      <c r="BG452" s="165"/>
      <c r="BH452" s="165"/>
    </row>
    <row r="453" spans="1:60">
      <c r="A453" s="151">
        <v>452</v>
      </c>
      <c r="B453" s="152" t="e">
        <f>VLOOKUP(F453,'Fail list'!Q:R,2,FALSE)</f>
        <v>#N/A</v>
      </c>
      <c r="C453" s="152" t="e">
        <f>VLOOKUP(E453,'Fail list'!Q:R,2,FALSE)</f>
        <v>#N/A</v>
      </c>
      <c r="D453" s="152" t="str">
        <f t="shared" si="37"/>
        <v/>
      </c>
      <c r="E453" s="292"/>
      <c r="F453" s="292"/>
      <c r="G453" s="239"/>
      <c r="H453" s="239"/>
      <c r="I453" s="233"/>
      <c r="J453" s="239"/>
      <c r="K453" s="157" t="e">
        <f t="shared" si="38"/>
        <v>#N/A</v>
      </c>
      <c r="L453" s="239"/>
      <c r="M453" s="239"/>
      <c r="N453" s="157" t="e">
        <f t="shared" si="39"/>
        <v>#N/A</v>
      </c>
      <c r="O453" s="157" t="e">
        <f t="shared" si="40"/>
        <v>#N/A</v>
      </c>
      <c r="P453" s="160" t="str">
        <f t="shared" si="36"/>
        <v/>
      </c>
      <c r="Q453" s="239"/>
      <c r="R453" s="165"/>
      <c r="S453" s="165"/>
      <c r="T453" s="224" t="str">
        <f>IF(S453="","-",VLOOKUP(S453,'Fail list'!$A$5:$B$221,2,FALSE))</f>
        <v>-</v>
      </c>
      <c r="U453" s="165"/>
      <c r="V453" s="165"/>
      <c r="W453" s="165"/>
      <c r="X453" s="165"/>
      <c r="Y453" s="165"/>
      <c r="Z453" s="165"/>
      <c r="AA453" s="165"/>
      <c r="AB453" s="165"/>
      <c r="AC453" s="165"/>
      <c r="AD453" s="154"/>
      <c r="AE453" s="165"/>
      <c r="AF453" s="165"/>
      <c r="AG453" s="165"/>
      <c r="AH453" s="165"/>
      <c r="AI453" s="165"/>
      <c r="AJ453" s="165"/>
      <c r="AK453" s="165"/>
      <c r="AM453" s="165"/>
      <c r="AN453" s="165"/>
      <c r="AO453" s="165"/>
      <c r="AR453" s="165"/>
      <c r="AS453" s="165"/>
      <c r="AT453" s="165"/>
      <c r="AU453" s="165"/>
      <c r="AV453" s="165"/>
      <c r="AW453" s="165"/>
      <c r="AX453" s="165"/>
      <c r="AY453" s="165"/>
      <c r="AZ453" s="165"/>
      <c r="BA453" s="165"/>
      <c r="BB453" s="165"/>
      <c r="BC453" s="228"/>
      <c r="BD453" s="165"/>
      <c r="BE453" s="165"/>
      <c r="BF453" s="165"/>
      <c r="BG453" s="165"/>
      <c r="BH453" s="165"/>
    </row>
    <row r="454" spans="1:60">
      <c r="A454" s="151">
        <v>453</v>
      </c>
      <c r="B454" s="152" t="e">
        <f>VLOOKUP(F454,'Fail list'!Q:R,2,FALSE)</f>
        <v>#N/A</v>
      </c>
      <c r="C454" s="152" t="e">
        <f>VLOOKUP(E454,'Fail list'!Q:R,2,FALSE)</f>
        <v>#N/A</v>
      </c>
      <c r="D454" s="152" t="str">
        <f t="shared" si="37"/>
        <v/>
      </c>
      <c r="E454" s="292"/>
      <c r="F454" s="292"/>
      <c r="G454" s="239"/>
      <c r="H454" s="239"/>
      <c r="I454" s="229"/>
      <c r="J454" s="239"/>
      <c r="K454" s="157" t="e">
        <f t="shared" si="38"/>
        <v>#N/A</v>
      </c>
      <c r="L454" s="239"/>
      <c r="M454" s="239"/>
      <c r="N454" s="157" t="e">
        <f t="shared" si="39"/>
        <v>#N/A</v>
      </c>
      <c r="O454" s="157" t="e">
        <f t="shared" si="40"/>
        <v>#N/A</v>
      </c>
      <c r="P454" s="160" t="str">
        <f t="shared" si="36"/>
        <v/>
      </c>
      <c r="Q454" s="239"/>
      <c r="R454" s="165"/>
      <c r="S454" s="165"/>
      <c r="T454" s="224" t="str">
        <f>IF(S454="","-",VLOOKUP(S454,'Fail list'!$A$5:$B$221,2,FALSE))</f>
        <v>-</v>
      </c>
      <c r="U454" s="165"/>
      <c r="V454" s="165"/>
      <c r="W454" s="165"/>
      <c r="X454" s="165"/>
      <c r="Y454" s="165"/>
      <c r="Z454" s="165"/>
      <c r="AA454" s="165"/>
      <c r="AB454" s="165"/>
      <c r="AC454" s="165"/>
      <c r="AD454" s="154"/>
      <c r="AE454" s="165"/>
      <c r="AF454" s="165"/>
      <c r="AG454" s="165"/>
      <c r="AH454" s="165"/>
      <c r="AI454" s="165"/>
      <c r="AJ454" s="165"/>
      <c r="AK454" s="165"/>
      <c r="AM454" s="165"/>
      <c r="AN454" s="165"/>
      <c r="AO454" s="165"/>
      <c r="AR454" s="165"/>
      <c r="AS454" s="165"/>
      <c r="AT454" s="165"/>
      <c r="AU454" s="165"/>
      <c r="AV454" s="165"/>
      <c r="AW454" s="165"/>
      <c r="AX454" s="165"/>
      <c r="AY454" s="165"/>
      <c r="AZ454" s="165"/>
      <c r="BA454" s="165"/>
      <c r="BB454" s="165"/>
      <c r="BC454" s="228"/>
      <c r="BD454" s="165"/>
      <c r="BE454" s="165"/>
      <c r="BF454" s="165"/>
      <c r="BG454" s="165"/>
      <c r="BH454" s="165"/>
    </row>
    <row r="455" spans="1:60">
      <c r="A455" s="151">
        <v>454</v>
      </c>
      <c r="B455" s="152" t="e">
        <f>VLOOKUP(F455,'Fail list'!Q:R,2,FALSE)</f>
        <v>#N/A</v>
      </c>
      <c r="C455" s="152" t="e">
        <f>VLOOKUP(E455,'Fail list'!Q:R,2,FALSE)</f>
        <v>#N/A</v>
      </c>
      <c r="D455" s="152" t="str">
        <f t="shared" si="37"/>
        <v/>
      </c>
      <c r="E455" s="292"/>
      <c r="F455" s="292"/>
      <c r="G455" s="239"/>
      <c r="H455" s="239"/>
      <c r="I455" s="229"/>
      <c r="J455" s="239"/>
      <c r="K455" s="157" t="e">
        <f t="shared" si="38"/>
        <v>#N/A</v>
      </c>
      <c r="L455" s="239"/>
      <c r="M455" s="239"/>
      <c r="N455" s="157" t="e">
        <f t="shared" si="39"/>
        <v>#N/A</v>
      </c>
      <c r="O455" s="157" t="e">
        <f t="shared" si="40"/>
        <v>#N/A</v>
      </c>
      <c r="P455" s="160" t="str">
        <f t="shared" ref="P455:P518" si="41">MID(M455,8,2)</f>
        <v/>
      </c>
      <c r="Q455" s="239"/>
      <c r="R455" s="165"/>
      <c r="S455" s="165"/>
      <c r="T455" s="224" t="str">
        <f>IF(S455="","-",VLOOKUP(S455,'Fail list'!$A$5:$B$221,2,FALSE))</f>
        <v>-</v>
      </c>
      <c r="U455" s="165"/>
      <c r="V455" s="165"/>
      <c r="W455" s="165"/>
      <c r="X455" s="165"/>
      <c r="Y455" s="165"/>
      <c r="Z455" s="165"/>
      <c r="AA455" s="165"/>
      <c r="AB455" s="165"/>
      <c r="AC455" s="165"/>
      <c r="AD455" s="154"/>
      <c r="AE455" s="165"/>
      <c r="AF455" s="165"/>
      <c r="AG455" s="165"/>
      <c r="AH455" s="165"/>
      <c r="AI455" s="165"/>
      <c r="AJ455" s="165"/>
      <c r="AK455" s="165"/>
      <c r="AM455" s="165"/>
      <c r="AN455" s="165"/>
      <c r="AO455" s="165"/>
      <c r="AR455" s="165"/>
      <c r="AS455" s="165"/>
      <c r="AT455" s="165"/>
      <c r="AU455" s="165"/>
      <c r="AV455" s="165"/>
      <c r="AW455" s="165"/>
      <c r="AX455" s="165"/>
      <c r="AY455" s="165"/>
      <c r="AZ455" s="165"/>
      <c r="BA455" s="165"/>
      <c r="BB455" s="165"/>
      <c r="BC455" s="228"/>
      <c r="BD455" s="165"/>
      <c r="BE455" s="165"/>
      <c r="BF455" s="165"/>
      <c r="BG455" s="165"/>
      <c r="BH455" s="165"/>
    </row>
    <row r="456" spans="1:60">
      <c r="A456" s="151">
        <v>455</v>
      </c>
      <c r="B456" s="152" t="e">
        <f>VLOOKUP(F456,'Fail list'!Q:R,2,FALSE)</f>
        <v>#N/A</v>
      </c>
      <c r="C456" s="152" t="e">
        <f>VLOOKUP(E456,'Fail list'!Q:R,2,FALSE)</f>
        <v>#N/A</v>
      </c>
      <c r="D456" s="152" t="str">
        <f t="shared" si="37"/>
        <v/>
      </c>
      <c r="E456" s="292"/>
      <c r="F456" s="292"/>
      <c r="G456" s="239"/>
      <c r="H456" s="239"/>
      <c r="I456" s="229"/>
      <c r="J456" s="239"/>
      <c r="K456" s="157" t="e">
        <f t="shared" si="38"/>
        <v>#N/A</v>
      </c>
      <c r="L456" s="239"/>
      <c r="M456" s="239"/>
      <c r="N456" s="157" t="e">
        <f t="shared" si="39"/>
        <v>#N/A</v>
      </c>
      <c r="O456" s="157" t="e">
        <f t="shared" si="40"/>
        <v>#N/A</v>
      </c>
      <c r="P456" s="160" t="str">
        <f t="shared" si="41"/>
        <v/>
      </c>
      <c r="Q456" s="239"/>
      <c r="R456" s="165"/>
      <c r="S456" s="165"/>
      <c r="T456" s="224" t="str">
        <f>IF(S456="","-",VLOOKUP(S456,'Fail list'!$A$5:$B$221,2,FALSE))</f>
        <v>-</v>
      </c>
      <c r="U456" s="165"/>
      <c r="V456" s="165"/>
      <c r="W456" s="165"/>
      <c r="X456" s="165"/>
      <c r="Y456" s="165"/>
      <c r="Z456" s="165"/>
      <c r="AA456" s="165"/>
      <c r="AB456" s="165"/>
      <c r="AC456" s="165"/>
      <c r="AD456" s="154"/>
      <c r="AE456" s="165"/>
      <c r="AF456" s="165"/>
      <c r="AG456" s="165"/>
      <c r="AH456" s="165"/>
      <c r="AI456" s="165"/>
      <c r="AJ456" s="165"/>
      <c r="AK456" s="165"/>
      <c r="AM456" s="165"/>
      <c r="AN456" s="165"/>
      <c r="AO456" s="165"/>
      <c r="AR456" s="165"/>
      <c r="AS456" s="165"/>
      <c r="AT456" s="165"/>
      <c r="AU456" s="165"/>
      <c r="AV456" s="165"/>
      <c r="AW456" s="165"/>
      <c r="AX456" s="165"/>
      <c r="AY456" s="165"/>
      <c r="AZ456" s="165"/>
      <c r="BA456" s="165"/>
      <c r="BB456" s="165"/>
      <c r="BC456" s="228"/>
      <c r="BD456" s="165"/>
      <c r="BE456" s="165"/>
      <c r="BF456" s="165"/>
      <c r="BG456" s="165"/>
      <c r="BH456" s="165"/>
    </row>
    <row r="457" spans="1:60">
      <c r="A457" s="151">
        <v>456</v>
      </c>
      <c r="B457" s="152" t="e">
        <f>VLOOKUP(F457,'Fail list'!Q:R,2,FALSE)</f>
        <v>#N/A</v>
      </c>
      <c r="C457" s="152" t="e">
        <f>VLOOKUP(E457,'Fail list'!Q:R,2,FALSE)</f>
        <v>#N/A</v>
      </c>
      <c r="D457" s="152" t="str">
        <f t="shared" si="37"/>
        <v/>
      </c>
      <c r="E457" s="292"/>
      <c r="F457" s="292"/>
      <c r="G457" s="239"/>
      <c r="H457" s="239"/>
      <c r="I457" s="229"/>
      <c r="J457" s="239"/>
      <c r="K457" s="157" t="e">
        <f t="shared" si="38"/>
        <v>#N/A</v>
      </c>
      <c r="L457" s="239"/>
      <c r="M457" s="239"/>
      <c r="N457" s="157" t="e">
        <f t="shared" si="39"/>
        <v>#N/A</v>
      </c>
      <c r="O457" s="157" t="e">
        <f t="shared" si="40"/>
        <v>#N/A</v>
      </c>
      <c r="P457" s="160" t="str">
        <f t="shared" si="41"/>
        <v/>
      </c>
      <c r="Q457" s="239"/>
      <c r="R457" s="165"/>
      <c r="S457" s="153"/>
      <c r="T457" s="224" t="str">
        <f>IF(S457="","-",VLOOKUP(S457,'Fail list'!$A$5:$B$221,2,FALSE))</f>
        <v>-</v>
      </c>
      <c r="U457" s="165"/>
      <c r="V457" s="165"/>
      <c r="W457" s="165"/>
      <c r="X457" s="165"/>
      <c r="Y457" s="165"/>
      <c r="Z457" s="165"/>
      <c r="AA457" s="165"/>
      <c r="AB457" s="165"/>
      <c r="AC457" s="165"/>
      <c r="AD457" s="154"/>
      <c r="AE457" s="165"/>
      <c r="AF457" s="165"/>
      <c r="AG457" s="165"/>
      <c r="AH457" s="165"/>
      <c r="AI457" s="165"/>
      <c r="AJ457" s="165"/>
      <c r="AK457" s="165"/>
      <c r="AM457" s="165"/>
      <c r="AN457" s="165"/>
      <c r="AO457" s="165"/>
      <c r="AR457" s="165"/>
      <c r="AS457" s="165"/>
      <c r="AT457" s="165"/>
      <c r="AU457" s="165"/>
      <c r="AV457" s="165"/>
      <c r="AW457" s="165"/>
      <c r="AX457" s="165"/>
      <c r="AY457" s="165"/>
      <c r="AZ457" s="165"/>
      <c r="BA457" s="165"/>
      <c r="BB457" s="165"/>
      <c r="BC457" s="228"/>
      <c r="BD457" s="165"/>
      <c r="BE457" s="165"/>
      <c r="BF457" s="165"/>
      <c r="BG457" s="165"/>
      <c r="BH457" s="165"/>
    </row>
    <row r="458" spans="1:60">
      <c r="A458" s="151">
        <v>457</v>
      </c>
      <c r="B458" s="152" t="e">
        <f>VLOOKUP(F458,'Fail list'!Q:R,2,FALSE)</f>
        <v>#N/A</v>
      </c>
      <c r="C458" s="152" t="e">
        <f>VLOOKUP(E458,'Fail list'!Q:R,2,FALSE)</f>
        <v>#N/A</v>
      </c>
      <c r="D458" s="152" t="str">
        <f t="shared" si="37"/>
        <v/>
      </c>
      <c r="E458" s="292"/>
      <c r="F458" s="292"/>
      <c r="G458" s="239"/>
      <c r="H458" s="239"/>
      <c r="I458" s="229"/>
      <c r="J458" s="239"/>
      <c r="K458" s="157" t="e">
        <f t="shared" si="38"/>
        <v>#N/A</v>
      </c>
      <c r="L458" s="239"/>
      <c r="M458" s="239"/>
      <c r="N458" s="157" t="e">
        <f t="shared" si="39"/>
        <v>#N/A</v>
      </c>
      <c r="O458" s="157" t="e">
        <f t="shared" si="40"/>
        <v>#N/A</v>
      </c>
      <c r="P458" s="160" t="str">
        <f t="shared" si="41"/>
        <v/>
      </c>
      <c r="Q458" s="239"/>
      <c r="R458" s="165"/>
      <c r="S458" s="165"/>
      <c r="T458" s="224" t="str">
        <f>IF(S458="","-",VLOOKUP(S458,'Fail list'!$A$5:$B$221,2,FALSE))</f>
        <v>-</v>
      </c>
      <c r="U458" s="165"/>
      <c r="V458" s="165"/>
      <c r="W458" s="165"/>
      <c r="X458" s="165"/>
      <c r="Y458" s="165"/>
      <c r="Z458" s="165"/>
      <c r="AA458" s="165"/>
      <c r="AB458" s="165"/>
      <c r="AC458" s="165"/>
      <c r="AD458" s="154"/>
      <c r="AE458" s="165"/>
      <c r="AF458" s="165"/>
      <c r="AG458" s="165"/>
      <c r="AH458" s="165"/>
      <c r="AI458" s="165"/>
      <c r="AJ458" s="165"/>
      <c r="AK458" s="165"/>
      <c r="AM458" s="165"/>
      <c r="AN458" s="165"/>
      <c r="AO458" s="165"/>
      <c r="AR458" s="165"/>
      <c r="AS458" s="165"/>
      <c r="AT458" s="165"/>
      <c r="AU458" s="165"/>
      <c r="AV458" s="165"/>
      <c r="AW458" s="165"/>
      <c r="AX458" s="165"/>
      <c r="AY458" s="165"/>
      <c r="AZ458" s="165"/>
      <c r="BA458" s="165"/>
      <c r="BB458" s="165"/>
      <c r="BC458" s="228"/>
      <c r="BD458" s="165"/>
      <c r="BE458" s="165"/>
      <c r="BF458" s="165"/>
      <c r="BG458" s="165"/>
      <c r="BH458" s="165"/>
    </row>
    <row r="459" spans="1:60">
      <c r="A459" s="151">
        <v>458</v>
      </c>
      <c r="B459" s="152" t="e">
        <f>VLOOKUP(F459,'Fail list'!Q:R,2,FALSE)</f>
        <v>#N/A</v>
      </c>
      <c r="C459" s="152" t="e">
        <f>VLOOKUP(E459,'Fail list'!Q:R,2,FALSE)</f>
        <v>#N/A</v>
      </c>
      <c r="D459" s="152" t="str">
        <f t="shared" si="37"/>
        <v/>
      </c>
      <c r="E459" s="292"/>
      <c r="F459" s="292"/>
      <c r="G459" s="239"/>
      <c r="H459" s="239"/>
      <c r="I459" s="229"/>
      <c r="J459" s="154"/>
      <c r="K459" s="157" t="e">
        <f t="shared" si="38"/>
        <v>#N/A</v>
      </c>
      <c r="L459" s="160"/>
      <c r="M459" s="239"/>
      <c r="N459" s="157" t="e">
        <f t="shared" si="39"/>
        <v>#N/A</v>
      </c>
      <c r="O459" s="157" t="e">
        <f t="shared" si="40"/>
        <v>#N/A</v>
      </c>
      <c r="P459" s="160" t="str">
        <f t="shared" si="41"/>
        <v/>
      </c>
      <c r="Q459" s="239"/>
      <c r="R459" s="165"/>
      <c r="S459" s="165"/>
      <c r="T459" s="224" t="str">
        <f>IF(S459="","-",VLOOKUP(S459,'Fail list'!$A$5:$B$221,2,FALSE))</f>
        <v>-</v>
      </c>
      <c r="U459" s="165"/>
      <c r="V459" s="165"/>
      <c r="W459" s="165"/>
      <c r="X459" s="165"/>
      <c r="Y459" s="165"/>
      <c r="Z459" s="165"/>
      <c r="AA459" s="165"/>
      <c r="AB459" s="165"/>
      <c r="AC459" s="165"/>
      <c r="AD459" s="165"/>
      <c r="AE459" s="165"/>
      <c r="AF459" s="165"/>
      <c r="AG459" s="165"/>
      <c r="AH459" s="165"/>
      <c r="AI459" s="165"/>
      <c r="AJ459" s="165"/>
      <c r="AK459" s="165"/>
      <c r="AM459" s="165"/>
      <c r="AN459" s="165"/>
      <c r="AO459" s="165"/>
      <c r="AR459" s="165"/>
      <c r="AS459" s="165"/>
      <c r="AT459" s="165"/>
      <c r="AU459" s="165"/>
      <c r="AV459" s="165"/>
      <c r="AW459" s="165"/>
      <c r="AX459" s="165"/>
      <c r="AY459" s="165"/>
      <c r="AZ459" s="165"/>
      <c r="BA459" s="165"/>
      <c r="BB459" s="165"/>
      <c r="BC459" s="228"/>
      <c r="BD459" s="165"/>
      <c r="BE459" s="165"/>
      <c r="BF459" s="165"/>
      <c r="BG459" s="165"/>
      <c r="BH459" s="165"/>
    </row>
    <row r="460" spans="1:60">
      <c r="A460" s="151">
        <v>459</v>
      </c>
      <c r="B460" s="152" t="e">
        <f>VLOOKUP(F460,'Fail list'!Q:R,2,FALSE)</f>
        <v>#N/A</v>
      </c>
      <c r="C460" s="152" t="e">
        <f>VLOOKUP(E460,'Fail list'!Q:R,2,FALSE)</f>
        <v>#N/A</v>
      </c>
      <c r="D460" s="152" t="str">
        <f t="shared" si="37"/>
        <v/>
      </c>
      <c r="E460" s="292"/>
      <c r="F460" s="292"/>
      <c r="G460" s="239"/>
      <c r="H460" s="239"/>
      <c r="I460" s="229"/>
      <c r="J460" s="154"/>
      <c r="K460" s="157" t="e">
        <f t="shared" si="38"/>
        <v>#N/A</v>
      </c>
      <c r="L460" s="160"/>
      <c r="M460" s="239"/>
      <c r="N460" s="157" t="e">
        <f t="shared" si="39"/>
        <v>#N/A</v>
      </c>
      <c r="O460" s="157" t="e">
        <f t="shared" si="40"/>
        <v>#N/A</v>
      </c>
      <c r="P460" s="160" t="str">
        <f t="shared" si="41"/>
        <v/>
      </c>
      <c r="Q460" s="239"/>
      <c r="R460" s="165"/>
      <c r="S460" s="165"/>
      <c r="T460" s="224" t="str">
        <f>IF(S460="","-",VLOOKUP(S460,'Fail list'!$A$5:$B$221,2,FALSE))</f>
        <v>-</v>
      </c>
      <c r="U460" s="165"/>
      <c r="V460" s="165"/>
      <c r="W460" s="165"/>
      <c r="X460" s="165"/>
      <c r="Y460" s="165"/>
      <c r="Z460" s="165"/>
      <c r="AA460" s="165"/>
      <c r="AB460" s="165"/>
      <c r="AC460" s="165"/>
      <c r="AD460" s="154"/>
      <c r="AE460" s="165"/>
      <c r="AF460" s="165"/>
      <c r="AG460" s="165"/>
      <c r="AH460" s="165"/>
      <c r="AI460" s="165"/>
      <c r="AJ460" s="165"/>
      <c r="AK460" s="165"/>
      <c r="AM460" s="165"/>
      <c r="AN460" s="165"/>
      <c r="AO460" s="165"/>
      <c r="AR460" s="165"/>
      <c r="AS460" s="165"/>
      <c r="AT460" s="165"/>
      <c r="AU460" s="165"/>
      <c r="AV460" s="165"/>
      <c r="AW460" s="165"/>
      <c r="AX460" s="165"/>
      <c r="AY460" s="165"/>
      <c r="AZ460" s="165"/>
      <c r="BA460" s="165"/>
      <c r="BB460" s="165"/>
      <c r="BC460" s="228"/>
      <c r="BD460" s="165"/>
      <c r="BE460" s="165"/>
      <c r="BF460" s="165"/>
      <c r="BG460" s="165"/>
      <c r="BH460" s="165"/>
    </row>
    <row r="461" spans="1:60">
      <c r="A461" s="151">
        <v>460</v>
      </c>
      <c r="B461" s="152" t="e">
        <f>VLOOKUP(F461,'Fail list'!Q:R,2,FALSE)</f>
        <v>#N/A</v>
      </c>
      <c r="C461" s="152" t="e">
        <f>VLOOKUP(E461,'Fail list'!Q:R,2,FALSE)</f>
        <v>#N/A</v>
      </c>
      <c r="D461" s="152" t="str">
        <f t="shared" si="37"/>
        <v/>
      </c>
      <c r="E461" s="292"/>
      <c r="F461" s="292"/>
      <c r="G461" s="239"/>
      <c r="H461" s="239"/>
      <c r="I461" s="229"/>
      <c r="J461" s="154"/>
      <c r="K461" s="157" t="e">
        <f t="shared" si="38"/>
        <v>#N/A</v>
      </c>
      <c r="L461" s="160"/>
      <c r="M461" s="239"/>
      <c r="N461" s="157" t="e">
        <f t="shared" si="39"/>
        <v>#N/A</v>
      </c>
      <c r="O461" s="157" t="e">
        <f t="shared" si="40"/>
        <v>#N/A</v>
      </c>
      <c r="P461" s="160" t="str">
        <f t="shared" si="41"/>
        <v/>
      </c>
      <c r="Q461" s="239"/>
      <c r="R461" s="165"/>
      <c r="S461" s="165"/>
      <c r="T461" s="224" t="str">
        <f>IF(S461="","-",VLOOKUP(S461,'Fail list'!$A$5:$B$221,2,FALSE))</f>
        <v>-</v>
      </c>
      <c r="U461" s="165"/>
      <c r="V461" s="165"/>
      <c r="W461" s="165"/>
      <c r="X461" s="165"/>
      <c r="Y461" s="165"/>
      <c r="Z461" s="165"/>
      <c r="AA461" s="165"/>
      <c r="AB461" s="165"/>
      <c r="AC461" s="165"/>
      <c r="AD461" s="154"/>
      <c r="AE461" s="165"/>
      <c r="AF461" s="165"/>
      <c r="AG461" s="165"/>
      <c r="AH461" s="165"/>
      <c r="AI461" s="165"/>
      <c r="AJ461" s="165"/>
      <c r="AK461" s="165"/>
      <c r="AM461" s="165"/>
      <c r="AN461" s="165"/>
      <c r="AO461" s="165"/>
      <c r="AR461" s="165"/>
      <c r="AS461" s="165"/>
      <c r="AT461" s="165"/>
      <c r="AU461" s="165"/>
      <c r="AV461" s="165"/>
      <c r="AW461" s="165"/>
      <c r="AX461" s="165"/>
      <c r="AY461" s="165"/>
      <c r="AZ461" s="165"/>
      <c r="BA461" s="165"/>
      <c r="BB461" s="165"/>
      <c r="BC461" s="228"/>
      <c r="BD461" s="165"/>
      <c r="BE461" s="165"/>
      <c r="BF461" s="165"/>
      <c r="BG461" s="165"/>
      <c r="BH461" s="165"/>
    </row>
    <row r="462" spans="1:60">
      <c r="A462" s="151">
        <v>461</v>
      </c>
      <c r="B462" s="152" t="e">
        <f>VLOOKUP(F462,'Fail list'!Q:R,2,FALSE)</f>
        <v>#N/A</v>
      </c>
      <c r="C462" s="152" t="e">
        <f>VLOOKUP(E462,'Fail list'!Q:R,2,FALSE)</f>
        <v>#N/A</v>
      </c>
      <c r="D462" s="152" t="str">
        <f t="shared" si="37"/>
        <v/>
      </c>
      <c r="E462" s="292"/>
      <c r="F462" s="292"/>
      <c r="G462" s="239"/>
      <c r="H462" s="239"/>
      <c r="I462" s="233"/>
      <c r="J462" s="239"/>
      <c r="K462" s="157" t="e">
        <f t="shared" si="38"/>
        <v>#N/A</v>
      </c>
      <c r="L462" s="239"/>
      <c r="M462" s="239"/>
      <c r="N462" s="157" t="e">
        <f t="shared" si="39"/>
        <v>#N/A</v>
      </c>
      <c r="O462" s="157" t="e">
        <f t="shared" si="40"/>
        <v>#N/A</v>
      </c>
      <c r="P462" s="160" t="str">
        <f t="shared" si="41"/>
        <v/>
      </c>
      <c r="Q462" s="239"/>
      <c r="R462" s="165"/>
      <c r="S462" s="165"/>
      <c r="T462" s="224" t="str">
        <f>IF(S462="","-",VLOOKUP(S462,'Fail list'!$A$5:$B$221,2,FALSE))</f>
        <v>-</v>
      </c>
      <c r="U462" s="165"/>
      <c r="V462" s="165"/>
      <c r="W462" s="165"/>
      <c r="X462" s="165"/>
      <c r="Y462" s="165"/>
      <c r="Z462" s="165"/>
      <c r="AA462" s="165"/>
      <c r="AB462" s="165"/>
      <c r="AC462" s="165"/>
      <c r="AD462" s="165"/>
      <c r="AE462" s="165"/>
      <c r="AF462" s="165"/>
      <c r="AG462" s="165"/>
      <c r="AH462" s="165"/>
      <c r="AI462" s="165"/>
      <c r="AJ462" s="165"/>
      <c r="AK462" s="165"/>
      <c r="AM462" s="165"/>
      <c r="AN462" s="165"/>
      <c r="AO462" s="165"/>
      <c r="AR462" s="165"/>
      <c r="AS462" s="165"/>
      <c r="AT462" s="165"/>
      <c r="AU462" s="165"/>
      <c r="AV462" s="165"/>
      <c r="AW462" s="165"/>
      <c r="AX462" s="165"/>
      <c r="AY462" s="165"/>
      <c r="AZ462" s="165"/>
      <c r="BA462" s="165"/>
      <c r="BB462" s="165"/>
      <c r="BC462" s="228"/>
      <c r="BD462" s="165"/>
      <c r="BE462" s="165"/>
      <c r="BF462" s="165"/>
      <c r="BG462" s="165"/>
      <c r="BH462" s="165"/>
    </row>
    <row r="463" spans="1:60">
      <c r="A463" s="151">
        <v>462</v>
      </c>
      <c r="B463" s="152" t="e">
        <f>VLOOKUP(F463,'Fail list'!Q:R,2,FALSE)</f>
        <v>#N/A</v>
      </c>
      <c r="C463" s="152" t="e">
        <f>VLOOKUP(E463,'Fail list'!Q:R,2,FALSE)</f>
        <v>#N/A</v>
      </c>
      <c r="D463" s="152" t="str">
        <f t="shared" si="37"/>
        <v/>
      </c>
      <c r="E463" s="292"/>
      <c r="F463" s="292"/>
      <c r="G463" s="239"/>
      <c r="H463" s="239"/>
      <c r="I463" s="233"/>
      <c r="J463" s="239"/>
      <c r="K463" s="157" t="e">
        <f t="shared" si="38"/>
        <v>#N/A</v>
      </c>
      <c r="L463" s="239"/>
      <c r="M463" s="239"/>
      <c r="N463" s="157" t="e">
        <f t="shared" si="39"/>
        <v>#N/A</v>
      </c>
      <c r="O463" s="157" t="e">
        <f t="shared" si="40"/>
        <v>#N/A</v>
      </c>
      <c r="P463" s="160" t="str">
        <f t="shared" si="41"/>
        <v/>
      </c>
      <c r="Q463" s="239"/>
      <c r="R463" s="165"/>
      <c r="S463" s="165"/>
      <c r="T463" s="224" t="str">
        <f>IF(S463="","-",VLOOKUP(S463,'Fail list'!$A$5:$B$221,2,FALSE))</f>
        <v>-</v>
      </c>
      <c r="U463" s="165"/>
      <c r="V463" s="165"/>
      <c r="W463" s="165"/>
      <c r="X463" s="165"/>
      <c r="Y463" s="165"/>
      <c r="Z463" s="165"/>
      <c r="AA463" s="165"/>
      <c r="AB463" s="165"/>
      <c r="AC463" s="165"/>
      <c r="AD463" s="154"/>
      <c r="AE463" s="165"/>
      <c r="AF463" s="165"/>
      <c r="AG463" s="165"/>
      <c r="AH463" s="165"/>
      <c r="AI463" s="165"/>
      <c r="AJ463" s="165"/>
      <c r="AK463" s="165"/>
      <c r="AM463" s="165"/>
      <c r="AN463" s="165"/>
      <c r="AO463" s="165"/>
      <c r="AR463" s="165"/>
      <c r="AS463" s="165"/>
      <c r="AT463" s="165"/>
      <c r="AU463" s="165"/>
      <c r="AV463" s="165"/>
      <c r="AW463" s="165"/>
      <c r="AX463" s="165"/>
      <c r="AY463" s="165"/>
      <c r="AZ463" s="165"/>
      <c r="BA463" s="165"/>
      <c r="BB463" s="165"/>
      <c r="BC463" s="228"/>
      <c r="BD463" s="165"/>
      <c r="BE463" s="165"/>
      <c r="BF463" s="165"/>
      <c r="BG463" s="165"/>
      <c r="BH463" s="165"/>
    </row>
    <row r="464" spans="1:60">
      <c r="A464" s="151">
        <v>463</v>
      </c>
      <c r="B464" s="152" t="e">
        <f>VLOOKUP(F464,'Fail list'!Q:R,2,FALSE)</f>
        <v>#N/A</v>
      </c>
      <c r="C464" s="152" t="e">
        <f>VLOOKUP(E464,'Fail list'!Q:R,2,FALSE)</f>
        <v>#N/A</v>
      </c>
      <c r="D464" s="152" t="str">
        <f t="shared" si="37"/>
        <v/>
      </c>
      <c r="E464" s="292"/>
      <c r="F464" s="292"/>
      <c r="G464" s="239"/>
      <c r="H464" s="239"/>
      <c r="I464" s="233"/>
      <c r="J464" s="239"/>
      <c r="K464" s="157" t="e">
        <f t="shared" si="38"/>
        <v>#N/A</v>
      </c>
      <c r="L464" s="239"/>
      <c r="M464" s="239"/>
      <c r="N464" s="157" t="e">
        <f t="shared" si="39"/>
        <v>#N/A</v>
      </c>
      <c r="O464" s="157" t="e">
        <f t="shared" si="40"/>
        <v>#N/A</v>
      </c>
      <c r="P464" s="160" t="str">
        <f t="shared" si="41"/>
        <v/>
      </c>
      <c r="Q464" s="239"/>
      <c r="R464" s="165"/>
      <c r="S464" s="153"/>
      <c r="T464" s="224" t="str">
        <f>IF(S464="","-",VLOOKUP(S464,'Fail list'!$A$5:$B$221,2,FALSE))</f>
        <v>-</v>
      </c>
      <c r="U464" s="165"/>
      <c r="V464" s="165"/>
      <c r="W464" s="165"/>
      <c r="X464" s="165"/>
      <c r="Y464" s="165"/>
      <c r="Z464" s="165"/>
      <c r="AA464" s="165"/>
      <c r="AB464" s="165"/>
      <c r="AC464" s="165"/>
      <c r="AD464" s="154"/>
      <c r="AE464" s="165"/>
      <c r="AF464" s="165"/>
      <c r="AG464" s="165"/>
      <c r="AH464" s="165"/>
      <c r="AI464" s="165"/>
      <c r="AJ464" s="165"/>
      <c r="AK464" s="165"/>
      <c r="AM464" s="165"/>
      <c r="AN464" s="165"/>
      <c r="AO464" s="165"/>
      <c r="AR464" s="165"/>
      <c r="AS464" s="165"/>
      <c r="AT464" s="165"/>
      <c r="AU464" s="165"/>
      <c r="AV464" s="165"/>
      <c r="AW464" s="165"/>
      <c r="AX464" s="165"/>
      <c r="AY464" s="165"/>
      <c r="AZ464" s="165"/>
      <c r="BA464" s="165"/>
      <c r="BB464" s="165"/>
      <c r="BC464" s="228"/>
      <c r="BD464" s="165"/>
      <c r="BE464" s="165"/>
      <c r="BF464" s="165"/>
      <c r="BG464" s="165"/>
      <c r="BH464" s="165"/>
    </row>
    <row r="465" spans="1:60">
      <c r="A465" s="151">
        <v>464</v>
      </c>
      <c r="B465" s="152" t="e">
        <f>VLOOKUP(F465,'Fail list'!Q:R,2,FALSE)</f>
        <v>#N/A</v>
      </c>
      <c r="C465" s="152" t="e">
        <f>VLOOKUP(E465,'Fail list'!Q:R,2,FALSE)</f>
        <v>#N/A</v>
      </c>
      <c r="D465" s="152" t="str">
        <f t="shared" si="37"/>
        <v/>
      </c>
      <c r="E465" s="292"/>
      <c r="F465" s="292"/>
      <c r="G465" s="239"/>
      <c r="H465" s="239"/>
      <c r="I465" s="233"/>
      <c r="J465" s="239"/>
      <c r="K465" s="157" t="e">
        <f t="shared" si="38"/>
        <v>#N/A</v>
      </c>
      <c r="L465" s="239"/>
      <c r="M465" s="239"/>
      <c r="N465" s="157" t="e">
        <f t="shared" si="39"/>
        <v>#N/A</v>
      </c>
      <c r="O465" s="157" t="e">
        <f t="shared" si="40"/>
        <v>#N/A</v>
      </c>
      <c r="P465" s="160" t="str">
        <f t="shared" si="41"/>
        <v/>
      </c>
      <c r="Q465" s="239"/>
      <c r="R465" s="165"/>
      <c r="S465" s="153"/>
      <c r="T465" s="224" t="str">
        <f>IF(S465="","-",VLOOKUP(S465,'Fail list'!$A$5:$B$221,2,FALSE))</f>
        <v>-</v>
      </c>
      <c r="U465" s="165"/>
      <c r="V465" s="165"/>
      <c r="W465" s="165"/>
      <c r="X465" s="165"/>
      <c r="Y465" s="165"/>
      <c r="Z465" s="165"/>
      <c r="AA465" s="165"/>
      <c r="AB465" s="165"/>
      <c r="AC465" s="165"/>
      <c r="AD465" s="154"/>
      <c r="AE465" s="165"/>
      <c r="AF465" s="165"/>
      <c r="AG465" s="165"/>
      <c r="AH465" s="165"/>
      <c r="AI465" s="165"/>
      <c r="AJ465" s="165"/>
      <c r="AK465" s="165"/>
      <c r="AM465" s="165"/>
      <c r="AN465" s="165"/>
      <c r="AO465" s="165"/>
      <c r="AR465" s="165"/>
      <c r="AS465" s="165"/>
      <c r="AT465" s="165"/>
      <c r="AU465" s="165"/>
      <c r="AV465" s="165"/>
      <c r="AW465" s="165"/>
      <c r="AX465" s="165"/>
      <c r="AY465" s="165"/>
      <c r="AZ465" s="165"/>
      <c r="BA465" s="165"/>
      <c r="BB465" s="165"/>
      <c r="BC465" s="228"/>
      <c r="BD465" s="165"/>
      <c r="BE465" s="165"/>
      <c r="BF465" s="165"/>
      <c r="BG465" s="165"/>
      <c r="BH465" s="165"/>
    </row>
    <row r="466" spans="1:60">
      <c r="A466" s="151">
        <v>465</v>
      </c>
      <c r="B466" s="152" t="e">
        <f>VLOOKUP(F466,'Fail list'!Q:R,2,FALSE)</f>
        <v>#N/A</v>
      </c>
      <c r="C466" s="152" t="e">
        <f>VLOOKUP(E466,'Fail list'!Q:R,2,FALSE)</f>
        <v>#N/A</v>
      </c>
      <c r="D466" s="152" t="str">
        <f t="shared" si="37"/>
        <v/>
      </c>
      <c r="E466" s="292"/>
      <c r="F466" s="292"/>
      <c r="G466" s="239"/>
      <c r="H466" s="239"/>
      <c r="I466" s="233"/>
      <c r="J466" s="239"/>
      <c r="K466" s="157" t="e">
        <f t="shared" si="38"/>
        <v>#N/A</v>
      </c>
      <c r="L466" s="239"/>
      <c r="M466" s="239"/>
      <c r="N466" s="157" t="e">
        <f t="shared" si="39"/>
        <v>#N/A</v>
      </c>
      <c r="O466" s="157" t="e">
        <f t="shared" si="40"/>
        <v>#N/A</v>
      </c>
      <c r="P466" s="160" t="str">
        <f t="shared" si="41"/>
        <v/>
      </c>
      <c r="Q466" s="239"/>
      <c r="R466" s="165"/>
      <c r="S466" s="165"/>
      <c r="T466" s="224" t="str">
        <f>IF(S466="","-",VLOOKUP(S466,'Fail list'!$A$5:$B$221,2,FALSE))</f>
        <v>-</v>
      </c>
      <c r="U466" s="165"/>
      <c r="V466" s="165"/>
      <c r="W466" s="165"/>
      <c r="X466" s="165"/>
      <c r="Y466" s="165"/>
      <c r="Z466" s="165"/>
      <c r="AA466" s="165"/>
      <c r="AB466" s="165"/>
      <c r="AC466" s="165"/>
      <c r="AD466" s="154"/>
      <c r="AE466" s="165"/>
      <c r="AF466" s="165"/>
      <c r="AG466" s="165"/>
      <c r="AH466" s="165"/>
      <c r="AI466" s="165"/>
      <c r="AJ466" s="165"/>
      <c r="AK466" s="165"/>
      <c r="AM466" s="165"/>
      <c r="AN466" s="165"/>
      <c r="AO466" s="165"/>
      <c r="AR466" s="165"/>
      <c r="AS466" s="165"/>
      <c r="AT466" s="165"/>
      <c r="AU466" s="165"/>
      <c r="AV466" s="165"/>
      <c r="AW466" s="165"/>
      <c r="AX466" s="165"/>
      <c r="AY466" s="165"/>
      <c r="AZ466" s="165"/>
      <c r="BA466" s="165"/>
      <c r="BB466" s="165"/>
      <c r="BC466" s="228"/>
      <c r="BD466" s="165"/>
      <c r="BE466" s="165"/>
      <c r="BF466" s="165"/>
      <c r="BG466" s="165"/>
      <c r="BH466" s="165"/>
    </row>
    <row r="467" spans="1:60">
      <c r="A467" s="151">
        <v>466</v>
      </c>
      <c r="B467" s="152" t="e">
        <f>VLOOKUP(F467,'Fail list'!Q:R,2,FALSE)</f>
        <v>#N/A</v>
      </c>
      <c r="C467" s="152" t="e">
        <f>VLOOKUP(E467,'Fail list'!Q:R,2,FALSE)</f>
        <v>#N/A</v>
      </c>
      <c r="D467" s="152" t="str">
        <f t="shared" si="37"/>
        <v/>
      </c>
      <c r="E467" s="292"/>
      <c r="F467" s="292"/>
      <c r="G467" s="239"/>
      <c r="H467" s="239"/>
      <c r="I467" s="233"/>
      <c r="J467" s="239"/>
      <c r="K467" s="157" t="e">
        <f t="shared" si="38"/>
        <v>#N/A</v>
      </c>
      <c r="L467" s="239"/>
      <c r="M467" s="239"/>
      <c r="N467" s="157" t="e">
        <f t="shared" si="39"/>
        <v>#N/A</v>
      </c>
      <c r="O467" s="157" t="e">
        <f t="shared" si="40"/>
        <v>#N/A</v>
      </c>
      <c r="P467" s="160" t="str">
        <f t="shared" si="41"/>
        <v/>
      </c>
      <c r="Q467" s="239"/>
      <c r="R467" s="165"/>
      <c r="S467" s="165"/>
      <c r="T467" s="224" t="str">
        <f>IF(S467="","-",VLOOKUP(S467,'Fail list'!$A$5:$B$221,2,FALSE))</f>
        <v>-</v>
      </c>
      <c r="U467" s="165"/>
      <c r="V467" s="165"/>
      <c r="W467" s="165"/>
      <c r="X467" s="165"/>
      <c r="Y467" s="165"/>
      <c r="Z467" s="165"/>
      <c r="AA467" s="165"/>
      <c r="AB467" s="165"/>
      <c r="AC467" s="165"/>
      <c r="AD467" s="154"/>
      <c r="AE467" s="165"/>
      <c r="AF467" s="165"/>
      <c r="AG467" s="165"/>
      <c r="AH467" s="165"/>
      <c r="AI467" s="165"/>
      <c r="AJ467" s="165"/>
      <c r="AK467" s="165"/>
      <c r="AM467" s="165"/>
      <c r="AN467" s="165"/>
      <c r="AO467" s="165"/>
      <c r="AR467" s="165"/>
      <c r="AS467" s="165"/>
      <c r="AT467" s="165"/>
      <c r="AU467" s="165"/>
      <c r="AV467" s="165"/>
      <c r="AW467" s="165"/>
      <c r="AX467" s="165"/>
      <c r="AY467" s="165"/>
      <c r="AZ467" s="165"/>
      <c r="BA467" s="165"/>
      <c r="BB467" s="165"/>
      <c r="BC467" s="228"/>
      <c r="BD467" s="165"/>
      <c r="BE467" s="165"/>
      <c r="BF467" s="165"/>
      <c r="BG467" s="165"/>
      <c r="BH467" s="165"/>
    </row>
    <row r="468" spans="1:60">
      <c r="A468" s="151">
        <v>467</v>
      </c>
      <c r="B468" s="152" t="e">
        <f>VLOOKUP(F468,'Fail list'!Q:R,2,FALSE)</f>
        <v>#N/A</v>
      </c>
      <c r="C468" s="152" t="e">
        <f>VLOOKUP(E468,'Fail list'!Q:R,2,FALSE)</f>
        <v>#N/A</v>
      </c>
      <c r="D468" s="152" t="str">
        <f t="shared" si="37"/>
        <v/>
      </c>
      <c r="E468" s="292"/>
      <c r="F468" s="292"/>
      <c r="G468" s="239"/>
      <c r="H468" s="239"/>
      <c r="I468" s="233"/>
      <c r="J468" s="239"/>
      <c r="K468" s="157" t="e">
        <f t="shared" si="38"/>
        <v>#N/A</v>
      </c>
      <c r="L468" s="239"/>
      <c r="M468" s="239"/>
      <c r="N468" s="157" t="e">
        <f t="shared" si="39"/>
        <v>#N/A</v>
      </c>
      <c r="O468" s="157" t="e">
        <f t="shared" si="40"/>
        <v>#N/A</v>
      </c>
      <c r="P468" s="160" t="str">
        <f t="shared" si="41"/>
        <v/>
      </c>
      <c r="Q468" s="239"/>
      <c r="R468" s="165"/>
      <c r="S468" s="153"/>
      <c r="T468" s="224" t="str">
        <f>IF(S468="","-",VLOOKUP(S468,'Fail list'!$A$5:$B$221,2,FALSE))</f>
        <v>-</v>
      </c>
      <c r="U468" s="165"/>
      <c r="V468" s="165"/>
      <c r="W468" s="165"/>
      <c r="X468" s="165"/>
      <c r="Y468" s="165"/>
      <c r="Z468" s="165"/>
      <c r="AA468" s="165"/>
      <c r="AB468" s="165"/>
      <c r="AC468" s="165"/>
      <c r="AD468" s="154"/>
      <c r="AE468" s="165"/>
      <c r="AF468" s="165"/>
      <c r="AG468" s="165"/>
      <c r="AH468" s="165"/>
      <c r="AI468" s="165"/>
      <c r="AJ468" s="165"/>
      <c r="AK468" s="165"/>
      <c r="AM468" s="165"/>
      <c r="AN468" s="165"/>
      <c r="AO468" s="165"/>
      <c r="AR468" s="165"/>
      <c r="AS468" s="165"/>
      <c r="AT468" s="165"/>
      <c r="AU468" s="165"/>
      <c r="AV468" s="165"/>
      <c r="AW468" s="165"/>
      <c r="AX468" s="165"/>
      <c r="AY468" s="165"/>
      <c r="AZ468" s="165"/>
      <c r="BA468" s="165"/>
      <c r="BB468" s="165"/>
      <c r="BC468" s="228"/>
      <c r="BD468" s="165"/>
      <c r="BE468" s="165"/>
      <c r="BF468" s="165"/>
      <c r="BG468" s="165"/>
      <c r="BH468" s="165"/>
    </row>
    <row r="469" spans="1:60">
      <c r="A469" s="151">
        <v>468</v>
      </c>
      <c r="B469" s="152" t="e">
        <f>VLOOKUP(F469,'Fail list'!Q:R,2,FALSE)</f>
        <v>#N/A</v>
      </c>
      <c r="C469" s="152" t="e">
        <f>VLOOKUP(E469,'Fail list'!Q:R,2,FALSE)</f>
        <v>#N/A</v>
      </c>
      <c r="D469" s="152" t="str">
        <f t="shared" si="37"/>
        <v/>
      </c>
      <c r="E469" s="292"/>
      <c r="F469" s="292"/>
      <c r="G469" s="239"/>
      <c r="H469" s="239"/>
      <c r="I469" s="233"/>
      <c r="J469" s="239"/>
      <c r="K469" s="157" t="e">
        <f t="shared" si="38"/>
        <v>#N/A</v>
      </c>
      <c r="L469" s="239"/>
      <c r="M469" s="239"/>
      <c r="N469" s="157" t="e">
        <f t="shared" si="39"/>
        <v>#N/A</v>
      </c>
      <c r="O469" s="157" t="e">
        <f t="shared" si="40"/>
        <v>#N/A</v>
      </c>
      <c r="P469" s="160" t="str">
        <f t="shared" si="41"/>
        <v/>
      </c>
      <c r="Q469" s="239"/>
      <c r="R469" s="165"/>
      <c r="S469" s="165"/>
      <c r="T469" s="224" t="str">
        <f>IF(S469="","-",VLOOKUP(S469,'Fail list'!$A$5:$B$221,2,FALSE))</f>
        <v>-</v>
      </c>
      <c r="U469" s="165"/>
      <c r="V469" s="165"/>
      <c r="W469" s="165"/>
      <c r="X469" s="165"/>
      <c r="Y469" s="165"/>
      <c r="Z469" s="165"/>
      <c r="AA469" s="165"/>
      <c r="AB469" s="165"/>
      <c r="AC469" s="165"/>
      <c r="AD469" s="154"/>
      <c r="AE469" s="165"/>
      <c r="AF469" s="165"/>
      <c r="AG469" s="165"/>
      <c r="AH469" s="165"/>
      <c r="AI469" s="165"/>
      <c r="AJ469" s="165"/>
      <c r="AK469" s="165"/>
      <c r="AM469" s="165"/>
      <c r="AN469" s="165"/>
      <c r="AO469" s="165"/>
      <c r="AR469" s="165"/>
      <c r="AS469" s="165"/>
      <c r="AT469" s="165"/>
      <c r="AU469" s="165"/>
      <c r="AV469" s="165"/>
      <c r="AW469" s="165"/>
      <c r="AX469" s="165"/>
      <c r="AY469" s="165"/>
      <c r="AZ469" s="165"/>
      <c r="BA469" s="165"/>
      <c r="BB469" s="165"/>
      <c r="BC469" s="228"/>
      <c r="BD469" s="165"/>
      <c r="BE469" s="165"/>
      <c r="BF469" s="165"/>
      <c r="BG469" s="165"/>
      <c r="BH469" s="165"/>
    </row>
    <row r="470" spans="1:60">
      <c r="A470" s="151">
        <v>469</v>
      </c>
      <c r="B470" s="152" t="e">
        <f>VLOOKUP(F470,'Fail list'!Q:R,2,FALSE)</f>
        <v>#N/A</v>
      </c>
      <c r="C470" s="152" t="e">
        <f>VLOOKUP(E470,'Fail list'!Q:R,2,FALSE)</f>
        <v>#N/A</v>
      </c>
      <c r="D470" s="152" t="str">
        <f t="shared" si="37"/>
        <v/>
      </c>
      <c r="E470" s="292"/>
      <c r="F470" s="292"/>
      <c r="G470" s="239"/>
      <c r="H470" s="239"/>
      <c r="I470" s="233"/>
      <c r="J470" s="239"/>
      <c r="K470" s="157" t="e">
        <f t="shared" si="38"/>
        <v>#N/A</v>
      </c>
      <c r="L470" s="239"/>
      <c r="M470" s="239"/>
      <c r="N470" s="157" t="e">
        <f t="shared" si="39"/>
        <v>#N/A</v>
      </c>
      <c r="O470" s="157" t="e">
        <f t="shared" si="40"/>
        <v>#N/A</v>
      </c>
      <c r="P470" s="160" t="str">
        <f t="shared" si="41"/>
        <v/>
      </c>
      <c r="Q470" s="239"/>
      <c r="R470" s="165"/>
      <c r="S470" s="165"/>
      <c r="T470" s="224" t="str">
        <f>IF(S470="","-",VLOOKUP(S470,'Fail list'!$A$5:$B$221,2,FALSE))</f>
        <v>-</v>
      </c>
      <c r="U470" s="165"/>
      <c r="V470" s="165"/>
      <c r="W470" s="165"/>
      <c r="X470" s="165"/>
      <c r="Y470" s="165"/>
      <c r="Z470" s="165"/>
      <c r="AA470" s="165"/>
      <c r="AB470" s="165"/>
      <c r="AC470" s="165"/>
      <c r="AD470" s="165"/>
      <c r="AE470" s="165"/>
      <c r="AF470" s="165"/>
      <c r="AG470" s="165"/>
      <c r="AH470" s="165"/>
      <c r="AI470" s="165"/>
      <c r="AJ470" s="165"/>
      <c r="AK470" s="165"/>
      <c r="AM470" s="165"/>
      <c r="AN470" s="165"/>
      <c r="AO470" s="165"/>
      <c r="AR470" s="165"/>
      <c r="AS470" s="165"/>
      <c r="AT470" s="165"/>
      <c r="AU470" s="165"/>
      <c r="AV470" s="165"/>
      <c r="AW470" s="165"/>
      <c r="AX470" s="165"/>
      <c r="AY470" s="165"/>
      <c r="AZ470" s="165"/>
      <c r="BA470" s="165"/>
      <c r="BB470" s="165"/>
      <c r="BC470" s="228"/>
      <c r="BD470" s="165"/>
      <c r="BE470" s="165"/>
      <c r="BF470" s="165"/>
      <c r="BG470" s="165"/>
      <c r="BH470" s="165"/>
    </row>
    <row r="471" spans="1:60">
      <c r="A471" s="151">
        <v>470</v>
      </c>
      <c r="B471" s="152" t="e">
        <f>VLOOKUP(F471,'Fail list'!Q:R,2,FALSE)</f>
        <v>#N/A</v>
      </c>
      <c r="C471" s="152" t="e">
        <f>VLOOKUP(E471,'Fail list'!Q:R,2,FALSE)</f>
        <v>#N/A</v>
      </c>
      <c r="D471" s="152" t="str">
        <f t="shared" si="37"/>
        <v/>
      </c>
      <c r="E471" s="292"/>
      <c r="F471" s="292"/>
      <c r="G471" s="239"/>
      <c r="H471" s="239"/>
      <c r="I471" s="233"/>
      <c r="J471" s="239"/>
      <c r="K471" s="157" t="e">
        <f t="shared" si="38"/>
        <v>#N/A</v>
      </c>
      <c r="L471" s="239"/>
      <c r="M471" s="239"/>
      <c r="N471" s="157" t="e">
        <f t="shared" si="39"/>
        <v>#N/A</v>
      </c>
      <c r="O471" s="157" t="e">
        <f t="shared" si="40"/>
        <v>#N/A</v>
      </c>
      <c r="P471" s="160" t="str">
        <f t="shared" si="41"/>
        <v/>
      </c>
      <c r="Q471" s="239"/>
      <c r="R471" s="165"/>
      <c r="S471" s="153"/>
      <c r="T471" s="224" t="str">
        <f>IF(S471="","-",VLOOKUP(S471,'Fail list'!$A$5:$B$221,2,FALSE))</f>
        <v>-</v>
      </c>
      <c r="U471" s="165"/>
      <c r="V471" s="165"/>
      <c r="W471" s="165"/>
      <c r="X471" s="165"/>
      <c r="Y471" s="165"/>
      <c r="Z471" s="165"/>
      <c r="AA471" s="165"/>
      <c r="AB471" s="165"/>
      <c r="AC471" s="165"/>
      <c r="AD471" s="165"/>
      <c r="AE471" s="165"/>
      <c r="AF471" s="165"/>
      <c r="AG471" s="165"/>
      <c r="AH471" s="165"/>
      <c r="AI471" s="165"/>
      <c r="AJ471" s="165"/>
      <c r="AK471" s="165"/>
      <c r="AM471" s="165"/>
      <c r="AN471" s="165"/>
      <c r="AO471" s="165"/>
      <c r="AR471" s="165"/>
      <c r="AS471" s="165"/>
      <c r="AT471" s="165"/>
      <c r="AU471" s="165"/>
      <c r="AV471" s="165"/>
      <c r="AW471" s="165"/>
      <c r="AX471" s="165"/>
      <c r="AY471" s="165"/>
      <c r="AZ471" s="165"/>
      <c r="BA471" s="165"/>
      <c r="BB471" s="165"/>
      <c r="BC471" s="228"/>
      <c r="BD471" s="165"/>
      <c r="BE471" s="165"/>
      <c r="BF471" s="165"/>
      <c r="BG471" s="165"/>
      <c r="BH471" s="165"/>
    </row>
    <row r="472" spans="1:60">
      <c r="A472" s="151">
        <v>471</v>
      </c>
      <c r="B472" s="152" t="e">
        <f>VLOOKUP(F472,'Fail list'!Q:R,2,FALSE)</f>
        <v>#N/A</v>
      </c>
      <c r="C472" s="152" t="e">
        <f>VLOOKUP(E472,'Fail list'!Q:R,2,FALSE)</f>
        <v>#N/A</v>
      </c>
      <c r="D472" s="152" t="str">
        <f t="shared" si="37"/>
        <v/>
      </c>
      <c r="E472" s="292"/>
      <c r="F472" s="292"/>
      <c r="G472" s="239"/>
      <c r="H472" s="239"/>
      <c r="I472" s="233"/>
      <c r="J472" s="154"/>
      <c r="K472" s="157" t="e">
        <f t="shared" si="38"/>
        <v>#N/A</v>
      </c>
      <c r="L472" s="160"/>
      <c r="M472" s="239"/>
      <c r="N472" s="157" t="e">
        <f t="shared" si="39"/>
        <v>#N/A</v>
      </c>
      <c r="O472" s="157" t="e">
        <f t="shared" si="40"/>
        <v>#N/A</v>
      </c>
      <c r="P472" s="160" t="str">
        <f t="shared" si="41"/>
        <v/>
      </c>
      <c r="Q472" s="239"/>
      <c r="R472" s="165"/>
      <c r="S472" s="153"/>
      <c r="T472" s="224" t="str">
        <f>IF(S472="","-",VLOOKUP(S472,'Fail list'!$A$5:$B$221,2,FALSE))</f>
        <v>-</v>
      </c>
      <c r="U472" s="165"/>
      <c r="V472" s="165"/>
      <c r="W472" s="165"/>
      <c r="X472" s="165"/>
      <c r="Y472" s="165"/>
      <c r="Z472" s="165"/>
      <c r="AA472" s="165"/>
      <c r="AB472" s="165"/>
      <c r="AC472" s="165"/>
      <c r="AD472" s="154"/>
      <c r="AE472" s="165"/>
      <c r="AF472" s="165"/>
      <c r="AG472" s="165"/>
      <c r="AH472" s="165"/>
      <c r="AI472" s="165"/>
      <c r="AJ472" s="165"/>
      <c r="AK472" s="165"/>
      <c r="AM472" s="165"/>
      <c r="AN472" s="165"/>
      <c r="AO472" s="165"/>
      <c r="AR472" s="165"/>
      <c r="AS472" s="165"/>
      <c r="AT472" s="165"/>
      <c r="AU472" s="165"/>
      <c r="AV472" s="165"/>
      <c r="AW472" s="165"/>
      <c r="AX472" s="165"/>
      <c r="AY472" s="165"/>
      <c r="AZ472" s="165"/>
      <c r="BA472" s="165"/>
      <c r="BB472" s="165"/>
      <c r="BC472" s="228"/>
      <c r="BD472" s="165"/>
      <c r="BE472" s="165"/>
      <c r="BF472" s="165"/>
      <c r="BG472" s="165"/>
      <c r="BH472" s="165"/>
    </row>
    <row r="473" spans="1:60">
      <c r="A473" s="151">
        <v>472</v>
      </c>
      <c r="B473" s="152" t="e">
        <f>VLOOKUP(F473,'Fail list'!Q:R,2,FALSE)</f>
        <v>#N/A</v>
      </c>
      <c r="C473" s="152" t="e">
        <f>VLOOKUP(E473,'Fail list'!Q:R,2,FALSE)</f>
        <v>#N/A</v>
      </c>
      <c r="D473" s="152" t="str">
        <f t="shared" si="37"/>
        <v/>
      </c>
      <c r="E473" s="292"/>
      <c r="F473" s="292"/>
      <c r="G473" s="239"/>
      <c r="H473" s="239"/>
      <c r="I473" s="233"/>
      <c r="J473" s="154"/>
      <c r="K473" s="157" t="e">
        <f t="shared" si="38"/>
        <v>#N/A</v>
      </c>
      <c r="L473" s="160"/>
      <c r="M473" s="239"/>
      <c r="N473" s="157" t="e">
        <f t="shared" si="39"/>
        <v>#N/A</v>
      </c>
      <c r="O473" s="157" t="e">
        <f t="shared" si="40"/>
        <v>#N/A</v>
      </c>
      <c r="P473" s="160" t="str">
        <f t="shared" si="41"/>
        <v/>
      </c>
      <c r="Q473" s="239"/>
      <c r="R473" s="165"/>
      <c r="S473" s="153"/>
      <c r="T473" s="224" t="str">
        <f>IF(S473="","-",VLOOKUP(S473,'Fail list'!$A$5:$B$221,2,FALSE))</f>
        <v>-</v>
      </c>
      <c r="U473" s="165"/>
      <c r="V473" s="165"/>
      <c r="W473" s="165"/>
      <c r="X473" s="165"/>
      <c r="Y473" s="165"/>
      <c r="Z473" s="165"/>
      <c r="AA473" s="165"/>
      <c r="AB473" s="165"/>
      <c r="AC473" s="165"/>
      <c r="AD473" s="154"/>
      <c r="AE473" s="165"/>
      <c r="AF473" s="165"/>
      <c r="AG473" s="165"/>
      <c r="AH473" s="165"/>
      <c r="AI473" s="165"/>
      <c r="AJ473" s="165"/>
      <c r="AK473" s="165"/>
      <c r="AM473" s="165"/>
      <c r="AN473" s="165"/>
      <c r="AO473" s="165"/>
      <c r="AR473" s="165"/>
      <c r="AS473" s="165"/>
      <c r="AT473" s="165"/>
      <c r="AU473" s="165"/>
      <c r="AV473" s="165"/>
      <c r="AW473" s="165"/>
      <c r="AX473" s="165"/>
      <c r="AY473" s="165"/>
      <c r="AZ473" s="165"/>
      <c r="BA473" s="165"/>
      <c r="BB473" s="165"/>
      <c r="BC473" s="228"/>
      <c r="BD473" s="165"/>
      <c r="BE473" s="165"/>
      <c r="BF473" s="165"/>
      <c r="BG473" s="165"/>
      <c r="BH473" s="165"/>
    </row>
    <row r="474" spans="1:60">
      <c r="A474" s="151">
        <v>473</v>
      </c>
      <c r="B474" s="152" t="e">
        <f>VLOOKUP(F474,'Fail list'!Q:R,2,FALSE)</f>
        <v>#N/A</v>
      </c>
      <c r="C474" s="152" t="e">
        <f>VLOOKUP(E474,'Fail list'!Q:R,2,FALSE)</f>
        <v>#N/A</v>
      </c>
      <c r="D474" s="152" t="str">
        <f t="shared" si="37"/>
        <v/>
      </c>
      <c r="E474" s="292"/>
      <c r="F474" s="292"/>
      <c r="G474" s="239"/>
      <c r="H474" s="239"/>
      <c r="I474" s="233"/>
      <c r="J474" s="154"/>
      <c r="K474" s="157" t="e">
        <f t="shared" si="38"/>
        <v>#N/A</v>
      </c>
      <c r="L474" s="160"/>
      <c r="M474" s="239"/>
      <c r="N474" s="157" t="e">
        <f t="shared" si="39"/>
        <v>#N/A</v>
      </c>
      <c r="O474" s="157" t="e">
        <f t="shared" si="40"/>
        <v>#N/A</v>
      </c>
      <c r="P474" s="160" t="str">
        <f t="shared" si="41"/>
        <v/>
      </c>
      <c r="Q474" s="239"/>
      <c r="R474" s="165"/>
      <c r="S474" s="153"/>
      <c r="T474" s="224" t="str">
        <f>IF(S474="","-",VLOOKUP(S474,'Fail list'!$A$5:$B$221,2,FALSE))</f>
        <v>-</v>
      </c>
      <c r="U474" s="165"/>
      <c r="V474" s="165"/>
      <c r="W474" s="165"/>
      <c r="X474" s="165"/>
      <c r="Y474" s="165"/>
      <c r="Z474" s="165"/>
      <c r="AA474" s="165"/>
      <c r="AB474" s="165"/>
      <c r="AC474" s="165"/>
      <c r="AD474" s="154"/>
      <c r="AE474" s="165"/>
      <c r="AF474" s="165"/>
      <c r="AG474" s="165"/>
      <c r="AH474" s="165"/>
      <c r="AI474" s="165"/>
      <c r="AJ474" s="165"/>
      <c r="AK474" s="165"/>
      <c r="AM474" s="165"/>
      <c r="AN474" s="165"/>
      <c r="AO474" s="165"/>
      <c r="AR474" s="165"/>
      <c r="AS474" s="165"/>
      <c r="AT474" s="165"/>
      <c r="AU474" s="165"/>
      <c r="AV474" s="165"/>
      <c r="AW474" s="165"/>
      <c r="AX474" s="165"/>
      <c r="AY474" s="165"/>
      <c r="AZ474" s="165"/>
      <c r="BA474" s="165"/>
      <c r="BB474" s="165"/>
      <c r="BC474" s="228"/>
      <c r="BD474" s="165"/>
      <c r="BE474" s="165"/>
      <c r="BF474" s="165"/>
      <c r="BG474" s="165"/>
      <c r="BH474" s="165"/>
    </row>
    <row r="475" spans="1:60">
      <c r="A475" s="151">
        <v>474</v>
      </c>
      <c r="B475" s="152" t="e">
        <f>VLOOKUP(F475,'Fail list'!Q:R,2,FALSE)</f>
        <v>#N/A</v>
      </c>
      <c r="C475" s="152" t="e">
        <f>VLOOKUP(E475,'Fail list'!Q:R,2,FALSE)</f>
        <v>#N/A</v>
      </c>
      <c r="D475" s="152" t="str">
        <f t="shared" si="37"/>
        <v/>
      </c>
      <c r="E475" s="292"/>
      <c r="F475" s="292"/>
      <c r="G475" s="239"/>
      <c r="H475" s="239"/>
      <c r="I475" s="233"/>
      <c r="J475" s="239"/>
      <c r="K475" s="157" t="e">
        <f t="shared" si="38"/>
        <v>#N/A</v>
      </c>
      <c r="L475" s="239"/>
      <c r="M475" s="239"/>
      <c r="N475" s="157" t="e">
        <f t="shared" si="39"/>
        <v>#N/A</v>
      </c>
      <c r="O475" s="157" t="e">
        <f t="shared" si="40"/>
        <v>#N/A</v>
      </c>
      <c r="P475" s="160" t="str">
        <f t="shared" si="41"/>
        <v/>
      </c>
      <c r="Q475" s="239"/>
      <c r="R475" s="165"/>
      <c r="S475" s="165"/>
      <c r="T475" s="224" t="str">
        <f>IF(S475="","-",VLOOKUP(S475,'Fail list'!$A$5:$B$221,2,FALSE))</f>
        <v>-</v>
      </c>
      <c r="U475" s="165"/>
      <c r="V475" s="165"/>
      <c r="W475" s="165"/>
      <c r="X475" s="165"/>
      <c r="Y475" s="165"/>
      <c r="Z475" s="165"/>
      <c r="AA475" s="165"/>
      <c r="AB475" s="165"/>
      <c r="AC475" s="165"/>
      <c r="AD475" s="165"/>
      <c r="AE475" s="165"/>
      <c r="AF475" s="165"/>
      <c r="AG475" s="165"/>
      <c r="AH475" s="165"/>
      <c r="AI475" s="165"/>
      <c r="AJ475" s="165"/>
      <c r="AK475" s="165"/>
      <c r="AM475" s="165"/>
      <c r="AN475" s="165"/>
      <c r="AO475" s="165"/>
      <c r="AR475" s="165"/>
      <c r="AS475" s="165"/>
      <c r="AT475" s="165"/>
      <c r="AU475" s="165"/>
      <c r="AV475" s="165"/>
      <c r="AW475" s="165"/>
      <c r="AX475" s="165"/>
      <c r="AY475" s="165"/>
      <c r="AZ475" s="165"/>
      <c r="BA475" s="165"/>
      <c r="BB475" s="165"/>
      <c r="BC475" s="228"/>
      <c r="BD475" s="165"/>
      <c r="BE475" s="165"/>
      <c r="BF475" s="165"/>
      <c r="BG475" s="165"/>
      <c r="BH475" s="165"/>
    </row>
    <row r="476" spans="1:60">
      <c r="A476" s="151">
        <v>475</v>
      </c>
      <c r="B476" s="152" t="e">
        <f>VLOOKUP(F476,'Fail list'!Q:R,2,FALSE)</f>
        <v>#N/A</v>
      </c>
      <c r="C476" s="152" t="e">
        <f>VLOOKUP(E476,'Fail list'!Q:R,2,FALSE)</f>
        <v>#N/A</v>
      </c>
      <c r="D476" s="152" t="str">
        <f t="shared" si="37"/>
        <v/>
      </c>
      <c r="E476" s="292"/>
      <c r="F476" s="292"/>
      <c r="G476" s="239"/>
      <c r="H476" s="239"/>
      <c r="I476" s="233"/>
      <c r="J476" s="239"/>
      <c r="K476" s="157" t="e">
        <f t="shared" si="38"/>
        <v>#N/A</v>
      </c>
      <c r="L476" s="239"/>
      <c r="M476" s="239"/>
      <c r="N476" s="157" t="e">
        <f t="shared" si="39"/>
        <v>#N/A</v>
      </c>
      <c r="O476" s="157" t="e">
        <f t="shared" si="40"/>
        <v>#N/A</v>
      </c>
      <c r="P476" s="160" t="str">
        <f t="shared" si="41"/>
        <v/>
      </c>
      <c r="Q476" s="239"/>
      <c r="R476" s="165"/>
      <c r="S476" s="153"/>
      <c r="T476" s="224" t="str">
        <f>IF(S476="","-",VLOOKUP(S476,'Fail list'!$A$5:$B$221,2,FALSE))</f>
        <v>-</v>
      </c>
      <c r="U476" s="165"/>
      <c r="V476" s="165"/>
      <c r="W476" s="165"/>
      <c r="X476" s="165"/>
      <c r="Y476" s="165"/>
      <c r="Z476" s="165"/>
      <c r="AA476" s="165"/>
      <c r="AB476" s="165"/>
      <c r="AC476" s="165"/>
      <c r="AD476" s="154"/>
      <c r="AE476" s="165"/>
      <c r="AF476" s="165"/>
      <c r="AG476" s="165"/>
      <c r="AH476" s="165"/>
      <c r="AI476" s="165"/>
      <c r="AJ476" s="165"/>
      <c r="AK476" s="165"/>
      <c r="AM476" s="165"/>
      <c r="AN476" s="165"/>
      <c r="AO476" s="165"/>
      <c r="AR476" s="165"/>
      <c r="AS476" s="165"/>
      <c r="AT476" s="165"/>
      <c r="AU476" s="165"/>
      <c r="AV476" s="165"/>
      <c r="AW476" s="165"/>
      <c r="AX476" s="165"/>
      <c r="AY476" s="165"/>
      <c r="AZ476" s="165"/>
      <c r="BA476" s="165"/>
      <c r="BB476" s="165"/>
      <c r="BC476" s="228"/>
      <c r="BD476" s="165"/>
      <c r="BE476" s="165"/>
      <c r="BF476" s="165"/>
      <c r="BG476" s="165"/>
      <c r="BH476" s="165"/>
    </row>
    <row r="477" spans="1:60">
      <c r="A477" s="151">
        <v>476</v>
      </c>
      <c r="B477" s="152" t="e">
        <f>VLOOKUP(F477,'Fail list'!Q:R,2,FALSE)</f>
        <v>#N/A</v>
      </c>
      <c r="C477" s="152" t="e">
        <f>VLOOKUP(E477,'Fail list'!Q:R,2,FALSE)</f>
        <v>#N/A</v>
      </c>
      <c r="D477" s="152" t="str">
        <f t="shared" si="37"/>
        <v/>
      </c>
      <c r="E477" s="292"/>
      <c r="F477" s="292"/>
      <c r="G477" s="239"/>
      <c r="H477" s="239"/>
      <c r="I477" s="233"/>
      <c r="J477" s="239"/>
      <c r="K477" s="157" t="e">
        <f t="shared" si="38"/>
        <v>#N/A</v>
      </c>
      <c r="L477" s="239"/>
      <c r="M477" s="239"/>
      <c r="N477" s="157" t="e">
        <f t="shared" si="39"/>
        <v>#N/A</v>
      </c>
      <c r="O477" s="157" t="e">
        <f t="shared" si="40"/>
        <v>#N/A</v>
      </c>
      <c r="P477" s="160" t="str">
        <f t="shared" si="41"/>
        <v/>
      </c>
      <c r="Q477" s="239"/>
      <c r="R477" s="165"/>
      <c r="S477" s="153"/>
      <c r="T477" s="224" t="str">
        <f>IF(S477="","-",VLOOKUP(S477,'Fail list'!$A$5:$B$221,2,FALSE))</f>
        <v>-</v>
      </c>
      <c r="U477" s="165"/>
      <c r="V477" s="165"/>
      <c r="W477" s="165"/>
      <c r="X477" s="165"/>
      <c r="Y477" s="165"/>
      <c r="Z477" s="165"/>
      <c r="AA477" s="165"/>
      <c r="AB477" s="165"/>
      <c r="AC477" s="165"/>
      <c r="AD477" s="154"/>
      <c r="AE477" s="165"/>
      <c r="AF477" s="165"/>
      <c r="AG477" s="165"/>
      <c r="AH477" s="165"/>
      <c r="AI477" s="165"/>
      <c r="AJ477" s="165"/>
      <c r="AK477" s="165"/>
      <c r="AM477" s="165"/>
      <c r="AN477" s="165"/>
      <c r="AO477" s="165"/>
      <c r="AR477" s="165"/>
      <c r="AS477" s="165"/>
      <c r="AT477" s="165"/>
      <c r="AU477" s="165"/>
      <c r="AV477" s="165"/>
      <c r="AW477" s="165"/>
      <c r="AX477" s="165"/>
      <c r="AY477" s="165"/>
      <c r="AZ477" s="165"/>
      <c r="BA477" s="165"/>
      <c r="BB477" s="165"/>
      <c r="BC477" s="228"/>
      <c r="BD477" s="165"/>
      <c r="BE477" s="165"/>
      <c r="BF477" s="165"/>
      <c r="BG477" s="165"/>
      <c r="BH477" s="165"/>
    </row>
    <row r="478" spans="1:60">
      <c r="A478" s="151">
        <v>477</v>
      </c>
      <c r="B478" s="152" t="e">
        <f>VLOOKUP(F478,'Fail list'!Q:R,2,FALSE)</f>
        <v>#N/A</v>
      </c>
      <c r="C478" s="152" t="e">
        <f>VLOOKUP(E478,'Fail list'!Q:R,2,FALSE)</f>
        <v>#N/A</v>
      </c>
      <c r="D478" s="152" t="str">
        <f t="shared" si="37"/>
        <v/>
      </c>
      <c r="E478" s="292"/>
      <c r="F478" s="292"/>
      <c r="G478" s="239"/>
      <c r="H478" s="239"/>
      <c r="I478" s="233"/>
      <c r="J478" s="239"/>
      <c r="K478" s="157" t="e">
        <f t="shared" si="38"/>
        <v>#N/A</v>
      </c>
      <c r="L478" s="239"/>
      <c r="M478" s="239"/>
      <c r="N478" s="157" t="e">
        <f t="shared" si="39"/>
        <v>#N/A</v>
      </c>
      <c r="O478" s="157" t="e">
        <f t="shared" si="40"/>
        <v>#N/A</v>
      </c>
      <c r="P478" s="160" t="str">
        <f t="shared" si="41"/>
        <v/>
      </c>
      <c r="Q478" s="239"/>
      <c r="R478" s="165"/>
      <c r="S478" s="165"/>
      <c r="T478" s="224" t="str">
        <f>IF(S478="","-",VLOOKUP(S478,'Fail list'!$A$5:$B$221,2,FALSE))</f>
        <v>-</v>
      </c>
      <c r="U478" s="165"/>
      <c r="V478" s="165"/>
      <c r="W478" s="165"/>
      <c r="X478" s="165"/>
      <c r="Y478" s="165"/>
      <c r="Z478" s="165"/>
      <c r="AA478" s="165"/>
      <c r="AB478" s="165"/>
      <c r="AC478" s="165"/>
      <c r="AD478" s="154"/>
      <c r="AE478" s="165"/>
      <c r="AF478" s="165"/>
      <c r="AG478" s="165"/>
      <c r="AH478" s="165"/>
      <c r="AI478" s="165"/>
      <c r="AJ478" s="165"/>
      <c r="AK478" s="165"/>
      <c r="AM478" s="165"/>
      <c r="AN478" s="165"/>
      <c r="AO478" s="165"/>
      <c r="AR478" s="165"/>
      <c r="AS478" s="165"/>
      <c r="AT478" s="165"/>
      <c r="AU478" s="165"/>
      <c r="AV478" s="165"/>
      <c r="AW478" s="165"/>
      <c r="AX478" s="165"/>
      <c r="AY478" s="165"/>
      <c r="AZ478" s="165"/>
      <c r="BA478" s="165"/>
      <c r="BB478" s="165"/>
      <c r="BC478" s="228"/>
      <c r="BD478" s="165"/>
      <c r="BE478" s="165"/>
      <c r="BF478" s="165"/>
      <c r="BG478" s="165"/>
      <c r="BH478" s="165"/>
    </row>
    <row r="479" spans="1:60">
      <c r="A479" s="151">
        <v>478</v>
      </c>
      <c r="B479" s="152" t="e">
        <f>VLOOKUP(F479,'Fail list'!Q:R,2,FALSE)</f>
        <v>#N/A</v>
      </c>
      <c r="C479" s="152" t="e">
        <f>VLOOKUP(E479,'Fail list'!Q:R,2,FALSE)</f>
        <v>#N/A</v>
      </c>
      <c r="D479" s="152" t="str">
        <f t="shared" si="37"/>
        <v/>
      </c>
      <c r="E479" s="292"/>
      <c r="F479" s="292"/>
      <c r="G479" s="239"/>
      <c r="H479" s="239"/>
      <c r="I479" s="233"/>
      <c r="J479" s="239"/>
      <c r="K479" s="157" t="e">
        <f t="shared" si="38"/>
        <v>#N/A</v>
      </c>
      <c r="L479" s="239"/>
      <c r="M479" s="239"/>
      <c r="N479" s="157" t="e">
        <f t="shared" si="39"/>
        <v>#N/A</v>
      </c>
      <c r="O479" s="157" t="e">
        <f t="shared" si="40"/>
        <v>#N/A</v>
      </c>
      <c r="P479" s="160" t="str">
        <f t="shared" si="41"/>
        <v/>
      </c>
      <c r="Q479" s="239"/>
      <c r="R479" s="165"/>
      <c r="S479" s="165"/>
      <c r="T479" s="224" t="str">
        <f>IF(S479="","-",VLOOKUP(S479,'Fail list'!$A$5:$B$221,2,FALSE))</f>
        <v>-</v>
      </c>
      <c r="U479" s="165"/>
      <c r="V479" s="165"/>
      <c r="W479" s="165"/>
      <c r="X479" s="165"/>
      <c r="Y479" s="165"/>
      <c r="Z479" s="165"/>
      <c r="AA479" s="165"/>
      <c r="AB479" s="165"/>
      <c r="AC479" s="165"/>
      <c r="AD479" s="165"/>
      <c r="AE479" s="165"/>
      <c r="AF479" s="165"/>
      <c r="AG479" s="165"/>
      <c r="AH479" s="165"/>
      <c r="AI479" s="165"/>
      <c r="AJ479" s="165"/>
      <c r="AK479" s="165"/>
      <c r="AM479" s="165"/>
      <c r="AN479" s="165"/>
      <c r="AO479" s="165"/>
      <c r="AR479" s="165"/>
      <c r="AS479" s="165"/>
      <c r="AT479" s="165"/>
      <c r="AU479" s="165"/>
      <c r="AV479" s="165"/>
      <c r="AW479" s="165"/>
      <c r="AX479" s="165"/>
      <c r="AY479" s="165"/>
      <c r="AZ479" s="165"/>
      <c r="BA479" s="165"/>
      <c r="BB479" s="165"/>
      <c r="BC479" s="228"/>
      <c r="BD479" s="165"/>
      <c r="BE479" s="165"/>
      <c r="BF479" s="165"/>
      <c r="BG479" s="165"/>
      <c r="BH479" s="165"/>
    </row>
    <row r="480" spans="1:60">
      <c r="A480" s="151">
        <v>479</v>
      </c>
      <c r="B480" s="152" t="e">
        <f>VLOOKUP(F480,'Fail list'!Q:R,2,FALSE)</f>
        <v>#N/A</v>
      </c>
      <c r="C480" s="152" t="e">
        <f>VLOOKUP(E480,'Fail list'!Q:R,2,FALSE)</f>
        <v>#N/A</v>
      </c>
      <c r="D480" s="152" t="str">
        <f t="shared" si="37"/>
        <v/>
      </c>
      <c r="E480" s="292"/>
      <c r="F480" s="292"/>
      <c r="G480" s="239"/>
      <c r="H480" s="239"/>
      <c r="I480" s="233"/>
      <c r="J480" s="239"/>
      <c r="K480" s="157" t="e">
        <f t="shared" si="38"/>
        <v>#N/A</v>
      </c>
      <c r="L480" s="239"/>
      <c r="M480" s="239"/>
      <c r="N480" s="157" t="e">
        <f t="shared" si="39"/>
        <v>#N/A</v>
      </c>
      <c r="O480" s="157" t="e">
        <f t="shared" si="40"/>
        <v>#N/A</v>
      </c>
      <c r="P480" s="160" t="str">
        <f t="shared" si="41"/>
        <v/>
      </c>
      <c r="Q480" s="239"/>
      <c r="R480" s="165"/>
      <c r="S480" s="165"/>
      <c r="T480" s="224" t="str">
        <f>IF(S480="","-",VLOOKUP(S480,'Fail list'!$A$5:$B$221,2,FALSE))</f>
        <v>-</v>
      </c>
      <c r="U480" s="165"/>
      <c r="V480" s="165"/>
      <c r="W480" s="165"/>
      <c r="X480" s="165"/>
      <c r="Y480" s="165"/>
      <c r="Z480" s="165"/>
      <c r="AA480" s="165"/>
      <c r="AB480" s="165"/>
      <c r="AC480" s="165"/>
      <c r="AD480" s="165"/>
      <c r="AE480" s="165"/>
      <c r="AF480" s="165"/>
      <c r="AG480" s="165"/>
      <c r="AH480" s="165"/>
      <c r="AI480" s="165"/>
      <c r="AJ480" s="165"/>
      <c r="AK480" s="165"/>
      <c r="AM480" s="165"/>
      <c r="AN480" s="165"/>
      <c r="AO480" s="165"/>
      <c r="AR480" s="165"/>
      <c r="AS480" s="165"/>
      <c r="AT480" s="165"/>
      <c r="AU480" s="165"/>
      <c r="AV480" s="165"/>
      <c r="AW480" s="165"/>
      <c r="AX480" s="165"/>
      <c r="AY480" s="165"/>
      <c r="AZ480" s="165"/>
      <c r="BA480" s="165"/>
      <c r="BB480" s="165"/>
      <c r="BC480" s="228"/>
      <c r="BD480" s="165"/>
      <c r="BE480" s="165"/>
      <c r="BF480" s="165"/>
      <c r="BG480" s="165"/>
      <c r="BH480" s="165"/>
    </row>
    <row r="481" spans="1:60">
      <c r="A481" s="151">
        <v>480</v>
      </c>
      <c r="B481" s="152" t="e">
        <f>VLOOKUP(F481,'Fail list'!Q:R,2,FALSE)</f>
        <v>#N/A</v>
      </c>
      <c r="C481" s="152" t="e">
        <f>VLOOKUP(E481,'Fail list'!Q:R,2,FALSE)</f>
        <v>#N/A</v>
      </c>
      <c r="D481" s="152" t="str">
        <f t="shared" si="37"/>
        <v/>
      </c>
      <c r="E481" s="292"/>
      <c r="F481" s="292"/>
      <c r="G481" s="239"/>
      <c r="H481" s="239"/>
      <c r="I481" s="233"/>
      <c r="J481" s="239"/>
      <c r="K481" s="157" t="e">
        <f t="shared" si="38"/>
        <v>#N/A</v>
      </c>
      <c r="L481" s="239"/>
      <c r="M481" s="239"/>
      <c r="N481" s="157" t="e">
        <f t="shared" si="39"/>
        <v>#N/A</v>
      </c>
      <c r="O481" s="157" t="e">
        <f t="shared" si="40"/>
        <v>#N/A</v>
      </c>
      <c r="P481" s="160" t="str">
        <f t="shared" si="41"/>
        <v/>
      </c>
      <c r="Q481" s="239"/>
      <c r="R481" s="165"/>
      <c r="S481" s="165"/>
      <c r="T481" s="224" t="str">
        <f>IF(S481="","-",VLOOKUP(S481,'Fail list'!$A$5:$B$221,2,FALSE))</f>
        <v>-</v>
      </c>
      <c r="U481" s="165"/>
      <c r="V481" s="165"/>
      <c r="W481" s="165"/>
      <c r="X481" s="165"/>
      <c r="Y481" s="165"/>
      <c r="Z481" s="165"/>
      <c r="AA481" s="165"/>
      <c r="AB481" s="165"/>
      <c r="AC481" s="165"/>
      <c r="AD481" s="154"/>
      <c r="AE481" s="165"/>
      <c r="AF481" s="165"/>
      <c r="AG481" s="165"/>
      <c r="AH481" s="165"/>
      <c r="AI481" s="165"/>
      <c r="AJ481" s="165"/>
      <c r="AK481" s="165"/>
      <c r="AM481" s="165"/>
      <c r="AN481" s="165"/>
      <c r="AO481" s="165"/>
      <c r="AR481" s="165"/>
      <c r="AS481" s="165"/>
      <c r="AT481" s="165"/>
      <c r="AU481" s="165"/>
      <c r="AV481" s="165"/>
      <c r="AW481" s="165"/>
      <c r="AX481" s="165"/>
      <c r="AY481" s="165"/>
      <c r="AZ481" s="165"/>
      <c r="BA481" s="165"/>
      <c r="BB481" s="165"/>
      <c r="BC481" s="228"/>
      <c r="BD481" s="165"/>
      <c r="BE481" s="165"/>
      <c r="BF481" s="165"/>
      <c r="BG481" s="165"/>
      <c r="BH481" s="165"/>
    </row>
    <row r="482" spans="1:60">
      <c r="A482" s="151">
        <v>481</v>
      </c>
      <c r="B482" s="152" t="e">
        <f>VLOOKUP(F482,'Fail list'!Q:R,2,FALSE)</f>
        <v>#N/A</v>
      </c>
      <c r="C482" s="152" t="e">
        <f>VLOOKUP(E482,'Fail list'!Q:R,2,FALSE)</f>
        <v>#N/A</v>
      </c>
      <c r="D482" s="152" t="str">
        <f t="shared" si="37"/>
        <v/>
      </c>
      <c r="E482" s="292"/>
      <c r="F482" s="292"/>
      <c r="G482" s="239"/>
      <c r="H482" s="239"/>
      <c r="I482" s="233"/>
      <c r="J482" s="239"/>
      <c r="K482" s="157" t="e">
        <f t="shared" si="38"/>
        <v>#N/A</v>
      </c>
      <c r="L482" s="239"/>
      <c r="M482" s="239"/>
      <c r="N482" s="157" t="e">
        <f t="shared" si="39"/>
        <v>#N/A</v>
      </c>
      <c r="O482" s="157" t="e">
        <f t="shared" si="40"/>
        <v>#N/A</v>
      </c>
      <c r="P482" s="160" t="str">
        <f t="shared" si="41"/>
        <v/>
      </c>
      <c r="Q482" s="239"/>
      <c r="R482" s="165"/>
      <c r="S482" s="165"/>
      <c r="T482" s="224" t="str">
        <f>IF(S482="","-",VLOOKUP(S482,'Fail list'!$A$5:$B$221,2,FALSE))</f>
        <v>-</v>
      </c>
      <c r="U482" s="165"/>
      <c r="V482" s="165"/>
      <c r="W482" s="165"/>
      <c r="X482" s="165"/>
      <c r="Y482" s="165"/>
      <c r="Z482" s="165"/>
      <c r="AA482" s="165"/>
      <c r="AB482" s="165"/>
      <c r="AC482" s="165"/>
      <c r="AD482" s="154"/>
      <c r="AE482" s="165"/>
      <c r="AF482" s="165"/>
      <c r="AG482" s="165"/>
      <c r="AH482" s="165"/>
      <c r="AI482" s="165"/>
      <c r="AJ482" s="165"/>
      <c r="AK482" s="165"/>
      <c r="AM482" s="165"/>
      <c r="AN482" s="165"/>
      <c r="AO482" s="165"/>
      <c r="AR482" s="165"/>
      <c r="AS482" s="165"/>
      <c r="AT482" s="165"/>
      <c r="AU482" s="165"/>
      <c r="AV482" s="165"/>
      <c r="AW482" s="165"/>
      <c r="AX482" s="165"/>
      <c r="AY482" s="165"/>
      <c r="AZ482" s="165"/>
      <c r="BA482" s="165"/>
      <c r="BB482" s="165"/>
      <c r="BC482" s="228"/>
      <c r="BD482" s="165"/>
      <c r="BE482" s="165"/>
      <c r="BF482" s="165"/>
      <c r="BG482" s="165"/>
      <c r="BH482" s="165"/>
    </row>
    <row r="483" spans="1:60">
      <c r="A483" s="151">
        <v>482</v>
      </c>
      <c r="B483" s="152" t="e">
        <f>VLOOKUP(F483,'Fail list'!Q:R,2,FALSE)</f>
        <v>#N/A</v>
      </c>
      <c r="C483" s="152" t="e">
        <f>VLOOKUP(E483,'Fail list'!Q:R,2,FALSE)</f>
        <v>#N/A</v>
      </c>
      <c r="D483" s="152" t="str">
        <f t="shared" si="37"/>
        <v/>
      </c>
      <c r="E483" s="292"/>
      <c r="F483" s="292"/>
      <c r="G483" s="239"/>
      <c r="H483" s="239"/>
      <c r="I483" s="233"/>
      <c r="J483" s="239"/>
      <c r="K483" s="157" t="e">
        <f t="shared" si="38"/>
        <v>#N/A</v>
      </c>
      <c r="L483" s="239"/>
      <c r="M483" s="239"/>
      <c r="N483" s="157" t="e">
        <f t="shared" si="39"/>
        <v>#N/A</v>
      </c>
      <c r="O483" s="157" t="e">
        <f t="shared" si="40"/>
        <v>#N/A</v>
      </c>
      <c r="P483" s="160" t="str">
        <f t="shared" si="41"/>
        <v/>
      </c>
      <c r="Q483" s="239"/>
      <c r="R483" s="165"/>
      <c r="S483" s="165"/>
      <c r="T483" s="224" t="str">
        <f>IF(S483="","-",VLOOKUP(S483,'Fail list'!$A$5:$B$221,2,FALSE))</f>
        <v>-</v>
      </c>
      <c r="U483" s="165"/>
      <c r="V483" s="165"/>
      <c r="W483" s="165"/>
      <c r="X483" s="165"/>
      <c r="Y483" s="165"/>
      <c r="Z483" s="165"/>
      <c r="AA483" s="165"/>
      <c r="AB483" s="165"/>
      <c r="AC483" s="165"/>
      <c r="AD483" s="154"/>
      <c r="AE483" s="165"/>
      <c r="AF483" s="165"/>
      <c r="AG483" s="165"/>
      <c r="AH483" s="165"/>
      <c r="AI483" s="165"/>
      <c r="AJ483" s="165"/>
      <c r="AK483" s="165"/>
      <c r="AM483" s="165"/>
      <c r="AN483" s="165"/>
      <c r="AO483" s="165"/>
      <c r="AR483" s="165"/>
      <c r="AS483" s="165"/>
      <c r="AT483" s="165"/>
      <c r="AU483" s="165"/>
      <c r="AV483" s="165"/>
      <c r="AW483" s="165"/>
      <c r="AX483" s="165"/>
      <c r="AY483" s="165"/>
      <c r="AZ483" s="165"/>
      <c r="BA483" s="165"/>
      <c r="BB483" s="165"/>
      <c r="BC483" s="228"/>
      <c r="BD483" s="165"/>
      <c r="BE483" s="165"/>
      <c r="BF483" s="165"/>
      <c r="BG483" s="165"/>
      <c r="BH483" s="165"/>
    </row>
    <row r="484" spans="1:60">
      <c r="A484" s="151">
        <v>483</v>
      </c>
      <c r="B484" s="152" t="e">
        <f>VLOOKUP(F484,'Fail list'!Q:R,2,FALSE)</f>
        <v>#N/A</v>
      </c>
      <c r="C484" s="152" t="e">
        <f>VLOOKUP(E484,'Fail list'!Q:R,2,FALSE)</f>
        <v>#N/A</v>
      </c>
      <c r="D484" s="152" t="str">
        <f t="shared" si="37"/>
        <v/>
      </c>
      <c r="E484" s="292"/>
      <c r="F484" s="292"/>
      <c r="G484" s="239"/>
      <c r="H484" s="239"/>
      <c r="I484" s="233"/>
      <c r="J484" s="239"/>
      <c r="K484" s="157" t="e">
        <f t="shared" si="38"/>
        <v>#N/A</v>
      </c>
      <c r="L484" s="239"/>
      <c r="M484" s="239"/>
      <c r="N484" s="157" t="e">
        <f t="shared" si="39"/>
        <v>#N/A</v>
      </c>
      <c r="O484" s="157" t="e">
        <f t="shared" si="40"/>
        <v>#N/A</v>
      </c>
      <c r="P484" s="160" t="str">
        <f t="shared" si="41"/>
        <v/>
      </c>
      <c r="Q484" s="239"/>
      <c r="R484" s="165"/>
      <c r="S484" s="165"/>
      <c r="T484" s="224" t="str">
        <f>IF(S484="","-",VLOOKUP(S484,'Fail list'!$A$5:$B$221,2,FALSE))</f>
        <v>-</v>
      </c>
      <c r="U484" s="165"/>
      <c r="V484" s="165"/>
      <c r="W484" s="165"/>
      <c r="X484" s="165"/>
      <c r="Y484" s="165"/>
      <c r="Z484" s="165"/>
      <c r="AA484" s="165"/>
      <c r="AB484" s="165"/>
      <c r="AC484" s="165"/>
      <c r="AD484" s="154"/>
      <c r="AE484" s="165"/>
      <c r="AF484" s="165"/>
      <c r="AG484" s="165"/>
      <c r="AH484" s="165"/>
      <c r="AI484" s="165"/>
      <c r="AJ484" s="165"/>
      <c r="AK484" s="165"/>
      <c r="AM484" s="165"/>
      <c r="AN484" s="165"/>
      <c r="AO484" s="165"/>
      <c r="AR484" s="165"/>
      <c r="AS484" s="165"/>
      <c r="AT484" s="165"/>
      <c r="AU484" s="165"/>
      <c r="AV484" s="165"/>
      <c r="AW484" s="165"/>
      <c r="AX484" s="165"/>
      <c r="AY484" s="165"/>
      <c r="AZ484" s="165"/>
      <c r="BA484" s="165"/>
      <c r="BB484" s="165"/>
      <c r="BC484" s="228"/>
      <c r="BD484" s="165"/>
      <c r="BE484" s="165"/>
      <c r="BF484" s="165"/>
      <c r="BG484" s="165"/>
      <c r="BH484" s="165"/>
    </row>
    <row r="485" spans="1:60">
      <c r="A485" s="151">
        <v>484</v>
      </c>
      <c r="B485" s="152" t="e">
        <f>VLOOKUP(F485,'Fail list'!Q:R,2,FALSE)</f>
        <v>#N/A</v>
      </c>
      <c r="C485" s="152" t="e">
        <f>VLOOKUP(E485,'Fail list'!Q:R,2,FALSE)</f>
        <v>#N/A</v>
      </c>
      <c r="D485" s="152" t="str">
        <f t="shared" si="37"/>
        <v/>
      </c>
      <c r="E485" s="292"/>
      <c r="F485" s="292"/>
      <c r="G485" s="239"/>
      <c r="H485" s="239"/>
      <c r="I485" s="233"/>
      <c r="J485" s="239"/>
      <c r="K485" s="157" t="e">
        <f t="shared" si="38"/>
        <v>#N/A</v>
      </c>
      <c r="L485" s="239"/>
      <c r="M485" s="239"/>
      <c r="N485" s="157" t="e">
        <f t="shared" si="39"/>
        <v>#N/A</v>
      </c>
      <c r="O485" s="157" t="e">
        <f t="shared" si="40"/>
        <v>#N/A</v>
      </c>
      <c r="P485" s="160" t="str">
        <f t="shared" si="41"/>
        <v/>
      </c>
      <c r="Q485" s="239"/>
      <c r="R485" s="165"/>
      <c r="S485" s="165"/>
      <c r="T485" s="224" t="str">
        <f>IF(S485="","-",VLOOKUP(S485,'Fail list'!$A$5:$B$221,2,FALSE))</f>
        <v>-</v>
      </c>
      <c r="U485" s="165"/>
      <c r="V485" s="165"/>
      <c r="W485" s="165"/>
      <c r="X485" s="165"/>
      <c r="Y485" s="165"/>
      <c r="Z485" s="165"/>
      <c r="AA485" s="165"/>
      <c r="AB485" s="165"/>
      <c r="AC485" s="165"/>
      <c r="AD485" s="154"/>
      <c r="AE485" s="165"/>
      <c r="AF485" s="165"/>
      <c r="AG485" s="165"/>
      <c r="AH485" s="165"/>
      <c r="AI485" s="165"/>
      <c r="AJ485" s="165"/>
      <c r="AK485" s="165"/>
      <c r="AM485" s="165"/>
      <c r="AN485" s="165"/>
      <c r="AO485" s="165"/>
      <c r="AR485" s="165"/>
      <c r="AS485" s="165"/>
      <c r="AT485" s="165"/>
      <c r="AU485" s="165"/>
      <c r="AV485" s="165"/>
      <c r="AW485" s="165"/>
      <c r="AX485" s="165"/>
      <c r="AY485" s="165"/>
      <c r="AZ485" s="165"/>
      <c r="BA485" s="165"/>
      <c r="BB485" s="165"/>
      <c r="BC485" s="228"/>
      <c r="BD485" s="165"/>
      <c r="BE485" s="165"/>
      <c r="BF485" s="165"/>
      <c r="BG485" s="165"/>
      <c r="BH485" s="165"/>
    </row>
    <row r="486" spans="1:60">
      <c r="A486" s="151">
        <v>485</v>
      </c>
      <c r="B486" s="152" t="e">
        <f>VLOOKUP(F486,'Fail list'!Q:R,2,FALSE)</f>
        <v>#N/A</v>
      </c>
      <c r="C486" s="152" t="e">
        <f>VLOOKUP(E486,'Fail list'!Q:R,2,FALSE)</f>
        <v>#N/A</v>
      </c>
      <c r="D486" s="152" t="str">
        <f t="shared" si="37"/>
        <v/>
      </c>
      <c r="E486" s="292"/>
      <c r="F486" s="292"/>
      <c r="G486" s="239"/>
      <c r="H486" s="239"/>
      <c r="I486" s="233"/>
      <c r="J486" s="239"/>
      <c r="K486" s="157" t="e">
        <f t="shared" si="38"/>
        <v>#N/A</v>
      </c>
      <c r="L486" s="239"/>
      <c r="M486" s="239"/>
      <c r="N486" s="157" t="e">
        <f t="shared" si="39"/>
        <v>#N/A</v>
      </c>
      <c r="O486" s="157" t="e">
        <f t="shared" si="40"/>
        <v>#N/A</v>
      </c>
      <c r="P486" s="160" t="str">
        <f t="shared" si="41"/>
        <v/>
      </c>
      <c r="Q486" s="239"/>
      <c r="R486" s="165"/>
      <c r="S486" s="165"/>
      <c r="T486" s="224" t="str">
        <f>IF(S486="","-",VLOOKUP(S486,'Fail list'!$A$5:$B$221,2,FALSE))</f>
        <v>-</v>
      </c>
      <c r="U486" s="165"/>
      <c r="V486" s="165"/>
      <c r="W486" s="165"/>
      <c r="X486" s="165"/>
      <c r="Y486" s="165"/>
      <c r="Z486" s="165"/>
      <c r="AA486" s="165"/>
      <c r="AB486" s="165"/>
      <c r="AC486" s="165"/>
      <c r="AD486" s="154"/>
      <c r="AE486" s="165"/>
      <c r="AF486" s="165"/>
      <c r="AG486" s="165"/>
      <c r="AH486" s="165"/>
      <c r="AI486" s="165"/>
      <c r="AJ486" s="165"/>
      <c r="AK486" s="165"/>
      <c r="AM486" s="165"/>
      <c r="AN486" s="165"/>
      <c r="AO486" s="165"/>
      <c r="AR486" s="165"/>
      <c r="AS486" s="165"/>
      <c r="AT486" s="165"/>
      <c r="AU486" s="165"/>
      <c r="AV486" s="165"/>
      <c r="AW486" s="165"/>
      <c r="AX486" s="165"/>
      <c r="AY486" s="165"/>
      <c r="AZ486" s="165"/>
      <c r="BA486" s="165"/>
      <c r="BB486" s="165"/>
      <c r="BC486" s="228"/>
      <c r="BD486" s="165"/>
      <c r="BE486" s="165"/>
      <c r="BF486" s="165"/>
      <c r="BG486" s="165"/>
      <c r="BH486" s="165"/>
    </row>
    <row r="487" spans="1:60">
      <c r="A487" s="151">
        <v>486</v>
      </c>
      <c r="B487" s="152" t="e">
        <f>VLOOKUP(F487,'Fail list'!Q:R,2,FALSE)</f>
        <v>#N/A</v>
      </c>
      <c r="C487" s="152" t="e">
        <f>VLOOKUP(E487,'Fail list'!Q:R,2,FALSE)</f>
        <v>#N/A</v>
      </c>
      <c r="D487" s="152" t="str">
        <f t="shared" si="37"/>
        <v/>
      </c>
      <c r="E487" s="292"/>
      <c r="F487" s="292"/>
      <c r="G487" s="239"/>
      <c r="H487" s="239"/>
      <c r="I487" s="233"/>
      <c r="J487" s="154"/>
      <c r="K487" s="157" t="e">
        <f t="shared" si="38"/>
        <v>#N/A</v>
      </c>
      <c r="L487" s="160"/>
      <c r="M487" s="239"/>
      <c r="N487" s="157" t="e">
        <f t="shared" si="39"/>
        <v>#N/A</v>
      </c>
      <c r="O487" s="157" t="e">
        <f t="shared" si="40"/>
        <v>#N/A</v>
      </c>
      <c r="P487" s="160" t="str">
        <f t="shared" si="41"/>
        <v/>
      </c>
      <c r="Q487" s="239"/>
      <c r="R487" s="165"/>
      <c r="S487" s="165"/>
      <c r="T487" s="224" t="str">
        <f>IF(S487="","-",VLOOKUP(S487,'Fail list'!$A$5:$B$221,2,FALSE))</f>
        <v>-</v>
      </c>
      <c r="U487" s="165"/>
      <c r="V487" s="165"/>
      <c r="W487" s="165"/>
      <c r="X487" s="165"/>
      <c r="Y487" s="165"/>
      <c r="Z487" s="165"/>
      <c r="AA487" s="165"/>
      <c r="AB487" s="165"/>
      <c r="AC487" s="165"/>
      <c r="AD487" s="154"/>
      <c r="AE487" s="165"/>
      <c r="AF487" s="165"/>
      <c r="AG487" s="165"/>
      <c r="AH487" s="165"/>
      <c r="AI487" s="165"/>
      <c r="AJ487" s="165"/>
      <c r="AK487" s="165"/>
      <c r="AM487" s="165"/>
      <c r="AN487" s="165"/>
      <c r="AO487" s="165"/>
      <c r="AR487" s="165"/>
      <c r="AS487" s="165"/>
      <c r="AT487" s="165"/>
      <c r="AU487" s="165"/>
      <c r="AV487" s="165"/>
      <c r="AW487" s="165"/>
      <c r="AX487" s="165"/>
      <c r="AY487" s="165"/>
      <c r="AZ487" s="165"/>
      <c r="BA487" s="165"/>
      <c r="BB487" s="165"/>
      <c r="BC487" s="228"/>
      <c r="BD487" s="165"/>
      <c r="BE487" s="165"/>
      <c r="BF487" s="165"/>
      <c r="BG487" s="165"/>
      <c r="BH487" s="165"/>
    </row>
    <row r="488" spans="1:60">
      <c r="A488" s="151">
        <v>487</v>
      </c>
      <c r="B488" s="152" t="e">
        <f>VLOOKUP(F488,'Fail list'!Q:R,2,FALSE)</f>
        <v>#N/A</v>
      </c>
      <c r="C488" s="152" t="e">
        <f>VLOOKUP(E488,'Fail list'!Q:R,2,FALSE)</f>
        <v>#N/A</v>
      </c>
      <c r="D488" s="152" t="str">
        <f t="shared" si="37"/>
        <v/>
      </c>
      <c r="E488" s="292"/>
      <c r="F488" s="292"/>
      <c r="G488" s="239"/>
      <c r="H488" s="239"/>
      <c r="I488" s="233"/>
      <c r="J488" s="154"/>
      <c r="K488" s="157" t="e">
        <f t="shared" si="38"/>
        <v>#N/A</v>
      </c>
      <c r="L488" s="160"/>
      <c r="M488" s="239"/>
      <c r="N488" s="157" t="e">
        <f t="shared" si="39"/>
        <v>#N/A</v>
      </c>
      <c r="O488" s="157" t="e">
        <f t="shared" si="40"/>
        <v>#N/A</v>
      </c>
      <c r="P488" s="160" t="str">
        <f t="shared" si="41"/>
        <v/>
      </c>
      <c r="Q488" s="239"/>
      <c r="R488" s="165"/>
      <c r="S488" s="153"/>
      <c r="T488" s="224" t="str">
        <f>IF(S488="","-",VLOOKUP(S488,'Fail list'!$A$5:$B$221,2,FALSE))</f>
        <v>-</v>
      </c>
      <c r="U488" s="165"/>
      <c r="V488" s="165"/>
      <c r="W488" s="165"/>
      <c r="X488" s="165"/>
      <c r="Y488" s="165"/>
      <c r="Z488" s="165"/>
      <c r="AA488" s="165"/>
      <c r="AB488" s="165"/>
      <c r="AC488" s="165"/>
      <c r="AD488" s="154"/>
      <c r="AE488" s="165"/>
      <c r="AF488" s="165"/>
      <c r="AG488" s="165"/>
      <c r="AH488" s="165"/>
      <c r="AI488" s="165"/>
      <c r="AJ488" s="165"/>
      <c r="AK488" s="165"/>
      <c r="AM488" s="165"/>
      <c r="AN488" s="165"/>
      <c r="AO488" s="165"/>
      <c r="AR488" s="165"/>
      <c r="AS488" s="165"/>
      <c r="AT488" s="165"/>
      <c r="AU488" s="165"/>
      <c r="AV488" s="165"/>
      <c r="AW488" s="165"/>
      <c r="AX488" s="165"/>
      <c r="AY488" s="165"/>
      <c r="AZ488" s="165"/>
      <c r="BA488" s="165"/>
      <c r="BB488" s="165"/>
      <c r="BC488" s="228"/>
      <c r="BD488" s="165"/>
      <c r="BE488" s="165"/>
      <c r="BF488" s="165"/>
      <c r="BG488" s="165"/>
      <c r="BH488" s="165"/>
    </row>
    <row r="489" spans="1:60">
      <c r="A489" s="151">
        <v>488</v>
      </c>
      <c r="B489" s="152" t="e">
        <f>VLOOKUP(F489,'Fail list'!Q:R,2,FALSE)</f>
        <v>#N/A</v>
      </c>
      <c r="C489" s="152" t="e">
        <f>VLOOKUP(E489,'Fail list'!Q:R,2,FALSE)</f>
        <v>#N/A</v>
      </c>
      <c r="D489" s="152" t="str">
        <f t="shared" si="37"/>
        <v/>
      </c>
      <c r="E489" s="292"/>
      <c r="F489" s="292"/>
      <c r="G489" s="239"/>
      <c r="H489" s="239"/>
      <c r="I489" s="233"/>
      <c r="J489" s="239"/>
      <c r="K489" s="157" t="e">
        <f t="shared" si="38"/>
        <v>#N/A</v>
      </c>
      <c r="L489" s="239"/>
      <c r="M489" s="239"/>
      <c r="N489" s="157" t="e">
        <f t="shared" si="39"/>
        <v>#N/A</v>
      </c>
      <c r="O489" s="157" t="e">
        <f t="shared" si="40"/>
        <v>#N/A</v>
      </c>
      <c r="P489" s="160" t="str">
        <f t="shared" si="41"/>
        <v/>
      </c>
      <c r="Q489" s="239"/>
      <c r="R489" s="165"/>
      <c r="S489" s="153"/>
      <c r="T489" s="224" t="str">
        <f>IF(S489="","-",VLOOKUP(S489,'Fail list'!$A$5:$B$221,2,FALSE))</f>
        <v>-</v>
      </c>
      <c r="U489" s="165"/>
      <c r="V489" s="165"/>
      <c r="W489" s="165"/>
      <c r="X489" s="165"/>
      <c r="Y489" s="165"/>
      <c r="Z489" s="165"/>
      <c r="AA489" s="165"/>
      <c r="AB489" s="165"/>
      <c r="AC489" s="165"/>
      <c r="AD489" s="165"/>
      <c r="AE489" s="165"/>
      <c r="AF489" s="165"/>
      <c r="AG489" s="165"/>
      <c r="AH489" s="165"/>
      <c r="AI489" s="165"/>
      <c r="AJ489" s="165"/>
      <c r="AK489" s="165"/>
      <c r="AM489" s="165"/>
      <c r="AN489" s="165"/>
      <c r="AO489" s="165"/>
      <c r="AR489" s="165"/>
      <c r="AS489" s="165"/>
      <c r="AT489" s="165"/>
      <c r="AU489" s="165"/>
      <c r="AV489" s="165"/>
      <c r="AW489" s="165"/>
      <c r="AX489" s="165"/>
      <c r="AY489" s="165"/>
      <c r="AZ489" s="165"/>
      <c r="BA489" s="165"/>
      <c r="BB489" s="165"/>
      <c r="BC489" s="228"/>
      <c r="BD489" s="165"/>
      <c r="BE489" s="165"/>
      <c r="BF489" s="165"/>
      <c r="BG489" s="165"/>
      <c r="BH489" s="165"/>
    </row>
    <row r="490" spans="1:60">
      <c r="A490" s="151">
        <v>489</v>
      </c>
      <c r="B490" s="152" t="e">
        <f>VLOOKUP(F490,'Fail list'!Q:R,2,FALSE)</f>
        <v>#N/A</v>
      </c>
      <c r="C490" s="152" t="e">
        <f>VLOOKUP(E490,'Fail list'!Q:R,2,FALSE)</f>
        <v>#N/A</v>
      </c>
      <c r="D490" s="152" t="str">
        <f t="shared" si="37"/>
        <v/>
      </c>
      <c r="E490" s="292"/>
      <c r="F490" s="292"/>
      <c r="G490" s="239"/>
      <c r="H490" s="239"/>
      <c r="I490" s="233"/>
      <c r="J490" s="239"/>
      <c r="K490" s="157" t="e">
        <f t="shared" si="38"/>
        <v>#N/A</v>
      </c>
      <c r="L490" s="239"/>
      <c r="M490" s="239"/>
      <c r="N490" s="157" t="e">
        <f t="shared" si="39"/>
        <v>#N/A</v>
      </c>
      <c r="O490" s="157" t="e">
        <f t="shared" si="40"/>
        <v>#N/A</v>
      </c>
      <c r="P490" s="160" t="str">
        <f t="shared" si="41"/>
        <v/>
      </c>
      <c r="Q490" s="239"/>
      <c r="R490" s="165"/>
      <c r="S490" s="153"/>
      <c r="T490" s="224" t="str">
        <f>IF(S490="","-",VLOOKUP(S490,'Fail list'!$A$5:$B$221,2,FALSE))</f>
        <v>-</v>
      </c>
      <c r="U490" s="165"/>
      <c r="V490" s="165"/>
      <c r="W490" s="165"/>
      <c r="X490" s="165"/>
      <c r="Y490" s="165"/>
      <c r="Z490" s="165"/>
      <c r="AA490" s="165"/>
      <c r="AB490" s="165"/>
      <c r="AC490" s="165"/>
      <c r="AD490" s="154"/>
      <c r="AE490" s="165"/>
      <c r="AF490" s="165"/>
      <c r="AG490" s="165"/>
      <c r="AH490" s="165"/>
      <c r="AI490" s="165"/>
      <c r="AJ490" s="165"/>
      <c r="AK490" s="165"/>
      <c r="AM490" s="165"/>
      <c r="AN490" s="165"/>
      <c r="AO490" s="165"/>
      <c r="AR490" s="165"/>
      <c r="AS490" s="165"/>
      <c r="AT490" s="165"/>
      <c r="AU490" s="165"/>
      <c r="AV490" s="165"/>
      <c r="AW490" s="165"/>
      <c r="AX490" s="165"/>
      <c r="AY490" s="165"/>
      <c r="AZ490" s="165"/>
      <c r="BA490" s="165"/>
      <c r="BB490" s="165"/>
      <c r="BC490" s="228"/>
      <c r="BD490" s="165"/>
      <c r="BE490" s="165"/>
      <c r="BF490" s="165"/>
      <c r="BG490" s="165"/>
      <c r="BH490" s="165"/>
    </row>
    <row r="491" spans="1:60">
      <c r="A491" s="151">
        <v>490</v>
      </c>
      <c r="B491" s="152" t="e">
        <f>VLOOKUP(F491,'Fail list'!Q:R,2,FALSE)</f>
        <v>#N/A</v>
      </c>
      <c r="C491" s="152" t="e">
        <f>VLOOKUP(E491,'Fail list'!Q:R,2,FALSE)</f>
        <v>#N/A</v>
      </c>
      <c r="D491" s="152" t="str">
        <f t="shared" si="37"/>
        <v/>
      </c>
      <c r="E491" s="292"/>
      <c r="F491" s="292"/>
      <c r="G491" s="239"/>
      <c r="H491" s="239"/>
      <c r="I491" s="233"/>
      <c r="J491" s="239"/>
      <c r="K491" s="157" t="e">
        <f t="shared" si="38"/>
        <v>#N/A</v>
      </c>
      <c r="L491" s="239"/>
      <c r="M491" s="239"/>
      <c r="N491" s="157" t="e">
        <f t="shared" si="39"/>
        <v>#N/A</v>
      </c>
      <c r="O491" s="157" t="e">
        <f t="shared" si="40"/>
        <v>#N/A</v>
      </c>
      <c r="P491" s="160" t="str">
        <f t="shared" si="41"/>
        <v/>
      </c>
      <c r="Q491" s="239"/>
      <c r="R491" s="165"/>
      <c r="S491" s="165"/>
      <c r="T491" s="224" t="str">
        <f>IF(S491="","-",VLOOKUP(S491,'Fail list'!$A$5:$B$221,2,FALSE))</f>
        <v>-</v>
      </c>
      <c r="U491" s="165"/>
      <c r="V491" s="165"/>
      <c r="W491" s="165"/>
      <c r="X491" s="165"/>
      <c r="Y491" s="165"/>
      <c r="Z491" s="165"/>
      <c r="AA491" s="165"/>
      <c r="AB491" s="165"/>
      <c r="AC491" s="165"/>
      <c r="AD491" s="154"/>
      <c r="AE491" s="165"/>
      <c r="AF491" s="165"/>
      <c r="AG491" s="165"/>
      <c r="AH491" s="165"/>
      <c r="AI491" s="165"/>
      <c r="AJ491" s="165"/>
      <c r="AK491" s="165"/>
      <c r="AM491" s="165"/>
      <c r="AN491" s="165"/>
      <c r="AO491" s="165"/>
      <c r="AR491" s="165"/>
      <c r="AS491" s="165"/>
      <c r="AT491" s="165"/>
      <c r="AU491" s="165"/>
      <c r="AV491" s="165"/>
      <c r="AW491" s="165"/>
      <c r="AX491" s="165"/>
      <c r="AY491" s="165"/>
      <c r="AZ491" s="165"/>
      <c r="BA491" s="165"/>
      <c r="BB491" s="165"/>
      <c r="BC491" s="228"/>
      <c r="BD491" s="165"/>
      <c r="BE491" s="165"/>
      <c r="BF491" s="165"/>
      <c r="BG491" s="165"/>
      <c r="BH491" s="165"/>
    </row>
    <row r="492" spans="1:60">
      <c r="A492" s="151">
        <v>491</v>
      </c>
      <c r="B492" s="152" t="e">
        <f>VLOOKUP(F492,'Fail list'!Q:R,2,FALSE)</f>
        <v>#N/A</v>
      </c>
      <c r="C492" s="152" t="e">
        <f>VLOOKUP(E492,'Fail list'!Q:R,2,FALSE)</f>
        <v>#N/A</v>
      </c>
      <c r="D492" s="152" t="str">
        <f t="shared" si="37"/>
        <v/>
      </c>
      <c r="E492" s="292"/>
      <c r="F492" s="292"/>
      <c r="G492" s="239"/>
      <c r="H492" s="239"/>
      <c r="I492" s="233"/>
      <c r="J492" s="239"/>
      <c r="K492" s="157" t="e">
        <f t="shared" si="38"/>
        <v>#N/A</v>
      </c>
      <c r="L492" s="239"/>
      <c r="M492" s="239"/>
      <c r="N492" s="157" t="e">
        <f t="shared" si="39"/>
        <v>#N/A</v>
      </c>
      <c r="O492" s="157" t="e">
        <f t="shared" si="40"/>
        <v>#N/A</v>
      </c>
      <c r="P492" s="160" t="str">
        <f t="shared" si="41"/>
        <v/>
      </c>
      <c r="Q492" s="239"/>
      <c r="R492" s="165"/>
      <c r="S492" s="153"/>
      <c r="T492" s="224" t="str">
        <f>IF(S492="","-",VLOOKUP(S492,'Fail list'!$A$5:$B$221,2,FALSE))</f>
        <v>-</v>
      </c>
      <c r="U492" s="165"/>
      <c r="V492" s="165"/>
      <c r="W492" s="165"/>
      <c r="X492" s="165"/>
      <c r="Y492" s="165"/>
      <c r="Z492" s="165"/>
      <c r="AA492" s="165"/>
      <c r="AB492" s="165"/>
      <c r="AC492" s="165"/>
      <c r="AD492" s="165"/>
      <c r="AE492" s="165"/>
      <c r="AF492" s="165"/>
      <c r="AG492" s="165"/>
      <c r="AH492" s="165"/>
      <c r="AI492" s="165"/>
      <c r="AJ492" s="165"/>
      <c r="AK492" s="165"/>
      <c r="AM492" s="165"/>
      <c r="AN492" s="165"/>
      <c r="AO492" s="165"/>
      <c r="AR492" s="165"/>
      <c r="AS492" s="165"/>
      <c r="AT492" s="165"/>
      <c r="AU492" s="165"/>
      <c r="AV492" s="165"/>
      <c r="AW492" s="165"/>
      <c r="AX492" s="165"/>
      <c r="AY492" s="165"/>
      <c r="AZ492" s="165"/>
      <c r="BA492" s="165"/>
      <c r="BB492" s="165"/>
      <c r="BC492" s="228"/>
      <c r="BD492" s="165"/>
      <c r="BE492" s="165"/>
      <c r="BF492" s="165"/>
      <c r="BG492" s="165"/>
      <c r="BH492" s="165"/>
    </row>
    <row r="493" spans="1:60">
      <c r="A493" s="151">
        <v>492</v>
      </c>
      <c r="B493" s="152" t="e">
        <f>VLOOKUP(F493,'Fail list'!Q:R,2,FALSE)</f>
        <v>#N/A</v>
      </c>
      <c r="C493" s="152" t="e">
        <f>VLOOKUP(E493,'Fail list'!Q:R,2,FALSE)</f>
        <v>#N/A</v>
      </c>
      <c r="D493" s="152" t="str">
        <f t="shared" si="37"/>
        <v/>
      </c>
      <c r="E493" s="292"/>
      <c r="F493" s="292"/>
      <c r="G493" s="239"/>
      <c r="H493" s="239"/>
      <c r="I493" s="233"/>
      <c r="J493" s="239"/>
      <c r="K493" s="157" t="e">
        <f t="shared" si="38"/>
        <v>#N/A</v>
      </c>
      <c r="L493" s="239"/>
      <c r="M493" s="239"/>
      <c r="N493" s="157" t="e">
        <f t="shared" si="39"/>
        <v>#N/A</v>
      </c>
      <c r="O493" s="157" t="e">
        <f t="shared" si="40"/>
        <v>#N/A</v>
      </c>
      <c r="P493" s="160" t="str">
        <f t="shared" si="41"/>
        <v/>
      </c>
      <c r="Q493" s="239"/>
      <c r="R493" s="165"/>
      <c r="S493" s="153"/>
      <c r="T493" s="224" t="str">
        <f>IF(S493="","-",VLOOKUP(S493,'Fail list'!$A$5:$B$221,2,FALSE))</f>
        <v>-</v>
      </c>
      <c r="U493" s="165"/>
      <c r="V493" s="165"/>
      <c r="W493" s="165"/>
      <c r="X493" s="165"/>
      <c r="Y493" s="165"/>
      <c r="Z493" s="165"/>
      <c r="AA493" s="165"/>
      <c r="AB493" s="165"/>
      <c r="AC493" s="165"/>
      <c r="AD493" s="154"/>
      <c r="AE493" s="165"/>
      <c r="AF493" s="165"/>
      <c r="AG493" s="165"/>
      <c r="AH493" s="165"/>
      <c r="AI493" s="165"/>
      <c r="AJ493" s="165"/>
      <c r="AK493" s="165"/>
      <c r="AM493" s="165"/>
      <c r="AN493" s="165"/>
      <c r="AO493" s="165"/>
      <c r="AR493" s="165"/>
      <c r="AS493" s="165"/>
      <c r="AT493" s="165"/>
      <c r="AU493" s="165"/>
      <c r="AV493" s="165"/>
      <c r="AW493" s="165"/>
      <c r="AX493" s="165"/>
      <c r="AY493" s="165"/>
      <c r="AZ493" s="165"/>
      <c r="BA493" s="165"/>
      <c r="BB493" s="165"/>
      <c r="BC493" s="228"/>
      <c r="BD493" s="165"/>
      <c r="BE493" s="165"/>
      <c r="BF493" s="165"/>
      <c r="BG493" s="165"/>
      <c r="BH493" s="165"/>
    </row>
    <row r="494" spans="1:60">
      <c r="A494" s="151">
        <v>493</v>
      </c>
      <c r="B494" s="152" t="e">
        <f>VLOOKUP(F494,'Fail list'!Q:R,2,FALSE)</f>
        <v>#N/A</v>
      </c>
      <c r="C494" s="152" t="e">
        <f>VLOOKUP(E494,'Fail list'!Q:R,2,FALSE)</f>
        <v>#N/A</v>
      </c>
      <c r="D494" s="152" t="str">
        <f t="shared" si="37"/>
        <v/>
      </c>
      <c r="E494" s="292"/>
      <c r="F494" s="292"/>
      <c r="G494" s="239"/>
      <c r="H494" s="239"/>
      <c r="I494" s="233"/>
      <c r="J494" s="154"/>
      <c r="K494" s="157" t="e">
        <f t="shared" si="38"/>
        <v>#N/A</v>
      </c>
      <c r="L494" s="160"/>
      <c r="M494" s="239"/>
      <c r="N494" s="157" t="e">
        <f t="shared" si="39"/>
        <v>#N/A</v>
      </c>
      <c r="O494" s="157" t="e">
        <f t="shared" si="40"/>
        <v>#N/A</v>
      </c>
      <c r="P494" s="160" t="str">
        <f t="shared" si="41"/>
        <v/>
      </c>
      <c r="Q494" s="239"/>
      <c r="R494" s="165"/>
      <c r="S494" s="153"/>
      <c r="T494" s="224" t="str">
        <f>IF(S494="","-",VLOOKUP(S494,'Fail list'!$A$5:$B$221,2,FALSE))</f>
        <v>-</v>
      </c>
      <c r="U494" s="165"/>
      <c r="V494" s="165"/>
      <c r="W494" s="165"/>
      <c r="X494" s="165"/>
      <c r="Y494" s="165"/>
      <c r="Z494" s="165"/>
      <c r="AA494" s="165"/>
      <c r="AB494" s="165"/>
      <c r="AC494" s="165"/>
      <c r="AD494" s="165"/>
      <c r="AE494" s="165"/>
      <c r="AF494" s="165"/>
      <c r="AG494" s="165"/>
      <c r="AH494" s="165"/>
      <c r="AI494" s="165"/>
      <c r="AJ494" s="165"/>
      <c r="AK494" s="165"/>
      <c r="AM494" s="165"/>
      <c r="AN494" s="165"/>
      <c r="AO494" s="165"/>
      <c r="AR494" s="165"/>
      <c r="AS494" s="165"/>
      <c r="AT494" s="165"/>
      <c r="AU494" s="165"/>
      <c r="AV494" s="165"/>
      <c r="AW494" s="165"/>
      <c r="AX494" s="165"/>
      <c r="AY494" s="165"/>
      <c r="AZ494" s="165"/>
      <c r="BA494" s="165"/>
      <c r="BB494" s="165"/>
      <c r="BC494" s="228"/>
      <c r="BD494" s="165"/>
      <c r="BE494" s="165"/>
      <c r="BF494" s="165"/>
      <c r="BG494" s="165"/>
      <c r="BH494" s="165"/>
    </row>
    <row r="495" spans="1:60">
      <c r="A495" s="151">
        <v>494</v>
      </c>
      <c r="B495" s="152" t="e">
        <f>VLOOKUP(F495,'Fail list'!Q:R,2,FALSE)</f>
        <v>#N/A</v>
      </c>
      <c r="C495" s="152" t="e">
        <f>VLOOKUP(E495,'Fail list'!Q:R,2,FALSE)</f>
        <v>#N/A</v>
      </c>
      <c r="D495" s="152" t="str">
        <f t="shared" si="37"/>
        <v/>
      </c>
      <c r="E495" s="292"/>
      <c r="F495" s="292"/>
      <c r="G495" s="239"/>
      <c r="H495" s="239"/>
      <c r="I495" s="233"/>
      <c r="J495" s="154"/>
      <c r="K495" s="157" t="e">
        <f t="shared" si="38"/>
        <v>#N/A</v>
      </c>
      <c r="L495" s="160"/>
      <c r="M495" s="239"/>
      <c r="N495" s="157" t="e">
        <f t="shared" si="39"/>
        <v>#N/A</v>
      </c>
      <c r="O495" s="157" t="e">
        <f t="shared" si="40"/>
        <v>#N/A</v>
      </c>
      <c r="P495" s="160" t="str">
        <f t="shared" si="41"/>
        <v/>
      </c>
      <c r="Q495" s="239"/>
      <c r="R495" s="165"/>
      <c r="S495" s="153"/>
      <c r="T495" s="224" t="str">
        <f>IF(S495="","-",VLOOKUP(S495,'Fail list'!$A$5:$B$221,2,FALSE))</f>
        <v>-</v>
      </c>
      <c r="U495" s="165"/>
      <c r="V495" s="165"/>
      <c r="W495" s="165"/>
      <c r="X495" s="165"/>
      <c r="Y495" s="165"/>
      <c r="Z495" s="165"/>
      <c r="AA495" s="165"/>
      <c r="AB495" s="165"/>
      <c r="AC495" s="165"/>
      <c r="AD495" s="165"/>
      <c r="AE495" s="165"/>
      <c r="AF495" s="165"/>
      <c r="AG495" s="165"/>
      <c r="AH495" s="165"/>
      <c r="AI495" s="165"/>
      <c r="AJ495" s="165"/>
      <c r="AK495" s="165"/>
      <c r="AM495" s="165"/>
      <c r="AN495" s="165"/>
      <c r="AO495" s="165"/>
      <c r="AR495" s="165"/>
      <c r="AS495" s="165"/>
      <c r="AT495" s="165"/>
      <c r="AU495" s="165"/>
      <c r="AV495" s="165"/>
      <c r="AW495" s="165"/>
      <c r="AX495" s="165"/>
      <c r="AY495" s="165"/>
      <c r="AZ495" s="165"/>
      <c r="BA495" s="165"/>
      <c r="BB495" s="165"/>
      <c r="BC495" s="228"/>
      <c r="BD495" s="165"/>
      <c r="BE495" s="165"/>
      <c r="BF495" s="165"/>
      <c r="BG495" s="165"/>
      <c r="BH495" s="165"/>
    </row>
    <row r="496" spans="1:60">
      <c r="A496" s="151">
        <v>495</v>
      </c>
      <c r="B496" s="152" t="e">
        <f>VLOOKUP(F496,'Fail list'!Q:R,2,FALSE)</f>
        <v>#N/A</v>
      </c>
      <c r="C496" s="152" t="e">
        <f>VLOOKUP(E496,'Fail list'!Q:R,2,FALSE)</f>
        <v>#N/A</v>
      </c>
      <c r="D496" s="152" t="str">
        <f t="shared" si="37"/>
        <v/>
      </c>
      <c r="E496" s="292"/>
      <c r="F496" s="292"/>
      <c r="G496" s="239"/>
      <c r="H496" s="239"/>
      <c r="I496" s="233"/>
      <c r="J496" s="154"/>
      <c r="K496" s="157" t="e">
        <f t="shared" si="38"/>
        <v>#N/A</v>
      </c>
      <c r="L496" s="160"/>
      <c r="M496" s="239"/>
      <c r="N496" s="157" t="e">
        <f t="shared" si="39"/>
        <v>#N/A</v>
      </c>
      <c r="O496" s="157" t="e">
        <f t="shared" si="40"/>
        <v>#N/A</v>
      </c>
      <c r="P496" s="160" t="str">
        <f t="shared" si="41"/>
        <v/>
      </c>
      <c r="Q496" s="239"/>
      <c r="R496" s="165"/>
      <c r="S496" s="165"/>
      <c r="T496" s="224" t="str">
        <f>IF(S496="","-",VLOOKUP(S496,'Fail list'!$A$5:$B$221,2,FALSE))</f>
        <v>-</v>
      </c>
      <c r="U496" s="165"/>
      <c r="V496" s="165"/>
      <c r="W496" s="165"/>
      <c r="X496" s="165"/>
      <c r="Y496" s="165"/>
      <c r="Z496" s="165"/>
      <c r="AA496" s="165"/>
      <c r="AB496" s="165"/>
      <c r="AC496" s="165"/>
      <c r="AD496" s="154"/>
      <c r="AE496" s="165"/>
      <c r="AF496" s="165"/>
      <c r="AG496" s="165"/>
      <c r="AH496" s="165"/>
      <c r="AI496" s="165"/>
      <c r="AJ496" s="165"/>
      <c r="AK496" s="165"/>
      <c r="AM496" s="165"/>
      <c r="AN496" s="165"/>
      <c r="AO496" s="165"/>
      <c r="AR496" s="165"/>
      <c r="AS496" s="165"/>
      <c r="AT496" s="165"/>
      <c r="AU496" s="165"/>
      <c r="AV496" s="165"/>
      <c r="AW496" s="165"/>
      <c r="AX496" s="165"/>
      <c r="AY496" s="165"/>
      <c r="AZ496" s="165"/>
      <c r="BA496" s="165"/>
      <c r="BB496" s="165"/>
      <c r="BC496" s="228"/>
      <c r="BD496" s="165"/>
      <c r="BE496" s="165"/>
      <c r="BF496" s="165"/>
      <c r="BG496" s="165"/>
      <c r="BH496" s="165"/>
    </row>
    <row r="497" spans="1:60">
      <c r="A497" s="151">
        <v>496</v>
      </c>
      <c r="B497" s="152" t="e">
        <f>VLOOKUP(F497,'Fail list'!Q:R,2,FALSE)</f>
        <v>#N/A</v>
      </c>
      <c r="C497" s="152" t="e">
        <f>VLOOKUP(E497,'Fail list'!Q:R,2,FALSE)</f>
        <v>#N/A</v>
      </c>
      <c r="D497" s="152" t="str">
        <f t="shared" si="37"/>
        <v/>
      </c>
      <c r="E497" s="292"/>
      <c r="F497" s="292"/>
      <c r="G497" s="239"/>
      <c r="H497" s="239"/>
      <c r="I497" s="233"/>
      <c r="J497" s="154"/>
      <c r="K497" s="157" t="e">
        <f t="shared" si="38"/>
        <v>#N/A</v>
      </c>
      <c r="L497" s="160"/>
      <c r="M497" s="239"/>
      <c r="N497" s="157" t="e">
        <f t="shared" si="39"/>
        <v>#N/A</v>
      </c>
      <c r="O497" s="157" t="e">
        <f t="shared" si="40"/>
        <v>#N/A</v>
      </c>
      <c r="P497" s="160" t="str">
        <f t="shared" si="41"/>
        <v/>
      </c>
      <c r="Q497" s="239"/>
      <c r="R497" s="165"/>
      <c r="S497" s="153"/>
      <c r="T497" s="224" t="str">
        <f>IF(S497="","-",VLOOKUP(S497,'Fail list'!$A$5:$B$221,2,FALSE))</f>
        <v>-</v>
      </c>
      <c r="U497" s="165"/>
      <c r="V497" s="165"/>
      <c r="W497" s="165"/>
      <c r="X497" s="165"/>
      <c r="Y497" s="165"/>
      <c r="Z497" s="165"/>
      <c r="AA497" s="165"/>
      <c r="AB497" s="165"/>
      <c r="AC497" s="165"/>
      <c r="AD497" s="165"/>
      <c r="AE497" s="165"/>
      <c r="AF497" s="165"/>
      <c r="AG497" s="165"/>
      <c r="AH497" s="165"/>
      <c r="AI497" s="165"/>
      <c r="AJ497" s="165"/>
      <c r="AK497" s="165"/>
      <c r="AM497" s="165"/>
      <c r="AN497" s="165"/>
      <c r="AO497" s="165"/>
      <c r="AR497" s="165"/>
      <c r="AS497" s="165"/>
      <c r="AT497" s="165"/>
      <c r="AU497" s="165"/>
      <c r="AV497" s="165"/>
      <c r="AW497" s="165"/>
      <c r="AX497" s="165"/>
      <c r="AY497" s="165"/>
      <c r="AZ497" s="165"/>
      <c r="BA497" s="165"/>
      <c r="BB497" s="165"/>
      <c r="BC497" s="228"/>
      <c r="BD497" s="165"/>
      <c r="BE497" s="165"/>
      <c r="BF497" s="165"/>
      <c r="BG497" s="165"/>
      <c r="BH497" s="165"/>
    </row>
    <row r="498" spans="1:60">
      <c r="A498" s="151">
        <v>497</v>
      </c>
      <c r="B498" s="152" t="e">
        <f>VLOOKUP(F498,'Fail list'!Q:R,2,FALSE)</f>
        <v>#N/A</v>
      </c>
      <c r="C498" s="152" t="e">
        <f>VLOOKUP(E498,'Fail list'!Q:R,2,FALSE)</f>
        <v>#N/A</v>
      </c>
      <c r="D498" s="152" t="str">
        <f t="shared" si="37"/>
        <v/>
      </c>
      <c r="E498" s="292"/>
      <c r="F498" s="292"/>
      <c r="G498" s="239"/>
      <c r="H498" s="239"/>
      <c r="I498" s="233"/>
      <c r="J498" s="154"/>
      <c r="K498" s="157" t="e">
        <f t="shared" si="38"/>
        <v>#N/A</v>
      </c>
      <c r="L498" s="160"/>
      <c r="M498" s="239"/>
      <c r="N498" s="157" t="e">
        <f t="shared" si="39"/>
        <v>#N/A</v>
      </c>
      <c r="O498" s="157" t="e">
        <f t="shared" si="40"/>
        <v>#N/A</v>
      </c>
      <c r="P498" s="160" t="str">
        <f t="shared" si="41"/>
        <v/>
      </c>
      <c r="Q498" s="239"/>
      <c r="R498" s="165"/>
      <c r="S498" s="165"/>
      <c r="T498" s="224" t="str">
        <f>IF(S498="","-",VLOOKUP(S498,'Fail list'!$A$5:$B$221,2,FALSE))</f>
        <v>-</v>
      </c>
      <c r="U498" s="165"/>
      <c r="V498" s="165"/>
      <c r="W498" s="165"/>
      <c r="X498" s="165"/>
      <c r="Y498" s="165"/>
      <c r="Z498" s="165"/>
      <c r="AA498" s="165"/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M498" s="165"/>
      <c r="AN498" s="165"/>
      <c r="AO498" s="165"/>
      <c r="AR498" s="165"/>
      <c r="AS498" s="165"/>
      <c r="AT498" s="165"/>
      <c r="AU498" s="165"/>
      <c r="AV498" s="165"/>
      <c r="AW498" s="165"/>
      <c r="AX498" s="165"/>
      <c r="AY498" s="165"/>
      <c r="AZ498" s="165"/>
      <c r="BA498" s="165"/>
      <c r="BB498" s="165"/>
      <c r="BC498" s="228"/>
      <c r="BD498" s="165"/>
      <c r="BE498" s="165"/>
      <c r="BF498" s="165"/>
      <c r="BG498" s="165"/>
      <c r="BH498" s="165"/>
    </row>
    <row r="499" spans="1:60">
      <c r="A499" s="151">
        <v>498</v>
      </c>
      <c r="B499" s="152" t="e">
        <f>VLOOKUP(F499,'Fail list'!Q:R,2,FALSE)</f>
        <v>#N/A</v>
      </c>
      <c r="C499" s="152" t="e">
        <f>VLOOKUP(E499,'Fail list'!Q:R,2,FALSE)</f>
        <v>#N/A</v>
      </c>
      <c r="D499" s="152" t="str">
        <f t="shared" si="37"/>
        <v/>
      </c>
      <c r="E499" s="292"/>
      <c r="F499" s="292"/>
      <c r="G499" s="239"/>
      <c r="H499" s="239"/>
      <c r="I499" s="233"/>
      <c r="J499" s="154"/>
      <c r="K499" s="157" t="e">
        <f t="shared" si="38"/>
        <v>#N/A</v>
      </c>
      <c r="L499" s="160"/>
      <c r="M499" s="239"/>
      <c r="N499" s="157" t="e">
        <f t="shared" si="39"/>
        <v>#N/A</v>
      </c>
      <c r="O499" s="157" t="e">
        <f t="shared" si="40"/>
        <v>#N/A</v>
      </c>
      <c r="P499" s="160" t="str">
        <f t="shared" si="41"/>
        <v/>
      </c>
      <c r="Q499" s="239"/>
      <c r="R499" s="165"/>
      <c r="S499" s="165"/>
      <c r="T499" s="224" t="str">
        <f>IF(S499="","-",VLOOKUP(S499,'Fail list'!$A$5:$B$221,2,FALSE))</f>
        <v>-</v>
      </c>
      <c r="U499" s="165"/>
      <c r="V499" s="165"/>
      <c r="W499" s="165"/>
      <c r="X499" s="165"/>
      <c r="Y499" s="165"/>
      <c r="Z499" s="165"/>
      <c r="AA499" s="165"/>
      <c r="AB499" s="165"/>
      <c r="AC499" s="165"/>
      <c r="AD499" s="165"/>
      <c r="AE499" s="165"/>
      <c r="AF499" s="165"/>
      <c r="AG499" s="165"/>
      <c r="AH499" s="165"/>
      <c r="AI499" s="165"/>
      <c r="AJ499" s="165"/>
      <c r="AK499" s="165"/>
      <c r="AM499" s="165"/>
      <c r="AN499" s="165"/>
      <c r="AO499" s="165"/>
      <c r="AR499" s="165"/>
      <c r="AS499" s="165"/>
      <c r="AT499" s="165"/>
      <c r="AU499" s="165"/>
      <c r="AV499" s="165"/>
      <c r="AW499" s="165"/>
      <c r="AX499" s="165"/>
      <c r="AY499" s="165"/>
      <c r="AZ499" s="165"/>
      <c r="BA499" s="165"/>
      <c r="BB499" s="165"/>
      <c r="BC499" s="228"/>
      <c r="BD499" s="165"/>
      <c r="BE499" s="165"/>
      <c r="BF499" s="165"/>
      <c r="BG499" s="165"/>
      <c r="BH499" s="165"/>
    </row>
    <row r="500" spans="1:60">
      <c r="A500" s="151">
        <v>499</v>
      </c>
      <c r="B500" s="152" t="e">
        <f>VLOOKUP(F500,'Fail list'!Q:R,2,FALSE)</f>
        <v>#N/A</v>
      </c>
      <c r="C500" s="152" t="e">
        <f>VLOOKUP(E500,'Fail list'!Q:R,2,FALSE)</f>
        <v>#N/A</v>
      </c>
      <c r="D500" s="152" t="str">
        <f t="shared" si="37"/>
        <v/>
      </c>
      <c r="E500" s="292"/>
      <c r="F500" s="292"/>
      <c r="G500" s="239"/>
      <c r="H500" s="239"/>
      <c r="I500" s="233"/>
      <c r="J500" s="154"/>
      <c r="K500" s="157" t="e">
        <f t="shared" si="38"/>
        <v>#N/A</v>
      </c>
      <c r="L500" s="160"/>
      <c r="M500" s="239"/>
      <c r="N500" s="157" t="e">
        <f t="shared" si="39"/>
        <v>#N/A</v>
      </c>
      <c r="O500" s="157" t="e">
        <f t="shared" si="40"/>
        <v>#N/A</v>
      </c>
      <c r="P500" s="160" t="str">
        <f t="shared" si="41"/>
        <v/>
      </c>
      <c r="Q500" s="239"/>
      <c r="R500" s="165"/>
      <c r="S500" s="153"/>
      <c r="T500" s="224" t="str">
        <f>IF(S500="","-",VLOOKUP(S500,'Fail list'!$A$5:$B$221,2,FALSE))</f>
        <v>-</v>
      </c>
      <c r="U500" s="165"/>
      <c r="V500" s="165"/>
      <c r="W500" s="165"/>
      <c r="X500" s="165"/>
      <c r="Y500" s="165"/>
      <c r="Z500" s="165"/>
      <c r="AA500" s="165"/>
      <c r="AB500" s="165"/>
      <c r="AC500" s="165"/>
      <c r="AD500" s="165"/>
      <c r="AE500" s="165"/>
      <c r="AF500" s="165"/>
      <c r="AG500" s="165"/>
      <c r="AH500" s="165"/>
      <c r="AI500" s="165"/>
      <c r="AJ500" s="165"/>
      <c r="AK500" s="165"/>
      <c r="AM500" s="165"/>
      <c r="AN500" s="165"/>
      <c r="AO500" s="165"/>
      <c r="AR500" s="165"/>
      <c r="AS500" s="165"/>
      <c r="AT500" s="165"/>
      <c r="AU500" s="165"/>
      <c r="AV500" s="165"/>
      <c r="AW500" s="165"/>
      <c r="AX500" s="165"/>
      <c r="AY500" s="165"/>
      <c r="AZ500" s="165"/>
      <c r="BA500" s="165"/>
      <c r="BB500" s="165"/>
      <c r="BC500" s="228"/>
      <c r="BD500" s="165"/>
      <c r="BE500" s="165"/>
      <c r="BF500" s="165"/>
      <c r="BG500" s="165"/>
      <c r="BH500" s="165"/>
    </row>
    <row r="501" spans="1:60">
      <c r="A501" s="151">
        <v>500</v>
      </c>
      <c r="B501" s="152" t="e">
        <f>VLOOKUP(F501,'Fail list'!Q:R,2,FALSE)</f>
        <v>#N/A</v>
      </c>
      <c r="C501" s="152" t="e">
        <f>VLOOKUP(E501,'Fail list'!Q:R,2,FALSE)</f>
        <v>#N/A</v>
      </c>
      <c r="D501" s="152" t="str">
        <f t="shared" si="37"/>
        <v/>
      </c>
      <c r="E501" s="292"/>
      <c r="F501" s="292"/>
      <c r="G501" s="239"/>
      <c r="H501" s="239"/>
      <c r="I501" s="233"/>
      <c r="J501" s="154"/>
      <c r="K501" s="157" t="e">
        <f t="shared" si="38"/>
        <v>#N/A</v>
      </c>
      <c r="L501" s="160"/>
      <c r="M501" s="239"/>
      <c r="N501" s="157" t="e">
        <f t="shared" si="39"/>
        <v>#N/A</v>
      </c>
      <c r="O501" s="157" t="e">
        <f t="shared" si="40"/>
        <v>#N/A</v>
      </c>
      <c r="P501" s="160" t="str">
        <f t="shared" si="41"/>
        <v/>
      </c>
      <c r="Q501" s="239"/>
      <c r="R501" s="165"/>
      <c r="S501" s="153"/>
      <c r="T501" s="224" t="str">
        <f>IF(S501="","-",VLOOKUP(S501,'Fail list'!$A$5:$B$221,2,FALSE))</f>
        <v>-</v>
      </c>
      <c r="U501" s="165"/>
      <c r="V501" s="165"/>
      <c r="W501" s="165"/>
      <c r="X501" s="165"/>
      <c r="Y501" s="165"/>
      <c r="Z501" s="165"/>
      <c r="AA501" s="165"/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M501" s="165"/>
      <c r="AN501" s="165"/>
      <c r="AO501" s="165"/>
      <c r="AR501" s="165"/>
      <c r="AS501" s="165"/>
      <c r="AT501" s="165"/>
      <c r="AU501" s="165"/>
      <c r="AV501" s="165"/>
      <c r="AW501" s="165"/>
      <c r="AX501" s="165"/>
      <c r="AY501" s="165"/>
      <c r="AZ501" s="165"/>
      <c r="BA501" s="165"/>
      <c r="BB501" s="165"/>
      <c r="BC501" s="228"/>
      <c r="BD501" s="165"/>
      <c r="BE501" s="165"/>
      <c r="BF501" s="165"/>
      <c r="BG501" s="165"/>
      <c r="BH501" s="165"/>
    </row>
    <row r="502" spans="1:60">
      <c r="A502" s="151">
        <v>501</v>
      </c>
      <c r="B502" s="152" t="e">
        <f>VLOOKUP(F502,'Fail list'!Q:R,2,FALSE)</f>
        <v>#N/A</v>
      </c>
      <c r="C502" s="152" t="e">
        <f>VLOOKUP(E502,'Fail list'!Q:R,2,FALSE)</f>
        <v>#N/A</v>
      </c>
      <c r="D502" s="152" t="str">
        <f t="shared" si="37"/>
        <v/>
      </c>
      <c r="E502" s="292"/>
      <c r="F502" s="292"/>
      <c r="G502" s="239"/>
      <c r="H502" s="239"/>
      <c r="I502" s="233"/>
      <c r="J502" s="154"/>
      <c r="K502" s="157" t="e">
        <f t="shared" si="38"/>
        <v>#N/A</v>
      </c>
      <c r="L502" s="160"/>
      <c r="M502" s="239"/>
      <c r="N502" s="157" t="e">
        <f t="shared" si="39"/>
        <v>#N/A</v>
      </c>
      <c r="O502" s="157" t="e">
        <f t="shared" si="40"/>
        <v>#N/A</v>
      </c>
      <c r="P502" s="160" t="str">
        <f t="shared" si="41"/>
        <v/>
      </c>
      <c r="Q502" s="239"/>
      <c r="R502" s="165"/>
      <c r="S502" s="165"/>
      <c r="T502" s="224" t="str">
        <f>IF(S502="","-",VLOOKUP(S502,'Fail list'!$A$5:$B$221,2,FALSE))</f>
        <v>-</v>
      </c>
      <c r="U502" s="165"/>
      <c r="V502" s="165"/>
      <c r="W502" s="165"/>
      <c r="X502" s="165"/>
      <c r="Y502" s="165"/>
      <c r="Z502" s="165"/>
      <c r="AA502" s="165"/>
      <c r="AB502" s="165"/>
      <c r="AC502" s="165"/>
      <c r="AD502" s="165"/>
      <c r="AE502" s="165"/>
      <c r="AF502" s="165"/>
      <c r="AG502" s="165"/>
      <c r="AH502" s="165"/>
      <c r="AI502" s="165"/>
      <c r="AJ502" s="165"/>
      <c r="AK502" s="165"/>
      <c r="AM502" s="165"/>
      <c r="AN502" s="165"/>
      <c r="AO502" s="165"/>
      <c r="AR502" s="165"/>
      <c r="AS502" s="165"/>
      <c r="AT502" s="165"/>
      <c r="AU502" s="165"/>
      <c r="AV502" s="165"/>
      <c r="AW502" s="165"/>
      <c r="AX502" s="165"/>
      <c r="AY502" s="165"/>
      <c r="AZ502" s="165"/>
      <c r="BA502" s="165"/>
      <c r="BB502" s="165"/>
      <c r="BC502" s="228"/>
      <c r="BD502" s="165"/>
      <c r="BE502" s="165"/>
      <c r="BF502" s="165"/>
      <c r="BG502" s="165"/>
      <c r="BH502" s="165"/>
    </row>
    <row r="503" spans="1:60">
      <c r="A503" s="151">
        <v>502</v>
      </c>
      <c r="B503" s="152" t="e">
        <f>VLOOKUP(F503,'Fail list'!Q:R,2,FALSE)</f>
        <v>#N/A</v>
      </c>
      <c r="C503" s="152" t="e">
        <f>VLOOKUP(E503,'Fail list'!Q:R,2,FALSE)</f>
        <v>#N/A</v>
      </c>
      <c r="D503" s="152" t="str">
        <f t="shared" si="37"/>
        <v/>
      </c>
      <c r="E503" s="292"/>
      <c r="F503" s="292"/>
      <c r="G503" s="239"/>
      <c r="H503" s="239"/>
      <c r="I503" s="233"/>
      <c r="J503" s="154"/>
      <c r="K503" s="157" t="e">
        <f t="shared" si="38"/>
        <v>#N/A</v>
      </c>
      <c r="L503" s="160"/>
      <c r="M503" s="239"/>
      <c r="N503" s="157" t="e">
        <f t="shared" si="39"/>
        <v>#N/A</v>
      </c>
      <c r="O503" s="157" t="e">
        <f t="shared" si="40"/>
        <v>#N/A</v>
      </c>
      <c r="P503" s="160" t="str">
        <f t="shared" si="41"/>
        <v/>
      </c>
      <c r="Q503" s="239"/>
      <c r="R503" s="165"/>
      <c r="S503" s="153"/>
      <c r="T503" s="224" t="str">
        <f>IF(S503="","-",VLOOKUP(S503,'Fail list'!$A$5:$B$221,2,FALSE))</f>
        <v>-</v>
      </c>
      <c r="U503" s="165"/>
      <c r="V503" s="165"/>
      <c r="W503" s="165"/>
      <c r="X503" s="165"/>
      <c r="Y503" s="165"/>
      <c r="Z503" s="165"/>
      <c r="AA503" s="165"/>
      <c r="AB503" s="165"/>
      <c r="AC503" s="165"/>
      <c r="AD503" s="165"/>
      <c r="AE503" s="165"/>
      <c r="AF503" s="165"/>
      <c r="AG503" s="165"/>
      <c r="AH503" s="165"/>
      <c r="AI503" s="165"/>
      <c r="AJ503" s="165"/>
      <c r="AK503" s="165"/>
      <c r="AM503" s="165"/>
      <c r="AN503" s="165"/>
      <c r="AO503" s="165"/>
      <c r="AR503" s="165"/>
      <c r="AS503" s="165"/>
      <c r="AT503" s="165"/>
      <c r="AU503" s="165"/>
      <c r="AV503" s="165"/>
      <c r="AW503" s="165"/>
      <c r="AX503" s="165"/>
      <c r="AY503" s="165"/>
      <c r="AZ503" s="165"/>
      <c r="BA503" s="165"/>
      <c r="BB503" s="165"/>
      <c r="BC503" s="228"/>
      <c r="BD503" s="165"/>
      <c r="BE503" s="165"/>
      <c r="BF503" s="165"/>
      <c r="BG503" s="165"/>
      <c r="BH503" s="165"/>
    </row>
    <row r="504" spans="1:60">
      <c r="A504" s="151">
        <v>503</v>
      </c>
      <c r="B504" s="152" t="e">
        <f>VLOOKUP(F504,'Fail list'!Q:R,2,FALSE)</f>
        <v>#N/A</v>
      </c>
      <c r="C504" s="152" t="e">
        <f>VLOOKUP(E504,'Fail list'!Q:R,2,FALSE)</f>
        <v>#N/A</v>
      </c>
      <c r="D504" s="152" t="str">
        <f t="shared" si="37"/>
        <v/>
      </c>
      <c r="E504" s="292"/>
      <c r="F504" s="292"/>
      <c r="G504" s="239"/>
      <c r="H504" s="239"/>
      <c r="I504" s="233"/>
      <c r="J504" s="154"/>
      <c r="K504" s="157" t="e">
        <f t="shared" si="38"/>
        <v>#N/A</v>
      </c>
      <c r="L504" s="160"/>
      <c r="M504" s="239"/>
      <c r="N504" s="157" t="e">
        <f t="shared" si="39"/>
        <v>#N/A</v>
      </c>
      <c r="O504" s="157" t="e">
        <f t="shared" si="40"/>
        <v>#N/A</v>
      </c>
      <c r="P504" s="160" t="str">
        <f t="shared" si="41"/>
        <v/>
      </c>
      <c r="Q504" s="239"/>
      <c r="R504" s="165"/>
      <c r="S504" s="153"/>
      <c r="T504" s="224" t="str">
        <f>IF(S504="","-",VLOOKUP(S504,'Fail list'!$A$5:$B$221,2,FALSE))</f>
        <v>-</v>
      </c>
      <c r="U504" s="165"/>
      <c r="V504" s="165"/>
      <c r="W504" s="165"/>
      <c r="X504" s="165"/>
      <c r="Y504" s="165"/>
      <c r="Z504" s="165"/>
      <c r="AA504" s="165"/>
      <c r="AB504" s="165"/>
      <c r="AC504" s="165"/>
      <c r="AD504" s="154"/>
      <c r="AE504" s="165"/>
      <c r="AF504" s="165"/>
      <c r="AG504" s="165"/>
      <c r="AH504" s="165"/>
      <c r="AI504" s="165"/>
      <c r="AJ504" s="165"/>
      <c r="AK504" s="165"/>
      <c r="AM504" s="165"/>
      <c r="AN504" s="165"/>
      <c r="AO504" s="165"/>
      <c r="AR504" s="165"/>
      <c r="AS504" s="165"/>
      <c r="AT504" s="165"/>
      <c r="AU504" s="165"/>
      <c r="AV504" s="165"/>
      <c r="AW504" s="165"/>
      <c r="AX504" s="165"/>
      <c r="AY504" s="165"/>
      <c r="AZ504" s="165"/>
      <c r="BA504" s="165"/>
      <c r="BB504" s="165"/>
      <c r="BC504" s="228"/>
      <c r="BD504" s="165"/>
      <c r="BE504" s="165"/>
      <c r="BF504" s="165"/>
      <c r="BG504" s="165"/>
      <c r="BH504" s="165"/>
    </row>
    <row r="505" spans="1:60">
      <c r="A505" s="151">
        <v>504</v>
      </c>
      <c r="B505" s="152" t="e">
        <f>VLOOKUP(F505,'Fail list'!Q:R,2,FALSE)</f>
        <v>#N/A</v>
      </c>
      <c r="C505" s="152" t="e">
        <f>VLOOKUP(E505,'Fail list'!Q:R,2,FALSE)</f>
        <v>#N/A</v>
      </c>
      <c r="D505" s="152" t="str">
        <f t="shared" si="37"/>
        <v/>
      </c>
      <c r="E505" s="292"/>
      <c r="F505" s="292"/>
      <c r="G505" s="239"/>
      <c r="H505" s="239"/>
      <c r="I505" s="233"/>
      <c r="J505" s="154"/>
      <c r="K505" s="157" t="e">
        <f t="shared" si="38"/>
        <v>#N/A</v>
      </c>
      <c r="L505" s="160"/>
      <c r="M505" s="239"/>
      <c r="N505" s="157" t="e">
        <f t="shared" si="39"/>
        <v>#N/A</v>
      </c>
      <c r="O505" s="157" t="e">
        <f t="shared" si="40"/>
        <v>#N/A</v>
      </c>
      <c r="P505" s="160" t="str">
        <f t="shared" si="41"/>
        <v/>
      </c>
      <c r="Q505" s="239"/>
      <c r="R505" s="165"/>
      <c r="S505" s="153"/>
      <c r="T505" s="224" t="str">
        <f>IF(S505="","-",VLOOKUP(S505,'Fail list'!$A$5:$B$221,2,FALSE))</f>
        <v>-</v>
      </c>
      <c r="U505" s="165"/>
      <c r="V505" s="165"/>
      <c r="W505" s="165"/>
      <c r="X505" s="165"/>
      <c r="Y505" s="165"/>
      <c r="Z505" s="165"/>
      <c r="AA505" s="165"/>
      <c r="AB505" s="165"/>
      <c r="AC505" s="165"/>
      <c r="AD505" s="154"/>
      <c r="AE505" s="165"/>
      <c r="AF505" s="165"/>
      <c r="AG505" s="165"/>
      <c r="AH505" s="165"/>
      <c r="AI505" s="165"/>
      <c r="AJ505" s="165"/>
      <c r="AK505" s="165"/>
      <c r="AM505" s="165"/>
      <c r="AN505" s="165"/>
      <c r="AO505" s="165"/>
      <c r="AR505" s="165"/>
      <c r="AS505" s="165"/>
      <c r="AT505" s="165"/>
      <c r="AU505" s="165"/>
      <c r="AV505" s="165"/>
      <c r="AW505" s="165"/>
      <c r="AX505" s="165"/>
      <c r="AY505" s="165"/>
      <c r="AZ505" s="165"/>
      <c r="BA505" s="165"/>
      <c r="BB505" s="165"/>
      <c r="BC505" s="228"/>
      <c r="BD505" s="165"/>
      <c r="BE505" s="165"/>
      <c r="BF505" s="165"/>
      <c r="BG505" s="165"/>
      <c r="BH505" s="165"/>
    </row>
    <row r="506" spans="1:60">
      <c r="A506" s="151">
        <v>505</v>
      </c>
      <c r="B506" s="152" t="e">
        <f>VLOOKUP(F506,'Fail list'!Q:R,2,FALSE)</f>
        <v>#N/A</v>
      </c>
      <c r="C506" s="152" t="e">
        <f>VLOOKUP(E506,'Fail list'!Q:R,2,FALSE)</f>
        <v>#N/A</v>
      </c>
      <c r="D506" s="152" t="str">
        <f t="shared" si="37"/>
        <v/>
      </c>
      <c r="E506" s="292"/>
      <c r="F506" s="292"/>
      <c r="G506" s="239"/>
      <c r="H506" s="239"/>
      <c r="I506" s="233"/>
      <c r="J506" s="154"/>
      <c r="K506" s="157" t="e">
        <f t="shared" si="38"/>
        <v>#N/A</v>
      </c>
      <c r="L506" s="160"/>
      <c r="M506" s="239"/>
      <c r="N506" s="157" t="e">
        <f t="shared" si="39"/>
        <v>#N/A</v>
      </c>
      <c r="O506" s="157" t="e">
        <f t="shared" si="40"/>
        <v>#N/A</v>
      </c>
      <c r="P506" s="160" t="str">
        <f t="shared" si="41"/>
        <v/>
      </c>
      <c r="Q506" s="239"/>
      <c r="R506" s="165"/>
      <c r="S506" s="165"/>
      <c r="T506" s="224" t="str">
        <f>IF(S506="","-",VLOOKUP(S506,'Fail list'!$A$5:$B$221,2,FALSE))</f>
        <v>-</v>
      </c>
      <c r="U506" s="165"/>
      <c r="V506" s="165"/>
      <c r="W506" s="165"/>
      <c r="X506" s="165"/>
      <c r="Y506" s="165"/>
      <c r="Z506" s="165"/>
      <c r="AA506" s="165"/>
      <c r="AB506" s="165"/>
      <c r="AC506" s="165"/>
      <c r="AD506" s="165"/>
      <c r="AE506" s="165"/>
      <c r="AF506" s="165"/>
      <c r="AG506" s="165"/>
      <c r="AH506" s="165"/>
      <c r="AI506" s="165"/>
      <c r="AJ506" s="165"/>
      <c r="AK506" s="165"/>
      <c r="AM506" s="165"/>
      <c r="AN506" s="165"/>
      <c r="AO506" s="165"/>
      <c r="AR506" s="165"/>
      <c r="AS506" s="165"/>
      <c r="AT506" s="165"/>
      <c r="AU506" s="165"/>
      <c r="AV506" s="165"/>
      <c r="AW506" s="165"/>
      <c r="AX506" s="165"/>
      <c r="AY506" s="165"/>
      <c r="AZ506" s="165"/>
      <c r="BA506" s="165"/>
      <c r="BB506" s="165"/>
      <c r="BC506" s="228"/>
      <c r="BD506" s="165"/>
      <c r="BE506" s="165"/>
      <c r="BF506" s="165"/>
      <c r="BG506" s="165"/>
      <c r="BH506" s="165"/>
    </row>
    <row r="507" spans="1:60">
      <c r="A507" s="151">
        <v>506</v>
      </c>
      <c r="B507" s="152" t="e">
        <f>VLOOKUP(F507,'Fail list'!Q:R,2,FALSE)</f>
        <v>#N/A</v>
      </c>
      <c r="C507" s="152" t="e">
        <f>VLOOKUP(E507,'Fail list'!Q:R,2,FALSE)</f>
        <v>#N/A</v>
      </c>
      <c r="D507" s="152" t="str">
        <f t="shared" si="37"/>
        <v/>
      </c>
      <c r="E507" s="292"/>
      <c r="F507" s="292"/>
      <c r="G507" s="239"/>
      <c r="H507" s="239"/>
      <c r="I507" s="233"/>
      <c r="J507" s="154"/>
      <c r="K507" s="157" t="e">
        <f t="shared" si="38"/>
        <v>#N/A</v>
      </c>
      <c r="L507" s="160"/>
      <c r="M507" s="239"/>
      <c r="N507" s="157" t="e">
        <f t="shared" si="39"/>
        <v>#N/A</v>
      </c>
      <c r="O507" s="157" t="e">
        <f t="shared" si="40"/>
        <v>#N/A</v>
      </c>
      <c r="P507" s="160" t="str">
        <f t="shared" si="41"/>
        <v/>
      </c>
      <c r="Q507" s="239"/>
      <c r="R507" s="165"/>
      <c r="S507" s="153"/>
      <c r="T507" s="224" t="str">
        <f>IF(S507="","-",VLOOKUP(S507,'Fail list'!$A$5:$B$221,2,FALSE))</f>
        <v>-</v>
      </c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54"/>
      <c r="AE507" s="165"/>
      <c r="AF507" s="165"/>
      <c r="AG507" s="165"/>
      <c r="AH507" s="165"/>
      <c r="AI507" s="165"/>
      <c r="AJ507" s="165"/>
      <c r="AK507" s="165"/>
      <c r="AM507" s="165"/>
      <c r="AN507" s="165"/>
      <c r="AO507" s="165"/>
      <c r="AR507" s="165"/>
      <c r="AS507" s="165"/>
      <c r="AT507" s="165"/>
      <c r="AU507" s="165"/>
      <c r="AV507" s="165"/>
      <c r="AW507" s="165"/>
      <c r="AX507" s="165"/>
      <c r="AY507" s="165"/>
      <c r="AZ507" s="165"/>
      <c r="BA507" s="165"/>
      <c r="BB507" s="165"/>
      <c r="BC507" s="228"/>
      <c r="BD507" s="165"/>
      <c r="BE507" s="165"/>
      <c r="BF507" s="165"/>
      <c r="BG507" s="165"/>
      <c r="BH507" s="165"/>
    </row>
    <row r="508" spans="1:60">
      <c r="A508" s="151">
        <v>507</v>
      </c>
      <c r="B508" s="152" t="e">
        <f>VLOOKUP(F508,'Fail list'!Q:R,2,FALSE)</f>
        <v>#N/A</v>
      </c>
      <c r="C508" s="152" t="e">
        <f>VLOOKUP(E508,'Fail list'!Q:R,2,FALSE)</f>
        <v>#N/A</v>
      </c>
      <c r="D508" s="152" t="str">
        <f t="shared" si="37"/>
        <v/>
      </c>
      <c r="E508" s="292"/>
      <c r="F508" s="292"/>
      <c r="G508" s="239"/>
      <c r="H508" s="239"/>
      <c r="I508" s="233"/>
      <c r="J508" s="154"/>
      <c r="K508" s="157" t="e">
        <f t="shared" si="38"/>
        <v>#N/A</v>
      </c>
      <c r="L508" s="160"/>
      <c r="M508" s="239"/>
      <c r="N508" s="157" t="e">
        <f t="shared" si="39"/>
        <v>#N/A</v>
      </c>
      <c r="O508" s="157" t="e">
        <f t="shared" si="40"/>
        <v>#N/A</v>
      </c>
      <c r="P508" s="160" t="str">
        <f t="shared" si="41"/>
        <v/>
      </c>
      <c r="Q508" s="239"/>
      <c r="R508" s="165"/>
      <c r="S508" s="153"/>
      <c r="T508" s="224" t="str">
        <f>IF(S508="","-",VLOOKUP(S508,'Fail list'!$A$5:$B$221,2,FALSE))</f>
        <v>-</v>
      </c>
      <c r="U508" s="165"/>
      <c r="V508" s="165"/>
      <c r="W508" s="165"/>
      <c r="X508" s="165"/>
      <c r="Y508" s="165"/>
      <c r="Z508" s="165"/>
      <c r="AA508" s="165"/>
      <c r="AB508" s="165"/>
      <c r="AC508" s="165"/>
      <c r="AD508" s="165"/>
      <c r="AE508" s="165"/>
      <c r="AF508" s="165"/>
      <c r="AG508" s="165"/>
      <c r="AH508" s="165"/>
      <c r="AI508" s="165"/>
      <c r="AJ508" s="165"/>
      <c r="AK508" s="165"/>
      <c r="AM508" s="165"/>
      <c r="AN508" s="165"/>
      <c r="AO508" s="165"/>
      <c r="AR508" s="165"/>
      <c r="AS508" s="165"/>
      <c r="AT508" s="165"/>
      <c r="AU508" s="165"/>
      <c r="AV508" s="165"/>
      <c r="AW508" s="165"/>
      <c r="AX508" s="165"/>
      <c r="AY508" s="165"/>
      <c r="AZ508" s="165"/>
      <c r="BA508" s="165"/>
      <c r="BB508" s="165"/>
      <c r="BC508" s="228"/>
      <c r="BD508" s="165"/>
      <c r="BE508" s="165"/>
      <c r="BF508" s="165"/>
      <c r="BG508" s="165"/>
      <c r="BH508" s="165"/>
    </row>
    <row r="509" spans="1:60">
      <c r="A509" s="151">
        <v>508</v>
      </c>
      <c r="B509" s="152" t="e">
        <f>VLOOKUP(F509,'Fail list'!Q:R,2,FALSE)</f>
        <v>#N/A</v>
      </c>
      <c r="C509" s="152" t="e">
        <f>VLOOKUP(E509,'Fail list'!Q:R,2,FALSE)</f>
        <v>#N/A</v>
      </c>
      <c r="D509" s="152" t="str">
        <f t="shared" si="37"/>
        <v/>
      </c>
      <c r="E509" s="292"/>
      <c r="F509" s="292"/>
      <c r="G509" s="239"/>
      <c r="H509" s="239"/>
      <c r="I509" s="233"/>
      <c r="J509" s="154"/>
      <c r="K509" s="157" t="e">
        <f t="shared" si="38"/>
        <v>#N/A</v>
      </c>
      <c r="L509" s="160"/>
      <c r="M509" s="239"/>
      <c r="N509" s="157" t="e">
        <f t="shared" si="39"/>
        <v>#N/A</v>
      </c>
      <c r="O509" s="157" t="e">
        <f t="shared" si="40"/>
        <v>#N/A</v>
      </c>
      <c r="P509" s="160" t="str">
        <f t="shared" si="41"/>
        <v/>
      </c>
      <c r="Q509" s="239"/>
      <c r="R509" s="165"/>
      <c r="S509" s="165"/>
      <c r="T509" s="224" t="str">
        <f>IF(S509="","-",VLOOKUP(S509,'Fail list'!$A$5:$B$221,2,FALSE))</f>
        <v>-</v>
      </c>
      <c r="U509" s="165"/>
      <c r="V509" s="165"/>
      <c r="W509" s="165"/>
      <c r="X509" s="165"/>
      <c r="Y509" s="165"/>
      <c r="Z509" s="165"/>
      <c r="AA509" s="165"/>
      <c r="AB509" s="165"/>
      <c r="AC509" s="165"/>
      <c r="AD509" s="165"/>
      <c r="AE509" s="165"/>
      <c r="AF509" s="165"/>
      <c r="AG509" s="165"/>
      <c r="AH509" s="165"/>
      <c r="AI509" s="165"/>
      <c r="AJ509" s="165"/>
      <c r="AK509" s="165"/>
      <c r="AM509" s="165"/>
      <c r="AN509" s="165"/>
      <c r="AO509" s="165"/>
      <c r="AR509" s="165"/>
      <c r="AS509" s="165"/>
      <c r="AT509" s="165"/>
      <c r="AU509" s="165"/>
      <c r="AV509" s="165"/>
      <c r="AW509" s="165"/>
      <c r="AX509" s="165"/>
      <c r="AY509" s="165"/>
      <c r="AZ509" s="165"/>
      <c r="BA509" s="165"/>
      <c r="BB509" s="165"/>
      <c r="BC509" s="228"/>
      <c r="BD509" s="165"/>
      <c r="BE509" s="165"/>
      <c r="BF509" s="165"/>
      <c r="BG509" s="165"/>
      <c r="BH509" s="165"/>
    </row>
    <row r="510" spans="1:60">
      <c r="A510" s="151">
        <v>509</v>
      </c>
      <c r="B510" s="152" t="e">
        <f>VLOOKUP(F510,'Fail list'!Q:R,2,FALSE)</f>
        <v>#N/A</v>
      </c>
      <c r="C510" s="152" t="e">
        <f>VLOOKUP(E510,'Fail list'!Q:R,2,FALSE)</f>
        <v>#N/A</v>
      </c>
      <c r="D510" s="152" t="str">
        <f t="shared" si="37"/>
        <v/>
      </c>
      <c r="E510" s="292"/>
      <c r="F510" s="292"/>
      <c r="G510" s="239"/>
      <c r="H510" s="239"/>
      <c r="I510" s="233"/>
      <c r="J510" s="154"/>
      <c r="K510" s="157" t="e">
        <f t="shared" si="38"/>
        <v>#N/A</v>
      </c>
      <c r="L510" s="160"/>
      <c r="M510" s="239"/>
      <c r="N510" s="157" t="e">
        <f t="shared" si="39"/>
        <v>#N/A</v>
      </c>
      <c r="O510" s="157" t="e">
        <f t="shared" si="40"/>
        <v>#N/A</v>
      </c>
      <c r="P510" s="160" t="str">
        <f t="shared" si="41"/>
        <v/>
      </c>
      <c r="Q510" s="239"/>
      <c r="R510" s="165"/>
      <c r="S510" s="165"/>
      <c r="T510" s="224" t="str">
        <f>IF(S510="","-",VLOOKUP(S510,'Fail list'!$A$5:$B$221,2,FALSE))</f>
        <v>-</v>
      </c>
      <c r="U510" s="165"/>
      <c r="V510" s="165"/>
      <c r="W510" s="165"/>
      <c r="X510" s="165"/>
      <c r="Y510" s="165"/>
      <c r="Z510" s="165"/>
      <c r="AA510" s="165"/>
      <c r="AB510" s="165"/>
      <c r="AC510" s="165"/>
      <c r="AD510" s="154"/>
      <c r="AE510" s="165"/>
      <c r="AF510" s="165"/>
      <c r="AG510" s="165"/>
      <c r="AH510" s="165"/>
      <c r="AI510" s="165"/>
      <c r="AJ510" s="165"/>
      <c r="AK510" s="165"/>
      <c r="AM510" s="165"/>
      <c r="AN510" s="165"/>
      <c r="AO510" s="165"/>
      <c r="AR510" s="165"/>
      <c r="AS510" s="165"/>
      <c r="AT510" s="165"/>
      <c r="AU510" s="165"/>
      <c r="AV510" s="165"/>
      <c r="AW510" s="165"/>
      <c r="AX510" s="165"/>
      <c r="AY510" s="165"/>
      <c r="AZ510" s="165"/>
      <c r="BA510" s="165"/>
      <c r="BB510" s="165"/>
      <c r="BC510" s="228"/>
      <c r="BD510" s="165"/>
      <c r="BE510" s="165"/>
      <c r="BF510" s="165"/>
      <c r="BG510" s="165"/>
      <c r="BH510" s="165"/>
    </row>
    <row r="511" spans="1:60">
      <c r="A511" s="151">
        <v>510</v>
      </c>
      <c r="B511" s="152" t="e">
        <f>VLOOKUP(F511,'Fail list'!Q:R,2,FALSE)</f>
        <v>#N/A</v>
      </c>
      <c r="C511" s="152" t="e">
        <f>VLOOKUP(E511,'Fail list'!Q:R,2,FALSE)</f>
        <v>#N/A</v>
      </c>
      <c r="D511" s="152" t="str">
        <f t="shared" si="37"/>
        <v/>
      </c>
      <c r="E511" s="292"/>
      <c r="F511" s="292"/>
      <c r="G511" s="239"/>
      <c r="H511" s="239"/>
      <c r="I511" s="233"/>
      <c r="J511" s="154"/>
      <c r="K511" s="157" t="e">
        <f t="shared" si="38"/>
        <v>#N/A</v>
      </c>
      <c r="L511" s="160"/>
      <c r="M511" s="239"/>
      <c r="N511" s="157" t="e">
        <f t="shared" si="39"/>
        <v>#N/A</v>
      </c>
      <c r="O511" s="157" t="e">
        <f t="shared" si="40"/>
        <v>#N/A</v>
      </c>
      <c r="P511" s="160" t="str">
        <f t="shared" si="41"/>
        <v/>
      </c>
      <c r="Q511" s="239"/>
      <c r="R511" s="165"/>
      <c r="S511" s="153"/>
      <c r="T511" s="224" t="str">
        <f>IF(S511="","-",VLOOKUP(S511,'Fail list'!$A$5:$B$221,2,FALSE))</f>
        <v>-</v>
      </c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  <c r="AG511" s="165"/>
      <c r="AH511" s="165"/>
      <c r="AI511" s="165"/>
      <c r="AJ511" s="165"/>
      <c r="AK511" s="165"/>
      <c r="AM511" s="165"/>
      <c r="AN511" s="165"/>
      <c r="AO511" s="165"/>
      <c r="AR511" s="165"/>
      <c r="AS511" s="165"/>
      <c r="AT511" s="165"/>
      <c r="AU511" s="165"/>
      <c r="AV511" s="165"/>
      <c r="AW511" s="165"/>
      <c r="AX511" s="165"/>
      <c r="AY511" s="165"/>
      <c r="AZ511" s="165"/>
      <c r="BA511" s="165"/>
      <c r="BB511" s="165"/>
      <c r="BC511" s="228"/>
      <c r="BD511" s="165"/>
      <c r="BE511" s="165"/>
      <c r="BF511" s="165"/>
      <c r="BG511" s="165"/>
      <c r="BH511" s="165"/>
    </row>
    <row r="512" spans="1:60">
      <c r="A512" s="151">
        <v>511</v>
      </c>
      <c r="B512" s="152" t="e">
        <f>VLOOKUP(F512,'Fail list'!Q:R,2,FALSE)</f>
        <v>#N/A</v>
      </c>
      <c r="C512" s="152" t="e">
        <f>VLOOKUP(E512,'Fail list'!Q:R,2,FALSE)</f>
        <v>#N/A</v>
      </c>
      <c r="D512" s="152" t="str">
        <f t="shared" si="37"/>
        <v/>
      </c>
      <c r="E512" s="292"/>
      <c r="F512" s="292"/>
      <c r="G512" s="239"/>
      <c r="H512" s="239"/>
      <c r="I512" s="233"/>
      <c r="J512" s="154"/>
      <c r="K512" s="157" t="e">
        <f t="shared" si="38"/>
        <v>#N/A</v>
      </c>
      <c r="L512" s="160"/>
      <c r="M512" s="239"/>
      <c r="N512" s="157" t="e">
        <f t="shared" si="39"/>
        <v>#N/A</v>
      </c>
      <c r="O512" s="157" t="e">
        <f t="shared" si="40"/>
        <v>#N/A</v>
      </c>
      <c r="P512" s="160" t="str">
        <f t="shared" si="41"/>
        <v/>
      </c>
      <c r="Q512" s="239"/>
      <c r="R512" s="165"/>
      <c r="S512" s="165"/>
      <c r="T512" s="224" t="str">
        <f>IF(S512="","-",VLOOKUP(S512,'Fail list'!$A$5:$B$221,2,FALSE))</f>
        <v>-</v>
      </c>
      <c r="U512" s="165"/>
      <c r="V512" s="165"/>
      <c r="W512" s="165"/>
      <c r="X512" s="165"/>
      <c r="Y512" s="165"/>
      <c r="Z512" s="165"/>
      <c r="AA512" s="165"/>
      <c r="AB512" s="165"/>
      <c r="AC512" s="165"/>
      <c r="AD512" s="165"/>
      <c r="AE512" s="165"/>
      <c r="AF512" s="165"/>
      <c r="AG512" s="165"/>
      <c r="AH512" s="165"/>
      <c r="AI512" s="165"/>
      <c r="AJ512" s="165"/>
      <c r="AK512" s="165"/>
      <c r="AM512" s="165"/>
      <c r="AN512" s="165"/>
      <c r="AO512" s="165"/>
      <c r="AR512" s="165"/>
      <c r="AS512" s="165"/>
      <c r="AT512" s="165"/>
      <c r="AU512" s="165"/>
      <c r="AV512" s="165"/>
      <c r="AW512" s="165"/>
      <c r="AX512" s="165"/>
      <c r="AY512" s="165"/>
      <c r="AZ512" s="165"/>
      <c r="BA512" s="165"/>
      <c r="BB512" s="165"/>
      <c r="BC512" s="228"/>
      <c r="BD512" s="165"/>
      <c r="BE512" s="165"/>
      <c r="BF512" s="165"/>
      <c r="BG512" s="165"/>
      <c r="BH512" s="165"/>
    </row>
    <row r="513" spans="1:60">
      <c r="A513" s="151">
        <v>512</v>
      </c>
      <c r="B513" s="152" t="e">
        <f>VLOOKUP(F513,'Fail list'!Q:R,2,FALSE)</f>
        <v>#N/A</v>
      </c>
      <c r="C513" s="152" t="e">
        <f>VLOOKUP(E513,'Fail list'!Q:R,2,FALSE)</f>
        <v>#N/A</v>
      </c>
      <c r="D513" s="152" t="str">
        <f t="shared" si="37"/>
        <v/>
      </c>
      <c r="E513" s="292"/>
      <c r="F513" s="292"/>
      <c r="G513" s="239"/>
      <c r="H513" s="239"/>
      <c r="I513" s="233"/>
      <c r="J513" s="154"/>
      <c r="K513" s="157" t="e">
        <f t="shared" si="38"/>
        <v>#N/A</v>
      </c>
      <c r="L513" s="160"/>
      <c r="M513" s="239"/>
      <c r="N513" s="157" t="e">
        <f t="shared" si="39"/>
        <v>#N/A</v>
      </c>
      <c r="O513" s="157" t="e">
        <f t="shared" si="40"/>
        <v>#N/A</v>
      </c>
      <c r="P513" s="160" t="str">
        <f t="shared" si="41"/>
        <v/>
      </c>
      <c r="Q513" s="239"/>
      <c r="R513" s="165"/>
      <c r="S513" s="153"/>
      <c r="T513" s="224" t="str">
        <f>IF(S513="","-",VLOOKUP(S513,'Fail list'!$A$5:$B$221,2,FALSE))</f>
        <v>-</v>
      </c>
      <c r="U513" s="165"/>
      <c r="V513" s="165"/>
      <c r="W513" s="165"/>
      <c r="X513" s="165"/>
      <c r="Y513" s="165"/>
      <c r="Z513" s="165"/>
      <c r="AA513" s="165"/>
      <c r="AB513" s="165"/>
      <c r="AC513" s="165"/>
      <c r="AD513" s="165"/>
      <c r="AE513" s="165"/>
      <c r="AF513" s="165"/>
      <c r="AG513" s="165"/>
      <c r="AH513" s="165"/>
      <c r="AI513" s="165"/>
      <c r="AJ513" s="165"/>
      <c r="AK513" s="165"/>
      <c r="AM513" s="165"/>
      <c r="AN513" s="165"/>
      <c r="AO513" s="165"/>
      <c r="AR513" s="165"/>
      <c r="AS513" s="165"/>
      <c r="AT513" s="165"/>
      <c r="AU513" s="165"/>
      <c r="AV513" s="165"/>
      <c r="AW513" s="165"/>
      <c r="AX513" s="165"/>
      <c r="AY513" s="165"/>
      <c r="AZ513" s="165"/>
      <c r="BA513" s="165"/>
      <c r="BB513" s="165"/>
      <c r="BC513" s="228"/>
      <c r="BD513" s="165"/>
      <c r="BE513" s="165"/>
      <c r="BF513" s="165"/>
      <c r="BG513" s="165"/>
      <c r="BH513" s="165"/>
    </row>
    <row r="514" spans="1:60">
      <c r="A514" s="151">
        <v>513</v>
      </c>
      <c r="B514" s="152" t="e">
        <f>VLOOKUP(F514,'Fail list'!Q:R,2,FALSE)</f>
        <v>#N/A</v>
      </c>
      <c r="C514" s="152" t="e">
        <f>VLOOKUP(E514,'Fail list'!Q:R,2,FALSE)</f>
        <v>#N/A</v>
      </c>
      <c r="D514" s="152" t="str">
        <f t="shared" si="37"/>
        <v/>
      </c>
      <c r="E514" s="292"/>
      <c r="F514" s="292"/>
      <c r="G514" s="239"/>
      <c r="H514" s="239"/>
      <c r="I514" s="233"/>
      <c r="J514" s="154"/>
      <c r="K514" s="157" t="e">
        <f t="shared" si="38"/>
        <v>#N/A</v>
      </c>
      <c r="L514" s="160"/>
      <c r="M514" s="239"/>
      <c r="N514" s="157" t="e">
        <f t="shared" si="39"/>
        <v>#N/A</v>
      </c>
      <c r="O514" s="157" t="e">
        <f t="shared" si="40"/>
        <v>#N/A</v>
      </c>
      <c r="P514" s="160" t="str">
        <f t="shared" si="41"/>
        <v/>
      </c>
      <c r="Q514" s="239"/>
      <c r="R514" s="165"/>
      <c r="S514" s="153"/>
      <c r="T514" s="224" t="str">
        <f>IF(S514="","-",VLOOKUP(S514,'Fail list'!$A$5:$B$221,2,FALSE))</f>
        <v>-</v>
      </c>
      <c r="U514" s="165"/>
      <c r="V514" s="165"/>
      <c r="W514" s="165"/>
      <c r="X514" s="165"/>
      <c r="Y514" s="165"/>
      <c r="Z514" s="165"/>
      <c r="AA514" s="165"/>
      <c r="AB514" s="165"/>
      <c r="AC514" s="165"/>
      <c r="AD514" s="165"/>
      <c r="AE514" s="165"/>
      <c r="AF514" s="165"/>
      <c r="AG514" s="165"/>
      <c r="AH514" s="165"/>
      <c r="AI514" s="165"/>
      <c r="AJ514" s="165"/>
      <c r="AK514" s="165"/>
      <c r="AM514" s="165"/>
      <c r="AN514" s="165"/>
      <c r="AO514" s="165"/>
      <c r="AR514" s="165"/>
      <c r="AS514" s="165"/>
      <c r="AT514" s="165"/>
      <c r="AU514" s="165"/>
      <c r="AV514" s="165"/>
      <c r="AW514" s="165"/>
      <c r="AX514" s="165"/>
      <c r="AY514" s="165"/>
      <c r="AZ514" s="165"/>
      <c r="BA514" s="165"/>
      <c r="BB514" s="165"/>
      <c r="BC514" s="228"/>
      <c r="BD514" s="165"/>
      <c r="BE514" s="165"/>
      <c r="BF514" s="165"/>
      <c r="BG514" s="165"/>
      <c r="BH514" s="165"/>
    </row>
    <row r="515" spans="1:60">
      <c r="A515" s="151">
        <v>514</v>
      </c>
      <c r="B515" s="152" t="e">
        <f>VLOOKUP(F515,'Fail list'!Q:R,2,FALSE)</f>
        <v>#N/A</v>
      </c>
      <c r="C515" s="152" t="e">
        <f>VLOOKUP(E515,'Fail list'!Q:R,2,FALSE)</f>
        <v>#N/A</v>
      </c>
      <c r="D515" s="152" t="str">
        <f t="shared" ref="D515:D578" si="42">IF(LEFT(I515,1)="L","Inprocess",IF(LEFT(I515,3)="IQC","Inprocess",IF(LEFT(I515,2)="QA","QA",IF(LEFT(I515,3)="TV","TV",""))))</f>
        <v/>
      </c>
      <c r="E515" s="292"/>
      <c r="F515" s="292"/>
      <c r="G515" s="239"/>
      <c r="H515" s="239"/>
      <c r="I515" s="233"/>
      <c r="J515" s="154"/>
      <c r="K515" s="157" t="e">
        <f t="shared" ref="K515:K578" si="43">VLOOKUP(J515,AY:BA,2,0)</f>
        <v>#N/A</v>
      </c>
      <c r="L515" s="160"/>
      <c r="M515" s="239"/>
      <c r="N515" s="157" t="e">
        <f t="shared" ref="N515:N578" si="44">VLOOKUP(K515,AZ:BB,2,0)</f>
        <v>#N/A</v>
      </c>
      <c r="O515" s="157" t="e">
        <f t="shared" ref="O515:O578" si="45">VLOOKUP(J515,AY:BB,4,0)</f>
        <v>#N/A</v>
      </c>
      <c r="P515" s="160" t="str">
        <f t="shared" si="41"/>
        <v/>
      </c>
      <c r="Q515" s="239"/>
      <c r="R515" s="165"/>
      <c r="S515" s="153"/>
      <c r="T515" s="224" t="str">
        <f>IF(S515="","-",VLOOKUP(S515,'Fail list'!$A$5:$B$221,2,FALSE))</f>
        <v>-</v>
      </c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54"/>
      <c r="AE515" s="165"/>
      <c r="AF515" s="165"/>
      <c r="AG515" s="165"/>
      <c r="AH515" s="165"/>
      <c r="AI515" s="165"/>
      <c r="AJ515" s="165"/>
      <c r="AK515" s="165"/>
      <c r="AM515" s="165"/>
      <c r="AN515" s="165"/>
      <c r="AO515" s="165"/>
      <c r="AR515" s="165"/>
      <c r="AS515" s="165"/>
      <c r="AT515" s="165"/>
      <c r="AU515" s="165"/>
      <c r="AV515" s="165"/>
      <c r="AW515" s="165"/>
      <c r="AX515" s="165"/>
      <c r="AY515" s="165"/>
      <c r="AZ515" s="165"/>
      <c r="BA515" s="165"/>
      <c r="BB515" s="165"/>
      <c r="BC515" s="228"/>
      <c r="BD515" s="165"/>
      <c r="BE515" s="165"/>
      <c r="BF515" s="165"/>
      <c r="BG515" s="165"/>
      <c r="BH515" s="165"/>
    </row>
    <row r="516" spans="1:60">
      <c r="A516" s="151">
        <v>515</v>
      </c>
      <c r="B516" s="152" t="e">
        <f>VLOOKUP(F516,'Fail list'!Q:R,2,FALSE)</f>
        <v>#N/A</v>
      </c>
      <c r="C516" s="152" t="e">
        <f>VLOOKUP(E516,'Fail list'!Q:R,2,FALSE)</f>
        <v>#N/A</v>
      </c>
      <c r="D516" s="152" t="str">
        <f t="shared" si="42"/>
        <v/>
      </c>
      <c r="E516" s="292"/>
      <c r="F516" s="292"/>
      <c r="G516" s="239"/>
      <c r="H516" s="239"/>
      <c r="I516" s="233"/>
      <c r="J516" s="154"/>
      <c r="K516" s="157" t="e">
        <f t="shared" si="43"/>
        <v>#N/A</v>
      </c>
      <c r="L516" s="160"/>
      <c r="M516" s="239"/>
      <c r="N516" s="157" t="e">
        <f t="shared" si="44"/>
        <v>#N/A</v>
      </c>
      <c r="O516" s="157" t="e">
        <f t="shared" si="45"/>
        <v>#N/A</v>
      </c>
      <c r="P516" s="160" t="str">
        <f t="shared" si="41"/>
        <v/>
      </c>
      <c r="Q516" s="239"/>
      <c r="R516" s="165"/>
      <c r="S516" s="165"/>
      <c r="T516" s="224" t="str">
        <f>IF(S516="","-",VLOOKUP(S516,'Fail list'!$A$5:$B$221,2,FALSE))</f>
        <v>-</v>
      </c>
      <c r="U516" s="165"/>
      <c r="V516" s="165"/>
      <c r="W516" s="165"/>
      <c r="X516" s="165"/>
      <c r="Y516" s="165"/>
      <c r="Z516" s="165"/>
      <c r="AA516" s="165"/>
      <c r="AB516" s="165"/>
      <c r="AC516" s="165"/>
      <c r="AD516" s="165"/>
      <c r="AE516" s="165"/>
      <c r="AF516" s="165"/>
      <c r="AG516" s="165"/>
      <c r="AH516" s="165"/>
      <c r="AI516" s="165"/>
      <c r="AJ516" s="165"/>
      <c r="AK516" s="165"/>
      <c r="AM516" s="165"/>
      <c r="AN516" s="165"/>
      <c r="AO516" s="165"/>
      <c r="AR516" s="165"/>
      <c r="AS516" s="165"/>
      <c r="AT516" s="165"/>
      <c r="AU516" s="165"/>
      <c r="AV516" s="165"/>
      <c r="AW516" s="165"/>
      <c r="AX516" s="165"/>
      <c r="AY516" s="165"/>
      <c r="AZ516" s="165"/>
      <c r="BA516" s="165"/>
      <c r="BB516" s="165"/>
      <c r="BC516" s="228"/>
      <c r="BD516" s="165"/>
      <c r="BE516" s="165"/>
      <c r="BF516" s="165"/>
      <c r="BG516" s="165"/>
      <c r="BH516" s="165"/>
    </row>
    <row r="517" spans="1:60">
      <c r="A517" s="151">
        <v>516</v>
      </c>
      <c r="B517" s="152" t="e">
        <f>VLOOKUP(F517,'Fail list'!Q:R,2,FALSE)</f>
        <v>#N/A</v>
      </c>
      <c r="C517" s="152" t="e">
        <f>VLOOKUP(E517,'Fail list'!Q:R,2,FALSE)</f>
        <v>#N/A</v>
      </c>
      <c r="D517" s="152" t="str">
        <f t="shared" si="42"/>
        <v/>
      </c>
      <c r="E517" s="292"/>
      <c r="F517" s="292"/>
      <c r="G517" s="239"/>
      <c r="H517" s="239"/>
      <c r="I517" s="233"/>
      <c r="J517" s="154"/>
      <c r="K517" s="157" t="e">
        <f t="shared" si="43"/>
        <v>#N/A</v>
      </c>
      <c r="L517" s="160"/>
      <c r="M517" s="239"/>
      <c r="N517" s="157" t="e">
        <f t="shared" si="44"/>
        <v>#N/A</v>
      </c>
      <c r="O517" s="157" t="e">
        <f t="shared" si="45"/>
        <v>#N/A</v>
      </c>
      <c r="P517" s="160" t="str">
        <f t="shared" si="41"/>
        <v/>
      </c>
      <c r="Q517" s="239"/>
      <c r="R517" s="165"/>
      <c r="S517" s="165"/>
      <c r="T517" s="224" t="str">
        <f>IF(S517="","-",VLOOKUP(S517,'Fail list'!$A$5:$B$221,2,FALSE))</f>
        <v>-</v>
      </c>
      <c r="U517" s="165"/>
      <c r="V517" s="165"/>
      <c r="W517" s="165"/>
      <c r="X517" s="165"/>
      <c r="Y517" s="165"/>
      <c r="Z517" s="165"/>
      <c r="AA517" s="165"/>
      <c r="AB517" s="165"/>
      <c r="AC517" s="165"/>
      <c r="AD517" s="154"/>
      <c r="AE517" s="165"/>
      <c r="AF517" s="165"/>
      <c r="AG517" s="165"/>
      <c r="AH517" s="165"/>
      <c r="AI517" s="165"/>
      <c r="AJ517" s="165"/>
      <c r="AK517" s="165"/>
      <c r="AM517" s="165"/>
      <c r="AN517" s="165"/>
      <c r="AO517" s="165"/>
      <c r="AR517" s="165"/>
      <c r="AS517" s="165"/>
      <c r="AT517" s="165"/>
      <c r="AU517" s="165"/>
      <c r="AV517" s="165"/>
      <c r="AW517" s="165"/>
      <c r="AX517" s="165"/>
      <c r="AY517" s="165"/>
      <c r="AZ517" s="165"/>
      <c r="BA517" s="165"/>
      <c r="BB517" s="165"/>
      <c r="BC517" s="228"/>
      <c r="BD517" s="165"/>
      <c r="BE517" s="165"/>
      <c r="BF517" s="165"/>
      <c r="BG517" s="165"/>
      <c r="BH517" s="165"/>
    </row>
    <row r="518" spans="1:60">
      <c r="A518" s="151">
        <v>517</v>
      </c>
      <c r="B518" s="152" t="e">
        <f>VLOOKUP(F518,'Fail list'!Q:R,2,FALSE)</f>
        <v>#N/A</v>
      </c>
      <c r="C518" s="152" t="e">
        <f>VLOOKUP(E518,'Fail list'!Q:R,2,FALSE)</f>
        <v>#N/A</v>
      </c>
      <c r="D518" s="152" t="str">
        <f t="shared" si="42"/>
        <v/>
      </c>
      <c r="E518" s="292"/>
      <c r="F518" s="292"/>
      <c r="G518" s="239"/>
      <c r="H518" s="239"/>
      <c r="I518" s="233"/>
      <c r="J518" s="239"/>
      <c r="K518" s="157" t="e">
        <f t="shared" si="43"/>
        <v>#N/A</v>
      </c>
      <c r="L518" s="239"/>
      <c r="M518" s="239"/>
      <c r="N518" s="157" t="e">
        <f t="shared" si="44"/>
        <v>#N/A</v>
      </c>
      <c r="O518" s="157" t="e">
        <f t="shared" si="45"/>
        <v>#N/A</v>
      </c>
      <c r="P518" s="160" t="str">
        <f t="shared" si="41"/>
        <v/>
      </c>
      <c r="Q518" s="239"/>
      <c r="R518" s="165"/>
      <c r="S518" s="165"/>
      <c r="T518" s="224" t="str">
        <f>IF(S518="","-",VLOOKUP(S518,'Fail list'!$A$5:$B$221,2,FALSE))</f>
        <v>-</v>
      </c>
      <c r="U518" s="165"/>
      <c r="V518" s="165"/>
      <c r="W518" s="165"/>
      <c r="X518" s="165"/>
      <c r="Y518" s="165"/>
      <c r="Z518" s="165"/>
      <c r="AA518" s="165"/>
      <c r="AB518" s="165"/>
      <c r="AC518" s="165"/>
      <c r="AD518" s="165"/>
      <c r="AE518" s="165"/>
      <c r="AF518" s="165"/>
      <c r="AG518" s="165"/>
      <c r="AH518" s="165"/>
      <c r="AI518" s="165"/>
      <c r="AJ518" s="165"/>
      <c r="AK518" s="165"/>
      <c r="AM518" s="165"/>
      <c r="AN518" s="165"/>
      <c r="AO518" s="165"/>
      <c r="AR518" s="165"/>
      <c r="AS518" s="165"/>
      <c r="AT518" s="165"/>
      <c r="AU518" s="165"/>
      <c r="AV518" s="165"/>
      <c r="AW518" s="165"/>
      <c r="AX518" s="165"/>
      <c r="AY518" s="165"/>
      <c r="AZ518" s="165"/>
      <c r="BA518" s="165"/>
      <c r="BB518" s="165"/>
      <c r="BC518" s="228"/>
      <c r="BD518" s="165"/>
      <c r="BE518" s="165"/>
      <c r="BF518" s="165"/>
      <c r="BG518" s="165"/>
      <c r="BH518" s="165"/>
    </row>
    <row r="519" spans="1:60">
      <c r="A519" s="151">
        <v>518</v>
      </c>
      <c r="B519" s="152" t="e">
        <f>VLOOKUP(F519,'Fail list'!Q:R,2,FALSE)</f>
        <v>#N/A</v>
      </c>
      <c r="C519" s="152" t="e">
        <f>VLOOKUP(E519,'Fail list'!Q:R,2,FALSE)</f>
        <v>#N/A</v>
      </c>
      <c r="D519" s="152" t="str">
        <f t="shared" si="42"/>
        <v/>
      </c>
      <c r="E519" s="292"/>
      <c r="F519" s="292"/>
      <c r="G519" s="239"/>
      <c r="H519" s="239"/>
      <c r="I519" s="233"/>
      <c r="J519" s="239"/>
      <c r="K519" s="157" t="e">
        <f t="shared" si="43"/>
        <v>#N/A</v>
      </c>
      <c r="L519" s="239"/>
      <c r="M519" s="239"/>
      <c r="N519" s="157" t="e">
        <f t="shared" si="44"/>
        <v>#N/A</v>
      </c>
      <c r="O519" s="157" t="e">
        <f t="shared" si="45"/>
        <v>#N/A</v>
      </c>
      <c r="P519" s="160" t="str">
        <f t="shared" ref="P519:P574" si="46">MID(M519,8,2)</f>
        <v/>
      </c>
      <c r="Q519" s="239"/>
      <c r="R519" s="165"/>
      <c r="S519" s="153"/>
      <c r="T519" s="224" t="str">
        <f>IF(S519="","-",VLOOKUP(S519,'Fail list'!$A$5:$B$221,2,FALSE))</f>
        <v>-</v>
      </c>
      <c r="U519" s="165"/>
      <c r="V519" s="165"/>
      <c r="W519" s="165"/>
      <c r="X519" s="165"/>
      <c r="Y519" s="165"/>
      <c r="Z519" s="165"/>
      <c r="AA519" s="165"/>
      <c r="AB519" s="165"/>
      <c r="AC519" s="165"/>
      <c r="AD519" s="165"/>
      <c r="AE519" s="165"/>
      <c r="AF519" s="165"/>
      <c r="AG519" s="165"/>
      <c r="AH519" s="165"/>
      <c r="AI519" s="165"/>
      <c r="AJ519" s="165"/>
      <c r="AK519" s="165"/>
      <c r="AM519" s="165"/>
      <c r="AN519" s="165"/>
      <c r="AO519" s="165"/>
      <c r="AR519" s="165"/>
      <c r="AS519" s="165"/>
      <c r="AT519" s="165"/>
      <c r="AU519" s="165"/>
      <c r="AV519" s="165"/>
      <c r="AW519" s="165"/>
      <c r="AX519" s="165"/>
      <c r="AY519" s="165"/>
      <c r="AZ519" s="165"/>
      <c r="BA519" s="165"/>
      <c r="BB519" s="165"/>
      <c r="BC519" s="228"/>
      <c r="BD519" s="165"/>
      <c r="BE519" s="165"/>
      <c r="BF519" s="165"/>
      <c r="BG519" s="165"/>
      <c r="BH519" s="165"/>
    </row>
    <row r="520" spans="1:60">
      <c r="A520" s="151">
        <v>519</v>
      </c>
      <c r="B520" s="152" t="e">
        <f>VLOOKUP(F520,'Fail list'!Q:R,2,FALSE)</f>
        <v>#N/A</v>
      </c>
      <c r="C520" s="152" t="e">
        <f>VLOOKUP(E520,'Fail list'!Q:R,2,FALSE)</f>
        <v>#N/A</v>
      </c>
      <c r="D520" s="152" t="str">
        <f t="shared" si="42"/>
        <v/>
      </c>
      <c r="E520" s="292"/>
      <c r="F520" s="292"/>
      <c r="G520" s="239"/>
      <c r="H520" s="239"/>
      <c r="I520" s="233"/>
      <c r="J520" s="239"/>
      <c r="K520" s="157" t="e">
        <f t="shared" si="43"/>
        <v>#N/A</v>
      </c>
      <c r="L520" s="239"/>
      <c r="M520" s="239"/>
      <c r="N520" s="157" t="e">
        <f t="shared" si="44"/>
        <v>#N/A</v>
      </c>
      <c r="O520" s="157" t="e">
        <f t="shared" si="45"/>
        <v>#N/A</v>
      </c>
      <c r="P520" s="160" t="str">
        <f t="shared" si="46"/>
        <v/>
      </c>
      <c r="Q520" s="239"/>
      <c r="R520" s="165"/>
      <c r="S520" s="153"/>
      <c r="T520" s="224" t="str">
        <f>IF(S520="","-",VLOOKUP(S520,'Fail list'!$A$5:$B$221,2,FALSE))</f>
        <v>-</v>
      </c>
      <c r="U520" s="165"/>
      <c r="V520" s="165"/>
      <c r="W520" s="165"/>
      <c r="X520" s="165"/>
      <c r="Y520" s="165"/>
      <c r="Z520" s="165"/>
      <c r="AA520" s="165"/>
      <c r="AB520" s="165"/>
      <c r="AC520" s="165"/>
      <c r="AD520" s="165"/>
      <c r="AE520" s="165"/>
      <c r="AF520" s="165"/>
      <c r="AG520" s="165"/>
      <c r="AH520" s="165"/>
      <c r="AI520" s="165"/>
      <c r="AJ520" s="165"/>
      <c r="AK520" s="165"/>
      <c r="AM520" s="165"/>
      <c r="AN520" s="165"/>
      <c r="AO520" s="165"/>
      <c r="AR520" s="165"/>
      <c r="AS520" s="165"/>
      <c r="AT520" s="165"/>
      <c r="AU520" s="165"/>
      <c r="AV520" s="165"/>
      <c r="AW520" s="165"/>
      <c r="AX520" s="165"/>
      <c r="AY520" s="165"/>
      <c r="AZ520" s="165"/>
      <c r="BA520" s="165"/>
      <c r="BB520" s="165"/>
      <c r="BC520" s="228"/>
      <c r="BD520" s="165"/>
      <c r="BE520" s="165"/>
      <c r="BF520" s="165"/>
      <c r="BG520" s="165"/>
      <c r="BH520" s="165"/>
    </row>
    <row r="521" spans="1:60">
      <c r="A521" s="151">
        <v>520</v>
      </c>
      <c r="B521" s="152" t="e">
        <f>VLOOKUP(F521,'Fail list'!Q:R,2,FALSE)</f>
        <v>#N/A</v>
      </c>
      <c r="C521" s="152" t="e">
        <f>VLOOKUP(E521,'Fail list'!Q:R,2,FALSE)</f>
        <v>#N/A</v>
      </c>
      <c r="D521" s="152" t="str">
        <f t="shared" si="42"/>
        <v/>
      </c>
      <c r="E521" s="292"/>
      <c r="F521" s="292"/>
      <c r="G521" s="239"/>
      <c r="H521" s="239"/>
      <c r="I521" s="233"/>
      <c r="J521" s="239"/>
      <c r="K521" s="157" t="e">
        <f t="shared" si="43"/>
        <v>#N/A</v>
      </c>
      <c r="L521" s="239"/>
      <c r="M521" s="239"/>
      <c r="N521" s="157" t="e">
        <f t="shared" si="44"/>
        <v>#N/A</v>
      </c>
      <c r="O521" s="157" t="e">
        <f t="shared" si="45"/>
        <v>#N/A</v>
      </c>
      <c r="P521" s="160" t="str">
        <f t="shared" si="46"/>
        <v/>
      </c>
      <c r="Q521" s="239"/>
      <c r="R521" s="165"/>
      <c r="S521" s="165"/>
      <c r="T521" s="224" t="str">
        <f>IF(S521="","-",VLOOKUP(S521,'Fail list'!$A$5:$B$221,2,FALSE))</f>
        <v>-</v>
      </c>
      <c r="U521" s="165"/>
      <c r="V521" s="165"/>
      <c r="W521" s="165"/>
      <c r="X521" s="165"/>
      <c r="Y521" s="165"/>
      <c r="Z521" s="165"/>
      <c r="AA521" s="165"/>
      <c r="AB521" s="165"/>
      <c r="AC521" s="165"/>
      <c r="AD521" s="165"/>
      <c r="AE521" s="165"/>
      <c r="AF521" s="165"/>
      <c r="AG521" s="165"/>
      <c r="AH521" s="165"/>
      <c r="AI521" s="165"/>
      <c r="AJ521" s="165"/>
      <c r="AK521" s="165"/>
      <c r="AM521" s="165"/>
      <c r="AN521" s="165"/>
      <c r="AO521" s="165"/>
      <c r="AR521" s="165"/>
      <c r="AS521" s="165"/>
      <c r="AT521" s="165"/>
      <c r="AU521" s="165"/>
      <c r="AV521" s="165"/>
      <c r="AW521" s="165"/>
      <c r="AX521" s="165"/>
      <c r="AY521" s="165"/>
      <c r="AZ521" s="165"/>
      <c r="BA521" s="165"/>
      <c r="BB521" s="165"/>
      <c r="BC521" s="228"/>
      <c r="BD521" s="165"/>
      <c r="BE521" s="165"/>
      <c r="BF521" s="165"/>
      <c r="BG521" s="165"/>
      <c r="BH521" s="165"/>
    </row>
    <row r="522" spans="1:60">
      <c r="A522" s="151">
        <v>521</v>
      </c>
      <c r="B522" s="152" t="e">
        <f>VLOOKUP(F522,'Fail list'!Q:R,2,FALSE)</f>
        <v>#N/A</v>
      </c>
      <c r="C522" s="152" t="e">
        <f>VLOOKUP(E522,'Fail list'!Q:R,2,FALSE)</f>
        <v>#N/A</v>
      </c>
      <c r="D522" s="152" t="str">
        <f t="shared" si="42"/>
        <v/>
      </c>
      <c r="E522" s="292"/>
      <c r="F522" s="292"/>
      <c r="G522" s="239"/>
      <c r="H522" s="239"/>
      <c r="I522" s="233"/>
      <c r="J522" s="239"/>
      <c r="K522" s="157" t="e">
        <f t="shared" si="43"/>
        <v>#N/A</v>
      </c>
      <c r="L522" s="239"/>
      <c r="M522" s="239"/>
      <c r="N522" s="157" t="e">
        <f t="shared" si="44"/>
        <v>#N/A</v>
      </c>
      <c r="O522" s="157" t="e">
        <f t="shared" si="45"/>
        <v>#N/A</v>
      </c>
      <c r="P522" s="160" t="str">
        <f t="shared" si="46"/>
        <v/>
      </c>
      <c r="Q522" s="239"/>
      <c r="R522" s="165"/>
      <c r="S522" s="153"/>
      <c r="T522" s="224" t="str">
        <f>IF(S522="","-",VLOOKUP(S522,'Fail list'!$A$5:$B$221,2,FALSE))</f>
        <v>-</v>
      </c>
      <c r="U522" s="165"/>
      <c r="V522" s="165"/>
      <c r="W522" s="165"/>
      <c r="X522" s="165"/>
      <c r="Y522" s="165"/>
      <c r="Z522" s="165"/>
      <c r="AA522" s="165"/>
      <c r="AB522" s="165"/>
      <c r="AC522" s="165"/>
      <c r="AD522" s="165"/>
      <c r="AE522" s="165"/>
      <c r="AF522" s="165"/>
      <c r="AG522" s="165"/>
      <c r="AH522" s="165"/>
      <c r="AI522" s="165"/>
      <c r="AJ522" s="165"/>
      <c r="AK522" s="165"/>
      <c r="AM522" s="165"/>
      <c r="AN522" s="165"/>
      <c r="AO522" s="165"/>
      <c r="AR522" s="165"/>
      <c r="AS522" s="165"/>
      <c r="AT522" s="165"/>
      <c r="AU522" s="165"/>
      <c r="AV522" s="165"/>
      <c r="AW522" s="165"/>
      <c r="AX522" s="165"/>
      <c r="AY522" s="165"/>
      <c r="AZ522" s="165"/>
      <c r="BA522" s="165"/>
      <c r="BB522" s="165"/>
      <c r="BC522" s="228"/>
      <c r="BD522" s="165"/>
      <c r="BE522" s="165"/>
      <c r="BF522" s="165"/>
      <c r="BG522" s="165"/>
      <c r="BH522" s="165"/>
    </row>
    <row r="523" spans="1:60">
      <c r="A523" s="151">
        <v>522</v>
      </c>
      <c r="B523" s="152" t="e">
        <f>VLOOKUP(F523,'Fail list'!Q:R,2,FALSE)</f>
        <v>#N/A</v>
      </c>
      <c r="C523" s="152" t="e">
        <f>VLOOKUP(E523,'Fail list'!Q:R,2,FALSE)</f>
        <v>#N/A</v>
      </c>
      <c r="D523" s="152" t="str">
        <f t="shared" si="42"/>
        <v/>
      </c>
      <c r="E523" s="292"/>
      <c r="F523" s="292"/>
      <c r="G523" s="239"/>
      <c r="H523" s="239"/>
      <c r="I523" s="233"/>
      <c r="J523" s="239"/>
      <c r="K523" s="157" t="e">
        <f t="shared" si="43"/>
        <v>#N/A</v>
      </c>
      <c r="L523" s="239"/>
      <c r="M523" s="239"/>
      <c r="N523" s="157" t="e">
        <f t="shared" si="44"/>
        <v>#N/A</v>
      </c>
      <c r="O523" s="157" t="e">
        <f t="shared" si="45"/>
        <v>#N/A</v>
      </c>
      <c r="P523" s="160" t="str">
        <f t="shared" si="46"/>
        <v/>
      </c>
      <c r="Q523" s="239"/>
      <c r="R523" s="165"/>
      <c r="S523" s="165"/>
      <c r="T523" s="224" t="str">
        <f>IF(S523="","-",VLOOKUP(S523,'Fail list'!$A$5:$B$221,2,FALSE))</f>
        <v>-</v>
      </c>
      <c r="U523" s="165"/>
      <c r="V523" s="165"/>
      <c r="W523" s="165"/>
      <c r="X523" s="165"/>
      <c r="Y523" s="165"/>
      <c r="Z523" s="165"/>
      <c r="AA523" s="165"/>
      <c r="AB523" s="165"/>
      <c r="AC523" s="165"/>
      <c r="AD523" s="165"/>
      <c r="AE523" s="165"/>
      <c r="AF523" s="165"/>
      <c r="AG523" s="165"/>
      <c r="AH523" s="165"/>
      <c r="AI523" s="165"/>
      <c r="AJ523" s="165"/>
      <c r="AK523" s="165"/>
      <c r="AM523" s="165"/>
      <c r="AN523" s="165"/>
      <c r="AO523" s="165"/>
      <c r="AR523" s="165"/>
      <c r="AS523" s="165"/>
      <c r="AT523" s="165"/>
      <c r="AU523" s="165"/>
      <c r="AV523" s="165"/>
      <c r="AW523" s="165"/>
      <c r="AX523" s="165"/>
      <c r="AY523" s="165"/>
      <c r="AZ523" s="165"/>
      <c r="BA523" s="165"/>
      <c r="BB523" s="165"/>
      <c r="BC523" s="228"/>
      <c r="BD523" s="165"/>
      <c r="BE523" s="165"/>
      <c r="BF523" s="165"/>
      <c r="BG523" s="165"/>
      <c r="BH523" s="165"/>
    </row>
    <row r="524" spans="1:60">
      <c r="A524" s="151">
        <v>523</v>
      </c>
      <c r="B524" s="152" t="e">
        <f>VLOOKUP(F524,'Fail list'!Q:R,2,FALSE)</f>
        <v>#N/A</v>
      </c>
      <c r="C524" s="152" t="e">
        <f>VLOOKUP(E524,'Fail list'!Q:R,2,FALSE)</f>
        <v>#N/A</v>
      </c>
      <c r="D524" s="152" t="str">
        <f t="shared" si="42"/>
        <v/>
      </c>
      <c r="E524" s="292"/>
      <c r="F524" s="292"/>
      <c r="G524" s="239"/>
      <c r="H524" s="239"/>
      <c r="I524" s="233"/>
      <c r="J524" s="239"/>
      <c r="K524" s="157" t="e">
        <f t="shared" si="43"/>
        <v>#N/A</v>
      </c>
      <c r="L524" s="239"/>
      <c r="M524" s="239"/>
      <c r="N524" s="157" t="e">
        <f t="shared" si="44"/>
        <v>#N/A</v>
      </c>
      <c r="O524" s="157" t="e">
        <f t="shared" si="45"/>
        <v>#N/A</v>
      </c>
      <c r="P524" s="160" t="str">
        <f t="shared" si="46"/>
        <v/>
      </c>
      <c r="Q524" s="239"/>
      <c r="R524" s="165"/>
      <c r="S524" s="153"/>
      <c r="T524" s="224" t="str">
        <f>IF(S524="","-",VLOOKUP(S524,'Fail list'!$A$5:$B$221,2,FALSE))</f>
        <v>-</v>
      </c>
      <c r="U524" s="165"/>
      <c r="V524" s="165"/>
      <c r="W524" s="165"/>
      <c r="X524" s="165"/>
      <c r="Y524" s="165"/>
      <c r="Z524" s="165"/>
      <c r="AA524" s="165"/>
      <c r="AB524" s="165"/>
      <c r="AC524" s="165"/>
      <c r="AD524" s="165"/>
      <c r="AE524" s="165"/>
      <c r="AF524" s="165"/>
      <c r="AG524" s="165"/>
      <c r="AH524" s="165"/>
      <c r="AI524" s="165"/>
      <c r="AJ524" s="165"/>
      <c r="AK524" s="165"/>
      <c r="AM524" s="165"/>
      <c r="AN524" s="165"/>
      <c r="AO524" s="165"/>
      <c r="AR524" s="165"/>
      <c r="AS524" s="165"/>
      <c r="AT524" s="165"/>
      <c r="AU524" s="165"/>
      <c r="AV524" s="165"/>
      <c r="AW524" s="165"/>
      <c r="AX524" s="165"/>
      <c r="AY524" s="165"/>
      <c r="AZ524" s="165"/>
      <c r="BA524" s="165"/>
      <c r="BB524" s="165"/>
      <c r="BC524" s="228"/>
      <c r="BD524" s="165"/>
      <c r="BE524" s="165"/>
      <c r="BF524" s="165"/>
      <c r="BG524" s="165"/>
      <c r="BH524" s="165"/>
    </row>
    <row r="525" spans="1:60">
      <c r="A525" s="151">
        <v>524</v>
      </c>
      <c r="B525" s="152" t="e">
        <f>VLOOKUP(F525,'Fail list'!Q:R,2,FALSE)</f>
        <v>#N/A</v>
      </c>
      <c r="C525" s="152" t="e">
        <f>VLOOKUP(E525,'Fail list'!Q:R,2,FALSE)</f>
        <v>#N/A</v>
      </c>
      <c r="D525" s="152" t="str">
        <f t="shared" si="42"/>
        <v/>
      </c>
      <c r="E525" s="292"/>
      <c r="F525" s="292"/>
      <c r="G525" s="239"/>
      <c r="H525" s="239"/>
      <c r="I525" s="233"/>
      <c r="J525" s="239"/>
      <c r="K525" s="157" t="e">
        <f t="shared" si="43"/>
        <v>#N/A</v>
      </c>
      <c r="L525" s="239"/>
      <c r="M525" s="239"/>
      <c r="N525" s="157" t="e">
        <f t="shared" si="44"/>
        <v>#N/A</v>
      </c>
      <c r="O525" s="157" t="e">
        <f t="shared" si="45"/>
        <v>#N/A</v>
      </c>
      <c r="P525" s="160" t="str">
        <f t="shared" si="46"/>
        <v/>
      </c>
      <c r="Q525" s="239"/>
      <c r="R525" s="165"/>
      <c r="S525" s="153"/>
      <c r="T525" s="224" t="str">
        <f>IF(S525="","-",VLOOKUP(S525,'Fail list'!$A$5:$B$221,2,FALSE))</f>
        <v>-</v>
      </c>
      <c r="U525" s="165"/>
      <c r="V525" s="165"/>
      <c r="W525" s="165"/>
      <c r="X525" s="165"/>
      <c r="Y525" s="165"/>
      <c r="Z525" s="165"/>
      <c r="AA525" s="165"/>
      <c r="AB525" s="165"/>
      <c r="AC525" s="165"/>
      <c r="AD525" s="165"/>
      <c r="AE525" s="165"/>
      <c r="AF525" s="165"/>
      <c r="AG525" s="165"/>
      <c r="AH525" s="165"/>
      <c r="AI525" s="165"/>
      <c r="AJ525" s="165"/>
      <c r="AK525" s="165"/>
      <c r="AM525" s="165"/>
      <c r="AN525" s="165"/>
      <c r="AO525" s="165"/>
      <c r="AR525" s="165"/>
      <c r="AS525" s="165"/>
      <c r="AT525" s="165"/>
      <c r="AU525" s="165"/>
      <c r="AV525" s="165"/>
      <c r="AW525" s="165"/>
      <c r="AX525" s="165"/>
      <c r="AY525" s="165"/>
      <c r="AZ525" s="165"/>
      <c r="BA525" s="165"/>
      <c r="BB525" s="165"/>
      <c r="BC525" s="228"/>
      <c r="BD525" s="165"/>
      <c r="BE525" s="165"/>
      <c r="BF525" s="165"/>
      <c r="BG525" s="165"/>
      <c r="BH525" s="165"/>
    </row>
    <row r="526" spans="1:60">
      <c r="A526" s="151">
        <v>525</v>
      </c>
      <c r="B526" s="152" t="e">
        <f>VLOOKUP(F526,'Fail list'!Q:R,2,FALSE)</f>
        <v>#N/A</v>
      </c>
      <c r="C526" s="152" t="e">
        <f>VLOOKUP(E526,'Fail list'!Q:R,2,FALSE)</f>
        <v>#N/A</v>
      </c>
      <c r="D526" s="152" t="str">
        <f t="shared" si="42"/>
        <v/>
      </c>
      <c r="E526" s="292"/>
      <c r="F526" s="292"/>
      <c r="G526" s="239"/>
      <c r="H526" s="239"/>
      <c r="I526" s="233"/>
      <c r="J526" s="239"/>
      <c r="K526" s="157" t="e">
        <f t="shared" si="43"/>
        <v>#N/A</v>
      </c>
      <c r="L526" s="239"/>
      <c r="M526" s="239"/>
      <c r="N526" s="157" t="e">
        <f t="shared" si="44"/>
        <v>#N/A</v>
      </c>
      <c r="O526" s="157" t="e">
        <f t="shared" si="45"/>
        <v>#N/A</v>
      </c>
      <c r="P526" s="160" t="str">
        <f t="shared" si="46"/>
        <v/>
      </c>
      <c r="Q526" s="239"/>
      <c r="R526" s="165"/>
      <c r="S526" s="153"/>
      <c r="T526" s="224" t="str">
        <f>IF(S526="","-",VLOOKUP(S526,'Fail list'!$A$5:$B$221,2,FALSE))</f>
        <v>-</v>
      </c>
      <c r="U526" s="165"/>
      <c r="V526" s="165"/>
      <c r="W526" s="165"/>
      <c r="X526" s="165"/>
      <c r="Y526" s="165"/>
      <c r="Z526" s="165"/>
      <c r="AA526" s="165"/>
      <c r="AB526" s="165"/>
      <c r="AC526" s="165"/>
      <c r="AD526" s="165"/>
      <c r="AE526" s="165"/>
      <c r="AF526" s="165"/>
      <c r="AG526" s="165"/>
      <c r="AH526" s="165"/>
      <c r="AI526" s="165"/>
      <c r="AJ526" s="165"/>
      <c r="AK526" s="165"/>
      <c r="AM526" s="165"/>
      <c r="AN526" s="165"/>
      <c r="AO526" s="165"/>
      <c r="AR526" s="165"/>
      <c r="AS526" s="165"/>
      <c r="AT526" s="165"/>
      <c r="AU526" s="165"/>
      <c r="AV526" s="165"/>
      <c r="AW526" s="165"/>
      <c r="AX526" s="165"/>
      <c r="AY526" s="165"/>
      <c r="AZ526" s="165"/>
      <c r="BA526" s="165"/>
      <c r="BB526" s="165"/>
      <c r="BC526" s="228"/>
      <c r="BD526" s="165"/>
      <c r="BE526" s="165"/>
      <c r="BF526" s="165"/>
      <c r="BG526" s="165"/>
      <c r="BH526" s="165"/>
    </row>
    <row r="527" spans="1:60">
      <c r="A527" s="151">
        <v>526</v>
      </c>
      <c r="B527" s="152" t="e">
        <f>VLOOKUP(F527,'Fail list'!Q:R,2,FALSE)</f>
        <v>#N/A</v>
      </c>
      <c r="C527" s="152" t="e">
        <f>VLOOKUP(E527,'Fail list'!Q:R,2,FALSE)</f>
        <v>#N/A</v>
      </c>
      <c r="D527" s="152" t="str">
        <f t="shared" si="42"/>
        <v/>
      </c>
      <c r="E527" s="292"/>
      <c r="F527" s="292"/>
      <c r="G527" s="239"/>
      <c r="H527" s="239"/>
      <c r="I527" s="233"/>
      <c r="J527" s="239"/>
      <c r="K527" s="157" t="e">
        <f t="shared" si="43"/>
        <v>#N/A</v>
      </c>
      <c r="L527" s="239"/>
      <c r="M527" s="239"/>
      <c r="N527" s="157" t="e">
        <f t="shared" si="44"/>
        <v>#N/A</v>
      </c>
      <c r="O527" s="157" t="e">
        <f t="shared" si="45"/>
        <v>#N/A</v>
      </c>
      <c r="P527" s="160" t="str">
        <f t="shared" si="46"/>
        <v/>
      </c>
      <c r="Q527" s="239"/>
      <c r="R527" s="165"/>
      <c r="S527" s="165"/>
      <c r="T527" s="224" t="str">
        <f>IF(S527="","-",VLOOKUP(S527,'Fail list'!$A$5:$B$221,2,FALSE))</f>
        <v>-</v>
      </c>
      <c r="U527" s="165"/>
      <c r="V527" s="165"/>
      <c r="W527" s="165"/>
      <c r="X527" s="165"/>
      <c r="Y527" s="165"/>
      <c r="Z527" s="165"/>
      <c r="AA527" s="165"/>
      <c r="AB527" s="165"/>
      <c r="AC527" s="165"/>
      <c r="AD527" s="165"/>
      <c r="AE527" s="165"/>
      <c r="AF527" s="165"/>
      <c r="AG527" s="165"/>
      <c r="AH527" s="165"/>
      <c r="AI527" s="165"/>
      <c r="AJ527" s="165"/>
      <c r="AK527" s="165"/>
      <c r="AM527" s="165"/>
      <c r="AN527" s="165"/>
      <c r="AO527" s="165"/>
      <c r="AR527" s="165"/>
      <c r="AS527" s="165"/>
      <c r="AT527" s="165"/>
      <c r="AU527" s="165"/>
      <c r="AV527" s="165"/>
      <c r="AW527" s="165"/>
      <c r="AX527" s="165"/>
      <c r="AY527" s="165"/>
      <c r="AZ527" s="165"/>
      <c r="BA527" s="165"/>
      <c r="BB527" s="165"/>
      <c r="BC527" s="228"/>
      <c r="BD527" s="165"/>
      <c r="BE527" s="165"/>
      <c r="BF527" s="165"/>
      <c r="BG527" s="165"/>
      <c r="BH527" s="165"/>
    </row>
    <row r="528" spans="1:60">
      <c r="A528" s="151">
        <v>527</v>
      </c>
      <c r="B528" s="152" t="e">
        <f>VLOOKUP(F528,'Fail list'!Q:R,2,FALSE)</f>
        <v>#N/A</v>
      </c>
      <c r="C528" s="152" t="e">
        <f>VLOOKUP(E528,'Fail list'!Q:R,2,FALSE)</f>
        <v>#N/A</v>
      </c>
      <c r="D528" s="152" t="str">
        <f t="shared" si="42"/>
        <v/>
      </c>
      <c r="E528" s="292"/>
      <c r="F528" s="292"/>
      <c r="G528" s="239"/>
      <c r="H528" s="239"/>
      <c r="I528" s="296"/>
      <c r="J528" s="239"/>
      <c r="K528" s="157" t="e">
        <f t="shared" si="43"/>
        <v>#N/A</v>
      </c>
      <c r="L528" s="239"/>
      <c r="M528" s="239"/>
      <c r="N528" s="157" t="e">
        <f t="shared" si="44"/>
        <v>#N/A</v>
      </c>
      <c r="O528" s="157" t="e">
        <f t="shared" si="45"/>
        <v>#N/A</v>
      </c>
      <c r="P528" s="160" t="str">
        <f t="shared" si="46"/>
        <v/>
      </c>
      <c r="Q528" s="239"/>
      <c r="R528" s="165"/>
      <c r="S528" s="165"/>
      <c r="T528" s="224" t="str">
        <f>IF(S528="","-",VLOOKUP(S528,'Fail list'!$A$5:$B$221,2,FALSE))</f>
        <v>-</v>
      </c>
      <c r="U528" s="165"/>
      <c r="V528" s="165"/>
      <c r="W528" s="165"/>
      <c r="X528" s="165"/>
      <c r="Y528" s="165"/>
      <c r="Z528" s="165"/>
      <c r="AA528" s="165"/>
      <c r="AB528" s="165"/>
      <c r="AC528" s="165"/>
      <c r="AD528" s="165"/>
      <c r="AE528" s="165"/>
      <c r="AF528" s="165"/>
      <c r="AG528" s="165"/>
      <c r="AH528" s="165"/>
      <c r="AI528" s="165"/>
      <c r="AJ528" s="165"/>
      <c r="AK528" s="165"/>
      <c r="AM528" s="165"/>
      <c r="AN528" s="165"/>
      <c r="AO528" s="165"/>
      <c r="AR528" s="165"/>
      <c r="AS528" s="165"/>
      <c r="AT528" s="165"/>
      <c r="AU528" s="165"/>
      <c r="AV528" s="165"/>
      <c r="AW528" s="165"/>
      <c r="AX528" s="165"/>
      <c r="AY528" s="165"/>
      <c r="AZ528" s="165"/>
      <c r="BA528" s="165"/>
      <c r="BB528" s="165"/>
      <c r="BC528" s="228"/>
      <c r="BD528" s="165"/>
      <c r="BE528" s="165"/>
      <c r="BF528" s="165"/>
      <c r="BG528" s="165"/>
      <c r="BH528" s="165"/>
    </row>
    <row r="529" spans="1:60">
      <c r="A529" s="151">
        <v>528</v>
      </c>
      <c r="B529" s="152" t="e">
        <f>VLOOKUP(F529,'Fail list'!Q:R,2,FALSE)</f>
        <v>#N/A</v>
      </c>
      <c r="C529" s="152" t="e">
        <f>VLOOKUP(E529,'Fail list'!Q:R,2,FALSE)</f>
        <v>#N/A</v>
      </c>
      <c r="D529" s="152" t="str">
        <f t="shared" si="42"/>
        <v/>
      </c>
      <c r="E529" s="292"/>
      <c r="F529" s="292"/>
      <c r="G529" s="239"/>
      <c r="H529" s="239"/>
      <c r="I529" s="296"/>
      <c r="J529" s="239"/>
      <c r="K529" s="157" t="e">
        <f t="shared" si="43"/>
        <v>#N/A</v>
      </c>
      <c r="L529" s="239"/>
      <c r="M529" s="239"/>
      <c r="N529" s="157" t="e">
        <f t="shared" si="44"/>
        <v>#N/A</v>
      </c>
      <c r="O529" s="157" t="e">
        <f t="shared" si="45"/>
        <v>#N/A</v>
      </c>
      <c r="P529" s="160" t="str">
        <f t="shared" si="46"/>
        <v/>
      </c>
      <c r="Q529" s="239"/>
      <c r="R529" s="165"/>
      <c r="S529" s="153"/>
      <c r="T529" s="224" t="str">
        <f>IF(S529="","-",VLOOKUP(S529,'Fail list'!$A$5:$B$221,2,FALSE))</f>
        <v>-</v>
      </c>
      <c r="U529" s="165"/>
      <c r="V529" s="165"/>
      <c r="W529" s="165"/>
      <c r="X529" s="165"/>
      <c r="Y529" s="165"/>
      <c r="Z529" s="165"/>
      <c r="AA529" s="165"/>
      <c r="AB529" s="165"/>
      <c r="AC529" s="165"/>
      <c r="AD529" s="154"/>
      <c r="AE529" s="165"/>
      <c r="AF529" s="165"/>
      <c r="AG529" s="165"/>
      <c r="AH529" s="165"/>
      <c r="AI529" s="165"/>
      <c r="AJ529" s="165"/>
      <c r="AK529" s="165"/>
      <c r="AM529" s="165"/>
      <c r="AN529" s="165"/>
      <c r="AO529" s="165"/>
      <c r="AR529" s="165"/>
      <c r="AS529" s="165"/>
      <c r="AT529" s="165"/>
      <c r="AU529" s="165"/>
      <c r="AV529" s="165"/>
      <c r="AW529" s="165"/>
      <c r="AX529" s="165"/>
      <c r="AY529" s="165"/>
      <c r="AZ529" s="165"/>
      <c r="BA529" s="165"/>
      <c r="BB529" s="165"/>
      <c r="BC529" s="228"/>
      <c r="BD529" s="165"/>
      <c r="BE529" s="165"/>
      <c r="BF529" s="165"/>
      <c r="BG529" s="165"/>
      <c r="BH529" s="165"/>
    </row>
    <row r="530" spans="1:60">
      <c r="A530" s="151">
        <v>529</v>
      </c>
      <c r="B530" s="152" t="e">
        <f>VLOOKUP(F530,'Fail list'!Q:R,2,FALSE)</f>
        <v>#N/A</v>
      </c>
      <c r="C530" s="152" t="e">
        <f>VLOOKUP(E530,'Fail list'!Q:R,2,FALSE)</f>
        <v>#N/A</v>
      </c>
      <c r="D530" s="152" t="str">
        <f t="shared" si="42"/>
        <v/>
      </c>
      <c r="E530" s="292"/>
      <c r="F530" s="292"/>
      <c r="G530" s="239"/>
      <c r="H530" s="239"/>
      <c r="I530" s="296"/>
      <c r="J530" s="239"/>
      <c r="K530" s="157" t="e">
        <f t="shared" si="43"/>
        <v>#N/A</v>
      </c>
      <c r="L530" s="239"/>
      <c r="M530" s="239"/>
      <c r="N530" s="157" t="e">
        <f t="shared" si="44"/>
        <v>#N/A</v>
      </c>
      <c r="O530" s="157" t="e">
        <f t="shared" si="45"/>
        <v>#N/A</v>
      </c>
      <c r="P530" s="160" t="str">
        <f t="shared" si="46"/>
        <v/>
      </c>
      <c r="Q530" s="239"/>
      <c r="R530" s="165"/>
      <c r="S530" s="153"/>
      <c r="T530" s="224" t="str">
        <f>IF(S530="","-",VLOOKUP(S530,'Fail list'!$A$5:$B$221,2,FALSE))</f>
        <v>-</v>
      </c>
      <c r="U530" s="165"/>
      <c r="V530" s="165"/>
      <c r="W530" s="165"/>
      <c r="X530" s="165"/>
      <c r="Y530" s="165"/>
      <c r="Z530" s="165"/>
      <c r="AA530" s="165"/>
      <c r="AB530" s="165"/>
      <c r="AC530" s="165"/>
      <c r="AD530" s="154"/>
      <c r="AE530" s="165"/>
      <c r="AF530" s="165"/>
      <c r="AG530" s="165"/>
      <c r="AH530" s="165"/>
      <c r="AI530" s="165"/>
      <c r="AJ530" s="165"/>
      <c r="AK530" s="165"/>
      <c r="AM530" s="165"/>
      <c r="AN530" s="165"/>
      <c r="AO530" s="165"/>
      <c r="AR530" s="165"/>
      <c r="AS530" s="165"/>
      <c r="AT530" s="165"/>
      <c r="AU530" s="165"/>
      <c r="AV530" s="165"/>
      <c r="AW530" s="165"/>
      <c r="AX530" s="165"/>
      <c r="AY530" s="165"/>
      <c r="AZ530" s="165"/>
      <c r="BA530" s="165"/>
      <c r="BB530" s="165"/>
      <c r="BC530" s="228"/>
      <c r="BD530" s="165"/>
      <c r="BE530" s="165"/>
      <c r="BF530" s="165"/>
      <c r="BG530" s="165"/>
      <c r="BH530" s="165"/>
    </row>
    <row r="531" spans="1:60">
      <c r="A531" s="151">
        <v>530</v>
      </c>
      <c r="B531" s="152" t="e">
        <f>VLOOKUP(F531,'Fail list'!Q:R,2,FALSE)</f>
        <v>#N/A</v>
      </c>
      <c r="C531" s="152" t="e">
        <f>VLOOKUP(E531,'Fail list'!Q:R,2,FALSE)</f>
        <v>#N/A</v>
      </c>
      <c r="D531" s="152" t="str">
        <f t="shared" si="42"/>
        <v/>
      </c>
      <c r="E531" s="292"/>
      <c r="F531" s="292"/>
      <c r="G531" s="239"/>
      <c r="H531" s="239"/>
      <c r="I531" s="296"/>
      <c r="J531" s="239"/>
      <c r="K531" s="157" t="e">
        <f t="shared" si="43"/>
        <v>#N/A</v>
      </c>
      <c r="L531" s="239"/>
      <c r="M531" s="239"/>
      <c r="N531" s="157" t="e">
        <f t="shared" si="44"/>
        <v>#N/A</v>
      </c>
      <c r="O531" s="157" t="e">
        <f t="shared" si="45"/>
        <v>#N/A</v>
      </c>
      <c r="P531" s="160" t="str">
        <f t="shared" si="46"/>
        <v/>
      </c>
      <c r="Q531" s="239"/>
      <c r="R531" s="165"/>
      <c r="S531" s="165"/>
      <c r="T531" s="224" t="str">
        <f>IF(S531="","-",VLOOKUP(S531,'Fail list'!$A$5:$B$221,2,FALSE))</f>
        <v>-</v>
      </c>
      <c r="U531" s="165"/>
      <c r="V531" s="165"/>
      <c r="W531" s="165"/>
      <c r="X531" s="165"/>
      <c r="Y531" s="165"/>
      <c r="Z531" s="165"/>
      <c r="AA531" s="165"/>
      <c r="AB531" s="165"/>
      <c r="AC531" s="165"/>
      <c r="AD531" s="154"/>
      <c r="AE531" s="165"/>
      <c r="AF531" s="165"/>
      <c r="AG531" s="165"/>
      <c r="AH531" s="165"/>
      <c r="AI531" s="165"/>
      <c r="AJ531" s="165"/>
      <c r="AK531" s="165"/>
      <c r="AM531" s="165"/>
      <c r="AN531" s="165"/>
      <c r="AO531" s="165"/>
      <c r="AR531" s="165"/>
      <c r="AS531" s="165"/>
      <c r="AT531" s="165"/>
      <c r="AU531" s="165"/>
      <c r="AV531" s="165"/>
      <c r="AW531" s="165"/>
      <c r="AX531" s="165"/>
      <c r="AY531" s="165"/>
      <c r="AZ531" s="165"/>
      <c r="BA531" s="165"/>
      <c r="BB531" s="165"/>
      <c r="BC531" s="228"/>
      <c r="BD531" s="165"/>
      <c r="BE531" s="165"/>
      <c r="BF531" s="165"/>
      <c r="BG531" s="165"/>
      <c r="BH531" s="165"/>
    </row>
    <row r="532" spans="1:60">
      <c r="A532" s="151">
        <v>531</v>
      </c>
      <c r="B532" s="152" t="e">
        <f>VLOOKUP(F532,'Fail list'!Q:R,2,FALSE)</f>
        <v>#N/A</v>
      </c>
      <c r="C532" s="152" t="e">
        <f>VLOOKUP(E532,'Fail list'!Q:R,2,FALSE)</f>
        <v>#N/A</v>
      </c>
      <c r="D532" s="152" t="str">
        <f t="shared" si="42"/>
        <v/>
      </c>
      <c r="E532" s="292"/>
      <c r="F532" s="292"/>
      <c r="G532" s="239"/>
      <c r="H532" s="239"/>
      <c r="I532" s="296"/>
      <c r="J532" s="239"/>
      <c r="K532" s="157" t="e">
        <f t="shared" si="43"/>
        <v>#N/A</v>
      </c>
      <c r="L532" s="239"/>
      <c r="M532" s="239"/>
      <c r="N532" s="157" t="e">
        <f t="shared" si="44"/>
        <v>#N/A</v>
      </c>
      <c r="O532" s="157" t="e">
        <f t="shared" si="45"/>
        <v>#N/A</v>
      </c>
      <c r="P532" s="160" t="str">
        <f t="shared" si="46"/>
        <v/>
      </c>
      <c r="Q532" s="239"/>
      <c r="R532" s="165"/>
      <c r="S532" s="165"/>
      <c r="T532" s="224" t="str">
        <f>IF(S532="","-",VLOOKUP(S532,'Fail list'!$A$5:$B$221,2,FALSE))</f>
        <v>-</v>
      </c>
      <c r="U532" s="165"/>
      <c r="V532" s="165"/>
      <c r="W532" s="165"/>
      <c r="X532" s="165"/>
      <c r="Y532" s="165"/>
      <c r="Z532" s="165"/>
      <c r="AA532" s="165"/>
      <c r="AB532" s="165"/>
      <c r="AC532" s="165"/>
      <c r="AD532" s="154"/>
      <c r="AE532" s="165"/>
      <c r="AF532" s="165"/>
      <c r="AG532" s="165"/>
      <c r="AH532" s="165"/>
      <c r="AI532" s="165"/>
      <c r="AJ532" s="165"/>
      <c r="AK532" s="165"/>
      <c r="AM532" s="165"/>
      <c r="AN532" s="165"/>
      <c r="AO532" s="165"/>
      <c r="AR532" s="165"/>
      <c r="AS532" s="165"/>
      <c r="AT532" s="165"/>
      <c r="AU532" s="165"/>
      <c r="AV532" s="165"/>
      <c r="AW532" s="165"/>
      <c r="AX532" s="165"/>
      <c r="AY532" s="165"/>
      <c r="AZ532" s="165"/>
      <c r="BA532" s="165"/>
      <c r="BB532" s="165"/>
      <c r="BC532" s="228"/>
      <c r="BD532" s="165"/>
      <c r="BE532" s="165"/>
      <c r="BF532" s="165"/>
      <c r="BG532" s="165"/>
      <c r="BH532" s="165"/>
    </row>
    <row r="533" spans="1:60">
      <c r="A533" s="151">
        <v>532</v>
      </c>
      <c r="B533" s="152" t="e">
        <f>VLOOKUP(F533,'Fail list'!Q:R,2,FALSE)</f>
        <v>#N/A</v>
      </c>
      <c r="C533" s="152" t="e">
        <f>VLOOKUP(E533,'Fail list'!Q:R,2,FALSE)</f>
        <v>#N/A</v>
      </c>
      <c r="D533" s="152" t="str">
        <f t="shared" si="42"/>
        <v/>
      </c>
      <c r="E533" s="292"/>
      <c r="F533" s="292"/>
      <c r="G533" s="239"/>
      <c r="H533" s="239"/>
      <c r="I533" s="296"/>
      <c r="J533" s="239"/>
      <c r="K533" s="157" t="e">
        <f t="shared" si="43"/>
        <v>#N/A</v>
      </c>
      <c r="L533" s="239"/>
      <c r="M533" s="239"/>
      <c r="N533" s="157" t="e">
        <f t="shared" si="44"/>
        <v>#N/A</v>
      </c>
      <c r="O533" s="157" t="e">
        <f t="shared" si="45"/>
        <v>#N/A</v>
      </c>
      <c r="P533" s="160" t="str">
        <f t="shared" si="46"/>
        <v/>
      </c>
      <c r="Q533" s="239"/>
      <c r="R533" s="165"/>
      <c r="S533" s="153"/>
      <c r="T533" s="224" t="str">
        <f>IF(S533="","-",VLOOKUP(S533,'Fail list'!$A$5:$B$221,2,FALSE))</f>
        <v>-</v>
      </c>
      <c r="U533" s="165"/>
      <c r="V533" s="165"/>
      <c r="W533" s="165"/>
      <c r="X533" s="165"/>
      <c r="Y533" s="165"/>
      <c r="Z533" s="165"/>
      <c r="AA533" s="165"/>
      <c r="AB533" s="165"/>
      <c r="AC533" s="165"/>
      <c r="AD533" s="154"/>
      <c r="AE533" s="165"/>
      <c r="AF533" s="165"/>
      <c r="AG533" s="165"/>
      <c r="AH533" s="165"/>
      <c r="AI533" s="165"/>
      <c r="AJ533" s="165"/>
      <c r="AK533" s="165"/>
      <c r="AM533" s="165"/>
      <c r="AN533" s="165"/>
      <c r="AO533" s="165"/>
      <c r="AR533" s="165"/>
      <c r="AS533" s="165"/>
      <c r="AT533" s="165"/>
      <c r="AU533" s="165"/>
      <c r="AV533" s="165"/>
      <c r="AW533" s="165"/>
      <c r="AX533" s="165"/>
      <c r="AY533" s="165"/>
      <c r="AZ533" s="165"/>
      <c r="BA533" s="165"/>
      <c r="BB533" s="165"/>
      <c r="BC533" s="228"/>
      <c r="BD533" s="165"/>
      <c r="BE533" s="165"/>
      <c r="BF533" s="165"/>
      <c r="BG533" s="165"/>
      <c r="BH533" s="165"/>
    </row>
    <row r="534" spans="1:60">
      <c r="A534" s="151">
        <v>533</v>
      </c>
      <c r="B534" s="152" t="e">
        <f>VLOOKUP(F534,'Fail list'!Q:R,2,FALSE)</f>
        <v>#N/A</v>
      </c>
      <c r="C534" s="152" t="e">
        <f>VLOOKUP(E534,'Fail list'!Q:R,2,FALSE)</f>
        <v>#N/A</v>
      </c>
      <c r="D534" s="152" t="str">
        <f t="shared" si="42"/>
        <v/>
      </c>
      <c r="E534" s="292"/>
      <c r="F534" s="292"/>
      <c r="G534" s="239"/>
      <c r="H534" s="239"/>
      <c r="I534" s="296"/>
      <c r="J534" s="239"/>
      <c r="K534" s="157" t="e">
        <f t="shared" si="43"/>
        <v>#N/A</v>
      </c>
      <c r="L534" s="239"/>
      <c r="M534" s="239"/>
      <c r="N534" s="157" t="e">
        <f t="shared" si="44"/>
        <v>#N/A</v>
      </c>
      <c r="O534" s="157" t="e">
        <f t="shared" si="45"/>
        <v>#N/A</v>
      </c>
      <c r="P534" s="160" t="str">
        <f t="shared" si="46"/>
        <v/>
      </c>
      <c r="Q534" s="239"/>
      <c r="R534" s="165"/>
      <c r="S534" s="165"/>
      <c r="T534" s="224" t="str">
        <f>IF(S534="","-",VLOOKUP(S534,'Fail list'!$A$5:$B$221,2,FALSE))</f>
        <v>-</v>
      </c>
      <c r="U534" s="165"/>
      <c r="V534" s="165"/>
      <c r="W534" s="165"/>
      <c r="X534" s="165"/>
      <c r="Y534" s="165"/>
      <c r="Z534" s="165"/>
      <c r="AA534" s="165"/>
      <c r="AB534" s="165"/>
      <c r="AC534" s="165"/>
      <c r="AD534" s="165"/>
      <c r="AE534" s="165"/>
      <c r="AF534" s="165"/>
      <c r="AG534" s="165"/>
      <c r="AH534" s="165"/>
      <c r="AI534" s="165"/>
      <c r="AJ534" s="165"/>
      <c r="AK534" s="165"/>
      <c r="AM534" s="165"/>
      <c r="AN534" s="165"/>
      <c r="AO534" s="165"/>
      <c r="AR534" s="165"/>
      <c r="AS534" s="165"/>
      <c r="AT534" s="165"/>
      <c r="AU534" s="165"/>
      <c r="AV534" s="165"/>
      <c r="AW534" s="165"/>
      <c r="AX534" s="165"/>
      <c r="AY534" s="165"/>
      <c r="AZ534" s="165"/>
      <c r="BA534" s="165"/>
      <c r="BB534" s="165"/>
      <c r="BC534" s="228"/>
      <c r="BD534" s="165"/>
      <c r="BE534" s="165"/>
      <c r="BF534" s="165"/>
      <c r="BG534" s="165"/>
      <c r="BH534" s="165"/>
    </row>
    <row r="535" spans="1:60">
      <c r="A535" s="151">
        <v>534</v>
      </c>
      <c r="B535" s="152" t="e">
        <f>VLOOKUP(F535,'Fail list'!Q:R,2,FALSE)</f>
        <v>#N/A</v>
      </c>
      <c r="C535" s="152" t="e">
        <f>VLOOKUP(E535,'Fail list'!Q:R,2,FALSE)</f>
        <v>#N/A</v>
      </c>
      <c r="D535" s="152" t="str">
        <f t="shared" si="42"/>
        <v/>
      </c>
      <c r="E535" s="292"/>
      <c r="F535" s="292"/>
      <c r="G535" s="239"/>
      <c r="H535" s="239"/>
      <c r="I535" s="296"/>
      <c r="J535" s="239"/>
      <c r="K535" s="157" t="e">
        <f t="shared" si="43"/>
        <v>#N/A</v>
      </c>
      <c r="L535" s="239"/>
      <c r="M535" s="239"/>
      <c r="N535" s="157" t="e">
        <f t="shared" si="44"/>
        <v>#N/A</v>
      </c>
      <c r="O535" s="157" t="e">
        <f t="shared" si="45"/>
        <v>#N/A</v>
      </c>
      <c r="P535" s="160" t="str">
        <f t="shared" si="46"/>
        <v/>
      </c>
      <c r="Q535" s="239"/>
      <c r="R535" s="165"/>
      <c r="S535" s="153"/>
      <c r="T535" s="224" t="str">
        <f>IF(S535="","-",VLOOKUP(S535,'Fail list'!$A$5:$B$221,2,FALSE))</f>
        <v>-</v>
      </c>
      <c r="U535" s="165"/>
      <c r="V535" s="165"/>
      <c r="W535" s="165"/>
      <c r="X535" s="165"/>
      <c r="Y535" s="165"/>
      <c r="Z535" s="165"/>
      <c r="AA535" s="165"/>
      <c r="AB535" s="165"/>
      <c r="AC535" s="165"/>
      <c r="AD535" s="154"/>
      <c r="AE535" s="165"/>
      <c r="AF535" s="165"/>
      <c r="AG535" s="165"/>
      <c r="AH535" s="165"/>
      <c r="AI535" s="165"/>
      <c r="AJ535" s="165"/>
      <c r="AK535" s="165"/>
      <c r="AM535" s="165"/>
      <c r="AN535" s="165"/>
      <c r="AO535" s="165"/>
      <c r="AR535" s="165"/>
      <c r="AS535" s="165"/>
      <c r="AT535" s="165"/>
      <c r="AU535" s="165"/>
      <c r="AV535" s="165"/>
      <c r="AW535" s="165"/>
      <c r="AX535" s="165"/>
      <c r="AY535" s="165"/>
      <c r="AZ535" s="165"/>
      <c r="BA535" s="165"/>
      <c r="BB535" s="165"/>
      <c r="BC535" s="228"/>
      <c r="BD535" s="165"/>
      <c r="BE535" s="165"/>
      <c r="BF535" s="165"/>
      <c r="BG535" s="165"/>
      <c r="BH535" s="165"/>
    </row>
    <row r="536" spans="1:60">
      <c r="A536" s="151">
        <v>535</v>
      </c>
      <c r="B536" s="152" t="e">
        <f>VLOOKUP(F536,'Fail list'!Q:R,2,FALSE)</f>
        <v>#N/A</v>
      </c>
      <c r="C536" s="152" t="e">
        <f>VLOOKUP(E536,'Fail list'!Q:R,2,FALSE)</f>
        <v>#N/A</v>
      </c>
      <c r="D536" s="152" t="str">
        <f t="shared" si="42"/>
        <v/>
      </c>
      <c r="E536" s="292"/>
      <c r="F536" s="292"/>
      <c r="G536" s="239"/>
      <c r="H536" s="239"/>
      <c r="I536" s="296"/>
      <c r="J536" s="239"/>
      <c r="K536" s="157" t="e">
        <f t="shared" si="43"/>
        <v>#N/A</v>
      </c>
      <c r="L536" s="239"/>
      <c r="M536" s="239"/>
      <c r="N536" s="157" t="e">
        <f t="shared" si="44"/>
        <v>#N/A</v>
      </c>
      <c r="O536" s="157" t="e">
        <f t="shared" si="45"/>
        <v>#N/A</v>
      </c>
      <c r="P536" s="160" t="str">
        <f t="shared" si="46"/>
        <v/>
      </c>
      <c r="Q536" s="239"/>
      <c r="R536" s="165"/>
      <c r="S536" s="153"/>
      <c r="T536" s="224" t="str">
        <f>IF(S536="","-",VLOOKUP(S536,'Fail list'!$A$5:$B$221,2,FALSE))</f>
        <v>-</v>
      </c>
      <c r="U536" s="165"/>
      <c r="V536" s="165"/>
      <c r="W536" s="165"/>
      <c r="X536" s="165"/>
      <c r="Y536" s="165"/>
      <c r="Z536" s="165"/>
      <c r="AA536" s="165"/>
      <c r="AB536" s="165"/>
      <c r="AC536" s="165"/>
      <c r="AD536" s="154"/>
      <c r="AE536" s="165"/>
      <c r="AF536" s="165"/>
      <c r="AG536" s="165"/>
      <c r="AH536" s="165"/>
      <c r="AI536" s="165"/>
      <c r="AJ536" s="165"/>
      <c r="AK536" s="165"/>
      <c r="AM536" s="165"/>
      <c r="AN536" s="165"/>
      <c r="AO536" s="165"/>
      <c r="AR536" s="165"/>
      <c r="AS536" s="165"/>
      <c r="AT536" s="165"/>
      <c r="AU536" s="165"/>
      <c r="AV536" s="165"/>
      <c r="AW536" s="165"/>
      <c r="AX536" s="165"/>
      <c r="AY536" s="165"/>
      <c r="AZ536" s="165"/>
      <c r="BA536" s="165"/>
      <c r="BB536" s="165"/>
      <c r="BC536" s="228"/>
      <c r="BD536" s="165"/>
      <c r="BE536" s="165"/>
      <c r="BF536" s="165"/>
      <c r="BG536" s="165"/>
      <c r="BH536" s="165"/>
    </row>
    <row r="537" spans="1:60">
      <c r="A537" s="151">
        <v>536</v>
      </c>
      <c r="B537" s="152" t="e">
        <f>VLOOKUP(F537,'Fail list'!Q:R,2,FALSE)</f>
        <v>#N/A</v>
      </c>
      <c r="C537" s="152" t="e">
        <f>VLOOKUP(E537,'Fail list'!Q:R,2,FALSE)</f>
        <v>#N/A</v>
      </c>
      <c r="D537" s="152" t="str">
        <f t="shared" si="42"/>
        <v/>
      </c>
      <c r="E537" s="292"/>
      <c r="F537" s="292"/>
      <c r="G537" s="239"/>
      <c r="H537" s="239"/>
      <c r="I537" s="296"/>
      <c r="J537" s="239"/>
      <c r="K537" s="157" t="e">
        <f t="shared" si="43"/>
        <v>#N/A</v>
      </c>
      <c r="L537" s="239"/>
      <c r="M537" s="239"/>
      <c r="N537" s="157" t="e">
        <f t="shared" si="44"/>
        <v>#N/A</v>
      </c>
      <c r="O537" s="157" t="e">
        <f t="shared" si="45"/>
        <v>#N/A</v>
      </c>
      <c r="P537" s="160" t="str">
        <f t="shared" si="46"/>
        <v/>
      </c>
      <c r="Q537" s="239"/>
      <c r="R537" s="165"/>
      <c r="S537" s="153"/>
      <c r="T537" s="224" t="str">
        <f>IF(S537="","-",VLOOKUP(S537,'Fail list'!$A$5:$B$221,2,FALSE))</f>
        <v>-</v>
      </c>
      <c r="U537" s="165"/>
      <c r="V537" s="165"/>
      <c r="W537" s="165"/>
      <c r="X537" s="165"/>
      <c r="Y537" s="165"/>
      <c r="Z537" s="165"/>
      <c r="AA537" s="165"/>
      <c r="AB537" s="165"/>
      <c r="AC537" s="165"/>
      <c r="AD537" s="154"/>
      <c r="AE537" s="165"/>
      <c r="AF537" s="165"/>
      <c r="AG537" s="165"/>
      <c r="AH537" s="165"/>
      <c r="AI537" s="165"/>
      <c r="AJ537" s="165"/>
      <c r="AK537" s="165"/>
      <c r="AM537" s="165"/>
      <c r="AN537" s="165"/>
      <c r="AO537" s="165"/>
      <c r="AR537" s="165"/>
      <c r="AS537" s="165"/>
      <c r="AT537" s="165"/>
      <c r="AU537" s="165"/>
      <c r="AV537" s="165"/>
      <c r="AW537" s="165"/>
      <c r="AX537" s="165"/>
      <c r="AY537" s="165"/>
      <c r="AZ537" s="165"/>
      <c r="BA537" s="165"/>
      <c r="BB537" s="165"/>
      <c r="BC537" s="228"/>
      <c r="BD537" s="165"/>
      <c r="BE537" s="165"/>
      <c r="BF537" s="165"/>
      <c r="BG537" s="165"/>
      <c r="BH537" s="165"/>
    </row>
    <row r="538" spans="1:60">
      <c r="A538" s="151">
        <v>537</v>
      </c>
      <c r="B538" s="152" t="e">
        <f>VLOOKUP(F538,'Fail list'!Q:R,2,FALSE)</f>
        <v>#N/A</v>
      </c>
      <c r="C538" s="152" t="e">
        <f>VLOOKUP(E538,'Fail list'!Q:R,2,FALSE)</f>
        <v>#N/A</v>
      </c>
      <c r="D538" s="152" t="str">
        <f t="shared" si="42"/>
        <v/>
      </c>
      <c r="E538" s="292"/>
      <c r="F538" s="292"/>
      <c r="G538" s="239"/>
      <c r="H538" s="239"/>
      <c r="I538" s="296"/>
      <c r="J538" s="239"/>
      <c r="K538" s="157" t="e">
        <f t="shared" si="43"/>
        <v>#N/A</v>
      </c>
      <c r="L538" s="239"/>
      <c r="M538" s="239"/>
      <c r="N538" s="157" t="e">
        <f t="shared" si="44"/>
        <v>#N/A</v>
      </c>
      <c r="O538" s="157" t="e">
        <f t="shared" si="45"/>
        <v>#N/A</v>
      </c>
      <c r="P538" s="160" t="str">
        <f t="shared" si="46"/>
        <v/>
      </c>
      <c r="Q538" s="239"/>
      <c r="R538" s="165"/>
      <c r="S538" s="153"/>
      <c r="T538" s="224" t="str">
        <f>IF(S538="","-",VLOOKUP(S538,'Fail list'!$A$5:$B$221,2,FALSE))</f>
        <v>-</v>
      </c>
      <c r="U538" s="165"/>
      <c r="V538" s="165"/>
      <c r="W538" s="165"/>
      <c r="X538" s="165"/>
      <c r="Y538" s="165"/>
      <c r="Z538" s="165"/>
      <c r="AA538" s="165"/>
      <c r="AB538" s="165"/>
      <c r="AC538" s="165"/>
      <c r="AD538" s="154"/>
      <c r="AE538" s="165"/>
      <c r="AF538" s="165"/>
      <c r="AG538" s="165"/>
      <c r="AH538" s="165"/>
      <c r="AI538" s="165"/>
      <c r="AJ538" s="165"/>
      <c r="AK538" s="165"/>
      <c r="AM538" s="165"/>
      <c r="AN538" s="165"/>
      <c r="AO538" s="165"/>
      <c r="AR538" s="165"/>
      <c r="AS538" s="165"/>
      <c r="AT538" s="165"/>
      <c r="AU538" s="165"/>
      <c r="AV538" s="165"/>
      <c r="AW538" s="165"/>
      <c r="AX538" s="165"/>
      <c r="AY538" s="165"/>
      <c r="AZ538" s="165"/>
      <c r="BA538" s="165"/>
      <c r="BB538" s="165"/>
      <c r="BC538" s="228"/>
      <c r="BD538" s="165"/>
      <c r="BE538" s="165"/>
      <c r="BF538" s="165"/>
      <c r="BG538" s="165"/>
      <c r="BH538" s="165"/>
    </row>
    <row r="539" spans="1:60">
      <c r="A539" s="151">
        <v>538</v>
      </c>
      <c r="B539" s="152" t="e">
        <f>VLOOKUP(F539,'Fail list'!Q:R,2,FALSE)</f>
        <v>#N/A</v>
      </c>
      <c r="C539" s="152" t="e">
        <f>VLOOKUP(E539,'Fail list'!Q:R,2,FALSE)</f>
        <v>#N/A</v>
      </c>
      <c r="D539" s="152" t="str">
        <f t="shared" si="42"/>
        <v/>
      </c>
      <c r="E539" s="292"/>
      <c r="F539" s="292"/>
      <c r="G539" s="239"/>
      <c r="H539" s="239"/>
      <c r="I539" s="296"/>
      <c r="J539" s="239"/>
      <c r="K539" s="157" t="e">
        <f t="shared" si="43"/>
        <v>#N/A</v>
      </c>
      <c r="L539" s="239"/>
      <c r="M539" s="239"/>
      <c r="N539" s="157" t="e">
        <f t="shared" si="44"/>
        <v>#N/A</v>
      </c>
      <c r="O539" s="157" t="e">
        <f t="shared" si="45"/>
        <v>#N/A</v>
      </c>
      <c r="P539" s="160" t="str">
        <f t="shared" si="46"/>
        <v/>
      </c>
      <c r="Q539" s="239"/>
      <c r="R539" s="165"/>
      <c r="S539" s="153"/>
      <c r="T539" s="224" t="str">
        <f>IF(S539="","-",VLOOKUP(S539,'Fail list'!$A$5:$B$221,2,FALSE))</f>
        <v>-</v>
      </c>
      <c r="U539" s="165"/>
      <c r="V539" s="165"/>
      <c r="W539" s="165"/>
      <c r="X539" s="165"/>
      <c r="Y539" s="165"/>
      <c r="Z539" s="165"/>
      <c r="AA539" s="165"/>
      <c r="AB539" s="165"/>
      <c r="AC539" s="165"/>
      <c r="AD539" s="154"/>
      <c r="AE539" s="165"/>
      <c r="AF539" s="165"/>
      <c r="AG539" s="165"/>
      <c r="AH539" s="165"/>
      <c r="AI539" s="165"/>
      <c r="AJ539" s="165"/>
      <c r="AK539" s="165"/>
      <c r="AM539" s="165"/>
      <c r="AN539" s="165"/>
      <c r="AO539" s="165"/>
      <c r="AR539" s="165"/>
      <c r="AS539" s="165"/>
      <c r="AT539" s="165"/>
      <c r="AU539" s="165"/>
      <c r="AV539" s="165"/>
      <c r="AW539" s="165"/>
      <c r="AX539" s="165"/>
      <c r="AY539" s="165"/>
      <c r="AZ539" s="165"/>
      <c r="BA539" s="165"/>
      <c r="BB539" s="165"/>
      <c r="BC539" s="228"/>
      <c r="BD539" s="165"/>
      <c r="BE539" s="165"/>
      <c r="BF539" s="165"/>
      <c r="BG539" s="165"/>
      <c r="BH539" s="165"/>
    </row>
    <row r="540" spans="1:60">
      <c r="A540" s="151">
        <v>539</v>
      </c>
      <c r="B540" s="152" t="e">
        <f>VLOOKUP(F540,'Fail list'!Q:R,2,FALSE)</f>
        <v>#N/A</v>
      </c>
      <c r="C540" s="152" t="e">
        <f>VLOOKUP(E540,'Fail list'!Q:R,2,FALSE)</f>
        <v>#N/A</v>
      </c>
      <c r="D540" s="152" t="str">
        <f t="shared" si="42"/>
        <v/>
      </c>
      <c r="E540" s="292"/>
      <c r="F540" s="292"/>
      <c r="G540" s="239"/>
      <c r="H540" s="239"/>
      <c r="I540" s="296"/>
      <c r="J540" s="239"/>
      <c r="K540" s="157" t="e">
        <f t="shared" si="43"/>
        <v>#N/A</v>
      </c>
      <c r="L540" s="239"/>
      <c r="M540" s="239"/>
      <c r="N540" s="157" t="e">
        <f t="shared" si="44"/>
        <v>#N/A</v>
      </c>
      <c r="O540" s="157" t="e">
        <f t="shared" si="45"/>
        <v>#N/A</v>
      </c>
      <c r="P540" s="160" t="str">
        <f t="shared" si="46"/>
        <v/>
      </c>
      <c r="Q540" s="239"/>
      <c r="R540" s="165"/>
      <c r="S540" s="165"/>
      <c r="T540" s="224" t="str">
        <f>IF(S540="","-",VLOOKUP(S540,'Fail list'!$A$5:$B$221,2,FALSE))</f>
        <v>-</v>
      </c>
      <c r="U540" s="165"/>
      <c r="V540" s="165"/>
      <c r="W540" s="165"/>
      <c r="X540" s="165"/>
      <c r="Y540" s="165"/>
      <c r="Z540" s="165"/>
      <c r="AA540" s="165"/>
      <c r="AB540" s="165"/>
      <c r="AC540" s="165"/>
      <c r="AD540" s="154"/>
      <c r="AE540" s="165"/>
      <c r="AF540" s="165"/>
      <c r="AG540" s="165"/>
      <c r="AH540" s="165"/>
      <c r="AI540" s="165"/>
      <c r="AJ540" s="165"/>
      <c r="AK540" s="165"/>
      <c r="AM540" s="165"/>
      <c r="AN540" s="165"/>
      <c r="AO540" s="165"/>
      <c r="AR540" s="165"/>
      <c r="AS540" s="165"/>
      <c r="AT540" s="165"/>
      <c r="AU540" s="165"/>
      <c r="AV540" s="165"/>
      <c r="AW540" s="165"/>
      <c r="AX540" s="165"/>
      <c r="AY540" s="165"/>
      <c r="AZ540" s="165"/>
      <c r="BA540" s="165"/>
      <c r="BB540" s="165"/>
      <c r="BC540" s="228"/>
      <c r="BD540" s="165"/>
      <c r="BE540" s="165"/>
      <c r="BF540" s="165"/>
      <c r="BG540" s="165"/>
      <c r="BH540" s="165"/>
    </row>
    <row r="541" spans="1:60">
      <c r="A541" s="151">
        <v>540</v>
      </c>
      <c r="B541" s="152" t="e">
        <f>VLOOKUP(F541,'Fail list'!Q:R,2,FALSE)</f>
        <v>#N/A</v>
      </c>
      <c r="C541" s="152" t="e">
        <f>VLOOKUP(E541,'Fail list'!Q:R,2,FALSE)</f>
        <v>#N/A</v>
      </c>
      <c r="D541" s="152" t="str">
        <f t="shared" si="42"/>
        <v/>
      </c>
      <c r="E541" s="292"/>
      <c r="F541" s="292"/>
      <c r="G541" s="239"/>
      <c r="H541" s="239"/>
      <c r="I541" s="296"/>
      <c r="J541" s="239"/>
      <c r="K541" s="157" t="e">
        <f t="shared" si="43"/>
        <v>#N/A</v>
      </c>
      <c r="L541" s="239"/>
      <c r="M541" s="239"/>
      <c r="N541" s="157" t="e">
        <f t="shared" si="44"/>
        <v>#N/A</v>
      </c>
      <c r="O541" s="157" t="e">
        <f t="shared" si="45"/>
        <v>#N/A</v>
      </c>
      <c r="P541" s="160" t="str">
        <f t="shared" si="46"/>
        <v/>
      </c>
      <c r="Q541" s="239"/>
      <c r="R541" s="165"/>
      <c r="S541" s="165"/>
      <c r="T541" s="224" t="str">
        <f>IF(S541="","-",VLOOKUP(S541,'Fail list'!$A$5:$B$221,2,FALSE))</f>
        <v>-</v>
      </c>
      <c r="U541" s="165"/>
      <c r="V541" s="165"/>
      <c r="W541" s="165"/>
      <c r="X541" s="165"/>
      <c r="Y541" s="165"/>
      <c r="Z541" s="165"/>
      <c r="AA541" s="165"/>
      <c r="AB541" s="165"/>
      <c r="AC541" s="165"/>
      <c r="AD541" s="165"/>
      <c r="AE541" s="165"/>
      <c r="AF541" s="165"/>
      <c r="AG541" s="165"/>
      <c r="AH541" s="165"/>
      <c r="AI541" s="165"/>
      <c r="AJ541" s="165"/>
      <c r="AK541" s="165"/>
      <c r="AM541" s="165"/>
      <c r="AN541" s="165"/>
      <c r="AO541" s="165"/>
      <c r="AR541" s="165"/>
      <c r="AS541" s="165"/>
      <c r="AT541" s="165"/>
      <c r="AU541" s="165"/>
      <c r="AV541" s="165"/>
      <c r="AW541" s="165"/>
      <c r="AX541" s="165"/>
      <c r="AY541" s="165"/>
      <c r="AZ541" s="165"/>
      <c r="BA541" s="165"/>
      <c r="BB541" s="165"/>
      <c r="BC541" s="228"/>
      <c r="BD541" s="165"/>
      <c r="BE541" s="165"/>
      <c r="BF541" s="165"/>
      <c r="BG541" s="165"/>
      <c r="BH541" s="165"/>
    </row>
    <row r="542" spans="1:60">
      <c r="A542" s="151">
        <v>541</v>
      </c>
      <c r="B542" s="152" t="e">
        <f>VLOOKUP(F542,'Fail list'!Q:R,2,FALSE)</f>
        <v>#N/A</v>
      </c>
      <c r="C542" s="152" t="e">
        <f>VLOOKUP(E542,'Fail list'!Q:R,2,FALSE)</f>
        <v>#N/A</v>
      </c>
      <c r="D542" s="152" t="str">
        <f t="shared" si="42"/>
        <v/>
      </c>
      <c r="E542" s="292"/>
      <c r="F542" s="292"/>
      <c r="G542" s="239"/>
      <c r="H542" s="239"/>
      <c r="I542" s="296"/>
      <c r="J542" s="239"/>
      <c r="K542" s="157" t="e">
        <f t="shared" si="43"/>
        <v>#N/A</v>
      </c>
      <c r="L542" s="239"/>
      <c r="M542" s="239"/>
      <c r="N542" s="157" t="e">
        <f t="shared" si="44"/>
        <v>#N/A</v>
      </c>
      <c r="O542" s="157" t="e">
        <f t="shared" si="45"/>
        <v>#N/A</v>
      </c>
      <c r="P542" s="160" t="str">
        <f t="shared" si="46"/>
        <v/>
      </c>
      <c r="Q542" s="239"/>
      <c r="R542" s="165"/>
      <c r="S542" s="165"/>
      <c r="T542" s="224" t="str">
        <f>IF(S542="","-",VLOOKUP(S542,'Fail list'!$A$5:$B$221,2,FALSE))</f>
        <v>-</v>
      </c>
      <c r="U542" s="165"/>
      <c r="V542" s="165"/>
      <c r="W542" s="165"/>
      <c r="X542" s="165"/>
      <c r="Y542" s="165"/>
      <c r="Z542" s="165"/>
      <c r="AA542" s="165"/>
      <c r="AB542" s="165"/>
      <c r="AC542" s="165"/>
      <c r="AD542" s="165"/>
      <c r="AE542" s="165"/>
      <c r="AF542" s="165"/>
      <c r="AG542" s="165"/>
      <c r="AH542" s="165"/>
      <c r="AI542" s="165"/>
      <c r="AJ542" s="165"/>
      <c r="AK542" s="165"/>
      <c r="AM542" s="165"/>
      <c r="AN542" s="165"/>
      <c r="AO542" s="165"/>
      <c r="AR542" s="165"/>
      <c r="AS542" s="165"/>
      <c r="AT542" s="165"/>
      <c r="AU542" s="165"/>
      <c r="AV542" s="165"/>
      <c r="AW542" s="165"/>
      <c r="AX542" s="165"/>
      <c r="AY542" s="165"/>
      <c r="AZ542" s="165"/>
      <c r="BA542" s="165"/>
      <c r="BB542" s="165"/>
      <c r="BC542" s="228"/>
      <c r="BD542" s="165"/>
      <c r="BE542" s="165"/>
      <c r="BF542" s="165"/>
      <c r="BG542" s="165"/>
      <c r="BH542" s="165"/>
    </row>
    <row r="543" spans="1:60">
      <c r="A543" s="151">
        <v>542</v>
      </c>
      <c r="B543" s="152" t="e">
        <f>VLOOKUP(F543,'Fail list'!Q:R,2,FALSE)</f>
        <v>#N/A</v>
      </c>
      <c r="C543" s="152" t="e">
        <f>VLOOKUP(E543,'Fail list'!Q:R,2,FALSE)</f>
        <v>#N/A</v>
      </c>
      <c r="D543" s="152" t="str">
        <f t="shared" si="42"/>
        <v/>
      </c>
      <c r="E543" s="292"/>
      <c r="F543" s="292"/>
      <c r="G543" s="239"/>
      <c r="H543" s="239"/>
      <c r="I543" s="296"/>
      <c r="J543" s="239"/>
      <c r="K543" s="157" t="e">
        <f t="shared" si="43"/>
        <v>#N/A</v>
      </c>
      <c r="L543" s="239"/>
      <c r="M543" s="239"/>
      <c r="N543" s="157" t="e">
        <f t="shared" si="44"/>
        <v>#N/A</v>
      </c>
      <c r="O543" s="157" t="e">
        <f t="shared" si="45"/>
        <v>#N/A</v>
      </c>
      <c r="P543" s="160" t="str">
        <f t="shared" si="46"/>
        <v/>
      </c>
      <c r="Q543" s="239"/>
      <c r="R543" s="165"/>
      <c r="S543" s="153"/>
      <c r="T543" s="224" t="str">
        <f>IF(S543="","-",VLOOKUP(S543,'Fail list'!$A$5:$B$221,2,FALSE))</f>
        <v>-</v>
      </c>
      <c r="U543" s="165"/>
      <c r="V543" s="165"/>
      <c r="W543" s="165"/>
      <c r="X543" s="165"/>
      <c r="Y543" s="165"/>
      <c r="Z543" s="165"/>
      <c r="AA543" s="165"/>
      <c r="AB543" s="165"/>
      <c r="AC543" s="165"/>
      <c r="AD543" s="154"/>
      <c r="AE543" s="165"/>
      <c r="AF543" s="165"/>
      <c r="AG543" s="165"/>
      <c r="AH543" s="165"/>
      <c r="AI543" s="165"/>
      <c r="AJ543" s="165"/>
      <c r="AK543" s="165"/>
      <c r="AM543" s="165"/>
      <c r="AN543" s="165"/>
      <c r="AO543" s="165"/>
      <c r="AR543" s="165"/>
      <c r="AS543" s="165"/>
      <c r="AT543" s="165"/>
      <c r="AU543" s="165"/>
      <c r="AV543" s="165"/>
      <c r="AW543" s="165"/>
      <c r="AX543" s="165"/>
      <c r="AY543" s="165"/>
      <c r="AZ543" s="165"/>
      <c r="BA543" s="165"/>
      <c r="BB543" s="165"/>
      <c r="BC543" s="228"/>
      <c r="BD543" s="165"/>
      <c r="BE543" s="165"/>
      <c r="BF543" s="165"/>
      <c r="BG543" s="165"/>
      <c r="BH543" s="165"/>
    </row>
    <row r="544" spans="1:60">
      <c r="A544" s="151">
        <v>543</v>
      </c>
      <c r="B544" s="152" t="e">
        <f>VLOOKUP(F544,'Fail list'!Q:R,2,FALSE)</f>
        <v>#N/A</v>
      </c>
      <c r="C544" s="152" t="e">
        <f>VLOOKUP(E544,'Fail list'!Q:R,2,FALSE)</f>
        <v>#N/A</v>
      </c>
      <c r="D544" s="152" t="str">
        <f t="shared" si="42"/>
        <v/>
      </c>
      <c r="E544" s="292"/>
      <c r="F544" s="292"/>
      <c r="G544" s="239"/>
      <c r="H544" s="239"/>
      <c r="I544" s="296"/>
      <c r="J544" s="239"/>
      <c r="K544" s="157" t="e">
        <f t="shared" si="43"/>
        <v>#N/A</v>
      </c>
      <c r="L544" s="239"/>
      <c r="M544" s="239"/>
      <c r="N544" s="157" t="e">
        <f t="shared" si="44"/>
        <v>#N/A</v>
      </c>
      <c r="O544" s="157" t="e">
        <f t="shared" si="45"/>
        <v>#N/A</v>
      </c>
      <c r="P544" s="160" t="str">
        <f t="shared" si="46"/>
        <v/>
      </c>
      <c r="Q544" s="239"/>
      <c r="R544" s="165"/>
      <c r="S544" s="153"/>
      <c r="T544" s="224" t="str">
        <f>IF(S544="","-",VLOOKUP(S544,'Fail list'!$A$5:$B$221,2,FALSE))</f>
        <v>-</v>
      </c>
      <c r="U544" s="165"/>
      <c r="V544" s="165"/>
      <c r="W544" s="165"/>
      <c r="X544" s="165"/>
      <c r="Y544" s="165"/>
      <c r="Z544" s="165"/>
      <c r="AA544" s="165"/>
      <c r="AB544" s="165"/>
      <c r="AC544" s="165"/>
      <c r="AD544" s="154"/>
      <c r="AE544" s="165"/>
      <c r="AF544" s="165"/>
      <c r="AG544" s="165"/>
      <c r="AH544" s="165"/>
      <c r="AI544" s="165"/>
      <c r="AJ544" s="165"/>
      <c r="AK544" s="165"/>
      <c r="AM544" s="165"/>
      <c r="AN544" s="165"/>
      <c r="AO544" s="165"/>
      <c r="AR544" s="165"/>
      <c r="AS544" s="165"/>
      <c r="AT544" s="165"/>
      <c r="AU544" s="165"/>
      <c r="AV544" s="165"/>
      <c r="AW544" s="165"/>
      <c r="AX544" s="165"/>
      <c r="AY544" s="165"/>
      <c r="AZ544" s="165"/>
      <c r="BA544" s="165"/>
      <c r="BB544" s="165"/>
      <c r="BC544" s="228"/>
      <c r="BD544" s="165"/>
      <c r="BE544" s="165"/>
      <c r="BF544" s="165"/>
      <c r="BG544" s="165"/>
      <c r="BH544" s="165"/>
    </row>
    <row r="545" spans="1:60">
      <c r="A545" s="151">
        <v>544</v>
      </c>
      <c r="B545" s="152" t="e">
        <f>VLOOKUP(F545,'Fail list'!Q:R,2,FALSE)</f>
        <v>#N/A</v>
      </c>
      <c r="C545" s="152" t="e">
        <f>VLOOKUP(E545,'Fail list'!Q:R,2,FALSE)</f>
        <v>#N/A</v>
      </c>
      <c r="D545" s="152" t="str">
        <f t="shared" si="42"/>
        <v/>
      </c>
      <c r="E545" s="292"/>
      <c r="F545" s="292"/>
      <c r="G545" s="239"/>
      <c r="H545" s="239"/>
      <c r="I545" s="296"/>
      <c r="J545" s="239"/>
      <c r="K545" s="157" t="e">
        <f t="shared" si="43"/>
        <v>#N/A</v>
      </c>
      <c r="L545" s="239"/>
      <c r="M545" s="239"/>
      <c r="N545" s="157" t="e">
        <f t="shared" si="44"/>
        <v>#N/A</v>
      </c>
      <c r="O545" s="157" t="e">
        <f t="shared" si="45"/>
        <v>#N/A</v>
      </c>
      <c r="P545" s="160" t="str">
        <f t="shared" si="46"/>
        <v/>
      </c>
      <c r="Q545" s="239"/>
      <c r="R545" s="165"/>
      <c r="S545" s="153"/>
      <c r="T545" s="224" t="str">
        <f>IF(S545="","-",VLOOKUP(S545,'Fail list'!$A$5:$B$221,2,FALSE))</f>
        <v>-</v>
      </c>
      <c r="U545" s="165"/>
      <c r="V545" s="165"/>
      <c r="W545" s="165"/>
      <c r="X545" s="165"/>
      <c r="Y545" s="165"/>
      <c r="Z545" s="165"/>
      <c r="AA545" s="165"/>
      <c r="AB545" s="165"/>
      <c r="AC545" s="165"/>
      <c r="AD545" s="154"/>
      <c r="AE545" s="165"/>
      <c r="AF545" s="165"/>
      <c r="AG545" s="165"/>
      <c r="AH545" s="165"/>
      <c r="AI545" s="165"/>
      <c r="AJ545" s="165"/>
      <c r="AK545" s="165"/>
      <c r="AM545" s="165"/>
      <c r="AN545" s="165"/>
      <c r="AO545" s="165"/>
      <c r="AR545" s="165"/>
      <c r="AS545" s="165"/>
      <c r="AT545" s="165"/>
      <c r="AU545" s="165"/>
      <c r="AV545" s="165"/>
      <c r="AW545" s="165"/>
      <c r="AX545" s="165"/>
      <c r="AY545" s="165"/>
      <c r="AZ545" s="165"/>
      <c r="BA545" s="165"/>
      <c r="BB545" s="165"/>
      <c r="BC545" s="228"/>
      <c r="BD545" s="165"/>
      <c r="BE545" s="165"/>
      <c r="BF545" s="165"/>
      <c r="BG545" s="165"/>
      <c r="BH545" s="165"/>
    </row>
    <row r="546" spans="1:60">
      <c r="A546" s="151">
        <v>545</v>
      </c>
      <c r="B546" s="152" t="e">
        <f>VLOOKUP(F546,'Fail list'!Q:R,2,FALSE)</f>
        <v>#N/A</v>
      </c>
      <c r="C546" s="152" t="e">
        <f>VLOOKUP(E546,'Fail list'!Q:R,2,FALSE)</f>
        <v>#N/A</v>
      </c>
      <c r="D546" s="152" t="str">
        <f t="shared" si="42"/>
        <v/>
      </c>
      <c r="E546" s="292"/>
      <c r="F546" s="292"/>
      <c r="G546" s="239"/>
      <c r="H546" s="239"/>
      <c r="I546" s="296"/>
      <c r="J546" s="154"/>
      <c r="K546" s="157" t="e">
        <f t="shared" si="43"/>
        <v>#N/A</v>
      </c>
      <c r="L546" s="160"/>
      <c r="M546" s="239"/>
      <c r="N546" s="157" t="e">
        <f t="shared" si="44"/>
        <v>#N/A</v>
      </c>
      <c r="O546" s="157" t="e">
        <f t="shared" si="45"/>
        <v>#N/A</v>
      </c>
      <c r="P546" s="160" t="str">
        <f t="shared" si="46"/>
        <v/>
      </c>
      <c r="Q546" s="239"/>
      <c r="R546" s="165"/>
      <c r="S546" s="165"/>
      <c r="T546" s="224" t="str">
        <f>IF(S546="","-",VLOOKUP(S546,'Fail list'!$A$5:$B$221,2,FALSE))</f>
        <v>-</v>
      </c>
      <c r="U546" s="165"/>
      <c r="V546" s="165"/>
      <c r="W546" s="165"/>
      <c r="X546" s="165"/>
      <c r="Y546" s="165"/>
      <c r="Z546" s="165"/>
      <c r="AA546" s="165"/>
      <c r="AB546" s="165"/>
      <c r="AC546" s="165"/>
      <c r="AD546" s="154"/>
      <c r="AE546" s="165"/>
      <c r="AF546" s="165"/>
      <c r="AG546" s="165"/>
      <c r="AH546" s="165"/>
      <c r="AI546" s="165"/>
      <c r="AJ546" s="165"/>
      <c r="AK546" s="165"/>
      <c r="AM546" s="165"/>
      <c r="AN546" s="165"/>
      <c r="AO546" s="165"/>
      <c r="AR546" s="165"/>
      <c r="AS546" s="165"/>
      <c r="AT546" s="165"/>
      <c r="AU546" s="165"/>
      <c r="AV546" s="165"/>
      <c r="AW546" s="165"/>
      <c r="AX546" s="165"/>
      <c r="AY546" s="165"/>
      <c r="AZ546" s="165"/>
      <c r="BA546" s="165"/>
      <c r="BB546" s="165"/>
      <c r="BC546" s="228"/>
      <c r="BD546" s="165"/>
      <c r="BE546" s="165"/>
      <c r="BF546" s="165"/>
      <c r="BG546" s="165"/>
      <c r="BH546" s="165"/>
    </row>
    <row r="547" spans="1:60">
      <c r="A547" s="151">
        <v>546</v>
      </c>
      <c r="B547" s="152" t="e">
        <f>VLOOKUP(F547,'Fail list'!Q:R,2,FALSE)</f>
        <v>#N/A</v>
      </c>
      <c r="C547" s="152" t="e">
        <f>VLOOKUP(E547,'Fail list'!Q:R,2,FALSE)</f>
        <v>#N/A</v>
      </c>
      <c r="D547" s="152" t="str">
        <f t="shared" si="42"/>
        <v/>
      </c>
      <c r="E547" s="292"/>
      <c r="F547" s="292"/>
      <c r="G547" s="239"/>
      <c r="H547" s="239"/>
      <c r="I547" s="296"/>
      <c r="J547" s="154"/>
      <c r="K547" s="157" t="e">
        <f t="shared" si="43"/>
        <v>#N/A</v>
      </c>
      <c r="L547" s="160"/>
      <c r="M547" s="239"/>
      <c r="N547" s="157" t="e">
        <f t="shared" si="44"/>
        <v>#N/A</v>
      </c>
      <c r="O547" s="157" t="e">
        <f t="shared" si="45"/>
        <v>#N/A</v>
      </c>
      <c r="P547" s="160" t="str">
        <f t="shared" si="46"/>
        <v/>
      </c>
      <c r="Q547" s="239"/>
      <c r="R547" s="165"/>
      <c r="S547" s="153"/>
      <c r="T547" s="224" t="str">
        <f>IF(S547="","-",VLOOKUP(S547,'Fail list'!$A$5:$B$221,2,FALSE))</f>
        <v>-</v>
      </c>
      <c r="U547" s="165"/>
      <c r="V547" s="165"/>
      <c r="W547" s="165"/>
      <c r="X547" s="165"/>
      <c r="Y547" s="165"/>
      <c r="Z547" s="165"/>
      <c r="AA547" s="165"/>
      <c r="AB547" s="165"/>
      <c r="AC547" s="165"/>
      <c r="AD547" s="154"/>
      <c r="AE547" s="165"/>
      <c r="AF547" s="165"/>
      <c r="AG547" s="165"/>
      <c r="AH547" s="165"/>
      <c r="AI547" s="165"/>
      <c r="AJ547" s="165"/>
      <c r="AK547" s="165"/>
      <c r="AM547" s="165"/>
      <c r="AN547" s="165"/>
      <c r="AO547" s="165"/>
      <c r="AR547" s="165"/>
      <c r="AS547" s="165"/>
      <c r="AT547" s="165"/>
      <c r="AU547" s="165"/>
      <c r="AV547" s="165"/>
      <c r="AW547" s="165"/>
      <c r="AX547" s="165"/>
      <c r="AY547" s="165"/>
      <c r="AZ547" s="165"/>
      <c r="BA547" s="165"/>
      <c r="BB547" s="165"/>
      <c r="BC547" s="228"/>
      <c r="BD547" s="165"/>
      <c r="BE547" s="165"/>
      <c r="BF547" s="165"/>
      <c r="BG547" s="165"/>
      <c r="BH547" s="165"/>
    </row>
    <row r="548" spans="1:60">
      <c r="A548" s="151">
        <v>547</v>
      </c>
      <c r="B548" s="152" t="e">
        <f>VLOOKUP(F548,'Fail list'!Q:R,2,FALSE)</f>
        <v>#N/A</v>
      </c>
      <c r="C548" s="152" t="e">
        <f>VLOOKUP(E548,'Fail list'!Q:R,2,FALSE)</f>
        <v>#N/A</v>
      </c>
      <c r="D548" s="152" t="str">
        <f t="shared" si="42"/>
        <v/>
      </c>
      <c r="E548" s="292"/>
      <c r="F548" s="292"/>
      <c r="G548" s="239"/>
      <c r="H548" s="239"/>
      <c r="I548" s="296"/>
      <c r="J548" s="154"/>
      <c r="K548" s="157" t="e">
        <f t="shared" si="43"/>
        <v>#N/A</v>
      </c>
      <c r="L548" s="160"/>
      <c r="M548" s="239"/>
      <c r="N548" s="157" t="e">
        <f t="shared" si="44"/>
        <v>#N/A</v>
      </c>
      <c r="O548" s="157" t="e">
        <f t="shared" si="45"/>
        <v>#N/A</v>
      </c>
      <c r="P548" s="160" t="str">
        <f t="shared" si="46"/>
        <v/>
      </c>
      <c r="Q548" s="239"/>
      <c r="R548" s="165"/>
      <c r="S548" s="153"/>
      <c r="T548" s="224" t="str">
        <f>IF(S548="","-",VLOOKUP(S548,'Fail list'!$A$5:$B$221,2,FALSE))</f>
        <v>-</v>
      </c>
      <c r="U548" s="165"/>
      <c r="V548" s="165"/>
      <c r="W548" s="165"/>
      <c r="X548" s="165"/>
      <c r="Y548" s="165"/>
      <c r="Z548" s="165"/>
      <c r="AA548" s="165"/>
      <c r="AB548" s="165"/>
      <c r="AC548" s="165"/>
      <c r="AD548" s="165"/>
      <c r="AE548" s="165"/>
      <c r="AF548" s="165"/>
      <c r="AG548" s="165"/>
      <c r="AH548" s="165"/>
      <c r="AI548" s="165"/>
      <c r="AJ548" s="165"/>
      <c r="AK548" s="165"/>
      <c r="AM548" s="165"/>
      <c r="AN548" s="165"/>
      <c r="AO548" s="165"/>
      <c r="AR548" s="165"/>
      <c r="AS548" s="165"/>
      <c r="AT548" s="165"/>
      <c r="AU548" s="165"/>
      <c r="AV548" s="165"/>
      <c r="AW548" s="165"/>
      <c r="AX548" s="165"/>
      <c r="AY548" s="165"/>
      <c r="AZ548" s="165"/>
      <c r="BA548" s="165"/>
      <c r="BB548" s="165"/>
      <c r="BC548" s="228"/>
      <c r="BD548" s="165"/>
      <c r="BE548" s="165"/>
      <c r="BF548" s="165"/>
      <c r="BG548" s="165"/>
      <c r="BH548" s="165"/>
    </row>
    <row r="549" spans="1:60">
      <c r="A549" s="151">
        <v>548</v>
      </c>
      <c r="B549" s="152" t="e">
        <f>VLOOKUP(F549,'Fail list'!Q:R,2,FALSE)</f>
        <v>#N/A</v>
      </c>
      <c r="C549" s="152" t="e">
        <f>VLOOKUP(E549,'Fail list'!Q:R,2,FALSE)</f>
        <v>#N/A</v>
      </c>
      <c r="D549" s="152" t="str">
        <f t="shared" si="42"/>
        <v/>
      </c>
      <c r="E549" s="292"/>
      <c r="F549" s="292"/>
      <c r="G549" s="239"/>
      <c r="H549" s="239"/>
      <c r="I549" s="296"/>
      <c r="J549" s="154"/>
      <c r="K549" s="157" t="e">
        <f t="shared" si="43"/>
        <v>#N/A</v>
      </c>
      <c r="L549" s="160"/>
      <c r="M549" s="239"/>
      <c r="N549" s="157" t="e">
        <f t="shared" si="44"/>
        <v>#N/A</v>
      </c>
      <c r="O549" s="157" t="e">
        <f t="shared" si="45"/>
        <v>#N/A</v>
      </c>
      <c r="P549" s="160" t="str">
        <f t="shared" si="46"/>
        <v/>
      </c>
      <c r="Q549" s="239"/>
      <c r="R549" s="165"/>
      <c r="S549" s="153"/>
      <c r="T549" s="224" t="str">
        <f>IF(S549="","-",VLOOKUP(S549,'Fail list'!$A$5:$B$221,2,FALSE))</f>
        <v>-</v>
      </c>
      <c r="U549" s="165"/>
      <c r="V549" s="165"/>
      <c r="W549" s="165"/>
      <c r="X549" s="165"/>
      <c r="Y549" s="165"/>
      <c r="Z549" s="165"/>
      <c r="AA549" s="165"/>
      <c r="AB549" s="165"/>
      <c r="AC549" s="165"/>
      <c r="AD549" s="154"/>
      <c r="AE549" s="165"/>
      <c r="AF549" s="165"/>
      <c r="AG549" s="165"/>
      <c r="AH549" s="165"/>
      <c r="AI549" s="165"/>
      <c r="AJ549" s="165"/>
      <c r="AK549" s="165"/>
      <c r="AM549" s="165"/>
      <c r="AN549" s="165"/>
      <c r="AO549" s="165"/>
      <c r="AR549" s="165"/>
      <c r="AS549" s="165"/>
      <c r="AT549" s="165"/>
      <c r="AU549" s="165"/>
      <c r="AV549" s="165"/>
      <c r="AW549" s="165"/>
      <c r="AX549" s="165"/>
      <c r="AY549" s="165"/>
      <c r="AZ549" s="165"/>
      <c r="BA549" s="165"/>
      <c r="BB549" s="165"/>
      <c r="BC549" s="228"/>
      <c r="BD549" s="165"/>
      <c r="BE549" s="165"/>
      <c r="BF549" s="165"/>
      <c r="BG549" s="165"/>
      <c r="BH549" s="165"/>
    </row>
    <row r="550" spans="1:60">
      <c r="A550" s="151">
        <v>549</v>
      </c>
      <c r="B550" s="152" t="e">
        <f>VLOOKUP(F550,'Fail list'!Q:R,2,FALSE)</f>
        <v>#N/A</v>
      </c>
      <c r="C550" s="152" t="e">
        <f>VLOOKUP(E550,'Fail list'!Q:R,2,FALSE)</f>
        <v>#N/A</v>
      </c>
      <c r="D550" s="152" t="str">
        <f t="shared" si="42"/>
        <v/>
      </c>
      <c r="E550" s="292"/>
      <c r="F550" s="292"/>
      <c r="G550" s="239"/>
      <c r="H550" s="239"/>
      <c r="I550" s="296"/>
      <c r="J550" s="154"/>
      <c r="K550" s="157" t="e">
        <f t="shared" si="43"/>
        <v>#N/A</v>
      </c>
      <c r="L550" s="160"/>
      <c r="M550" s="239"/>
      <c r="N550" s="157" t="e">
        <f t="shared" si="44"/>
        <v>#N/A</v>
      </c>
      <c r="O550" s="157" t="e">
        <f t="shared" si="45"/>
        <v>#N/A</v>
      </c>
      <c r="P550" s="160" t="str">
        <f t="shared" si="46"/>
        <v/>
      </c>
      <c r="Q550" s="239"/>
      <c r="R550" s="165"/>
      <c r="S550" s="165"/>
      <c r="T550" s="224" t="str">
        <f>IF(S550="","-",VLOOKUP(S550,'Fail list'!$A$5:$B$221,2,FALSE))</f>
        <v>-</v>
      </c>
      <c r="U550" s="165"/>
      <c r="V550" s="165"/>
      <c r="W550" s="165"/>
      <c r="X550" s="165"/>
      <c r="Y550" s="165"/>
      <c r="Z550" s="165"/>
      <c r="AA550" s="165"/>
      <c r="AB550" s="165"/>
      <c r="AC550" s="165"/>
      <c r="AD550" s="154"/>
      <c r="AE550" s="165"/>
      <c r="AF550" s="165"/>
      <c r="AG550" s="165"/>
      <c r="AH550" s="165"/>
      <c r="AI550" s="165"/>
      <c r="AJ550" s="165"/>
      <c r="AK550" s="165"/>
      <c r="AM550" s="165"/>
      <c r="AN550" s="165"/>
      <c r="AO550" s="165"/>
      <c r="AR550" s="165"/>
      <c r="AS550" s="165"/>
      <c r="AT550" s="165"/>
      <c r="AU550" s="165"/>
      <c r="AV550" s="165"/>
      <c r="AW550" s="165"/>
      <c r="AX550" s="165"/>
      <c r="AY550" s="165"/>
      <c r="AZ550" s="165"/>
      <c r="BA550" s="165"/>
      <c r="BB550" s="165"/>
      <c r="BC550" s="228"/>
      <c r="BD550" s="165"/>
      <c r="BE550" s="165"/>
      <c r="BF550" s="165"/>
      <c r="BG550" s="165"/>
      <c r="BH550" s="165"/>
    </row>
    <row r="551" spans="1:60">
      <c r="A551" s="151">
        <v>550</v>
      </c>
      <c r="B551" s="152" t="e">
        <f>VLOOKUP(F551,'Fail list'!Q:R,2,FALSE)</f>
        <v>#N/A</v>
      </c>
      <c r="C551" s="152" t="e">
        <f>VLOOKUP(E551,'Fail list'!Q:R,2,FALSE)</f>
        <v>#N/A</v>
      </c>
      <c r="D551" s="152" t="str">
        <f t="shared" si="42"/>
        <v/>
      </c>
      <c r="E551" s="292"/>
      <c r="F551" s="292"/>
      <c r="G551" s="239"/>
      <c r="H551" s="239"/>
      <c r="I551" s="296"/>
      <c r="J551" s="154"/>
      <c r="K551" s="157" t="e">
        <f t="shared" si="43"/>
        <v>#N/A</v>
      </c>
      <c r="L551" s="160"/>
      <c r="M551" s="239"/>
      <c r="N551" s="157" t="e">
        <f t="shared" si="44"/>
        <v>#N/A</v>
      </c>
      <c r="O551" s="157" t="e">
        <f t="shared" si="45"/>
        <v>#N/A</v>
      </c>
      <c r="P551" s="160" t="str">
        <f t="shared" si="46"/>
        <v/>
      </c>
      <c r="Q551" s="239"/>
      <c r="R551" s="165"/>
      <c r="S551" s="153"/>
      <c r="T551" s="224" t="str">
        <f>IF(S551="","-",VLOOKUP(S551,'Fail list'!$A$5:$B$221,2,FALSE))</f>
        <v>-</v>
      </c>
      <c r="U551" s="165"/>
      <c r="V551" s="165"/>
      <c r="W551" s="165"/>
      <c r="X551" s="165"/>
      <c r="Y551" s="165"/>
      <c r="Z551" s="165"/>
      <c r="AA551" s="165"/>
      <c r="AB551" s="165"/>
      <c r="AC551" s="165"/>
      <c r="AD551" s="154"/>
      <c r="AE551" s="165"/>
      <c r="AF551" s="165"/>
      <c r="AG551" s="165"/>
      <c r="AH551" s="165"/>
      <c r="AI551" s="165"/>
      <c r="AJ551" s="165"/>
      <c r="AK551" s="165"/>
      <c r="AM551" s="165"/>
      <c r="AN551" s="165"/>
      <c r="AO551" s="165"/>
      <c r="AR551" s="165"/>
      <c r="AS551" s="165"/>
      <c r="AT551" s="165"/>
      <c r="AU551" s="165"/>
      <c r="AV551" s="165"/>
      <c r="AW551" s="165"/>
      <c r="AX551" s="165"/>
      <c r="AY551" s="165"/>
      <c r="AZ551" s="165"/>
      <c r="BA551" s="165"/>
      <c r="BB551" s="165"/>
      <c r="BC551" s="228"/>
      <c r="BD551" s="165"/>
      <c r="BE551" s="165"/>
      <c r="BF551" s="165"/>
      <c r="BG551" s="165"/>
      <c r="BH551" s="165"/>
    </row>
    <row r="552" spans="1:60">
      <c r="A552" s="151">
        <v>551</v>
      </c>
      <c r="B552" s="152" t="e">
        <f>VLOOKUP(F552,'Fail list'!Q:R,2,FALSE)</f>
        <v>#N/A</v>
      </c>
      <c r="C552" s="152" t="e">
        <f>VLOOKUP(E552,'Fail list'!Q:R,2,FALSE)</f>
        <v>#N/A</v>
      </c>
      <c r="D552" s="152" t="str">
        <f t="shared" si="42"/>
        <v/>
      </c>
      <c r="E552" s="292"/>
      <c r="F552" s="292"/>
      <c r="G552" s="239"/>
      <c r="H552" s="239"/>
      <c r="I552" s="296"/>
      <c r="J552" s="154"/>
      <c r="K552" s="157" t="e">
        <f t="shared" si="43"/>
        <v>#N/A</v>
      </c>
      <c r="L552" s="160"/>
      <c r="M552" s="239"/>
      <c r="N552" s="157" t="e">
        <f t="shared" si="44"/>
        <v>#N/A</v>
      </c>
      <c r="O552" s="157" t="e">
        <f t="shared" si="45"/>
        <v>#N/A</v>
      </c>
      <c r="P552" s="160" t="str">
        <f t="shared" si="46"/>
        <v/>
      </c>
      <c r="Q552" s="239"/>
      <c r="R552" s="165"/>
      <c r="S552" s="165"/>
      <c r="T552" s="224" t="str">
        <f>IF(S552="","-",VLOOKUP(S552,'Fail list'!$A$5:$B$221,2,FALSE))</f>
        <v>-</v>
      </c>
      <c r="U552" s="165"/>
      <c r="V552" s="165"/>
      <c r="W552" s="165"/>
      <c r="X552" s="165"/>
      <c r="Y552" s="165"/>
      <c r="Z552" s="165"/>
      <c r="AA552" s="165"/>
      <c r="AB552" s="165"/>
      <c r="AC552" s="165"/>
      <c r="AD552" s="154"/>
      <c r="AE552" s="165"/>
      <c r="AF552" s="165"/>
      <c r="AG552" s="165"/>
      <c r="AH552" s="165"/>
      <c r="AI552" s="165"/>
      <c r="AJ552" s="165"/>
      <c r="AK552" s="165"/>
      <c r="AM552" s="165"/>
      <c r="AN552" s="165"/>
      <c r="AO552" s="165"/>
      <c r="AR552" s="165"/>
      <c r="AS552" s="165"/>
      <c r="AT552" s="165"/>
      <c r="AU552" s="165"/>
      <c r="AV552" s="165"/>
      <c r="AW552" s="165"/>
      <c r="AX552" s="165"/>
      <c r="AY552" s="165"/>
      <c r="AZ552" s="165"/>
      <c r="BA552" s="165"/>
      <c r="BB552" s="165"/>
      <c r="BC552" s="228"/>
      <c r="BD552" s="165"/>
      <c r="BE552" s="165"/>
      <c r="BF552" s="165"/>
      <c r="BG552" s="165"/>
      <c r="BH552" s="165"/>
    </row>
    <row r="553" spans="1:60">
      <c r="A553" s="151">
        <v>552</v>
      </c>
      <c r="B553" s="152" t="e">
        <f>VLOOKUP(F553,'Fail list'!Q:R,2,FALSE)</f>
        <v>#N/A</v>
      </c>
      <c r="C553" s="152" t="e">
        <f>VLOOKUP(E553,'Fail list'!Q:R,2,FALSE)</f>
        <v>#N/A</v>
      </c>
      <c r="D553" s="152" t="str">
        <f t="shared" si="42"/>
        <v/>
      </c>
      <c r="E553" s="292"/>
      <c r="F553" s="292"/>
      <c r="G553" s="239"/>
      <c r="H553" s="239"/>
      <c r="I553" s="296"/>
      <c r="J553" s="154"/>
      <c r="K553" s="157" t="e">
        <f t="shared" si="43"/>
        <v>#N/A</v>
      </c>
      <c r="L553" s="160"/>
      <c r="M553" s="239"/>
      <c r="N553" s="157" t="e">
        <f t="shared" si="44"/>
        <v>#N/A</v>
      </c>
      <c r="O553" s="157" t="e">
        <f t="shared" si="45"/>
        <v>#N/A</v>
      </c>
      <c r="P553" s="160" t="str">
        <f t="shared" si="46"/>
        <v/>
      </c>
      <c r="Q553" s="239"/>
      <c r="R553" s="165"/>
      <c r="S553" s="153"/>
      <c r="T553" s="224" t="str">
        <f>IF(S553="","-",VLOOKUP(S553,'Fail list'!$A$5:$B$221,2,FALSE))</f>
        <v>-</v>
      </c>
      <c r="U553" s="165"/>
      <c r="V553" s="165"/>
      <c r="W553" s="165"/>
      <c r="X553" s="165"/>
      <c r="Y553" s="165"/>
      <c r="Z553" s="165"/>
      <c r="AA553" s="165"/>
      <c r="AB553" s="165"/>
      <c r="AC553" s="165"/>
      <c r="AD553" s="165"/>
      <c r="AE553" s="165"/>
      <c r="AF553" s="165"/>
      <c r="AG553" s="165"/>
      <c r="AH553" s="165"/>
      <c r="AI553" s="165"/>
      <c r="AJ553" s="165"/>
      <c r="AK553" s="165"/>
      <c r="AM553" s="165"/>
      <c r="AN553" s="165"/>
      <c r="AO553" s="165"/>
      <c r="AR553" s="165"/>
      <c r="AS553" s="165"/>
      <c r="AT553" s="165"/>
      <c r="AU553" s="165"/>
      <c r="AV553" s="165"/>
      <c r="AW553" s="165"/>
      <c r="AX553" s="165"/>
      <c r="AY553" s="165"/>
      <c r="AZ553" s="165"/>
      <c r="BA553" s="165"/>
      <c r="BB553" s="165"/>
      <c r="BC553" s="228"/>
      <c r="BD553" s="165"/>
      <c r="BE553" s="165"/>
      <c r="BF553" s="165"/>
      <c r="BG553" s="165"/>
      <c r="BH553" s="165"/>
    </row>
    <row r="554" spans="1:60">
      <c r="A554" s="151">
        <v>553</v>
      </c>
      <c r="B554" s="152" t="e">
        <f>VLOOKUP(F554,'Fail list'!Q:R,2,FALSE)</f>
        <v>#N/A</v>
      </c>
      <c r="C554" s="152" t="e">
        <f>VLOOKUP(E554,'Fail list'!Q:R,2,FALSE)</f>
        <v>#N/A</v>
      </c>
      <c r="D554" s="152" t="str">
        <f t="shared" si="42"/>
        <v/>
      </c>
      <c r="E554" s="292"/>
      <c r="F554" s="292"/>
      <c r="G554" s="239"/>
      <c r="H554" s="239"/>
      <c r="I554" s="296"/>
      <c r="J554" s="154"/>
      <c r="K554" s="157" t="e">
        <f t="shared" si="43"/>
        <v>#N/A</v>
      </c>
      <c r="L554" s="160"/>
      <c r="M554" s="239"/>
      <c r="N554" s="157" t="e">
        <f t="shared" si="44"/>
        <v>#N/A</v>
      </c>
      <c r="O554" s="157" t="e">
        <f t="shared" si="45"/>
        <v>#N/A</v>
      </c>
      <c r="P554" s="160" t="str">
        <f t="shared" si="46"/>
        <v/>
      </c>
      <c r="Q554" s="239"/>
      <c r="R554" s="165"/>
      <c r="S554" s="153"/>
      <c r="T554" s="224" t="str">
        <f>IF(S554="","-",VLOOKUP(S554,'Fail list'!$A$5:$B$221,2,FALSE))</f>
        <v>-</v>
      </c>
      <c r="U554" s="165"/>
      <c r="V554" s="165"/>
      <c r="W554" s="165"/>
      <c r="X554" s="165"/>
      <c r="Y554" s="165"/>
      <c r="Z554" s="165"/>
      <c r="AA554" s="165"/>
      <c r="AB554" s="165"/>
      <c r="AC554" s="165"/>
      <c r="AD554" s="154"/>
      <c r="AE554" s="165"/>
      <c r="AF554" s="165"/>
      <c r="AG554" s="165"/>
      <c r="AH554" s="165"/>
      <c r="AI554" s="165"/>
      <c r="AJ554" s="165"/>
      <c r="AK554" s="165"/>
      <c r="AM554" s="165"/>
      <c r="AN554" s="165"/>
      <c r="AO554" s="165"/>
      <c r="AR554" s="165"/>
      <c r="AS554" s="165"/>
      <c r="AT554" s="165"/>
      <c r="AU554" s="165"/>
      <c r="AV554" s="165"/>
      <c r="AW554" s="165"/>
      <c r="AX554" s="165"/>
      <c r="AY554" s="165"/>
      <c r="AZ554" s="165"/>
      <c r="BA554" s="165"/>
      <c r="BB554" s="165"/>
      <c r="BC554" s="228"/>
      <c r="BD554" s="165"/>
      <c r="BE554" s="165"/>
      <c r="BF554" s="165"/>
      <c r="BG554" s="165"/>
      <c r="BH554" s="165"/>
    </row>
    <row r="555" spans="1:60">
      <c r="A555" s="151">
        <v>554</v>
      </c>
      <c r="B555" s="152" t="e">
        <f>VLOOKUP(F555,'Fail list'!Q:R,2,FALSE)</f>
        <v>#N/A</v>
      </c>
      <c r="C555" s="152" t="e">
        <f>VLOOKUP(E555,'Fail list'!Q:R,2,FALSE)</f>
        <v>#N/A</v>
      </c>
      <c r="D555" s="152" t="str">
        <f t="shared" si="42"/>
        <v/>
      </c>
      <c r="E555" s="292"/>
      <c r="F555" s="292"/>
      <c r="G555" s="239"/>
      <c r="H555" s="239"/>
      <c r="I555" s="296"/>
      <c r="J555" s="154"/>
      <c r="K555" s="157" t="e">
        <f t="shared" si="43"/>
        <v>#N/A</v>
      </c>
      <c r="L555" s="160"/>
      <c r="M555" s="239"/>
      <c r="N555" s="157" t="e">
        <f t="shared" si="44"/>
        <v>#N/A</v>
      </c>
      <c r="O555" s="157" t="e">
        <f t="shared" si="45"/>
        <v>#N/A</v>
      </c>
      <c r="P555" s="160" t="str">
        <f t="shared" si="46"/>
        <v/>
      </c>
      <c r="Q555" s="239"/>
      <c r="R555" s="165"/>
      <c r="S555" s="153"/>
      <c r="T555" s="224" t="str">
        <f>IF(S555="","-",VLOOKUP(S555,'Fail list'!$A$5:$B$221,2,FALSE))</f>
        <v>-</v>
      </c>
      <c r="U555" s="165"/>
      <c r="V555" s="165"/>
      <c r="W555" s="165"/>
      <c r="X555" s="165"/>
      <c r="Y555" s="165"/>
      <c r="Z555" s="165"/>
      <c r="AA555" s="165"/>
      <c r="AB555" s="165"/>
      <c r="AC555" s="165"/>
      <c r="AD555" s="165"/>
      <c r="AE555" s="165"/>
      <c r="AF555" s="165"/>
      <c r="AG555" s="165"/>
      <c r="AH555" s="165"/>
      <c r="AI555" s="165"/>
      <c r="AJ555" s="165"/>
      <c r="AK555" s="165"/>
      <c r="AM555" s="165"/>
      <c r="AN555" s="165"/>
      <c r="AO555" s="165"/>
      <c r="AR555" s="165"/>
      <c r="AS555" s="165"/>
      <c r="AT555" s="165"/>
      <c r="AU555" s="165"/>
      <c r="AV555" s="165"/>
      <c r="AW555" s="165"/>
      <c r="AX555" s="165"/>
      <c r="AY555" s="165"/>
      <c r="AZ555" s="165"/>
      <c r="BA555" s="165"/>
      <c r="BB555" s="165"/>
      <c r="BC555" s="228"/>
      <c r="BD555" s="165"/>
      <c r="BE555" s="165"/>
      <c r="BF555" s="165"/>
      <c r="BG555" s="165"/>
      <c r="BH555" s="165"/>
    </row>
    <row r="556" spans="1:60">
      <c r="A556" s="151">
        <v>555</v>
      </c>
      <c r="B556" s="152" t="e">
        <f>VLOOKUP(F556,'Fail list'!Q:R,2,FALSE)</f>
        <v>#N/A</v>
      </c>
      <c r="C556" s="152" t="e">
        <f>VLOOKUP(E556,'Fail list'!Q:R,2,FALSE)</f>
        <v>#N/A</v>
      </c>
      <c r="D556" s="152" t="str">
        <f t="shared" si="42"/>
        <v/>
      </c>
      <c r="E556" s="292"/>
      <c r="F556" s="292"/>
      <c r="G556" s="239"/>
      <c r="H556" s="239"/>
      <c r="I556" s="296"/>
      <c r="J556" s="154"/>
      <c r="K556" s="157" t="e">
        <f t="shared" si="43"/>
        <v>#N/A</v>
      </c>
      <c r="L556" s="160"/>
      <c r="M556" s="239"/>
      <c r="N556" s="157" t="e">
        <f t="shared" si="44"/>
        <v>#N/A</v>
      </c>
      <c r="O556" s="157" t="e">
        <f t="shared" si="45"/>
        <v>#N/A</v>
      </c>
      <c r="P556" s="160" t="str">
        <f t="shared" si="46"/>
        <v/>
      </c>
      <c r="Q556" s="239"/>
      <c r="R556" s="165"/>
      <c r="S556" s="165"/>
      <c r="T556" s="224" t="str">
        <f>IF(S556="","-",VLOOKUP(S556,'Fail list'!$A$5:$B$221,2,FALSE))</f>
        <v>-</v>
      </c>
      <c r="U556" s="165"/>
      <c r="V556" s="165"/>
      <c r="W556" s="165"/>
      <c r="X556" s="165"/>
      <c r="Y556" s="165"/>
      <c r="Z556" s="165"/>
      <c r="AA556" s="165"/>
      <c r="AB556" s="165"/>
      <c r="AC556" s="165"/>
      <c r="AD556" s="154"/>
      <c r="AE556" s="165"/>
      <c r="AF556" s="165"/>
      <c r="AG556" s="165"/>
      <c r="AH556" s="165"/>
      <c r="AI556" s="165"/>
      <c r="AJ556" s="165"/>
      <c r="AK556" s="165"/>
      <c r="AM556" s="165"/>
      <c r="AN556" s="165"/>
      <c r="AO556" s="165"/>
      <c r="AR556" s="165"/>
      <c r="AS556" s="165"/>
      <c r="AT556" s="165"/>
      <c r="AU556" s="165"/>
      <c r="AV556" s="165"/>
      <c r="AW556" s="165"/>
      <c r="AX556" s="165"/>
      <c r="AY556" s="165"/>
      <c r="AZ556" s="165"/>
      <c r="BA556" s="165"/>
      <c r="BB556" s="165"/>
      <c r="BC556" s="228"/>
      <c r="BD556" s="165"/>
      <c r="BE556" s="165"/>
      <c r="BF556" s="165"/>
      <c r="BG556" s="165"/>
      <c r="BH556" s="165"/>
    </row>
    <row r="557" spans="1:60">
      <c r="A557" s="151">
        <v>556</v>
      </c>
      <c r="B557" s="152" t="e">
        <f>VLOOKUP(F557,'Fail list'!Q:R,2,FALSE)</f>
        <v>#N/A</v>
      </c>
      <c r="C557" s="152" t="e">
        <f>VLOOKUP(E557,'Fail list'!Q:R,2,FALSE)</f>
        <v>#N/A</v>
      </c>
      <c r="D557" s="152" t="str">
        <f t="shared" si="42"/>
        <v/>
      </c>
      <c r="E557" s="292"/>
      <c r="F557" s="292"/>
      <c r="G557" s="239"/>
      <c r="H557" s="239"/>
      <c r="I557" s="296"/>
      <c r="J557" s="154"/>
      <c r="K557" s="157" t="e">
        <f t="shared" si="43"/>
        <v>#N/A</v>
      </c>
      <c r="L557" s="160"/>
      <c r="M557" s="239"/>
      <c r="N557" s="157" t="e">
        <f t="shared" si="44"/>
        <v>#N/A</v>
      </c>
      <c r="O557" s="157" t="e">
        <f t="shared" si="45"/>
        <v>#N/A</v>
      </c>
      <c r="P557" s="160" t="str">
        <f t="shared" si="46"/>
        <v/>
      </c>
      <c r="Q557" s="239"/>
      <c r="R557" s="165"/>
      <c r="S557" s="153"/>
      <c r="T557" s="224" t="str">
        <f>IF(S557="","-",VLOOKUP(S557,'Fail list'!$A$5:$B$221,2,FALSE))</f>
        <v>-</v>
      </c>
      <c r="U557" s="165"/>
      <c r="V557" s="165"/>
      <c r="W557" s="165"/>
      <c r="X557" s="165"/>
      <c r="Y557" s="165"/>
      <c r="Z557" s="165"/>
      <c r="AA557" s="165"/>
      <c r="AB557" s="165"/>
      <c r="AC557" s="165"/>
      <c r="AD557" s="154"/>
      <c r="AE557" s="165"/>
      <c r="AF557" s="165"/>
      <c r="AG557" s="165"/>
      <c r="AH557" s="165"/>
      <c r="AI557" s="165"/>
      <c r="AJ557" s="165"/>
      <c r="AK557" s="165"/>
      <c r="AM557" s="165"/>
      <c r="AN557" s="165"/>
      <c r="AO557" s="165"/>
      <c r="AR557" s="165"/>
      <c r="AS557" s="165"/>
      <c r="AT557" s="165"/>
      <c r="AU557" s="165"/>
      <c r="AV557" s="165"/>
      <c r="AW557" s="165"/>
      <c r="AX557" s="165"/>
      <c r="AY557" s="165"/>
      <c r="AZ557" s="165"/>
      <c r="BA557" s="165"/>
      <c r="BB557" s="165"/>
      <c r="BC557" s="228"/>
      <c r="BD557" s="165"/>
      <c r="BE557" s="165"/>
      <c r="BF557" s="165"/>
      <c r="BG557" s="165"/>
      <c r="BH557" s="165"/>
    </row>
    <row r="558" spans="1:60">
      <c r="A558" s="151">
        <v>557</v>
      </c>
      <c r="B558" s="152" t="e">
        <f>VLOOKUP(F558,'Fail list'!Q:R,2,FALSE)</f>
        <v>#N/A</v>
      </c>
      <c r="C558" s="152" t="e">
        <f>VLOOKUP(E558,'Fail list'!Q:R,2,FALSE)</f>
        <v>#N/A</v>
      </c>
      <c r="D558" s="152" t="str">
        <f t="shared" si="42"/>
        <v/>
      </c>
      <c r="E558" s="292"/>
      <c r="F558" s="292"/>
      <c r="G558" s="239"/>
      <c r="H558" s="239"/>
      <c r="I558" s="296"/>
      <c r="J558" s="154"/>
      <c r="K558" s="157" t="e">
        <f t="shared" si="43"/>
        <v>#N/A</v>
      </c>
      <c r="L558" s="160"/>
      <c r="M558" s="239"/>
      <c r="N558" s="157" t="e">
        <f t="shared" si="44"/>
        <v>#N/A</v>
      </c>
      <c r="O558" s="157" t="e">
        <f t="shared" si="45"/>
        <v>#N/A</v>
      </c>
      <c r="P558" s="160" t="str">
        <f t="shared" si="46"/>
        <v/>
      </c>
      <c r="Q558" s="239"/>
      <c r="R558" s="165"/>
      <c r="S558" s="153"/>
      <c r="T558" s="224" t="str">
        <f>IF(S558="","-",VLOOKUP(S558,'Fail list'!$A$5:$B$221,2,FALSE))</f>
        <v>-</v>
      </c>
      <c r="U558" s="165"/>
      <c r="V558" s="165"/>
      <c r="W558" s="165"/>
      <c r="X558" s="165"/>
      <c r="Y558" s="165"/>
      <c r="Z558" s="165"/>
      <c r="AA558" s="165"/>
      <c r="AB558" s="165"/>
      <c r="AC558" s="165"/>
      <c r="AD558" s="154"/>
      <c r="AE558" s="165"/>
      <c r="AF558" s="165"/>
      <c r="AG558" s="165"/>
      <c r="AH558" s="165"/>
      <c r="AI558" s="165"/>
      <c r="AJ558" s="165"/>
      <c r="AK558" s="165"/>
      <c r="AM558" s="165"/>
      <c r="AN558" s="165"/>
      <c r="AO558" s="165"/>
      <c r="AR558" s="165"/>
      <c r="AS558" s="165"/>
      <c r="AT558" s="165"/>
      <c r="AU558" s="165"/>
      <c r="AV558" s="165"/>
      <c r="AW558" s="165"/>
      <c r="AX558" s="165"/>
      <c r="AY558" s="165"/>
      <c r="AZ558" s="165"/>
      <c r="BA558" s="165"/>
      <c r="BB558" s="165"/>
      <c r="BC558" s="228"/>
      <c r="BD558" s="165"/>
      <c r="BE558" s="165"/>
      <c r="BF558" s="165"/>
      <c r="BG558" s="165"/>
      <c r="BH558" s="165"/>
    </row>
    <row r="559" spans="1:60">
      <c r="A559" s="151">
        <v>558</v>
      </c>
      <c r="B559" s="152" t="e">
        <f>VLOOKUP(F559,'Fail list'!Q:R,2,FALSE)</f>
        <v>#N/A</v>
      </c>
      <c r="C559" s="152" t="e">
        <f>VLOOKUP(E559,'Fail list'!Q:R,2,FALSE)</f>
        <v>#N/A</v>
      </c>
      <c r="D559" s="152" t="str">
        <f t="shared" si="42"/>
        <v/>
      </c>
      <c r="E559" s="292"/>
      <c r="F559" s="292"/>
      <c r="G559" s="239"/>
      <c r="H559" s="239"/>
      <c r="I559" s="296"/>
      <c r="J559" s="154"/>
      <c r="K559" s="157" t="e">
        <f t="shared" si="43"/>
        <v>#N/A</v>
      </c>
      <c r="L559" s="160"/>
      <c r="M559" s="239"/>
      <c r="N559" s="157" t="e">
        <f t="shared" si="44"/>
        <v>#N/A</v>
      </c>
      <c r="O559" s="157" t="e">
        <f t="shared" si="45"/>
        <v>#N/A</v>
      </c>
      <c r="P559" s="160" t="str">
        <f t="shared" si="46"/>
        <v/>
      </c>
      <c r="Q559" s="239"/>
      <c r="R559" s="165"/>
      <c r="S559" s="153"/>
      <c r="T559" s="224" t="str">
        <f>IF(S559="","-",VLOOKUP(S559,'Fail list'!$A$5:$B$221,2,FALSE))</f>
        <v>-</v>
      </c>
      <c r="U559" s="165"/>
      <c r="V559" s="165"/>
      <c r="W559" s="165"/>
      <c r="X559" s="165"/>
      <c r="Y559" s="165"/>
      <c r="Z559" s="165"/>
      <c r="AA559" s="165"/>
      <c r="AB559" s="165"/>
      <c r="AC559" s="165"/>
      <c r="AD559" s="154"/>
      <c r="AE559" s="165"/>
      <c r="AF559" s="165"/>
      <c r="AG559" s="165"/>
      <c r="AH559" s="165"/>
      <c r="AI559" s="165"/>
      <c r="AJ559" s="165"/>
      <c r="AK559" s="165"/>
      <c r="AM559" s="165"/>
      <c r="AN559" s="165"/>
      <c r="AO559" s="165"/>
      <c r="AR559" s="165"/>
      <c r="AS559" s="165"/>
      <c r="AT559" s="165"/>
      <c r="AU559" s="165"/>
      <c r="AV559" s="165"/>
      <c r="AW559" s="165"/>
      <c r="AX559" s="165"/>
      <c r="AY559" s="165"/>
      <c r="AZ559" s="165"/>
      <c r="BA559" s="165"/>
      <c r="BB559" s="165"/>
      <c r="BC559" s="228"/>
      <c r="BD559" s="165"/>
      <c r="BE559" s="165"/>
      <c r="BF559" s="165"/>
      <c r="BG559" s="165"/>
      <c r="BH559" s="165"/>
    </row>
    <row r="560" spans="1:60">
      <c r="A560" s="151">
        <v>559</v>
      </c>
      <c r="B560" s="152" t="e">
        <f>VLOOKUP(F560,'Fail list'!Q:R,2,FALSE)</f>
        <v>#N/A</v>
      </c>
      <c r="C560" s="152" t="e">
        <f>VLOOKUP(E560,'Fail list'!Q:R,2,FALSE)</f>
        <v>#N/A</v>
      </c>
      <c r="D560" s="152" t="str">
        <f t="shared" si="42"/>
        <v/>
      </c>
      <c r="E560" s="292"/>
      <c r="F560" s="292"/>
      <c r="G560" s="239"/>
      <c r="H560" s="239"/>
      <c r="I560" s="296"/>
      <c r="J560" s="154"/>
      <c r="K560" s="157" t="e">
        <f t="shared" si="43"/>
        <v>#N/A</v>
      </c>
      <c r="L560" s="160"/>
      <c r="M560" s="239"/>
      <c r="N560" s="157" t="e">
        <f t="shared" si="44"/>
        <v>#N/A</v>
      </c>
      <c r="O560" s="157" t="e">
        <f t="shared" si="45"/>
        <v>#N/A</v>
      </c>
      <c r="P560" s="160" t="str">
        <f t="shared" si="46"/>
        <v/>
      </c>
      <c r="Q560" s="239"/>
      <c r="R560" s="165"/>
      <c r="S560" s="165"/>
      <c r="T560" s="224" t="str">
        <f>IF(S560="","-",VLOOKUP(S560,'Fail list'!$A$5:$B$221,2,FALSE))</f>
        <v>-</v>
      </c>
      <c r="U560" s="165"/>
      <c r="V560" s="165"/>
      <c r="W560" s="165"/>
      <c r="X560" s="165"/>
      <c r="Y560" s="165"/>
      <c r="Z560" s="165"/>
      <c r="AA560" s="165"/>
      <c r="AB560" s="165"/>
      <c r="AC560" s="165"/>
      <c r="AD560" s="154"/>
      <c r="AE560" s="165"/>
      <c r="AF560" s="165"/>
      <c r="AG560" s="165"/>
      <c r="AH560" s="165"/>
      <c r="AI560" s="165"/>
      <c r="AJ560" s="165"/>
      <c r="AK560" s="165"/>
      <c r="AM560" s="165"/>
      <c r="AN560" s="165"/>
      <c r="AO560" s="165"/>
      <c r="AR560" s="165"/>
      <c r="AS560" s="165"/>
      <c r="AT560" s="165"/>
      <c r="AU560" s="165"/>
      <c r="AV560" s="165"/>
      <c r="AW560" s="165"/>
      <c r="AX560" s="165"/>
      <c r="AY560" s="165"/>
      <c r="AZ560" s="165"/>
      <c r="BA560" s="165"/>
      <c r="BB560" s="165"/>
      <c r="BC560" s="228"/>
      <c r="BD560" s="165"/>
      <c r="BE560" s="165"/>
      <c r="BF560" s="165"/>
      <c r="BG560" s="165"/>
      <c r="BH560" s="165"/>
    </row>
    <row r="561" spans="1:60">
      <c r="A561" s="151">
        <v>560</v>
      </c>
      <c r="B561" s="152" t="e">
        <f>VLOOKUP(F561,'Fail list'!Q:R,2,FALSE)</f>
        <v>#N/A</v>
      </c>
      <c r="C561" s="152" t="e">
        <f>VLOOKUP(E561,'Fail list'!Q:R,2,FALSE)</f>
        <v>#N/A</v>
      </c>
      <c r="D561" s="152" t="str">
        <f t="shared" si="42"/>
        <v/>
      </c>
      <c r="E561" s="292"/>
      <c r="F561" s="292"/>
      <c r="G561" s="239"/>
      <c r="H561" s="239"/>
      <c r="I561" s="296"/>
      <c r="J561" s="154"/>
      <c r="K561" s="157" t="e">
        <f t="shared" si="43"/>
        <v>#N/A</v>
      </c>
      <c r="L561" s="160"/>
      <c r="M561" s="239"/>
      <c r="N561" s="157" t="e">
        <f t="shared" si="44"/>
        <v>#N/A</v>
      </c>
      <c r="O561" s="157" t="e">
        <f t="shared" si="45"/>
        <v>#N/A</v>
      </c>
      <c r="P561" s="160" t="str">
        <f t="shared" si="46"/>
        <v/>
      </c>
      <c r="Q561" s="239"/>
      <c r="R561" s="165"/>
      <c r="S561" s="165"/>
      <c r="T561" s="224" t="str">
        <f>IF(S561="","-",VLOOKUP(S561,'Fail list'!$A$5:$B$221,2,FALSE))</f>
        <v>-</v>
      </c>
      <c r="U561" s="165"/>
      <c r="V561" s="165"/>
      <c r="W561" s="165"/>
      <c r="X561" s="165"/>
      <c r="Y561" s="165"/>
      <c r="Z561" s="165"/>
      <c r="AA561" s="165"/>
      <c r="AB561" s="165"/>
      <c r="AC561" s="165"/>
      <c r="AD561" s="154"/>
      <c r="AE561" s="165"/>
      <c r="AF561" s="165"/>
      <c r="AG561" s="165"/>
      <c r="AH561" s="165"/>
      <c r="AI561" s="165"/>
      <c r="AJ561" s="165"/>
      <c r="AK561" s="165"/>
      <c r="AM561" s="165"/>
      <c r="AN561" s="165"/>
      <c r="AO561" s="165"/>
      <c r="AR561" s="165"/>
      <c r="AS561" s="165"/>
      <c r="AT561" s="165"/>
      <c r="AU561" s="165"/>
      <c r="AV561" s="165"/>
      <c r="AW561" s="165"/>
      <c r="AX561" s="165"/>
      <c r="AY561" s="165"/>
      <c r="AZ561" s="165"/>
      <c r="BA561" s="165"/>
      <c r="BB561" s="165"/>
      <c r="BC561" s="228"/>
      <c r="BD561" s="165"/>
      <c r="BE561" s="165"/>
      <c r="BF561" s="165"/>
      <c r="BG561" s="165"/>
      <c r="BH561" s="165"/>
    </row>
    <row r="562" spans="1:60">
      <c r="A562" s="151">
        <v>561</v>
      </c>
      <c r="B562" s="152" t="e">
        <f>VLOOKUP(F562,'Fail list'!Q:R,2,FALSE)</f>
        <v>#N/A</v>
      </c>
      <c r="C562" s="152" t="e">
        <f>VLOOKUP(E562,'Fail list'!Q:R,2,FALSE)</f>
        <v>#N/A</v>
      </c>
      <c r="D562" s="152" t="str">
        <f t="shared" si="42"/>
        <v/>
      </c>
      <c r="E562" s="292"/>
      <c r="F562" s="292"/>
      <c r="G562" s="239"/>
      <c r="H562" s="239"/>
      <c r="I562" s="296"/>
      <c r="J562" s="154"/>
      <c r="K562" s="157" t="e">
        <f t="shared" si="43"/>
        <v>#N/A</v>
      </c>
      <c r="L562" s="160"/>
      <c r="M562" s="239"/>
      <c r="N562" s="157" t="e">
        <f t="shared" si="44"/>
        <v>#N/A</v>
      </c>
      <c r="O562" s="157" t="e">
        <f t="shared" si="45"/>
        <v>#N/A</v>
      </c>
      <c r="P562" s="160" t="str">
        <f t="shared" si="46"/>
        <v/>
      </c>
      <c r="Q562" s="239"/>
      <c r="R562" s="165"/>
      <c r="S562" s="165"/>
      <c r="T562" s="224" t="str">
        <f>IF(S562="","-",VLOOKUP(S562,'Fail list'!$A$5:$B$221,2,FALSE))</f>
        <v>-</v>
      </c>
      <c r="U562" s="165"/>
      <c r="V562" s="165"/>
      <c r="W562" s="165"/>
      <c r="X562" s="165"/>
      <c r="Y562" s="165"/>
      <c r="Z562" s="165"/>
      <c r="AA562" s="165"/>
      <c r="AB562" s="165"/>
      <c r="AC562" s="165"/>
      <c r="AD562" s="154"/>
      <c r="AE562" s="165"/>
      <c r="AF562" s="165"/>
      <c r="AG562" s="165"/>
      <c r="AH562" s="165"/>
      <c r="AI562" s="165"/>
      <c r="AJ562" s="165"/>
      <c r="AK562" s="165"/>
      <c r="AM562" s="165"/>
      <c r="AN562" s="165"/>
      <c r="AO562" s="165"/>
      <c r="AR562" s="165"/>
      <c r="AS562" s="165"/>
      <c r="AT562" s="165"/>
      <c r="AU562" s="165"/>
      <c r="AV562" s="165"/>
      <c r="AW562" s="165"/>
      <c r="AX562" s="165"/>
      <c r="AY562" s="165"/>
      <c r="AZ562" s="165"/>
      <c r="BA562" s="165"/>
      <c r="BB562" s="165"/>
      <c r="BC562" s="228"/>
      <c r="BD562" s="165"/>
      <c r="BE562" s="165"/>
      <c r="BF562" s="165"/>
      <c r="BG562" s="165"/>
      <c r="BH562" s="165"/>
    </row>
    <row r="563" spans="1:60">
      <c r="A563" s="151">
        <v>562</v>
      </c>
      <c r="B563" s="152" t="e">
        <f>VLOOKUP(F563,'Fail list'!Q:R,2,FALSE)</f>
        <v>#N/A</v>
      </c>
      <c r="C563" s="152" t="e">
        <f>VLOOKUP(E563,'Fail list'!Q:R,2,FALSE)</f>
        <v>#N/A</v>
      </c>
      <c r="D563" s="152" t="str">
        <f t="shared" si="42"/>
        <v/>
      </c>
      <c r="E563" s="292"/>
      <c r="F563" s="292"/>
      <c r="G563" s="239"/>
      <c r="H563" s="239"/>
      <c r="I563" s="296"/>
      <c r="J563" s="154"/>
      <c r="K563" s="157" t="e">
        <f t="shared" si="43"/>
        <v>#N/A</v>
      </c>
      <c r="L563" s="160"/>
      <c r="M563" s="239"/>
      <c r="N563" s="157" t="e">
        <f t="shared" si="44"/>
        <v>#N/A</v>
      </c>
      <c r="O563" s="157" t="e">
        <f t="shared" si="45"/>
        <v>#N/A</v>
      </c>
      <c r="P563" s="160" t="str">
        <f t="shared" si="46"/>
        <v/>
      </c>
      <c r="Q563" s="239"/>
      <c r="R563" s="165"/>
      <c r="S563" s="165"/>
      <c r="T563" s="224" t="str">
        <f>IF(S563="","-",VLOOKUP(S563,'Fail list'!$A$5:$B$221,2,FALSE))</f>
        <v>-</v>
      </c>
      <c r="U563" s="165"/>
      <c r="V563" s="165"/>
      <c r="W563" s="165"/>
      <c r="X563" s="165"/>
      <c r="Y563" s="165"/>
      <c r="Z563" s="165"/>
      <c r="AA563" s="165"/>
      <c r="AB563" s="165"/>
      <c r="AC563" s="165"/>
      <c r="AD563" s="154"/>
      <c r="AE563" s="165"/>
      <c r="AF563" s="165"/>
      <c r="AG563" s="165"/>
      <c r="AH563" s="165"/>
      <c r="AI563" s="165"/>
      <c r="AJ563" s="165"/>
      <c r="AK563" s="165"/>
      <c r="AM563" s="165"/>
      <c r="AN563" s="165"/>
      <c r="AO563" s="165"/>
      <c r="AR563" s="165"/>
      <c r="AS563" s="165"/>
      <c r="AT563" s="165"/>
      <c r="AU563" s="165"/>
      <c r="AV563" s="165"/>
      <c r="AW563" s="165"/>
      <c r="AX563" s="165"/>
      <c r="AY563" s="165"/>
      <c r="AZ563" s="165"/>
      <c r="BA563" s="165"/>
      <c r="BB563" s="165"/>
      <c r="BC563" s="228"/>
      <c r="BD563" s="165"/>
      <c r="BE563" s="165"/>
      <c r="BF563" s="165"/>
      <c r="BG563" s="165"/>
      <c r="BH563" s="165"/>
    </row>
    <row r="564" spans="1:60">
      <c r="A564" s="151">
        <v>563</v>
      </c>
      <c r="B564" s="152" t="e">
        <f>VLOOKUP(F564,'Fail list'!Q:R,2,FALSE)</f>
        <v>#N/A</v>
      </c>
      <c r="C564" s="152" t="e">
        <f>VLOOKUP(E564,'Fail list'!Q:R,2,FALSE)</f>
        <v>#N/A</v>
      </c>
      <c r="D564" s="152" t="str">
        <f t="shared" si="42"/>
        <v/>
      </c>
      <c r="E564" s="292"/>
      <c r="F564" s="292"/>
      <c r="G564" s="239"/>
      <c r="H564" s="239"/>
      <c r="I564" s="296"/>
      <c r="J564" s="154"/>
      <c r="K564" s="157" t="e">
        <f t="shared" si="43"/>
        <v>#N/A</v>
      </c>
      <c r="L564" s="160"/>
      <c r="M564" s="239"/>
      <c r="N564" s="157" t="e">
        <f t="shared" si="44"/>
        <v>#N/A</v>
      </c>
      <c r="O564" s="157" t="e">
        <f t="shared" si="45"/>
        <v>#N/A</v>
      </c>
      <c r="P564" s="160" t="str">
        <f t="shared" si="46"/>
        <v/>
      </c>
      <c r="Q564" s="239"/>
      <c r="R564" s="165"/>
      <c r="S564" s="165"/>
      <c r="T564" s="224" t="str">
        <f>IF(S564="","-",VLOOKUP(S564,'Fail list'!$A$5:$B$221,2,FALSE))</f>
        <v>-</v>
      </c>
      <c r="U564" s="165"/>
      <c r="V564" s="165"/>
      <c r="W564" s="165"/>
      <c r="X564" s="165"/>
      <c r="Y564" s="165"/>
      <c r="Z564" s="165"/>
      <c r="AA564" s="165"/>
      <c r="AB564" s="165"/>
      <c r="AC564" s="165"/>
      <c r="AD564" s="154"/>
      <c r="AE564" s="165"/>
      <c r="AF564" s="165"/>
      <c r="AG564" s="165"/>
      <c r="AH564" s="165"/>
      <c r="AI564" s="165"/>
      <c r="AJ564" s="165"/>
      <c r="AK564" s="165"/>
      <c r="AM564" s="165"/>
      <c r="AN564" s="165"/>
      <c r="AO564" s="165"/>
      <c r="AR564" s="165"/>
      <c r="AS564" s="165"/>
      <c r="AT564" s="165"/>
      <c r="AU564" s="165"/>
      <c r="AV564" s="165"/>
      <c r="AW564" s="165"/>
      <c r="AX564" s="165"/>
      <c r="AY564" s="165"/>
      <c r="AZ564" s="165"/>
      <c r="BA564" s="165"/>
      <c r="BB564" s="165"/>
      <c r="BC564" s="228"/>
      <c r="BD564" s="165"/>
      <c r="BE564" s="165"/>
      <c r="BF564" s="165"/>
      <c r="BG564" s="165"/>
      <c r="BH564" s="165"/>
    </row>
    <row r="565" spans="1:60">
      <c r="A565" s="151">
        <v>564</v>
      </c>
      <c r="B565" s="152" t="e">
        <f>VLOOKUP(F565,'Fail list'!Q:R,2,FALSE)</f>
        <v>#N/A</v>
      </c>
      <c r="C565" s="152" t="e">
        <f>VLOOKUP(E565,'Fail list'!Q:R,2,FALSE)</f>
        <v>#N/A</v>
      </c>
      <c r="D565" s="152" t="str">
        <f t="shared" si="42"/>
        <v/>
      </c>
      <c r="E565" s="292"/>
      <c r="F565" s="292"/>
      <c r="G565" s="239"/>
      <c r="H565" s="239"/>
      <c r="I565" s="297"/>
      <c r="J565" s="239"/>
      <c r="K565" s="157" t="e">
        <f t="shared" si="43"/>
        <v>#N/A</v>
      </c>
      <c r="L565" s="239"/>
      <c r="M565" s="239"/>
      <c r="N565" s="157" t="e">
        <f t="shared" si="44"/>
        <v>#N/A</v>
      </c>
      <c r="O565" s="157" t="e">
        <f t="shared" si="45"/>
        <v>#N/A</v>
      </c>
      <c r="P565" s="160" t="str">
        <f t="shared" si="46"/>
        <v/>
      </c>
      <c r="Q565" s="239"/>
      <c r="R565" s="165"/>
      <c r="S565" s="153"/>
      <c r="T565" s="224" t="str">
        <f>IF(S565="","-",VLOOKUP(S565,'Fail list'!$A$5:$B$221,2,FALSE))</f>
        <v>-</v>
      </c>
      <c r="U565" s="165"/>
      <c r="V565" s="165"/>
      <c r="W565" s="165"/>
      <c r="X565" s="165"/>
      <c r="Y565" s="165"/>
      <c r="Z565" s="165"/>
      <c r="AA565" s="165"/>
      <c r="AB565" s="165"/>
      <c r="AC565" s="165"/>
      <c r="AD565" s="154"/>
      <c r="AE565" s="165"/>
      <c r="AF565" s="165"/>
      <c r="AG565" s="165"/>
      <c r="AH565" s="165"/>
      <c r="AI565" s="165"/>
      <c r="AJ565" s="165"/>
      <c r="AK565" s="165"/>
      <c r="AM565" s="165"/>
      <c r="AN565" s="165"/>
      <c r="AO565" s="165"/>
      <c r="AR565" s="165"/>
      <c r="AS565" s="165"/>
      <c r="AT565" s="165"/>
      <c r="AU565" s="165"/>
      <c r="AV565" s="165"/>
      <c r="AW565" s="165"/>
      <c r="AX565" s="165"/>
      <c r="AY565" s="165"/>
      <c r="AZ565" s="165"/>
      <c r="BA565" s="165"/>
      <c r="BB565" s="165"/>
      <c r="BC565" s="228"/>
      <c r="BD565" s="165"/>
      <c r="BE565" s="165"/>
      <c r="BF565" s="165"/>
      <c r="BG565" s="165"/>
      <c r="BH565" s="165"/>
    </row>
    <row r="566" spans="1:60">
      <c r="A566" s="151">
        <v>565</v>
      </c>
      <c r="B566" s="152" t="e">
        <f>VLOOKUP(F566,'Fail list'!Q:R,2,FALSE)</f>
        <v>#N/A</v>
      </c>
      <c r="C566" s="152" t="e">
        <f>VLOOKUP(E566,'Fail list'!Q:R,2,FALSE)</f>
        <v>#N/A</v>
      </c>
      <c r="D566" s="152" t="str">
        <f t="shared" si="42"/>
        <v/>
      </c>
      <c r="E566" s="292"/>
      <c r="F566" s="292"/>
      <c r="G566" s="239"/>
      <c r="H566" s="239"/>
      <c r="I566" s="297"/>
      <c r="J566" s="239"/>
      <c r="K566" s="157" t="e">
        <f t="shared" si="43"/>
        <v>#N/A</v>
      </c>
      <c r="L566" s="239"/>
      <c r="M566" s="239"/>
      <c r="N566" s="157" t="e">
        <f t="shared" si="44"/>
        <v>#N/A</v>
      </c>
      <c r="O566" s="157" t="e">
        <f t="shared" si="45"/>
        <v>#N/A</v>
      </c>
      <c r="P566" s="160" t="str">
        <f t="shared" si="46"/>
        <v/>
      </c>
      <c r="Q566" s="239"/>
      <c r="R566" s="165"/>
      <c r="S566" s="153"/>
      <c r="T566" s="224" t="str">
        <f>IF(S566="","-",VLOOKUP(S566,'Fail list'!$A$5:$B$221,2,FALSE))</f>
        <v>-</v>
      </c>
      <c r="U566" s="165"/>
      <c r="V566" s="165"/>
      <c r="W566" s="165"/>
      <c r="X566" s="165"/>
      <c r="Y566" s="165"/>
      <c r="Z566" s="165"/>
      <c r="AA566" s="165"/>
      <c r="AB566" s="165"/>
      <c r="AC566" s="165"/>
      <c r="AD566" s="154"/>
      <c r="AE566" s="165"/>
      <c r="AF566" s="165"/>
      <c r="AG566" s="165"/>
      <c r="AH566" s="165"/>
      <c r="AI566" s="165"/>
      <c r="AJ566" s="165"/>
      <c r="AK566" s="165"/>
      <c r="AM566" s="165"/>
      <c r="AN566" s="165"/>
      <c r="AO566" s="165"/>
      <c r="AR566" s="165"/>
      <c r="AS566" s="165"/>
      <c r="AT566" s="165"/>
      <c r="AU566" s="165"/>
      <c r="AV566" s="165"/>
      <c r="AW566" s="165"/>
      <c r="AX566" s="165"/>
      <c r="AY566" s="165"/>
      <c r="AZ566" s="165"/>
      <c r="BA566" s="165"/>
      <c r="BB566" s="165"/>
      <c r="BC566" s="228"/>
      <c r="BD566" s="165"/>
      <c r="BE566" s="165"/>
      <c r="BF566" s="165"/>
      <c r="BG566" s="165"/>
      <c r="BH566" s="165"/>
    </row>
    <row r="567" spans="1:60">
      <c r="A567" s="151">
        <v>566</v>
      </c>
      <c r="B567" s="152" t="e">
        <f>VLOOKUP(F567,'Fail list'!Q:R,2,FALSE)</f>
        <v>#N/A</v>
      </c>
      <c r="C567" s="152" t="e">
        <f>VLOOKUP(E567,'Fail list'!Q:R,2,FALSE)</f>
        <v>#N/A</v>
      </c>
      <c r="D567" s="152" t="str">
        <f t="shared" si="42"/>
        <v/>
      </c>
      <c r="E567" s="292"/>
      <c r="F567" s="292"/>
      <c r="G567" s="239"/>
      <c r="H567" s="239"/>
      <c r="I567" s="297"/>
      <c r="J567" s="239"/>
      <c r="K567" s="157" t="e">
        <f t="shared" si="43"/>
        <v>#N/A</v>
      </c>
      <c r="L567" s="239"/>
      <c r="M567" s="239"/>
      <c r="N567" s="157" t="e">
        <f t="shared" si="44"/>
        <v>#N/A</v>
      </c>
      <c r="O567" s="157" t="e">
        <f t="shared" si="45"/>
        <v>#N/A</v>
      </c>
      <c r="P567" s="160" t="str">
        <f t="shared" si="46"/>
        <v/>
      </c>
      <c r="Q567" s="239"/>
      <c r="R567" s="165"/>
      <c r="S567" s="153"/>
      <c r="T567" s="224" t="str">
        <f>IF(S567="","-",VLOOKUP(S567,'Fail list'!$A$5:$B$221,2,FALSE))</f>
        <v>-</v>
      </c>
      <c r="U567" s="165"/>
      <c r="V567" s="165"/>
      <c r="W567" s="165"/>
      <c r="X567" s="165"/>
      <c r="Y567" s="165"/>
      <c r="Z567" s="165"/>
      <c r="AA567" s="165"/>
      <c r="AB567" s="165"/>
      <c r="AC567" s="165"/>
      <c r="AD567" s="154"/>
      <c r="AE567" s="165"/>
      <c r="AF567" s="165"/>
      <c r="AG567" s="165"/>
      <c r="AH567" s="165"/>
      <c r="AI567" s="165"/>
      <c r="AJ567" s="165"/>
      <c r="AK567" s="165"/>
      <c r="AM567" s="165"/>
      <c r="AN567" s="165"/>
      <c r="AO567" s="165"/>
      <c r="AR567" s="165"/>
      <c r="AS567" s="165"/>
      <c r="AT567" s="165"/>
      <c r="AU567" s="165"/>
      <c r="AV567" s="165"/>
      <c r="AW567" s="165"/>
      <c r="AX567" s="165"/>
      <c r="AY567" s="165"/>
      <c r="AZ567" s="165"/>
      <c r="BA567" s="165"/>
      <c r="BB567" s="165"/>
      <c r="BC567" s="228"/>
      <c r="BD567" s="165"/>
      <c r="BE567" s="165"/>
      <c r="BF567" s="165"/>
      <c r="BG567" s="165"/>
      <c r="BH567" s="165"/>
    </row>
    <row r="568" spans="1:60">
      <c r="A568" s="151">
        <v>567</v>
      </c>
      <c r="B568" s="152" t="e">
        <f>VLOOKUP(F568,'Fail list'!Q:R,2,FALSE)</f>
        <v>#N/A</v>
      </c>
      <c r="C568" s="152" t="e">
        <f>VLOOKUP(E568,'Fail list'!Q:R,2,FALSE)</f>
        <v>#N/A</v>
      </c>
      <c r="D568" s="152" t="str">
        <f t="shared" si="42"/>
        <v/>
      </c>
      <c r="E568" s="292"/>
      <c r="F568" s="292"/>
      <c r="G568" s="239"/>
      <c r="H568" s="239"/>
      <c r="I568" s="297"/>
      <c r="J568" s="239"/>
      <c r="K568" s="157" t="e">
        <f t="shared" si="43"/>
        <v>#N/A</v>
      </c>
      <c r="L568" s="239"/>
      <c r="M568" s="239"/>
      <c r="N568" s="157" t="e">
        <f t="shared" si="44"/>
        <v>#N/A</v>
      </c>
      <c r="O568" s="157" t="e">
        <f t="shared" si="45"/>
        <v>#N/A</v>
      </c>
      <c r="P568" s="160" t="str">
        <f t="shared" si="46"/>
        <v/>
      </c>
      <c r="Q568" s="239"/>
      <c r="R568" s="165"/>
      <c r="S568" s="153"/>
      <c r="T568" s="224" t="str">
        <f>IF(S568="","-",VLOOKUP(S568,'Fail list'!$A$5:$B$221,2,FALSE))</f>
        <v>-</v>
      </c>
      <c r="U568" s="165"/>
      <c r="V568" s="165"/>
      <c r="W568" s="165"/>
      <c r="X568" s="165"/>
      <c r="Y568" s="165"/>
      <c r="Z568" s="165"/>
      <c r="AA568" s="165"/>
      <c r="AB568" s="165"/>
      <c r="AC568" s="165"/>
      <c r="AD568" s="154"/>
      <c r="AE568" s="165"/>
      <c r="AF568" s="165"/>
      <c r="AG568" s="165"/>
      <c r="AH568" s="165"/>
      <c r="AI568" s="165"/>
      <c r="AJ568" s="165"/>
      <c r="AK568" s="165"/>
      <c r="AM568" s="165"/>
      <c r="AN568" s="165"/>
      <c r="AO568" s="165"/>
      <c r="AR568" s="165"/>
      <c r="AS568" s="165"/>
      <c r="AT568" s="165"/>
      <c r="AU568" s="165"/>
      <c r="AV568" s="165"/>
      <c r="AW568" s="165"/>
      <c r="AX568" s="165"/>
      <c r="AY568" s="165"/>
      <c r="AZ568" s="165"/>
      <c r="BA568" s="165"/>
      <c r="BB568" s="165"/>
      <c r="BC568" s="228"/>
      <c r="BD568" s="165"/>
      <c r="BE568" s="165"/>
      <c r="BF568" s="165"/>
      <c r="BG568" s="165"/>
      <c r="BH568" s="165"/>
    </row>
    <row r="569" spans="1:60">
      <c r="A569" s="151">
        <v>568</v>
      </c>
      <c r="B569" s="152" t="e">
        <f>VLOOKUP(F569,'Fail list'!Q:R,2,FALSE)</f>
        <v>#N/A</v>
      </c>
      <c r="C569" s="152" t="e">
        <f>VLOOKUP(E569,'Fail list'!Q:R,2,FALSE)</f>
        <v>#N/A</v>
      </c>
      <c r="D569" s="152" t="str">
        <f t="shared" si="42"/>
        <v/>
      </c>
      <c r="E569" s="292"/>
      <c r="F569" s="292"/>
      <c r="G569" s="239"/>
      <c r="H569" s="239"/>
      <c r="I569" s="297"/>
      <c r="J569" s="239"/>
      <c r="K569" s="157" t="e">
        <f t="shared" si="43"/>
        <v>#N/A</v>
      </c>
      <c r="L569" s="239"/>
      <c r="M569" s="239"/>
      <c r="N569" s="157" t="e">
        <f t="shared" si="44"/>
        <v>#N/A</v>
      </c>
      <c r="O569" s="157" t="e">
        <f t="shared" si="45"/>
        <v>#N/A</v>
      </c>
      <c r="P569" s="160" t="str">
        <f t="shared" si="46"/>
        <v/>
      </c>
      <c r="Q569" s="239"/>
      <c r="R569" s="165"/>
      <c r="S569" s="165"/>
      <c r="T569" s="224" t="str">
        <f>IF(S569="","-",VLOOKUP(S569,'Fail list'!$A$5:$B$221,2,FALSE))</f>
        <v>-</v>
      </c>
      <c r="U569" s="165"/>
      <c r="V569" s="165"/>
      <c r="W569" s="165"/>
      <c r="X569" s="165"/>
      <c r="Y569" s="165"/>
      <c r="Z569" s="165"/>
      <c r="AA569" s="165"/>
      <c r="AB569" s="165"/>
      <c r="AC569" s="165"/>
      <c r="AD569" s="154"/>
      <c r="AE569" s="165"/>
      <c r="AF569" s="165"/>
      <c r="AG569" s="165"/>
      <c r="AH569" s="165"/>
      <c r="AI569" s="165"/>
      <c r="AJ569" s="165"/>
      <c r="AK569" s="165"/>
      <c r="AM569" s="165"/>
      <c r="AN569" s="165"/>
      <c r="AO569" s="165"/>
      <c r="AR569" s="165"/>
      <c r="AS569" s="165"/>
      <c r="AT569" s="165"/>
      <c r="AU569" s="165"/>
      <c r="AV569" s="165"/>
      <c r="AW569" s="165"/>
      <c r="AX569" s="165"/>
      <c r="AY569" s="165"/>
      <c r="AZ569" s="165"/>
      <c r="BA569" s="165"/>
      <c r="BB569" s="165"/>
      <c r="BC569" s="228"/>
      <c r="BD569" s="165"/>
      <c r="BE569" s="165"/>
      <c r="BF569" s="165"/>
      <c r="BG569" s="165"/>
      <c r="BH569" s="165"/>
    </row>
    <row r="570" spans="1:60">
      <c r="A570" s="151">
        <v>569</v>
      </c>
      <c r="B570" s="152" t="e">
        <f>VLOOKUP(F570,'Fail list'!Q:R,2,FALSE)</f>
        <v>#N/A</v>
      </c>
      <c r="C570" s="152" t="e">
        <f>VLOOKUP(E570,'Fail list'!Q:R,2,FALSE)</f>
        <v>#N/A</v>
      </c>
      <c r="D570" s="152" t="str">
        <f t="shared" si="42"/>
        <v/>
      </c>
      <c r="E570" s="292"/>
      <c r="F570" s="292"/>
      <c r="G570" s="239"/>
      <c r="H570" s="239"/>
      <c r="I570" s="297"/>
      <c r="J570" s="239"/>
      <c r="K570" s="157" t="e">
        <f t="shared" si="43"/>
        <v>#N/A</v>
      </c>
      <c r="L570" s="239"/>
      <c r="M570" s="239"/>
      <c r="N570" s="157" t="e">
        <f t="shared" si="44"/>
        <v>#N/A</v>
      </c>
      <c r="O570" s="157" t="e">
        <f t="shared" si="45"/>
        <v>#N/A</v>
      </c>
      <c r="P570" s="160" t="str">
        <f t="shared" si="46"/>
        <v/>
      </c>
      <c r="Q570" s="239"/>
      <c r="R570" s="165"/>
      <c r="S570" s="153"/>
      <c r="T570" s="224" t="str">
        <f>IF(S570="","-",VLOOKUP(S570,'Fail list'!$A$5:$B$221,2,FALSE))</f>
        <v>-</v>
      </c>
      <c r="U570" s="165"/>
      <c r="V570" s="165"/>
      <c r="W570" s="165"/>
      <c r="X570" s="165"/>
      <c r="Y570" s="165"/>
      <c r="Z570" s="165"/>
      <c r="AA570" s="165"/>
      <c r="AB570" s="165"/>
      <c r="AC570" s="165"/>
      <c r="AD570" s="154"/>
      <c r="AE570" s="165"/>
      <c r="AF570" s="165"/>
      <c r="AG570" s="165"/>
      <c r="AH570" s="165"/>
      <c r="AI570" s="165"/>
      <c r="AJ570" s="165"/>
      <c r="AK570" s="165"/>
      <c r="AM570" s="165"/>
      <c r="AN570" s="165"/>
      <c r="AO570" s="165"/>
      <c r="AR570" s="165"/>
      <c r="AS570" s="165"/>
      <c r="AT570" s="165"/>
      <c r="AU570" s="165"/>
      <c r="AV570" s="165"/>
      <c r="AW570" s="165"/>
      <c r="AX570" s="165"/>
      <c r="AY570" s="165"/>
      <c r="AZ570" s="165"/>
      <c r="BA570" s="165"/>
      <c r="BB570" s="165"/>
      <c r="BC570" s="228"/>
      <c r="BD570" s="165"/>
      <c r="BE570" s="165"/>
      <c r="BF570" s="165"/>
      <c r="BG570" s="165"/>
      <c r="BH570" s="165"/>
    </row>
    <row r="571" spans="1:60">
      <c r="A571" s="151">
        <v>570</v>
      </c>
      <c r="B571" s="152" t="e">
        <f>VLOOKUP(F571,'Fail list'!Q:R,2,FALSE)</f>
        <v>#N/A</v>
      </c>
      <c r="C571" s="152" t="e">
        <f>VLOOKUP(E571,'Fail list'!Q:R,2,FALSE)</f>
        <v>#N/A</v>
      </c>
      <c r="D571" s="152" t="str">
        <f t="shared" si="42"/>
        <v/>
      </c>
      <c r="E571" s="292"/>
      <c r="F571" s="292"/>
      <c r="G571" s="239"/>
      <c r="H571" s="239"/>
      <c r="I571" s="297"/>
      <c r="J571" s="239"/>
      <c r="K571" s="157" t="e">
        <f t="shared" si="43"/>
        <v>#N/A</v>
      </c>
      <c r="L571" s="239"/>
      <c r="M571" s="239"/>
      <c r="N571" s="157" t="e">
        <f t="shared" si="44"/>
        <v>#N/A</v>
      </c>
      <c r="O571" s="157" t="e">
        <f t="shared" si="45"/>
        <v>#N/A</v>
      </c>
      <c r="P571" s="160" t="str">
        <f t="shared" si="46"/>
        <v/>
      </c>
      <c r="Q571" s="239"/>
      <c r="R571" s="165"/>
      <c r="S571" s="153"/>
      <c r="T571" s="224" t="str">
        <f>IF(S571="","-",VLOOKUP(S571,'Fail list'!$A$5:$B$221,2,FALSE))</f>
        <v>-</v>
      </c>
      <c r="U571" s="165"/>
      <c r="V571" s="165"/>
      <c r="W571" s="165"/>
      <c r="X571" s="165"/>
      <c r="Y571" s="165"/>
      <c r="Z571" s="165"/>
      <c r="AA571" s="165"/>
      <c r="AB571" s="165"/>
      <c r="AC571" s="165"/>
      <c r="AD571" s="154"/>
      <c r="AE571" s="165"/>
      <c r="AF571" s="165"/>
      <c r="AG571" s="165"/>
      <c r="AH571" s="165"/>
      <c r="AI571" s="165"/>
      <c r="AJ571" s="165"/>
      <c r="AK571" s="165"/>
      <c r="AM571" s="165"/>
      <c r="AN571" s="165"/>
      <c r="AO571" s="165"/>
      <c r="AR571" s="165"/>
      <c r="AS571" s="165"/>
      <c r="AT571" s="165"/>
      <c r="AU571" s="165"/>
      <c r="AV571" s="165"/>
      <c r="AW571" s="165"/>
      <c r="AX571" s="165"/>
      <c r="AY571" s="165"/>
      <c r="AZ571" s="165"/>
      <c r="BA571" s="165"/>
      <c r="BB571" s="165"/>
      <c r="BC571" s="228"/>
      <c r="BD571" s="165"/>
      <c r="BE571" s="165"/>
      <c r="BF571" s="165"/>
      <c r="BG571" s="165"/>
      <c r="BH571" s="165"/>
    </row>
    <row r="572" spans="1:60">
      <c r="A572" s="151">
        <v>571</v>
      </c>
      <c r="B572" s="152" t="e">
        <f>VLOOKUP(F572,'Fail list'!Q:R,2,FALSE)</f>
        <v>#N/A</v>
      </c>
      <c r="C572" s="152" t="e">
        <f>VLOOKUP(E572,'Fail list'!Q:R,2,FALSE)</f>
        <v>#N/A</v>
      </c>
      <c r="D572" s="152" t="str">
        <f t="shared" si="42"/>
        <v/>
      </c>
      <c r="E572" s="292"/>
      <c r="F572" s="292"/>
      <c r="G572" s="239"/>
      <c r="H572" s="239"/>
      <c r="I572" s="297"/>
      <c r="J572" s="239"/>
      <c r="K572" s="157" t="e">
        <f t="shared" si="43"/>
        <v>#N/A</v>
      </c>
      <c r="L572" s="239"/>
      <c r="M572" s="239"/>
      <c r="N572" s="157" t="e">
        <f t="shared" si="44"/>
        <v>#N/A</v>
      </c>
      <c r="O572" s="157" t="e">
        <f t="shared" si="45"/>
        <v>#N/A</v>
      </c>
      <c r="P572" s="160" t="str">
        <f t="shared" si="46"/>
        <v/>
      </c>
      <c r="Q572" s="239"/>
      <c r="R572" s="165"/>
      <c r="S572" s="165"/>
      <c r="T572" s="224" t="str">
        <f>IF(S572="","-",VLOOKUP(S572,'Fail list'!$A$5:$B$221,2,FALSE))</f>
        <v>-</v>
      </c>
      <c r="U572" s="165"/>
      <c r="V572" s="165"/>
      <c r="W572" s="165"/>
      <c r="X572" s="165"/>
      <c r="Y572" s="165"/>
      <c r="Z572" s="165"/>
      <c r="AA572" s="165"/>
      <c r="AB572" s="165"/>
      <c r="AC572" s="165"/>
      <c r="AD572" s="165"/>
      <c r="AE572" s="165"/>
      <c r="AF572" s="165"/>
      <c r="AG572" s="165"/>
      <c r="AH572" s="165"/>
      <c r="AI572" s="165"/>
      <c r="AJ572" s="165"/>
      <c r="AK572" s="165"/>
      <c r="AM572" s="165"/>
      <c r="AN572" s="165"/>
      <c r="AO572" s="165"/>
      <c r="AR572" s="165"/>
      <c r="AS572" s="165"/>
      <c r="AT572" s="165"/>
      <c r="AU572" s="165"/>
      <c r="AV572" s="165"/>
      <c r="AW572" s="165"/>
      <c r="AX572" s="165"/>
      <c r="AY572" s="165"/>
      <c r="AZ572" s="165"/>
      <c r="BA572" s="165"/>
      <c r="BB572" s="165"/>
      <c r="BC572" s="228"/>
      <c r="BD572" s="165"/>
      <c r="BE572" s="165"/>
      <c r="BF572" s="165"/>
      <c r="BG572" s="165"/>
      <c r="BH572" s="165"/>
    </row>
    <row r="573" spans="1:60">
      <c r="A573" s="151">
        <v>572</v>
      </c>
      <c r="B573" s="152" t="e">
        <f>VLOOKUP(F573,'Fail list'!Q:R,2,FALSE)</f>
        <v>#N/A</v>
      </c>
      <c r="C573" s="152" t="e">
        <f>VLOOKUP(E573,'Fail list'!Q:R,2,FALSE)</f>
        <v>#N/A</v>
      </c>
      <c r="D573" s="152" t="str">
        <f t="shared" si="42"/>
        <v/>
      </c>
      <c r="E573" s="292"/>
      <c r="F573" s="292"/>
      <c r="G573" s="239"/>
      <c r="H573" s="239"/>
      <c r="I573" s="297"/>
      <c r="J573" s="239"/>
      <c r="K573" s="157" t="e">
        <f t="shared" si="43"/>
        <v>#N/A</v>
      </c>
      <c r="L573" s="239"/>
      <c r="M573" s="239"/>
      <c r="N573" s="157" t="e">
        <f t="shared" si="44"/>
        <v>#N/A</v>
      </c>
      <c r="O573" s="157" t="e">
        <f t="shared" si="45"/>
        <v>#N/A</v>
      </c>
      <c r="P573" s="160" t="str">
        <f t="shared" si="46"/>
        <v/>
      </c>
      <c r="Q573" s="239"/>
      <c r="R573" s="165"/>
      <c r="S573" s="153"/>
      <c r="T573" s="224" t="str">
        <f>IF(S573="","-",VLOOKUP(S573,'Fail list'!$A$5:$B$221,2,FALSE))</f>
        <v>-</v>
      </c>
      <c r="U573" s="165"/>
      <c r="V573" s="165"/>
      <c r="W573" s="165"/>
      <c r="X573" s="165"/>
      <c r="Y573" s="165"/>
      <c r="Z573" s="165"/>
      <c r="AA573" s="165"/>
      <c r="AB573" s="165"/>
      <c r="AC573" s="165"/>
      <c r="AD573" s="154"/>
      <c r="AE573" s="165"/>
      <c r="AF573" s="165"/>
      <c r="AG573" s="165"/>
      <c r="AH573" s="165"/>
      <c r="AI573" s="165"/>
      <c r="AJ573" s="165"/>
      <c r="AK573" s="165"/>
      <c r="AM573" s="165"/>
      <c r="AN573" s="165"/>
      <c r="AO573" s="165"/>
      <c r="AR573" s="165"/>
      <c r="AS573" s="165"/>
      <c r="AT573" s="165"/>
      <c r="AU573" s="165"/>
      <c r="AV573" s="165"/>
      <c r="AW573" s="165"/>
      <c r="AX573" s="165"/>
      <c r="AY573" s="165"/>
      <c r="AZ573" s="165"/>
      <c r="BA573" s="165"/>
      <c r="BB573" s="165"/>
      <c r="BC573" s="228"/>
      <c r="BD573" s="165"/>
      <c r="BE573" s="165"/>
      <c r="BF573" s="165"/>
      <c r="BG573" s="165"/>
      <c r="BH573" s="165"/>
    </row>
    <row r="574" spans="1:60">
      <c r="A574" s="151">
        <v>573</v>
      </c>
      <c r="B574" s="152" t="e">
        <f>VLOOKUP(F574,'Fail list'!Q:R,2,FALSE)</f>
        <v>#N/A</v>
      </c>
      <c r="C574" s="152" t="e">
        <f>VLOOKUP(E574,'Fail list'!Q:R,2,FALSE)</f>
        <v>#N/A</v>
      </c>
      <c r="D574" s="152" t="str">
        <f t="shared" si="42"/>
        <v/>
      </c>
      <c r="E574" s="292"/>
      <c r="F574" s="292"/>
      <c r="G574" s="239"/>
      <c r="H574" s="239"/>
      <c r="I574" s="297"/>
      <c r="J574" s="239"/>
      <c r="K574" s="157" t="e">
        <f t="shared" si="43"/>
        <v>#N/A</v>
      </c>
      <c r="L574" s="239"/>
      <c r="M574" s="239"/>
      <c r="N574" s="157" t="e">
        <f t="shared" si="44"/>
        <v>#N/A</v>
      </c>
      <c r="O574" s="157" t="e">
        <f t="shared" si="45"/>
        <v>#N/A</v>
      </c>
      <c r="P574" s="160" t="str">
        <f t="shared" si="46"/>
        <v/>
      </c>
      <c r="Q574" s="239"/>
      <c r="R574" s="165"/>
      <c r="S574" s="153"/>
      <c r="T574" s="224" t="str">
        <f>IF(S574="","-",VLOOKUP(S574,'Fail list'!$A$5:$B$221,2,FALSE))</f>
        <v>-</v>
      </c>
      <c r="U574" s="165"/>
      <c r="V574" s="165"/>
      <c r="W574" s="165"/>
      <c r="X574" s="165"/>
      <c r="Y574" s="165"/>
      <c r="Z574" s="165"/>
      <c r="AA574" s="165"/>
      <c r="AB574" s="165"/>
      <c r="AC574" s="165"/>
      <c r="AD574" s="154"/>
      <c r="AE574" s="165"/>
      <c r="AF574" s="165"/>
      <c r="AG574" s="165"/>
      <c r="AH574" s="165"/>
      <c r="AI574" s="165"/>
      <c r="AJ574" s="165"/>
      <c r="AK574" s="165"/>
      <c r="AM574" s="165"/>
      <c r="AN574" s="165"/>
      <c r="AO574" s="165"/>
      <c r="AR574" s="165"/>
      <c r="AS574" s="165"/>
      <c r="AT574" s="165"/>
      <c r="AU574" s="165"/>
      <c r="AV574" s="165"/>
      <c r="AW574" s="165"/>
      <c r="AX574" s="165"/>
      <c r="AY574" s="165"/>
      <c r="AZ574" s="165"/>
      <c r="BA574" s="165"/>
      <c r="BB574" s="165"/>
      <c r="BC574" s="228"/>
      <c r="BD574" s="165"/>
      <c r="BE574" s="165"/>
      <c r="BF574" s="165"/>
      <c r="BG574" s="165"/>
      <c r="BH574" s="165"/>
    </row>
    <row r="575" spans="1:60">
      <c r="A575" s="151">
        <v>574</v>
      </c>
      <c r="B575" s="152" t="e">
        <f>VLOOKUP(F575,'Fail list'!Q:R,2,FALSE)</f>
        <v>#N/A</v>
      </c>
      <c r="C575" s="152" t="e">
        <f>VLOOKUP(E575,'Fail list'!Q:R,2,FALSE)</f>
        <v>#N/A</v>
      </c>
      <c r="D575" s="152" t="str">
        <f t="shared" si="42"/>
        <v/>
      </c>
      <c r="E575" s="292"/>
      <c r="F575" s="292"/>
      <c r="G575" s="239"/>
      <c r="H575" s="239"/>
      <c r="I575" s="297"/>
      <c r="J575" s="239"/>
      <c r="K575" s="157" t="e">
        <f t="shared" si="43"/>
        <v>#N/A</v>
      </c>
      <c r="L575" s="239"/>
      <c r="M575" s="239"/>
      <c r="N575" s="157" t="e">
        <f t="shared" si="44"/>
        <v>#N/A</v>
      </c>
      <c r="O575" s="157" t="e">
        <f t="shared" si="45"/>
        <v>#N/A</v>
      </c>
      <c r="P575" s="160" t="str">
        <f>MID(M575,8,2)</f>
        <v/>
      </c>
      <c r="Q575" s="239"/>
      <c r="R575" s="165"/>
      <c r="S575" s="153"/>
      <c r="T575" s="224" t="str">
        <f>IF(S575="","-",VLOOKUP(S575,'Fail list'!$A$5:$B$221,2,FALSE))</f>
        <v>-</v>
      </c>
      <c r="U575" s="165"/>
      <c r="V575" s="165"/>
      <c r="W575" s="165"/>
      <c r="X575" s="165"/>
      <c r="Y575" s="165"/>
      <c r="Z575" s="165"/>
      <c r="AA575" s="165"/>
      <c r="AB575" s="165"/>
      <c r="AC575" s="165"/>
      <c r="AD575" s="154"/>
      <c r="AE575" s="165"/>
      <c r="AF575" s="165"/>
      <c r="AG575" s="165"/>
      <c r="AH575" s="165"/>
      <c r="AI575" s="165"/>
      <c r="AJ575" s="165"/>
      <c r="AK575" s="165"/>
      <c r="AM575" s="165"/>
      <c r="AN575" s="165"/>
      <c r="AO575" s="165"/>
      <c r="AR575" s="165"/>
      <c r="AS575" s="165"/>
      <c r="AT575" s="165"/>
      <c r="AU575" s="165"/>
      <c r="AV575" s="165"/>
      <c r="AW575" s="165"/>
      <c r="AX575" s="165"/>
      <c r="AY575" s="165"/>
      <c r="AZ575" s="165"/>
      <c r="BA575" s="165"/>
      <c r="BB575" s="165"/>
      <c r="BC575" s="228"/>
      <c r="BD575" s="165"/>
      <c r="BE575" s="165"/>
      <c r="BF575" s="165"/>
      <c r="BG575" s="165"/>
      <c r="BH575" s="165"/>
    </row>
    <row r="576" spans="1:60">
      <c r="A576" s="151">
        <v>575</v>
      </c>
      <c r="B576" s="152" t="e">
        <f>VLOOKUP(F576,'Fail list'!Q:R,2,FALSE)</f>
        <v>#N/A</v>
      </c>
      <c r="C576" s="152" t="e">
        <f>VLOOKUP(E576,'Fail list'!Q:R,2,FALSE)</f>
        <v>#N/A</v>
      </c>
      <c r="D576" s="152" t="str">
        <f t="shared" si="42"/>
        <v/>
      </c>
      <c r="E576" s="292"/>
      <c r="F576" s="292"/>
      <c r="G576" s="239"/>
      <c r="H576" s="239"/>
      <c r="I576" s="297"/>
      <c r="J576" s="239"/>
      <c r="K576" s="157" t="e">
        <f t="shared" si="43"/>
        <v>#N/A</v>
      </c>
      <c r="L576" s="239"/>
      <c r="M576" s="239"/>
      <c r="N576" s="157" t="e">
        <f t="shared" si="44"/>
        <v>#N/A</v>
      </c>
      <c r="O576" s="157" t="e">
        <f t="shared" si="45"/>
        <v>#N/A</v>
      </c>
      <c r="P576" s="160" t="str">
        <f t="shared" ref="P576:P582" si="47">MID(M576,8,2)</f>
        <v/>
      </c>
      <c r="Q576" s="239"/>
      <c r="R576" s="165"/>
      <c r="S576" s="165"/>
      <c r="T576" s="224" t="str">
        <f>IF(S576="","-",VLOOKUP(S576,'Fail list'!$A$5:$B$221,2,FALSE))</f>
        <v>-</v>
      </c>
      <c r="U576" s="165"/>
      <c r="V576" s="165"/>
      <c r="W576" s="165"/>
      <c r="X576" s="165"/>
      <c r="Y576" s="165"/>
      <c r="Z576" s="165"/>
      <c r="AA576" s="165"/>
      <c r="AB576" s="165"/>
      <c r="AC576" s="165"/>
      <c r="AD576" s="165"/>
      <c r="AE576" s="165"/>
      <c r="AF576" s="165"/>
      <c r="AG576" s="165"/>
      <c r="AH576" s="165"/>
      <c r="AI576" s="165"/>
      <c r="AJ576" s="165"/>
      <c r="AK576" s="165"/>
      <c r="AM576" s="165"/>
      <c r="AN576" s="165"/>
      <c r="AO576" s="165"/>
      <c r="AR576" s="165"/>
      <c r="AS576" s="165"/>
      <c r="AT576" s="165"/>
      <c r="AU576" s="165"/>
      <c r="AV576" s="165"/>
      <c r="AW576" s="165"/>
      <c r="AX576" s="165"/>
      <c r="AY576" s="165"/>
      <c r="AZ576" s="165"/>
      <c r="BA576" s="165"/>
      <c r="BB576" s="165"/>
      <c r="BC576" s="228"/>
      <c r="BD576" s="165"/>
      <c r="BE576" s="165"/>
      <c r="BF576" s="165"/>
      <c r="BG576" s="165"/>
      <c r="BH576" s="165"/>
    </row>
    <row r="577" spans="1:60">
      <c r="A577" s="151">
        <v>576</v>
      </c>
      <c r="B577" s="152" t="e">
        <f>VLOOKUP(F577,'Fail list'!Q:R,2,FALSE)</f>
        <v>#N/A</v>
      </c>
      <c r="C577" s="152" t="e">
        <f>VLOOKUP(E577,'Fail list'!Q:R,2,FALSE)</f>
        <v>#N/A</v>
      </c>
      <c r="D577" s="152" t="str">
        <f t="shared" si="42"/>
        <v/>
      </c>
      <c r="E577" s="292"/>
      <c r="F577" s="292"/>
      <c r="G577" s="239"/>
      <c r="H577" s="239"/>
      <c r="I577" s="297"/>
      <c r="J577" s="239"/>
      <c r="K577" s="157" t="e">
        <f t="shared" si="43"/>
        <v>#N/A</v>
      </c>
      <c r="L577" s="239"/>
      <c r="M577" s="239"/>
      <c r="N577" s="157" t="e">
        <f t="shared" si="44"/>
        <v>#N/A</v>
      </c>
      <c r="O577" s="157" t="e">
        <f t="shared" si="45"/>
        <v>#N/A</v>
      </c>
      <c r="P577" s="160" t="str">
        <f t="shared" si="47"/>
        <v/>
      </c>
      <c r="Q577" s="239"/>
      <c r="R577" s="165"/>
      <c r="S577" s="153"/>
      <c r="T577" s="224" t="str">
        <f>IF(S577="","-",VLOOKUP(S577,'Fail list'!$A$5:$B$221,2,FALSE))</f>
        <v>-</v>
      </c>
      <c r="U577" s="165"/>
      <c r="V577" s="165"/>
      <c r="W577" s="165"/>
      <c r="X577" s="165"/>
      <c r="Y577" s="165"/>
      <c r="Z577" s="165"/>
      <c r="AA577" s="165"/>
      <c r="AB577" s="165"/>
      <c r="AC577" s="165"/>
      <c r="AD577" s="154"/>
      <c r="AE577" s="165"/>
      <c r="AF577" s="165"/>
      <c r="AG577" s="165"/>
      <c r="AH577" s="165"/>
      <c r="AI577" s="165"/>
      <c r="AJ577" s="165"/>
      <c r="AK577" s="165"/>
      <c r="AM577" s="165"/>
      <c r="AN577" s="165"/>
      <c r="AO577" s="165"/>
      <c r="AR577" s="165"/>
      <c r="AS577" s="165"/>
      <c r="AT577" s="165"/>
      <c r="AU577" s="165"/>
      <c r="AV577" s="165"/>
      <c r="AW577" s="165"/>
      <c r="AX577" s="165"/>
      <c r="AY577" s="165"/>
      <c r="AZ577" s="165"/>
      <c r="BA577" s="165"/>
      <c r="BB577" s="165"/>
      <c r="BC577" s="228"/>
      <c r="BD577" s="165"/>
      <c r="BE577" s="165"/>
      <c r="BF577" s="165"/>
      <c r="BG577" s="165"/>
      <c r="BH577" s="165"/>
    </row>
    <row r="578" spans="1:60">
      <c r="A578" s="151">
        <v>577</v>
      </c>
      <c r="B578" s="152" t="e">
        <f>VLOOKUP(F578,'Fail list'!Q:R,2,FALSE)</f>
        <v>#N/A</v>
      </c>
      <c r="C578" s="152" t="e">
        <f>VLOOKUP(E578,'Fail list'!Q:R,2,FALSE)</f>
        <v>#N/A</v>
      </c>
      <c r="D578" s="152" t="str">
        <f t="shared" si="42"/>
        <v/>
      </c>
      <c r="E578" s="292"/>
      <c r="F578" s="292"/>
      <c r="G578" s="239"/>
      <c r="H578" s="239"/>
      <c r="I578" s="297"/>
      <c r="J578" s="239"/>
      <c r="K578" s="157" t="e">
        <f t="shared" si="43"/>
        <v>#N/A</v>
      </c>
      <c r="L578" s="239"/>
      <c r="M578" s="239"/>
      <c r="N578" s="157" t="e">
        <f t="shared" si="44"/>
        <v>#N/A</v>
      </c>
      <c r="O578" s="157" t="e">
        <f t="shared" si="45"/>
        <v>#N/A</v>
      </c>
      <c r="P578" s="160" t="str">
        <f t="shared" si="47"/>
        <v/>
      </c>
      <c r="Q578" s="239"/>
      <c r="R578" s="165"/>
      <c r="S578" s="165"/>
      <c r="T578" s="224" t="str">
        <f>IF(S578="","-",VLOOKUP(S578,'Fail list'!$A$5:$B$221,2,FALSE))</f>
        <v>-</v>
      </c>
      <c r="U578" s="165"/>
      <c r="V578" s="165"/>
      <c r="W578" s="165"/>
      <c r="X578" s="165"/>
      <c r="Y578" s="165"/>
      <c r="Z578" s="165"/>
      <c r="AA578" s="165"/>
      <c r="AB578" s="165"/>
      <c r="AC578" s="165"/>
      <c r="AD578" s="154"/>
      <c r="AE578" s="165"/>
      <c r="AF578" s="165"/>
      <c r="AG578" s="165"/>
      <c r="AH578" s="165"/>
      <c r="AI578" s="165"/>
      <c r="AJ578" s="165"/>
      <c r="AK578" s="165"/>
      <c r="AM578" s="165"/>
      <c r="AN578" s="165"/>
      <c r="AO578" s="165"/>
      <c r="AR578" s="165"/>
      <c r="AS578" s="165"/>
      <c r="AT578" s="165"/>
      <c r="AU578" s="165"/>
      <c r="AV578" s="165"/>
      <c r="AW578" s="165"/>
      <c r="AX578" s="165"/>
      <c r="AY578" s="165"/>
      <c r="AZ578" s="165"/>
      <c r="BA578" s="165"/>
      <c r="BB578" s="165"/>
      <c r="BC578" s="228"/>
      <c r="BD578" s="165"/>
      <c r="BE578" s="165"/>
      <c r="BF578" s="165"/>
      <c r="BG578" s="165"/>
      <c r="BH578" s="165"/>
    </row>
    <row r="579" spans="1:60">
      <c r="A579" s="151">
        <v>578</v>
      </c>
      <c r="B579" s="152" t="e">
        <f>VLOOKUP(F579,'Fail list'!Q:R,2,FALSE)</f>
        <v>#N/A</v>
      </c>
      <c r="C579" s="152" t="e">
        <f>VLOOKUP(E579,'Fail list'!Q:R,2,FALSE)</f>
        <v>#N/A</v>
      </c>
      <c r="D579" s="152" t="str">
        <f t="shared" ref="D579:D642" si="48">IF(LEFT(I579,1)="L","Inprocess",IF(LEFT(I579,3)="IQC","Inprocess",IF(LEFT(I579,2)="QA","QA",IF(LEFT(I579,3)="TV","TV",""))))</f>
        <v/>
      </c>
      <c r="E579" s="292"/>
      <c r="F579" s="292"/>
      <c r="G579" s="239"/>
      <c r="H579" s="239"/>
      <c r="I579" s="297"/>
      <c r="J579" s="239"/>
      <c r="K579" s="157" t="e">
        <f t="shared" ref="K579:K642" si="49">VLOOKUP(J579,AY:BA,2,0)</f>
        <v>#N/A</v>
      </c>
      <c r="L579" s="239"/>
      <c r="M579" s="239"/>
      <c r="N579" s="157" t="e">
        <f t="shared" ref="N579:N642" si="50">VLOOKUP(K579,AZ:BB,2,0)</f>
        <v>#N/A</v>
      </c>
      <c r="O579" s="157" t="e">
        <f t="shared" ref="O579:O642" si="51">VLOOKUP(J579,AY:BB,4,0)</f>
        <v>#N/A</v>
      </c>
      <c r="P579" s="160" t="str">
        <f t="shared" si="47"/>
        <v/>
      </c>
      <c r="Q579" s="239"/>
      <c r="R579" s="165"/>
      <c r="S579" s="153"/>
      <c r="T579" s="224" t="str">
        <f>IF(S579="","-",VLOOKUP(S579,'Fail list'!$A$5:$B$221,2,FALSE))</f>
        <v>-</v>
      </c>
      <c r="U579" s="165"/>
      <c r="V579" s="165"/>
      <c r="W579" s="165"/>
      <c r="X579" s="165"/>
      <c r="Y579" s="165"/>
      <c r="Z579" s="165"/>
      <c r="AA579" s="165"/>
      <c r="AB579" s="165"/>
      <c r="AC579" s="165"/>
      <c r="AD579" s="154"/>
      <c r="AE579" s="165"/>
      <c r="AF579" s="165"/>
      <c r="AG579" s="165"/>
      <c r="AH579" s="165"/>
      <c r="AI579" s="165"/>
      <c r="AJ579" s="165"/>
      <c r="AK579" s="165"/>
      <c r="AM579" s="165"/>
      <c r="AN579" s="165"/>
      <c r="AO579" s="165"/>
      <c r="AR579" s="165"/>
      <c r="AS579" s="165"/>
      <c r="AT579" s="165"/>
      <c r="AU579" s="165"/>
      <c r="AV579" s="165"/>
      <c r="AW579" s="165"/>
      <c r="AX579" s="165"/>
      <c r="AY579" s="165"/>
      <c r="AZ579" s="165"/>
      <c r="BA579" s="165"/>
      <c r="BB579" s="165"/>
      <c r="BC579" s="228"/>
      <c r="BD579" s="165"/>
      <c r="BE579" s="165"/>
      <c r="BF579" s="165"/>
      <c r="BG579" s="165"/>
      <c r="BH579" s="165"/>
    </row>
    <row r="580" spans="1:60">
      <c r="A580" s="151">
        <v>579</v>
      </c>
      <c r="B580" s="152" t="e">
        <f>VLOOKUP(F580,'Fail list'!Q:R,2,FALSE)</f>
        <v>#N/A</v>
      </c>
      <c r="C580" s="152" t="e">
        <f>VLOOKUP(E580,'Fail list'!Q:R,2,FALSE)</f>
        <v>#N/A</v>
      </c>
      <c r="D580" s="152" t="str">
        <f t="shared" si="48"/>
        <v/>
      </c>
      <c r="E580" s="292"/>
      <c r="F580" s="292"/>
      <c r="G580" s="239"/>
      <c r="H580" s="239"/>
      <c r="I580" s="297"/>
      <c r="J580" s="239"/>
      <c r="K580" s="157" t="e">
        <f t="shared" si="49"/>
        <v>#N/A</v>
      </c>
      <c r="L580" s="239"/>
      <c r="M580" s="239"/>
      <c r="N580" s="157" t="e">
        <f t="shared" si="50"/>
        <v>#N/A</v>
      </c>
      <c r="O580" s="157" t="e">
        <f t="shared" si="51"/>
        <v>#N/A</v>
      </c>
      <c r="P580" s="160" t="str">
        <f t="shared" si="47"/>
        <v/>
      </c>
      <c r="Q580" s="239"/>
      <c r="R580" s="165"/>
      <c r="S580" s="153"/>
      <c r="T580" s="224" t="str">
        <f>IF(S580="","-",VLOOKUP(S580,'Fail list'!$A$5:$B$221,2,FALSE))</f>
        <v>-</v>
      </c>
      <c r="U580" s="165"/>
      <c r="V580" s="165"/>
      <c r="W580" s="165"/>
      <c r="X580" s="165"/>
      <c r="Y580" s="165"/>
      <c r="Z580" s="165"/>
      <c r="AA580" s="165"/>
      <c r="AB580" s="165"/>
      <c r="AC580" s="165"/>
      <c r="AD580" s="154"/>
      <c r="AE580" s="165"/>
      <c r="AF580" s="165"/>
      <c r="AG580" s="165"/>
      <c r="AH580" s="165"/>
      <c r="AI580" s="165"/>
      <c r="AJ580" s="165"/>
      <c r="AK580" s="165"/>
      <c r="AM580" s="165"/>
      <c r="AN580" s="165"/>
      <c r="AO580" s="165"/>
      <c r="AR580" s="165"/>
      <c r="AS580" s="165"/>
      <c r="AT580" s="165"/>
      <c r="AU580" s="165"/>
      <c r="AV580" s="165"/>
      <c r="AW580" s="165"/>
      <c r="AX580" s="165"/>
      <c r="AY580" s="165"/>
      <c r="AZ580" s="165"/>
      <c r="BA580" s="165"/>
      <c r="BB580" s="165"/>
      <c r="BC580" s="228"/>
      <c r="BD580" s="165"/>
      <c r="BE580" s="165"/>
      <c r="BF580" s="165"/>
      <c r="BG580" s="165"/>
      <c r="BH580" s="165"/>
    </row>
    <row r="581" spans="1:60">
      <c r="A581" s="151">
        <v>580</v>
      </c>
      <c r="B581" s="152" t="e">
        <f>VLOOKUP(F581,'Fail list'!Q:R,2,FALSE)</f>
        <v>#N/A</v>
      </c>
      <c r="C581" s="152" t="e">
        <f>VLOOKUP(E581,'Fail list'!Q:R,2,FALSE)</f>
        <v>#N/A</v>
      </c>
      <c r="D581" s="152" t="str">
        <f t="shared" si="48"/>
        <v/>
      </c>
      <c r="E581" s="292"/>
      <c r="F581" s="292"/>
      <c r="G581" s="239"/>
      <c r="H581" s="239"/>
      <c r="I581" s="297"/>
      <c r="J581" s="239"/>
      <c r="K581" s="157" t="e">
        <f t="shared" si="49"/>
        <v>#N/A</v>
      </c>
      <c r="L581" s="239"/>
      <c r="M581" s="239"/>
      <c r="N581" s="157" t="e">
        <f t="shared" si="50"/>
        <v>#N/A</v>
      </c>
      <c r="O581" s="157" t="e">
        <f t="shared" si="51"/>
        <v>#N/A</v>
      </c>
      <c r="P581" s="160" t="str">
        <f t="shared" si="47"/>
        <v/>
      </c>
      <c r="Q581" s="239"/>
      <c r="R581" s="165"/>
      <c r="S581" s="153"/>
      <c r="T581" s="224" t="str">
        <f>IF(S581="","-",VLOOKUP(S581,'Fail list'!$A$5:$B$221,2,FALSE))</f>
        <v>-</v>
      </c>
      <c r="U581" s="165"/>
      <c r="V581" s="165"/>
      <c r="W581" s="165"/>
      <c r="X581" s="165"/>
      <c r="Y581" s="165"/>
      <c r="Z581" s="165"/>
      <c r="AA581" s="165"/>
      <c r="AB581" s="165"/>
      <c r="AC581" s="165"/>
      <c r="AD581" s="154"/>
      <c r="AE581" s="165"/>
      <c r="AF581" s="165"/>
      <c r="AG581" s="165"/>
      <c r="AH581" s="165"/>
      <c r="AI581" s="165"/>
      <c r="AJ581" s="165"/>
      <c r="AK581" s="165"/>
      <c r="AM581" s="165"/>
      <c r="AN581" s="165"/>
      <c r="AO581" s="165"/>
      <c r="AR581" s="165"/>
      <c r="AS581" s="165"/>
      <c r="AT581" s="165"/>
      <c r="AU581" s="165"/>
      <c r="AV581" s="165"/>
      <c r="AW581" s="165"/>
      <c r="AX581" s="165"/>
      <c r="AY581" s="165"/>
      <c r="AZ581" s="165"/>
      <c r="BA581" s="165"/>
      <c r="BB581" s="165"/>
      <c r="BC581" s="228"/>
      <c r="BD581" s="165"/>
      <c r="BE581" s="165"/>
      <c r="BF581" s="165"/>
      <c r="BG581" s="165"/>
      <c r="BH581" s="165"/>
    </row>
    <row r="582" spans="1:60">
      <c r="A582" s="151">
        <v>581</v>
      </c>
      <c r="B582" s="152" t="e">
        <f>VLOOKUP(F582,'Fail list'!Q:R,2,FALSE)</f>
        <v>#N/A</v>
      </c>
      <c r="C582" s="152" t="e">
        <f>VLOOKUP(E582,'Fail list'!Q:R,2,FALSE)</f>
        <v>#N/A</v>
      </c>
      <c r="D582" s="152" t="str">
        <f t="shared" si="48"/>
        <v/>
      </c>
      <c r="E582" s="292"/>
      <c r="F582" s="292"/>
      <c r="G582" s="239"/>
      <c r="H582" s="239"/>
      <c r="I582" s="297"/>
      <c r="J582" s="239"/>
      <c r="K582" s="157" t="e">
        <f t="shared" si="49"/>
        <v>#N/A</v>
      </c>
      <c r="L582" s="239"/>
      <c r="M582" s="239"/>
      <c r="N582" s="157" t="e">
        <f t="shared" si="50"/>
        <v>#N/A</v>
      </c>
      <c r="O582" s="157" t="e">
        <f t="shared" si="51"/>
        <v>#N/A</v>
      </c>
      <c r="P582" s="160" t="str">
        <f t="shared" si="47"/>
        <v/>
      </c>
      <c r="Q582" s="239"/>
      <c r="R582" s="165"/>
      <c r="S582" s="153"/>
      <c r="T582" s="224" t="str">
        <f>IF(S582="","-",VLOOKUP(S582,'Fail list'!$A$5:$B$221,2,FALSE))</f>
        <v>-</v>
      </c>
      <c r="U582" s="165"/>
      <c r="V582" s="165"/>
      <c r="W582" s="165"/>
      <c r="X582" s="165"/>
      <c r="Y582" s="165"/>
      <c r="Z582" s="165"/>
      <c r="AA582" s="165"/>
      <c r="AB582" s="165"/>
      <c r="AC582" s="165"/>
      <c r="AD582" s="154"/>
      <c r="AE582" s="165"/>
      <c r="AF582" s="165"/>
      <c r="AG582" s="165"/>
      <c r="AH582" s="165"/>
      <c r="AI582" s="165"/>
      <c r="AJ582" s="165"/>
      <c r="AK582" s="165"/>
      <c r="AM582" s="165"/>
      <c r="AN582" s="165"/>
      <c r="AO582" s="165"/>
      <c r="AR582" s="165"/>
      <c r="AS582" s="165"/>
      <c r="AT582" s="165"/>
      <c r="AU582" s="165"/>
      <c r="AV582" s="165"/>
      <c r="AW582" s="165"/>
      <c r="AX582" s="165"/>
      <c r="AY582" s="165"/>
      <c r="AZ582" s="165"/>
      <c r="BA582" s="165"/>
      <c r="BB582" s="165"/>
      <c r="BC582" s="228"/>
      <c r="BD582" s="165"/>
      <c r="BE582" s="165"/>
      <c r="BF582" s="165"/>
      <c r="BG582" s="165"/>
      <c r="BH582" s="165"/>
    </row>
    <row r="583" spans="1:60">
      <c r="A583" s="151">
        <v>582</v>
      </c>
      <c r="B583" s="152" t="e">
        <f>VLOOKUP(F583,'Fail list'!Q:R,2,FALSE)</f>
        <v>#N/A</v>
      </c>
      <c r="C583" s="152" t="e">
        <f>VLOOKUP(E583,'Fail list'!Q:R,2,FALSE)</f>
        <v>#N/A</v>
      </c>
      <c r="D583" s="152" t="str">
        <f t="shared" si="48"/>
        <v/>
      </c>
      <c r="E583" s="292"/>
      <c r="F583" s="292"/>
      <c r="G583" s="239"/>
      <c r="H583" s="239"/>
      <c r="I583" s="297"/>
      <c r="J583" s="239"/>
      <c r="K583" s="157" t="e">
        <f t="shared" si="49"/>
        <v>#N/A</v>
      </c>
      <c r="L583" s="239"/>
      <c r="M583" s="239"/>
      <c r="N583" s="157" t="e">
        <f t="shared" si="50"/>
        <v>#N/A</v>
      </c>
      <c r="O583" s="157" t="e">
        <f t="shared" si="51"/>
        <v>#N/A</v>
      </c>
      <c r="P583" s="160" t="str">
        <f>MID(M583,9,2)</f>
        <v/>
      </c>
      <c r="Q583" s="239"/>
      <c r="R583" s="165"/>
      <c r="S583" s="153"/>
      <c r="T583" s="224" t="str">
        <f>IF(S583="","-",VLOOKUP(S583,'Fail list'!$A$5:$B$221,2,FALSE))</f>
        <v>-</v>
      </c>
      <c r="U583" s="165"/>
      <c r="V583" s="165"/>
      <c r="W583" s="165"/>
      <c r="X583" s="165"/>
      <c r="Y583" s="165"/>
      <c r="Z583" s="165"/>
      <c r="AA583" s="165"/>
      <c r="AB583" s="165"/>
      <c r="AC583" s="165"/>
      <c r="AD583" s="154"/>
      <c r="AE583" s="165"/>
      <c r="AF583" s="165"/>
      <c r="AG583" s="165"/>
      <c r="AH583" s="165"/>
      <c r="AI583" s="165"/>
      <c r="AJ583" s="165"/>
      <c r="AK583" s="165"/>
      <c r="AM583" s="165"/>
      <c r="AN583" s="165"/>
      <c r="AO583" s="165"/>
      <c r="AR583" s="165"/>
      <c r="AS583" s="165"/>
      <c r="AT583" s="165"/>
      <c r="AU583" s="165"/>
      <c r="AV583" s="165"/>
      <c r="AW583" s="165"/>
      <c r="AX583" s="165"/>
      <c r="AY583" s="165"/>
      <c r="AZ583" s="165"/>
      <c r="BA583" s="165"/>
      <c r="BB583" s="165"/>
      <c r="BC583" s="228"/>
      <c r="BD583" s="165"/>
      <c r="BE583" s="165"/>
      <c r="BF583" s="165"/>
      <c r="BG583" s="165"/>
      <c r="BH583" s="165"/>
    </row>
    <row r="584" spans="1:60">
      <c r="A584" s="151">
        <v>583</v>
      </c>
      <c r="B584" s="152" t="e">
        <f>VLOOKUP(F584,'Fail list'!Q:R,2,FALSE)</f>
        <v>#N/A</v>
      </c>
      <c r="C584" s="152" t="e">
        <f>VLOOKUP(E584,'Fail list'!Q:R,2,FALSE)</f>
        <v>#N/A</v>
      </c>
      <c r="D584" s="152" t="str">
        <f t="shared" si="48"/>
        <v/>
      </c>
      <c r="E584" s="292"/>
      <c r="F584" s="292"/>
      <c r="G584" s="239"/>
      <c r="H584" s="239"/>
      <c r="I584" s="297"/>
      <c r="J584" s="239"/>
      <c r="K584" s="157" t="e">
        <f t="shared" si="49"/>
        <v>#N/A</v>
      </c>
      <c r="L584" s="239"/>
      <c r="M584" s="239"/>
      <c r="N584" s="157" t="e">
        <f t="shared" si="50"/>
        <v>#N/A</v>
      </c>
      <c r="O584" s="157" t="e">
        <f t="shared" si="51"/>
        <v>#N/A</v>
      </c>
      <c r="P584" s="160" t="str">
        <f t="shared" ref="P584:P585" si="52">MID(M584,8,2)</f>
        <v/>
      </c>
      <c r="Q584" s="239"/>
      <c r="R584" s="165"/>
      <c r="S584" s="153"/>
      <c r="T584" s="224" t="str">
        <f>IF(S584="","-",VLOOKUP(S584,'Fail list'!$A$5:$B$221,2,FALSE))</f>
        <v>-</v>
      </c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54"/>
      <c r="AE584" s="165"/>
      <c r="AF584" s="165"/>
      <c r="AG584" s="165"/>
      <c r="AH584" s="165"/>
      <c r="AI584" s="165"/>
      <c r="AJ584" s="165"/>
      <c r="AK584" s="165"/>
      <c r="AM584" s="165"/>
      <c r="AN584" s="165"/>
      <c r="AO584" s="165"/>
      <c r="AR584" s="165"/>
      <c r="AS584" s="165"/>
      <c r="AT584" s="165"/>
      <c r="AU584" s="165"/>
      <c r="AV584" s="165"/>
      <c r="AW584" s="165"/>
      <c r="AX584" s="165"/>
      <c r="AY584" s="165"/>
      <c r="AZ584" s="165"/>
      <c r="BA584" s="165"/>
      <c r="BB584" s="165"/>
      <c r="BC584" s="228"/>
      <c r="BD584" s="165"/>
      <c r="BE584" s="165"/>
      <c r="BF584" s="165"/>
      <c r="BG584" s="165"/>
      <c r="BH584" s="165"/>
    </row>
    <row r="585" spans="1:60">
      <c r="A585" s="151">
        <v>584</v>
      </c>
      <c r="B585" s="152" t="e">
        <f>VLOOKUP(F585,'Fail list'!Q:R,2,FALSE)</f>
        <v>#N/A</v>
      </c>
      <c r="C585" s="152" t="e">
        <f>VLOOKUP(E585,'Fail list'!Q:R,2,FALSE)</f>
        <v>#N/A</v>
      </c>
      <c r="D585" s="152" t="str">
        <f t="shared" si="48"/>
        <v/>
      </c>
      <c r="E585" s="292"/>
      <c r="F585" s="292"/>
      <c r="G585" s="239"/>
      <c r="H585" s="239"/>
      <c r="I585" s="297"/>
      <c r="J585" s="239"/>
      <c r="K585" s="157" t="e">
        <f t="shared" si="49"/>
        <v>#N/A</v>
      </c>
      <c r="L585" s="239"/>
      <c r="M585" s="239"/>
      <c r="N585" s="157" t="e">
        <f t="shared" si="50"/>
        <v>#N/A</v>
      </c>
      <c r="O585" s="157" t="e">
        <f t="shared" si="51"/>
        <v>#N/A</v>
      </c>
      <c r="P585" s="160" t="str">
        <f t="shared" si="52"/>
        <v/>
      </c>
      <c r="Q585" s="239"/>
      <c r="R585" s="165"/>
      <c r="S585" s="153"/>
      <c r="T585" s="224" t="str">
        <f>IF(S585="","-",VLOOKUP(S585,'Fail list'!$A$5:$B$221,2,FALSE))</f>
        <v>-</v>
      </c>
      <c r="U585" s="165"/>
      <c r="V585" s="165"/>
      <c r="W585" s="165"/>
      <c r="X585" s="165"/>
      <c r="Y585" s="165"/>
      <c r="Z585" s="165"/>
      <c r="AA585" s="165"/>
      <c r="AB585" s="165"/>
      <c r="AC585" s="165"/>
      <c r="AD585" s="154"/>
      <c r="AE585" s="165"/>
      <c r="AF585" s="165"/>
      <c r="AG585" s="165"/>
      <c r="AH585" s="165"/>
      <c r="AI585" s="165"/>
      <c r="AJ585" s="165"/>
      <c r="AK585" s="165"/>
      <c r="AM585" s="165"/>
      <c r="AN585" s="165"/>
      <c r="AO585" s="165"/>
      <c r="AR585" s="165"/>
      <c r="AS585" s="165"/>
      <c r="AT585" s="165"/>
      <c r="AU585" s="165"/>
      <c r="AV585" s="165"/>
      <c r="AW585" s="165"/>
      <c r="AX585" s="165"/>
      <c r="AY585" s="165"/>
      <c r="AZ585" s="165"/>
      <c r="BA585" s="165"/>
      <c r="BB585" s="165"/>
      <c r="BC585" s="228"/>
      <c r="BD585" s="165"/>
      <c r="BE585" s="165"/>
      <c r="BF585" s="165"/>
      <c r="BG585" s="165"/>
      <c r="BH585" s="165"/>
    </row>
    <row r="586" spans="1:60">
      <c r="A586" s="151">
        <v>585</v>
      </c>
      <c r="B586" s="152" t="e">
        <f>VLOOKUP(F586,'Fail list'!Q:R,2,FALSE)</f>
        <v>#N/A</v>
      </c>
      <c r="C586" s="152" t="e">
        <f>VLOOKUP(E586,'Fail list'!Q:R,2,FALSE)</f>
        <v>#N/A</v>
      </c>
      <c r="D586" s="152" t="str">
        <f t="shared" si="48"/>
        <v/>
      </c>
      <c r="E586" s="292"/>
      <c r="F586" s="292"/>
      <c r="G586" s="239"/>
      <c r="H586" s="239"/>
      <c r="I586" s="297"/>
      <c r="J586" s="239"/>
      <c r="K586" s="157" t="e">
        <f t="shared" si="49"/>
        <v>#N/A</v>
      </c>
      <c r="L586" s="239"/>
      <c r="M586" s="239"/>
      <c r="N586" s="157" t="e">
        <f t="shared" si="50"/>
        <v>#N/A</v>
      </c>
      <c r="O586" s="157" t="e">
        <f t="shared" si="51"/>
        <v>#N/A</v>
      </c>
      <c r="P586" s="160" t="str">
        <f>MID(M586,9,2)</f>
        <v/>
      </c>
      <c r="Q586" s="239"/>
      <c r="R586" s="165"/>
      <c r="S586" s="153"/>
      <c r="T586" s="224" t="str">
        <f>IF(S586="","-",VLOOKUP(S586,'Fail list'!$A$5:$B$221,2,FALSE))</f>
        <v>-</v>
      </c>
      <c r="U586" s="165"/>
      <c r="V586" s="165"/>
      <c r="W586" s="165"/>
      <c r="X586" s="165"/>
      <c r="Y586" s="165"/>
      <c r="Z586" s="165"/>
      <c r="AA586" s="165"/>
      <c r="AB586" s="165"/>
      <c r="AC586" s="165"/>
      <c r="AD586" s="154"/>
      <c r="AE586" s="165"/>
      <c r="AF586" s="165"/>
      <c r="AG586" s="165"/>
      <c r="AH586" s="165"/>
      <c r="AI586" s="165"/>
      <c r="AJ586" s="165"/>
      <c r="AK586" s="165"/>
      <c r="AM586" s="165"/>
      <c r="AN586" s="165"/>
      <c r="AO586" s="165"/>
      <c r="AR586" s="165"/>
      <c r="AS586" s="165"/>
      <c r="AT586" s="165"/>
      <c r="AU586" s="165"/>
      <c r="AV586" s="165"/>
      <c r="AW586" s="165"/>
      <c r="AX586" s="165"/>
      <c r="AY586" s="165"/>
      <c r="AZ586" s="165"/>
      <c r="BA586" s="165"/>
      <c r="BB586" s="165"/>
      <c r="BC586" s="228"/>
      <c r="BD586" s="165"/>
      <c r="BE586" s="165"/>
      <c r="BF586" s="165"/>
      <c r="BG586" s="165"/>
      <c r="BH586" s="165"/>
    </row>
    <row r="587" spans="1:60">
      <c r="A587" s="151">
        <v>586</v>
      </c>
      <c r="B587" s="152" t="e">
        <f>VLOOKUP(F587,'Fail list'!Q:R,2,FALSE)</f>
        <v>#N/A</v>
      </c>
      <c r="C587" s="152" t="e">
        <f>VLOOKUP(E587,'Fail list'!Q:R,2,FALSE)</f>
        <v>#N/A</v>
      </c>
      <c r="D587" s="152" t="str">
        <f t="shared" si="48"/>
        <v/>
      </c>
      <c r="E587" s="292"/>
      <c r="F587" s="292"/>
      <c r="G587" s="239"/>
      <c r="H587" s="239"/>
      <c r="I587" s="297"/>
      <c r="J587" s="239"/>
      <c r="K587" s="157" t="e">
        <f t="shared" si="49"/>
        <v>#N/A</v>
      </c>
      <c r="L587" s="239"/>
      <c r="M587" s="239"/>
      <c r="N587" s="157" t="e">
        <f t="shared" si="50"/>
        <v>#N/A</v>
      </c>
      <c r="O587" s="157" t="e">
        <f t="shared" si="51"/>
        <v>#N/A</v>
      </c>
      <c r="P587" s="160" t="str">
        <f t="shared" ref="P587:P592" si="53">MID(M587,8,2)</f>
        <v/>
      </c>
      <c r="Q587" s="239"/>
      <c r="R587" s="165"/>
      <c r="S587" s="153"/>
      <c r="T587" s="224" t="str">
        <f>IF(S587="","-",VLOOKUP(S587,'Fail list'!$A$5:$B$221,2,FALSE))</f>
        <v>-</v>
      </c>
      <c r="U587" s="165"/>
      <c r="V587" s="165"/>
      <c r="W587" s="165"/>
      <c r="X587" s="165"/>
      <c r="Y587" s="165"/>
      <c r="Z587" s="165"/>
      <c r="AA587" s="165"/>
      <c r="AB587" s="165"/>
      <c r="AC587" s="165"/>
      <c r="AD587" s="154"/>
      <c r="AE587" s="165"/>
      <c r="AF587" s="165"/>
      <c r="AG587" s="165"/>
      <c r="AH587" s="165"/>
      <c r="AI587" s="165"/>
      <c r="AJ587" s="165"/>
      <c r="AK587" s="165"/>
      <c r="AM587" s="165"/>
      <c r="AN587" s="165"/>
      <c r="AO587" s="165"/>
      <c r="AR587" s="165"/>
      <c r="AS587" s="165"/>
      <c r="AT587" s="165"/>
      <c r="AU587" s="165"/>
      <c r="AV587" s="165"/>
      <c r="AW587" s="165"/>
      <c r="AX587" s="165"/>
      <c r="AY587" s="165"/>
      <c r="AZ587" s="165"/>
      <c r="BA587" s="165"/>
      <c r="BB587" s="165"/>
      <c r="BC587" s="228"/>
      <c r="BD587" s="165"/>
      <c r="BE587" s="165"/>
      <c r="BF587" s="165"/>
      <c r="BG587" s="165"/>
      <c r="BH587" s="165"/>
    </row>
    <row r="588" spans="1:60">
      <c r="A588" s="151">
        <v>587</v>
      </c>
      <c r="B588" s="152" t="e">
        <f>VLOOKUP(F588,'Fail list'!Q:R,2,FALSE)</f>
        <v>#N/A</v>
      </c>
      <c r="C588" s="152" t="e">
        <f>VLOOKUP(E588,'Fail list'!Q:R,2,FALSE)</f>
        <v>#N/A</v>
      </c>
      <c r="D588" s="152" t="str">
        <f t="shared" si="48"/>
        <v/>
      </c>
      <c r="E588" s="292"/>
      <c r="F588" s="292"/>
      <c r="G588" s="239"/>
      <c r="H588" s="239"/>
      <c r="I588" s="297"/>
      <c r="J588" s="239"/>
      <c r="K588" s="157" t="e">
        <f t="shared" si="49"/>
        <v>#N/A</v>
      </c>
      <c r="L588" s="239"/>
      <c r="M588" s="239"/>
      <c r="N588" s="157" t="e">
        <f t="shared" si="50"/>
        <v>#N/A</v>
      </c>
      <c r="O588" s="157" t="e">
        <f t="shared" si="51"/>
        <v>#N/A</v>
      </c>
      <c r="P588" s="160" t="str">
        <f t="shared" si="53"/>
        <v/>
      </c>
      <c r="Q588" s="239"/>
      <c r="R588" s="165"/>
      <c r="S588" s="165"/>
      <c r="T588" s="224" t="str">
        <f>IF(S588="","-",VLOOKUP(S588,'Fail list'!$A$5:$B$221,2,FALSE))</f>
        <v>-</v>
      </c>
      <c r="U588" s="165"/>
      <c r="V588" s="165"/>
      <c r="W588" s="165"/>
      <c r="X588" s="165"/>
      <c r="Y588" s="165"/>
      <c r="Z588" s="165"/>
      <c r="AA588" s="165"/>
      <c r="AB588" s="165"/>
      <c r="AC588" s="165"/>
      <c r="AD588" s="154"/>
      <c r="AE588" s="165"/>
      <c r="AF588" s="165"/>
      <c r="AG588" s="165"/>
      <c r="AH588" s="165"/>
      <c r="AI588" s="165"/>
      <c r="AJ588" s="165"/>
      <c r="AK588" s="165"/>
      <c r="AM588" s="165"/>
      <c r="AN588" s="165"/>
      <c r="AO588" s="165"/>
      <c r="AR588" s="165"/>
      <c r="AS588" s="165"/>
      <c r="AT588" s="165"/>
      <c r="AU588" s="165"/>
      <c r="AV588" s="165"/>
      <c r="AW588" s="165"/>
      <c r="AX588" s="165"/>
      <c r="AY588" s="165"/>
      <c r="AZ588" s="165"/>
      <c r="BA588" s="165"/>
      <c r="BB588" s="165"/>
      <c r="BC588" s="228"/>
      <c r="BD588" s="165"/>
      <c r="BE588" s="165"/>
      <c r="BF588" s="165"/>
      <c r="BG588" s="165"/>
      <c r="BH588" s="165"/>
    </row>
    <row r="589" spans="1:60">
      <c r="A589" s="151">
        <v>588</v>
      </c>
      <c r="B589" s="152" t="e">
        <f>VLOOKUP(F589,'Fail list'!Q:R,2,FALSE)</f>
        <v>#N/A</v>
      </c>
      <c r="C589" s="152" t="e">
        <f>VLOOKUP(E589,'Fail list'!Q:R,2,FALSE)</f>
        <v>#N/A</v>
      </c>
      <c r="D589" s="152" t="str">
        <f t="shared" si="48"/>
        <v/>
      </c>
      <c r="E589" s="292"/>
      <c r="F589" s="292"/>
      <c r="G589" s="239"/>
      <c r="H589" s="239"/>
      <c r="I589" s="297"/>
      <c r="J589" s="239"/>
      <c r="K589" s="157" t="e">
        <f t="shared" si="49"/>
        <v>#N/A</v>
      </c>
      <c r="L589" s="239"/>
      <c r="M589" s="239"/>
      <c r="N589" s="157" t="e">
        <f t="shared" si="50"/>
        <v>#N/A</v>
      </c>
      <c r="O589" s="157" t="e">
        <f t="shared" si="51"/>
        <v>#N/A</v>
      </c>
      <c r="P589" s="160" t="str">
        <f t="shared" si="53"/>
        <v/>
      </c>
      <c r="Q589" s="239"/>
      <c r="R589" s="165"/>
      <c r="S589" s="153"/>
      <c r="T589" s="224" t="str">
        <f>IF(S589="","-",VLOOKUP(S589,'Fail list'!$A$5:$B$221,2,FALSE))</f>
        <v>-</v>
      </c>
      <c r="U589" s="165"/>
      <c r="V589" s="165"/>
      <c r="W589" s="165"/>
      <c r="X589" s="165"/>
      <c r="Y589" s="165"/>
      <c r="Z589" s="165"/>
      <c r="AA589" s="165"/>
      <c r="AB589" s="165"/>
      <c r="AC589" s="165"/>
      <c r="AD589" s="154"/>
      <c r="AE589" s="165"/>
      <c r="AF589" s="165"/>
      <c r="AG589" s="165"/>
      <c r="AH589" s="165"/>
      <c r="AI589" s="165"/>
      <c r="AJ589" s="165"/>
      <c r="AK589" s="165"/>
      <c r="AM589" s="165"/>
      <c r="AN589" s="165"/>
      <c r="AO589" s="165"/>
      <c r="AR589" s="165"/>
      <c r="AS589" s="165"/>
      <c r="AT589" s="165"/>
      <c r="AU589" s="165"/>
      <c r="AV589" s="165"/>
      <c r="AW589" s="165"/>
      <c r="AX589" s="165"/>
      <c r="AY589" s="165"/>
      <c r="AZ589" s="165"/>
      <c r="BA589" s="165"/>
      <c r="BB589" s="165"/>
      <c r="BC589" s="228"/>
      <c r="BD589" s="165"/>
      <c r="BE589" s="165"/>
      <c r="BF589" s="165"/>
      <c r="BG589" s="165"/>
      <c r="BH589" s="165"/>
    </row>
    <row r="590" spans="1:60">
      <c r="A590" s="151">
        <v>589</v>
      </c>
      <c r="B590" s="152" t="e">
        <f>VLOOKUP(F590,'Fail list'!Q:R,2,FALSE)</f>
        <v>#N/A</v>
      </c>
      <c r="C590" s="152" t="e">
        <f>VLOOKUP(E590,'Fail list'!Q:R,2,FALSE)</f>
        <v>#N/A</v>
      </c>
      <c r="D590" s="152" t="str">
        <f t="shared" si="48"/>
        <v/>
      </c>
      <c r="E590" s="292"/>
      <c r="F590" s="292"/>
      <c r="G590" s="239"/>
      <c r="H590" s="239"/>
      <c r="I590" s="297"/>
      <c r="J590" s="239"/>
      <c r="K590" s="157" t="e">
        <f t="shared" si="49"/>
        <v>#N/A</v>
      </c>
      <c r="L590" s="239"/>
      <c r="M590" s="239"/>
      <c r="N590" s="157" t="e">
        <f t="shared" si="50"/>
        <v>#N/A</v>
      </c>
      <c r="O590" s="157" t="e">
        <f t="shared" si="51"/>
        <v>#N/A</v>
      </c>
      <c r="P590" s="160" t="str">
        <f t="shared" si="53"/>
        <v/>
      </c>
      <c r="Q590" s="239"/>
      <c r="R590" s="165"/>
      <c r="S590" s="153"/>
      <c r="T590" s="224" t="str">
        <f>IF(S590="","-",VLOOKUP(S590,'Fail list'!$A$5:$B$221,2,FALSE))</f>
        <v>-</v>
      </c>
      <c r="U590" s="165"/>
      <c r="V590" s="165"/>
      <c r="W590" s="165"/>
      <c r="X590" s="165"/>
      <c r="Y590" s="165"/>
      <c r="Z590" s="165"/>
      <c r="AA590" s="165"/>
      <c r="AB590" s="165"/>
      <c r="AC590" s="165"/>
      <c r="AD590" s="154"/>
      <c r="AE590" s="165"/>
      <c r="AF590" s="165"/>
      <c r="AG590" s="165"/>
      <c r="AH590" s="165"/>
      <c r="AI590" s="165"/>
      <c r="AJ590" s="165"/>
      <c r="AK590" s="165"/>
      <c r="AM590" s="165"/>
      <c r="AN590" s="165"/>
      <c r="AO590" s="165"/>
      <c r="AR590" s="165"/>
      <c r="AS590" s="165"/>
      <c r="AT590" s="165"/>
      <c r="AU590" s="165"/>
      <c r="AV590" s="165"/>
      <c r="AW590" s="165"/>
      <c r="AX590" s="165"/>
      <c r="AY590" s="165"/>
      <c r="AZ590" s="165"/>
      <c r="BA590" s="165"/>
      <c r="BB590" s="165"/>
      <c r="BC590" s="228"/>
      <c r="BD590" s="165"/>
      <c r="BE590" s="165"/>
      <c r="BF590" s="165"/>
      <c r="BG590" s="165"/>
      <c r="BH590" s="165"/>
    </row>
    <row r="591" spans="1:60">
      <c r="A591" s="151">
        <v>590</v>
      </c>
      <c r="B591" s="152" t="e">
        <f>VLOOKUP(F591,'Fail list'!Q:R,2,FALSE)</f>
        <v>#N/A</v>
      </c>
      <c r="C591" s="152" t="e">
        <f>VLOOKUP(E591,'Fail list'!Q:R,2,FALSE)</f>
        <v>#N/A</v>
      </c>
      <c r="D591" s="152" t="str">
        <f t="shared" si="48"/>
        <v/>
      </c>
      <c r="E591" s="292"/>
      <c r="F591" s="292"/>
      <c r="G591" s="239"/>
      <c r="H591" s="239"/>
      <c r="I591" s="297"/>
      <c r="J591" s="239"/>
      <c r="K591" s="157" t="e">
        <f t="shared" si="49"/>
        <v>#N/A</v>
      </c>
      <c r="L591" s="239"/>
      <c r="M591" s="239"/>
      <c r="N591" s="157" t="e">
        <f t="shared" si="50"/>
        <v>#N/A</v>
      </c>
      <c r="O591" s="157" t="e">
        <f t="shared" si="51"/>
        <v>#N/A</v>
      </c>
      <c r="P591" s="160" t="str">
        <f t="shared" si="53"/>
        <v/>
      </c>
      <c r="Q591" s="239"/>
      <c r="R591" s="165"/>
      <c r="S591" s="153"/>
      <c r="T591" s="224" t="str">
        <f>IF(S591="","-",VLOOKUP(S591,'Fail list'!$A$5:$B$221,2,FALSE))</f>
        <v>-</v>
      </c>
      <c r="U591" s="165"/>
      <c r="V591" s="165"/>
      <c r="W591" s="165"/>
      <c r="X591" s="165"/>
      <c r="Y591" s="165"/>
      <c r="Z591" s="165"/>
      <c r="AA591" s="165"/>
      <c r="AB591" s="165"/>
      <c r="AC591" s="165"/>
      <c r="AD591" s="165"/>
      <c r="AE591" s="165"/>
      <c r="AF591" s="165"/>
      <c r="AG591" s="165"/>
      <c r="AH591" s="165"/>
      <c r="AI591" s="165"/>
      <c r="AJ591" s="165"/>
      <c r="AK591" s="165"/>
      <c r="AM591" s="165"/>
      <c r="AN591" s="165"/>
      <c r="AO591" s="165"/>
      <c r="AR591" s="165"/>
      <c r="AS591" s="165"/>
      <c r="AT591" s="165"/>
      <c r="AU591" s="165"/>
      <c r="AV591" s="165"/>
      <c r="AW591" s="165"/>
      <c r="AX591" s="165"/>
      <c r="AY591" s="165"/>
      <c r="AZ591" s="165"/>
      <c r="BA591" s="165"/>
      <c r="BB591" s="165"/>
      <c r="BC591" s="228"/>
      <c r="BD591" s="165"/>
      <c r="BE591" s="165"/>
      <c r="BF591" s="165"/>
      <c r="BG591" s="165"/>
      <c r="BH591" s="165"/>
    </row>
    <row r="592" spans="1:60">
      <c r="A592" s="151">
        <v>591</v>
      </c>
      <c r="B592" s="152" t="e">
        <f>VLOOKUP(F592,'Fail list'!Q:R,2,FALSE)</f>
        <v>#N/A</v>
      </c>
      <c r="C592" s="152" t="e">
        <f>VLOOKUP(E592,'Fail list'!Q:R,2,FALSE)</f>
        <v>#N/A</v>
      </c>
      <c r="D592" s="152" t="str">
        <f t="shared" si="48"/>
        <v/>
      </c>
      <c r="E592" s="292"/>
      <c r="F592" s="292"/>
      <c r="G592" s="239"/>
      <c r="H592" s="239"/>
      <c r="I592" s="297"/>
      <c r="J592" s="239"/>
      <c r="K592" s="157" t="e">
        <f t="shared" si="49"/>
        <v>#N/A</v>
      </c>
      <c r="L592" s="239"/>
      <c r="M592" s="239"/>
      <c r="N592" s="157" t="e">
        <f t="shared" si="50"/>
        <v>#N/A</v>
      </c>
      <c r="O592" s="157" t="e">
        <f t="shared" si="51"/>
        <v>#N/A</v>
      </c>
      <c r="P592" s="160" t="str">
        <f t="shared" si="53"/>
        <v/>
      </c>
      <c r="Q592" s="239"/>
      <c r="R592" s="165"/>
      <c r="S592" s="165"/>
      <c r="T592" s="224" t="str">
        <f>IF(S592="","-",VLOOKUP(S592,'Fail list'!$A$5:$B$221,2,FALSE))</f>
        <v>-</v>
      </c>
      <c r="U592" s="165"/>
      <c r="V592" s="165"/>
      <c r="W592" s="165"/>
      <c r="X592" s="165"/>
      <c r="Y592" s="165"/>
      <c r="Z592" s="165"/>
      <c r="AA592" s="165"/>
      <c r="AB592" s="165"/>
      <c r="AC592" s="165"/>
      <c r="AD592" s="154"/>
      <c r="AE592" s="165"/>
      <c r="AF592" s="165"/>
      <c r="AG592" s="165"/>
      <c r="AH592" s="165"/>
      <c r="AI592" s="165"/>
      <c r="AJ592" s="165"/>
      <c r="AK592" s="165"/>
      <c r="AM592" s="165"/>
      <c r="AN592" s="165"/>
      <c r="AO592" s="165"/>
      <c r="AR592" s="165"/>
      <c r="AS592" s="165"/>
      <c r="AT592" s="165"/>
      <c r="AU592" s="165"/>
      <c r="AV592" s="165"/>
      <c r="AW592" s="165"/>
      <c r="AX592" s="165"/>
      <c r="AY592" s="165"/>
      <c r="AZ592" s="165"/>
      <c r="BA592" s="165"/>
      <c r="BB592" s="165"/>
      <c r="BC592" s="228"/>
      <c r="BD592" s="165"/>
      <c r="BE592" s="165"/>
      <c r="BF592" s="165"/>
      <c r="BG592" s="165"/>
      <c r="BH592" s="165"/>
    </row>
    <row r="593" spans="1:60">
      <c r="A593" s="151">
        <v>592</v>
      </c>
      <c r="B593" s="152" t="e">
        <f>VLOOKUP(F593,'Fail list'!Q:R,2,FALSE)</f>
        <v>#N/A</v>
      </c>
      <c r="C593" s="152" t="e">
        <f>VLOOKUP(E593,'Fail list'!Q:R,2,FALSE)</f>
        <v>#N/A</v>
      </c>
      <c r="D593" s="152" t="str">
        <f t="shared" si="48"/>
        <v/>
      </c>
      <c r="E593" s="292"/>
      <c r="F593" s="292"/>
      <c r="G593" s="239"/>
      <c r="H593" s="239"/>
      <c r="I593" s="297"/>
      <c r="J593" s="239"/>
      <c r="K593" s="157" t="e">
        <f t="shared" si="49"/>
        <v>#N/A</v>
      </c>
      <c r="L593" s="239"/>
      <c r="M593" s="239"/>
      <c r="N593" s="157" t="e">
        <f t="shared" si="50"/>
        <v>#N/A</v>
      </c>
      <c r="O593" s="157" t="e">
        <f t="shared" si="51"/>
        <v>#N/A</v>
      </c>
      <c r="P593" s="160" t="str">
        <f>MID(M593,9,2)</f>
        <v/>
      </c>
      <c r="Q593" s="239"/>
      <c r="R593" s="165"/>
      <c r="S593" s="153"/>
      <c r="T593" s="224" t="str">
        <f>IF(S593="","-",VLOOKUP(S593,'Fail list'!$A$5:$B$221,2,FALSE))</f>
        <v>-</v>
      </c>
      <c r="U593" s="165"/>
      <c r="V593" s="165"/>
      <c r="W593" s="165"/>
      <c r="X593" s="165"/>
      <c r="Y593" s="165"/>
      <c r="Z593" s="165"/>
      <c r="AA593" s="165"/>
      <c r="AB593" s="165"/>
      <c r="AC593" s="165"/>
      <c r="AD593" s="154"/>
      <c r="AE593" s="165"/>
      <c r="AF593" s="165"/>
      <c r="AG593" s="165"/>
      <c r="AH593" s="165"/>
      <c r="AI593" s="165"/>
      <c r="AJ593" s="165"/>
      <c r="AK593" s="165"/>
      <c r="AM593" s="165"/>
      <c r="AN593" s="165"/>
      <c r="AO593" s="165"/>
      <c r="AR593" s="165"/>
      <c r="AS593" s="165"/>
      <c r="AT593" s="165"/>
      <c r="AU593" s="165"/>
      <c r="AV593" s="165"/>
      <c r="AW593" s="165"/>
      <c r="AX593" s="165"/>
      <c r="AY593" s="165"/>
      <c r="AZ593" s="165"/>
      <c r="BA593" s="165"/>
      <c r="BB593" s="165"/>
      <c r="BC593" s="228"/>
      <c r="BD593" s="165"/>
      <c r="BE593" s="165"/>
      <c r="BF593" s="165"/>
      <c r="BG593" s="165"/>
      <c r="BH593" s="165"/>
    </row>
    <row r="594" spans="1:60">
      <c r="A594" s="151">
        <v>593</v>
      </c>
      <c r="B594" s="152" t="e">
        <f>VLOOKUP(F594,'Fail list'!Q:R,2,FALSE)</f>
        <v>#N/A</v>
      </c>
      <c r="C594" s="152" t="e">
        <f>VLOOKUP(E594,'Fail list'!Q:R,2,FALSE)</f>
        <v>#N/A</v>
      </c>
      <c r="D594" s="152" t="str">
        <f t="shared" si="48"/>
        <v/>
      </c>
      <c r="E594" s="292"/>
      <c r="F594" s="292"/>
      <c r="G594" s="239"/>
      <c r="H594" s="239"/>
      <c r="I594" s="297"/>
      <c r="J594" s="239"/>
      <c r="K594" s="157" t="e">
        <f t="shared" si="49"/>
        <v>#N/A</v>
      </c>
      <c r="L594" s="239"/>
      <c r="M594" s="239"/>
      <c r="N594" s="157" t="e">
        <f t="shared" si="50"/>
        <v>#N/A</v>
      </c>
      <c r="O594" s="157" t="e">
        <f t="shared" si="51"/>
        <v>#N/A</v>
      </c>
      <c r="P594" s="160" t="str">
        <f t="shared" ref="P594:P648" si="54">MID(M594,8,2)</f>
        <v/>
      </c>
      <c r="Q594" s="239"/>
      <c r="R594" s="165"/>
      <c r="S594" s="153"/>
      <c r="T594" s="224" t="str">
        <f>IF(S594="","-",VLOOKUP(S594,'Fail list'!$A$5:$B$221,2,FALSE))</f>
        <v>-</v>
      </c>
      <c r="U594" s="165"/>
      <c r="V594" s="165"/>
      <c r="W594" s="165"/>
      <c r="X594" s="165"/>
      <c r="Y594" s="165"/>
      <c r="Z594" s="165"/>
      <c r="AA594" s="165"/>
      <c r="AB594" s="165"/>
      <c r="AC594" s="165"/>
      <c r="AD594" s="154"/>
      <c r="AE594" s="165"/>
      <c r="AF594" s="165"/>
      <c r="AG594" s="165"/>
      <c r="AH594" s="165"/>
      <c r="AI594" s="165"/>
      <c r="AJ594" s="165"/>
      <c r="AK594" s="165"/>
      <c r="AM594" s="165"/>
      <c r="AN594" s="165"/>
      <c r="AO594" s="165"/>
      <c r="AR594" s="165"/>
      <c r="AS594" s="165"/>
      <c r="AT594" s="165"/>
      <c r="AU594" s="165"/>
      <c r="AV594" s="165"/>
      <c r="AW594" s="165"/>
      <c r="AX594" s="165"/>
      <c r="AY594" s="165"/>
      <c r="AZ594" s="165"/>
      <c r="BA594" s="165"/>
      <c r="BB594" s="165"/>
      <c r="BC594" s="228"/>
      <c r="BD594" s="165"/>
      <c r="BE594" s="165"/>
      <c r="BF594" s="165"/>
      <c r="BG594" s="165"/>
      <c r="BH594" s="165"/>
    </row>
    <row r="595" spans="1:60">
      <c r="A595" s="151">
        <v>594</v>
      </c>
      <c r="B595" s="152" t="e">
        <f>VLOOKUP(F595,'Fail list'!Q:R,2,FALSE)</f>
        <v>#N/A</v>
      </c>
      <c r="C595" s="152" t="e">
        <f>VLOOKUP(E595,'Fail list'!Q:R,2,FALSE)</f>
        <v>#N/A</v>
      </c>
      <c r="D595" s="152" t="str">
        <f t="shared" si="48"/>
        <v/>
      </c>
      <c r="E595" s="292"/>
      <c r="F595" s="292"/>
      <c r="G595" s="239"/>
      <c r="H595" s="239"/>
      <c r="I595" s="297"/>
      <c r="J595" s="239"/>
      <c r="K595" s="157" t="e">
        <f t="shared" si="49"/>
        <v>#N/A</v>
      </c>
      <c r="L595" s="239"/>
      <c r="M595" s="239"/>
      <c r="N595" s="157" t="e">
        <f t="shared" si="50"/>
        <v>#N/A</v>
      </c>
      <c r="O595" s="157" t="e">
        <f t="shared" si="51"/>
        <v>#N/A</v>
      </c>
      <c r="P595" s="160" t="str">
        <f t="shared" si="54"/>
        <v/>
      </c>
      <c r="Q595" s="239"/>
      <c r="R595" s="165"/>
      <c r="S595" s="153"/>
      <c r="T595" s="224" t="str">
        <f>IF(S595="","-",VLOOKUP(S595,'Fail list'!$A$5:$B$221,2,FALSE))</f>
        <v>-</v>
      </c>
      <c r="U595" s="165"/>
      <c r="V595" s="165"/>
      <c r="W595" s="165"/>
      <c r="X595" s="165"/>
      <c r="Y595" s="165"/>
      <c r="Z595" s="165"/>
      <c r="AA595" s="165"/>
      <c r="AB595" s="165"/>
      <c r="AC595" s="165"/>
      <c r="AD595" s="154"/>
      <c r="AE595" s="165"/>
      <c r="AF595" s="165"/>
      <c r="AG595" s="165"/>
      <c r="AH595" s="165"/>
      <c r="AI595" s="165"/>
      <c r="AJ595" s="165"/>
      <c r="AK595" s="165"/>
      <c r="AM595" s="165"/>
      <c r="AN595" s="165"/>
      <c r="AO595" s="165"/>
      <c r="AR595" s="165"/>
      <c r="AS595" s="165"/>
      <c r="AT595" s="165"/>
      <c r="AU595" s="165"/>
      <c r="AV595" s="165"/>
      <c r="AW595" s="165"/>
      <c r="AX595" s="165"/>
      <c r="AY595" s="165"/>
      <c r="AZ595" s="165"/>
      <c r="BA595" s="165"/>
      <c r="BB595" s="165"/>
      <c r="BC595" s="228"/>
      <c r="BD595" s="165"/>
      <c r="BE595" s="165"/>
      <c r="BF595" s="165"/>
      <c r="BG595" s="165"/>
      <c r="BH595" s="165"/>
    </row>
    <row r="596" spans="1:60">
      <c r="A596" s="151">
        <v>595</v>
      </c>
      <c r="B596" s="152" t="e">
        <f>VLOOKUP(F596,'Fail list'!Q:R,2,FALSE)</f>
        <v>#N/A</v>
      </c>
      <c r="C596" s="152" t="e">
        <f>VLOOKUP(E596,'Fail list'!Q:R,2,FALSE)</f>
        <v>#N/A</v>
      </c>
      <c r="D596" s="152" t="str">
        <f t="shared" si="48"/>
        <v/>
      </c>
      <c r="E596" s="292"/>
      <c r="F596" s="292"/>
      <c r="G596" s="239"/>
      <c r="H596" s="239"/>
      <c r="I596" s="297"/>
      <c r="J596" s="239"/>
      <c r="K596" s="157" t="e">
        <f t="shared" si="49"/>
        <v>#N/A</v>
      </c>
      <c r="L596" s="239"/>
      <c r="M596" s="239"/>
      <c r="N596" s="157" t="e">
        <f t="shared" si="50"/>
        <v>#N/A</v>
      </c>
      <c r="O596" s="157" t="e">
        <f t="shared" si="51"/>
        <v>#N/A</v>
      </c>
      <c r="P596" s="160" t="str">
        <f t="shared" si="54"/>
        <v/>
      </c>
      <c r="Q596" s="239"/>
      <c r="R596" s="165"/>
      <c r="S596" s="153"/>
      <c r="T596" s="224" t="str">
        <f>IF(S596="","-",VLOOKUP(S596,'Fail list'!$A$5:$B$221,2,FALSE))</f>
        <v>-</v>
      </c>
      <c r="U596" s="165"/>
      <c r="V596" s="165"/>
      <c r="W596" s="165"/>
      <c r="X596" s="165"/>
      <c r="Y596" s="165"/>
      <c r="Z596" s="165"/>
      <c r="AA596" s="165"/>
      <c r="AB596" s="165"/>
      <c r="AC596" s="165"/>
      <c r="AD596" s="165"/>
      <c r="AE596" s="165"/>
      <c r="AF596" s="165"/>
      <c r="AG596" s="165"/>
      <c r="AH596" s="165"/>
      <c r="AI596" s="165"/>
      <c r="AJ596" s="165"/>
      <c r="AK596" s="165"/>
      <c r="AM596" s="165"/>
      <c r="AN596" s="165"/>
      <c r="AO596" s="165"/>
      <c r="AR596" s="165"/>
      <c r="AS596" s="165"/>
      <c r="AT596" s="165"/>
      <c r="AU596" s="165"/>
      <c r="AV596" s="165"/>
      <c r="AW596" s="165"/>
      <c r="AX596" s="165"/>
      <c r="AY596" s="165"/>
      <c r="AZ596" s="165"/>
      <c r="BA596" s="165"/>
      <c r="BB596" s="165"/>
      <c r="BC596" s="228"/>
      <c r="BD596" s="165"/>
      <c r="BE596" s="165"/>
      <c r="BF596" s="165"/>
      <c r="BG596" s="165"/>
      <c r="BH596" s="165"/>
    </row>
    <row r="597" spans="1:60">
      <c r="A597" s="151">
        <v>596</v>
      </c>
      <c r="B597" s="152" t="e">
        <f>VLOOKUP(F597,'Fail list'!Q:R,2,FALSE)</f>
        <v>#N/A</v>
      </c>
      <c r="C597" s="152" t="e">
        <f>VLOOKUP(E597,'Fail list'!Q:R,2,FALSE)</f>
        <v>#N/A</v>
      </c>
      <c r="D597" s="152" t="str">
        <f t="shared" si="48"/>
        <v/>
      </c>
      <c r="E597" s="292"/>
      <c r="F597" s="292"/>
      <c r="G597" s="239"/>
      <c r="H597" s="239"/>
      <c r="I597" s="297"/>
      <c r="J597" s="154"/>
      <c r="K597" s="157" t="e">
        <f t="shared" si="49"/>
        <v>#N/A</v>
      </c>
      <c r="L597" s="160"/>
      <c r="M597" s="239"/>
      <c r="N597" s="157" t="e">
        <f t="shared" si="50"/>
        <v>#N/A</v>
      </c>
      <c r="O597" s="157" t="e">
        <f t="shared" si="51"/>
        <v>#N/A</v>
      </c>
      <c r="P597" s="160" t="str">
        <f t="shared" si="54"/>
        <v/>
      </c>
      <c r="Q597" s="239"/>
      <c r="R597" s="165"/>
      <c r="S597" s="153"/>
      <c r="T597" s="224" t="str">
        <f>IF(S597="","-",VLOOKUP(S597,'Fail list'!$A$5:$B$221,2,FALSE))</f>
        <v>-</v>
      </c>
      <c r="U597" s="165"/>
      <c r="V597" s="165"/>
      <c r="W597" s="165"/>
      <c r="X597" s="165"/>
      <c r="Y597" s="165"/>
      <c r="Z597" s="165"/>
      <c r="AA597" s="165"/>
      <c r="AB597" s="165"/>
      <c r="AC597" s="165"/>
      <c r="AD597" s="154"/>
      <c r="AE597" s="165"/>
      <c r="AF597" s="165"/>
      <c r="AG597" s="165"/>
      <c r="AH597" s="165"/>
      <c r="AI597" s="165"/>
      <c r="AJ597" s="165"/>
      <c r="AK597" s="165"/>
      <c r="AM597" s="165"/>
      <c r="AN597" s="165"/>
      <c r="AO597" s="165"/>
      <c r="AR597" s="165"/>
      <c r="AS597" s="165"/>
      <c r="AT597" s="165"/>
      <c r="AU597" s="165"/>
      <c r="AV597" s="165"/>
      <c r="AW597" s="165"/>
      <c r="AX597" s="165"/>
      <c r="AY597" s="165"/>
      <c r="AZ597" s="165"/>
      <c r="BA597" s="165"/>
      <c r="BB597" s="165"/>
      <c r="BC597" s="228"/>
      <c r="BD597" s="165"/>
      <c r="BE597" s="165"/>
      <c r="BF597" s="165"/>
      <c r="BG597" s="165"/>
      <c r="BH597" s="165"/>
    </row>
    <row r="598" spans="1:60">
      <c r="A598" s="151">
        <v>597</v>
      </c>
      <c r="B598" s="152" t="e">
        <f>VLOOKUP(F598,'Fail list'!Q:R,2,FALSE)</f>
        <v>#N/A</v>
      </c>
      <c r="C598" s="152" t="e">
        <f>VLOOKUP(E598,'Fail list'!Q:R,2,FALSE)</f>
        <v>#N/A</v>
      </c>
      <c r="D598" s="152" t="str">
        <f t="shared" si="48"/>
        <v/>
      </c>
      <c r="E598" s="292"/>
      <c r="F598" s="292"/>
      <c r="G598" s="239"/>
      <c r="H598" s="239"/>
      <c r="I598" s="297"/>
      <c r="J598" s="154"/>
      <c r="K598" s="157" t="e">
        <f t="shared" si="49"/>
        <v>#N/A</v>
      </c>
      <c r="L598" s="160"/>
      <c r="M598" s="239"/>
      <c r="N598" s="157" t="e">
        <f t="shared" si="50"/>
        <v>#N/A</v>
      </c>
      <c r="O598" s="157" t="e">
        <f t="shared" si="51"/>
        <v>#N/A</v>
      </c>
      <c r="P598" s="160" t="str">
        <f t="shared" si="54"/>
        <v/>
      </c>
      <c r="Q598" s="239"/>
      <c r="R598" s="165"/>
      <c r="S598" s="153"/>
      <c r="T598" s="224" t="str">
        <f>IF(S598="","-",VLOOKUP(S598,'Fail list'!$A$5:$B$221,2,FALSE))</f>
        <v>-</v>
      </c>
      <c r="U598" s="165"/>
      <c r="V598" s="165"/>
      <c r="W598" s="165"/>
      <c r="X598" s="165"/>
      <c r="Y598" s="165"/>
      <c r="Z598" s="165"/>
      <c r="AA598" s="165"/>
      <c r="AB598" s="165"/>
      <c r="AC598" s="165"/>
      <c r="AD598" s="154"/>
      <c r="AE598" s="165"/>
      <c r="AF598" s="165"/>
      <c r="AG598" s="165"/>
      <c r="AH598" s="165"/>
      <c r="AI598" s="165"/>
      <c r="AJ598" s="165"/>
      <c r="AK598" s="165"/>
      <c r="AM598" s="165"/>
      <c r="AN598" s="165"/>
      <c r="AO598" s="165"/>
      <c r="AR598" s="165"/>
      <c r="AS598" s="165"/>
      <c r="AT598" s="165"/>
      <c r="AU598" s="165"/>
      <c r="AV598" s="165"/>
      <c r="AW598" s="165"/>
      <c r="AX598" s="165"/>
      <c r="AY598" s="165"/>
      <c r="AZ598" s="165"/>
      <c r="BA598" s="165"/>
      <c r="BB598" s="165"/>
      <c r="BC598" s="228"/>
      <c r="BD598" s="165"/>
      <c r="BE598" s="165"/>
      <c r="BF598" s="165"/>
      <c r="BG598" s="165"/>
      <c r="BH598" s="165"/>
    </row>
    <row r="599" spans="1:60">
      <c r="A599" s="151">
        <v>598</v>
      </c>
      <c r="B599" s="152" t="e">
        <f>VLOOKUP(F599,'Fail list'!Q:R,2,FALSE)</f>
        <v>#N/A</v>
      </c>
      <c r="C599" s="152" t="e">
        <f>VLOOKUP(E599,'Fail list'!Q:R,2,FALSE)</f>
        <v>#N/A</v>
      </c>
      <c r="D599" s="152" t="str">
        <f t="shared" si="48"/>
        <v/>
      </c>
      <c r="E599" s="292"/>
      <c r="F599" s="292"/>
      <c r="G599" s="239"/>
      <c r="H599" s="239"/>
      <c r="I599" s="297"/>
      <c r="J599" s="154"/>
      <c r="K599" s="157" t="e">
        <f t="shared" si="49"/>
        <v>#N/A</v>
      </c>
      <c r="L599" s="160"/>
      <c r="M599" s="239"/>
      <c r="N599" s="157" t="e">
        <f t="shared" si="50"/>
        <v>#N/A</v>
      </c>
      <c r="O599" s="157" t="e">
        <f t="shared" si="51"/>
        <v>#N/A</v>
      </c>
      <c r="P599" s="160" t="str">
        <f t="shared" si="54"/>
        <v/>
      </c>
      <c r="Q599" s="239"/>
      <c r="R599" s="165"/>
      <c r="S599" s="165"/>
      <c r="T599" s="224" t="str">
        <f>IF(S599="","-",VLOOKUP(S599,'Fail list'!$A$5:$B$221,2,FALSE))</f>
        <v>-</v>
      </c>
      <c r="U599" s="165"/>
      <c r="V599" s="165"/>
      <c r="W599" s="165"/>
      <c r="X599" s="165"/>
      <c r="Y599" s="165"/>
      <c r="Z599" s="165"/>
      <c r="AA599" s="165"/>
      <c r="AB599" s="165"/>
      <c r="AC599" s="165"/>
      <c r="AD599" s="154"/>
      <c r="AE599" s="165"/>
      <c r="AF599" s="165"/>
      <c r="AG599" s="165"/>
      <c r="AH599" s="165"/>
      <c r="AI599" s="165"/>
      <c r="AJ599" s="165"/>
      <c r="AK599" s="165"/>
      <c r="AM599" s="165"/>
      <c r="AN599" s="165"/>
      <c r="AO599" s="165"/>
      <c r="AR599" s="165"/>
      <c r="AS599" s="165"/>
      <c r="AT599" s="165"/>
      <c r="AU599" s="165"/>
      <c r="AV599" s="165"/>
      <c r="AW599" s="165"/>
      <c r="AX599" s="165"/>
      <c r="AY599" s="165"/>
      <c r="AZ599" s="165"/>
      <c r="BA599" s="165"/>
      <c r="BB599" s="165"/>
      <c r="BC599" s="228"/>
      <c r="BD599" s="165"/>
      <c r="BE599" s="165"/>
      <c r="BF599" s="165"/>
      <c r="BG599" s="165"/>
      <c r="BH599" s="165"/>
    </row>
    <row r="600" spans="1:60">
      <c r="A600" s="151">
        <v>599</v>
      </c>
      <c r="B600" s="152" t="e">
        <f>VLOOKUP(F600,'Fail list'!Q:R,2,FALSE)</f>
        <v>#N/A</v>
      </c>
      <c r="C600" s="152" t="e">
        <f>VLOOKUP(E600,'Fail list'!Q:R,2,FALSE)</f>
        <v>#N/A</v>
      </c>
      <c r="D600" s="152" t="str">
        <f t="shared" si="48"/>
        <v/>
      </c>
      <c r="E600" s="292"/>
      <c r="F600" s="292"/>
      <c r="G600" s="239"/>
      <c r="H600" s="239"/>
      <c r="I600" s="297"/>
      <c r="J600" s="154"/>
      <c r="K600" s="157" t="e">
        <f t="shared" si="49"/>
        <v>#N/A</v>
      </c>
      <c r="L600" s="160"/>
      <c r="M600" s="239"/>
      <c r="N600" s="157" t="e">
        <f t="shared" si="50"/>
        <v>#N/A</v>
      </c>
      <c r="O600" s="157" t="e">
        <f t="shared" si="51"/>
        <v>#N/A</v>
      </c>
      <c r="P600" s="160" t="str">
        <f t="shared" si="54"/>
        <v/>
      </c>
      <c r="Q600" s="239"/>
      <c r="R600" s="165"/>
      <c r="S600" s="153"/>
      <c r="T600" s="224" t="str">
        <f>IF(S600="","-",VLOOKUP(S600,'Fail list'!$A$5:$B$221,2,FALSE))</f>
        <v>-</v>
      </c>
      <c r="U600" s="165"/>
      <c r="V600" s="165"/>
      <c r="W600" s="165"/>
      <c r="X600" s="165"/>
      <c r="Y600" s="165"/>
      <c r="Z600" s="165"/>
      <c r="AA600" s="165"/>
      <c r="AB600" s="165"/>
      <c r="AC600" s="165"/>
      <c r="AD600" s="154"/>
      <c r="AE600" s="165"/>
      <c r="AF600" s="165"/>
      <c r="AG600" s="165"/>
      <c r="AH600" s="165"/>
      <c r="AI600" s="165"/>
      <c r="AJ600" s="165"/>
      <c r="AK600" s="165"/>
      <c r="AM600" s="165"/>
      <c r="AN600" s="165"/>
      <c r="AO600" s="165"/>
      <c r="AR600" s="165"/>
      <c r="AS600" s="165"/>
      <c r="AT600" s="165"/>
      <c r="AU600" s="165"/>
      <c r="AV600" s="165"/>
      <c r="AW600" s="165"/>
      <c r="AX600" s="165"/>
      <c r="AY600" s="165"/>
      <c r="AZ600" s="165"/>
      <c r="BA600" s="165"/>
      <c r="BB600" s="165"/>
      <c r="BC600" s="228"/>
      <c r="BD600" s="165"/>
      <c r="BE600" s="165"/>
      <c r="BF600" s="165"/>
      <c r="BG600" s="165"/>
      <c r="BH600" s="165"/>
    </row>
    <row r="601" spans="1:60">
      <c r="A601" s="151">
        <v>600</v>
      </c>
      <c r="B601" s="152" t="e">
        <f>VLOOKUP(F601,'Fail list'!Q:R,2,FALSE)</f>
        <v>#N/A</v>
      </c>
      <c r="C601" s="152" t="e">
        <f>VLOOKUP(E601,'Fail list'!Q:R,2,FALSE)</f>
        <v>#N/A</v>
      </c>
      <c r="D601" s="152" t="str">
        <f t="shared" si="48"/>
        <v/>
      </c>
      <c r="E601" s="292"/>
      <c r="F601" s="292"/>
      <c r="G601" s="239"/>
      <c r="H601" s="239"/>
      <c r="I601" s="297"/>
      <c r="J601" s="154"/>
      <c r="K601" s="157" t="e">
        <f t="shared" si="49"/>
        <v>#N/A</v>
      </c>
      <c r="L601" s="160"/>
      <c r="M601" s="239"/>
      <c r="N601" s="157" t="e">
        <f t="shared" si="50"/>
        <v>#N/A</v>
      </c>
      <c r="O601" s="157" t="e">
        <f t="shared" si="51"/>
        <v>#N/A</v>
      </c>
      <c r="P601" s="160" t="str">
        <f t="shared" si="54"/>
        <v/>
      </c>
      <c r="Q601" s="239"/>
      <c r="R601" s="165"/>
      <c r="S601" s="153"/>
      <c r="T601" s="224" t="str">
        <f>IF(S601="","-",VLOOKUP(S601,'Fail list'!$A$5:$B$221,2,FALSE))</f>
        <v>-</v>
      </c>
      <c r="U601" s="165"/>
      <c r="V601" s="165"/>
      <c r="W601" s="165"/>
      <c r="X601" s="165"/>
      <c r="Y601" s="165"/>
      <c r="Z601" s="165"/>
      <c r="AA601" s="165"/>
      <c r="AB601" s="165"/>
      <c r="AC601" s="165"/>
      <c r="AD601" s="165"/>
      <c r="AE601" s="165"/>
      <c r="AF601" s="165"/>
      <c r="AG601" s="165"/>
      <c r="AH601" s="165"/>
      <c r="AI601" s="165"/>
      <c r="AJ601" s="165"/>
      <c r="AK601" s="165"/>
      <c r="AM601" s="165"/>
      <c r="AN601" s="165"/>
      <c r="AO601" s="165"/>
      <c r="AR601" s="165"/>
      <c r="AS601" s="165"/>
      <c r="AT601" s="165"/>
      <c r="AU601" s="165"/>
      <c r="AV601" s="165"/>
      <c r="AW601" s="165"/>
      <c r="AX601" s="165"/>
      <c r="AY601" s="165"/>
      <c r="AZ601" s="165"/>
      <c r="BA601" s="165"/>
      <c r="BB601" s="165"/>
      <c r="BC601" s="228"/>
      <c r="BD601" s="165"/>
      <c r="BE601" s="165"/>
      <c r="BF601" s="165"/>
      <c r="BG601" s="165"/>
      <c r="BH601" s="165"/>
    </row>
    <row r="602" spans="1:60">
      <c r="A602" s="151">
        <v>601</v>
      </c>
      <c r="B602" s="152" t="e">
        <f>VLOOKUP(F602,'Fail list'!Q:R,2,FALSE)</f>
        <v>#N/A</v>
      </c>
      <c r="C602" s="152" t="e">
        <f>VLOOKUP(E602,'Fail list'!Q:R,2,FALSE)</f>
        <v>#N/A</v>
      </c>
      <c r="D602" s="152" t="str">
        <f t="shared" si="48"/>
        <v/>
      </c>
      <c r="E602" s="292"/>
      <c r="F602" s="292"/>
      <c r="G602" s="239"/>
      <c r="H602" s="239"/>
      <c r="I602" s="297"/>
      <c r="J602" s="154"/>
      <c r="K602" s="157" t="e">
        <f t="shared" si="49"/>
        <v>#N/A</v>
      </c>
      <c r="L602" s="160"/>
      <c r="M602" s="239"/>
      <c r="N602" s="157" t="e">
        <f t="shared" si="50"/>
        <v>#N/A</v>
      </c>
      <c r="O602" s="157" t="e">
        <f t="shared" si="51"/>
        <v>#N/A</v>
      </c>
      <c r="P602" s="160" t="str">
        <f t="shared" si="54"/>
        <v/>
      </c>
      <c r="Q602" s="239"/>
      <c r="R602" s="165"/>
      <c r="S602" s="153"/>
      <c r="T602" s="224" t="str">
        <f>IF(S602="","-",VLOOKUP(S602,'Fail list'!$A$5:$B$221,2,FALSE))</f>
        <v>-</v>
      </c>
      <c r="U602" s="165"/>
      <c r="V602" s="165"/>
      <c r="W602" s="165"/>
      <c r="X602" s="165"/>
      <c r="Y602" s="165"/>
      <c r="Z602" s="165"/>
      <c r="AA602" s="165"/>
      <c r="AB602" s="165"/>
      <c r="AC602" s="165"/>
      <c r="AD602" s="165"/>
      <c r="AE602" s="165"/>
      <c r="AF602" s="165"/>
      <c r="AG602" s="165"/>
      <c r="AH602" s="165"/>
      <c r="AI602" s="165"/>
      <c r="AJ602" s="165"/>
      <c r="AK602" s="165"/>
      <c r="AM602" s="165"/>
      <c r="AN602" s="165"/>
      <c r="AO602" s="165"/>
      <c r="AR602" s="165"/>
      <c r="AS602" s="165"/>
      <c r="AT602" s="165"/>
      <c r="AU602" s="165"/>
      <c r="AV602" s="165"/>
      <c r="AW602" s="165"/>
      <c r="AX602" s="165"/>
      <c r="AY602" s="165"/>
      <c r="AZ602" s="165"/>
      <c r="BA602" s="165"/>
      <c r="BB602" s="165"/>
      <c r="BC602" s="228"/>
      <c r="BD602" s="165"/>
      <c r="BE602" s="165"/>
      <c r="BF602" s="165"/>
      <c r="BG602" s="165"/>
      <c r="BH602" s="165"/>
    </row>
    <row r="603" spans="1:60">
      <c r="A603" s="151">
        <v>602</v>
      </c>
      <c r="B603" s="152" t="e">
        <f>VLOOKUP(F603,'Fail list'!Q:R,2,FALSE)</f>
        <v>#N/A</v>
      </c>
      <c r="C603" s="152" t="e">
        <f>VLOOKUP(E603,'Fail list'!Q:R,2,FALSE)</f>
        <v>#N/A</v>
      </c>
      <c r="D603" s="152" t="str">
        <f t="shared" si="48"/>
        <v/>
      </c>
      <c r="E603" s="292"/>
      <c r="F603" s="292"/>
      <c r="G603" s="239"/>
      <c r="H603" s="239"/>
      <c r="I603" s="297"/>
      <c r="J603" s="154"/>
      <c r="K603" s="157" t="e">
        <f t="shared" si="49"/>
        <v>#N/A</v>
      </c>
      <c r="L603" s="160"/>
      <c r="M603" s="239"/>
      <c r="N603" s="157" t="e">
        <f t="shared" si="50"/>
        <v>#N/A</v>
      </c>
      <c r="O603" s="157" t="e">
        <f t="shared" si="51"/>
        <v>#N/A</v>
      </c>
      <c r="P603" s="160" t="str">
        <f t="shared" si="54"/>
        <v/>
      </c>
      <c r="Q603" s="239"/>
      <c r="R603" s="165"/>
      <c r="S603" s="165"/>
      <c r="T603" s="224" t="str">
        <f>IF(S603="","-",VLOOKUP(S603,'Fail list'!$A$5:$B$221,2,FALSE))</f>
        <v>-</v>
      </c>
      <c r="U603" s="165"/>
      <c r="V603" s="165"/>
      <c r="W603" s="165"/>
      <c r="X603" s="165"/>
      <c r="Y603" s="165"/>
      <c r="Z603" s="165"/>
      <c r="AA603" s="165"/>
      <c r="AB603" s="165"/>
      <c r="AC603" s="165"/>
      <c r="AD603" s="154"/>
      <c r="AE603" s="165"/>
      <c r="AF603" s="165"/>
      <c r="AG603" s="165"/>
      <c r="AH603" s="165"/>
      <c r="AI603" s="165"/>
      <c r="AJ603" s="165"/>
      <c r="AK603" s="165"/>
      <c r="AM603" s="165"/>
      <c r="AN603" s="165"/>
      <c r="AO603" s="165"/>
      <c r="AR603" s="165"/>
      <c r="AS603" s="165"/>
      <c r="AT603" s="165"/>
      <c r="AU603" s="165"/>
      <c r="AV603" s="165"/>
      <c r="AW603" s="165"/>
      <c r="AX603" s="165"/>
      <c r="AY603" s="165"/>
      <c r="AZ603" s="165"/>
      <c r="BA603" s="165"/>
      <c r="BB603" s="165"/>
      <c r="BC603" s="228"/>
      <c r="BD603" s="165"/>
      <c r="BE603" s="165"/>
      <c r="BF603" s="165"/>
      <c r="BG603" s="165"/>
      <c r="BH603" s="165"/>
    </row>
    <row r="604" spans="1:60">
      <c r="A604" s="151">
        <v>603</v>
      </c>
      <c r="B604" s="152" t="e">
        <f>VLOOKUP(F604,'Fail list'!Q:R,2,FALSE)</f>
        <v>#N/A</v>
      </c>
      <c r="C604" s="152" t="e">
        <f>VLOOKUP(E604,'Fail list'!Q:R,2,FALSE)</f>
        <v>#N/A</v>
      </c>
      <c r="D604" s="152" t="str">
        <f t="shared" si="48"/>
        <v/>
      </c>
      <c r="E604" s="292"/>
      <c r="F604" s="292"/>
      <c r="G604" s="239"/>
      <c r="H604" s="239"/>
      <c r="I604" s="297"/>
      <c r="J604" s="154"/>
      <c r="K604" s="157" t="e">
        <f t="shared" si="49"/>
        <v>#N/A</v>
      </c>
      <c r="L604" s="160"/>
      <c r="M604" s="239"/>
      <c r="N604" s="157" t="e">
        <f t="shared" si="50"/>
        <v>#N/A</v>
      </c>
      <c r="O604" s="157" t="e">
        <f t="shared" si="51"/>
        <v>#N/A</v>
      </c>
      <c r="P604" s="160" t="str">
        <f t="shared" si="54"/>
        <v/>
      </c>
      <c r="Q604" s="239"/>
      <c r="R604" s="165"/>
      <c r="S604" s="165"/>
      <c r="T604" s="224" t="str">
        <f>IF(S604="","-",VLOOKUP(S604,'Fail list'!$A$5:$B$221,2,FALSE))</f>
        <v>-</v>
      </c>
      <c r="U604" s="165"/>
      <c r="V604" s="165"/>
      <c r="W604" s="165"/>
      <c r="X604" s="165"/>
      <c r="Y604" s="165"/>
      <c r="Z604" s="165"/>
      <c r="AA604" s="165"/>
      <c r="AB604" s="165"/>
      <c r="AC604" s="165"/>
      <c r="AD604" s="154"/>
      <c r="AE604" s="165"/>
      <c r="AF604" s="165"/>
      <c r="AG604" s="165"/>
      <c r="AH604" s="165"/>
      <c r="AI604" s="165"/>
      <c r="AJ604" s="165"/>
      <c r="AK604" s="165"/>
      <c r="AM604" s="165"/>
      <c r="AN604" s="165"/>
      <c r="AO604" s="165"/>
      <c r="AR604" s="165"/>
      <c r="AS604" s="165"/>
      <c r="AT604" s="165"/>
      <c r="AU604" s="165"/>
      <c r="AV604" s="165"/>
      <c r="AW604" s="165"/>
      <c r="AX604" s="165"/>
      <c r="AY604" s="165"/>
      <c r="AZ604" s="165"/>
      <c r="BA604" s="165"/>
      <c r="BB604" s="165"/>
      <c r="BC604" s="228"/>
      <c r="BD604" s="165"/>
      <c r="BE604" s="165"/>
      <c r="BF604" s="165"/>
      <c r="BG604" s="165"/>
      <c r="BH604" s="165"/>
    </row>
    <row r="605" spans="1:60">
      <c r="A605" s="151">
        <v>604</v>
      </c>
      <c r="B605" s="152" t="e">
        <f>VLOOKUP(F605,'Fail list'!Q:R,2,FALSE)</f>
        <v>#N/A</v>
      </c>
      <c r="C605" s="152" t="e">
        <f>VLOOKUP(E605,'Fail list'!Q:R,2,FALSE)</f>
        <v>#N/A</v>
      </c>
      <c r="D605" s="152" t="str">
        <f t="shared" si="48"/>
        <v/>
      </c>
      <c r="E605" s="292"/>
      <c r="F605" s="292"/>
      <c r="G605" s="239"/>
      <c r="H605" s="239"/>
      <c r="I605" s="297"/>
      <c r="J605" s="154"/>
      <c r="K605" s="157" t="e">
        <f t="shared" si="49"/>
        <v>#N/A</v>
      </c>
      <c r="L605" s="160"/>
      <c r="M605" s="239"/>
      <c r="N605" s="157" t="e">
        <f t="shared" si="50"/>
        <v>#N/A</v>
      </c>
      <c r="O605" s="157" t="e">
        <f t="shared" si="51"/>
        <v>#N/A</v>
      </c>
      <c r="P605" s="160" t="str">
        <f t="shared" si="54"/>
        <v/>
      </c>
      <c r="Q605" s="239"/>
      <c r="R605" s="165"/>
      <c r="S605" s="165"/>
      <c r="T605" s="224" t="str">
        <f>IF(S605="","-",VLOOKUP(S605,'Fail list'!$A$5:$B$221,2,FALSE))</f>
        <v>-</v>
      </c>
      <c r="U605" s="165"/>
      <c r="V605" s="165"/>
      <c r="W605" s="165"/>
      <c r="X605" s="165"/>
      <c r="Y605" s="165"/>
      <c r="Z605" s="165"/>
      <c r="AA605" s="165"/>
      <c r="AB605" s="165"/>
      <c r="AC605" s="165"/>
      <c r="AD605" s="154"/>
      <c r="AE605" s="165"/>
      <c r="AF605" s="165"/>
      <c r="AG605" s="165"/>
      <c r="AH605" s="165"/>
      <c r="AI605" s="165"/>
      <c r="AJ605" s="165"/>
      <c r="AK605" s="165"/>
      <c r="AM605" s="165"/>
      <c r="AN605" s="165"/>
      <c r="AO605" s="165"/>
      <c r="AR605" s="165"/>
      <c r="AS605" s="165"/>
      <c r="AT605" s="165"/>
      <c r="AU605" s="165"/>
      <c r="AV605" s="165"/>
      <c r="AW605" s="165"/>
      <c r="AX605" s="165"/>
      <c r="AY605" s="165"/>
      <c r="AZ605" s="165"/>
      <c r="BA605" s="165"/>
      <c r="BB605" s="165"/>
      <c r="BC605" s="228"/>
      <c r="BD605" s="165"/>
      <c r="BE605" s="165"/>
      <c r="BF605" s="165"/>
      <c r="BG605" s="165"/>
      <c r="BH605" s="165"/>
    </row>
    <row r="606" spans="1:60">
      <c r="A606" s="151">
        <v>605</v>
      </c>
      <c r="B606" s="152" t="e">
        <f>VLOOKUP(F606,'Fail list'!Q:R,2,FALSE)</f>
        <v>#N/A</v>
      </c>
      <c r="C606" s="152" t="e">
        <f>VLOOKUP(E606,'Fail list'!Q:R,2,FALSE)</f>
        <v>#N/A</v>
      </c>
      <c r="D606" s="152" t="str">
        <f t="shared" si="48"/>
        <v/>
      </c>
      <c r="E606" s="292"/>
      <c r="F606" s="292"/>
      <c r="G606" s="239"/>
      <c r="H606" s="239"/>
      <c r="I606" s="234"/>
      <c r="J606" s="154"/>
      <c r="K606" s="157" t="e">
        <f t="shared" si="49"/>
        <v>#N/A</v>
      </c>
      <c r="L606" s="160"/>
      <c r="M606" s="239"/>
      <c r="N606" s="157" t="e">
        <f t="shared" si="50"/>
        <v>#N/A</v>
      </c>
      <c r="O606" s="157" t="e">
        <f t="shared" si="51"/>
        <v>#N/A</v>
      </c>
      <c r="P606" s="160" t="str">
        <f t="shared" si="54"/>
        <v/>
      </c>
      <c r="Q606" s="239"/>
      <c r="R606" s="165"/>
      <c r="S606" s="153"/>
      <c r="T606" s="224" t="str">
        <f>IF(S606="","-",VLOOKUP(S606,'Fail list'!$A$5:$B$221,2,FALSE))</f>
        <v>-</v>
      </c>
      <c r="U606" s="165"/>
      <c r="V606" s="165"/>
      <c r="W606" s="165"/>
      <c r="X606" s="165"/>
      <c r="Y606" s="165"/>
      <c r="Z606" s="165"/>
      <c r="AA606" s="165"/>
      <c r="AB606" s="165"/>
      <c r="AC606" s="165"/>
      <c r="AD606" s="154"/>
      <c r="AE606" s="165"/>
      <c r="AF606" s="165"/>
      <c r="AG606" s="165"/>
      <c r="AH606" s="165"/>
      <c r="AI606" s="165"/>
      <c r="AJ606" s="165"/>
      <c r="AK606" s="165"/>
      <c r="AM606" s="165"/>
      <c r="AN606" s="165"/>
      <c r="AO606" s="165"/>
      <c r="AR606" s="165"/>
      <c r="AS606" s="165"/>
      <c r="AT606" s="165"/>
      <c r="AU606" s="165"/>
      <c r="AV606" s="165"/>
      <c r="AW606" s="165"/>
      <c r="AX606" s="165"/>
      <c r="AY606" s="165"/>
      <c r="AZ606" s="165"/>
      <c r="BA606" s="165"/>
      <c r="BB606" s="165"/>
      <c r="BC606" s="228"/>
      <c r="BD606" s="165"/>
      <c r="BE606" s="165"/>
      <c r="BF606" s="165"/>
      <c r="BG606" s="165"/>
      <c r="BH606" s="165"/>
    </row>
    <row r="607" spans="1:60">
      <c r="A607" s="151">
        <v>606</v>
      </c>
      <c r="B607" s="152" t="e">
        <f>VLOOKUP(F607,'Fail list'!Q:R,2,FALSE)</f>
        <v>#N/A</v>
      </c>
      <c r="C607" s="152" t="e">
        <f>VLOOKUP(E607,'Fail list'!Q:R,2,FALSE)</f>
        <v>#N/A</v>
      </c>
      <c r="D607" s="152" t="str">
        <f t="shared" si="48"/>
        <v/>
      </c>
      <c r="E607" s="292"/>
      <c r="F607" s="292"/>
      <c r="G607" s="239"/>
      <c r="H607" s="239"/>
      <c r="I607" s="234"/>
      <c r="J607" s="154"/>
      <c r="K607" s="157" t="e">
        <f t="shared" si="49"/>
        <v>#N/A</v>
      </c>
      <c r="L607" s="160"/>
      <c r="M607" s="239"/>
      <c r="N607" s="157" t="e">
        <f t="shared" si="50"/>
        <v>#N/A</v>
      </c>
      <c r="O607" s="157" t="e">
        <f t="shared" si="51"/>
        <v>#N/A</v>
      </c>
      <c r="P607" s="160" t="str">
        <f t="shared" si="54"/>
        <v/>
      </c>
      <c r="Q607" s="239"/>
      <c r="R607" s="165"/>
      <c r="S607" s="165"/>
      <c r="T607" s="224" t="str">
        <f>IF(S607="","-",VLOOKUP(S607,'Fail list'!$A$5:$B$221,2,FALSE))</f>
        <v>-</v>
      </c>
      <c r="U607" s="165"/>
      <c r="V607" s="165"/>
      <c r="W607" s="165"/>
      <c r="X607" s="165"/>
      <c r="Y607" s="165"/>
      <c r="Z607" s="165"/>
      <c r="AA607" s="165"/>
      <c r="AB607" s="165"/>
      <c r="AC607" s="165"/>
      <c r="AD607" s="165"/>
      <c r="AE607" s="165"/>
      <c r="AF607" s="165"/>
      <c r="AG607" s="165"/>
      <c r="AH607" s="165"/>
      <c r="AI607" s="165"/>
      <c r="AJ607" s="165"/>
      <c r="AK607" s="165"/>
      <c r="AM607" s="165"/>
      <c r="AN607" s="165"/>
      <c r="AO607" s="165"/>
      <c r="AR607" s="165"/>
      <c r="AS607" s="165"/>
      <c r="AT607" s="165"/>
      <c r="AU607" s="165"/>
      <c r="AV607" s="165"/>
      <c r="AW607" s="165"/>
      <c r="AX607" s="165"/>
      <c r="AY607" s="165"/>
      <c r="AZ607" s="165"/>
      <c r="BA607" s="165"/>
      <c r="BB607" s="165"/>
      <c r="BC607" s="228"/>
      <c r="BD607" s="165"/>
      <c r="BE607" s="165"/>
      <c r="BF607" s="165"/>
      <c r="BG607" s="165"/>
      <c r="BH607" s="165"/>
    </row>
    <row r="608" spans="1:60">
      <c r="A608" s="151">
        <v>607</v>
      </c>
      <c r="B608" s="152" t="e">
        <f>VLOOKUP(F608,'Fail list'!Q:R,2,FALSE)</f>
        <v>#N/A</v>
      </c>
      <c r="C608" s="152" t="e">
        <f>VLOOKUP(E608,'Fail list'!Q:R,2,FALSE)</f>
        <v>#N/A</v>
      </c>
      <c r="D608" s="152" t="str">
        <f t="shared" si="48"/>
        <v/>
      </c>
      <c r="E608" s="292"/>
      <c r="F608" s="292"/>
      <c r="G608" s="239"/>
      <c r="H608" s="239"/>
      <c r="I608" s="234"/>
      <c r="J608" s="154"/>
      <c r="K608" s="157" t="e">
        <f t="shared" si="49"/>
        <v>#N/A</v>
      </c>
      <c r="L608" s="160"/>
      <c r="M608" s="239"/>
      <c r="N608" s="157" t="e">
        <f t="shared" si="50"/>
        <v>#N/A</v>
      </c>
      <c r="O608" s="157" t="e">
        <f t="shared" si="51"/>
        <v>#N/A</v>
      </c>
      <c r="P608" s="160" t="str">
        <f t="shared" si="54"/>
        <v/>
      </c>
      <c r="Q608" s="239"/>
      <c r="R608" s="165"/>
      <c r="S608" s="153"/>
      <c r="T608" s="224" t="str">
        <f>IF(S608="","-",VLOOKUP(S608,'Fail list'!$A$5:$B$221,2,FALSE))</f>
        <v>-</v>
      </c>
      <c r="U608" s="165"/>
      <c r="V608" s="165"/>
      <c r="W608" s="165"/>
      <c r="X608" s="165"/>
      <c r="Y608" s="165"/>
      <c r="Z608" s="165"/>
      <c r="AA608" s="165"/>
      <c r="AB608" s="165"/>
      <c r="AC608" s="165"/>
      <c r="AD608" s="154"/>
      <c r="AE608" s="165"/>
      <c r="AF608" s="165"/>
      <c r="AG608" s="165"/>
      <c r="AH608" s="165"/>
      <c r="AI608" s="165"/>
      <c r="AJ608" s="165"/>
      <c r="AK608" s="165"/>
      <c r="AM608" s="165"/>
      <c r="AN608" s="165"/>
      <c r="AO608" s="165"/>
      <c r="AR608" s="165"/>
      <c r="AS608" s="165"/>
      <c r="AT608" s="165"/>
      <c r="AU608" s="165"/>
      <c r="AV608" s="165"/>
      <c r="AW608" s="165"/>
      <c r="AX608" s="165"/>
      <c r="AY608" s="165"/>
      <c r="AZ608" s="165"/>
      <c r="BA608" s="165"/>
      <c r="BB608" s="165"/>
      <c r="BC608" s="228"/>
      <c r="BD608" s="165"/>
      <c r="BE608" s="165"/>
      <c r="BF608" s="165"/>
      <c r="BG608" s="165"/>
      <c r="BH608" s="165"/>
    </row>
    <row r="609" spans="1:60">
      <c r="A609" s="151">
        <v>608</v>
      </c>
      <c r="B609" s="152" t="e">
        <f>VLOOKUP(F609,'Fail list'!Q:R,2,FALSE)</f>
        <v>#N/A</v>
      </c>
      <c r="C609" s="152" t="e">
        <f>VLOOKUP(E609,'Fail list'!Q:R,2,FALSE)</f>
        <v>#N/A</v>
      </c>
      <c r="D609" s="152" t="str">
        <f t="shared" si="48"/>
        <v/>
      </c>
      <c r="E609" s="292"/>
      <c r="F609" s="292"/>
      <c r="G609" s="239"/>
      <c r="H609" s="239"/>
      <c r="I609" s="234"/>
      <c r="J609" s="154"/>
      <c r="K609" s="157" t="e">
        <f t="shared" si="49"/>
        <v>#N/A</v>
      </c>
      <c r="L609" s="160"/>
      <c r="M609" s="239"/>
      <c r="N609" s="157" t="e">
        <f t="shared" si="50"/>
        <v>#N/A</v>
      </c>
      <c r="O609" s="157" t="e">
        <f t="shared" si="51"/>
        <v>#N/A</v>
      </c>
      <c r="P609" s="160" t="str">
        <f t="shared" si="54"/>
        <v/>
      </c>
      <c r="Q609" s="239"/>
      <c r="R609" s="165"/>
      <c r="S609" s="165"/>
      <c r="T609" s="224" t="str">
        <f>IF(S609="","-",VLOOKUP(S609,'Fail list'!$A$5:$B$221,2,FALSE))</f>
        <v>-</v>
      </c>
      <c r="U609" s="165"/>
      <c r="V609" s="165"/>
      <c r="W609" s="165"/>
      <c r="X609" s="165"/>
      <c r="Y609" s="165"/>
      <c r="Z609" s="165"/>
      <c r="AA609" s="165"/>
      <c r="AB609" s="165"/>
      <c r="AC609" s="165"/>
      <c r="AD609" s="154"/>
      <c r="AE609" s="165"/>
      <c r="AF609" s="165"/>
      <c r="AG609" s="165"/>
      <c r="AH609" s="165"/>
      <c r="AI609" s="165"/>
      <c r="AJ609" s="165"/>
      <c r="AK609" s="165"/>
      <c r="AM609" s="165"/>
      <c r="AN609" s="165"/>
      <c r="AO609" s="165"/>
      <c r="AR609" s="165"/>
      <c r="AS609" s="165"/>
      <c r="AT609" s="165"/>
      <c r="AU609" s="165"/>
      <c r="AV609" s="165"/>
      <c r="AW609" s="165"/>
      <c r="AX609" s="165"/>
      <c r="AY609" s="165"/>
      <c r="AZ609" s="165"/>
      <c r="BA609" s="165"/>
      <c r="BB609" s="165"/>
      <c r="BC609" s="228"/>
      <c r="BD609" s="165"/>
      <c r="BE609" s="165"/>
      <c r="BF609" s="165"/>
      <c r="BG609" s="165"/>
      <c r="BH609" s="165"/>
    </row>
    <row r="610" spans="1:60">
      <c r="A610" s="151">
        <v>609</v>
      </c>
      <c r="B610" s="152" t="e">
        <f>VLOOKUP(F610,'Fail list'!Q:R,2,FALSE)</f>
        <v>#N/A</v>
      </c>
      <c r="C610" s="152" t="e">
        <f>VLOOKUP(E610,'Fail list'!Q:R,2,FALSE)</f>
        <v>#N/A</v>
      </c>
      <c r="D610" s="152" t="str">
        <f t="shared" si="48"/>
        <v/>
      </c>
      <c r="E610" s="292"/>
      <c r="F610" s="292"/>
      <c r="G610" s="239"/>
      <c r="H610" s="239"/>
      <c r="I610" s="234"/>
      <c r="J610" s="154"/>
      <c r="K610" s="157" t="e">
        <f t="shared" si="49"/>
        <v>#N/A</v>
      </c>
      <c r="L610" s="160"/>
      <c r="M610" s="239"/>
      <c r="N610" s="157" t="e">
        <f t="shared" si="50"/>
        <v>#N/A</v>
      </c>
      <c r="O610" s="157" t="e">
        <f t="shared" si="51"/>
        <v>#N/A</v>
      </c>
      <c r="P610" s="160" t="str">
        <f t="shared" si="54"/>
        <v/>
      </c>
      <c r="Q610" s="239"/>
      <c r="R610" s="165"/>
      <c r="S610" s="153"/>
      <c r="T610" s="224" t="str">
        <f>IF(S610="","-",VLOOKUP(S610,'Fail list'!$A$5:$B$221,2,FALSE))</f>
        <v>-</v>
      </c>
      <c r="U610" s="165"/>
      <c r="V610" s="165"/>
      <c r="W610" s="165"/>
      <c r="X610" s="165"/>
      <c r="Y610" s="165"/>
      <c r="Z610" s="165"/>
      <c r="AA610" s="165"/>
      <c r="AB610" s="165"/>
      <c r="AC610" s="165"/>
      <c r="AD610" s="154"/>
      <c r="AE610" s="165"/>
      <c r="AF610" s="165"/>
      <c r="AG610" s="165"/>
      <c r="AH610" s="165"/>
      <c r="AI610" s="165"/>
      <c r="AJ610" s="165"/>
      <c r="AK610" s="165"/>
      <c r="AM610" s="165"/>
      <c r="AN610" s="165"/>
      <c r="AO610" s="165"/>
      <c r="AR610" s="165"/>
      <c r="AS610" s="165"/>
      <c r="AT610" s="165"/>
      <c r="AU610" s="165"/>
      <c r="AV610" s="165"/>
      <c r="AW610" s="165"/>
      <c r="AX610" s="165"/>
      <c r="AY610" s="165"/>
      <c r="AZ610" s="165"/>
      <c r="BA610" s="165"/>
      <c r="BB610" s="165"/>
      <c r="BC610" s="228"/>
      <c r="BD610" s="165"/>
      <c r="BE610" s="165"/>
      <c r="BF610" s="165"/>
      <c r="BG610" s="165"/>
      <c r="BH610" s="165"/>
    </row>
    <row r="611" spans="1:60">
      <c r="A611" s="151">
        <v>610</v>
      </c>
      <c r="B611" s="152" t="e">
        <f>VLOOKUP(F611,'Fail list'!Q:R,2,FALSE)</f>
        <v>#N/A</v>
      </c>
      <c r="C611" s="152" t="e">
        <f>VLOOKUP(E611,'Fail list'!Q:R,2,FALSE)</f>
        <v>#N/A</v>
      </c>
      <c r="D611" s="152" t="str">
        <f t="shared" si="48"/>
        <v/>
      </c>
      <c r="E611" s="292"/>
      <c r="F611" s="292"/>
      <c r="G611" s="239"/>
      <c r="H611" s="239"/>
      <c r="I611" s="234"/>
      <c r="J611" s="154"/>
      <c r="K611" s="157" t="e">
        <f t="shared" si="49"/>
        <v>#N/A</v>
      </c>
      <c r="L611" s="160"/>
      <c r="M611" s="239"/>
      <c r="N611" s="157" t="e">
        <f t="shared" si="50"/>
        <v>#N/A</v>
      </c>
      <c r="O611" s="157" t="e">
        <f t="shared" si="51"/>
        <v>#N/A</v>
      </c>
      <c r="P611" s="160" t="str">
        <f t="shared" si="54"/>
        <v/>
      </c>
      <c r="Q611" s="239"/>
      <c r="R611" s="165"/>
      <c r="S611" s="153"/>
      <c r="T611" s="224" t="str">
        <f>IF(S611="","-",VLOOKUP(S611,'Fail list'!$A$5:$B$221,2,FALSE))</f>
        <v>-</v>
      </c>
      <c r="U611" s="165"/>
      <c r="V611" s="165"/>
      <c r="W611" s="165"/>
      <c r="X611" s="165"/>
      <c r="Y611" s="165"/>
      <c r="Z611" s="165"/>
      <c r="AA611" s="165"/>
      <c r="AB611" s="165"/>
      <c r="AC611" s="165"/>
      <c r="AD611" s="154"/>
      <c r="AE611" s="165"/>
      <c r="AF611" s="165"/>
      <c r="AG611" s="165"/>
      <c r="AH611" s="165"/>
      <c r="AI611" s="165"/>
      <c r="AJ611" s="165"/>
      <c r="AK611" s="165"/>
      <c r="AM611" s="165"/>
      <c r="AN611" s="165"/>
      <c r="AO611" s="165"/>
      <c r="AR611" s="165"/>
      <c r="AS611" s="165"/>
      <c r="AT611" s="165"/>
      <c r="AU611" s="165"/>
      <c r="AV611" s="165"/>
      <c r="AW611" s="165"/>
      <c r="AX611" s="165"/>
      <c r="AY611" s="165"/>
      <c r="AZ611" s="165"/>
      <c r="BA611" s="165"/>
      <c r="BB611" s="165"/>
      <c r="BC611" s="228"/>
      <c r="BD611" s="165"/>
      <c r="BE611" s="165"/>
      <c r="BF611" s="165"/>
      <c r="BG611" s="165"/>
      <c r="BH611" s="165"/>
    </row>
    <row r="612" spans="1:60">
      <c r="A612" s="151">
        <v>611</v>
      </c>
      <c r="B612" s="152" t="e">
        <f>VLOOKUP(F612,'Fail list'!Q:R,2,FALSE)</f>
        <v>#N/A</v>
      </c>
      <c r="C612" s="152" t="e">
        <f>VLOOKUP(E612,'Fail list'!Q:R,2,FALSE)</f>
        <v>#N/A</v>
      </c>
      <c r="D612" s="152" t="str">
        <f t="shared" si="48"/>
        <v/>
      </c>
      <c r="E612" s="292"/>
      <c r="F612" s="292"/>
      <c r="G612" s="239"/>
      <c r="H612" s="239"/>
      <c r="I612" s="234"/>
      <c r="J612" s="154"/>
      <c r="K612" s="157" t="e">
        <f t="shared" si="49"/>
        <v>#N/A</v>
      </c>
      <c r="L612" s="160"/>
      <c r="M612" s="239"/>
      <c r="N612" s="157" t="e">
        <f t="shared" si="50"/>
        <v>#N/A</v>
      </c>
      <c r="O612" s="157" t="e">
        <f t="shared" si="51"/>
        <v>#N/A</v>
      </c>
      <c r="P612" s="160" t="str">
        <f t="shared" si="54"/>
        <v/>
      </c>
      <c r="Q612" s="239"/>
      <c r="R612" s="165"/>
      <c r="S612" s="153"/>
      <c r="T612" s="224" t="str">
        <f>IF(S612="","-",VLOOKUP(S612,'Fail list'!$A$5:$B$221,2,FALSE))</f>
        <v>-</v>
      </c>
      <c r="U612" s="165"/>
      <c r="V612" s="165"/>
      <c r="W612" s="165"/>
      <c r="X612" s="165"/>
      <c r="Y612" s="165"/>
      <c r="Z612" s="165"/>
      <c r="AA612" s="165"/>
      <c r="AB612" s="165"/>
      <c r="AC612" s="165"/>
      <c r="AD612" s="154"/>
      <c r="AE612" s="165"/>
      <c r="AF612" s="165"/>
      <c r="AG612" s="165"/>
      <c r="AH612" s="165"/>
      <c r="AI612" s="165"/>
      <c r="AJ612" s="165"/>
      <c r="AK612" s="165"/>
      <c r="AM612" s="165"/>
      <c r="AN612" s="165"/>
      <c r="AO612" s="165"/>
      <c r="AR612" s="165"/>
      <c r="AS612" s="165"/>
      <c r="AT612" s="165"/>
      <c r="AU612" s="165"/>
      <c r="AV612" s="165"/>
      <c r="AW612" s="165"/>
      <c r="AX612" s="165"/>
      <c r="AY612" s="165"/>
      <c r="AZ612" s="165"/>
      <c r="BA612" s="165"/>
      <c r="BB612" s="165"/>
      <c r="BC612" s="228"/>
      <c r="BD612" s="165"/>
      <c r="BE612" s="165"/>
      <c r="BF612" s="165"/>
      <c r="BG612" s="165"/>
      <c r="BH612" s="165"/>
    </row>
    <row r="613" spans="1:60">
      <c r="A613" s="151">
        <v>612</v>
      </c>
      <c r="B613" s="152" t="e">
        <f>VLOOKUP(F613,'Fail list'!Q:R,2,FALSE)</f>
        <v>#N/A</v>
      </c>
      <c r="C613" s="152" t="e">
        <f>VLOOKUP(E613,'Fail list'!Q:R,2,FALSE)</f>
        <v>#N/A</v>
      </c>
      <c r="D613" s="152" t="str">
        <f t="shared" si="48"/>
        <v/>
      </c>
      <c r="E613" s="292"/>
      <c r="F613" s="292"/>
      <c r="G613" s="239"/>
      <c r="H613" s="239"/>
      <c r="I613" s="234"/>
      <c r="J613" s="154"/>
      <c r="K613" s="157" t="e">
        <f t="shared" si="49"/>
        <v>#N/A</v>
      </c>
      <c r="L613" s="160"/>
      <c r="M613" s="239"/>
      <c r="N613" s="157" t="e">
        <f t="shared" si="50"/>
        <v>#N/A</v>
      </c>
      <c r="O613" s="157" t="e">
        <f t="shared" si="51"/>
        <v>#N/A</v>
      </c>
      <c r="P613" s="160" t="str">
        <f t="shared" si="54"/>
        <v/>
      </c>
      <c r="Q613" s="239"/>
      <c r="R613" s="165"/>
      <c r="S613" s="153"/>
      <c r="T613" s="224" t="str">
        <f>IF(S613="","-",VLOOKUP(S613,'Fail list'!$A$5:$B$221,2,FALSE))</f>
        <v>-</v>
      </c>
      <c r="U613" s="165"/>
      <c r="V613" s="165"/>
      <c r="W613" s="165"/>
      <c r="X613" s="165"/>
      <c r="Y613" s="165"/>
      <c r="Z613" s="165"/>
      <c r="AA613" s="165"/>
      <c r="AB613" s="165"/>
      <c r="AC613" s="165"/>
      <c r="AD613" s="154"/>
      <c r="AE613" s="165"/>
      <c r="AF613" s="165"/>
      <c r="AG613" s="165"/>
      <c r="AH613" s="165"/>
      <c r="AI613" s="165"/>
      <c r="AJ613" s="165"/>
      <c r="AK613" s="165"/>
      <c r="AM613" s="165"/>
      <c r="AN613" s="165"/>
      <c r="AO613" s="165"/>
      <c r="AR613" s="165"/>
      <c r="AS613" s="165"/>
      <c r="AT613" s="165"/>
      <c r="AU613" s="165"/>
      <c r="AV613" s="165"/>
      <c r="AW613" s="165"/>
      <c r="AX613" s="165"/>
      <c r="AY613" s="165"/>
      <c r="AZ613" s="165"/>
      <c r="BA613" s="165"/>
      <c r="BB613" s="165"/>
      <c r="BC613" s="228"/>
      <c r="BD613" s="165"/>
      <c r="BE613" s="165"/>
      <c r="BF613" s="165"/>
      <c r="BG613" s="165"/>
      <c r="BH613" s="165"/>
    </row>
    <row r="614" spans="1:60">
      <c r="A614" s="151">
        <v>613</v>
      </c>
      <c r="B614" s="152" t="e">
        <f>VLOOKUP(F614,'Fail list'!Q:R,2,FALSE)</f>
        <v>#N/A</v>
      </c>
      <c r="C614" s="152" t="e">
        <f>VLOOKUP(E614,'Fail list'!Q:R,2,FALSE)</f>
        <v>#N/A</v>
      </c>
      <c r="D614" s="152" t="str">
        <f t="shared" si="48"/>
        <v/>
      </c>
      <c r="E614" s="292"/>
      <c r="F614" s="292"/>
      <c r="G614" s="239"/>
      <c r="H614" s="239"/>
      <c r="I614" s="234"/>
      <c r="J614" s="154"/>
      <c r="K614" s="157" t="e">
        <f t="shared" si="49"/>
        <v>#N/A</v>
      </c>
      <c r="L614" s="160"/>
      <c r="M614" s="239"/>
      <c r="N614" s="157" t="e">
        <f t="shared" si="50"/>
        <v>#N/A</v>
      </c>
      <c r="O614" s="157" t="e">
        <f t="shared" si="51"/>
        <v>#N/A</v>
      </c>
      <c r="P614" s="160" t="str">
        <f t="shared" si="54"/>
        <v/>
      </c>
      <c r="Q614" s="239"/>
      <c r="R614" s="165"/>
      <c r="S614" s="165"/>
      <c r="T614" s="224" t="str">
        <f>IF(S614="","-",VLOOKUP(S614,'Fail list'!$A$5:$B$221,2,FALSE))</f>
        <v>-</v>
      </c>
      <c r="U614" s="165"/>
      <c r="V614" s="165"/>
      <c r="W614" s="165"/>
      <c r="X614" s="165"/>
      <c r="Y614" s="165"/>
      <c r="Z614" s="165"/>
      <c r="AA614" s="165"/>
      <c r="AB614" s="165"/>
      <c r="AC614" s="165"/>
      <c r="AD614" s="154"/>
      <c r="AE614" s="165"/>
      <c r="AF614" s="165"/>
      <c r="AG614" s="165"/>
      <c r="AH614" s="165"/>
      <c r="AI614" s="165"/>
      <c r="AJ614" s="165"/>
      <c r="AK614" s="165"/>
      <c r="AM614" s="165"/>
      <c r="AN614" s="165"/>
      <c r="AO614" s="165"/>
      <c r="AR614" s="165"/>
      <c r="AS614" s="165"/>
      <c r="AT614" s="165"/>
      <c r="AU614" s="165"/>
      <c r="AV614" s="165"/>
      <c r="AW614" s="165"/>
      <c r="AX614" s="165"/>
      <c r="AY614" s="165"/>
      <c r="AZ614" s="165"/>
      <c r="BA614" s="165"/>
      <c r="BB614" s="165"/>
      <c r="BC614" s="228"/>
      <c r="BD614" s="165"/>
      <c r="BE614" s="165"/>
      <c r="BF614" s="165"/>
      <c r="BG614" s="165"/>
      <c r="BH614" s="165"/>
    </row>
    <row r="615" spans="1:60">
      <c r="A615" s="151">
        <v>614</v>
      </c>
      <c r="B615" s="152" t="e">
        <f>VLOOKUP(F615,'Fail list'!Q:R,2,FALSE)</f>
        <v>#N/A</v>
      </c>
      <c r="C615" s="152" t="e">
        <f>VLOOKUP(E615,'Fail list'!Q:R,2,FALSE)</f>
        <v>#N/A</v>
      </c>
      <c r="D615" s="152" t="str">
        <f t="shared" si="48"/>
        <v/>
      </c>
      <c r="E615" s="292"/>
      <c r="F615" s="292"/>
      <c r="G615" s="239"/>
      <c r="H615" s="239"/>
      <c r="I615" s="234"/>
      <c r="J615" s="154"/>
      <c r="K615" s="157" t="e">
        <f t="shared" si="49"/>
        <v>#N/A</v>
      </c>
      <c r="L615" s="160"/>
      <c r="M615" s="239"/>
      <c r="N615" s="157" t="e">
        <f t="shared" si="50"/>
        <v>#N/A</v>
      </c>
      <c r="O615" s="157" t="e">
        <f t="shared" si="51"/>
        <v>#N/A</v>
      </c>
      <c r="P615" s="160" t="str">
        <f t="shared" si="54"/>
        <v/>
      </c>
      <c r="Q615" s="239"/>
      <c r="R615" s="165"/>
      <c r="S615" s="165"/>
      <c r="T615" s="224" t="str">
        <f>IF(S615="","-",VLOOKUP(S615,'Fail list'!$A$5:$B$221,2,FALSE))</f>
        <v>-</v>
      </c>
      <c r="U615" s="165"/>
      <c r="V615" s="165"/>
      <c r="W615" s="165"/>
      <c r="X615" s="165"/>
      <c r="Y615" s="165"/>
      <c r="Z615" s="165"/>
      <c r="AA615" s="165"/>
      <c r="AB615" s="165"/>
      <c r="AC615" s="165"/>
      <c r="AD615" s="154"/>
      <c r="AE615" s="165"/>
      <c r="AF615" s="165"/>
      <c r="AG615" s="165"/>
      <c r="AH615" s="165"/>
      <c r="AI615" s="165"/>
      <c r="AJ615" s="165"/>
      <c r="AK615" s="165"/>
      <c r="AM615" s="165"/>
      <c r="AN615" s="165"/>
      <c r="AO615" s="165"/>
      <c r="AR615" s="165"/>
      <c r="AS615" s="165"/>
      <c r="AT615" s="165"/>
      <c r="AU615" s="165"/>
      <c r="AV615" s="165"/>
      <c r="AW615" s="165"/>
      <c r="AX615" s="165"/>
      <c r="AY615" s="165"/>
      <c r="AZ615" s="165"/>
      <c r="BA615" s="165"/>
      <c r="BB615" s="165"/>
      <c r="BC615" s="228"/>
      <c r="BD615" s="165"/>
      <c r="BE615" s="165"/>
      <c r="BF615" s="165"/>
      <c r="BG615" s="165"/>
      <c r="BH615" s="165"/>
    </row>
    <row r="616" spans="1:60">
      <c r="A616" s="151">
        <v>615</v>
      </c>
      <c r="B616" s="152" t="e">
        <f>VLOOKUP(F616,'Fail list'!Q:R,2,FALSE)</f>
        <v>#N/A</v>
      </c>
      <c r="C616" s="152" t="e">
        <f>VLOOKUP(E616,'Fail list'!Q:R,2,FALSE)</f>
        <v>#N/A</v>
      </c>
      <c r="D616" s="152" t="str">
        <f t="shared" si="48"/>
        <v/>
      </c>
      <c r="E616" s="292"/>
      <c r="F616" s="292"/>
      <c r="G616" s="239"/>
      <c r="H616" s="239"/>
      <c r="I616" s="234"/>
      <c r="J616" s="154"/>
      <c r="K616" s="157" t="e">
        <f t="shared" si="49"/>
        <v>#N/A</v>
      </c>
      <c r="L616" s="160"/>
      <c r="M616" s="239"/>
      <c r="N616" s="157" t="e">
        <f t="shared" si="50"/>
        <v>#N/A</v>
      </c>
      <c r="O616" s="157" t="e">
        <f t="shared" si="51"/>
        <v>#N/A</v>
      </c>
      <c r="P616" s="160" t="str">
        <f t="shared" si="54"/>
        <v/>
      </c>
      <c r="Q616" s="239"/>
      <c r="R616" s="165"/>
      <c r="S616" s="153"/>
      <c r="T616" s="224" t="str">
        <f>IF(S616="","-",VLOOKUP(S616,'Fail list'!$A$5:$B$221,2,FALSE))</f>
        <v>-</v>
      </c>
      <c r="U616" s="165"/>
      <c r="V616" s="165"/>
      <c r="W616" s="165"/>
      <c r="X616" s="165"/>
      <c r="Y616" s="165"/>
      <c r="Z616" s="165"/>
      <c r="AA616" s="165"/>
      <c r="AB616" s="165"/>
      <c r="AC616" s="165"/>
      <c r="AD616" s="154"/>
      <c r="AE616" s="165"/>
      <c r="AF616" s="165"/>
      <c r="AG616" s="165"/>
      <c r="AH616" s="165"/>
      <c r="AI616" s="165"/>
      <c r="AJ616" s="165"/>
      <c r="AK616" s="165"/>
      <c r="AM616" s="165"/>
      <c r="AN616" s="165"/>
      <c r="AO616" s="165"/>
      <c r="AR616" s="165"/>
      <c r="AS616" s="165"/>
      <c r="AT616" s="165"/>
      <c r="AU616" s="165"/>
      <c r="AV616" s="165"/>
      <c r="AW616" s="165"/>
      <c r="AX616" s="165"/>
      <c r="AY616" s="165"/>
      <c r="AZ616" s="165"/>
      <c r="BA616" s="165"/>
      <c r="BB616" s="165"/>
      <c r="BC616" s="228"/>
      <c r="BD616" s="165"/>
      <c r="BE616" s="165"/>
      <c r="BF616" s="165"/>
      <c r="BG616" s="165"/>
      <c r="BH616" s="165"/>
    </row>
    <row r="617" spans="1:60">
      <c r="A617" s="151">
        <v>616</v>
      </c>
      <c r="B617" s="152" t="e">
        <f>VLOOKUP(F617,'Fail list'!Q:R,2,FALSE)</f>
        <v>#N/A</v>
      </c>
      <c r="C617" s="152" t="e">
        <f>VLOOKUP(E617,'Fail list'!Q:R,2,FALSE)</f>
        <v>#N/A</v>
      </c>
      <c r="D617" s="152" t="str">
        <f t="shared" si="48"/>
        <v/>
      </c>
      <c r="E617" s="292"/>
      <c r="F617" s="292"/>
      <c r="G617" s="239"/>
      <c r="H617" s="239"/>
      <c r="I617" s="234"/>
      <c r="J617" s="154"/>
      <c r="K617" s="157" t="e">
        <f t="shared" si="49"/>
        <v>#N/A</v>
      </c>
      <c r="L617" s="160"/>
      <c r="M617" s="239"/>
      <c r="N617" s="157" t="e">
        <f t="shared" si="50"/>
        <v>#N/A</v>
      </c>
      <c r="O617" s="157" t="e">
        <f t="shared" si="51"/>
        <v>#N/A</v>
      </c>
      <c r="P617" s="160" t="str">
        <f t="shared" si="54"/>
        <v/>
      </c>
      <c r="Q617" s="239"/>
      <c r="R617" s="165"/>
      <c r="S617" s="153"/>
      <c r="T617" s="224" t="str">
        <f>IF(S617="","-",VLOOKUP(S617,'Fail list'!$A$5:$B$221,2,FALSE))</f>
        <v>-</v>
      </c>
      <c r="U617" s="165"/>
      <c r="V617" s="165"/>
      <c r="W617" s="165"/>
      <c r="X617" s="165"/>
      <c r="Y617" s="165"/>
      <c r="Z617" s="165"/>
      <c r="AA617" s="165"/>
      <c r="AB617" s="165"/>
      <c r="AC617" s="165"/>
      <c r="AD617" s="154"/>
      <c r="AE617" s="165"/>
      <c r="AF617" s="165"/>
      <c r="AG617" s="165"/>
      <c r="AH617" s="165"/>
      <c r="AI617" s="165"/>
      <c r="AJ617" s="165"/>
      <c r="AK617" s="165"/>
      <c r="AM617" s="165"/>
      <c r="AN617" s="165"/>
      <c r="AO617" s="165"/>
      <c r="AR617" s="165"/>
      <c r="AS617" s="165"/>
      <c r="AT617" s="165"/>
      <c r="AU617" s="165"/>
      <c r="AV617" s="165"/>
      <c r="AW617" s="165"/>
      <c r="AX617" s="165"/>
      <c r="AY617" s="165"/>
      <c r="AZ617" s="165"/>
      <c r="BA617" s="165"/>
      <c r="BB617" s="165"/>
      <c r="BC617" s="228"/>
      <c r="BD617" s="165"/>
      <c r="BE617" s="165"/>
      <c r="BF617" s="165"/>
      <c r="BG617" s="165"/>
      <c r="BH617" s="165"/>
    </row>
    <row r="618" spans="1:60">
      <c r="A618" s="151">
        <v>617</v>
      </c>
      <c r="B618" s="152" t="e">
        <f>VLOOKUP(F618,'Fail list'!Q:R,2,FALSE)</f>
        <v>#N/A</v>
      </c>
      <c r="C618" s="152" t="e">
        <f>VLOOKUP(E618,'Fail list'!Q:R,2,FALSE)</f>
        <v>#N/A</v>
      </c>
      <c r="D618" s="152" t="str">
        <f t="shared" si="48"/>
        <v/>
      </c>
      <c r="E618" s="292"/>
      <c r="F618" s="292"/>
      <c r="G618" s="239"/>
      <c r="H618" s="239"/>
      <c r="I618" s="234"/>
      <c r="J618" s="154"/>
      <c r="K618" s="157" t="e">
        <f t="shared" si="49"/>
        <v>#N/A</v>
      </c>
      <c r="L618" s="160"/>
      <c r="M618" s="239"/>
      <c r="N618" s="157" t="e">
        <f t="shared" si="50"/>
        <v>#N/A</v>
      </c>
      <c r="O618" s="157" t="e">
        <f t="shared" si="51"/>
        <v>#N/A</v>
      </c>
      <c r="P618" s="160" t="str">
        <f t="shared" si="54"/>
        <v/>
      </c>
      <c r="Q618" s="239"/>
      <c r="R618" s="165"/>
      <c r="S618" s="153"/>
      <c r="T618" s="224" t="str">
        <f>IF(S618="","-",VLOOKUP(S618,'Fail list'!$A$5:$B$221,2,FALSE))</f>
        <v>-</v>
      </c>
      <c r="U618" s="165"/>
      <c r="V618" s="165"/>
      <c r="W618" s="165"/>
      <c r="X618" s="165"/>
      <c r="Y618" s="165"/>
      <c r="Z618" s="165"/>
      <c r="AA618" s="165"/>
      <c r="AB618" s="165"/>
      <c r="AC618" s="165"/>
      <c r="AD618" s="165"/>
      <c r="AE618" s="165"/>
      <c r="AF618" s="165"/>
      <c r="AG618" s="165"/>
      <c r="AH618" s="165"/>
      <c r="AI618" s="165"/>
      <c r="AJ618" s="165"/>
      <c r="AK618" s="165"/>
      <c r="AM618" s="165"/>
      <c r="AN618" s="165"/>
      <c r="AO618" s="165"/>
      <c r="AR618" s="165"/>
      <c r="AS618" s="165"/>
      <c r="AT618" s="165"/>
      <c r="AU618" s="165"/>
      <c r="AV618" s="165"/>
      <c r="AW618" s="165"/>
      <c r="AX618" s="165"/>
      <c r="AY618" s="165"/>
      <c r="AZ618" s="165"/>
      <c r="BA618" s="165"/>
      <c r="BB618" s="165"/>
      <c r="BC618" s="228"/>
      <c r="BD618" s="165"/>
      <c r="BE618" s="165"/>
      <c r="BF618" s="165"/>
      <c r="BG618" s="165"/>
      <c r="BH618" s="165"/>
    </row>
    <row r="619" spans="1:60">
      <c r="A619" s="151">
        <v>618</v>
      </c>
      <c r="B619" s="152" t="e">
        <f>VLOOKUP(F619,'Fail list'!Q:R,2,FALSE)</f>
        <v>#N/A</v>
      </c>
      <c r="C619" s="152" t="e">
        <f>VLOOKUP(E619,'Fail list'!Q:R,2,FALSE)</f>
        <v>#N/A</v>
      </c>
      <c r="D619" s="152" t="str">
        <f t="shared" si="48"/>
        <v/>
      </c>
      <c r="E619" s="292"/>
      <c r="F619" s="292"/>
      <c r="G619" s="239"/>
      <c r="H619" s="239"/>
      <c r="I619" s="233"/>
      <c r="J619" s="239"/>
      <c r="K619" s="157" t="e">
        <f t="shared" si="49"/>
        <v>#N/A</v>
      </c>
      <c r="L619" s="239"/>
      <c r="M619" s="239"/>
      <c r="N619" s="157" t="e">
        <f t="shared" si="50"/>
        <v>#N/A</v>
      </c>
      <c r="O619" s="157" t="e">
        <f t="shared" si="51"/>
        <v>#N/A</v>
      </c>
      <c r="P619" s="160" t="str">
        <f t="shared" si="54"/>
        <v/>
      </c>
      <c r="Q619" s="239"/>
      <c r="R619" s="165"/>
      <c r="S619" s="153"/>
      <c r="T619" s="224" t="str">
        <f>IF(S619="","-",VLOOKUP(S619,'Fail list'!$A$5:$B$221,2,FALSE))</f>
        <v>-</v>
      </c>
      <c r="U619" s="165"/>
      <c r="V619" s="165"/>
      <c r="W619" s="165"/>
      <c r="X619" s="165"/>
      <c r="Y619" s="165"/>
      <c r="Z619" s="165"/>
      <c r="AA619" s="165"/>
      <c r="AB619" s="165"/>
      <c r="AC619" s="165"/>
      <c r="AD619" s="154"/>
      <c r="AE619" s="165"/>
      <c r="AF619" s="165"/>
      <c r="AG619" s="165"/>
      <c r="AH619" s="165"/>
      <c r="AI619" s="165"/>
      <c r="AJ619" s="165"/>
      <c r="AK619" s="165"/>
      <c r="AM619" s="165"/>
      <c r="AN619" s="165"/>
      <c r="AO619" s="165"/>
      <c r="AR619" s="165"/>
      <c r="AS619" s="165"/>
      <c r="AT619" s="165"/>
      <c r="AU619" s="165"/>
      <c r="AV619" s="165"/>
      <c r="AW619" s="165"/>
      <c r="AX619" s="165"/>
      <c r="AY619" s="165"/>
      <c r="AZ619" s="165"/>
      <c r="BA619" s="165"/>
      <c r="BB619" s="165"/>
      <c r="BC619" s="228"/>
      <c r="BD619" s="165"/>
      <c r="BE619" s="165"/>
      <c r="BF619" s="165"/>
      <c r="BG619" s="165"/>
      <c r="BH619" s="165"/>
    </row>
    <row r="620" spans="1:60">
      <c r="A620" s="151">
        <v>619</v>
      </c>
      <c r="B620" s="152" t="e">
        <f>VLOOKUP(F620,'Fail list'!Q:R,2,FALSE)</f>
        <v>#N/A</v>
      </c>
      <c r="C620" s="152" t="e">
        <f>VLOOKUP(E620,'Fail list'!Q:R,2,FALSE)</f>
        <v>#N/A</v>
      </c>
      <c r="D620" s="152" t="str">
        <f t="shared" si="48"/>
        <v/>
      </c>
      <c r="E620" s="292"/>
      <c r="F620" s="292"/>
      <c r="G620" s="239"/>
      <c r="H620" s="239"/>
      <c r="I620" s="233"/>
      <c r="J620" s="239"/>
      <c r="K620" s="157" t="e">
        <f t="shared" si="49"/>
        <v>#N/A</v>
      </c>
      <c r="L620" s="239"/>
      <c r="M620" s="239"/>
      <c r="N620" s="157" t="e">
        <f t="shared" si="50"/>
        <v>#N/A</v>
      </c>
      <c r="O620" s="157" t="e">
        <f t="shared" si="51"/>
        <v>#N/A</v>
      </c>
      <c r="P620" s="160" t="str">
        <f t="shared" si="54"/>
        <v/>
      </c>
      <c r="Q620" s="239"/>
      <c r="R620" s="165"/>
      <c r="S620" s="153"/>
      <c r="T620" s="224" t="str">
        <f>IF(S620="","-",VLOOKUP(S620,'Fail list'!$A$5:$B$221,2,FALSE))</f>
        <v>-</v>
      </c>
      <c r="U620" s="165"/>
      <c r="V620" s="165"/>
      <c r="W620" s="165"/>
      <c r="X620" s="165"/>
      <c r="Y620" s="165"/>
      <c r="Z620" s="165"/>
      <c r="AA620" s="165"/>
      <c r="AB620" s="165"/>
      <c r="AC620" s="165"/>
      <c r="AD620" s="154"/>
      <c r="AE620" s="165"/>
      <c r="AF620" s="165"/>
      <c r="AG620" s="165"/>
      <c r="AH620" s="165"/>
      <c r="AI620" s="165"/>
      <c r="AJ620" s="165"/>
      <c r="AK620" s="165"/>
      <c r="AM620" s="165"/>
      <c r="AN620" s="165"/>
      <c r="AO620" s="165"/>
      <c r="AR620" s="165"/>
      <c r="AS620" s="165"/>
      <c r="AT620" s="165"/>
      <c r="AU620" s="165"/>
      <c r="AV620" s="165"/>
      <c r="AW620" s="165"/>
      <c r="AX620" s="165"/>
      <c r="AY620" s="165"/>
      <c r="AZ620" s="165"/>
      <c r="BA620" s="165"/>
      <c r="BB620" s="165"/>
      <c r="BC620" s="228"/>
      <c r="BD620" s="165"/>
      <c r="BE620" s="165"/>
      <c r="BF620" s="165"/>
      <c r="BG620" s="165"/>
      <c r="BH620" s="165"/>
    </row>
    <row r="621" spans="1:60">
      <c r="A621" s="151">
        <v>620</v>
      </c>
      <c r="B621" s="152" t="e">
        <f>VLOOKUP(F621,'Fail list'!Q:R,2,FALSE)</f>
        <v>#N/A</v>
      </c>
      <c r="C621" s="152" t="e">
        <f>VLOOKUP(E621,'Fail list'!Q:R,2,FALSE)</f>
        <v>#N/A</v>
      </c>
      <c r="D621" s="152" t="str">
        <f t="shared" si="48"/>
        <v/>
      </c>
      <c r="E621" s="292"/>
      <c r="F621" s="292"/>
      <c r="G621" s="239"/>
      <c r="H621" s="239"/>
      <c r="I621" s="233"/>
      <c r="J621" s="239"/>
      <c r="K621" s="157" t="e">
        <f t="shared" si="49"/>
        <v>#N/A</v>
      </c>
      <c r="L621" s="239"/>
      <c r="M621" s="239"/>
      <c r="N621" s="157" t="e">
        <f t="shared" si="50"/>
        <v>#N/A</v>
      </c>
      <c r="O621" s="157" t="e">
        <f t="shared" si="51"/>
        <v>#N/A</v>
      </c>
      <c r="P621" s="160" t="str">
        <f t="shared" si="54"/>
        <v/>
      </c>
      <c r="Q621" s="239"/>
      <c r="R621" s="165"/>
      <c r="S621" s="153"/>
      <c r="T621" s="224" t="str">
        <f>IF(S621="","-",VLOOKUP(S621,'Fail list'!$A$5:$B$221,2,FALSE))</f>
        <v>-</v>
      </c>
      <c r="U621" s="165"/>
      <c r="V621" s="165"/>
      <c r="W621" s="165"/>
      <c r="X621" s="165"/>
      <c r="Y621" s="165"/>
      <c r="Z621" s="165"/>
      <c r="AA621" s="165"/>
      <c r="AB621" s="165"/>
      <c r="AC621" s="165"/>
      <c r="AD621" s="154"/>
      <c r="AE621" s="165"/>
      <c r="AF621" s="165"/>
      <c r="AG621" s="165"/>
      <c r="AH621" s="165"/>
      <c r="AI621" s="165"/>
      <c r="AJ621" s="165"/>
      <c r="AK621" s="165"/>
      <c r="AM621" s="165"/>
      <c r="AN621" s="165"/>
      <c r="AO621" s="165"/>
      <c r="AR621" s="165"/>
      <c r="AS621" s="165"/>
      <c r="AT621" s="165"/>
      <c r="AU621" s="165"/>
      <c r="AV621" s="165"/>
      <c r="AW621" s="165"/>
      <c r="AX621" s="165"/>
      <c r="AY621" s="165"/>
      <c r="AZ621" s="165"/>
      <c r="BA621" s="165"/>
      <c r="BB621" s="165"/>
      <c r="BC621" s="228"/>
      <c r="BD621" s="165"/>
      <c r="BE621" s="165"/>
      <c r="BF621" s="165"/>
      <c r="BG621" s="165"/>
      <c r="BH621" s="165"/>
    </row>
    <row r="622" spans="1:60">
      <c r="A622" s="151">
        <v>621</v>
      </c>
      <c r="B622" s="152" t="e">
        <f>VLOOKUP(F622,'Fail list'!Q:R,2,FALSE)</f>
        <v>#N/A</v>
      </c>
      <c r="C622" s="152" t="e">
        <f>VLOOKUP(E622,'Fail list'!Q:R,2,FALSE)</f>
        <v>#N/A</v>
      </c>
      <c r="D622" s="152" t="str">
        <f t="shared" si="48"/>
        <v/>
      </c>
      <c r="E622" s="292"/>
      <c r="F622" s="292"/>
      <c r="G622" s="239"/>
      <c r="H622" s="239"/>
      <c r="I622" s="233"/>
      <c r="J622" s="239"/>
      <c r="K622" s="157" t="e">
        <f t="shared" si="49"/>
        <v>#N/A</v>
      </c>
      <c r="L622" s="239"/>
      <c r="M622" s="239"/>
      <c r="N622" s="157" t="e">
        <f t="shared" si="50"/>
        <v>#N/A</v>
      </c>
      <c r="O622" s="157" t="e">
        <f t="shared" si="51"/>
        <v>#N/A</v>
      </c>
      <c r="P622" s="160" t="str">
        <f t="shared" si="54"/>
        <v/>
      </c>
      <c r="Q622" s="239"/>
      <c r="R622" s="165"/>
      <c r="S622" s="165"/>
      <c r="T622" s="224" t="str">
        <f>IF(S622="","-",VLOOKUP(S622,'Fail list'!$A$5:$B$221,2,FALSE))</f>
        <v>-</v>
      </c>
      <c r="U622" s="165"/>
      <c r="V622" s="165"/>
      <c r="W622" s="165"/>
      <c r="X622" s="165"/>
      <c r="Y622" s="165"/>
      <c r="Z622" s="165"/>
      <c r="AA622" s="165"/>
      <c r="AB622" s="165"/>
      <c r="AC622" s="165"/>
      <c r="AD622" s="154"/>
      <c r="AE622" s="165"/>
      <c r="AF622" s="165"/>
      <c r="AG622" s="165"/>
      <c r="AH622" s="165"/>
      <c r="AI622" s="165"/>
      <c r="AJ622" s="165"/>
      <c r="AK622" s="165"/>
      <c r="AM622" s="165"/>
      <c r="AN622" s="165"/>
      <c r="AO622" s="165"/>
      <c r="AR622" s="165"/>
      <c r="AS622" s="165"/>
      <c r="AT622" s="165"/>
      <c r="AU622" s="165"/>
      <c r="AV622" s="165"/>
      <c r="AW622" s="165"/>
      <c r="AX622" s="165"/>
      <c r="AY622" s="165"/>
      <c r="AZ622" s="165"/>
      <c r="BA622" s="165"/>
      <c r="BB622" s="165"/>
      <c r="BC622" s="228"/>
      <c r="BD622" s="165"/>
      <c r="BE622" s="165"/>
      <c r="BF622" s="165"/>
      <c r="BG622" s="165"/>
      <c r="BH622" s="165"/>
    </row>
    <row r="623" spans="1:60">
      <c r="A623" s="151">
        <v>622</v>
      </c>
      <c r="B623" s="152" t="e">
        <f>VLOOKUP(F623,'Fail list'!Q:R,2,FALSE)</f>
        <v>#N/A</v>
      </c>
      <c r="C623" s="152" t="e">
        <f>VLOOKUP(E623,'Fail list'!Q:R,2,FALSE)</f>
        <v>#N/A</v>
      </c>
      <c r="D623" s="152" t="str">
        <f t="shared" si="48"/>
        <v/>
      </c>
      <c r="E623" s="292"/>
      <c r="F623" s="292"/>
      <c r="G623" s="239"/>
      <c r="H623" s="239"/>
      <c r="I623" s="233"/>
      <c r="J623" s="239"/>
      <c r="K623" s="157" t="e">
        <f t="shared" si="49"/>
        <v>#N/A</v>
      </c>
      <c r="L623" s="239"/>
      <c r="M623" s="239"/>
      <c r="N623" s="157" t="e">
        <f t="shared" si="50"/>
        <v>#N/A</v>
      </c>
      <c r="O623" s="157" t="e">
        <f t="shared" si="51"/>
        <v>#N/A</v>
      </c>
      <c r="P623" s="160" t="str">
        <f t="shared" si="54"/>
        <v/>
      </c>
      <c r="Q623" s="239"/>
      <c r="R623" s="165"/>
      <c r="S623" s="153"/>
      <c r="T623" s="224" t="str">
        <f>IF(S623="","-",VLOOKUP(S623,'Fail list'!$A$5:$B$221,2,FALSE))</f>
        <v>-</v>
      </c>
      <c r="U623" s="165"/>
      <c r="V623" s="165"/>
      <c r="W623" s="165"/>
      <c r="X623" s="165"/>
      <c r="Y623" s="165"/>
      <c r="Z623" s="165"/>
      <c r="AA623" s="165"/>
      <c r="AB623" s="165"/>
      <c r="AC623" s="165"/>
      <c r="AD623" s="154"/>
      <c r="AE623" s="165"/>
      <c r="AF623" s="165"/>
      <c r="AG623" s="165"/>
      <c r="AH623" s="165"/>
      <c r="AI623" s="165"/>
      <c r="AJ623" s="165"/>
      <c r="AK623" s="165"/>
      <c r="AM623" s="165"/>
      <c r="AN623" s="165"/>
      <c r="AO623" s="165"/>
      <c r="AR623" s="165"/>
      <c r="AS623" s="165"/>
      <c r="AT623" s="165"/>
      <c r="AU623" s="165"/>
      <c r="AV623" s="165"/>
      <c r="AW623" s="165"/>
      <c r="AX623" s="165"/>
      <c r="AY623" s="165"/>
      <c r="AZ623" s="165"/>
      <c r="BA623" s="165"/>
      <c r="BB623" s="165"/>
      <c r="BC623" s="228"/>
      <c r="BD623" s="165"/>
      <c r="BE623" s="165"/>
      <c r="BF623" s="165"/>
      <c r="BG623" s="165"/>
      <c r="BH623" s="165"/>
    </row>
    <row r="624" spans="1:60">
      <c r="A624" s="151">
        <v>623</v>
      </c>
      <c r="B624" s="152" t="e">
        <f>VLOOKUP(F624,'Fail list'!Q:R,2,FALSE)</f>
        <v>#N/A</v>
      </c>
      <c r="C624" s="152" t="e">
        <f>VLOOKUP(E624,'Fail list'!Q:R,2,FALSE)</f>
        <v>#N/A</v>
      </c>
      <c r="D624" s="152" t="str">
        <f t="shared" si="48"/>
        <v/>
      </c>
      <c r="E624" s="292"/>
      <c r="F624" s="292"/>
      <c r="G624" s="239"/>
      <c r="H624" s="239"/>
      <c r="I624" s="233"/>
      <c r="J624" s="239"/>
      <c r="K624" s="157" t="e">
        <f t="shared" si="49"/>
        <v>#N/A</v>
      </c>
      <c r="L624" s="239"/>
      <c r="M624" s="239"/>
      <c r="N624" s="157" t="e">
        <f t="shared" si="50"/>
        <v>#N/A</v>
      </c>
      <c r="O624" s="157" t="e">
        <f t="shared" si="51"/>
        <v>#N/A</v>
      </c>
      <c r="P624" s="160" t="str">
        <f t="shared" si="54"/>
        <v/>
      </c>
      <c r="Q624" s="239"/>
      <c r="R624" s="165"/>
      <c r="S624" s="153"/>
      <c r="T624" s="224" t="str">
        <f>IF(S624="","-",VLOOKUP(S624,'Fail list'!$A$5:$B$221,2,FALSE))</f>
        <v>-</v>
      </c>
      <c r="U624" s="165"/>
      <c r="V624" s="165"/>
      <c r="W624" s="165"/>
      <c r="X624" s="165"/>
      <c r="Y624" s="165"/>
      <c r="Z624" s="165"/>
      <c r="AA624" s="165"/>
      <c r="AB624" s="165"/>
      <c r="AC624" s="165"/>
      <c r="AD624" s="154"/>
      <c r="AE624" s="165"/>
      <c r="AF624" s="165"/>
      <c r="AG624" s="165"/>
      <c r="AH624" s="165"/>
      <c r="AI624" s="165"/>
      <c r="AJ624" s="165"/>
      <c r="AK624" s="165"/>
      <c r="AM624" s="165"/>
      <c r="AN624" s="165"/>
      <c r="AO624" s="165"/>
      <c r="AR624" s="165"/>
      <c r="AS624" s="165"/>
      <c r="AT624" s="165"/>
      <c r="AU624" s="165"/>
      <c r="AV624" s="165"/>
      <c r="AW624" s="165"/>
      <c r="AX624" s="165"/>
      <c r="AY624" s="165"/>
      <c r="AZ624" s="165"/>
      <c r="BA624" s="165"/>
      <c r="BB624" s="165"/>
      <c r="BC624" s="228"/>
      <c r="BD624" s="165"/>
      <c r="BE624" s="165"/>
      <c r="BF624" s="165"/>
      <c r="BG624" s="165"/>
      <c r="BH624" s="165"/>
    </row>
    <row r="625" spans="1:60">
      <c r="A625" s="151">
        <v>624</v>
      </c>
      <c r="B625" s="152" t="e">
        <f>VLOOKUP(F625,'Fail list'!Q:R,2,FALSE)</f>
        <v>#N/A</v>
      </c>
      <c r="C625" s="152" t="e">
        <f>VLOOKUP(E625,'Fail list'!Q:R,2,FALSE)</f>
        <v>#N/A</v>
      </c>
      <c r="D625" s="152" t="str">
        <f t="shared" si="48"/>
        <v/>
      </c>
      <c r="E625" s="292"/>
      <c r="F625" s="292"/>
      <c r="G625" s="239"/>
      <c r="H625" s="239"/>
      <c r="I625" s="233"/>
      <c r="J625" s="239"/>
      <c r="K625" s="157" t="e">
        <f t="shared" si="49"/>
        <v>#N/A</v>
      </c>
      <c r="L625" s="239"/>
      <c r="M625" s="239"/>
      <c r="N625" s="157" t="e">
        <f t="shared" si="50"/>
        <v>#N/A</v>
      </c>
      <c r="O625" s="157" t="e">
        <f t="shared" si="51"/>
        <v>#N/A</v>
      </c>
      <c r="P625" s="160" t="str">
        <f t="shared" si="54"/>
        <v/>
      </c>
      <c r="Q625" s="239"/>
      <c r="R625" s="165"/>
      <c r="S625" s="153"/>
      <c r="T625" s="224" t="str">
        <f>IF(S625="","-",VLOOKUP(S625,'Fail list'!$A$5:$B$221,2,FALSE))</f>
        <v>-</v>
      </c>
      <c r="U625" s="165"/>
      <c r="V625" s="165"/>
      <c r="W625" s="165"/>
      <c r="X625" s="165"/>
      <c r="Y625" s="165"/>
      <c r="Z625" s="165"/>
      <c r="AA625" s="165"/>
      <c r="AB625" s="165"/>
      <c r="AC625" s="165"/>
      <c r="AD625" s="154"/>
      <c r="AE625" s="165"/>
      <c r="AF625" s="165"/>
      <c r="AG625" s="165"/>
      <c r="AH625" s="165"/>
      <c r="AI625" s="165"/>
      <c r="AJ625" s="165"/>
      <c r="AK625" s="165"/>
      <c r="AM625" s="165"/>
      <c r="AN625" s="165"/>
      <c r="AO625" s="165"/>
      <c r="AR625" s="165"/>
      <c r="AS625" s="165"/>
      <c r="AT625" s="165"/>
      <c r="AU625" s="165"/>
      <c r="AV625" s="165"/>
      <c r="AW625" s="165"/>
      <c r="AX625" s="165"/>
      <c r="AY625" s="165"/>
      <c r="AZ625" s="165"/>
      <c r="BA625" s="165"/>
      <c r="BB625" s="165"/>
      <c r="BC625" s="228"/>
      <c r="BD625" s="165"/>
      <c r="BE625" s="165"/>
      <c r="BF625" s="165"/>
      <c r="BG625" s="165"/>
      <c r="BH625" s="165"/>
    </row>
    <row r="626" spans="1:60">
      <c r="A626" s="151">
        <v>625</v>
      </c>
      <c r="B626" s="152" t="e">
        <f>VLOOKUP(F626,'Fail list'!Q:R,2,FALSE)</f>
        <v>#N/A</v>
      </c>
      <c r="C626" s="152" t="e">
        <f>VLOOKUP(E626,'Fail list'!Q:R,2,FALSE)</f>
        <v>#N/A</v>
      </c>
      <c r="D626" s="152" t="str">
        <f t="shared" si="48"/>
        <v/>
      </c>
      <c r="E626" s="292"/>
      <c r="F626" s="292"/>
      <c r="G626" s="239"/>
      <c r="H626" s="239"/>
      <c r="I626" s="233"/>
      <c r="J626" s="239"/>
      <c r="K626" s="157" t="e">
        <f t="shared" si="49"/>
        <v>#N/A</v>
      </c>
      <c r="L626" s="239"/>
      <c r="M626" s="239"/>
      <c r="N626" s="157" t="e">
        <f t="shared" si="50"/>
        <v>#N/A</v>
      </c>
      <c r="O626" s="157" t="e">
        <f t="shared" si="51"/>
        <v>#N/A</v>
      </c>
      <c r="P626" s="160" t="str">
        <f t="shared" si="54"/>
        <v/>
      </c>
      <c r="Q626" s="239"/>
      <c r="R626" s="165"/>
      <c r="S626" s="153"/>
      <c r="T626" s="224" t="str">
        <f>IF(S626="","-",VLOOKUP(S626,'Fail list'!$A$5:$B$221,2,FALSE))</f>
        <v>-</v>
      </c>
      <c r="U626" s="165"/>
      <c r="V626" s="165"/>
      <c r="W626" s="165"/>
      <c r="X626" s="165"/>
      <c r="Y626" s="165"/>
      <c r="Z626" s="165"/>
      <c r="AA626" s="165"/>
      <c r="AB626" s="165"/>
      <c r="AC626" s="165"/>
      <c r="AD626" s="154"/>
      <c r="AE626" s="165"/>
      <c r="AF626" s="165"/>
      <c r="AG626" s="165"/>
      <c r="AH626" s="165"/>
      <c r="AI626" s="165"/>
      <c r="AJ626" s="165"/>
      <c r="AK626" s="165"/>
      <c r="AM626" s="165"/>
      <c r="AN626" s="165"/>
      <c r="AO626" s="165"/>
      <c r="AR626" s="165"/>
      <c r="AS626" s="165"/>
      <c r="AT626" s="165"/>
      <c r="AU626" s="165"/>
      <c r="AV626" s="165"/>
      <c r="AW626" s="165"/>
      <c r="AX626" s="165"/>
      <c r="AY626" s="165"/>
      <c r="AZ626" s="165"/>
      <c r="BA626" s="165"/>
      <c r="BB626" s="165"/>
      <c r="BC626" s="228"/>
      <c r="BD626" s="165"/>
      <c r="BE626" s="165"/>
      <c r="BF626" s="165"/>
      <c r="BG626" s="165"/>
      <c r="BH626" s="165"/>
    </row>
    <row r="627" spans="1:60">
      <c r="A627" s="151">
        <v>626</v>
      </c>
      <c r="B627" s="152" t="e">
        <f>VLOOKUP(F627,'Fail list'!Q:R,2,FALSE)</f>
        <v>#N/A</v>
      </c>
      <c r="C627" s="152" t="e">
        <f>VLOOKUP(E627,'Fail list'!Q:R,2,FALSE)</f>
        <v>#N/A</v>
      </c>
      <c r="D627" s="152" t="str">
        <f t="shared" si="48"/>
        <v/>
      </c>
      <c r="E627" s="292"/>
      <c r="F627" s="292"/>
      <c r="G627" s="239"/>
      <c r="H627" s="239"/>
      <c r="I627" s="233"/>
      <c r="J627" s="239"/>
      <c r="K627" s="157" t="e">
        <f t="shared" si="49"/>
        <v>#N/A</v>
      </c>
      <c r="L627" s="239"/>
      <c r="M627" s="239"/>
      <c r="N627" s="157" t="e">
        <f t="shared" si="50"/>
        <v>#N/A</v>
      </c>
      <c r="O627" s="157" t="e">
        <f t="shared" si="51"/>
        <v>#N/A</v>
      </c>
      <c r="P627" s="160" t="str">
        <f t="shared" si="54"/>
        <v/>
      </c>
      <c r="Q627" s="239"/>
      <c r="R627" s="165"/>
      <c r="S627" s="153"/>
      <c r="T627" s="224" t="str">
        <f>IF(S627="","-",VLOOKUP(S627,'Fail list'!$A$5:$B$221,2,FALSE))</f>
        <v>-</v>
      </c>
      <c r="U627" s="165"/>
      <c r="V627" s="165"/>
      <c r="W627" s="165"/>
      <c r="X627" s="165"/>
      <c r="Y627" s="165"/>
      <c r="Z627" s="165"/>
      <c r="AA627" s="165"/>
      <c r="AB627" s="165"/>
      <c r="AC627" s="165"/>
      <c r="AD627" s="165"/>
      <c r="AE627" s="165"/>
      <c r="AF627" s="165"/>
      <c r="AG627" s="165"/>
      <c r="AH627" s="165"/>
      <c r="AI627" s="165"/>
      <c r="AJ627" s="165"/>
      <c r="AK627" s="165"/>
      <c r="AM627" s="165"/>
      <c r="AN627" s="165"/>
      <c r="AO627" s="165"/>
      <c r="AR627" s="165"/>
      <c r="AS627" s="165"/>
      <c r="AT627" s="165"/>
      <c r="AU627" s="165"/>
      <c r="AV627" s="165"/>
      <c r="AW627" s="165"/>
      <c r="AX627" s="165"/>
      <c r="AY627" s="165"/>
      <c r="AZ627" s="165"/>
      <c r="BA627" s="165"/>
      <c r="BB627" s="165"/>
      <c r="BC627" s="228"/>
      <c r="BD627" s="165"/>
      <c r="BE627" s="165"/>
      <c r="BF627" s="165"/>
      <c r="BG627" s="165"/>
      <c r="BH627" s="165"/>
    </row>
    <row r="628" spans="1:60">
      <c r="A628" s="151">
        <v>627</v>
      </c>
      <c r="B628" s="152" t="e">
        <f>VLOOKUP(F628,'Fail list'!Q:R,2,FALSE)</f>
        <v>#N/A</v>
      </c>
      <c r="C628" s="152" t="e">
        <f>VLOOKUP(E628,'Fail list'!Q:R,2,FALSE)</f>
        <v>#N/A</v>
      </c>
      <c r="D628" s="152" t="str">
        <f t="shared" si="48"/>
        <v/>
      </c>
      <c r="E628" s="292"/>
      <c r="F628" s="292"/>
      <c r="G628" s="239"/>
      <c r="H628" s="239"/>
      <c r="I628" s="233"/>
      <c r="J628" s="239"/>
      <c r="K628" s="157" t="e">
        <f t="shared" si="49"/>
        <v>#N/A</v>
      </c>
      <c r="L628" s="239"/>
      <c r="M628" s="239"/>
      <c r="N628" s="157" t="e">
        <f t="shared" si="50"/>
        <v>#N/A</v>
      </c>
      <c r="O628" s="157" t="e">
        <f t="shared" si="51"/>
        <v>#N/A</v>
      </c>
      <c r="P628" s="160" t="str">
        <f t="shared" si="54"/>
        <v/>
      </c>
      <c r="Q628" s="239"/>
      <c r="R628" s="165"/>
      <c r="S628" s="153"/>
      <c r="T628" s="224" t="str">
        <f>IF(S628="","-",VLOOKUP(S628,'Fail list'!$A$5:$B$221,2,FALSE))</f>
        <v>-</v>
      </c>
      <c r="U628" s="165"/>
      <c r="V628" s="165"/>
      <c r="W628" s="165"/>
      <c r="X628" s="165"/>
      <c r="Y628" s="165"/>
      <c r="Z628" s="165"/>
      <c r="AA628" s="165"/>
      <c r="AB628" s="165"/>
      <c r="AC628" s="165"/>
      <c r="AD628" s="165"/>
      <c r="AE628" s="165"/>
      <c r="AF628" s="165"/>
      <c r="AG628" s="165"/>
      <c r="AH628" s="165"/>
      <c r="AI628" s="165"/>
      <c r="AJ628" s="165"/>
      <c r="AK628" s="165"/>
      <c r="AM628" s="165"/>
      <c r="AN628" s="165"/>
      <c r="AO628" s="165"/>
      <c r="AR628" s="165"/>
      <c r="AS628" s="165"/>
      <c r="AT628" s="165"/>
      <c r="AU628" s="165"/>
      <c r="AV628" s="165"/>
      <c r="AW628" s="165"/>
      <c r="AX628" s="165"/>
      <c r="AY628" s="165"/>
      <c r="AZ628" s="165"/>
      <c r="BA628" s="165"/>
      <c r="BB628" s="165"/>
      <c r="BC628" s="228"/>
      <c r="BD628" s="165"/>
      <c r="BE628" s="165"/>
      <c r="BF628" s="165"/>
      <c r="BG628" s="165"/>
      <c r="BH628" s="165"/>
    </row>
    <row r="629" spans="1:60">
      <c r="A629" s="151">
        <v>628</v>
      </c>
      <c r="B629" s="152" t="e">
        <f>VLOOKUP(F629,'Fail list'!Q:R,2,FALSE)</f>
        <v>#N/A</v>
      </c>
      <c r="C629" s="152" t="e">
        <f>VLOOKUP(E629,'Fail list'!Q:R,2,FALSE)</f>
        <v>#N/A</v>
      </c>
      <c r="D629" s="152" t="str">
        <f t="shared" si="48"/>
        <v/>
      </c>
      <c r="E629" s="292"/>
      <c r="F629" s="292"/>
      <c r="G629" s="239"/>
      <c r="H629" s="239"/>
      <c r="I629" s="233"/>
      <c r="J629" s="239"/>
      <c r="K629" s="157" t="e">
        <f t="shared" si="49"/>
        <v>#N/A</v>
      </c>
      <c r="L629" s="239"/>
      <c r="M629" s="239"/>
      <c r="N629" s="157" t="e">
        <f t="shared" si="50"/>
        <v>#N/A</v>
      </c>
      <c r="O629" s="157" t="e">
        <f t="shared" si="51"/>
        <v>#N/A</v>
      </c>
      <c r="P629" s="160" t="str">
        <f t="shared" si="54"/>
        <v/>
      </c>
      <c r="Q629" s="239"/>
      <c r="R629" s="165"/>
      <c r="S629" s="153"/>
      <c r="T629" s="224" t="str">
        <f>IF(S629="","-",VLOOKUP(S629,'Fail list'!$A$5:$B$221,2,FALSE))</f>
        <v>-</v>
      </c>
      <c r="U629" s="165"/>
      <c r="V629" s="165"/>
      <c r="W629" s="165"/>
      <c r="X629" s="165"/>
      <c r="Y629" s="165"/>
      <c r="Z629" s="165"/>
      <c r="AA629" s="165"/>
      <c r="AB629" s="165"/>
      <c r="AC629" s="165"/>
      <c r="AD629" s="154"/>
      <c r="AE629" s="165"/>
      <c r="AF629" s="165"/>
      <c r="AG629" s="165"/>
      <c r="AH629" s="165"/>
      <c r="AI629" s="165"/>
      <c r="AJ629" s="165"/>
      <c r="AK629" s="165"/>
      <c r="AM629" s="165"/>
      <c r="AN629" s="165"/>
      <c r="AO629" s="165"/>
      <c r="AR629" s="165"/>
      <c r="AS629" s="165"/>
      <c r="AT629" s="165"/>
      <c r="AU629" s="165"/>
      <c r="AV629" s="165"/>
      <c r="AW629" s="165"/>
      <c r="AX629" s="165"/>
      <c r="AY629" s="165"/>
      <c r="AZ629" s="165"/>
      <c r="BA629" s="165"/>
      <c r="BB629" s="165"/>
      <c r="BC629" s="228"/>
      <c r="BD629" s="165"/>
      <c r="BE629" s="165"/>
      <c r="BF629" s="165"/>
      <c r="BG629" s="165"/>
      <c r="BH629" s="165"/>
    </row>
    <row r="630" spans="1:60">
      <c r="A630" s="151">
        <v>629</v>
      </c>
      <c r="B630" s="152" t="e">
        <f>VLOOKUP(F630,'Fail list'!Q:R,2,FALSE)</f>
        <v>#N/A</v>
      </c>
      <c r="C630" s="152" t="e">
        <f>VLOOKUP(E630,'Fail list'!Q:R,2,FALSE)</f>
        <v>#N/A</v>
      </c>
      <c r="D630" s="152" t="str">
        <f t="shared" si="48"/>
        <v/>
      </c>
      <c r="E630" s="292"/>
      <c r="F630" s="292"/>
      <c r="G630" s="239"/>
      <c r="H630" s="239"/>
      <c r="I630" s="233"/>
      <c r="J630" s="239"/>
      <c r="K630" s="157" t="e">
        <f t="shared" si="49"/>
        <v>#N/A</v>
      </c>
      <c r="L630" s="239"/>
      <c r="M630" s="239"/>
      <c r="N630" s="157" t="e">
        <f t="shared" si="50"/>
        <v>#N/A</v>
      </c>
      <c r="O630" s="157" t="e">
        <f t="shared" si="51"/>
        <v>#N/A</v>
      </c>
      <c r="P630" s="160" t="str">
        <f t="shared" si="54"/>
        <v/>
      </c>
      <c r="Q630" s="239"/>
      <c r="R630" s="165"/>
      <c r="S630" s="153"/>
      <c r="T630" s="224" t="str">
        <f>IF(S630="","-",VLOOKUP(S630,'Fail list'!$A$5:$B$221,2,FALSE))</f>
        <v>-</v>
      </c>
      <c r="U630" s="165"/>
      <c r="V630" s="165"/>
      <c r="W630" s="165"/>
      <c r="X630" s="165"/>
      <c r="Y630" s="165"/>
      <c r="Z630" s="165"/>
      <c r="AA630" s="165"/>
      <c r="AB630" s="165"/>
      <c r="AC630" s="165"/>
      <c r="AD630" s="154"/>
      <c r="AE630" s="165"/>
      <c r="AF630" s="165"/>
      <c r="AG630" s="165"/>
      <c r="AH630" s="165"/>
      <c r="AI630" s="165"/>
      <c r="AJ630" s="165"/>
      <c r="AK630" s="165"/>
      <c r="AM630" s="165"/>
      <c r="AN630" s="165"/>
      <c r="AO630" s="165"/>
      <c r="AR630" s="165"/>
      <c r="AS630" s="165"/>
      <c r="AT630" s="165"/>
      <c r="AU630" s="165"/>
      <c r="AV630" s="165"/>
      <c r="AW630" s="165"/>
      <c r="AX630" s="165"/>
      <c r="AY630" s="165"/>
      <c r="AZ630" s="165"/>
      <c r="BA630" s="165"/>
      <c r="BB630" s="165"/>
      <c r="BC630" s="228"/>
      <c r="BD630" s="165"/>
      <c r="BE630" s="165"/>
      <c r="BF630" s="165"/>
      <c r="BG630" s="165"/>
      <c r="BH630" s="165"/>
    </row>
    <row r="631" spans="1:60">
      <c r="A631" s="151">
        <v>630</v>
      </c>
      <c r="B631" s="152" t="e">
        <f>VLOOKUP(F631,'Fail list'!Q:R,2,FALSE)</f>
        <v>#N/A</v>
      </c>
      <c r="C631" s="152" t="e">
        <f>VLOOKUP(E631,'Fail list'!Q:R,2,FALSE)</f>
        <v>#N/A</v>
      </c>
      <c r="D631" s="152" t="str">
        <f t="shared" si="48"/>
        <v/>
      </c>
      <c r="E631" s="292"/>
      <c r="F631" s="292"/>
      <c r="G631" s="239"/>
      <c r="H631" s="239"/>
      <c r="I631" s="233"/>
      <c r="J631" s="154"/>
      <c r="K631" s="157" t="e">
        <f t="shared" si="49"/>
        <v>#N/A</v>
      </c>
      <c r="L631" s="160"/>
      <c r="M631" s="239"/>
      <c r="N631" s="157" t="e">
        <f t="shared" si="50"/>
        <v>#N/A</v>
      </c>
      <c r="O631" s="157" t="e">
        <f t="shared" si="51"/>
        <v>#N/A</v>
      </c>
      <c r="P631" s="160" t="str">
        <f t="shared" si="54"/>
        <v/>
      </c>
      <c r="Q631" s="239"/>
      <c r="R631" s="165"/>
      <c r="S631" s="165"/>
      <c r="T631" s="224" t="str">
        <f>IF(S631="","-",VLOOKUP(S631,'Fail list'!$A$5:$B$221,2,FALSE))</f>
        <v>-</v>
      </c>
      <c r="U631" s="165"/>
      <c r="V631" s="165"/>
      <c r="W631" s="165"/>
      <c r="X631" s="165"/>
      <c r="Y631" s="165"/>
      <c r="Z631" s="165"/>
      <c r="AA631" s="165"/>
      <c r="AB631" s="165"/>
      <c r="AC631" s="165"/>
      <c r="AD631" s="154"/>
      <c r="AE631" s="165"/>
      <c r="AF631" s="165"/>
      <c r="AG631" s="165"/>
      <c r="AH631" s="165"/>
      <c r="AI631" s="165"/>
      <c r="AJ631" s="165"/>
      <c r="AK631" s="165"/>
      <c r="AM631" s="165"/>
      <c r="AN631" s="165"/>
      <c r="AO631" s="165"/>
      <c r="AR631" s="165"/>
      <c r="AS631" s="165"/>
      <c r="AT631" s="165"/>
      <c r="AU631" s="165"/>
      <c r="AV631" s="165"/>
      <c r="AW631" s="165"/>
      <c r="AX631" s="165"/>
      <c r="AY631" s="165"/>
      <c r="AZ631" s="165"/>
      <c r="BA631" s="165"/>
      <c r="BB631" s="165"/>
      <c r="BC631" s="228"/>
      <c r="BD631" s="165"/>
      <c r="BE631" s="165"/>
      <c r="BF631" s="165"/>
      <c r="BG631" s="165"/>
      <c r="BH631" s="165"/>
    </row>
    <row r="632" spans="1:60">
      <c r="A632" s="151">
        <v>631</v>
      </c>
      <c r="B632" s="152" t="e">
        <f>VLOOKUP(F632,'Fail list'!Q:R,2,FALSE)</f>
        <v>#N/A</v>
      </c>
      <c r="C632" s="152" t="e">
        <f>VLOOKUP(E632,'Fail list'!Q:R,2,FALSE)</f>
        <v>#N/A</v>
      </c>
      <c r="D632" s="152" t="str">
        <f t="shared" si="48"/>
        <v/>
      </c>
      <c r="E632" s="292"/>
      <c r="F632" s="292"/>
      <c r="G632" s="239"/>
      <c r="H632" s="239"/>
      <c r="I632" s="233"/>
      <c r="J632" s="154"/>
      <c r="K632" s="157" t="e">
        <f t="shared" si="49"/>
        <v>#N/A</v>
      </c>
      <c r="L632" s="160"/>
      <c r="M632" s="239"/>
      <c r="N632" s="157" t="e">
        <f t="shared" si="50"/>
        <v>#N/A</v>
      </c>
      <c r="O632" s="157" t="e">
        <f t="shared" si="51"/>
        <v>#N/A</v>
      </c>
      <c r="P632" s="160" t="str">
        <f t="shared" si="54"/>
        <v/>
      </c>
      <c r="Q632" s="239"/>
      <c r="R632" s="165"/>
      <c r="S632" s="153"/>
      <c r="T632" s="224" t="str">
        <f>IF(S632="","-",VLOOKUP(S632,'Fail list'!$A$5:$B$221,2,FALSE))</f>
        <v>-</v>
      </c>
      <c r="U632" s="165"/>
      <c r="V632" s="165"/>
      <c r="W632" s="165"/>
      <c r="X632" s="165"/>
      <c r="Y632" s="165"/>
      <c r="Z632" s="165"/>
      <c r="AA632" s="165"/>
      <c r="AB632" s="165"/>
      <c r="AC632" s="165"/>
      <c r="AD632" s="154"/>
      <c r="AE632" s="165"/>
      <c r="AF632" s="165"/>
      <c r="AG632" s="165"/>
      <c r="AH632" s="165"/>
      <c r="AI632" s="165"/>
      <c r="AJ632" s="165"/>
      <c r="AK632" s="165"/>
      <c r="AM632" s="165"/>
      <c r="AN632" s="165"/>
      <c r="AO632" s="165"/>
      <c r="AR632" s="165"/>
      <c r="AS632" s="165"/>
      <c r="AT632" s="165"/>
      <c r="AU632" s="165"/>
      <c r="AV632" s="165"/>
      <c r="AW632" s="165"/>
      <c r="AX632" s="165"/>
      <c r="AY632" s="165"/>
      <c r="AZ632" s="165"/>
      <c r="BA632" s="165"/>
      <c r="BB632" s="165"/>
      <c r="BC632" s="228"/>
      <c r="BD632" s="165"/>
      <c r="BE632" s="165"/>
      <c r="BF632" s="165"/>
      <c r="BG632" s="165"/>
      <c r="BH632" s="165"/>
    </row>
    <row r="633" spans="1:60">
      <c r="A633" s="151">
        <v>632</v>
      </c>
      <c r="B633" s="152" t="e">
        <f>VLOOKUP(F633,'Fail list'!Q:R,2,FALSE)</f>
        <v>#N/A</v>
      </c>
      <c r="C633" s="152" t="e">
        <f>VLOOKUP(E633,'Fail list'!Q:R,2,FALSE)</f>
        <v>#N/A</v>
      </c>
      <c r="D633" s="152" t="str">
        <f t="shared" si="48"/>
        <v/>
      </c>
      <c r="E633" s="292"/>
      <c r="F633" s="292"/>
      <c r="G633" s="239"/>
      <c r="H633" s="239"/>
      <c r="I633" s="233"/>
      <c r="J633" s="154"/>
      <c r="K633" s="157" t="e">
        <f t="shared" si="49"/>
        <v>#N/A</v>
      </c>
      <c r="L633" s="160"/>
      <c r="M633" s="239"/>
      <c r="N633" s="157" t="e">
        <f t="shared" si="50"/>
        <v>#N/A</v>
      </c>
      <c r="O633" s="157" t="e">
        <f t="shared" si="51"/>
        <v>#N/A</v>
      </c>
      <c r="P633" s="160" t="str">
        <f t="shared" si="54"/>
        <v/>
      </c>
      <c r="Q633" s="239"/>
      <c r="R633" s="165"/>
      <c r="S633" s="165"/>
      <c r="T633" s="224" t="str">
        <f>IF(S633="","-",VLOOKUP(S633,'Fail list'!$A$5:$B$221,2,FALSE))</f>
        <v>-</v>
      </c>
      <c r="U633" s="165"/>
      <c r="V633" s="165"/>
      <c r="W633" s="165"/>
      <c r="X633" s="165"/>
      <c r="Y633" s="165"/>
      <c r="Z633" s="165"/>
      <c r="AA633" s="165"/>
      <c r="AB633" s="165"/>
      <c r="AC633" s="165"/>
      <c r="AD633" s="154"/>
      <c r="AE633" s="165"/>
      <c r="AF633" s="165"/>
      <c r="AG633" s="165"/>
      <c r="AH633" s="165"/>
      <c r="AI633" s="165"/>
      <c r="AJ633" s="165"/>
      <c r="AK633" s="165"/>
      <c r="AM633" s="165"/>
      <c r="AN633" s="165"/>
      <c r="AO633" s="165"/>
      <c r="AR633" s="165"/>
      <c r="AS633" s="165"/>
      <c r="AT633" s="165"/>
      <c r="AU633" s="165"/>
      <c r="AV633" s="165"/>
      <c r="AW633" s="165"/>
      <c r="AX633" s="165"/>
      <c r="AY633" s="165"/>
      <c r="AZ633" s="165"/>
      <c r="BA633" s="165"/>
      <c r="BB633" s="165"/>
      <c r="BC633" s="228"/>
      <c r="BD633" s="165"/>
      <c r="BE633" s="165"/>
      <c r="BF633" s="165"/>
      <c r="BG633" s="165"/>
      <c r="BH633" s="165"/>
    </row>
    <row r="634" spans="1:60">
      <c r="A634" s="151">
        <v>633</v>
      </c>
      <c r="B634" s="152" t="e">
        <f>VLOOKUP(F634,'Fail list'!Q:R,2,FALSE)</f>
        <v>#N/A</v>
      </c>
      <c r="C634" s="152" t="e">
        <f>VLOOKUP(E634,'Fail list'!Q:R,2,FALSE)</f>
        <v>#N/A</v>
      </c>
      <c r="D634" s="152" t="str">
        <f t="shared" si="48"/>
        <v/>
      </c>
      <c r="E634" s="292"/>
      <c r="F634" s="292"/>
      <c r="G634" s="239"/>
      <c r="H634" s="239"/>
      <c r="I634" s="233"/>
      <c r="J634" s="239"/>
      <c r="K634" s="157" t="e">
        <f t="shared" si="49"/>
        <v>#N/A</v>
      </c>
      <c r="L634" s="239"/>
      <c r="M634" s="239"/>
      <c r="N634" s="157" t="e">
        <f t="shared" si="50"/>
        <v>#N/A</v>
      </c>
      <c r="O634" s="157" t="e">
        <f t="shared" si="51"/>
        <v>#N/A</v>
      </c>
      <c r="P634" s="160" t="str">
        <f t="shared" si="54"/>
        <v/>
      </c>
      <c r="Q634" s="239"/>
      <c r="R634" s="165"/>
      <c r="S634" s="153"/>
      <c r="T634" s="224" t="str">
        <f>IF(S634="","-",VLOOKUP(S634,'Fail list'!$A$5:$B$221,2,FALSE))</f>
        <v>-</v>
      </c>
      <c r="U634" s="165"/>
      <c r="V634" s="165"/>
      <c r="W634" s="165"/>
      <c r="X634" s="165"/>
      <c r="Y634" s="165"/>
      <c r="Z634" s="165"/>
      <c r="AA634" s="165"/>
      <c r="AB634" s="165"/>
      <c r="AC634" s="165"/>
      <c r="AD634" s="154"/>
      <c r="AE634" s="165"/>
      <c r="AF634" s="165"/>
      <c r="AG634" s="165"/>
      <c r="AH634" s="165"/>
      <c r="AI634" s="165"/>
      <c r="AJ634" s="165"/>
      <c r="AK634" s="165"/>
      <c r="AM634" s="165"/>
      <c r="AN634" s="165"/>
      <c r="AO634" s="165"/>
      <c r="AR634" s="165"/>
      <c r="AS634" s="165"/>
      <c r="AT634" s="165"/>
      <c r="AU634" s="165"/>
      <c r="AV634" s="165"/>
      <c r="AW634" s="165"/>
      <c r="AX634" s="165"/>
      <c r="AY634" s="165"/>
      <c r="AZ634" s="165"/>
      <c r="BA634" s="165"/>
      <c r="BB634" s="165"/>
      <c r="BC634" s="228"/>
      <c r="BD634" s="165"/>
      <c r="BE634" s="165"/>
      <c r="BF634" s="165"/>
      <c r="BG634" s="165"/>
      <c r="BH634" s="165"/>
    </row>
    <row r="635" spans="1:60">
      <c r="A635" s="151">
        <v>634</v>
      </c>
      <c r="B635" s="152" t="e">
        <f>VLOOKUP(F635,'Fail list'!Q:R,2,FALSE)</f>
        <v>#N/A</v>
      </c>
      <c r="C635" s="152" t="e">
        <f>VLOOKUP(E635,'Fail list'!Q:R,2,FALSE)</f>
        <v>#N/A</v>
      </c>
      <c r="D635" s="152" t="str">
        <f t="shared" si="48"/>
        <v/>
      </c>
      <c r="E635" s="292"/>
      <c r="F635" s="292"/>
      <c r="G635" s="239"/>
      <c r="H635" s="239"/>
      <c r="I635" s="233"/>
      <c r="J635" s="239"/>
      <c r="K635" s="157" t="e">
        <f t="shared" si="49"/>
        <v>#N/A</v>
      </c>
      <c r="L635" s="239"/>
      <c r="M635" s="239"/>
      <c r="N635" s="157" t="e">
        <f t="shared" si="50"/>
        <v>#N/A</v>
      </c>
      <c r="O635" s="157" t="e">
        <f t="shared" si="51"/>
        <v>#N/A</v>
      </c>
      <c r="P635" s="160" t="str">
        <f t="shared" si="54"/>
        <v/>
      </c>
      <c r="Q635" s="239"/>
      <c r="R635" s="165"/>
      <c r="S635" s="153"/>
      <c r="T635" s="224" t="str">
        <f>IF(S635="","-",VLOOKUP(S635,'Fail list'!$A$5:$B$221,2,FALSE))</f>
        <v>-</v>
      </c>
      <c r="U635" s="165"/>
      <c r="V635" s="165"/>
      <c r="W635" s="165"/>
      <c r="X635" s="165"/>
      <c r="Y635" s="165"/>
      <c r="Z635" s="165"/>
      <c r="AA635" s="165"/>
      <c r="AB635" s="165"/>
      <c r="AC635" s="165"/>
      <c r="AD635" s="154"/>
      <c r="AE635" s="165"/>
      <c r="AF635" s="165"/>
      <c r="AG635" s="165"/>
      <c r="AH635" s="165"/>
      <c r="AI635" s="165"/>
      <c r="AJ635" s="165"/>
      <c r="AK635" s="165"/>
      <c r="AM635" s="165"/>
      <c r="AN635" s="165"/>
      <c r="AO635" s="165"/>
      <c r="AR635" s="165"/>
      <c r="AS635" s="165"/>
      <c r="AT635" s="165"/>
      <c r="AU635" s="165"/>
      <c r="AV635" s="165"/>
      <c r="AW635" s="165"/>
      <c r="AX635" s="165"/>
      <c r="AY635" s="165"/>
      <c r="AZ635" s="165"/>
      <c r="BA635" s="165"/>
      <c r="BB635" s="165"/>
      <c r="BC635" s="228"/>
      <c r="BD635" s="165"/>
      <c r="BE635" s="165"/>
      <c r="BF635" s="165"/>
      <c r="BG635" s="165"/>
      <c r="BH635" s="165"/>
    </row>
    <row r="636" spans="1:60">
      <c r="A636" s="151">
        <v>635</v>
      </c>
      <c r="B636" s="152" t="e">
        <f>VLOOKUP(F636,'Fail list'!Q:R,2,FALSE)</f>
        <v>#N/A</v>
      </c>
      <c r="C636" s="152" t="e">
        <f>VLOOKUP(E636,'Fail list'!Q:R,2,FALSE)</f>
        <v>#N/A</v>
      </c>
      <c r="D636" s="152" t="str">
        <f t="shared" si="48"/>
        <v/>
      </c>
      <c r="E636" s="292"/>
      <c r="F636" s="292"/>
      <c r="G636" s="239"/>
      <c r="H636" s="239"/>
      <c r="I636" s="233"/>
      <c r="J636" s="239"/>
      <c r="K636" s="157" t="e">
        <f t="shared" si="49"/>
        <v>#N/A</v>
      </c>
      <c r="L636" s="239"/>
      <c r="M636" s="239"/>
      <c r="N636" s="157" t="e">
        <f t="shared" si="50"/>
        <v>#N/A</v>
      </c>
      <c r="O636" s="157" t="e">
        <f t="shared" si="51"/>
        <v>#N/A</v>
      </c>
      <c r="P636" s="160" t="str">
        <f t="shared" si="54"/>
        <v/>
      </c>
      <c r="Q636" s="239"/>
      <c r="R636" s="165"/>
      <c r="S636" s="153"/>
      <c r="T636" s="224" t="str">
        <f>IF(S636="","-",VLOOKUP(S636,'Fail list'!$A$5:$B$221,2,FALSE))</f>
        <v>-</v>
      </c>
      <c r="U636" s="165"/>
      <c r="V636" s="165"/>
      <c r="W636" s="165"/>
      <c r="X636" s="165"/>
      <c r="Y636" s="165"/>
      <c r="Z636" s="165"/>
      <c r="AA636" s="165"/>
      <c r="AB636" s="165"/>
      <c r="AC636" s="165"/>
      <c r="AD636" s="154"/>
      <c r="AE636" s="165"/>
      <c r="AF636" s="165"/>
      <c r="AG636" s="165"/>
      <c r="AH636" s="165"/>
      <c r="AI636" s="165"/>
      <c r="AJ636" s="165"/>
      <c r="AK636" s="165"/>
      <c r="AM636" s="165"/>
      <c r="AN636" s="165"/>
      <c r="AO636" s="165"/>
      <c r="AR636" s="165"/>
      <c r="AS636" s="165"/>
      <c r="AT636" s="165"/>
      <c r="AU636" s="165"/>
      <c r="AV636" s="165"/>
      <c r="AW636" s="165"/>
      <c r="AX636" s="165"/>
      <c r="AY636" s="165"/>
      <c r="AZ636" s="165"/>
      <c r="BA636" s="165"/>
      <c r="BB636" s="165"/>
      <c r="BC636" s="228"/>
      <c r="BD636" s="165"/>
      <c r="BE636" s="165"/>
      <c r="BF636" s="165"/>
      <c r="BG636" s="165"/>
      <c r="BH636" s="165"/>
    </row>
    <row r="637" spans="1:60">
      <c r="A637" s="151">
        <v>636</v>
      </c>
      <c r="B637" s="152" t="e">
        <f>VLOOKUP(F637,'Fail list'!Q:R,2,FALSE)</f>
        <v>#N/A</v>
      </c>
      <c r="C637" s="152" t="e">
        <f>VLOOKUP(E637,'Fail list'!Q:R,2,FALSE)</f>
        <v>#N/A</v>
      </c>
      <c r="D637" s="152" t="str">
        <f t="shared" si="48"/>
        <v/>
      </c>
      <c r="E637" s="292"/>
      <c r="F637" s="292"/>
      <c r="G637" s="239"/>
      <c r="H637" s="239"/>
      <c r="I637" s="233"/>
      <c r="J637" s="239"/>
      <c r="K637" s="157" t="e">
        <f t="shared" si="49"/>
        <v>#N/A</v>
      </c>
      <c r="L637" s="239"/>
      <c r="M637" s="239"/>
      <c r="N637" s="157" t="e">
        <f t="shared" si="50"/>
        <v>#N/A</v>
      </c>
      <c r="O637" s="157" t="e">
        <f t="shared" si="51"/>
        <v>#N/A</v>
      </c>
      <c r="P637" s="160" t="str">
        <f t="shared" si="54"/>
        <v/>
      </c>
      <c r="Q637" s="239"/>
      <c r="R637" s="165"/>
      <c r="S637" s="165"/>
      <c r="T637" s="224" t="str">
        <f>IF(S637="","-",VLOOKUP(S637,'Fail list'!$A$5:$B$221,2,FALSE))</f>
        <v>-</v>
      </c>
      <c r="U637" s="165"/>
      <c r="V637" s="165"/>
      <c r="W637" s="165"/>
      <c r="X637" s="165"/>
      <c r="Y637" s="165"/>
      <c r="Z637" s="165"/>
      <c r="AA637" s="165"/>
      <c r="AB637" s="165"/>
      <c r="AC637" s="165"/>
      <c r="AD637" s="154"/>
      <c r="AE637" s="165"/>
      <c r="AF637" s="165"/>
      <c r="AG637" s="165"/>
      <c r="AH637" s="165"/>
      <c r="AI637" s="165"/>
      <c r="AJ637" s="165"/>
      <c r="AK637" s="165"/>
      <c r="AM637" s="165"/>
      <c r="AN637" s="165"/>
      <c r="AO637" s="165"/>
      <c r="AR637" s="165"/>
      <c r="AS637" s="165"/>
      <c r="AT637" s="165"/>
      <c r="AU637" s="165"/>
      <c r="AV637" s="165"/>
      <c r="AW637" s="165"/>
      <c r="AX637" s="165"/>
      <c r="AY637" s="165"/>
      <c r="AZ637" s="165"/>
      <c r="BA637" s="165"/>
      <c r="BB637" s="165"/>
      <c r="BC637" s="228"/>
      <c r="BD637" s="165"/>
      <c r="BE637" s="165"/>
      <c r="BF637" s="165"/>
      <c r="BG637" s="165"/>
      <c r="BH637" s="165"/>
    </row>
    <row r="638" spans="1:60">
      <c r="A638" s="151">
        <v>637</v>
      </c>
      <c r="B638" s="152" t="e">
        <f>VLOOKUP(F638,'Fail list'!Q:R,2,FALSE)</f>
        <v>#N/A</v>
      </c>
      <c r="C638" s="152" t="e">
        <f>VLOOKUP(E638,'Fail list'!Q:R,2,FALSE)</f>
        <v>#N/A</v>
      </c>
      <c r="D638" s="152" t="str">
        <f t="shared" si="48"/>
        <v/>
      </c>
      <c r="E638" s="292"/>
      <c r="F638" s="292"/>
      <c r="G638" s="239"/>
      <c r="H638" s="239"/>
      <c r="I638" s="233"/>
      <c r="J638" s="239"/>
      <c r="K638" s="157" t="e">
        <f t="shared" si="49"/>
        <v>#N/A</v>
      </c>
      <c r="L638" s="239"/>
      <c r="M638" s="239"/>
      <c r="N638" s="157" t="e">
        <f t="shared" si="50"/>
        <v>#N/A</v>
      </c>
      <c r="O638" s="157" t="e">
        <f t="shared" si="51"/>
        <v>#N/A</v>
      </c>
      <c r="P638" s="160" t="str">
        <f t="shared" si="54"/>
        <v/>
      </c>
      <c r="Q638" s="239"/>
      <c r="R638" s="165"/>
      <c r="S638" s="153"/>
      <c r="T638" s="224" t="str">
        <f>IF(S638="","-",VLOOKUP(S638,'Fail list'!$A$5:$B$221,2,FALSE))</f>
        <v>-</v>
      </c>
      <c r="U638" s="165"/>
      <c r="V638" s="165"/>
      <c r="W638" s="165"/>
      <c r="X638" s="165"/>
      <c r="Y638" s="165"/>
      <c r="Z638" s="165"/>
      <c r="AA638" s="165"/>
      <c r="AB638" s="165"/>
      <c r="AC638" s="165"/>
      <c r="AD638" s="154"/>
      <c r="AE638" s="165"/>
      <c r="AF638" s="165"/>
      <c r="AG638" s="165"/>
      <c r="AH638" s="165"/>
      <c r="AI638" s="165"/>
      <c r="AJ638" s="165"/>
      <c r="AK638" s="165"/>
      <c r="AM638" s="165"/>
      <c r="AN638" s="165"/>
      <c r="AO638" s="165"/>
      <c r="AR638" s="165"/>
      <c r="AS638" s="165"/>
      <c r="AT638" s="165"/>
      <c r="AU638" s="165"/>
      <c r="AV638" s="165"/>
      <c r="AW638" s="165"/>
      <c r="AX638" s="165"/>
      <c r="AY638" s="165"/>
      <c r="AZ638" s="165"/>
      <c r="BA638" s="165"/>
      <c r="BB638" s="165"/>
      <c r="BC638" s="228"/>
      <c r="BD638" s="165"/>
      <c r="BE638" s="165"/>
      <c r="BF638" s="165"/>
      <c r="BG638" s="165"/>
      <c r="BH638" s="165"/>
    </row>
    <row r="639" spans="1:60">
      <c r="A639" s="151">
        <v>638</v>
      </c>
      <c r="B639" s="152" t="e">
        <f>VLOOKUP(F639,'Fail list'!Q:R,2,FALSE)</f>
        <v>#N/A</v>
      </c>
      <c r="C639" s="152" t="e">
        <f>VLOOKUP(E639,'Fail list'!Q:R,2,FALSE)</f>
        <v>#N/A</v>
      </c>
      <c r="D639" s="152" t="str">
        <f t="shared" si="48"/>
        <v/>
      </c>
      <c r="E639" s="292"/>
      <c r="F639" s="292"/>
      <c r="G639" s="239"/>
      <c r="H639" s="239"/>
      <c r="I639" s="233"/>
      <c r="J639" s="239"/>
      <c r="K639" s="157" t="e">
        <f t="shared" si="49"/>
        <v>#N/A</v>
      </c>
      <c r="L639" s="239"/>
      <c r="M639" s="239"/>
      <c r="N639" s="157" t="e">
        <f t="shared" si="50"/>
        <v>#N/A</v>
      </c>
      <c r="O639" s="157" t="e">
        <f t="shared" si="51"/>
        <v>#N/A</v>
      </c>
      <c r="P639" s="160" t="str">
        <f t="shared" si="54"/>
        <v/>
      </c>
      <c r="Q639" s="239"/>
      <c r="R639" s="165"/>
      <c r="S639" s="165"/>
      <c r="T639" s="224" t="str">
        <f>IF(S639="","-",VLOOKUP(S639,'Fail list'!$A$5:$B$221,2,FALSE))</f>
        <v>-</v>
      </c>
      <c r="U639" s="165"/>
      <c r="V639" s="165"/>
      <c r="W639" s="165"/>
      <c r="X639" s="165"/>
      <c r="Y639" s="165"/>
      <c r="Z639" s="165"/>
      <c r="AA639" s="165"/>
      <c r="AB639" s="165"/>
      <c r="AC639" s="165"/>
      <c r="AD639" s="154"/>
      <c r="AE639" s="165"/>
      <c r="AF639" s="165"/>
      <c r="AG639" s="165"/>
      <c r="AH639" s="165"/>
      <c r="AI639" s="165"/>
      <c r="AJ639" s="165"/>
      <c r="AK639" s="165"/>
      <c r="AM639" s="165"/>
      <c r="AN639" s="165"/>
      <c r="AO639" s="165"/>
      <c r="AR639" s="165"/>
      <c r="AS639" s="165"/>
      <c r="AT639" s="165"/>
      <c r="AU639" s="165"/>
      <c r="AV639" s="165"/>
      <c r="AW639" s="165"/>
      <c r="AX639" s="165"/>
      <c r="AY639" s="165"/>
      <c r="AZ639" s="165"/>
      <c r="BA639" s="165"/>
      <c r="BB639" s="165"/>
      <c r="BC639" s="228"/>
      <c r="BD639" s="165"/>
      <c r="BE639" s="165"/>
      <c r="BF639" s="165"/>
      <c r="BG639" s="165"/>
      <c r="BH639" s="165"/>
    </row>
    <row r="640" spans="1:60">
      <c r="A640" s="151">
        <v>639</v>
      </c>
      <c r="B640" s="152" t="e">
        <f>VLOOKUP(F640,'Fail list'!Q:R,2,FALSE)</f>
        <v>#N/A</v>
      </c>
      <c r="C640" s="152" t="e">
        <f>VLOOKUP(E640,'Fail list'!Q:R,2,FALSE)</f>
        <v>#N/A</v>
      </c>
      <c r="D640" s="152" t="str">
        <f t="shared" si="48"/>
        <v/>
      </c>
      <c r="E640" s="292"/>
      <c r="F640" s="292"/>
      <c r="G640" s="239"/>
      <c r="H640" s="239"/>
      <c r="I640" s="233"/>
      <c r="J640" s="239"/>
      <c r="K640" s="157" t="e">
        <f t="shared" si="49"/>
        <v>#N/A</v>
      </c>
      <c r="L640" s="239"/>
      <c r="M640" s="239"/>
      <c r="N640" s="157" t="e">
        <f t="shared" si="50"/>
        <v>#N/A</v>
      </c>
      <c r="O640" s="157" t="e">
        <f t="shared" si="51"/>
        <v>#N/A</v>
      </c>
      <c r="P640" s="160" t="str">
        <f t="shared" si="54"/>
        <v/>
      </c>
      <c r="Q640" s="239"/>
      <c r="R640" s="165"/>
      <c r="S640" s="153"/>
      <c r="T640" s="224" t="str">
        <f>IF(S640="","-",VLOOKUP(S640,'Fail list'!$A$5:$B$221,2,FALSE))</f>
        <v>-</v>
      </c>
      <c r="U640" s="165"/>
      <c r="V640" s="165"/>
      <c r="W640" s="165"/>
      <c r="X640" s="165"/>
      <c r="Y640" s="165"/>
      <c r="Z640" s="165"/>
      <c r="AA640" s="165"/>
      <c r="AB640" s="165"/>
      <c r="AC640" s="165"/>
      <c r="AD640" s="165"/>
      <c r="AE640" s="165"/>
      <c r="AF640" s="165"/>
      <c r="AG640" s="165"/>
      <c r="AH640" s="165"/>
      <c r="AI640" s="165"/>
      <c r="AJ640" s="165"/>
      <c r="AK640" s="165"/>
      <c r="AM640" s="165"/>
      <c r="AN640" s="165"/>
      <c r="AO640" s="165"/>
      <c r="AR640" s="165"/>
      <c r="AS640" s="165"/>
      <c r="AT640" s="165"/>
      <c r="AU640" s="165"/>
      <c r="AV640" s="165"/>
      <c r="AW640" s="165"/>
      <c r="AX640" s="165"/>
      <c r="AY640" s="165"/>
      <c r="AZ640" s="165"/>
      <c r="BA640" s="165"/>
      <c r="BB640" s="165"/>
      <c r="BC640" s="228"/>
      <c r="BD640" s="165"/>
      <c r="BE640" s="165"/>
      <c r="BF640" s="165"/>
      <c r="BG640" s="165"/>
      <c r="BH640" s="165"/>
    </row>
    <row r="641" spans="1:60">
      <c r="A641" s="151">
        <v>640</v>
      </c>
      <c r="B641" s="152" t="e">
        <f>VLOOKUP(F641,'Fail list'!Q:R,2,FALSE)</f>
        <v>#N/A</v>
      </c>
      <c r="C641" s="152" t="e">
        <f>VLOOKUP(E641,'Fail list'!Q:R,2,FALSE)</f>
        <v>#N/A</v>
      </c>
      <c r="D641" s="152" t="str">
        <f t="shared" si="48"/>
        <v/>
      </c>
      <c r="E641" s="292"/>
      <c r="F641" s="292"/>
      <c r="G641" s="239"/>
      <c r="H641" s="239"/>
      <c r="I641" s="233"/>
      <c r="J641" s="239"/>
      <c r="K641" s="157" t="e">
        <f t="shared" si="49"/>
        <v>#N/A</v>
      </c>
      <c r="L641" s="239"/>
      <c r="M641" s="239"/>
      <c r="N641" s="157" t="e">
        <f t="shared" si="50"/>
        <v>#N/A</v>
      </c>
      <c r="O641" s="157" t="e">
        <f t="shared" si="51"/>
        <v>#N/A</v>
      </c>
      <c r="P641" s="160" t="str">
        <f t="shared" si="54"/>
        <v/>
      </c>
      <c r="Q641" s="239"/>
      <c r="R641" s="165"/>
      <c r="S641" s="165"/>
      <c r="T641" s="224" t="str">
        <f>IF(S641="","-",VLOOKUP(S641,'Fail list'!$A$5:$B$221,2,FALSE))</f>
        <v>-</v>
      </c>
      <c r="U641" s="165"/>
      <c r="V641" s="165"/>
      <c r="W641" s="165"/>
      <c r="X641" s="165"/>
      <c r="Y641" s="165"/>
      <c r="Z641" s="165"/>
      <c r="AA641" s="165"/>
      <c r="AB641" s="165"/>
      <c r="AC641" s="165"/>
      <c r="AD641" s="154"/>
      <c r="AE641" s="165"/>
      <c r="AF641" s="165"/>
      <c r="AG641" s="165"/>
      <c r="AH641" s="165"/>
      <c r="AI641" s="165"/>
      <c r="AJ641" s="165"/>
      <c r="AK641" s="165"/>
      <c r="AM641" s="165"/>
      <c r="AN641" s="165"/>
      <c r="AO641" s="165"/>
      <c r="AR641" s="165"/>
      <c r="AS641" s="165"/>
      <c r="AT641" s="165"/>
      <c r="AU641" s="165"/>
      <c r="AV641" s="165"/>
      <c r="AW641" s="165"/>
      <c r="AX641" s="165"/>
      <c r="AY641" s="165"/>
      <c r="AZ641" s="165"/>
      <c r="BA641" s="165"/>
      <c r="BB641" s="165"/>
      <c r="BC641" s="228"/>
      <c r="BD641" s="165"/>
      <c r="BE641" s="165"/>
      <c r="BF641" s="165"/>
      <c r="BG641" s="165"/>
      <c r="BH641" s="165"/>
    </row>
    <row r="642" spans="1:60">
      <c r="A642" s="151">
        <v>641</v>
      </c>
      <c r="B642" s="152" t="e">
        <f>VLOOKUP(F642,'Fail list'!Q:R,2,FALSE)</f>
        <v>#N/A</v>
      </c>
      <c r="C642" s="152" t="e">
        <f>VLOOKUP(E642,'Fail list'!Q:R,2,FALSE)</f>
        <v>#N/A</v>
      </c>
      <c r="D642" s="152" t="str">
        <f t="shared" si="48"/>
        <v/>
      </c>
      <c r="E642" s="292"/>
      <c r="F642" s="292"/>
      <c r="G642" s="239"/>
      <c r="H642" s="239"/>
      <c r="I642" s="233"/>
      <c r="J642" s="239"/>
      <c r="K642" s="157" t="e">
        <f t="shared" si="49"/>
        <v>#N/A</v>
      </c>
      <c r="L642" s="239"/>
      <c r="M642" s="239"/>
      <c r="N642" s="157" t="e">
        <f t="shared" si="50"/>
        <v>#N/A</v>
      </c>
      <c r="O642" s="157" t="e">
        <f t="shared" si="51"/>
        <v>#N/A</v>
      </c>
      <c r="P642" s="160" t="str">
        <f t="shared" si="54"/>
        <v/>
      </c>
      <c r="Q642" s="239"/>
      <c r="R642" s="165"/>
      <c r="S642" s="153"/>
      <c r="T642" s="224" t="str">
        <f>IF(S642="","-",VLOOKUP(S642,'Fail list'!$A$5:$B$221,2,FALSE))</f>
        <v>-</v>
      </c>
      <c r="U642" s="165"/>
      <c r="V642" s="165"/>
      <c r="W642" s="165"/>
      <c r="X642" s="165"/>
      <c r="Y642" s="165"/>
      <c r="Z642" s="165"/>
      <c r="AA642" s="165"/>
      <c r="AB642" s="165"/>
      <c r="AC642" s="165"/>
      <c r="AD642" s="154"/>
      <c r="AE642" s="165"/>
      <c r="AF642" s="165"/>
      <c r="AG642" s="165"/>
      <c r="AH642" s="165"/>
      <c r="AI642" s="165"/>
      <c r="AJ642" s="165"/>
      <c r="AK642" s="165"/>
      <c r="AM642" s="165"/>
      <c r="AN642" s="165"/>
      <c r="AO642" s="165"/>
      <c r="AR642" s="165"/>
      <c r="AS642" s="165"/>
      <c r="AT642" s="165"/>
      <c r="AU642" s="165"/>
      <c r="AV642" s="165"/>
      <c r="AW642" s="165"/>
      <c r="AX642" s="165"/>
      <c r="AY642" s="165"/>
      <c r="AZ642" s="165"/>
      <c r="BA642" s="165"/>
      <c r="BB642" s="165"/>
      <c r="BC642" s="228"/>
      <c r="BD642" s="165"/>
      <c r="BE642" s="165"/>
      <c r="BF642" s="165"/>
      <c r="BG642" s="165"/>
      <c r="BH642" s="165"/>
    </row>
    <row r="643" spans="1:60">
      <c r="A643" s="151">
        <v>642</v>
      </c>
      <c r="B643" s="152" t="e">
        <f>VLOOKUP(F643,'Fail list'!Q:R,2,FALSE)</f>
        <v>#N/A</v>
      </c>
      <c r="C643" s="152" t="e">
        <f>VLOOKUP(E643,'Fail list'!Q:R,2,FALSE)</f>
        <v>#N/A</v>
      </c>
      <c r="D643" s="152" t="str">
        <f t="shared" ref="D643:D706" si="55">IF(LEFT(I643,1)="L","Inprocess",IF(LEFT(I643,3)="IQC","Inprocess",IF(LEFT(I643,2)="QA","QA",IF(LEFT(I643,3)="TV","TV",""))))</f>
        <v/>
      </c>
      <c r="E643" s="292"/>
      <c r="F643" s="292"/>
      <c r="G643" s="239"/>
      <c r="H643" s="239"/>
      <c r="I643" s="233"/>
      <c r="J643" s="239"/>
      <c r="K643" s="157" t="e">
        <f t="shared" ref="K643:K706" si="56">VLOOKUP(J643,AY:BA,2,0)</f>
        <v>#N/A</v>
      </c>
      <c r="L643" s="239"/>
      <c r="M643" s="239"/>
      <c r="N643" s="157" t="e">
        <f t="shared" ref="N643:N706" si="57">VLOOKUP(K643,AZ:BB,2,0)</f>
        <v>#N/A</v>
      </c>
      <c r="O643" s="157" t="e">
        <f t="shared" ref="O643:O706" si="58">VLOOKUP(J643,AY:BB,4,0)</f>
        <v>#N/A</v>
      </c>
      <c r="P643" s="160" t="str">
        <f t="shared" si="54"/>
        <v/>
      </c>
      <c r="Q643" s="239"/>
      <c r="R643" s="165"/>
      <c r="S643" s="153"/>
      <c r="T643" s="224" t="str">
        <f>IF(S643="","-",VLOOKUP(S643,'Fail list'!$A$5:$B$221,2,FALSE))</f>
        <v>-</v>
      </c>
      <c r="U643" s="165"/>
      <c r="V643" s="165"/>
      <c r="W643" s="165"/>
      <c r="X643" s="165"/>
      <c r="Y643" s="165"/>
      <c r="Z643" s="165"/>
      <c r="AA643" s="165"/>
      <c r="AB643" s="165"/>
      <c r="AC643" s="165"/>
      <c r="AD643" s="154"/>
      <c r="AE643" s="165"/>
      <c r="AF643" s="165"/>
      <c r="AG643" s="165"/>
      <c r="AH643" s="165"/>
      <c r="AI643" s="165"/>
      <c r="AJ643" s="165"/>
      <c r="AK643" s="165"/>
      <c r="AM643" s="165"/>
      <c r="AN643" s="165"/>
      <c r="AO643" s="165"/>
      <c r="AR643" s="165"/>
      <c r="AS643" s="165"/>
      <c r="AT643" s="165"/>
      <c r="AU643" s="165"/>
      <c r="AV643" s="165"/>
      <c r="AW643" s="165"/>
      <c r="AX643" s="165"/>
      <c r="AY643" s="165"/>
      <c r="AZ643" s="165"/>
      <c r="BA643" s="165"/>
      <c r="BB643" s="165"/>
      <c r="BC643" s="228"/>
      <c r="BD643" s="165"/>
      <c r="BE643" s="165"/>
      <c r="BF643" s="165"/>
      <c r="BG643" s="165"/>
      <c r="BH643" s="165"/>
    </row>
    <row r="644" spans="1:60">
      <c r="A644" s="151">
        <v>643</v>
      </c>
      <c r="B644" s="152" t="e">
        <f>VLOOKUP(F644,'Fail list'!Q:R,2,FALSE)</f>
        <v>#N/A</v>
      </c>
      <c r="C644" s="152" t="e">
        <f>VLOOKUP(E644,'Fail list'!Q:R,2,FALSE)</f>
        <v>#N/A</v>
      </c>
      <c r="D644" s="152" t="str">
        <f t="shared" si="55"/>
        <v/>
      </c>
      <c r="E644" s="292"/>
      <c r="F644" s="292"/>
      <c r="G644" s="239"/>
      <c r="H644" s="239"/>
      <c r="I644" s="233"/>
      <c r="J644" s="154"/>
      <c r="K644" s="157" t="e">
        <f t="shared" si="56"/>
        <v>#N/A</v>
      </c>
      <c r="L644" s="160"/>
      <c r="M644" s="239"/>
      <c r="N644" s="157" t="e">
        <f t="shared" si="57"/>
        <v>#N/A</v>
      </c>
      <c r="O644" s="157" t="e">
        <f t="shared" si="58"/>
        <v>#N/A</v>
      </c>
      <c r="P644" s="160" t="str">
        <f t="shared" si="54"/>
        <v/>
      </c>
      <c r="Q644" s="239"/>
      <c r="R644" s="165"/>
      <c r="S644" s="165"/>
      <c r="T644" s="224" t="str">
        <f>IF(S644="","-",VLOOKUP(S644,'Fail list'!$A$5:$B$221,2,FALSE))</f>
        <v>-</v>
      </c>
      <c r="U644" s="165"/>
      <c r="V644" s="165"/>
      <c r="W644" s="165"/>
      <c r="X644" s="165"/>
      <c r="Y644" s="165"/>
      <c r="Z644" s="165"/>
      <c r="AA644" s="165"/>
      <c r="AB644" s="165"/>
      <c r="AC644" s="165"/>
      <c r="AD644" s="154"/>
      <c r="AE644" s="165"/>
      <c r="AF644" s="165"/>
      <c r="AG644" s="165"/>
      <c r="AH644" s="165"/>
      <c r="AI644" s="165"/>
      <c r="AJ644" s="165"/>
      <c r="AK644" s="165"/>
      <c r="AM644" s="165"/>
      <c r="AN644" s="165"/>
      <c r="AO644" s="165"/>
      <c r="AR644" s="165"/>
      <c r="AS644" s="165"/>
      <c r="AT644" s="165"/>
      <c r="AU644" s="165"/>
      <c r="AV644" s="165"/>
      <c r="AW644" s="165"/>
      <c r="AX644" s="165"/>
      <c r="AY644" s="165"/>
      <c r="AZ644" s="165"/>
      <c r="BA644" s="165"/>
      <c r="BB644" s="165"/>
      <c r="BC644" s="228"/>
      <c r="BD644" s="165"/>
      <c r="BE644" s="165"/>
      <c r="BF644" s="165"/>
      <c r="BG644" s="165"/>
      <c r="BH644" s="165"/>
    </row>
    <row r="645" spans="1:60">
      <c r="A645" s="151">
        <v>644</v>
      </c>
      <c r="B645" s="152" t="e">
        <f>VLOOKUP(F645,'Fail list'!Q:R,2,FALSE)</f>
        <v>#N/A</v>
      </c>
      <c r="C645" s="152" t="e">
        <f>VLOOKUP(E645,'Fail list'!Q:R,2,FALSE)</f>
        <v>#N/A</v>
      </c>
      <c r="D645" s="152" t="str">
        <f t="shared" si="55"/>
        <v/>
      </c>
      <c r="E645" s="292"/>
      <c r="F645" s="292"/>
      <c r="G645" s="239"/>
      <c r="H645" s="239"/>
      <c r="I645" s="233"/>
      <c r="J645" s="154"/>
      <c r="K645" s="157" t="e">
        <f t="shared" si="56"/>
        <v>#N/A</v>
      </c>
      <c r="L645" s="160"/>
      <c r="M645" s="239"/>
      <c r="N645" s="157" t="e">
        <f t="shared" si="57"/>
        <v>#N/A</v>
      </c>
      <c r="O645" s="157" t="e">
        <f t="shared" si="58"/>
        <v>#N/A</v>
      </c>
      <c r="P645" s="160" t="str">
        <f t="shared" si="54"/>
        <v/>
      </c>
      <c r="Q645" s="239"/>
      <c r="R645" s="165"/>
      <c r="S645" s="165"/>
      <c r="T645" s="224" t="str">
        <f>IF(S645="","-",VLOOKUP(S645,'Fail list'!$A$5:$B$221,2,FALSE))</f>
        <v>-</v>
      </c>
      <c r="U645" s="165"/>
      <c r="V645" s="165"/>
      <c r="W645" s="165"/>
      <c r="X645" s="165"/>
      <c r="Y645" s="165"/>
      <c r="Z645" s="165"/>
      <c r="AA645" s="165"/>
      <c r="AB645" s="165"/>
      <c r="AC645" s="165"/>
      <c r="AD645" s="154"/>
      <c r="AE645" s="165"/>
      <c r="AF645" s="165"/>
      <c r="AG645" s="165"/>
      <c r="AH645" s="165"/>
      <c r="AI645" s="165"/>
      <c r="AJ645" s="165"/>
      <c r="AK645" s="165"/>
      <c r="AM645" s="165"/>
      <c r="AN645" s="165"/>
      <c r="AO645" s="165"/>
      <c r="AR645" s="165"/>
      <c r="AS645" s="165"/>
      <c r="AT645" s="165"/>
      <c r="AU645" s="165"/>
      <c r="AV645" s="165"/>
      <c r="AW645" s="165"/>
      <c r="AX645" s="165"/>
      <c r="AY645" s="165"/>
      <c r="AZ645" s="165"/>
      <c r="BA645" s="165"/>
      <c r="BB645" s="165"/>
      <c r="BC645" s="228"/>
      <c r="BD645" s="165"/>
      <c r="BE645" s="165"/>
      <c r="BF645" s="165"/>
      <c r="BG645" s="165"/>
      <c r="BH645" s="165"/>
    </row>
    <row r="646" spans="1:60">
      <c r="A646" s="151">
        <v>645</v>
      </c>
      <c r="B646" s="152" t="e">
        <f>VLOOKUP(F646,'Fail list'!Q:R,2,FALSE)</f>
        <v>#N/A</v>
      </c>
      <c r="C646" s="152" t="e">
        <f>VLOOKUP(E646,'Fail list'!Q:R,2,FALSE)</f>
        <v>#N/A</v>
      </c>
      <c r="D646" s="152" t="str">
        <f t="shared" si="55"/>
        <v/>
      </c>
      <c r="E646" s="292"/>
      <c r="F646" s="292"/>
      <c r="G646" s="239"/>
      <c r="H646" s="239"/>
      <c r="I646" s="233"/>
      <c r="J646" s="154"/>
      <c r="K646" s="157" t="e">
        <f t="shared" si="56"/>
        <v>#N/A</v>
      </c>
      <c r="L646" s="160"/>
      <c r="M646" s="239"/>
      <c r="N646" s="157" t="e">
        <f t="shared" si="57"/>
        <v>#N/A</v>
      </c>
      <c r="O646" s="157" t="e">
        <f t="shared" si="58"/>
        <v>#N/A</v>
      </c>
      <c r="P646" s="160" t="str">
        <f t="shared" si="54"/>
        <v/>
      </c>
      <c r="Q646" s="239"/>
      <c r="R646" s="165"/>
      <c r="S646" s="153"/>
      <c r="T646" s="224" t="str">
        <f>IF(S646="","-",VLOOKUP(S646,'Fail list'!$A$5:$B$221,2,FALSE))</f>
        <v>-</v>
      </c>
      <c r="U646" s="165"/>
      <c r="V646" s="165"/>
      <c r="W646" s="165"/>
      <c r="X646" s="165"/>
      <c r="Y646" s="165"/>
      <c r="Z646" s="165"/>
      <c r="AA646" s="165"/>
      <c r="AB646" s="165"/>
      <c r="AC646" s="165"/>
      <c r="AD646" s="154"/>
      <c r="AE646" s="165"/>
      <c r="AF646" s="165"/>
      <c r="AG646" s="165"/>
      <c r="AH646" s="165"/>
      <c r="AI646" s="165"/>
      <c r="AJ646" s="165"/>
      <c r="AK646" s="165"/>
      <c r="AM646" s="165"/>
      <c r="AN646" s="165"/>
      <c r="AO646" s="165"/>
      <c r="AR646" s="165"/>
      <c r="AS646" s="165"/>
      <c r="AT646" s="165"/>
      <c r="AU646" s="165"/>
      <c r="AV646" s="165"/>
      <c r="AW646" s="165"/>
      <c r="AX646" s="165"/>
      <c r="AY646" s="165"/>
      <c r="AZ646" s="165"/>
      <c r="BA646" s="165"/>
      <c r="BB646" s="165"/>
      <c r="BC646" s="228"/>
      <c r="BD646" s="165"/>
      <c r="BE646" s="165"/>
      <c r="BF646" s="165"/>
      <c r="BG646" s="165"/>
      <c r="BH646" s="165"/>
    </row>
    <row r="647" spans="1:60">
      <c r="A647" s="151">
        <v>646</v>
      </c>
      <c r="B647" s="152" t="e">
        <f>VLOOKUP(F647,'Fail list'!Q:R,2,FALSE)</f>
        <v>#N/A</v>
      </c>
      <c r="C647" s="152" t="e">
        <f>VLOOKUP(E647,'Fail list'!Q:R,2,FALSE)</f>
        <v>#N/A</v>
      </c>
      <c r="D647" s="152" t="str">
        <f t="shared" si="55"/>
        <v/>
      </c>
      <c r="E647" s="292"/>
      <c r="F647" s="292"/>
      <c r="G647" s="239"/>
      <c r="H647" s="239"/>
      <c r="I647" s="233"/>
      <c r="J647" s="154"/>
      <c r="K647" s="157" t="e">
        <f t="shared" si="56"/>
        <v>#N/A</v>
      </c>
      <c r="L647" s="160"/>
      <c r="M647" s="239"/>
      <c r="N647" s="157" t="e">
        <f t="shared" si="57"/>
        <v>#N/A</v>
      </c>
      <c r="O647" s="157" t="e">
        <f t="shared" si="58"/>
        <v>#N/A</v>
      </c>
      <c r="P647" s="160" t="str">
        <f t="shared" si="54"/>
        <v/>
      </c>
      <c r="Q647" s="239"/>
      <c r="R647" s="165"/>
      <c r="S647" s="165"/>
      <c r="T647" s="224" t="str">
        <f>IF(S647="","-",VLOOKUP(S647,'Fail list'!$A$5:$B$221,2,FALSE))</f>
        <v>-</v>
      </c>
      <c r="U647" s="165"/>
      <c r="V647" s="165"/>
      <c r="W647" s="165"/>
      <c r="X647" s="165"/>
      <c r="Y647" s="165"/>
      <c r="Z647" s="165"/>
      <c r="AA647" s="165"/>
      <c r="AB647" s="165"/>
      <c r="AC647" s="165"/>
      <c r="AD647" s="154"/>
      <c r="AE647" s="165"/>
      <c r="AF647" s="165"/>
      <c r="AG647" s="165"/>
      <c r="AH647" s="165"/>
      <c r="AI647" s="165"/>
      <c r="AJ647" s="165"/>
      <c r="AK647" s="165"/>
      <c r="AM647" s="165"/>
      <c r="AN647" s="165"/>
      <c r="AO647" s="165"/>
      <c r="AR647" s="165"/>
      <c r="AS647" s="165"/>
      <c r="AT647" s="165"/>
      <c r="AU647" s="165"/>
      <c r="AV647" s="165"/>
      <c r="AW647" s="165"/>
      <c r="AX647" s="165"/>
      <c r="AY647" s="165"/>
      <c r="AZ647" s="165"/>
      <c r="BA647" s="165"/>
      <c r="BB647" s="165"/>
      <c r="BC647" s="228"/>
      <c r="BD647" s="165"/>
      <c r="BE647" s="165"/>
      <c r="BF647" s="165"/>
      <c r="BG647" s="165"/>
      <c r="BH647" s="165"/>
    </row>
    <row r="648" spans="1:60">
      <c r="A648" s="151">
        <v>647</v>
      </c>
      <c r="B648" s="152" t="e">
        <f>VLOOKUP(F648,'Fail list'!Q:R,2,FALSE)</f>
        <v>#N/A</v>
      </c>
      <c r="C648" s="152" t="e">
        <f>VLOOKUP(E648,'Fail list'!Q:R,2,FALSE)</f>
        <v>#N/A</v>
      </c>
      <c r="D648" s="152" t="str">
        <f t="shared" si="55"/>
        <v/>
      </c>
      <c r="E648" s="292"/>
      <c r="F648" s="292"/>
      <c r="G648" s="239"/>
      <c r="H648" s="239"/>
      <c r="I648" s="233"/>
      <c r="J648" s="239"/>
      <c r="K648" s="157" t="e">
        <f t="shared" si="56"/>
        <v>#N/A</v>
      </c>
      <c r="L648" s="239"/>
      <c r="M648" s="239"/>
      <c r="N648" s="157" t="e">
        <f t="shared" si="57"/>
        <v>#N/A</v>
      </c>
      <c r="O648" s="157" t="e">
        <f t="shared" si="58"/>
        <v>#N/A</v>
      </c>
      <c r="P648" s="160" t="str">
        <f t="shared" si="54"/>
        <v/>
      </c>
      <c r="Q648" s="239"/>
      <c r="R648" s="165"/>
      <c r="S648" s="153"/>
      <c r="T648" s="224" t="str">
        <f>IF(S648="","-",VLOOKUP(S648,'Fail list'!$A$5:$B$221,2,FALSE))</f>
        <v>-</v>
      </c>
      <c r="U648" s="165"/>
      <c r="V648" s="165"/>
      <c r="W648" s="165"/>
      <c r="X648" s="165"/>
      <c r="Y648" s="165"/>
      <c r="Z648" s="165"/>
      <c r="AA648" s="165"/>
      <c r="AB648" s="165"/>
      <c r="AC648" s="165"/>
      <c r="AD648" s="154"/>
      <c r="AE648" s="165"/>
      <c r="AF648" s="165"/>
      <c r="AG648" s="165"/>
      <c r="AH648" s="165"/>
      <c r="AI648" s="165"/>
      <c r="AJ648" s="165"/>
      <c r="AK648" s="165"/>
      <c r="AM648" s="165"/>
      <c r="AN648" s="165"/>
      <c r="AO648" s="165"/>
      <c r="AR648" s="165"/>
      <c r="AS648" s="165"/>
      <c r="AT648" s="165"/>
      <c r="AU648" s="165"/>
      <c r="AV648" s="165"/>
      <c r="AW648" s="165"/>
      <c r="AX648" s="165"/>
      <c r="AY648" s="165"/>
      <c r="AZ648" s="165"/>
      <c r="BA648" s="165"/>
      <c r="BB648" s="165"/>
      <c r="BC648" s="228"/>
      <c r="BD648" s="165"/>
      <c r="BE648" s="165"/>
      <c r="BF648" s="165"/>
      <c r="BG648" s="165"/>
      <c r="BH648" s="165"/>
    </row>
    <row r="649" spans="1:60">
      <c r="A649" s="151">
        <v>648</v>
      </c>
      <c r="B649" s="152" t="e">
        <f>VLOOKUP(F649,'Fail list'!Q:R,2,FALSE)</f>
        <v>#N/A</v>
      </c>
      <c r="C649" s="152" t="e">
        <f>VLOOKUP(E649,'Fail list'!Q:R,2,FALSE)</f>
        <v>#N/A</v>
      </c>
      <c r="D649" s="152" t="str">
        <f t="shared" si="55"/>
        <v/>
      </c>
      <c r="E649" s="292"/>
      <c r="F649" s="292"/>
      <c r="G649" s="239"/>
      <c r="H649" s="239"/>
      <c r="I649" s="233"/>
      <c r="J649" s="239"/>
      <c r="K649" s="157" t="e">
        <f t="shared" si="56"/>
        <v>#N/A</v>
      </c>
      <c r="L649" s="239"/>
      <c r="M649" s="239"/>
      <c r="N649" s="157" t="e">
        <f t="shared" si="57"/>
        <v>#N/A</v>
      </c>
      <c r="O649" s="157" t="e">
        <f t="shared" si="58"/>
        <v>#N/A</v>
      </c>
      <c r="P649" s="160" t="str">
        <f t="shared" ref="P649:P650" si="59">MID(M649,9,2)</f>
        <v/>
      </c>
      <c r="Q649" s="239"/>
      <c r="R649" s="165"/>
      <c r="S649" s="153"/>
      <c r="T649" s="224" t="str">
        <f>IF(S649="","-",VLOOKUP(S649,'Fail list'!$A$5:$B$221,2,FALSE))</f>
        <v>-</v>
      </c>
      <c r="U649" s="165"/>
      <c r="V649" s="165"/>
      <c r="W649" s="165"/>
      <c r="X649" s="165"/>
      <c r="Y649" s="165"/>
      <c r="Z649" s="165"/>
      <c r="AA649" s="165"/>
      <c r="AB649" s="165"/>
      <c r="AC649" s="165"/>
      <c r="AD649" s="154"/>
      <c r="AE649" s="165"/>
      <c r="AF649" s="165"/>
      <c r="AG649" s="165"/>
      <c r="AH649" s="165"/>
      <c r="AI649" s="165"/>
      <c r="AJ649" s="165"/>
      <c r="AK649" s="165"/>
      <c r="AM649" s="165"/>
      <c r="AN649" s="165"/>
      <c r="AO649" s="165"/>
      <c r="AR649" s="165"/>
      <c r="AS649" s="165"/>
      <c r="AT649" s="165"/>
      <c r="AU649" s="165"/>
      <c r="AV649" s="165"/>
      <c r="AW649" s="165"/>
      <c r="AX649" s="165"/>
      <c r="AY649" s="165"/>
      <c r="AZ649" s="165"/>
      <c r="BA649" s="165"/>
      <c r="BB649" s="165"/>
      <c r="BC649" s="228"/>
      <c r="BD649" s="165"/>
      <c r="BE649" s="165"/>
      <c r="BF649" s="165"/>
      <c r="BG649" s="165"/>
      <c r="BH649" s="165"/>
    </row>
    <row r="650" spans="1:60">
      <c r="A650" s="151">
        <v>649</v>
      </c>
      <c r="B650" s="152" t="e">
        <f>VLOOKUP(F650,'Fail list'!Q:R,2,FALSE)</f>
        <v>#N/A</v>
      </c>
      <c r="C650" s="152" t="e">
        <f>VLOOKUP(E650,'Fail list'!Q:R,2,FALSE)</f>
        <v>#N/A</v>
      </c>
      <c r="D650" s="152" t="str">
        <f t="shared" si="55"/>
        <v/>
      </c>
      <c r="E650" s="292"/>
      <c r="F650" s="292"/>
      <c r="G650" s="239"/>
      <c r="H650" s="239"/>
      <c r="I650" s="233"/>
      <c r="J650" s="239"/>
      <c r="K650" s="157" t="e">
        <f t="shared" si="56"/>
        <v>#N/A</v>
      </c>
      <c r="L650" s="239"/>
      <c r="M650" s="239"/>
      <c r="N650" s="157" t="e">
        <f t="shared" si="57"/>
        <v>#N/A</v>
      </c>
      <c r="O650" s="157" t="e">
        <f t="shared" si="58"/>
        <v>#N/A</v>
      </c>
      <c r="P650" s="160" t="str">
        <f t="shared" si="59"/>
        <v/>
      </c>
      <c r="Q650" s="239"/>
      <c r="R650" s="165"/>
      <c r="S650" s="165"/>
      <c r="T650" s="224" t="str">
        <f>IF(S650="","-",VLOOKUP(S650,'Fail list'!$A$5:$B$221,2,FALSE))</f>
        <v>-</v>
      </c>
      <c r="U650" s="165"/>
      <c r="V650" s="165"/>
      <c r="W650" s="165"/>
      <c r="X650" s="165"/>
      <c r="Y650" s="165"/>
      <c r="Z650" s="165"/>
      <c r="AA650" s="165"/>
      <c r="AB650" s="165"/>
      <c r="AC650" s="165"/>
      <c r="AD650" s="154"/>
      <c r="AE650" s="165"/>
      <c r="AF650" s="165"/>
      <c r="AG650" s="165"/>
      <c r="AH650" s="165"/>
      <c r="AI650" s="165"/>
      <c r="AJ650" s="165"/>
      <c r="AK650" s="165"/>
      <c r="AM650" s="165"/>
      <c r="AN650" s="165"/>
      <c r="AO650" s="165"/>
      <c r="AR650" s="165"/>
      <c r="AS650" s="165"/>
      <c r="AT650" s="165"/>
      <c r="AU650" s="165"/>
      <c r="AV650" s="165"/>
      <c r="AW650" s="165"/>
      <c r="AX650" s="165"/>
      <c r="AY650" s="165"/>
      <c r="AZ650" s="165"/>
      <c r="BA650" s="165"/>
      <c r="BB650" s="165"/>
      <c r="BC650" s="228"/>
      <c r="BD650" s="165"/>
      <c r="BE650" s="165"/>
      <c r="BF650" s="165"/>
      <c r="BG650" s="165"/>
      <c r="BH650" s="165"/>
    </row>
    <row r="651" spans="1:60">
      <c r="A651" s="151">
        <v>650</v>
      </c>
      <c r="B651" s="152" t="e">
        <f>VLOOKUP(F651,'Fail list'!Q:R,2,FALSE)</f>
        <v>#N/A</v>
      </c>
      <c r="C651" s="152" t="e">
        <f>VLOOKUP(E651,'Fail list'!Q:R,2,FALSE)</f>
        <v>#N/A</v>
      </c>
      <c r="D651" s="152" t="str">
        <f t="shared" si="55"/>
        <v/>
      </c>
      <c r="E651" s="292"/>
      <c r="F651" s="292"/>
      <c r="G651" s="239"/>
      <c r="H651" s="239"/>
      <c r="I651" s="233"/>
      <c r="J651" s="239"/>
      <c r="K651" s="157" t="e">
        <f t="shared" si="56"/>
        <v>#N/A</v>
      </c>
      <c r="L651" s="239"/>
      <c r="M651" s="239"/>
      <c r="N651" s="157" t="e">
        <f t="shared" si="57"/>
        <v>#N/A</v>
      </c>
      <c r="O651" s="157" t="e">
        <f t="shared" si="58"/>
        <v>#N/A</v>
      </c>
      <c r="P651" s="160" t="str">
        <f t="shared" ref="P651:P709" si="60">MID(M651,8,2)</f>
        <v/>
      </c>
      <c r="Q651" s="239"/>
      <c r="R651" s="165"/>
      <c r="S651" s="153"/>
      <c r="T651" s="224" t="str">
        <f>IF(S651="","-",VLOOKUP(S651,'Fail list'!$A$5:$B$221,2,FALSE))</f>
        <v>-</v>
      </c>
      <c r="U651" s="165"/>
      <c r="V651" s="165"/>
      <c r="W651" s="165"/>
      <c r="X651" s="165"/>
      <c r="Y651" s="165"/>
      <c r="Z651" s="165"/>
      <c r="AA651" s="165"/>
      <c r="AB651" s="165"/>
      <c r="AC651" s="165"/>
      <c r="AD651" s="154"/>
      <c r="AE651" s="165"/>
      <c r="AF651" s="165"/>
      <c r="AG651" s="165"/>
      <c r="AH651" s="165"/>
      <c r="AI651" s="165"/>
      <c r="AJ651" s="165"/>
      <c r="AK651" s="165"/>
      <c r="AM651" s="165"/>
      <c r="AN651" s="165"/>
      <c r="AO651" s="165"/>
      <c r="AR651" s="165"/>
      <c r="AS651" s="165"/>
      <c r="AT651" s="165"/>
      <c r="AU651" s="165"/>
      <c r="AV651" s="165"/>
      <c r="AW651" s="165"/>
      <c r="AX651" s="165"/>
      <c r="AY651" s="165"/>
      <c r="AZ651" s="165"/>
      <c r="BA651" s="165"/>
      <c r="BB651" s="165"/>
      <c r="BC651" s="228"/>
      <c r="BD651" s="165"/>
      <c r="BE651" s="165"/>
      <c r="BF651" s="165"/>
      <c r="BG651" s="165"/>
      <c r="BH651" s="165"/>
    </row>
    <row r="652" spans="1:60">
      <c r="A652" s="151">
        <v>651</v>
      </c>
      <c r="B652" s="152" t="e">
        <f>VLOOKUP(F652,'Fail list'!Q:R,2,FALSE)</f>
        <v>#N/A</v>
      </c>
      <c r="C652" s="152" t="e">
        <f>VLOOKUP(E652,'Fail list'!Q:R,2,FALSE)</f>
        <v>#N/A</v>
      </c>
      <c r="D652" s="152" t="str">
        <f t="shared" si="55"/>
        <v/>
      </c>
      <c r="E652" s="292"/>
      <c r="F652" s="292"/>
      <c r="G652" s="239"/>
      <c r="H652" s="239"/>
      <c r="I652" s="233"/>
      <c r="J652" s="239"/>
      <c r="K652" s="157" t="e">
        <f t="shared" si="56"/>
        <v>#N/A</v>
      </c>
      <c r="L652" s="239"/>
      <c r="M652" s="239"/>
      <c r="N652" s="157" t="e">
        <f t="shared" si="57"/>
        <v>#N/A</v>
      </c>
      <c r="O652" s="157" t="e">
        <f t="shared" si="58"/>
        <v>#N/A</v>
      </c>
      <c r="P652" s="160" t="str">
        <f t="shared" si="60"/>
        <v/>
      </c>
      <c r="Q652" s="239"/>
      <c r="R652" s="165"/>
      <c r="S652" s="153"/>
      <c r="T652" s="224" t="str">
        <f>IF(S652="","-",VLOOKUP(S652,'Fail list'!$A$5:$B$221,2,FALSE))</f>
        <v>-</v>
      </c>
      <c r="U652" s="165"/>
      <c r="V652" s="165"/>
      <c r="W652" s="165"/>
      <c r="X652" s="165"/>
      <c r="Y652" s="165"/>
      <c r="Z652" s="165"/>
      <c r="AA652" s="165"/>
      <c r="AB652" s="165"/>
      <c r="AC652" s="165"/>
      <c r="AD652" s="154"/>
      <c r="AE652" s="165"/>
      <c r="AF652" s="165"/>
      <c r="AG652" s="165"/>
      <c r="AH652" s="165"/>
      <c r="AI652" s="165"/>
      <c r="AJ652" s="165"/>
      <c r="AK652" s="165"/>
      <c r="AM652" s="165"/>
      <c r="AN652" s="165"/>
      <c r="AO652" s="165"/>
      <c r="AR652" s="165"/>
      <c r="AS652" s="165"/>
      <c r="AT652" s="165"/>
      <c r="AU652" s="165"/>
      <c r="AV652" s="165"/>
      <c r="AW652" s="165"/>
      <c r="AX652" s="165"/>
      <c r="AY652" s="165"/>
      <c r="AZ652" s="165"/>
      <c r="BA652" s="165"/>
      <c r="BB652" s="165"/>
      <c r="BC652" s="228"/>
      <c r="BD652" s="165"/>
      <c r="BE652" s="165"/>
      <c r="BF652" s="165"/>
      <c r="BG652" s="165"/>
      <c r="BH652" s="165"/>
    </row>
    <row r="653" spans="1:60">
      <c r="A653" s="151">
        <v>652</v>
      </c>
      <c r="B653" s="152" t="e">
        <f>VLOOKUP(F653,'Fail list'!Q:R,2,FALSE)</f>
        <v>#N/A</v>
      </c>
      <c r="C653" s="152" t="e">
        <f>VLOOKUP(E653,'Fail list'!Q:R,2,FALSE)</f>
        <v>#N/A</v>
      </c>
      <c r="D653" s="152" t="str">
        <f t="shared" si="55"/>
        <v/>
      </c>
      <c r="E653" s="292"/>
      <c r="F653" s="292"/>
      <c r="G653" s="239"/>
      <c r="H653" s="239"/>
      <c r="I653" s="233"/>
      <c r="J653" s="239"/>
      <c r="K653" s="157" t="e">
        <f t="shared" si="56"/>
        <v>#N/A</v>
      </c>
      <c r="L653" s="239"/>
      <c r="M653" s="239"/>
      <c r="N653" s="157" t="e">
        <f t="shared" si="57"/>
        <v>#N/A</v>
      </c>
      <c r="O653" s="157" t="e">
        <f t="shared" si="58"/>
        <v>#N/A</v>
      </c>
      <c r="P653" s="160" t="str">
        <f t="shared" si="60"/>
        <v/>
      </c>
      <c r="Q653" s="239"/>
      <c r="R653" s="165"/>
      <c r="S653" s="153"/>
      <c r="T653" s="224" t="str">
        <f>IF(S653="","-",VLOOKUP(S653,'Fail list'!$A$5:$B$221,2,FALSE))</f>
        <v>-</v>
      </c>
      <c r="U653" s="165"/>
      <c r="V653" s="165"/>
      <c r="W653" s="165"/>
      <c r="X653" s="165"/>
      <c r="Y653" s="165"/>
      <c r="Z653" s="165"/>
      <c r="AA653" s="165"/>
      <c r="AB653" s="165"/>
      <c r="AC653" s="165"/>
      <c r="AD653" s="154"/>
      <c r="AE653" s="165"/>
      <c r="AF653" s="165"/>
      <c r="AG653" s="165"/>
      <c r="AH653" s="165"/>
      <c r="AI653" s="165"/>
      <c r="AJ653" s="165"/>
      <c r="AK653" s="165"/>
      <c r="AM653" s="165"/>
      <c r="AN653" s="165"/>
      <c r="AO653" s="165"/>
      <c r="AR653" s="165"/>
      <c r="AS653" s="165"/>
      <c r="AT653" s="165"/>
      <c r="AU653" s="165"/>
      <c r="AV653" s="165"/>
      <c r="AW653" s="165"/>
      <c r="AX653" s="165"/>
      <c r="AY653" s="165"/>
      <c r="AZ653" s="165"/>
      <c r="BA653" s="165"/>
      <c r="BB653" s="165"/>
      <c r="BC653" s="228"/>
      <c r="BD653" s="165"/>
      <c r="BE653" s="165"/>
      <c r="BF653" s="165"/>
      <c r="BG653" s="165"/>
      <c r="BH653" s="165"/>
    </row>
    <row r="654" spans="1:60">
      <c r="A654" s="151">
        <v>653</v>
      </c>
      <c r="B654" s="152" t="e">
        <f>VLOOKUP(F654,'Fail list'!Q:R,2,FALSE)</f>
        <v>#N/A</v>
      </c>
      <c r="C654" s="152" t="e">
        <f>VLOOKUP(E654,'Fail list'!Q:R,2,FALSE)</f>
        <v>#N/A</v>
      </c>
      <c r="D654" s="152" t="str">
        <f t="shared" si="55"/>
        <v/>
      </c>
      <c r="E654" s="292"/>
      <c r="F654" s="292"/>
      <c r="G654" s="239"/>
      <c r="H654" s="239"/>
      <c r="I654" s="233"/>
      <c r="J654" s="239"/>
      <c r="K654" s="157" t="e">
        <f t="shared" si="56"/>
        <v>#N/A</v>
      </c>
      <c r="L654" s="239"/>
      <c r="M654" s="239"/>
      <c r="N654" s="157" t="e">
        <f t="shared" si="57"/>
        <v>#N/A</v>
      </c>
      <c r="O654" s="157" t="e">
        <f t="shared" si="58"/>
        <v>#N/A</v>
      </c>
      <c r="P654" s="160" t="str">
        <f t="shared" si="60"/>
        <v/>
      </c>
      <c r="Q654" s="239"/>
      <c r="R654" s="165"/>
      <c r="S654" s="165"/>
      <c r="T654" s="224" t="str">
        <f>IF(S654="","-",VLOOKUP(S654,'Fail list'!$A$5:$B$221,2,FALSE))</f>
        <v>-</v>
      </c>
      <c r="U654" s="165"/>
      <c r="V654" s="165"/>
      <c r="W654" s="165"/>
      <c r="X654" s="165"/>
      <c r="Y654" s="165"/>
      <c r="Z654" s="165"/>
      <c r="AA654" s="165"/>
      <c r="AB654" s="165"/>
      <c r="AC654" s="165"/>
      <c r="AD654" s="154"/>
      <c r="AE654" s="165"/>
      <c r="AF654" s="165"/>
      <c r="AG654" s="165"/>
      <c r="AH654" s="165"/>
      <c r="AI654" s="165"/>
      <c r="AJ654" s="165"/>
      <c r="AK654" s="165"/>
      <c r="AM654" s="165"/>
      <c r="AN654" s="165"/>
      <c r="AO654" s="165"/>
      <c r="AR654" s="165"/>
      <c r="AS654" s="165"/>
      <c r="AT654" s="165"/>
      <c r="AU654" s="165"/>
      <c r="AV654" s="165"/>
      <c r="AW654" s="165"/>
      <c r="AX654" s="165"/>
      <c r="AY654" s="165"/>
      <c r="AZ654" s="165"/>
      <c r="BA654" s="165"/>
      <c r="BB654" s="165"/>
      <c r="BC654" s="228"/>
      <c r="BD654" s="165"/>
      <c r="BE654" s="165"/>
      <c r="BF654" s="165"/>
      <c r="BG654" s="165"/>
      <c r="BH654" s="165"/>
    </row>
    <row r="655" spans="1:60">
      <c r="A655" s="151">
        <v>654</v>
      </c>
      <c r="B655" s="152" t="e">
        <f>VLOOKUP(F655,'Fail list'!Q:R,2,FALSE)</f>
        <v>#N/A</v>
      </c>
      <c r="C655" s="152" t="e">
        <f>VLOOKUP(E655,'Fail list'!Q:R,2,FALSE)</f>
        <v>#N/A</v>
      </c>
      <c r="D655" s="152" t="str">
        <f t="shared" si="55"/>
        <v/>
      </c>
      <c r="E655" s="292"/>
      <c r="F655" s="292"/>
      <c r="G655" s="239"/>
      <c r="H655" s="239"/>
      <c r="I655" s="233"/>
      <c r="J655" s="239"/>
      <c r="K655" s="157" t="e">
        <f t="shared" si="56"/>
        <v>#N/A</v>
      </c>
      <c r="L655" s="239"/>
      <c r="M655" s="239"/>
      <c r="N655" s="157" t="e">
        <f t="shared" si="57"/>
        <v>#N/A</v>
      </c>
      <c r="O655" s="157" t="e">
        <f t="shared" si="58"/>
        <v>#N/A</v>
      </c>
      <c r="P655" s="160" t="str">
        <f t="shared" si="60"/>
        <v/>
      </c>
      <c r="Q655" s="239"/>
      <c r="R655" s="165"/>
      <c r="S655" s="153"/>
      <c r="T655" s="224" t="str">
        <f>IF(S655="","-",VLOOKUP(S655,'Fail list'!$A$5:$B$221,2,FALSE))</f>
        <v>-</v>
      </c>
      <c r="U655" s="165"/>
      <c r="V655" s="165"/>
      <c r="W655" s="165"/>
      <c r="X655" s="165"/>
      <c r="Y655" s="165"/>
      <c r="Z655" s="165"/>
      <c r="AA655" s="165"/>
      <c r="AB655" s="165"/>
      <c r="AC655" s="165"/>
      <c r="AD655" s="154"/>
      <c r="AE655" s="165"/>
      <c r="AF655" s="165"/>
      <c r="AG655" s="165"/>
      <c r="AH655" s="165"/>
      <c r="AI655" s="165"/>
      <c r="AJ655" s="165"/>
      <c r="AK655" s="165"/>
      <c r="AM655" s="165"/>
      <c r="AN655" s="165"/>
      <c r="AO655" s="165"/>
      <c r="AR655" s="165"/>
      <c r="AS655" s="165"/>
      <c r="AT655" s="165"/>
      <c r="AU655" s="165"/>
      <c r="AV655" s="165"/>
      <c r="AW655" s="165"/>
      <c r="AX655" s="165"/>
      <c r="AY655" s="165"/>
      <c r="AZ655" s="165"/>
      <c r="BA655" s="165"/>
      <c r="BB655" s="165"/>
      <c r="BC655" s="228"/>
      <c r="BD655" s="165"/>
      <c r="BE655" s="165"/>
      <c r="BF655" s="165"/>
      <c r="BG655" s="165"/>
      <c r="BH655" s="165"/>
    </row>
    <row r="656" spans="1:60">
      <c r="A656" s="151">
        <v>655</v>
      </c>
      <c r="B656" s="152" t="e">
        <f>VLOOKUP(F656,'Fail list'!Q:R,2,FALSE)</f>
        <v>#N/A</v>
      </c>
      <c r="C656" s="152" t="e">
        <f>VLOOKUP(E656,'Fail list'!Q:R,2,FALSE)</f>
        <v>#N/A</v>
      </c>
      <c r="D656" s="152" t="str">
        <f t="shared" si="55"/>
        <v/>
      </c>
      <c r="E656" s="292"/>
      <c r="F656" s="292"/>
      <c r="G656" s="239"/>
      <c r="H656" s="239"/>
      <c r="I656" s="233"/>
      <c r="J656" s="239"/>
      <c r="K656" s="157" t="e">
        <f t="shared" si="56"/>
        <v>#N/A</v>
      </c>
      <c r="L656" s="239"/>
      <c r="M656" s="239"/>
      <c r="N656" s="157" t="e">
        <f t="shared" si="57"/>
        <v>#N/A</v>
      </c>
      <c r="O656" s="157" t="e">
        <f t="shared" si="58"/>
        <v>#N/A</v>
      </c>
      <c r="P656" s="160" t="str">
        <f t="shared" si="60"/>
        <v/>
      </c>
      <c r="Q656" s="239"/>
      <c r="R656" s="165"/>
      <c r="S656" s="153"/>
      <c r="T656" s="224" t="str">
        <f>IF(S656="","-",VLOOKUP(S656,'Fail list'!$A$5:$B$221,2,FALSE))</f>
        <v>-</v>
      </c>
      <c r="U656" s="165"/>
      <c r="V656" s="165"/>
      <c r="W656" s="165"/>
      <c r="X656" s="165"/>
      <c r="Y656" s="165"/>
      <c r="Z656" s="165"/>
      <c r="AA656" s="165"/>
      <c r="AB656" s="165"/>
      <c r="AC656" s="165"/>
      <c r="AD656" s="165"/>
      <c r="AE656" s="165"/>
      <c r="AF656" s="165"/>
      <c r="AG656" s="165"/>
      <c r="AH656" s="165"/>
      <c r="AI656" s="165"/>
      <c r="AJ656" s="165"/>
      <c r="AK656" s="165"/>
      <c r="AM656" s="165"/>
      <c r="AN656" s="165"/>
      <c r="AO656" s="165"/>
      <c r="AR656" s="165"/>
      <c r="AS656" s="165"/>
      <c r="AT656" s="165"/>
      <c r="AU656" s="165"/>
      <c r="AV656" s="165"/>
      <c r="AW656" s="165"/>
      <c r="AX656" s="165"/>
      <c r="AY656" s="165"/>
      <c r="AZ656" s="165"/>
      <c r="BA656" s="165"/>
      <c r="BB656" s="165"/>
      <c r="BC656" s="228"/>
      <c r="BD656" s="165"/>
      <c r="BE656" s="165"/>
      <c r="BF656" s="165"/>
      <c r="BG656" s="165"/>
      <c r="BH656" s="165"/>
    </row>
    <row r="657" spans="1:60">
      <c r="A657" s="151">
        <v>656</v>
      </c>
      <c r="B657" s="152" t="e">
        <f>VLOOKUP(F657,'Fail list'!Q:R,2,FALSE)</f>
        <v>#N/A</v>
      </c>
      <c r="C657" s="152" t="e">
        <f>VLOOKUP(E657,'Fail list'!Q:R,2,FALSE)</f>
        <v>#N/A</v>
      </c>
      <c r="D657" s="152" t="str">
        <f t="shared" si="55"/>
        <v/>
      </c>
      <c r="E657" s="292"/>
      <c r="F657" s="292"/>
      <c r="G657" s="239"/>
      <c r="H657" s="239"/>
      <c r="I657" s="233"/>
      <c r="J657" s="239"/>
      <c r="K657" s="157" t="e">
        <f t="shared" si="56"/>
        <v>#N/A</v>
      </c>
      <c r="L657" s="239"/>
      <c r="M657" s="239"/>
      <c r="N657" s="157" t="e">
        <f t="shared" si="57"/>
        <v>#N/A</v>
      </c>
      <c r="O657" s="157" t="e">
        <f t="shared" si="58"/>
        <v>#N/A</v>
      </c>
      <c r="P657" s="160" t="str">
        <f t="shared" si="60"/>
        <v/>
      </c>
      <c r="Q657" s="239"/>
      <c r="R657" s="165"/>
      <c r="S657" s="165"/>
      <c r="T657" s="224" t="str">
        <f>IF(S657="","-",VLOOKUP(S657,'Fail list'!$A$5:$B$221,2,FALSE))</f>
        <v>-</v>
      </c>
      <c r="U657" s="165"/>
      <c r="V657" s="165"/>
      <c r="W657" s="165"/>
      <c r="X657" s="165"/>
      <c r="Y657" s="165"/>
      <c r="Z657" s="165"/>
      <c r="AA657" s="165"/>
      <c r="AB657" s="165"/>
      <c r="AC657" s="165"/>
      <c r="AD657" s="154"/>
      <c r="AE657" s="165"/>
      <c r="AF657" s="165"/>
      <c r="AG657" s="165"/>
      <c r="AH657" s="165"/>
      <c r="AI657" s="165"/>
      <c r="AJ657" s="165"/>
      <c r="AK657" s="165"/>
      <c r="AM657" s="165"/>
      <c r="AN657" s="165"/>
      <c r="AO657" s="165"/>
      <c r="AR657" s="165"/>
      <c r="AS657" s="165"/>
      <c r="AT657" s="165"/>
      <c r="AU657" s="165"/>
      <c r="AV657" s="165"/>
      <c r="AW657" s="165"/>
      <c r="AX657" s="165"/>
      <c r="AY657" s="165"/>
      <c r="AZ657" s="165"/>
      <c r="BA657" s="165"/>
      <c r="BB657" s="165"/>
      <c r="BC657" s="228"/>
      <c r="BD657" s="165"/>
      <c r="BE657" s="165"/>
      <c r="BF657" s="165"/>
      <c r="BG657" s="165"/>
      <c r="BH657" s="165"/>
    </row>
    <row r="658" spans="1:60">
      <c r="A658" s="151">
        <v>657</v>
      </c>
      <c r="B658" s="152" t="e">
        <f>VLOOKUP(F658,'Fail list'!Q:R,2,FALSE)</f>
        <v>#N/A</v>
      </c>
      <c r="C658" s="152" t="e">
        <f>VLOOKUP(E658,'Fail list'!Q:R,2,FALSE)</f>
        <v>#N/A</v>
      </c>
      <c r="D658" s="152" t="str">
        <f t="shared" si="55"/>
        <v/>
      </c>
      <c r="E658" s="292"/>
      <c r="F658" s="292"/>
      <c r="G658" s="239"/>
      <c r="H658" s="239"/>
      <c r="I658" s="233"/>
      <c r="J658" s="239"/>
      <c r="K658" s="157" t="e">
        <f t="shared" si="56"/>
        <v>#N/A</v>
      </c>
      <c r="L658" s="239"/>
      <c r="M658" s="239"/>
      <c r="N658" s="157" t="e">
        <f t="shared" si="57"/>
        <v>#N/A</v>
      </c>
      <c r="O658" s="157" t="e">
        <f t="shared" si="58"/>
        <v>#N/A</v>
      </c>
      <c r="P658" s="160" t="str">
        <f t="shared" si="60"/>
        <v/>
      </c>
      <c r="Q658" s="239"/>
      <c r="R658" s="165"/>
      <c r="S658" s="153"/>
      <c r="T658" s="224" t="str">
        <f>IF(S658="","-",VLOOKUP(S658,'Fail list'!$A$5:$B$221,2,FALSE))</f>
        <v>-</v>
      </c>
      <c r="U658" s="165"/>
      <c r="V658" s="165"/>
      <c r="W658" s="165"/>
      <c r="X658" s="165"/>
      <c r="Y658" s="165"/>
      <c r="Z658" s="165"/>
      <c r="AA658" s="165"/>
      <c r="AB658" s="165"/>
      <c r="AC658" s="165"/>
      <c r="AD658" s="154"/>
      <c r="AE658" s="165"/>
      <c r="AF658" s="165"/>
      <c r="AG658" s="165"/>
      <c r="AH658" s="165"/>
      <c r="AI658" s="165"/>
      <c r="AJ658" s="165"/>
      <c r="AK658" s="165"/>
      <c r="AM658" s="165"/>
      <c r="AN658" s="165"/>
      <c r="AO658" s="165"/>
      <c r="AR658" s="165"/>
      <c r="AS658" s="165"/>
      <c r="AT658" s="165"/>
      <c r="AU658" s="165"/>
      <c r="AV658" s="165"/>
      <c r="AW658" s="165"/>
      <c r="AX658" s="165"/>
      <c r="AY658" s="165"/>
      <c r="AZ658" s="165"/>
      <c r="BA658" s="165"/>
      <c r="BB658" s="165"/>
      <c r="BC658" s="228"/>
      <c r="BD658" s="165"/>
      <c r="BE658" s="165"/>
      <c r="BF658" s="165"/>
      <c r="BG658" s="165"/>
      <c r="BH658" s="165"/>
    </row>
    <row r="659" spans="1:60">
      <c r="A659" s="151">
        <v>658</v>
      </c>
      <c r="B659" s="152" t="e">
        <f>VLOOKUP(F659,'Fail list'!Q:R,2,FALSE)</f>
        <v>#N/A</v>
      </c>
      <c r="C659" s="152" t="e">
        <f>VLOOKUP(E659,'Fail list'!Q:R,2,FALSE)</f>
        <v>#N/A</v>
      </c>
      <c r="D659" s="152" t="str">
        <f t="shared" si="55"/>
        <v/>
      </c>
      <c r="E659" s="292"/>
      <c r="F659" s="292"/>
      <c r="G659" s="239"/>
      <c r="H659" s="239"/>
      <c r="I659" s="233"/>
      <c r="J659" s="239"/>
      <c r="K659" s="157" t="e">
        <f t="shared" si="56"/>
        <v>#N/A</v>
      </c>
      <c r="L659" s="239"/>
      <c r="M659" s="239"/>
      <c r="N659" s="157" t="e">
        <f t="shared" si="57"/>
        <v>#N/A</v>
      </c>
      <c r="O659" s="157" t="e">
        <f t="shared" si="58"/>
        <v>#N/A</v>
      </c>
      <c r="P659" s="160" t="str">
        <f t="shared" si="60"/>
        <v/>
      </c>
      <c r="Q659" s="239"/>
      <c r="R659" s="165"/>
      <c r="S659" s="153"/>
      <c r="T659" s="224" t="str">
        <f>IF(S659="","-",VLOOKUP(S659,'Fail list'!$A$5:$B$221,2,FALSE))</f>
        <v>-</v>
      </c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54"/>
      <c r="AE659" s="165"/>
      <c r="AF659" s="165"/>
      <c r="AG659" s="165"/>
      <c r="AH659" s="165"/>
      <c r="AI659" s="165"/>
      <c r="AJ659" s="165"/>
      <c r="AK659" s="165"/>
      <c r="AM659" s="165"/>
      <c r="AN659" s="165"/>
      <c r="AO659" s="165"/>
      <c r="AR659" s="165"/>
      <c r="AS659" s="165"/>
      <c r="AT659" s="165"/>
      <c r="AU659" s="165"/>
      <c r="AV659" s="165"/>
      <c r="AW659" s="165"/>
      <c r="AX659" s="165"/>
      <c r="AY659" s="165"/>
      <c r="AZ659" s="165"/>
      <c r="BA659" s="165"/>
      <c r="BB659" s="165"/>
      <c r="BC659" s="228"/>
      <c r="BD659" s="165"/>
      <c r="BE659" s="165"/>
      <c r="BF659" s="165"/>
      <c r="BG659" s="165"/>
      <c r="BH659" s="165"/>
    </row>
    <row r="660" spans="1:60">
      <c r="A660" s="151">
        <v>659</v>
      </c>
      <c r="B660" s="152" t="e">
        <f>VLOOKUP(F660,'Fail list'!Q:R,2,FALSE)</f>
        <v>#N/A</v>
      </c>
      <c r="C660" s="152" t="e">
        <f>VLOOKUP(E660,'Fail list'!Q:R,2,FALSE)</f>
        <v>#N/A</v>
      </c>
      <c r="D660" s="152" t="str">
        <f t="shared" si="55"/>
        <v/>
      </c>
      <c r="E660" s="292"/>
      <c r="F660" s="292"/>
      <c r="G660" s="239"/>
      <c r="H660" s="239"/>
      <c r="I660" s="233"/>
      <c r="J660" s="239"/>
      <c r="K660" s="157" t="e">
        <f t="shared" si="56"/>
        <v>#N/A</v>
      </c>
      <c r="L660" s="239"/>
      <c r="M660" s="239"/>
      <c r="N660" s="157" t="e">
        <f t="shared" si="57"/>
        <v>#N/A</v>
      </c>
      <c r="O660" s="157" t="e">
        <f t="shared" si="58"/>
        <v>#N/A</v>
      </c>
      <c r="P660" s="160" t="str">
        <f t="shared" si="60"/>
        <v/>
      </c>
      <c r="Q660" s="239"/>
      <c r="R660" s="165"/>
      <c r="S660" s="153"/>
      <c r="T660" s="224" t="str">
        <f>IF(S660="","-",VLOOKUP(S660,'Fail list'!$A$5:$B$221,2,FALSE))</f>
        <v>-</v>
      </c>
      <c r="U660" s="165"/>
      <c r="V660" s="165"/>
      <c r="W660" s="165"/>
      <c r="X660" s="165"/>
      <c r="Y660" s="165"/>
      <c r="Z660" s="165"/>
      <c r="AA660" s="165"/>
      <c r="AB660" s="165"/>
      <c r="AC660" s="165"/>
      <c r="AD660" s="154"/>
      <c r="AE660" s="165"/>
      <c r="AF660" s="165"/>
      <c r="AG660" s="165"/>
      <c r="AH660" s="165"/>
      <c r="AI660" s="165"/>
      <c r="AJ660" s="165"/>
      <c r="AK660" s="165"/>
      <c r="AM660" s="165"/>
      <c r="AN660" s="165"/>
      <c r="AO660" s="165"/>
      <c r="AR660" s="165"/>
      <c r="AS660" s="165"/>
      <c r="AT660" s="165"/>
      <c r="AU660" s="165"/>
      <c r="AV660" s="165"/>
      <c r="AW660" s="165"/>
      <c r="AX660" s="165"/>
      <c r="AY660" s="165"/>
      <c r="AZ660" s="165"/>
      <c r="BA660" s="165"/>
      <c r="BB660" s="165"/>
      <c r="BC660" s="228"/>
      <c r="BD660" s="165"/>
      <c r="BE660" s="165"/>
      <c r="BF660" s="165"/>
      <c r="BG660" s="165"/>
      <c r="BH660" s="165"/>
    </row>
    <row r="661" spans="1:60">
      <c r="A661" s="151">
        <v>660</v>
      </c>
      <c r="B661" s="152" t="e">
        <f>VLOOKUP(F661,'Fail list'!Q:R,2,FALSE)</f>
        <v>#N/A</v>
      </c>
      <c r="C661" s="152" t="e">
        <f>VLOOKUP(E661,'Fail list'!Q:R,2,FALSE)</f>
        <v>#N/A</v>
      </c>
      <c r="D661" s="152" t="str">
        <f t="shared" si="55"/>
        <v/>
      </c>
      <c r="E661" s="292"/>
      <c r="F661" s="292"/>
      <c r="G661" s="239"/>
      <c r="H661" s="239"/>
      <c r="I661" s="233"/>
      <c r="J661" s="239"/>
      <c r="K661" s="157" t="e">
        <f t="shared" si="56"/>
        <v>#N/A</v>
      </c>
      <c r="L661" s="239"/>
      <c r="M661" s="239"/>
      <c r="N661" s="157" t="e">
        <f t="shared" si="57"/>
        <v>#N/A</v>
      </c>
      <c r="O661" s="157" t="e">
        <f t="shared" si="58"/>
        <v>#N/A</v>
      </c>
      <c r="P661" s="160" t="str">
        <f t="shared" si="60"/>
        <v/>
      </c>
      <c r="Q661" s="239"/>
      <c r="R661" s="165"/>
      <c r="S661" s="153"/>
      <c r="T661" s="224" t="str">
        <f>IF(S661="","-",VLOOKUP(S661,'Fail list'!$A$5:$B$221,2,FALSE))</f>
        <v>-</v>
      </c>
      <c r="U661" s="165"/>
      <c r="V661" s="165"/>
      <c r="W661" s="165"/>
      <c r="X661" s="165"/>
      <c r="Y661" s="165"/>
      <c r="Z661" s="165"/>
      <c r="AA661" s="165"/>
      <c r="AB661" s="165"/>
      <c r="AC661" s="165"/>
      <c r="AD661" s="154"/>
      <c r="AE661" s="165"/>
      <c r="AF661" s="165"/>
      <c r="AG661" s="165"/>
      <c r="AH661" s="165"/>
      <c r="AI661" s="165"/>
      <c r="AJ661" s="165"/>
      <c r="AK661" s="165"/>
      <c r="AM661" s="165"/>
      <c r="AN661" s="165"/>
      <c r="AO661" s="165"/>
      <c r="AR661" s="165"/>
      <c r="AS661" s="165"/>
      <c r="AT661" s="165"/>
      <c r="AU661" s="165"/>
      <c r="AV661" s="165"/>
      <c r="AW661" s="165"/>
      <c r="AX661" s="165"/>
      <c r="AY661" s="165"/>
      <c r="AZ661" s="165"/>
      <c r="BA661" s="165"/>
      <c r="BB661" s="165"/>
      <c r="BC661" s="228"/>
      <c r="BD661" s="165"/>
      <c r="BE661" s="165"/>
      <c r="BF661" s="165"/>
      <c r="BG661" s="165"/>
      <c r="BH661" s="165"/>
    </row>
    <row r="662" spans="1:60">
      <c r="A662" s="151">
        <v>661</v>
      </c>
      <c r="B662" s="152" t="e">
        <f>VLOOKUP(F662,'Fail list'!Q:R,2,FALSE)</f>
        <v>#N/A</v>
      </c>
      <c r="C662" s="152" t="e">
        <f>VLOOKUP(E662,'Fail list'!Q:R,2,FALSE)</f>
        <v>#N/A</v>
      </c>
      <c r="D662" s="152" t="str">
        <f t="shared" si="55"/>
        <v/>
      </c>
      <c r="E662" s="292"/>
      <c r="F662" s="292"/>
      <c r="G662" s="239"/>
      <c r="H662" s="239"/>
      <c r="I662" s="233"/>
      <c r="J662" s="239"/>
      <c r="K662" s="157" t="e">
        <f t="shared" si="56"/>
        <v>#N/A</v>
      </c>
      <c r="L662" s="239"/>
      <c r="M662" s="239"/>
      <c r="N662" s="157" t="e">
        <f t="shared" si="57"/>
        <v>#N/A</v>
      </c>
      <c r="O662" s="157" t="e">
        <f t="shared" si="58"/>
        <v>#N/A</v>
      </c>
      <c r="P662" s="160" t="str">
        <f t="shared" si="60"/>
        <v/>
      </c>
      <c r="Q662" s="239"/>
      <c r="R662" s="165"/>
      <c r="S662" s="153"/>
      <c r="T662" s="224" t="str">
        <f>IF(S662="","-",VLOOKUP(S662,'Fail list'!$A$5:$B$221,2,FALSE))</f>
        <v>-</v>
      </c>
      <c r="U662" s="165"/>
      <c r="V662" s="165"/>
      <c r="W662" s="165"/>
      <c r="X662" s="165"/>
      <c r="Y662" s="165"/>
      <c r="Z662" s="165"/>
      <c r="AA662" s="165"/>
      <c r="AB662" s="165"/>
      <c r="AC662" s="165"/>
      <c r="AD662" s="154"/>
      <c r="AE662" s="165"/>
      <c r="AF662" s="165"/>
      <c r="AG662" s="165"/>
      <c r="AH662" s="165"/>
      <c r="AI662" s="165"/>
      <c r="AJ662" s="165"/>
      <c r="AK662" s="165"/>
      <c r="AM662" s="165"/>
      <c r="AN662" s="165"/>
      <c r="AO662" s="165"/>
      <c r="AR662" s="165"/>
      <c r="AS662" s="165"/>
      <c r="AT662" s="165"/>
      <c r="AU662" s="165"/>
      <c r="AV662" s="165"/>
      <c r="AW662" s="165"/>
      <c r="AX662" s="165"/>
      <c r="AY662" s="165"/>
      <c r="AZ662" s="165"/>
      <c r="BA662" s="165"/>
      <c r="BB662" s="165"/>
      <c r="BC662" s="228"/>
      <c r="BD662" s="165"/>
      <c r="BE662" s="165"/>
      <c r="BF662" s="165"/>
      <c r="BG662" s="165"/>
      <c r="BH662" s="165"/>
    </row>
    <row r="663" spans="1:60">
      <c r="A663" s="151">
        <v>662</v>
      </c>
      <c r="B663" s="152" t="e">
        <f>VLOOKUP(F663,'Fail list'!Q:R,2,FALSE)</f>
        <v>#N/A</v>
      </c>
      <c r="C663" s="152" t="e">
        <f>VLOOKUP(E663,'Fail list'!Q:R,2,FALSE)</f>
        <v>#N/A</v>
      </c>
      <c r="D663" s="152" t="str">
        <f t="shared" si="55"/>
        <v/>
      </c>
      <c r="E663" s="292"/>
      <c r="F663" s="292"/>
      <c r="G663" s="239"/>
      <c r="H663" s="239"/>
      <c r="I663" s="233"/>
      <c r="J663" s="239"/>
      <c r="K663" s="157" t="e">
        <f t="shared" si="56"/>
        <v>#N/A</v>
      </c>
      <c r="L663" s="239"/>
      <c r="M663" s="239"/>
      <c r="N663" s="157" t="e">
        <f t="shared" si="57"/>
        <v>#N/A</v>
      </c>
      <c r="O663" s="157" t="e">
        <f t="shared" si="58"/>
        <v>#N/A</v>
      </c>
      <c r="P663" s="160" t="str">
        <f t="shared" si="60"/>
        <v/>
      </c>
      <c r="Q663" s="239"/>
      <c r="R663" s="165"/>
      <c r="S663" s="153"/>
      <c r="T663" s="224" t="str">
        <f>IF(S663="","-",VLOOKUP(S663,'Fail list'!$A$5:$B$221,2,FALSE))</f>
        <v>-</v>
      </c>
      <c r="U663" s="165"/>
      <c r="V663" s="165"/>
      <c r="W663" s="165"/>
      <c r="X663" s="165"/>
      <c r="Y663" s="165"/>
      <c r="Z663" s="165"/>
      <c r="AA663" s="165"/>
      <c r="AB663" s="165"/>
      <c r="AC663" s="165"/>
      <c r="AD663" s="154"/>
      <c r="AE663" s="165"/>
      <c r="AF663" s="165"/>
      <c r="AG663" s="165"/>
      <c r="AH663" s="165"/>
      <c r="AI663" s="165"/>
      <c r="AJ663" s="165"/>
      <c r="AK663" s="165"/>
      <c r="AM663" s="165"/>
      <c r="AN663" s="165"/>
      <c r="AO663" s="165"/>
      <c r="AR663" s="165"/>
      <c r="AS663" s="165"/>
      <c r="AT663" s="165"/>
      <c r="AU663" s="165"/>
      <c r="AV663" s="165"/>
      <c r="AW663" s="165"/>
      <c r="AX663" s="165"/>
      <c r="AY663" s="165"/>
      <c r="AZ663" s="165"/>
      <c r="BA663" s="165"/>
      <c r="BB663" s="165"/>
      <c r="BC663" s="228"/>
      <c r="BD663" s="165"/>
      <c r="BE663" s="165"/>
      <c r="BF663" s="165"/>
      <c r="BG663" s="165"/>
      <c r="BH663" s="165"/>
    </row>
    <row r="664" spans="1:60">
      <c r="A664" s="151">
        <v>663</v>
      </c>
      <c r="B664" s="152" t="e">
        <f>VLOOKUP(F664,'Fail list'!Q:R,2,FALSE)</f>
        <v>#N/A</v>
      </c>
      <c r="C664" s="152" t="e">
        <f>VLOOKUP(E664,'Fail list'!Q:R,2,FALSE)</f>
        <v>#N/A</v>
      </c>
      <c r="D664" s="152" t="str">
        <f t="shared" si="55"/>
        <v/>
      </c>
      <c r="E664" s="292"/>
      <c r="F664" s="292"/>
      <c r="G664" s="239"/>
      <c r="H664" s="239"/>
      <c r="I664" s="233"/>
      <c r="J664" s="239"/>
      <c r="K664" s="157" t="e">
        <f t="shared" si="56"/>
        <v>#N/A</v>
      </c>
      <c r="L664" s="239"/>
      <c r="M664" s="239"/>
      <c r="N664" s="157" t="e">
        <f t="shared" si="57"/>
        <v>#N/A</v>
      </c>
      <c r="O664" s="157" t="e">
        <f t="shared" si="58"/>
        <v>#N/A</v>
      </c>
      <c r="P664" s="160" t="str">
        <f t="shared" si="60"/>
        <v/>
      </c>
      <c r="Q664" s="239"/>
      <c r="R664" s="165"/>
      <c r="S664" s="153"/>
      <c r="T664" s="224" t="str">
        <f>IF(S664="","-",VLOOKUP(S664,'Fail list'!$A$5:$B$221,2,FALSE))</f>
        <v>-</v>
      </c>
      <c r="U664" s="165"/>
      <c r="V664" s="165"/>
      <c r="W664" s="165"/>
      <c r="X664" s="165"/>
      <c r="Y664" s="165"/>
      <c r="Z664" s="165"/>
      <c r="AA664" s="165"/>
      <c r="AB664" s="165"/>
      <c r="AC664" s="165"/>
      <c r="AD664" s="154"/>
      <c r="AE664" s="165"/>
      <c r="AF664" s="165"/>
      <c r="AG664" s="165"/>
      <c r="AH664" s="165"/>
      <c r="AI664" s="165"/>
      <c r="AJ664" s="165"/>
      <c r="AK664" s="165"/>
      <c r="AM664" s="165"/>
      <c r="AN664" s="165"/>
      <c r="AO664" s="165"/>
      <c r="AR664" s="165"/>
      <c r="AS664" s="165"/>
      <c r="AT664" s="165"/>
      <c r="AU664" s="165"/>
      <c r="AV664" s="165"/>
      <c r="AW664" s="165"/>
      <c r="AX664" s="165"/>
      <c r="AY664" s="165"/>
      <c r="AZ664" s="165"/>
      <c r="BA664" s="165"/>
      <c r="BB664" s="165"/>
      <c r="BC664" s="228"/>
      <c r="BD664" s="165"/>
      <c r="BE664" s="165"/>
      <c r="BF664" s="165"/>
      <c r="BG664" s="165"/>
      <c r="BH664" s="165"/>
    </row>
    <row r="665" spans="1:60">
      <c r="A665" s="151">
        <v>664</v>
      </c>
      <c r="B665" s="152" t="e">
        <f>VLOOKUP(F665,'Fail list'!Q:R,2,FALSE)</f>
        <v>#N/A</v>
      </c>
      <c r="C665" s="152" t="e">
        <f>VLOOKUP(E665,'Fail list'!Q:R,2,FALSE)</f>
        <v>#N/A</v>
      </c>
      <c r="D665" s="152" t="str">
        <f t="shared" si="55"/>
        <v/>
      </c>
      <c r="E665" s="292"/>
      <c r="F665" s="292"/>
      <c r="G665" s="239"/>
      <c r="H665" s="239"/>
      <c r="I665" s="233"/>
      <c r="J665" s="239"/>
      <c r="K665" s="157" t="e">
        <f t="shared" si="56"/>
        <v>#N/A</v>
      </c>
      <c r="L665" s="239"/>
      <c r="M665" s="239"/>
      <c r="N665" s="157" t="e">
        <f t="shared" si="57"/>
        <v>#N/A</v>
      </c>
      <c r="O665" s="157" t="e">
        <f t="shared" si="58"/>
        <v>#N/A</v>
      </c>
      <c r="P665" s="160" t="str">
        <f t="shared" si="60"/>
        <v/>
      </c>
      <c r="Q665" s="239"/>
      <c r="R665" s="165"/>
      <c r="S665" s="153"/>
      <c r="T665" s="224" t="str">
        <f>IF(S665="","-",VLOOKUP(S665,'Fail list'!$A$5:$B$221,2,FALSE))</f>
        <v>-</v>
      </c>
      <c r="U665" s="165"/>
      <c r="V665" s="165"/>
      <c r="W665" s="165"/>
      <c r="X665" s="165"/>
      <c r="Y665" s="165"/>
      <c r="Z665" s="165"/>
      <c r="AA665" s="165"/>
      <c r="AB665" s="165"/>
      <c r="AC665" s="165"/>
      <c r="AD665" s="154"/>
      <c r="AE665" s="165"/>
      <c r="AF665" s="165"/>
      <c r="AG665" s="165"/>
      <c r="AH665" s="165"/>
      <c r="AI665" s="165"/>
      <c r="AJ665" s="165"/>
      <c r="AK665" s="165"/>
      <c r="AM665" s="165"/>
      <c r="AN665" s="165"/>
      <c r="AO665" s="165"/>
      <c r="AR665" s="165"/>
      <c r="AS665" s="165"/>
      <c r="AT665" s="165"/>
      <c r="AU665" s="165"/>
      <c r="AV665" s="165"/>
      <c r="AW665" s="165"/>
      <c r="AX665" s="165"/>
      <c r="AY665" s="165"/>
      <c r="AZ665" s="165"/>
      <c r="BA665" s="165"/>
      <c r="BB665" s="165"/>
      <c r="BC665" s="228"/>
      <c r="BD665" s="165"/>
      <c r="BE665" s="165"/>
      <c r="BF665" s="165"/>
      <c r="BG665" s="165"/>
      <c r="BH665" s="165"/>
    </row>
    <row r="666" spans="1:60">
      <c r="A666" s="151">
        <v>665</v>
      </c>
      <c r="B666" s="152" t="e">
        <f>VLOOKUP(F666,'Fail list'!Q:R,2,FALSE)</f>
        <v>#N/A</v>
      </c>
      <c r="C666" s="152" t="e">
        <f>VLOOKUP(E666,'Fail list'!Q:R,2,FALSE)</f>
        <v>#N/A</v>
      </c>
      <c r="D666" s="152" t="str">
        <f t="shared" si="55"/>
        <v/>
      </c>
      <c r="E666" s="292"/>
      <c r="F666" s="292"/>
      <c r="G666" s="239"/>
      <c r="H666" s="239"/>
      <c r="I666" s="233"/>
      <c r="J666" s="239"/>
      <c r="K666" s="157" t="e">
        <f t="shared" si="56"/>
        <v>#N/A</v>
      </c>
      <c r="L666" s="239"/>
      <c r="M666" s="239"/>
      <c r="N666" s="157" t="e">
        <f t="shared" si="57"/>
        <v>#N/A</v>
      </c>
      <c r="O666" s="157" t="e">
        <f t="shared" si="58"/>
        <v>#N/A</v>
      </c>
      <c r="P666" s="160" t="str">
        <f t="shared" si="60"/>
        <v/>
      </c>
      <c r="Q666" s="239"/>
      <c r="R666" s="165"/>
      <c r="S666" s="153"/>
      <c r="T666" s="224" t="str">
        <f>IF(S666="","-",VLOOKUP(S666,'Fail list'!$A$5:$B$221,2,FALSE))</f>
        <v>-</v>
      </c>
      <c r="U666" s="165"/>
      <c r="V666" s="165"/>
      <c r="W666" s="165"/>
      <c r="X666" s="165"/>
      <c r="Y666" s="165"/>
      <c r="Z666" s="165"/>
      <c r="AA666" s="165"/>
      <c r="AB666" s="165"/>
      <c r="AC666" s="165"/>
      <c r="AD666" s="154"/>
      <c r="AE666" s="165"/>
      <c r="AF666" s="165"/>
      <c r="AG666" s="165"/>
      <c r="AH666" s="165"/>
      <c r="AI666" s="165"/>
      <c r="AJ666" s="165"/>
      <c r="AK666" s="165"/>
      <c r="AM666" s="165"/>
      <c r="AN666" s="165"/>
      <c r="AO666" s="165"/>
      <c r="AR666" s="165"/>
      <c r="AS666" s="165"/>
      <c r="AT666" s="165"/>
      <c r="AU666" s="165"/>
      <c r="AV666" s="165"/>
      <c r="AW666" s="165"/>
      <c r="AX666" s="165"/>
      <c r="AY666" s="165"/>
      <c r="AZ666" s="165"/>
      <c r="BA666" s="165"/>
      <c r="BB666" s="165"/>
      <c r="BC666" s="228"/>
      <c r="BD666" s="165"/>
      <c r="BE666" s="165"/>
      <c r="BF666" s="165"/>
      <c r="BG666" s="165"/>
      <c r="BH666" s="165"/>
    </row>
    <row r="667" spans="1:60">
      <c r="A667" s="151">
        <v>666</v>
      </c>
      <c r="B667" s="152" t="e">
        <f>VLOOKUP(F667,'Fail list'!Q:R,2,FALSE)</f>
        <v>#N/A</v>
      </c>
      <c r="C667" s="152" t="e">
        <f>VLOOKUP(E667,'Fail list'!Q:R,2,FALSE)</f>
        <v>#N/A</v>
      </c>
      <c r="D667" s="152" t="str">
        <f t="shared" si="55"/>
        <v/>
      </c>
      <c r="E667" s="292"/>
      <c r="F667" s="292"/>
      <c r="G667" s="239"/>
      <c r="H667" s="239"/>
      <c r="I667" s="233"/>
      <c r="J667" s="239"/>
      <c r="K667" s="157" t="e">
        <f t="shared" si="56"/>
        <v>#N/A</v>
      </c>
      <c r="L667" s="239"/>
      <c r="M667" s="239"/>
      <c r="N667" s="157" t="e">
        <f t="shared" si="57"/>
        <v>#N/A</v>
      </c>
      <c r="O667" s="157" t="e">
        <f t="shared" si="58"/>
        <v>#N/A</v>
      </c>
      <c r="P667" s="160" t="str">
        <f t="shared" si="60"/>
        <v/>
      </c>
      <c r="Q667" s="239"/>
      <c r="R667" s="165"/>
      <c r="S667" s="153"/>
      <c r="T667" s="224" t="str">
        <f>IF(S667="","-",VLOOKUP(S667,'Fail list'!$A$5:$B$221,2,FALSE))</f>
        <v>-</v>
      </c>
      <c r="U667" s="165"/>
      <c r="V667" s="165"/>
      <c r="W667" s="165"/>
      <c r="X667" s="165"/>
      <c r="Y667" s="165"/>
      <c r="Z667" s="165"/>
      <c r="AA667" s="165"/>
      <c r="AB667" s="165"/>
      <c r="AC667" s="165"/>
      <c r="AD667" s="154"/>
      <c r="AE667" s="165"/>
      <c r="AF667" s="165"/>
      <c r="AG667" s="165"/>
      <c r="AH667" s="165"/>
      <c r="AI667" s="165"/>
      <c r="AJ667" s="165"/>
      <c r="AK667" s="165"/>
      <c r="AM667" s="165"/>
      <c r="AN667" s="165"/>
      <c r="AO667" s="165"/>
      <c r="AR667" s="165"/>
      <c r="AS667" s="165"/>
      <c r="AT667" s="165"/>
      <c r="AU667" s="165"/>
      <c r="AV667" s="165"/>
      <c r="AW667" s="165"/>
      <c r="AX667" s="165"/>
      <c r="AY667" s="165"/>
      <c r="AZ667" s="165"/>
      <c r="BA667" s="165"/>
      <c r="BB667" s="165"/>
      <c r="BC667" s="228"/>
      <c r="BD667" s="165"/>
      <c r="BE667" s="165"/>
      <c r="BF667" s="165"/>
      <c r="BG667" s="165"/>
      <c r="BH667" s="165"/>
    </row>
    <row r="668" spans="1:60">
      <c r="A668" s="151">
        <v>667</v>
      </c>
      <c r="B668" s="152" t="e">
        <f>VLOOKUP(F668,'Fail list'!Q:R,2,FALSE)</f>
        <v>#N/A</v>
      </c>
      <c r="C668" s="152" t="e">
        <f>VLOOKUP(E668,'Fail list'!Q:R,2,FALSE)</f>
        <v>#N/A</v>
      </c>
      <c r="D668" s="152" t="str">
        <f t="shared" si="55"/>
        <v/>
      </c>
      <c r="E668" s="292"/>
      <c r="F668" s="292"/>
      <c r="G668" s="239"/>
      <c r="H668" s="239"/>
      <c r="I668" s="233"/>
      <c r="J668" s="239"/>
      <c r="K668" s="157" t="e">
        <f t="shared" si="56"/>
        <v>#N/A</v>
      </c>
      <c r="L668" s="239"/>
      <c r="M668" s="239"/>
      <c r="N668" s="157" t="e">
        <f t="shared" si="57"/>
        <v>#N/A</v>
      </c>
      <c r="O668" s="157" t="e">
        <f t="shared" si="58"/>
        <v>#N/A</v>
      </c>
      <c r="P668" s="160" t="str">
        <f t="shared" si="60"/>
        <v/>
      </c>
      <c r="Q668" s="239"/>
      <c r="R668" s="165"/>
      <c r="S668" s="153"/>
      <c r="T668" s="224" t="str">
        <f>IF(S668="","-",VLOOKUP(S668,'Fail list'!$A$5:$B$221,2,FALSE))</f>
        <v>-</v>
      </c>
      <c r="U668" s="165"/>
      <c r="V668" s="165"/>
      <c r="W668" s="165"/>
      <c r="X668" s="165"/>
      <c r="Y668" s="165"/>
      <c r="Z668" s="165"/>
      <c r="AA668" s="165"/>
      <c r="AB668" s="165"/>
      <c r="AC668" s="165"/>
      <c r="AD668" s="154"/>
      <c r="AE668" s="165"/>
      <c r="AF668" s="165"/>
      <c r="AG668" s="165"/>
      <c r="AH668" s="165"/>
      <c r="AI668" s="165"/>
      <c r="AJ668" s="165"/>
      <c r="AK668" s="165"/>
      <c r="AM668" s="165"/>
      <c r="AN668" s="165"/>
      <c r="AO668" s="165"/>
      <c r="AR668" s="165"/>
      <c r="AS668" s="165"/>
      <c r="AT668" s="165"/>
      <c r="AU668" s="165"/>
      <c r="AV668" s="165"/>
      <c r="AW668" s="165"/>
      <c r="AX668" s="165"/>
      <c r="AY668" s="165"/>
      <c r="AZ668" s="165"/>
      <c r="BA668" s="165"/>
      <c r="BB668" s="165"/>
      <c r="BC668" s="228"/>
      <c r="BD668" s="165"/>
      <c r="BE668" s="165"/>
      <c r="BF668" s="165"/>
      <c r="BG668" s="165"/>
      <c r="BH668" s="165"/>
    </row>
    <row r="669" spans="1:60">
      <c r="A669" s="151">
        <v>668</v>
      </c>
      <c r="B669" s="152" t="e">
        <f>VLOOKUP(F669,'Fail list'!Q:R,2,FALSE)</f>
        <v>#N/A</v>
      </c>
      <c r="C669" s="152" t="e">
        <f>VLOOKUP(E669,'Fail list'!Q:R,2,FALSE)</f>
        <v>#N/A</v>
      </c>
      <c r="D669" s="152" t="str">
        <f t="shared" si="55"/>
        <v/>
      </c>
      <c r="E669" s="292"/>
      <c r="F669" s="292"/>
      <c r="G669" s="239"/>
      <c r="H669" s="239"/>
      <c r="I669" s="233"/>
      <c r="J669" s="239"/>
      <c r="K669" s="157" t="e">
        <f t="shared" si="56"/>
        <v>#N/A</v>
      </c>
      <c r="L669" s="239"/>
      <c r="M669" s="239"/>
      <c r="N669" s="157" t="e">
        <f t="shared" si="57"/>
        <v>#N/A</v>
      </c>
      <c r="O669" s="157" t="e">
        <f t="shared" si="58"/>
        <v>#N/A</v>
      </c>
      <c r="P669" s="160" t="str">
        <f t="shared" si="60"/>
        <v/>
      </c>
      <c r="Q669" s="239"/>
      <c r="R669" s="165"/>
      <c r="S669" s="153"/>
      <c r="T669" s="224" t="str">
        <f>IF(S669="","-",VLOOKUP(S669,'Fail list'!$A$5:$B$221,2,FALSE))</f>
        <v>-</v>
      </c>
      <c r="U669" s="165"/>
      <c r="V669" s="165"/>
      <c r="W669" s="165"/>
      <c r="X669" s="165"/>
      <c r="Y669" s="165"/>
      <c r="Z669" s="165"/>
      <c r="AA669" s="165"/>
      <c r="AB669" s="165"/>
      <c r="AC669" s="165"/>
      <c r="AD669" s="154"/>
      <c r="AE669" s="165"/>
      <c r="AF669" s="165"/>
      <c r="AG669" s="165"/>
      <c r="AH669" s="165"/>
      <c r="AI669" s="165"/>
      <c r="AJ669" s="165"/>
      <c r="AK669" s="165"/>
      <c r="AM669" s="165"/>
      <c r="AN669" s="165"/>
      <c r="AO669" s="165"/>
      <c r="AR669" s="165"/>
      <c r="AS669" s="165"/>
      <c r="AT669" s="165"/>
      <c r="AU669" s="165"/>
      <c r="AV669" s="165"/>
      <c r="AW669" s="165"/>
      <c r="AX669" s="165"/>
      <c r="AY669" s="165"/>
      <c r="AZ669" s="165"/>
      <c r="BA669" s="165"/>
      <c r="BB669" s="165"/>
      <c r="BC669" s="228"/>
      <c r="BD669" s="165"/>
      <c r="BE669" s="165"/>
      <c r="BF669" s="165"/>
      <c r="BG669" s="165"/>
      <c r="BH669" s="165"/>
    </row>
    <row r="670" spans="1:60">
      <c r="A670" s="151">
        <v>669</v>
      </c>
      <c r="B670" s="152" t="e">
        <f>VLOOKUP(F670,'Fail list'!Q:R,2,FALSE)</f>
        <v>#N/A</v>
      </c>
      <c r="C670" s="152" t="e">
        <f>VLOOKUP(E670,'Fail list'!Q:R,2,FALSE)</f>
        <v>#N/A</v>
      </c>
      <c r="D670" s="152" t="str">
        <f t="shared" si="55"/>
        <v/>
      </c>
      <c r="E670" s="292"/>
      <c r="F670" s="292"/>
      <c r="G670" s="239"/>
      <c r="H670" s="239"/>
      <c r="I670" s="233"/>
      <c r="J670" s="239"/>
      <c r="K670" s="157" t="e">
        <f t="shared" si="56"/>
        <v>#N/A</v>
      </c>
      <c r="L670" s="239"/>
      <c r="M670" s="239"/>
      <c r="N670" s="157" t="e">
        <f t="shared" si="57"/>
        <v>#N/A</v>
      </c>
      <c r="O670" s="157" t="e">
        <f t="shared" si="58"/>
        <v>#N/A</v>
      </c>
      <c r="P670" s="160" t="str">
        <f t="shared" si="60"/>
        <v/>
      </c>
      <c r="Q670" s="239"/>
      <c r="R670" s="165"/>
      <c r="S670" s="153"/>
      <c r="T670" s="224" t="str">
        <f>IF(S670="","-",VLOOKUP(S670,'Fail list'!$A$5:$B$221,2,FALSE))</f>
        <v>-</v>
      </c>
      <c r="U670" s="165"/>
      <c r="V670" s="165"/>
      <c r="W670" s="165"/>
      <c r="X670" s="165"/>
      <c r="Y670" s="165"/>
      <c r="Z670" s="165"/>
      <c r="AA670" s="165"/>
      <c r="AB670" s="165"/>
      <c r="AC670" s="165"/>
      <c r="AD670" s="154"/>
      <c r="AE670" s="165"/>
      <c r="AF670" s="165"/>
      <c r="AG670" s="165"/>
      <c r="AH670" s="165"/>
      <c r="AI670" s="165"/>
      <c r="AJ670" s="165"/>
      <c r="AK670" s="165"/>
      <c r="AM670" s="165"/>
      <c r="AN670" s="165"/>
      <c r="AO670" s="165"/>
      <c r="AR670" s="165"/>
      <c r="AS670" s="165"/>
      <c r="AT670" s="165"/>
      <c r="AU670" s="165"/>
      <c r="AV670" s="165"/>
      <c r="AW670" s="165"/>
      <c r="AX670" s="165"/>
      <c r="AY670" s="165"/>
      <c r="AZ670" s="165"/>
      <c r="BA670" s="165"/>
      <c r="BB670" s="165"/>
      <c r="BC670" s="228"/>
      <c r="BD670" s="165"/>
      <c r="BE670" s="165"/>
      <c r="BF670" s="165"/>
      <c r="BG670" s="165"/>
      <c r="BH670" s="165"/>
    </row>
    <row r="671" spans="1:60">
      <c r="A671" s="151">
        <v>670</v>
      </c>
      <c r="B671" s="152" t="e">
        <f>VLOOKUP(F671,'Fail list'!Q:R,2,FALSE)</f>
        <v>#N/A</v>
      </c>
      <c r="C671" s="152" t="e">
        <f>VLOOKUP(E671,'Fail list'!Q:R,2,FALSE)</f>
        <v>#N/A</v>
      </c>
      <c r="D671" s="152" t="str">
        <f t="shared" si="55"/>
        <v/>
      </c>
      <c r="E671" s="292"/>
      <c r="F671" s="292"/>
      <c r="G671" s="239"/>
      <c r="H671" s="239"/>
      <c r="I671" s="233"/>
      <c r="J671" s="239"/>
      <c r="K671" s="157" t="e">
        <f t="shared" si="56"/>
        <v>#N/A</v>
      </c>
      <c r="L671" s="239"/>
      <c r="M671" s="239"/>
      <c r="N671" s="157" t="e">
        <f t="shared" si="57"/>
        <v>#N/A</v>
      </c>
      <c r="O671" s="157" t="e">
        <f t="shared" si="58"/>
        <v>#N/A</v>
      </c>
      <c r="P671" s="160" t="str">
        <f t="shared" si="60"/>
        <v/>
      </c>
      <c r="Q671" s="239"/>
      <c r="R671" s="165"/>
      <c r="S671" s="153"/>
      <c r="T671" s="224" t="str">
        <f>IF(S671="","-",VLOOKUP(S671,'Fail list'!$A$5:$B$221,2,FALSE))</f>
        <v>-</v>
      </c>
      <c r="U671" s="165"/>
      <c r="V671" s="165"/>
      <c r="W671" s="165"/>
      <c r="X671" s="165"/>
      <c r="Y671" s="165"/>
      <c r="Z671" s="165"/>
      <c r="AA671" s="165"/>
      <c r="AB671" s="165"/>
      <c r="AC671" s="165"/>
      <c r="AD671" s="154"/>
      <c r="AE671" s="165"/>
      <c r="AF671" s="165"/>
      <c r="AG671" s="165"/>
      <c r="AH671" s="165"/>
      <c r="AI671" s="165"/>
      <c r="AJ671" s="165"/>
      <c r="AK671" s="165"/>
      <c r="AM671" s="165"/>
      <c r="AN671" s="165"/>
      <c r="AO671" s="165"/>
      <c r="AR671" s="165"/>
      <c r="AS671" s="165"/>
      <c r="AT671" s="165"/>
      <c r="AU671" s="165"/>
      <c r="AV671" s="165"/>
      <c r="AW671" s="165"/>
      <c r="AX671" s="165"/>
      <c r="AY671" s="165"/>
      <c r="AZ671" s="165"/>
      <c r="BA671" s="165"/>
      <c r="BB671" s="165"/>
      <c r="BC671" s="228"/>
      <c r="BD671" s="165"/>
      <c r="BE671" s="165"/>
      <c r="BF671" s="165"/>
      <c r="BG671" s="165"/>
      <c r="BH671" s="165"/>
    </row>
    <row r="672" spans="1:60">
      <c r="A672" s="151">
        <v>671</v>
      </c>
      <c r="B672" s="152" t="e">
        <f>VLOOKUP(F672,'Fail list'!Q:R,2,FALSE)</f>
        <v>#N/A</v>
      </c>
      <c r="C672" s="152" t="e">
        <f>VLOOKUP(E672,'Fail list'!Q:R,2,FALSE)</f>
        <v>#N/A</v>
      </c>
      <c r="D672" s="152" t="str">
        <f t="shared" si="55"/>
        <v/>
      </c>
      <c r="E672" s="292"/>
      <c r="F672" s="292"/>
      <c r="G672" s="239"/>
      <c r="H672" s="239"/>
      <c r="I672" s="233"/>
      <c r="J672" s="239"/>
      <c r="K672" s="157" t="e">
        <f t="shared" si="56"/>
        <v>#N/A</v>
      </c>
      <c r="L672" s="239"/>
      <c r="M672" s="239"/>
      <c r="N672" s="157" t="e">
        <f t="shared" si="57"/>
        <v>#N/A</v>
      </c>
      <c r="O672" s="157" t="e">
        <f t="shared" si="58"/>
        <v>#N/A</v>
      </c>
      <c r="P672" s="160" t="str">
        <f t="shared" si="60"/>
        <v/>
      </c>
      <c r="Q672" s="239"/>
      <c r="R672" s="165"/>
      <c r="S672" s="153"/>
      <c r="T672" s="224" t="str">
        <f>IF(S672="","-",VLOOKUP(S672,'Fail list'!$A$5:$B$221,2,FALSE))</f>
        <v>-</v>
      </c>
      <c r="U672" s="165"/>
      <c r="V672" s="165"/>
      <c r="W672" s="165"/>
      <c r="X672" s="165"/>
      <c r="Y672" s="165"/>
      <c r="Z672" s="165"/>
      <c r="AA672" s="165"/>
      <c r="AB672" s="165"/>
      <c r="AC672" s="165"/>
      <c r="AD672" s="154"/>
      <c r="AE672" s="165"/>
      <c r="AF672" s="165"/>
      <c r="AG672" s="165"/>
      <c r="AH672" s="165"/>
      <c r="AI672" s="165"/>
      <c r="AJ672" s="165"/>
      <c r="AK672" s="165"/>
      <c r="AM672" s="165"/>
      <c r="AN672" s="165"/>
      <c r="AO672" s="165"/>
      <c r="AR672" s="165"/>
      <c r="AS672" s="165"/>
      <c r="AT672" s="165"/>
      <c r="AU672" s="165"/>
      <c r="AV672" s="165"/>
      <c r="AW672" s="165"/>
      <c r="AX672" s="165"/>
      <c r="AY672" s="165"/>
      <c r="AZ672" s="165"/>
      <c r="BA672" s="165"/>
      <c r="BB672" s="165"/>
      <c r="BC672" s="228"/>
      <c r="BD672" s="165"/>
      <c r="BE672" s="165"/>
      <c r="BF672" s="165"/>
      <c r="BG672" s="165"/>
      <c r="BH672" s="165"/>
    </row>
    <row r="673" spans="1:60">
      <c r="A673" s="151">
        <v>672</v>
      </c>
      <c r="B673" s="152" t="e">
        <f>VLOOKUP(F673,'Fail list'!Q:R,2,FALSE)</f>
        <v>#N/A</v>
      </c>
      <c r="C673" s="152" t="e">
        <f>VLOOKUP(E673,'Fail list'!Q:R,2,FALSE)</f>
        <v>#N/A</v>
      </c>
      <c r="D673" s="152" t="str">
        <f t="shared" si="55"/>
        <v/>
      </c>
      <c r="E673" s="292"/>
      <c r="F673" s="292"/>
      <c r="G673" s="239"/>
      <c r="H673" s="239"/>
      <c r="I673" s="233"/>
      <c r="J673" s="239"/>
      <c r="K673" s="157" t="e">
        <f t="shared" si="56"/>
        <v>#N/A</v>
      </c>
      <c r="L673" s="239"/>
      <c r="M673" s="239"/>
      <c r="N673" s="157" t="e">
        <f t="shared" si="57"/>
        <v>#N/A</v>
      </c>
      <c r="O673" s="157" t="e">
        <f t="shared" si="58"/>
        <v>#N/A</v>
      </c>
      <c r="P673" s="160" t="str">
        <f t="shared" si="60"/>
        <v/>
      </c>
      <c r="Q673" s="239"/>
      <c r="R673" s="165"/>
      <c r="S673" s="153"/>
      <c r="T673" s="224" t="str">
        <f>IF(S673="","-",VLOOKUP(S673,'Fail list'!$A$5:$B$221,2,FALSE))</f>
        <v>-</v>
      </c>
      <c r="U673" s="165"/>
      <c r="V673" s="165"/>
      <c r="W673" s="165"/>
      <c r="X673" s="165"/>
      <c r="Y673" s="165"/>
      <c r="Z673" s="165"/>
      <c r="AA673" s="165"/>
      <c r="AB673" s="165"/>
      <c r="AC673" s="165"/>
      <c r="AD673" s="154"/>
      <c r="AE673" s="165"/>
      <c r="AF673" s="165"/>
      <c r="AG673" s="165"/>
      <c r="AH673" s="165"/>
      <c r="AI673" s="165"/>
      <c r="AJ673" s="165"/>
      <c r="AK673" s="165"/>
      <c r="AM673" s="165"/>
      <c r="AN673" s="165"/>
      <c r="AO673" s="165"/>
      <c r="AR673" s="165"/>
      <c r="AS673" s="165"/>
      <c r="AT673" s="165"/>
      <c r="AU673" s="165"/>
      <c r="AV673" s="165"/>
      <c r="AW673" s="165"/>
      <c r="AX673" s="165"/>
      <c r="AY673" s="165"/>
      <c r="AZ673" s="165"/>
      <c r="BA673" s="165"/>
      <c r="BB673" s="165"/>
      <c r="BC673" s="228"/>
      <c r="BD673" s="165"/>
      <c r="BE673" s="165"/>
      <c r="BF673" s="165"/>
      <c r="BG673" s="165"/>
      <c r="BH673" s="165"/>
    </row>
    <row r="674" spans="1:60">
      <c r="A674" s="151">
        <v>673</v>
      </c>
      <c r="B674" s="152" t="e">
        <f>VLOOKUP(F674,'Fail list'!Q:R,2,FALSE)</f>
        <v>#N/A</v>
      </c>
      <c r="C674" s="152" t="e">
        <f>VLOOKUP(E674,'Fail list'!Q:R,2,FALSE)</f>
        <v>#N/A</v>
      </c>
      <c r="D674" s="152" t="str">
        <f t="shared" si="55"/>
        <v/>
      </c>
      <c r="E674" s="292"/>
      <c r="F674" s="292"/>
      <c r="G674" s="239"/>
      <c r="H674" s="239"/>
      <c r="I674" s="233"/>
      <c r="J674" s="154"/>
      <c r="K674" s="157" t="e">
        <f t="shared" si="56"/>
        <v>#N/A</v>
      </c>
      <c r="L674" s="160"/>
      <c r="M674" s="239"/>
      <c r="N674" s="157" t="e">
        <f t="shared" si="57"/>
        <v>#N/A</v>
      </c>
      <c r="O674" s="157" t="e">
        <f t="shared" si="58"/>
        <v>#N/A</v>
      </c>
      <c r="P674" s="160" t="str">
        <f t="shared" si="60"/>
        <v/>
      </c>
      <c r="Q674" s="239"/>
      <c r="R674" s="165"/>
      <c r="S674" s="165"/>
      <c r="T674" s="224" t="str">
        <f>IF(S674="","-",VLOOKUP(S674,'Fail list'!$A$5:$B$221,2,FALSE))</f>
        <v>-</v>
      </c>
      <c r="U674" s="165"/>
      <c r="V674" s="165"/>
      <c r="W674" s="165"/>
      <c r="X674" s="165"/>
      <c r="Y674" s="165"/>
      <c r="Z674" s="165"/>
      <c r="AA674" s="165"/>
      <c r="AB674" s="165"/>
      <c r="AC674" s="165"/>
      <c r="AD674" s="154"/>
      <c r="AE674" s="165"/>
      <c r="AF674" s="165"/>
      <c r="AG674" s="165"/>
      <c r="AH674" s="165"/>
      <c r="AI674" s="165"/>
      <c r="AJ674" s="165"/>
      <c r="AK674" s="165"/>
      <c r="AM674" s="165"/>
      <c r="AN674" s="165"/>
      <c r="AO674" s="165"/>
      <c r="AR674" s="165"/>
      <c r="AS674" s="165"/>
      <c r="AT674" s="165"/>
      <c r="AU674" s="165"/>
      <c r="AV674" s="165"/>
      <c r="AW674" s="165"/>
      <c r="AX674" s="165"/>
      <c r="AY674" s="165"/>
      <c r="AZ674" s="165"/>
      <c r="BA674" s="165"/>
      <c r="BB674" s="165"/>
      <c r="BC674" s="228"/>
      <c r="BD674" s="165"/>
      <c r="BE674" s="165"/>
      <c r="BF674" s="165"/>
      <c r="BG674" s="165"/>
      <c r="BH674" s="165"/>
    </row>
    <row r="675" spans="1:60">
      <c r="A675" s="151">
        <v>674</v>
      </c>
      <c r="B675" s="152" t="e">
        <f>VLOOKUP(F675,'Fail list'!Q:R,2,FALSE)</f>
        <v>#N/A</v>
      </c>
      <c r="C675" s="152" t="e">
        <f>VLOOKUP(E675,'Fail list'!Q:R,2,FALSE)</f>
        <v>#N/A</v>
      </c>
      <c r="D675" s="152" t="str">
        <f t="shared" si="55"/>
        <v/>
      </c>
      <c r="E675" s="292"/>
      <c r="F675" s="292"/>
      <c r="G675" s="239"/>
      <c r="H675" s="239"/>
      <c r="I675" s="233"/>
      <c r="J675" s="154"/>
      <c r="K675" s="157" t="e">
        <f t="shared" si="56"/>
        <v>#N/A</v>
      </c>
      <c r="L675" s="160"/>
      <c r="M675" s="239"/>
      <c r="N675" s="157" t="e">
        <f t="shared" si="57"/>
        <v>#N/A</v>
      </c>
      <c r="O675" s="157" t="e">
        <f t="shared" si="58"/>
        <v>#N/A</v>
      </c>
      <c r="P675" s="160" t="str">
        <f t="shared" si="60"/>
        <v/>
      </c>
      <c r="Q675" s="239"/>
      <c r="R675" s="165"/>
      <c r="S675" s="165"/>
      <c r="T675" s="224" t="str">
        <f>IF(S675="","-",VLOOKUP(S675,'Fail list'!$A$5:$B$221,2,FALSE))</f>
        <v>-</v>
      </c>
      <c r="U675" s="165"/>
      <c r="V675" s="165"/>
      <c r="W675" s="165"/>
      <c r="X675" s="165"/>
      <c r="Y675" s="165"/>
      <c r="Z675" s="165"/>
      <c r="AA675" s="165"/>
      <c r="AB675" s="165"/>
      <c r="AC675" s="165"/>
      <c r="AD675" s="154"/>
      <c r="AE675" s="165"/>
      <c r="AF675" s="165"/>
      <c r="AG675" s="165"/>
      <c r="AH675" s="165"/>
      <c r="AI675" s="165"/>
      <c r="AJ675" s="165"/>
      <c r="AK675" s="165"/>
      <c r="AM675" s="165"/>
      <c r="AN675" s="165"/>
      <c r="AO675" s="165"/>
      <c r="AR675" s="165"/>
      <c r="AS675" s="165"/>
      <c r="AT675" s="165"/>
      <c r="AU675" s="165"/>
      <c r="AV675" s="165"/>
      <c r="AW675" s="165"/>
      <c r="AX675" s="165"/>
      <c r="AY675" s="165"/>
      <c r="AZ675" s="165"/>
      <c r="BA675" s="165"/>
      <c r="BB675" s="165"/>
      <c r="BC675" s="228"/>
      <c r="BD675" s="165"/>
      <c r="BE675" s="165"/>
      <c r="BF675" s="165"/>
      <c r="BG675" s="165"/>
      <c r="BH675" s="165"/>
    </row>
    <row r="676" spans="1:60">
      <c r="A676" s="151">
        <v>675</v>
      </c>
      <c r="B676" s="152" t="e">
        <f>VLOOKUP(F676,'Fail list'!Q:R,2,FALSE)</f>
        <v>#N/A</v>
      </c>
      <c r="C676" s="152" t="e">
        <f>VLOOKUP(E676,'Fail list'!Q:R,2,FALSE)</f>
        <v>#N/A</v>
      </c>
      <c r="D676" s="152" t="str">
        <f t="shared" si="55"/>
        <v/>
      </c>
      <c r="E676" s="292"/>
      <c r="F676" s="292"/>
      <c r="G676" s="239"/>
      <c r="H676" s="239"/>
      <c r="I676" s="233"/>
      <c r="J676" s="154"/>
      <c r="K676" s="157" t="e">
        <f t="shared" si="56"/>
        <v>#N/A</v>
      </c>
      <c r="L676" s="160"/>
      <c r="M676" s="239"/>
      <c r="N676" s="157" t="e">
        <f t="shared" si="57"/>
        <v>#N/A</v>
      </c>
      <c r="O676" s="157" t="e">
        <f t="shared" si="58"/>
        <v>#N/A</v>
      </c>
      <c r="P676" s="160" t="str">
        <f t="shared" si="60"/>
        <v/>
      </c>
      <c r="Q676" s="239"/>
      <c r="R676" s="165"/>
      <c r="S676" s="165"/>
      <c r="T676" s="224" t="str">
        <f>IF(S676="","-",VLOOKUP(S676,'Fail list'!$A$5:$B$221,2,FALSE))</f>
        <v>-</v>
      </c>
      <c r="U676" s="165"/>
      <c r="V676" s="165"/>
      <c r="W676" s="165"/>
      <c r="X676" s="165"/>
      <c r="Y676" s="165"/>
      <c r="Z676" s="165"/>
      <c r="AA676" s="165"/>
      <c r="AB676" s="165"/>
      <c r="AC676" s="165"/>
      <c r="AD676" s="154"/>
      <c r="AE676" s="165"/>
      <c r="AF676" s="165"/>
      <c r="AG676" s="165"/>
      <c r="AH676" s="165"/>
      <c r="AI676" s="165"/>
      <c r="AJ676" s="165"/>
      <c r="AK676" s="165"/>
      <c r="AM676" s="165"/>
      <c r="AN676" s="165"/>
      <c r="AO676" s="165"/>
      <c r="AR676" s="165"/>
      <c r="AS676" s="165"/>
      <c r="AT676" s="165"/>
      <c r="AU676" s="165"/>
      <c r="AV676" s="165"/>
      <c r="AW676" s="165"/>
      <c r="AX676" s="165"/>
      <c r="AY676" s="165"/>
      <c r="AZ676" s="165"/>
      <c r="BA676" s="165"/>
      <c r="BB676" s="165"/>
      <c r="BC676" s="228"/>
      <c r="BD676" s="165"/>
      <c r="BE676" s="165"/>
      <c r="BF676" s="165"/>
      <c r="BG676" s="165"/>
      <c r="BH676" s="165"/>
    </row>
    <row r="677" spans="1:60">
      <c r="A677" s="151">
        <v>676</v>
      </c>
      <c r="B677" s="152" t="e">
        <f>VLOOKUP(F677,'Fail list'!Q:R,2,FALSE)</f>
        <v>#N/A</v>
      </c>
      <c r="C677" s="152" t="e">
        <f>VLOOKUP(E677,'Fail list'!Q:R,2,FALSE)</f>
        <v>#N/A</v>
      </c>
      <c r="D677" s="152" t="str">
        <f t="shared" si="55"/>
        <v/>
      </c>
      <c r="E677" s="292"/>
      <c r="F677" s="292"/>
      <c r="G677" s="239"/>
      <c r="H677" s="239"/>
      <c r="I677" s="233"/>
      <c r="J677" s="239"/>
      <c r="K677" s="157" t="e">
        <f t="shared" si="56"/>
        <v>#N/A</v>
      </c>
      <c r="L677" s="239"/>
      <c r="M677" s="239"/>
      <c r="N677" s="157" t="e">
        <f t="shared" si="57"/>
        <v>#N/A</v>
      </c>
      <c r="O677" s="157" t="e">
        <f t="shared" si="58"/>
        <v>#N/A</v>
      </c>
      <c r="P677" s="160" t="str">
        <f t="shared" si="60"/>
        <v/>
      </c>
      <c r="Q677" s="239"/>
      <c r="R677" s="165"/>
      <c r="S677" s="153"/>
      <c r="T677" s="224" t="str">
        <f>IF(S677="","-",VLOOKUP(S677,'Fail list'!$A$5:$B$221,2,FALSE))</f>
        <v>-</v>
      </c>
      <c r="U677" s="165"/>
      <c r="V677" s="165"/>
      <c r="W677" s="165"/>
      <c r="X677" s="165"/>
      <c r="Y677" s="165"/>
      <c r="Z677" s="165"/>
      <c r="AA677" s="165"/>
      <c r="AB677" s="165"/>
      <c r="AC677" s="165"/>
      <c r="AD677" s="154"/>
      <c r="AE677" s="165"/>
      <c r="AF677" s="165"/>
      <c r="AG677" s="165"/>
      <c r="AH677" s="165"/>
      <c r="AI677" s="165"/>
      <c r="AJ677" s="165"/>
      <c r="AK677" s="165"/>
      <c r="AM677" s="165"/>
      <c r="AN677" s="165"/>
      <c r="AO677" s="165"/>
      <c r="AR677" s="165"/>
      <c r="AS677" s="165"/>
      <c r="AT677" s="165"/>
      <c r="AU677" s="165"/>
      <c r="AV677" s="165"/>
      <c r="AW677" s="165"/>
      <c r="AX677" s="165"/>
      <c r="AY677" s="165"/>
      <c r="AZ677" s="165"/>
      <c r="BA677" s="165"/>
      <c r="BB677" s="165"/>
      <c r="BC677" s="228"/>
      <c r="BD677" s="165"/>
      <c r="BE677" s="165"/>
      <c r="BF677" s="165"/>
      <c r="BG677" s="165"/>
      <c r="BH677" s="165"/>
    </row>
    <row r="678" spans="1:60">
      <c r="A678" s="151">
        <v>677</v>
      </c>
      <c r="B678" s="152" t="e">
        <f>VLOOKUP(F678,'Fail list'!Q:R,2,FALSE)</f>
        <v>#N/A</v>
      </c>
      <c r="C678" s="152" t="e">
        <f>VLOOKUP(E678,'Fail list'!Q:R,2,FALSE)</f>
        <v>#N/A</v>
      </c>
      <c r="D678" s="152" t="str">
        <f t="shared" si="55"/>
        <v/>
      </c>
      <c r="E678" s="292"/>
      <c r="F678" s="292"/>
      <c r="G678" s="239"/>
      <c r="H678" s="239"/>
      <c r="I678" s="233"/>
      <c r="J678" s="239"/>
      <c r="K678" s="157" t="e">
        <f t="shared" si="56"/>
        <v>#N/A</v>
      </c>
      <c r="L678" s="239"/>
      <c r="M678" s="239"/>
      <c r="N678" s="157" t="e">
        <f t="shared" si="57"/>
        <v>#N/A</v>
      </c>
      <c r="O678" s="157" t="e">
        <f t="shared" si="58"/>
        <v>#N/A</v>
      </c>
      <c r="P678" s="160" t="str">
        <f t="shared" si="60"/>
        <v/>
      </c>
      <c r="Q678" s="239"/>
      <c r="R678" s="165"/>
      <c r="S678" s="153"/>
      <c r="T678" s="224" t="str">
        <f>IF(S678="","-",VLOOKUP(S678,'Fail list'!$A$5:$B$221,2,FALSE))</f>
        <v>-</v>
      </c>
      <c r="U678" s="165"/>
      <c r="V678" s="165"/>
      <c r="W678" s="165"/>
      <c r="X678" s="165"/>
      <c r="Y678" s="165"/>
      <c r="Z678" s="165"/>
      <c r="AA678" s="165"/>
      <c r="AB678" s="165"/>
      <c r="AC678" s="165"/>
      <c r="AD678" s="154"/>
      <c r="AE678" s="165"/>
      <c r="AF678" s="165"/>
      <c r="AG678" s="165"/>
      <c r="AH678" s="165"/>
      <c r="AI678" s="165"/>
      <c r="AJ678" s="165"/>
      <c r="AK678" s="165"/>
      <c r="AM678" s="165"/>
      <c r="AN678" s="165"/>
      <c r="AO678" s="165"/>
      <c r="AR678" s="165"/>
      <c r="AS678" s="165"/>
      <c r="AT678" s="165"/>
      <c r="AU678" s="165"/>
      <c r="AV678" s="165"/>
      <c r="AW678" s="165"/>
      <c r="AX678" s="165"/>
      <c r="AY678" s="165"/>
      <c r="AZ678" s="165"/>
      <c r="BA678" s="165"/>
      <c r="BB678" s="165"/>
      <c r="BC678" s="228"/>
      <c r="BD678" s="165"/>
      <c r="BE678" s="165"/>
      <c r="BF678" s="165"/>
      <c r="BG678" s="165"/>
      <c r="BH678" s="165"/>
    </row>
    <row r="679" spans="1:60">
      <c r="A679" s="151">
        <v>678</v>
      </c>
      <c r="B679" s="152" t="e">
        <f>VLOOKUP(F679,'Fail list'!Q:R,2,FALSE)</f>
        <v>#N/A</v>
      </c>
      <c r="C679" s="152" t="e">
        <f>VLOOKUP(E679,'Fail list'!Q:R,2,FALSE)</f>
        <v>#N/A</v>
      </c>
      <c r="D679" s="152" t="str">
        <f t="shared" si="55"/>
        <v/>
      </c>
      <c r="E679" s="292"/>
      <c r="F679" s="292"/>
      <c r="G679" s="239"/>
      <c r="H679" s="239"/>
      <c r="I679" s="233"/>
      <c r="J679" s="239"/>
      <c r="K679" s="157" t="e">
        <f t="shared" si="56"/>
        <v>#N/A</v>
      </c>
      <c r="L679" s="239"/>
      <c r="M679" s="239"/>
      <c r="N679" s="157" t="e">
        <f t="shared" si="57"/>
        <v>#N/A</v>
      </c>
      <c r="O679" s="157" t="e">
        <f t="shared" si="58"/>
        <v>#N/A</v>
      </c>
      <c r="P679" s="160" t="str">
        <f t="shared" si="60"/>
        <v/>
      </c>
      <c r="Q679" s="239"/>
      <c r="R679" s="165"/>
      <c r="S679" s="165"/>
      <c r="T679" s="224" t="str">
        <f>IF(S679="","-",VLOOKUP(S679,'Fail list'!$A$5:$B$221,2,FALSE))</f>
        <v>-</v>
      </c>
      <c r="U679" s="165"/>
      <c r="V679" s="165"/>
      <c r="W679" s="165"/>
      <c r="X679" s="165"/>
      <c r="Y679" s="165"/>
      <c r="Z679" s="165"/>
      <c r="AA679" s="165"/>
      <c r="AB679" s="165"/>
      <c r="AC679" s="165"/>
      <c r="AD679" s="154"/>
      <c r="AE679" s="165"/>
      <c r="AF679" s="165"/>
      <c r="AG679" s="165"/>
      <c r="AH679" s="165"/>
      <c r="AI679" s="165"/>
      <c r="AJ679" s="165"/>
      <c r="AK679" s="165"/>
      <c r="AM679" s="165"/>
      <c r="AN679" s="165"/>
      <c r="AO679" s="165"/>
      <c r="AR679" s="165"/>
      <c r="AS679" s="165"/>
      <c r="AT679" s="165"/>
      <c r="AU679" s="165"/>
      <c r="AV679" s="165"/>
      <c r="AW679" s="165"/>
      <c r="AX679" s="165"/>
      <c r="AY679" s="165"/>
      <c r="AZ679" s="165"/>
      <c r="BA679" s="165"/>
      <c r="BB679" s="165"/>
      <c r="BC679" s="228"/>
      <c r="BD679" s="165"/>
      <c r="BE679" s="165"/>
      <c r="BF679" s="165"/>
      <c r="BG679" s="165"/>
      <c r="BH679" s="165"/>
    </row>
    <row r="680" spans="1:60">
      <c r="A680" s="151">
        <v>679</v>
      </c>
      <c r="B680" s="152" t="e">
        <f>VLOOKUP(F680,'Fail list'!Q:R,2,FALSE)</f>
        <v>#N/A</v>
      </c>
      <c r="C680" s="152" t="e">
        <f>VLOOKUP(E680,'Fail list'!Q:R,2,FALSE)</f>
        <v>#N/A</v>
      </c>
      <c r="D680" s="152" t="str">
        <f t="shared" si="55"/>
        <v/>
      </c>
      <c r="E680" s="292"/>
      <c r="F680" s="292"/>
      <c r="G680" s="239"/>
      <c r="H680" s="239"/>
      <c r="I680" s="233"/>
      <c r="J680" s="239"/>
      <c r="K680" s="157" t="e">
        <f t="shared" si="56"/>
        <v>#N/A</v>
      </c>
      <c r="L680" s="239"/>
      <c r="M680" s="239"/>
      <c r="N680" s="157" t="e">
        <f t="shared" si="57"/>
        <v>#N/A</v>
      </c>
      <c r="O680" s="157" t="e">
        <f t="shared" si="58"/>
        <v>#N/A</v>
      </c>
      <c r="P680" s="160" t="str">
        <f t="shared" si="60"/>
        <v/>
      </c>
      <c r="Q680" s="239"/>
      <c r="R680" s="165"/>
      <c r="S680" s="153"/>
      <c r="T680" s="224" t="str">
        <f>IF(S680="","-",VLOOKUP(S680,'Fail list'!$A$5:$B$221,2,FALSE))</f>
        <v>-</v>
      </c>
      <c r="U680" s="165"/>
      <c r="V680" s="165"/>
      <c r="W680" s="165"/>
      <c r="X680" s="165"/>
      <c r="Y680" s="165"/>
      <c r="Z680" s="165"/>
      <c r="AA680" s="165"/>
      <c r="AB680" s="165"/>
      <c r="AC680" s="165"/>
      <c r="AD680" s="154"/>
      <c r="AE680" s="165"/>
      <c r="AF680" s="165"/>
      <c r="AG680" s="165"/>
      <c r="AH680" s="165"/>
      <c r="AI680" s="165"/>
      <c r="AJ680" s="165"/>
      <c r="AK680" s="165"/>
      <c r="AM680" s="165"/>
      <c r="AN680" s="165"/>
      <c r="AO680" s="165"/>
      <c r="AR680" s="165"/>
      <c r="AS680" s="165"/>
      <c r="AT680" s="165"/>
      <c r="AU680" s="165"/>
      <c r="AV680" s="165"/>
      <c r="AW680" s="165"/>
      <c r="AX680" s="165"/>
      <c r="AY680" s="165"/>
      <c r="AZ680" s="165"/>
      <c r="BA680" s="165"/>
      <c r="BB680" s="165"/>
      <c r="BC680" s="228"/>
      <c r="BD680" s="165"/>
      <c r="BE680" s="165"/>
      <c r="BF680" s="165"/>
      <c r="BG680" s="165"/>
      <c r="BH680" s="165"/>
    </row>
    <row r="681" spans="1:60">
      <c r="A681" s="151">
        <v>680</v>
      </c>
      <c r="B681" s="152" t="e">
        <f>VLOOKUP(F681,'Fail list'!Q:R,2,FALSE)</f>
        <v>#N/A</v>
      </c>
      <c r="C681" s="152" t="e">
        <f>VLOOKUP(E681,'Fail list'!Q:R,2,FALSE)</f>
        <v>#N/A</v>
      </c>
      <c r="D681" s="152" t="str">
        <f t="shared" si="55"/>
        <v/>
      </c>
      <c r="E681" s="292"/>
      <c r="F681" s="292"/>
      <c r="G681" s="239"/>
      <c r="H681" s="239"/>
      <c r="I681" s="233"/>
      <c r="J681" s="239"/>
      <c r="K681" s="157" t="e">
        <f t="shared" si="56"/>
        <v>#N/A</v>
      </c>
      <c r="L681" s="239"/>
      <c r="M681" s="239"/>
      <c r="N681" s="157" t="e">
        <f t="shared" si="57"/>
        <v>#N/A</v>
      </c>
      <c r="O681" s="157" t="e">
        <f t="shared" si="58"/>
        <v>#N/A</v>
      </c>
      <c r="P681" s="160" t="str">
        <f t="shared" si="60"/>
        <v/>
      </c>
      <c r="Q681" s="239"/>
      <c r="R681" s="165"/>
      <c r="S681" s="153"/>
      <c r="T681" s="224" t="str">
        <f>IF(S681="","-",VLOOKUP(S681,'Fail list'!$A$5:$B$221,2,FALSE))</f>
        <v>-</v>
      </c>
      <c r="U681" s="165"/>
      <c r="V681" s="165"/>
      <c r="W681" s="165"/>
      <c r="X681" s="165"/>
      <c r="Y681" s="165"/>
      <c r="Z681" s="165"/>
      <c r="AA681" s="165"/>
      <c r="AB681" s="165"/>
      <c r="AC681" s="165"/>
      <c r="AD681" s="154"/>
      <c r="AE681" s="165"/>
      <c r="AF681" s="165"/>
      <c r="AG681" s="165"/>
      <c r="AH681" s="165"/>
      <c r="AI681" s="165"/>
      <c r="AJ681" s="165"/>
      <c r="AK681" s="165"/>
      <c r="AM681" s="165"/>
      <c r="AN681" s="165"/>
      <c r="AO681" s="165"/>
      <c r="AR681" s="165"/>
      <c r="AS681" s="165"/>
      <c r="AT681" s="165"/>
      <c r="AU681" s="165"/>
      <c r="AV681" s="165"/>
      <c r="AW681" s="165"/>
      <c r="AX681" s="165"/>
      <c r="AY681" s="165"/>
      <c r="AZ681" s="165"/>
      <c r="BA681" s="165"/>
      <c r="BB681" s="165"/>
      <c r="BC681" s="228"/>
      <c r="BD681" s="165"/>
      <c r="BE681" s="165"/>
      <c r="BF681" s="165"/>
      <c r="BG681" s="165"/>
      <c r="BH681" s="165"/>
    </row>
    <row r="682" spans="1:60">
      <c r="A682" s="151">
        <v>681</v>
      </c>
      <c r="B682" s="152" t="e">
        <f>VLOOKUP(F682,'Fail list'!Q:R,2,FALSE)</f>
        <v>#N/A</v>
      </c>
      <c r="C682" s="152" t="e">
        <f>VLOOKUP(E682,'Fail list'!Q:R,2,FALSE)</f>
        <v>#N/A</v>
      </c>
      <c r="D682" s="152" t="str">
        <f t="shared" si="55"/>
        <v/>
      </c>
      <c r="E682" s="292"/>
      <c r="F682" s="292"/>
      <c r="G682" s="239"/>
      <c r="H682" s="239"/>
      <c r="I682" s="233"/>
      <c r="J682" s="239"/>
      <c r="K682" s="157" t="e">
        <f t="shared" si="56"/>
        <v>#N/A</v>
      </c>
      <c r="L682" s="239"/>
      <c r="M682" s="239"/>
      <c r="N682" s="157" t="e">
        <f t="shared" si="57"/>
        <v>#N/A</v>
      </c>
      <c r="O682" s="157" t="e">
        <f t="shared" si="58"/>
        <v>#N/A</v>
      </c>
      <c r="P682" s="160" t="str">
        <f t="shared" si="60"/>
        <v/>
      </c>
      <c r="Q682" s="239"/>
      <c r="R682" s="165"/>
      <c r="S682" s="153"/>
      <c r="T682" s="224" t="str">
        <f>IF(S682="","-",VLOOKUP(S682,'Fail list'!$A$5:$B$221,2,FALSE))</f>
        <v>-</v>
      </c>
      <c r="U682" s="165"/>
      <c r="V682" s="165"/>
      <c r="W682" s="165"/>
      <c r="X682" s="165"/>
      <c r="Y682" s="165"/>
      <c r="Z682" s="165"/>
      <c r="AA682" s="165"/>
      <c r="AB682" s="165"/>
      <c r="AC682" s="165"/>
      <c r="AD682" s="154"/>
      <c r="AE682" s="165"/>
      <c r="AF682" s="165"/>
      <c r="AG682" s="165"/>
      <c r="AH682" s="165"/>
      <c r="AI682" s="165"/>
      <c r="AJ682" s="165"/>
      <c r="AK682" s="165"/>
      <c r="AM682" s="165"/>
      <c r="AN682" s="165"/>
      <c r="AO682" s="165"/>
      <c r="AR682" s="165"/>
      <c r="AS682" s="165"/>
      <c r="AT682" s="165"/>
      <c r="AU682" s="165"/>
      <c r="AV682" s="165"/>
      <c r="AW682" s="165"/>
      <c r="AX682" s="165"/>
      <c r="AY682" s="165"/>
      <c r="AZ682" s="165"/>
      <c r="BA682" s="165"/>
      <c r="BB682" s="165"/>
      <c r="BC682" s="228"/>
      <c r="BD682" s="165"/>
      <c r="BE682" s="165"/>
      <c r="BF682" s="165"/>
      <c r="BG682" s="165"/>
      <c r="BH682" s="165"/>
    </row>
    <row r="683" spans="1:60">
      <c r="A683" s="151">
        <v>682</v>
      </c>
      <c r="B683" s="152" t="e">
        <f>VLOOKUP(F683,'Fail list'!Q:R,2,FALSE)</f>
        <v>#N/A</v>
      </c>
      <c r="C683" s="152" t="e">
        <f>VLOOKUP(E683,'Fail list'!Q:R,2,FALSE)</f>
        <v>#N/A</v>
      </c>
      <c r="D683" s="152" t="str">
        <f t="shared" si="55"/>
        <v/>
      </c>
      <c r="E683" s="292"/>
      <c r="F683" s="292"/>
      <c r="G683" s="239"/>
      <c r="H683" s="239"/>
      <c r="I683" s="233"/>
      <c r="J683" s="239"/>
      <c r="K683" s="157" t="e">
        <f t="shared" si="56"/>
        <v>#N/A</v>
      </c>
      <c r="L683" s="239"/>
      <c r="M683" s="239"/>
      <c r="N683" s="157" t="e">
        <f t="shared" si="57"/>
        <v>#N/A</v>
      </c>
      <c r="O683" s="157" t="e">
        <f t="shared" si="58"/>
        <v>#N/A</v>
      </c>
      <c r="P683" s="160" t="str">
        <f t="shared" si="60"/>
        <v/>
      </c>
      <c r="Q683" s="239"/>
      <c r="R683" s="165"/>
      <c r="S683" s="153"/>
      <c r="T683" s="224" t="str">
        <f>IF(S683="","-",VLOOKUP(S683,'Fail list'!$A$5:$B$221,2,FALSE))</f>
        <v>-</v>
      </c>
      <c r="U683" s="165"/>
      <c r="V683" s="165"/>
      <c r="W683" s="165"/>
      <c r="X683" s="165"/>
      <c r="Y683" s="165"/>
      <c r="Z683" s="165"/>
      <c r="AA683" s="165"/>
      <c r="AB683" s="165"/>
      <c r="AC683" s="165"/>
      <c r="AD683" s="154"/>
      <c r="AE683" s="165"/>
      <c r="AF683" s="165"/>
      <c r="AG683" s="165"/>
      <c r="AH683" s="165"/>
      <c r="AI683" s="165"/>
      <c r="AJ683" s="165"/>
      <c r="AK683" s="165"/>
      <c r="AM683" s="165"/>
      <c r="AN683" s="165"/>
      <c r="AO683" s="165"/>
      <c r="AR683" s="165"/>
      <c r="AS683" s="165"/>
      <c r="AT683" s="165"/>
      <c r="AU683" s="165"/>
      <c r="AV683" s="165"/>
      <c r="AW683" s="165"/>
      <c r="AX683" s="165"/>
      <c r="AY683" s="165"/>
      <c r="AZ683" s="165"/>
      <c r="BA683" s="165"/>
      <c r="BB683" s="165"/>
      <c r="BC683" s="228"/>
      <c r="BD683" s="165"/>
      <c r="BE683" s="165"/>
      <c r="BF683" s="165"/>
      <c r="BG683" s="165"/>
      <c r="BH683" s="165"/>
    </row>
    <row r="684" spans="1:60">
      <c r="A684" s="151">
        <v>683</v>
      </c>
      <c r="B684" s="152" t="e">
        <f>VLOOKUP(F684,'Fail list'!Q:R,2,FALSE)</f>
        <v>#N/A</v>
      </c>
      <c r="C684" s="152" t="e">
        <f>VLOOKUP(E684,'Fail list'!Q:R,2,FALSE)</f>
        <v>#N/A</v>
      </c>
      <c r="D684" s="152" t="str">
        <f t="shared" si="55"/>
        <v/>
      </c>
      <c r="E684" s="292"/>
      <c r="F684" s="292"/>
      <c r="G684" s="239"/>
      <c r="H684" s="239"/>
      <c r="I684" s="233"/>
      <c r="J684" s="239"/>
      <c r="K684" s="157" t="e">
        <f t="shared" si="56"/>
        <v>#N/A</v>
      </c>
      <c r="L684" s="239"/>
      <c r="M684" s="239"/>
      <c r="N684" s="157" t="e">
        <f t="shared" si="57"/>
        <v>#N/A</v>
      </c>
      <c r="O684" s="157" t="e">
        <f t="shared" si="58"/>
        <v>#N/A</v>
      </c>
      <c r="P684" s="160" t="str">
        <f t="shared" si="60"/>
        <v/>
      </c>
      <c r="Q684" s="239"/>
      <c r="R684" s="165"/>
      <c r="S684" s="153"/>
      <c r="T684" s="224" t="str">
        <f>IF(S684="","-",VLOOKUP(S684,'Fail list'!$A$5:$B$221,2,FALSE))</f>
        <v>-</v>
      </c>
      <c r="U684" s="165"/>
      <c r="V684" s="165"/>
      <c r="W684" s="165"/>
      <c r="X684" s="165"/>
      <c r="Y684" s="165"/>
      <c r="Z684" s="165"/>
      <c r="AA684" s="165"/>
      <c r="AB684" s="165"/>
      <c r="AC684" s="165"/>
      <c r="AD684" s="154"/>
      <c r="AE684" s="165"/>
      <c r="AF684" s="165"/>
      <c r="AG684" s="165"/>
      <c r="AH684" s="165"/>
      <c r="AI684" s="165"/>
      <c r="AJ684" s="165"/>
      <c r="AK684" s="165"/>
      <c r="AM684" s="165"/>
      <c r="AN684" s="165"/>
      <c r="AO684" s="165"/>
      <c r="AR684" s="165"/>
      <c r="AS684" s="165"/>
      <c r="AT684" s="165"/>
      <c r="AU684" s="165"/>
      <c r="AV684" s="165"/>
      <c r="AW684" s="165"/>
      <c r="AX684" s="165"/>
      <c r="AY684" s="165"/>
      <c r="AZ684" s="165"/>
      <c r="BA684" s="165"/>
      <c r="BB684" s="165"/>
      <c r="BC684" s="228"/>
      <c r="BD684" s="165"/>
      <c r="BE684" s="165"/>
      <c r="BF684" s="165"/>
      <c r="BG684" s="165"/>
      <c r="BH684" s="165"/>
    </row>
    <row r="685" spans="1:60">
      <c r="A685" s="151">
        <v>684</v>
      </c>
      <c r="B685" s="152" t="e">
        <f>VLOOKUP(F685,'Fail list'!Q:R,2,FALSE)</f>
        <v>#N/A</v>
      </c>
      <c r="C685" s="152" t="e">
        <f>VLOOKUP(E685,'Fail list'!Q:R,2,FALSE)</f>
        <v>#N/A</v>
      </c>
      <c r="D685" s="152" t="str">
        <f t="shared" si="55"/>
        <v/>
      </c>
      <c r="E685" s="292"/>
      <c r="F685" s="292"/>
      <c r="G685" s="239"/>
      <c r="H685" s="239"/>
      <c r="I685" s="233"/>
      <c r="J685" s="239"/>
      <c r="K685" s="157" t="e">
        <f t="shared" si="56"/>
        <v>#N/A</v>
      </c>
      <c r="L685" s="239"/>
      <c r="M685" s="239"/>
      <c r="N685" s="157" t="e">
        <f t="shared" si="57"/>
        <v>#N/A</v>
      </c>
      <c r="O685" s="157" t="e">
        <f t="shared" si="58"/>
        <v>#N/A</v>
      </c>
      <c r="P685" s="160" t="str">
        <f t="shared" si="60"/>
        <v/>
      </c>
      <c r="Q685" s="239"/>
      <c r="R685" s="165"/>
      <c r="S685" s="153"/>
      <c r="T685" s="224" t="str">
        <f>IF(S685="","-",VLOOKUP(S685,'Fail list'!$A$5:$B$221,2,FALSE))</f>
        <v>-</v>
      </c>
      <c r="U685" s="165"/>
      <c r="V685" s="165"/>
      <c r="W685" s="165"/>
      <c r="X685" s="165"/>
      <c r="Y685" s="165"/>
      <c r="Z685" s="165"/>
      <c r="AA685" s="165"/>
      <c r="AB685" s="165"/>
      <c r="AC685" s="165"/>
      <c r="AD685" s="154"/>
      <c r="AE685" s="165"/>
      <c r="AF685" s="165"/>
      <c r="AG685" s="165"/>
      <c r="AH685" s="165"/>
      <c r="AI685" s="165"/>
      <c r="AJ685" s="165"/>
      <c r="AK685" s="165"/>
      <c r="AM685" s="165"/>
      <c r="AN685" s="165"/>
      <c r="AO685" s="165"/>
      <c r="AR685" s="165"/>
      <c r="AS685" s="165"/>
      <c r="AT685" s="165"/>
      <c r="AU685" s="165"/>
      <c r="AV685" s="165"/>
      <c r="AW685" s="165"/>
      <c r="AX685" s="165"/>
      <c r="AY685" s="165"/>
      <c r="AZ685" s="165"/>
      <c r="BA685" s="165"/>
      <c r="BB685" s="165"/>
      <c r="BC685" s="228"/>
      <c r="BD685" s="165"/>
      <c r="BE685" s="165"/>
      <c r="BF685" s="165"/>
      <c r="BG685" s="165"/>
      <c r="BH685" s="165"/>
    </row>
    <row r="686" spans="1:60">
      <c r="A686" s="151">
        <v>685</v>
      </c>
      <c r="B686" s="152" t="e">
        <f>VLOOKUP(F686,'Fail list'!Q:R,2,FALSE)</f>
        <v>#N/A</v>
      </c>
      <c r="C686" s="152" t="e">
        <f>VLOOKUP(E686,'Fail list'!Q:R,2,FALSE)</f>
        <v>#N/A</v>
      </c>
      <c r="D686" s="152" t="str">
        <f t="shared" si="55"/>
        <v/>
      </c>
      <c r="E686" s="292"/>
      <c r="F686" s="292"/>
      <c r="G686" s="239"/>
      <c r="H686" s="239"/>
      <c r="I686" s="233"/>
      <c r="J686" s="239"/>
      <c r="K686" s="157" t="e">
        <f t="shared" si="56"/>
        <v>#N/A</v>
      </c>
      <c r="L686" s="239"/>
      <c r="M686" s="239"/>
      <c r="N686" s="157" t="e">
        <f t="shared" si="57"/>
        <v>#N/A</v>
      </c>
      <c r="O686" s="157" t="e">
        <f t="shared" si="58"/>
        <v>#N/A</v>
      </c>
      <c r="P686" s="160" t="str">
        <f t="shared" si="60"/>
        <v/>
      </c>
      <c r="Q686" s="239"/>
      <c r="R686" s="165"/>
      <c r="S686" s="153"/>
      <c r="T686" s="224" t="str">
        <f>IF(S686="","-",VLOOKUP(S686,'Fail list'!$A$5:$B$221,2,FALSE))</f>
        <v>-</v>
      </c>
      <c r="U686" s="165"/>
      <c r="V686" s="165"/>
      <c r="W686" s="165"/>
      <c r="X686" s="165"/>
      <c r="Y686" s="165"/>
      <c r="Z686" s="165"/>
      <c r="AA686" s="165"/>
      <c r="AB686" s="165"/>
      <c r="AC686" s="165"/>
      <c r="AD686" s="154"/>
      <c r="AE686" s="165"/>
      <c r="AF686" s="165"/>
      <c r="AG686" s="165"/>
      <c r="AH686" s="165"/>
      <c r="AI686" s="165"/>
      <c r="AJ686" s="165"/>
      <c r="AK686" s="165"/>
      <c r="AM686" s="165"/>
      <c r="AN686" s="165"/>
      <c r="AO686" s="165"/>
      <c r="AR686" s="165"/>
      <c r="AS686" s="165"/>
      <c r="AT686" s="165"/>
      <c r="AU686" s="165"/>
      <c r="AV686" s="165"/>
      <c r="AW686" s="165"/>
      <c r="AX686" s="165"/>
      <c r="AY686" s="165"/>
      <c r="AZ686" s="165"/>
      <c r="BA686" s="165"/>
      <c r="BB686" s="165"/>
      <c r="BC686" s="228"/>
      <c r="BD686" s="165"/>
      <c r="BE686" s="165"/>
      <c r="BF686" s="165"/>
      <c r="BG686" s="165"/>
      <c r="BH686" s="165"/>
    </row>
    <row r="687" spans="1:60">
      <c r="A687" s="151">
        <v>686</v>
      </c>
      <c r="B687" s="152" t="e">
        <f>VLOOKUP(F687,'Fail list'!Q:R,2,FALSE)</f>
        <v>#N/A</v>
      </c>
      <c r="C687" s="152" t="e">
        <f>VLOOKUP(E687,'Fail list'!Q:R,2,FALSE)</f>
        <v>#N/A</v>
      </c>
      <c r="D687" s="152" t="str">
        <f t="shared" si="55"/>
        <v/>
      </c>
      <c r="E687" s="292"/>
      <c r="F687" s="292"/>
      <c r="G687" s="239"/>
      <c r="H687" s="239"/>
      <c r="I687" s="233"/>
      <c r="J687" s="239"/>
      <c r="K687" s="157" t="e">
        <f t="shared" si="56"/>
        <v>#N/A</v>
      </c>
      <c r="L687" s="239"/>
      <c r="M687" s="239"/>
      <c r="N687" s="157" t="e">
        <f t="shared" si="57"/>
        <v>#N/A</v>
      </c>
      <c r="O687" s="157" t="e">
        <f t="shared" si="58"/>
        <v>#N/A</v>
      </c>
      <c r="P687" s="160" t="str">
        <f t="shared" si="60"/>
        <v/>
      </c>
      <c r="Q687" s="239"/>
      <c r="R687" s="165"/>
      <c r="S687" s="153"/>
      <c r="T687" s="224" t="str">
        <f>IF(S687="","-",VLOOKUP(S687,'Fail list'!$A$5:$B$221,2,FALSE))</f>
        <v>-</v>
      </c>
      <c r="U687" s="165"/>
      <c r="V687" s="165"/>
      <c r="W687" s="165"/>
      <c r="X687" s="165"/>
      <c r="Y687" s="165"/>
      <c r="Z687" s="165"/>
      <c r="AA687" s="165"/>
      <c r="AB687" s="165"/>
      <c r="AC687" s="165"/>
      <c r="AD687" s="154"/>
      <c r="AE687" s="165"/>
      <c r="AF687" s="165"/>
      <c r="AG687" s="165"/>
      <c r="AH687" s="165"/>
      <c r="AI687" s="165"/>
      <c r="AJ687" s="165"/>
      <c r="AK687" s="165"/>
      <c r="AM687" s="165"/>
      <c r="AN687" s="165"/>
      <c r="AO687" s="165"/>
      <c r="AR687" s="165"/>
      <c r="AS687" s="165"/>
      <c r="AT687" s="165"/>
      <c r="AU687" s="165"/>
      <c r="AV687" s="165"/>
      <c r="AW687" s="165"/>
      <c r="AX687" s="165"/>
      <c r="AY687" s="165"/>
      <c r="AZ687" s="165"/>
      <c r="BA687" s="165"/>
      <c r="BB687" s="165"/>
      <c r="BC687" s="228"/>
      <c r="BD687" s="165"/>
      <c r="BE687" s="165"/>
      <c r="BF687" s="165"/>
      <c r="BG687" s="165"/>
      <c r="BH687" s="165"/>
    </row>
    <row r="688" spans="1:60">
      <c r="A688" s="151">
        <v>687</v>
      </c>
      <c r="B688" s="152" t="e">
        <f>VLOOKUP(F688,'Fail list'!Q:R,2,FALSE)</f>
        <v>#N/A</v>
      </c>
      <c r="C688" s="152" t="e">
        <f>VLOOKUP(E688,'Fail list'!Q:R,2,FALSE)</f>
        <v>#N/A</v>
      </c>
      <c r="D688" s="152" t="str">
        <f t="shared" si="55"/>
        <v/>
      </c>
      <c r="E688" s="292"/>
      <c r="F688" s="292"/>
      <c r="G688" s="239"/>
      <c r="H688" s="239"/>
      <c r="I688" s="233"/>
      <c r="J688" s="239"/>
      <c r="K688" s="157" t="e">
        <f t="shared" si="56"/>
        <v>#N/A</v>
      </c>
      <c r="L688" s="239"/>
      <c r="M688" s="239"/>
      <c r="N688" s="157" t="e">
        <f t="shared" si="57"/>
        <v>#N/A</v>
      </c>
      <c r="O688" s="157" t="e">
        <f t="shared" si="58"/>
        <v>#N/A</v>
      </c>
      <c r="P688" s="160" t="str">
        <f t="shared" si="60"/>
        <v/>
      </c>
      <c r="Q688" s="239"/>
      <c r="R688" s="165"/>
      <c r="S688" s="153"/>
      <c r="T688" s="224" t="str">
        <f>IF(S688="","-",VLOOKUP(S688,'Fail list'!$A$5:$B$221,2,FALSE))</f>
        <v>-</v>
      </c>
      <c r="U688" s="165"/>
      <c r="V688" s="165"/>
      <c r="W688" s="165"/>
      <c r="X688" s="165"/>
      <c r="Y688" s="165"/>
      <c r="Z688" s="165"/>
      <c r="AA688" s="165"/>
      <c r="AB688" s="165"/>
      <c r="AC688" s="165"/>
      <c r="AD688" s="154"/>
      <c r="AE688" s="165"/>
      <c r="AF688" s="165"/>
      <c r="AG688" s="165"/>
      <c r="AH688" s="165"/>
      <c r="AI688" s="165"/>
      <c r="AJ688" s="165"/>
      <c r="AK688" s="165"/>
      <c r="AM688" s="165"/>
      <c r="AN688" s="165"/>
      <c r="AO688" s="165"/>
      <c r="AR688" s="165"/>
      <c r="AS688" s="165"/>
      <c r="AT688" s="165"/>
      <c r="AU688" s="165"/>
      <c r="AV688" s="165"/>
      <c r="AW688" s="165"/>
      <c r="AX688" s="165"/>
      <c r="AY688" s="165"/>
      <c r="AZ688" s="165"/>
      <c r="BA688" s="165"/>
      <c r="BB688" s="165"/>
      <c r="BC688" s="228"/>
      <c r="BD688" s="165"/>
      <c r="BE688" s="165"/>
      <c r="BF688" s="165"/>
      <c r="BG688" s="165"/>
      <c r="BH688" s="165"/>
    </row>
    <row r="689" spans="1:60">
      <c r="A689" s="151">
        <v>688</v>
      </c>
      <c r="B689" s="152" t="e">
        <f>VLOOKUP(F689,'Fail list'!Q:R,2,FALSE)</f>
        <v>#N/A</v>
      </c>
      <c r="C689" s="152" t="e">
        <f>VLOOKUP(E689,'Fail list'!Q:R,2,FALSE)</f>
        <v>#N/A</v>
      </c>
      <c r="D689" s="152" t="str">
        <f t="shared" si="55"/>
        <v/>
      </c>
      <c r="E689" s="292"/>
      <c r="F689" s="292"/>
      <c r="G689" s="239"/>
      <c r="H689" s="239"/>
      <c r="I689" s="233"/>
      <c r="J689" s="239"/>
      <c r="K689" s="157" t="e">
        <f t="shared" si="56"/>
        <v>#N/A</v>
      </c>
      <c r="L689" s="239"/>
      <c r="M689" s="239"/>
      <c r="N689" s="157" t="e">
        <f t="shared" si="57"/>
        <v>#N/A</v>
      </c>
      <c r="O689" s="157" t="e">
        <f t="shared" si="58"/>
        <v>#N/A</v>
      </c>
      <c r="P689" s="160" t="str">
        <f t="shared" si="60"/>
        <v/>
      </c>
      <c r="Q689" s="239"/>
      <c r="R689" s="165"/>
      <c r="S689" s="153"/>
      <c r="T689" s="224" t="str">
        <f>IF(S689="","-",VLOOKUP(S689,'Fail list'!$A$5:$B$221,2,FALSE))</f>
        <v>-</v>
      </c>
      <c r="U689" s="165"/>
      <c r="V689" s="165"/>
      <c r="W689" s="165"/>
      <c r="X689" s="165"/>
      <c r="Y689" s="165"/>
      <c r="Z689" s="165"/>
      <c r="AA689" s="165"/>
      <c r="AB689" s="165"/>
      <c r="AC689" s="165"/>
      <c r="AD689" s="154"/>
      <c r="AE689" s="165"/>
      <c r="AF689" s="165"/>
      <c r="AG689" s="165"/>
      <c r="AH689" s="165"/>
      <c r="AI689" s="165"/>
      <c r="AJ689" s="165"/>
      <c r="AK689" s="165"/>
      <c r="AM689" s="165"/>
      <c r="AN689" s="165"/>
      <c r="AO689" s="165"/>
      <c r="AR689" s="165"/>
      <c r="AS689" s="165"/>
      <c r="AT689" s="165"/>
      <c r="AU689" s="165"/>
      <c r="AV689" s="165"/>
      <c r="AW689" s="165"/>
      <c r="AX689" s="165"/>
      <c r="AY689" s="165"/>
      <c r="AZ689" s="165"/>
      <c r="BA689" s="165"/>
      <c r="BB689" s="165"/>
      <c r="BC689" s="228"/>
      <c r="BD689" s="165"/>
      <c r="BE689" s="165"/>
      <c r="BF689" s="165"/>
      <c r="BG689" s="165"/>
      <c r="BH689" s="165"/>
    </row>
    <row r="690" spans="1:60">
      <c r="A690" s="151">
        <v>689</v>
      </c>
      <c r="B690" s="152" t="e">
        <f>VLOOKUP(F690,'Fail list'!Q:R,2,FALSE)</f>
        <v>#N/A</v>
      </c>
      <c r="C690" s="152" t="e">
        <f>VLOOKUP(E690,'Fail list'!Q:R,2,FALSE)</f>
        <v>#N/A</v>
      </c>
      <c r="D690" s="152" t="str">
        <f t="shared" si="55"/>
        <v/>
      </c>
      <c r="E690" s="292"/>
      <c r="F690" s="292"/>
      <c r="G690" s="239"/>
      <c r="H690" s="239"/>
      <c r="I690" s="233"/>
      <c r="J690" s="239"/>
      <c r="K690" s="157" t="e">
        <f t="shared" si="56"/>
        <v>#N/A</v>
      </c>
      <c r="L690" s="239"/>
      <c r="M690" s="239"/>
      <c r="N690" s="157" t="e">
        <f t="shared" si="57"/>
        <v>#N/A</v>
      </c>
      <c r="O690" s="157" t="e">
        <f t="shared" si="58"/>
        <v>#N/A</v>
      </c>
      <c r="P690" s="160" t="str">
        <f t="shared" si="60"/>
        <v/>
      </c>
      <c r="Q690" s="239"/>
      <c r="R690" s="165"/>
      <c r="S690" s="153"/>
      <c r="T690" s="224" t="str">
        <f>IF(S690="","-",VLOOKUP(S690,'Fail list'!$A$5:$B$221,2,FALSE))</f>
        <v>-</v>
      </c>
      <c r="U690" s="165"/>
      <c r="V690" s="165"/>
      <c r="W690" s="165"/>
      <c r="X690" s="165"/>
      <c r="Y690" s="165"/>
      <c r="Z690" s="165"/>
      <c r="AA690" s="165"/>
      <c r="AB690" s="165"/>
      <c r="AC690" s="165"/>
      <c r="AD690" s="154"/>
      <c r="AE690" s="165"/>
      <c r="AF690" s="165"/>
      <c r="AG690" s="165"/>
      <c r="AH690" s="165"/>
      <c r="AI690" s="165"/>
      <c r="AJ690" s="165"/>
      <c r="AK690" s="165"/>
      <c r="AM690" s="165"/>
      <c r="AN690" s="165"/>
      <c r="AO690" s="165"/>
      <c r="AR690" s="165"/>
      <c r="AS690" s="165"/>
      <c r="AT690" s="165"/>
      <c r="AU690" s="165"/>
      <c r="AV690" s="165"/>
      <c r="AW690" s="165"/>
      <c r="AX690" s="165"/>
      <c r="AY690" s="165"/>
      <c r="AZ690" s="165"/>
      <c r="BA690" s="165"/>
      <c r="BB690" s="165"/>
      <c r="BC690" s="228"/>
      <c r="BD690" s="165"/>
      <c r="BE690" s="165"/>
      <c r="BF690" s="165"/>
      <c r="BG690" s="165"/>
      <c r="BH690" s="165"/>
    </row>
    <row r="691" spans="1:60">
      <c r="A691" s="151">
        <v>690</v>
      </c>
      <c r="B691" s="152" t="e">
        <f>VLOOKUP(F691,'Fail list'!Q:R,2,FALSE)</f>
        <v>#N/A</v>
      </c>
      <c r="C691" s="152" t="e">
        <f>VLOOKUP(E691,'Fail list'!Q:R,2,FALSE)</f>
        <v>#N/A</v>
      </c>
      <c r="D691" s="152" t="str">
        <f t="shared" si="55"/>
        <v/>
      </c>
      <c r="E691" s="292"/>
      <c r="F691" s="292"/>
      <c r="G691" s="239"/>
      <c r="H691" s="239"/>
      <c r="I691" s="233"/>
      <c r="J691" s="239"/>
      <c r="K691" s="157" t="e">
        <f t="shared" si="56"/>
        <v>#N/A</v>
      </c>
      <c r="L691" s="239"/>
      <c r="M691" s="239"/>
      <c r="N691" s="157" t="e">
        <f t="shared" si="57"/>
        <v>#N/A</v>
      </c>
      <c r="O691" s="157" t="e">
        <f t="shared" si="58"/>
        <v>#N/A</v>
      </c>
      <c r="P691" s="160" t="str">
        <f t="shared" si="60"/>
        <v/>
      </c>
      <c r="Q691" s="239"/>
      <c r="R691" s="165"/>
      <c r="S691" s="153"/>
      <c r="T691" s="224" t="str">
        <f>IF(S691="","-",VLOOKUP(S691,'Fail list'!$A$5:$B$221,2,FALSE))</f>
        <v>-</v>
      </c>
      <c r="U691" s="165"/>
      <c r="V691" s="165"/>
      <c r="W691" s="165"/>
      <c r="X691" s="165"/>
      <c r="Y691" s="165"/>
      <c r="Z691" s="165"/>
      <c r="AA691" s="165"/>
      <c r="AB691" s="165"/>
      <c r="AC691" s="165"/>
      <c r="AD691" s="154"/>
      <c r="AE691" s="165"/>
      <c r="AF691" s="165"/>
      <c r="AG691" s="165"/>
      <c r="AH691" s="165"/>
      <c r="AI691" s="165"/>
      <c r="AJ691" s="165"/>
      <c r="AK691" s="165"/>
      <c r="AM691" s="165"/>
      <c r="AN691" s="165"/>
      <c r="AO691" s="165"/>
      <c r="AR691" s="165"/>
      <c r="AS691" s="165"/>
      <c r="AT691" s="165"/>
      <c r="AU691" s="165"/>
      <c r="AV691" s="165"/>
      <c r="AW691" s="165"/>
      <c r="AX691" s="165"/>
      <c r="AY691" s="165"/>
      <c r="AZ691" s="165"/>
      <c r="BA691" s="165"/>
      <c r="BB691" s="165"/>
      <c r="BC691" s="228"/>
      <c r="BD691" s="165"/>
      <c r="BE691" s="165"/>
      <c r="BF691" s="165"/>
      <c r="BG691" s="165"/>
      <c r="BH691" s="165"/>
    </row>
    <row r="692" spans="1:60">
      <c r="A692" s="151">
        <v>691</v>
      </c>
      <c r="B692" s="152" t="e">
        <f>VLOOKUP(F692,'Fail list'!Q:R,2,FALSE)</f>
        <v>#N/A</v>
      </c>
      <c r="C692" s="152" t="e">
        <f>VLOOKUP(E692,'Fail list'!Q:R,2,FALSE)</f>
        <v>#N/A</v>
      </c>
      <c r="D692" s="152" t="str">
        <f t="shared" si="55"/>
        <v/>
      </c>
      <c r="E692" s="292"/>
      <c r="F692" s="292"/>
      <c r="G692" s="239"/>
      <c r="H692" s="239"/>
      <c r="I692" s="233"/>
      <c r="J692" s="239"/>
      <c r="K692" s="157" t="e">
        <f t="shared" si="56"/>
        <v>#N/A</v>
      </c>
      <c r="L692" s="239"/>
      <c r="M692" s="239"/>
      <c r="N692" s="157" t="e">
        <f t="shared" si="57"/>
        <v>#N/A</v>
      </c>
      <c r="O692" s="157" t="e">
        <f t="shared" si="58"/>
        <v>#N/A</v>
      </c>
      <c r="P692" s="160" t="str">
        <f t="shared" si="60"/>
        <v/>
      </c>
      <c r="Q692" s="239"/>
      <c r="R692" s="165"/>
      <c r="S692" s="153"/>
      <c r="T692" s="224" t="str">
        <f>IF(S692="","-",VLOOKUP(S692,'Fail list'!$A$5:$B$221,2,FALSE))</f>
        <v>-</v>
      </c>
      <c r="U692" s="165"/>
      <c r="V692" s="165"/>
      <c r="W692" s="165"/>
      <c r="X692" s="165"/>
      <c r="Y692" s="165"/>
      <c r="Z692" s="165"/>
      <c r="AA692" s="165"/>
      <c r="AB692" s="165"/>
      <c r="AC692" s="165"/>
      <c r="AD692" s="154"/>
      <c r="AE692" s="165"/>
      <c r="AF692" s="165"/>
      <c r="AG692" s="165"/>
      <c r="AH692" s="165"/>
      <c r="AI692" s="165"/>
      <c r="AJ692" s="165"/>
      <c r="AK692" s="165"/>
      <c r="AM692" s="165"/>
      <c r="AN692" s="165"/>
      <c r="AO692" s="165"/>
      <c r="AR692" s="165"/>
      <c r="AS692" s="165"/>
      <c r="AT692" s="165"/>
      <c r="AU692" s="165"/>
      <c r="AV692" s="165"/>
      <c r="AW692" s="165"/>
      <c r="AX692" s="165"/>
      <c r="AY692" s="165"/>
      <c r="AZ692" s="165"/>
      <c r="BA692" s="165"/>
      <c r="BB692" s="165"/>
      <c r="BC692" s="228"/>
      <c r="BD692" s="165"/>
      <c r="BE692" s="165"/>
      <c r="BF692" s="165"/>
      <c r="BG692" s="165"/>
      <c r="BH692" s="165"/>
    </row>
    <row r="693" spans="1:60">
      <c r="A693" s="151">
        <v>692</v>
      </c>
      <c r="B693" s="152" t="e">
        <f>VLOOKUP(F693,'Fail list'!Q:R,2,FALSE)</f>
        <v>#N/A</v>
      </c>
      <c r="C693" s="152" t="e">
        <f>VLOOKUP(E693,'Fail list'!Q:R,2,FALSE)</f>
        <v>#N/A</v>
      </c>
      <c r="D693" s="152" t="str">
        <f t="shared" si="55"/>
        <v/>
      </c>
      <c r="E693" s="292"/>
      <c r="F693" s="292"/>
      <c r="G693" s="239"/>
      <c r="H693" s="239"/>
      <c r="I693" s="233"/>
      <c r="J693" s="239"/>
      <c r="K693" s="157" t="e">
        <f t="shared" si="56"/>
        <v>#N/A</v>
      </c>
      <c r="L693" s="239"/>
      <c r="M693" s="239"/>
      <c r="N693" s="157" t="e">
        <f t="shared" si="57"/>
        <v>#N/A</v>
      </c>
      <c r="O693" s="157" t="e">
        <f t="shared" si="58"/>
        <v>#N/A</v>
      </c>
      <c r="P693" s="160" t="str">
        <f t="shared" si="60"/>
        <v/>
      </c>
      <c r="Q693" s="239"/>
      <c r="R693" s="165"/>
      <c r="S693" s="153"/>
      <c r="T693" s="224" t="str">
        <f>IF(S693="","-",VLOOKUP(S693,'Fail list'!$A$5:$B$221,2,FALSE))</f>
        <v>-</v>
      </c>
      <c r="U693" s="165"/>
      <c r="V693" s="165"/>
      <c r="W693" s="165"/>
      <c r="X693" s="165"/>
      <c r="Y693" s="165"/>
      <c r="Z693" s="165"/>
      <c r="AA693" s="165"/>
      <c r="AB693" s="165"/>
      <c r="AC693" s="165"/>
      <c r="AD693" s="154"/>
      <c r="AE693" s="165"/>
      <c r="AF693" s="165"/>
      <c r="AG693" s="165"/>
      <c r="AH693" s="165"/>
      <c r="AI693" s="165"/>
      <c r="AJ693" s="165"/>
      <c r="AK693" s="165"/>
      <c r="AM693" s="165"/>
      <c r="AN693" s="165"/>
      <c r="AO693" s="165"/>
      <c r="AR693" s="165"/>
      <c r="AS693" s="165"/>
      <c r="AT693" s="165"/>
      <c r="AU693" s="165"/>
      <c r="AV693" s="165"/>
      <c r="AW693" s="165"/>
      <c r="AX693" s="165"/>
      <c r="AY693" s="165"/>
      <c r="AZ693" s="165"/>
      <c r="BA693" s="165"/>
      <c r="BB693" s="165"/>
      <c r="BC693" s="228"/>
      <c r="BD693" s="165"/>
      <c r="BE693" s="165"/>
      <c r="BF693" s="165"/>
      <c r="BG693" s="165"/>
      <c r="BH693" s="165"/>
    </row>
    <row r="694" spans="1:60">
      <c r="A694" s="151">
        <v>693</v>
      </c>
      <c r="B694" s="152" t="e">
        <f>VLOOKUP(F694,'Fail list'!Q:R,2,FALSE)</f>
        <v>#N/A</v>
      </c>
      <c r="C694" s="152" t="e">
        <f>VLOOKUP(E694,'Fail list'!Q:R,2,FALSE)</f>
        <v>#N/A</v>
      </c>
      <c r="D694" s="152" t="str">
        <f t="shared" si="55"/>
        <v/>
      </c>
      <c r="E694" s="292"/>
      <c r="F694" s="292"/>
      <c r="G694" s="239"/>
      <c r="H694" s="239"/>
      <c r="I694" s="233"/>
      <c r="J694" s="239"/>
      <c r="K694" s="157" t="e">
        <f t="shared" si="56"/>
        <v>#N/A</v>
      </c>
      <c r="L694" s="239"/>
      <c r="M694" s="239"/>
      <c r="N694" s="157" t="e">
        <f t="shared" si="57"/>
        <v>#N/A</v>
      </c>
      <c r="O694" s="157" t="e">
        <f t="shared" si="58"/>
        <v>#N/A</v>
      </c>
      <c r="P694" s="160" t="str">
        <f t="shared" si="60"/>
        <v/>
      </c>
      <c r="Q694" s="239"/>
      <c r="R694" s="165"/>
      <c r="S694" s="153"/>
      <c r="T694" s="224" t="str">
        <f>IF(S694="","-",VLOOKUP(S694,'Fail list'!$A$5:$B$221,2,FALSE))</f>
        <v>-</v>
      </c>
      <c r="U694" s="165"/>
      <c r="V694" s="165"/>
      <c r="W694" s="165"/>
      <c r="X694" s="165"/>
      <c r="Y694" s="165"/>
      <c r="Z694" s="165"/>
      <c r="AA694" s="165"/>
      <c r="AB694" s="165"/>
      <c r="AC694" s="165"/>
      <c r="AD694" s="154"/>
      <c r="AE694" s="165"/>
      <c r="AF694" s="165"/>
      <c r="AG694" s="165"/>
      <c r="AH694" s="165"/>
      <c r="AI694" s="165"/>
      <c r="AJ694" s="165"/>
      <c r="AK694" s="165"/>
      <c r="AM694" s="165"/>
      <c r="AN694" s="165"/>
      <c r="AO694" s="165"/>
      <c r="AR694" s="165"/>
      <c r="AS694" s="165"/>
      <c r="AT694" s="165"/>
      <c r="AU694" s="165"/>
      <c r="AV694" s="165"/>
      <c r="AW694" s="165"/>
      <c r="AX694" s="165"/>
      <c r="AY694" s="165"/>
      <c r="AZ694" s="165"/>
      <c r="BA694" s="165"/>
      <c r="BB694" s="165"/>
      <c r="BC694" s="228"/>
      <c r="BD694" s="165"/>
      <c r="BE694" s="165"/>
      <c r="BF694" s="165"/>
      <c r="BG694" s="165"/>
      <c r="BH694" s="165"/>
    </row>
    <row r="695" spans="1:60">
      <c r="A695" s="151">
        <v>694</v>
      </c>
      <c r="B695" s="152" t="e">
        <f>VLOOKUP(F695,'Fail list'!Q:R,2,FALSE)</f>
        <v>#N/A</v>
      </c>
      <c r="C695" s="152" t="e">
        <f>VLOOKUP(E695,'Fail list'!Q:R,2,FALSE)</f>
        <v>#N/A</v>
      </c>
      <c r="D695" s="152" t="str">
        <f t="shared" si="55"/>
        <v/>
      </c>
      <c r="E695" s="292"/>
      <c r="F695" s="292"/>
      <c r="G695" s="239"/>
      <c r="H695" s="239"/>
      <c r="I695" s="233"/>
      <c r="J695" s="239"/>
      <c r="K695" s="157" t="e">
        <f t="shared" si="56"/>
        <v>#N/A</v>
      </c>
      <c r="L695" s="239"/>
      <c r="M695" s="239"/>
      <c r="N695" s="157" t="e">
        <f t="shared" si="57"/>
        <v>#N/A</v>
      </c>
      <c r="O695" s="157" t="e">
        <f t="shared" si="58"/>
        <v>#N/A</v>
      </c>
      <c r="P695" s="160" t="str">
        <f t="shared" si="60"/>
        <v/>
      </c>
      <c r="Q695" s="239"/>
      <c r="R695" s="165"/>
      <c r="S695" s="153"/>
      <c r="T695" s="224" t="str">
        <f>IF(S695="","-",VLOOKUP(S695,'Fail list'!$A$5:$B$221,2,FALSE))</f>
        <v>-</v>
      </c>
      <c r="U695" s="165"/>
      <c r="V695" s="165"/>
      <c r="W695" s="165"/>
      <c r="X695" s="165"/>
      <c r="Y695" s="165"/>
      <c r="Z695" s="165"/>
      <c r="AA695" s="165"/>
      <c r="AB695" s="165"/>
      <c r="AC695" s="165"/>
      <c r="AD695" s="154"/>
      <c r="AE695" s="165"/>
      <c r="AF695" s="165"/>
      <c r="AG695" s="165"/>
      <c r="AH695" s="165"/>
      <c r="AI695" s="165"/>
      <c r="AJ695" s="165"/>
      <c r="AK695" s="165"/>
      <c r="AM695" s="165"/>
      <c r="AN695" s="165"/>
      <c r="AO695" s="165"/>
      <c r="AR695" s="165"/>
      <c r="AS695" s="165"/>
      <c r="AT695" s="165"/>
      <c r="AU695" s="165"/>
      <c r="AV695" s="165"/>
      <c r="AW695" s="165"/>
      <c r="AX695" s="165"/>
      <c r="AY695" s="165"/>
      <c r="AZ695" s="165"/>
      <c r="BA695" s="165"/>
      <c r="BB695" s="165"/>
      <c r="BC695" s="228"/>
      <c r="BD695" s="165"/>
      <c r="BE695" s="165"/>
      <c r="BF695" s="165"/>
      <c r="BG695" s="165"/>
      <c r="BH695" s="165"/>
    </row>
    <row r="696" spans="1:60">
      <c r="A696" s="151">
        <v>695</v>
      </c>
      <c r="B696" s="152" t="e">
        <f>VLOOKUP(F696,'Fail list'!Q:R,2,FALSE)</f>
        <v>#N/A</v>
      </c>
      <c r="C696" s="152" t="e">
        <f>VLOOKUP(E696,'Fail list'!Q:R,2,FALSE)</f>
        <v>#N/A</v>
      </c>
      <c r="D696" s="152" t="str">
        <f t="shared" si="55"/>
        <v/>
      </c>
      <c r="E696" s="292"/>
      <c r="F696" s="292"/>
      <c r="G696" s="239"/>
      <c r="H696" s="239"/>
      <c r="I696" s="233"/>
      <c r="J696" s="239"/>
      <c r="K696" s="157" t="e">
        <f t="shared" si="56"/>
        <v>#N/A</v>
      </c>
      <c r="L696" s="239"/>
      <c r="M696" s="239"/>
      <c r="N696" s="157" t="e">
        <f t="shared" si="57"/>
        <v>#N/A</v>
      </c>
      <c r="O696" s="157" t="e">
        <f t="shared" si="58"/>
        <v>#N/A</v>
      </c>
      <c r="P696" s="160" t="str">
        <f t="shared" si="60"/>
        <v/>
      </c>
      <c r="Q696" s="239"/>
      <c r="R696" s="165"/>
      <c r="S696" s="153"/>
      <c r="T696" s="224" t="str">
        <f>IF(S696="","-",VLOOKUP(S696,'Fail list'!$A$5:$B$221,2,FALSE))</f>
        <v>-</v>
      </c>
      <c r="U696" s="165"/>
      <c r="V696" s="165"/>
      <c r="W696" s="165"/>
      <c r="X696" s="165"/>
      <c r="Y696" s="165"/>
      <c r="Z696" s="165"/>
      <c r="AA696" s="165"/>
      <c r="AB696" s="165"/>
      <c r="AC696" s="165"/>
      <c r="AD696" s="154"/>
      <c r="AE696" s="165"/>
      <c r="AF696" s="165"/>
      <c r="AG696" s="165"/>
      <c r="AH696" s="165"/>
      <c r="AI696" s="165"/>
      <c r="AJ696" s="165"/>
      <c r="AK696" s="165"/>
      <c r="AM696" s="165"/>
      <c r="AN696" s="165"/>
      <c r="AO696" s="165"/>
      <c r="AR696" s="165"/>
      <c r="AS696" s="165"/>
      <c r="AT696" s="165"/>
      <c r="AU696" s="165"/>
      <c r="AV696" s="165"/>
      <c r="AW696" s="165"/>
      <c r="AX696" s="165"/>
      <c r="AY696" s="165"/>
      <c r="AZ696" s="165"/>
      <c r="BA696" s="165"/>
      <c r="BB696" s="165"/>
      <c r="BC696" s="228"/>
      <c r="BD696" s="165"/>
      <c r="BE696" s="165"/>
      <c r="BF696" s="165"/>
      <c r="BG696" s="165"/>
      <c r="BH696" s="165"/>
    </row>
    <row r="697" spans="1:60">
      <c r="A697" s="151">
        <v>696</v>
      </c>
      <c r="B697" s="152" t="e">
        <f>VLOOKUP(F697,'Fail list'!Q:R,2,FALSE)</f>
        <v>#N/A</v>
      </c>
      <c r="C697" s="152" t="e">
        <f>VLOOKUP(E697,'Fail list'!Q:R,2,FALSE)</f>
        <v>#N/A</v>
      </c>
      <c r="D697" s="152" t="str">
        <f t="shared" si="55"/>
        <v/>
      </c>
      <c r="E697" s="292"/>
      <c r="F697" s="292"/>
      <c r="G697" s="239"/>
      <c r="H697" s="239"/>
      <c r="I697" s="233"/>
      <c r="J697" s="239"/>
      <c r="K697" s="157" t="e">
        <f t="shared" si="56"/>
        <v>#N/A</v>
      </c>
      <c r="L697" s="239"/>
      <c r="M697" s="239"/>
      <c r="N697" s="157" t="e">
        <f t="shared" si="57"/>
        <v>#N/A</v>
      </c>
      <c r="O697" s="157" t="e">
        <f t="shared" si="58"/>
        <v>#N/A</v>
      </c>
      <c r="P697" s="160" t="str">
        <f t="shared" si="60"/>
        <v/>
      </c>
      <c r="Q697" s="239"/>
      <c r="R697" s="165"/>
      <c r="S697" s="153"/>
      <c r="T697" s="224" t="str">
        <f>IF(S697="","-",VLOOKUP(S697,'Fail list'!$A$5:$B$221,2,FALSE))</f>
        <v>-</v>
      </c>
      <c r="U697" s="165"/>
      <c r="V697" s="165"/>
      <c r="W697" s="165"/>
      <c r="X697" s="165"/>
      <c r="Y697" s="165"/>
      <c r="Z697" s="165"/>
      <c r="AA697" s="165"/>
      <c r="AB697" s="165"/>
      <c r="AC697" s="165"/>
      <c r="AD697" s="154"/>
      <c r="AE697" s="165"/>
      <c r="AF697" s="165"/>
      <c r="AG697" s="165"/>
      <c r="AH697" s="165"/>
      <c r="AI697" s="165"/>
      <c r="AJ697" s="165"/>
      <c r="AK697" s="165"/>
      <c r="AM697" s="165"/>
      <c r="AN697" s="165"/>
      <c r="AO697" s="165"/>
      <c r="AR697" s="165"/>
      <c r="AS697" s="165"/>
      <c r="AT697" s="165"/>
      <c r="AU697" s="165"/>
      <c r="AV697" s="165"/>
      <c r="AW697" s="165"/>
      <c r="AX697" s="165"/>
      <c r="AY697" s="165"/>
      <c r="AZ697" s="165"/>
      <c r="BA697" s="165"/>
      <c r="BB697" s="165"/>
      <c r="BC697" s="228"/>
      <c r="BD697" s="165"/>
      <c r="BE697" s="165"/>
      <c r="BF697" s="165"/>
      <c r="BG697" s="165"/>
      <c r="BH697" s="165"/>
    </row>
    <row r="698" spans="1:60">
      <c r="A698" s="151">
        <v>697</v>
      </c>
      <c r="B698" s="152" t="e">
        <f>VLOOKUP(F698,'Fail list'!Q:R,2,FALSE)</f>
        <v>#N/A</v>
      </c>
      <c r="C698" s="152" t="e">
        <f>VLOOKUP(E698,'Fail list'!Q:R,2,FALSE)</f>
        <v>#N/A</v>
      </c>
      <c r="D698" s="152" t="str">
        <f t="shared" si="55"/>
        <v/>
      </c>
      <c r="E698" s="292"/>
      <c r="F698" s="292"/>
      <c r="G698" s="239"/>
      <c r="H698" s="239"/>
      <c r="I698" s="233"/>
      <c r="J698" s="239"/>
      <c r="K698" s="157" t="e">
        <f t="shared" si="56"/>
        <v>#N/A</v>
      </c>
      <c r="L698" s="239"/>
      <c r="M698" s="239"/>
      <c r="N698" s="157" t="e">
        <f t="shared" si="57"/>
        <v>#N/A</v>
      </c>
      <c r="O698" s="157" t="e">
        <f t="shared" si="58"/>
        <v>#N/A</v>
      </c>
      <c r="P698" s="160" t="str">
        <f t="shared" si="60"/>
        <v/>
      </c>
      <c r="Q698" s="239"/>
      <c r="R698" s="165"/>
      <c r="S698" s="153"/>
      <c r="T698" s="224" t="str">
        <f>IF(S698="","-",VLOOKUP(S698,'Fail list'!$A$5:$B$221,2,FALSE))</f>
        <v>-</v>
      </c>
      <c r="U698" s="165"/>
      <c r="V698" s="165"/>
      <c r="W698" s="165"/>
      <c r="X698" s="165"/>
      <c r="Y698" s="165"/>
      <c r="Z698" s="165"/>
      <c r="AA698" s="165"/>
      <c r="AB698" s="165"/>
      <c r="AC698" s="165"/>
      <c r="AD698" s="154"/>
      <c r="AE698" s="165"/>
      <c r="AF698" s="165"/>
      <c r="AG698" s="165"/>
      <c r="AH698" s="165"/>
      <c r="AI698" s="165"/>
      <c r="AJ698" s="165"/>
      <c r="AK698" s="165"/>
      <c r="AM698" s="165"/>
      <c r="AN698" s="165"/>
      <c r="AO698" s="165"/>
      <c r="AR698" s="165"/>
      <c r="AS698" s="165"/>
      <c r="AT698" s="165"/>
      <c r="AU698" s="165"/>
      <c r="AV698" s="165"/>
      <c r="AW698" s="165"/>
      <c r="AX698" s="165"/>
      <c r="AY698" s="165"/>
      <c r="AZ698" s="165"/>
      <c r="BA698" s="165"/>
      <c r="BB698" s="165"/>
      <c r="BC698" s="228"/>
      <c r="BD698" s="165"/>
      <c r="BE698" s="165"/>
      <c r="BF698" s="165"/>
      <c r="BG698" s="165"/>
      <c r="BH698" s="165"/>
    </row>
    <row r="699" spans="1:60">
      <c r="A699" s="151">
        <v>698</v>
      </c>
      <c r="B699" s="152" t="e">
        <f>VLOOKUP(F699,'Fail list'!Q:R,2,FALSE)</f>
        <v>#N/A</v>
      </c>
      <c r="C699" s="152" t="e">
        <f>VLOOKUP(E699,'Fail list'!Q:R,2,FALSE)</f>
        <v>#N/A</v>
      </c>
      <c r="D699" s="152" t="str">
        <f t="shared" si="55"/>
        <v/>
      </c>
      <c r="E699" s="292"/>
      <c r="F699" s="292"/>
      <c r="G699" s="239"/>
      <c r="H699" s="239"/>
      <c r="I699" s="233"/>
      <c r="J699" s="239"/>
      <c r="K699" s="157" t="e">
        <f t="shared" si="56"/>
        <v>#N/A</v>
      </c>
      <c r="L699" s="239"/>
      <c r="M699" s="239"/>
      <c r="N699" s="157" t="e">
        <f t="shared" si="57"/>
        <v>#N/A</v>
      </c>
      <c r="O699" s="157" t="e">
        <f t="shared" si="58"/>
        <v>#N/A</v>
      </c>
      <c r="P699" s="160" t="str">
        <f t="shared" si="60"/>
        <v/>
      </c>
      <c r="Q699" s="239"/>
      <c r="R699" s="165"/>
      <c r="S699" s="153"/>
      <c r="T699" s="224" t="str">
        <f>IF(S699="","-",VLOOKUP(S699,'Fail list'!$A$5:$B$221,2,FALSE))</f>
        <v>-</v>
      </c>
      <c r="U699" s="165"/>
      <c r="V699" s="165"/>
      <c r="W699" s="165"/>
      <c r="X699" s="165"/>
      <c r="Y699" s="165"/>
      <c r="Z699" s="165"/>
      <c r="AA699" s="165"/>
      <c r="AB699" s="165"/>
      <c r="AC699" s="165"/>
      <c r="AD699" s="154"/>
      <c r="AE699" s="165"/>
      <c r="AF699" s="165"/>
      <c r="AG699" s="165"/>
      <c r="AH699" s="165"/>
      <c r="AI699" s="165"/>
      <c r="AJ699" s="165"/>
      <c r="AK699" s="165"/>
      <c r="AM699" s="165"/>
      <c r="AN699" s="165"/>
      <c r="AO699" s="165"/>
      <c r="AR699" s="165"/>
      <c r="AS699" s="165"/>
      <c r="AT699" s="165"/>
      <c r="AU699" s="165"/>
      <c r="AV699" s="165"/>
      <c r="AW699" s="165"/>
      <c r="AX699" s="165"/>
      <c r="AY699" s="165"/>
      <c r="AZ699" s="165"/>
      <c r="BA699" s="165"/>
      <c r="BB699" s="165"/>
      <c r="BC699" s="228"/>
      <c r="BD699" s="165"/>
      <c r="BE699" s="165"/>
      <c r="BF699" s="165"/>
      <c r="BG699" s="165"/>
      <c r="BH699" s="165"/>
    </row>
    <row r="700" spans="1:60">
      <c r="A700" s="151">
        <v>699</v>
      </c>
      <c r="B700" s="152" t="e">
        <f>VLOOKUP(F700,'Fail list'!Q:R,2,FALSE)</f>
        <v>#N/A</v>
      </c>
      <c r="C700" s="152" t="e">
        <f>VLOOKUP(E700,'Fail list'!Q:R,2,FALSE)</f>
        <v>#N/A</v>
      </c>
      <c r="D700" s="152" t="str">
        <f t="shared" si="55"/>
        <v/>
      </c>
      <c r="E700" s="292"/>
      <c r="F700" s="292"/>
      <c r="G700" s="239"/>
      <c r="H700" s="239"/>
      <c r="I700" s="233"/>
      <c r="J700" s="239"/>
      <c r="K700" s="157" t="e">
        <f t="shared" si="56"/>
        <v>#N/A</v>
      </c>
      <c r="L700" s="239"/>
      <c r="M700" s="239"/>
      <c r="N700" s="157" t="e">
        <f t="shared" si="57"/>
        <v>#N/A</v>
      </c>
      <c r="O700" s="157" t="e">
        <f t="shared" si="58"/>
        <v>#N/A</v>
      </c>
      <c r="P700" s="160" t="str">
        <f t="shared" si="60"/>
        <v/>
      </c>
      <c r="Q700" s="239"/>
      <c r="R700" s="165"/>
      <c r="S700" s="153"/>
      <c r="T700" s="224" t="str">
        <f>IF(S700="","-",VLOOKUP(S700,'Fail list'!$A$5:$B$221,2,FALSE))</f>
        <v>-</v>
      </c>
      <c r="U700" s="165"/>
      <c r="V700" s="165"/>
      <c r="W700" s="165"/>
      <c r="X700" s="165"/>
      <c r="Y700" s="165"/>
      <c r="Z700" s="165"/>
      <c r="AA700" s="165"/>
      <c r="AB700" s="165"/>
      <c r="AC700" s="165"/>
      <c r="AD700" s="154"/>
      <c r="AE700" s="165"/>
      <c r="AF700" s="165"/>
      <c r="AG700" s="165"/>
      <c r="AH700" s="165"/>
      <c r="AI700" s="165"/>
      <c r="AJ700" s="165"/>
      <c r="AK700" s="165"/>
      <c r="AM700" s="165"/>
      <c r="AN700" s="165"/>
      <c r="AO700" s="165"/>
      <c r="AR700" s="165"/>
      <c r="AS700" s="165"/>
      <c r="AT700" s="165"/>
      <c r="AU700" s="165"/>
      <c r="AV700" s="165"/>
      <c r="AW700" s="165"/>
      <c r="AX700" s="165"/>
      <c r="AY700" s="165"/>
      <c r="AZ700" s="165"/>
      <c r="BA700" s="165"/>
      <c r="BB700" s="165"/>
      <c r="BC700" s="228"/>
      <c r="BD700" s="165"/>
      <c r="BE700" s="165"/>
      <c r="BF700" s="165"/>
      <c r="BG700" s="165"/>
      <c r="BH700" s="165"/>
    </row>
    <row r="701" spans="1:60">
      <c r="A701" s="151">
        <v>700</v>
      </c>
      <c r="B701" s="152" t="e">
        <f>VLOOKUP(F701,'Fail list'!Q:R,2,FALSE)</f>
        <v>#N/A</v>
      </c>
      <c r="C701" s="152" t="e">
        <f>VLOOKUP(E701,'Fail list'!Q:R,2,FALSE)</f>
        <v>#N/A</v>
      </c>
      <c r="D701" s="152" t="str">
        <f t="shared" si="55"/>
        <v/>
      </c>
      <c r="E701" s="292"/>
      <c r="F701" s="292"/>
      <c r="G701" s="239"/>
      <c r="H701" s="239"/>
      <c r="I701" s="233"/>
      <c r="J701" s="239"/>
      <c r="K701" s="157" t="e">
        <f t="shared" si="56"/>
        <v>#N/A</v>
      </c>
      <c r="L701" s="239"/>
      <c r="M701" s="239"/>
      <c r="N701" s="157" t="e">
        <f t="shared" si="57"/>
        <v>#N/A</v>
      </c>
      <c r="O701" s="157" t="e">
        <f t="shared" si="58"/>
        <v>#N/A</v>
      </c>
      <c r="P701" s="160" t="str">
        <f t="shared" si="60"/>
        <v/>
      </c>
      <c r="Q701" s="239"/>
      <c r="R701" s="165"/>
      <c r="S701" s="153"/>
      <c r="T701" s="224" t="str">
        <f>IF(S701="","-",VLOOKUP(S701,'Fail list'!$A$5:$B$221,2,FALSE))</f>
        <v>-</v>
      </c>
      <c r="U701" s="165"/>
      <c r="V701" s="165"/>
      <c r="W701" s="165"/>
      <c r="X701" s="165"/>
      <c r="Y701" s="165"/>
      <c r="Z701" s="165"/>
      <c r="AA701" s="165"/>
      <c r="AB701" s="165"/>
      <c r="AC701" s="165"/>
      <c r="AD701" s="154"/>
      <c r="AE701" s="165"/>
      <c r="AF701" s="165"/>
      <c r="AG701" s="165"/>
      <c r="AH701" s="165"/>
      <c r="AI701" s="165"/>
      <c r="AJ701" s="165"/>
      <c r="AK701" s="165"/>
      <c r="AM701" s="165"/>
      <c r="AN701" s="165"/>
      <c r="AO701" s="165"/>
      <c r="AR701" s="165"/>
      <c r="AS701" s="165"/>
      <c r="AT701" s="165"/>
      <c r="AU701" s="165"/>
      <c r="AV701" s="165"/>
      <c r="AW701" s="165"/>
      <c r="AX701" s="165"/>
      <c r="AY701" s="165"/>
      <c r="AZ701" s="165"/>
      <c r="BA701" s="165"/>
      <c r="BB701" s="165"/>
      <c r="BC701" s="228"/>
      <c r="BD701" s="165"/>
      <c r="BE701" s="165"/>
      <c r="BF701" s="165"/>
      <c r="BG701" s="165"/>
      <c r="BH701" s="165"/>
    </row>
    <row r="702" spans="1:60">
      <c r="A702" s="151">
        <v>701</v>
      </c>
      <c r="B702" s="152" t="e">
        <f>VLOOKUP(F702,'Fail list'!Q:R,2,FALSE)</f>
        <v>#N/A</v>
      </c>
      <c r="C702" s="152" t="e">
        <f>VLOOKUP(E702,'Fail list'!Q:R,2,FALSE)</f>
        <v>#N/A</v>
      </c>
      <c r="D702" s="152" t="str">
        <f t="shared" si="55"/>
        <v/>
      </c>
      <c r="E702" s="292"/>
      <c r="F702" s="292"/>
      <c r="G702" s="239"/>
      <c r="H702" s="239"/>
      <c r="I702" s="233"/>
      <c r="J702" s="239"/>
      <c r="K702" s="157" t="e">
        <f t="shared" si="56"/>
        <v>#N/A</v>
      </c>
      <c r="L702" s="239"/>
      <c r="M702" s="239"/>
      <c r="N702" s="157" t="e">
        <f t="shared" si="57"/>
        <v>#N/A</v>
      </c>
      <c r="O702" s="157" t="e">
        <f t="shared" si="58"/>
        <v>#N/A</v>
      </c>
      <c r="P702" s="160" t="str">
        <f t="shared" si="60"/>
        <v/>
      </c>
      <c r="Q702" s="239"/>
      <c r="R702" s="165"/>
      <c r="S702" s="153"/>
      <c r="T702" s="224" t="str">
        <f>IF(S702="","-",VLOOKUP(S702,'Fail list'!$A$5:$B$221,2,FALSE))</f>
        <v>-</v>
      </c>
      <c r="U702" s="165"/>
      <c r="V702" s="165"/>
      <c r="W702" s="165"/>
      <c r="X702" s="165"/>
      <c r="Y702" s="165"/>
      <c r="Z702" s="165"/>
      <c r="AA702" s="165"/>
      <c r="AB702" s="165"/>
      <c r="AC702" s="165"/>
      <c r="AD702" s="154"/>
      <c r="AE702" s="165"/>
      <c r="AF702" s="165"/>
      <c r="AG702" s="165"/>
      <c r="AH702" s="165"/>
      <c r="AI702" s="165"/>
      <c r="AJ702" s="165"/>
      <c r="AK702" s="165"/>
      <c r="AM702" s="165"/>
      <c r="AN702" s="165"/>
      <c r="AO702" s="165"/>
      <c r="AR702" s="165"/>
      <c r="AS702" s="165"/>
      <c r="AT702" s="165"/>
      <c r="AU702" s="165"/>
      <c r="AV702" s="165"/>
      <c r="AW702" s="165"/>
      <c r="AX702" s="165"/>
      <c r="AY702" s="165"/>
      <c r="AZ702" s="165"/>
      <c r="BA702" s="165"/>
      <c r="BB702" s="165"/>
      <c r="BC702" s="228"/>
      <c r="BD702" s="165"/>
      <c r="BE702" s="165"/>
      <c r="BF702" s="165"/>
      <c r="BG702" s="165"/>
      <c r="BH702" s="165"/>
    </row>
    <row r="703" spans="1:60">
      <c r="A703" s="151">
        <v>702</v>
      </c>
      <c r="B703" s="152" t="e">
        <f>VLOOKUP(F703,'Fail list'!Q:R,2,FALSE)</f>
        <v>#N/A</v>
      </c>
      <c r="C703" s="152" t="e">
        <f>VLOOKUP(E703,'Fail list'!Q:R,2,FALSE)</f>
        <v>#N/A</v>
      </c>
      <c r="D703" s="152" t="str">
        <f t="shared" si="55"/>
        <v/>
      </c>
      <c r="E703" s="292"/>
      <c r="F703" s="292"/>
      <c r="G703" s="239"/>
      <c r="H703" s="239"/>
      <c r="I703" s="233"/>
      <c r="J703" s="239"/>
      <c r="K703" s="157" t="e">
        <f t="shared" si="56"/>
        <v>#N/A</v>
      </c>
      <c r="L703" s="239"/>
      <c r="M703" s="239"/>
      <c r="N703" s="157" t="e">
        <f t="shared" si="57"/>
        <v>#N/A</v>
      </c>
      <c r="O703" s="157" t="e">
        <f t="shared" si="58"/>
        <v>#N/A</v>
      </c>
      <c r="P703" s="160" t="str">
        <f t="shared" si="60"/>
        <v/>
      </c>
      <c r="Q703" s="239"/>
      <c r="R703" s="165"/>
      <c r="S703" s="153"/>
      <c r="T703" s="224" t="str">
        <f>IF(S703="","-",VLOOKUP(S703,'Fail list'!$A$5:$B$221,2,FALSE))</f>
        <v>-</v>
      </c>
      <c r="U703" s="165"/>
      <c r="V703" s="165"/>
      <c r="W703" s="165"/>
      <c r="X703" s="165"/>
      <c r="Y703" s="165"/>
      <c r="Z703" s="165"/>
      <c r="AA703" s="165"/>
      <c r="AB703" s="165"/>
      <c r="AC703" s="165"/>
      <c r="AD703" s="154"/>
      <c r="AE703" s="165"/>
      <c r="AF703" s="165"/>
      <c r="AG703" s="165"/>
      <c r="AH703" s="165"/>
      <c r="AI703" s="165"/>
      <c r="AJ703" s="165"/>
      <c r="AK703" s="165"/>
      <c r="AM703" s="165"/>
      <c r="AN703" s="165"/>
      <c r="AO703" s="165"/>
      <c r="AR703" s="165"/>
      <c r="AS703" s="165"/>
      <c r="AT703" s="165"/>
      <c r="AU703" s="165"/>
      <c r="AV703" s="165"/>
      <c r="AW703" s="165"/>
      <c r="AX703" s="165"/>
      <c r="AY703" s="165"/>
      <c r="AZ703" s="165"/>
      <c r="BA703" s="165"/>
      <c r="BB703" s="165"/>
      <c r="BC703" s="228"/>
      <c r="BD703" s="165"/>
      <c r="BE703" s="165"/>
      <c r="BF703" s="165"/>
      <c r="BG703" s="165"/>
      <c r="BH703" s="165"/>
    </row>
    <row r="704" spans="1:60">
      <c r="A704" s="151">
        <v>703</v>
      </c>
      <c r="B704" s="152" t="e">
        <f>VLOOKUP(F704,'Fail list'!Q:R,2,FALSE)</f>
        <v>#N/A</v>
      </c>
      <c r="C704" s="152" t="e">
        <f>VLOOKUP(E704,'Fail list'!Q:R,2,FALSE)</f>
        <v>#N/A</v>
      </c>
      <c r="D704" s="152" t="str">
        <f t="shared" si="55"/>
        <v/>
      </c>
      <c r="E704" s="292"/>
      <c r="F704" s="292"/>
      <c r="G704" s="239"/>
      <c r="H704" s="239"/>
      <c r="I704" s="233"/>
      <c r="J704" s="239"/>
      <c r="K704" s="157" t="e">
        <f t="shared" si="56"/>
        <v>#N/A</v>
      </c>
      <c r="L704" s="239"/>
      <c r="M704" s="239"/>
      <c r="N704" s="157" t="e">
        <f t="shared" si="57"/>
        <v>#N/A</v>
      </c>
      <c r="O704" s="157" t="e">
        <f t="shared" si="58"/>
        <v>#N/A</v>
      </c>
      <c r="P704" s="160" t="str">
        <f t="shared" si="60"/>
        <v/>
      </c>
      <c r="Q704" s="239"/>
      <c r="R704" s="165"/>
      <c r="S704" s="153"/>
      <c r="T704" s="224" t="str">
        <f>IF(S704="","-",VLOOKUP(S704,'Fail list'!$A$5:$B$221,2,FALSE))</f>
        <v>-</v>
      </c>
      <c r="U704" s="165"/>
      <c r="V704" s="165"/>
      <c r="W704" s="165"/>
      <c r="X704" s="165"/>
      <c r="Y704" s="165"/>
      <c r="Z704" s="165"/>
      <c r="AA704" s="165"/>
      <c r="AB704" s="165"/>
      <c r="AC704" s="165"/>
      <c r="AD704" s="154"/>
      <c r="AE704" s="165"/>
      <c r="AF704" s="165"/>
      <c r="AG704" s="165"/>
      <c r="AH704" s="165"/>
      <c r="AI704" s="165"/>
      <c r="AJ704" s="165"/>
      <c r="AK704" s="165"/>
      <c r="AM704" s="165"/>
      <c r="AN704" s="165"/>
      <c r="AO704" s="165"/>
      <c r="AR704" s="165"/>
      <c r="AS704" s="165"/>
      <c r="AT704" s="165"/>
      <c r="AU704" s="165"/>
      <c r="AV704" s="165"/>
      <c r="AW704" s="165"/>
      <c r="AX704" s="165"/>
      <c r="AY704" s="165"/>
      <c r="AZ704" s="165"/>
      <c r="BA704" s="165"/>
      <c r="BB704" s="165"/>
      <c r="BC704" s="228"/>
      <c r="BD704" s="165"/>
      <c r="BE704" s="165"/>
      <c r="BF704" s="165"/>
      <c r="BG704" s="165"/>
      <c r="BH704" s="165"/>
    </row>
    <row r="705" spans="1:60">
      <c r="A705" s="151">
        <v>704</v>
      </c>
      <c r="B705" s="152" t="e">
        <f>VLOOKUP(F705,'Fail list'!Q:R,2,FALSE)</f>
        <v>#N/A</v>
      </c>
      <c r="C705" s="152" t="e">
        <f>VLOOKUP(E705,'Fail list'!Q:R,2,FALSE)</f>
        <v>#N/A</v>
      </c>
      <c r="D705" s="152" t="str">
        <f t="shared" si="55"/>
        <v/>
      </c>
      <c r="E705" s="292"/>
      <c r="F705" s="292"/>
      <c r="G705" s="239"/>
      <c r="H705" s="239"/>
      <c r="I705" s="233"/>
      <c r="J705" s="239"/>
      <c r="K705" s="157" t="e">
        <f t="shared" si="56"/>
        <v>#N/A</v>
      </c>
      <c r="L705" s="239"/>
      <c r="M705" s="239"/>
      <c r="N705" s="157" t="e">
        <f t="shared" si="57"/>
        <v>#N/A</v>
      </c>
      <c r="O705" s="157" t="e">
        <f t="shared" si="58"/>
        <v>#N/A</v>
      </c>
      <c r="P705" s="160" t="str">
        <f t="shared" si="60"/>
        <v/>
      </c>
      <c r="Q705" s="239"/>
      <c r="R705" s="165"/>
      <c r="S705" s="153"/>
      <c r="T705" s="224" t="str">
        <f>IF(S705="","-",VLOOKUP(S705,'Fail list'!$A$5:$B$221,2,FALSE))</f>
        <v>-</v>
      </c>
      <c r="U705" s="165"/>
      <c r="V705" s="165"/>
      <c r="W705" s="165"/>
      <c r="X705" s="165"/>
      <c r="Y705" s="165"/>
      <c r="Z705" s="165"/>
      <c r="AA705" s="165"/>
      <c r="AB705" s="165"/>
      <c r="AC705" s="165"/>
      <c r="AD705" s="154"/>
      <c r="AE705" s="165"/>
      <c r="AF705" s="165"/>
      <c r="AG705" s="165"/>
      <c r="AH705" s="165"/>
      <c r="AI705" s="165"/>
      <c r="AJ705" s="165"/>
      <c r="AK705" s="165"/>
      <c r="AM705" s="165"/>
      <c r="AN705" s="165"/>
      <c r="AO705" s="165"/>
      <c r="AR705" s="165"/>
      <c r="AS705" s="165"/>
      <c r="AT705" s="165"/>
      <c r="AU705" s="165"/>
      <c r="AV705" s="165"/>
      <c r="AW705" s="165"/>
      <c r="AX705" s="165"/>
      <c r="AY705" s="165"/>
      <c r="AZ705" s="165"/>
      <c r="BA705" s="165"/>
      <c r="BB705" s="165"/>
      <c r="BC705" s="228"/>
      <c r="BD705" s="165"/>
      <c r="BE705" s="165"/>
      <c r="BF705" s="165"/>
      <c r="BG705" s="165"/>
      <c r="BH705" s="165"/>
    </row>
    <row r="706" spans="1:60">
      <c r="A706" s="151">
        <v>705</v>
      </c>
      <c r="B706" s="152" t="e">
        <f>VLOOKUP(F706,'Fail list'!Q:R,2,FALSE)</f>
        <v>#N/A</v>
      </c>
      <c r="C706" s="152" t="e">
        <f>VLOOKUP(E706,'Fail list'!Q:R,2,FALSE)</f>
        <v>#N/A</v>
      </c>
      <c r="D706" s="152" t="str">
        <f t="shared" si="55"/>
        <v/>
      </c>
      <c r="E706" s="292"/>
      <c r="F706" s="292"/>
      <c r="G706" s="239"/>
      <c r="H706" s="239"/>
      <c r="I706" s="233"/>
      <c r="J706" s="154"/>
      <c r="K706" s="157" t="e">
        <f t="shared" si="56"/>
        <v>#N/A</v>
      </c>
      <c r="L706" s="160"/>
      <c r="M706" s="239"/>
      <c r="N706" s="157" t="e">
        <f t="shared" si="57"/>
        <v>#N/A</v>
      </c>
      <c r="O706" s="157" t="e">
        <f t="shared" si="58"/>
        <v>#N/A</v>
      </c>
      <c r="P706" s="160" t="str">
        <f t="shared" si="60"/>
        <v/>
      </c>
      <c r="Q706" s="239"/>
      <c r="R706" s="165"/>
      <c r="S706" s="165"/>
      <c r="T706" s="224" t="str">
        <f>IF(S706="","-",VLOOKUP(S706,'Fail list'!$A$5:$B$221,2,FALSE))</f>
        <v>-</v>
      </c>
      <c r="U706" s="165"/>
      <c r="V706" s="165"/>
      <c r="W706" s="165"/>
      <c r="X706" s="165"/>
      <c r="Y706" s="165"/>
      <c r="Z706" s="165"/>
      <c r="AA706" s="165"/>
      <c r="AB706" s="165"/>
      <c r="AC706" s="165"/>
      <c r="AD706" s="165"/>
      <c r="AE706" s="165"/>
      <c r="AF706" s="165"/>
      <c r="AG706" s="165"/>
      <c r="AH706" s="165"/>
      <c r="AI706" s="165"/>
      <c r="AJ706" s="165"/>
      <c r="AK706" s="165"/>
      <c r="AM706" s="165"/>
      <c r="AN706" s="165"/>
      <c r="AO706" s="165"/>
      <c r="AR706" s="165"/>
      <c r="AS706" s="165"/>
      <c r="AT706" s="165"/>
      <c r="AU706" s="165"/>
      <c r="AV706" s="165"/>
      <c r="AW706" s="165"/>
      <c r="AX706" s="165"/>
      <c r="AY706" s="165"/>
      <c r="AZ706" s="165"/>
      <c r="BA706" s="165"/>
      <c r="BB706" s="165"/>
      <c r="BC706" s="228"/>
      <c r="BD706" s="165"/>
      <c r="BE706" s="165"/>
      <c r="BF706" s="165"/>
      <c r="BG706" s="165"/>
      <c r="BH706" s="165"/>
    </row>
    <row r="707" spans="1:60">
      <c r="A707" s="151">
        <v>706</v>
      </c>
      <c r="B707" s="152" t="e">
        <f>VLOOKUP(F707,'Fail list'!Q:R,2,FALSE)</f>
        <v>#N/A</v>
      </c>
      <c r="C707" s="152" t="e">
        <f>VLOOKUP(E707,'Fail list'!Q:R,2,FALSE)</f>
        <v>#N/A</v>
      </c>
      <c r="D707" s="152" t="str">
        <f t="shared" ref="D707:D770" si="61">IF(LEFT(I707,1)="L","Inprocess",IF(LEFT(I707,3)="IQC","Inprocess",IF(LEFT(I707,2)="QA","QA",IF(LEFT(I707,3)="TV","TV",""))))</f>
        <v/>
      </c>
      <c r="E707" s="292"/>
      <c r="F707" s="292"/>
      <c r="G707" s="239"/>
      <c r="H707" s="239"/>
      <c r="I707" s="233"/>
      <c r="J707" s="154"/>
      <c r="K707" s="157" t="e">
        <f t="shared" ref="K707:K770" si="62">VLOOKUP(J707,AY:BA,2,0)</f>
        <v>#N/A</v>
      </c>
      <c r="L707" s="160"/>
      <c r="M707" s="239"/>
      <c r="N707" s="157" t="e">
        <f t="shared" ref="N707:N770" si="63">VLOOKUP(K707,AZ:BB,2,0)</f>
        <v>#N/A</v>
      </c>
      <c r="O707" s="157" t="e">
        <f t="shared" ref="O707:O770" si="64">VLOOKUP(J707,AY:BB,4,0)</f>
        <v>#N/A</v>
      </c>
      <c r="P707" s="160" t="str">
        <f t="shared" si="60"/>
        <v/>
      </c>
      <c r="Q707" s="239"/>
      <c r="R707" s="165"/>
      <c r="S707" s="153"/>
      <c r="T707" s="224" t="str">
        <f>IF(S707="","-",VLOOKUP(S707,'Fail list'!$A$5:$B$221,2,FALSE))</f>
        <v>-</v>
      </c>
      <c r="U707" s="165"/>
      <c r="V707" s="165"/>
      <c r="W707" s="165"/>
      <c r="X707" s="165"/>
      <c r="Y707" s="165"/>
      <c r="Z707" s="165"/>
      <c r="AA707" s="165"/>
      <c r="AB707" s="165"/>
      <c r="AC707" s="165"/>
      <c r="AD707" s="154"/>
      <c r="AE707" s="165"/>
      <c r="AF707" s="165"/>
      <c r="AG707" s="165"/>
      <c r="AH707" s="165"/>
      <c r="AI707" s="165"/>
      <c r="AJ707" s="165"/>
      <c r="AK707" s="165"/>
      <c r="AM707" s="165"/>
      <c r="AN707" s="165"/>
      <c r="AO707" s="165"/>
      <c r="AR707" s="165"/>
      <c r="AS707" s="165"/>
      <c r="AT707" s="165"/>
      <c r="AU707" s="165"/>
      <c r="AV707" s="165"/>
      <c r="AW707" s="165"/>
      <c r="AX707" s="165"/>
      <c r="AY707" s="165"/>
      <c r="AZ707" s="165"/>
      <c r="BA707" s="165"/>
      <c r="BB707" s="165"/>
      <c r="BC707" s="228"/>
      <c r="BD707" s="165"/>
      <c r="BE707" s="165"/>
      <c r="BF707" s="165"/>
      <c r="BG707" s="165"/>
      <c r="BH707" s="165"/>
    </row>
    <row r="708" spans="1:60">
      <c r="A708" s="151">
        <v>707</v>
      </c>
      <c r="B708" s="152" t="e">
        <f>VLOOKUP(F708,'Fail list'!Q:R,2,FALSE)</f>
        <v>#N/A</v>
      </c>
      <c r="C708" s="152" t="e">
        <f>VLOOKUP(E708,'Fail list'!Q:R,2,FALSE)</f>
        <v>#N/A</v>
      </c>
      <c r="D708" s="152" t="str">
        <f t="shared" si="61"/>
        <v/>
      </c>
      <c r="E708" s="292"/>
      <c r="F708" s="292"/>
      <c r="G708" s="239"/>
      <c r="H708" s="239"/>
      <c r="I708" s="233"/>
      <c r="J708" s="154"/>
      <c r="K708" s="157" t="e">
        <f t="shared" si="62"/>
        <v>#N/A</v>
      </c>
      <c r="L708" s="160"/>
      <c r="M708" s="239"/>
      <c r="N708" s="157" t="e">
        <f t="shared" si="63"/>
        <v>#N/A</v>
      </c>
      <c r="O708" s="157" t="e">
        <f t="shared" si="64"/>
        <v>#N/A</v>
      </c>
      <c r="P708" s="160" t="str">
        <f t="shared" si="60"/>
        <v/>
      </c>
      <c r="Q708" s="239"/>
      <c r="R708" s="165"/>
      <c r="S708" s="165"/>
      <c r="T708" s="224" t="str">
        <f>IF(S708="","-",VLOOKUP(S708,'Fail list'!$A$5:$B$221,2,FALSE))</f>
        <v>-</v>
      </c>
      <c r="U708" s="165"/>
      <c r="V708" s="165"/>
      <c r="W708" s="165"/>
      <c r="X708" s="165"/>
      <c r="Y708" s="165"/>
      <c r="Z708" s="165"/>
      <c r="AA708" s="165"/>
      <c r="AB708" s="165"/>
      <c r="AC708" s="165"/>
      <c r="AD708" s="154"/>
      <c r="AE708" s="165"/>
      <c r="AF708" s="165"/>
      <c r="AG708" s="165"/>
      <c r="AH708" s="165"/>
      <c r="AI708" s="165"/>
      <c r="AJ708" s="165"/>
      <c r="AK708" s="165"/>
      <c r="AM708" s="165"/>
      <c r="AN708" s="165"/>
      <c r="AO708" s="165"/>
      <c r="AR708" s="165"/>
      <c r="AS708" s="165"/>
      <c r="AT708" s="165"/>
      <c r="AU708" s="165"/>
      <c r="AV708" s="165"/>
      <c r="AW708" s="165"/>
      <c r="AX708" s="165"/>
      <c r="AY708" s="165"/>
      <c r="AZ708" s="165"/>
      <c r="BA708" s="165"/>
      <c r="BB708" s="165"/>
      <c r="BC708" s="228"/>
      <c r="BD708" s="165"/>
      <c r="BE708" s="165"/>
      <c r="BF708" s="165"/>
      <c r="BG708" s="165"/>
      <c r="BH708" s="165"/>
    </row>
    <row r="709" spans="1:60">
      <c r="A709" s="151">
        <v>708</v>
      </c>
      <c r="B709" s="152" t="e">
        <f>VLOOKUP(F709,'Fail list'!Q:R,2,FALSE)</f>
        <v>#N/A</v>
      </c>
      <c r="C709" s="152" t="e">
        <f>VLOOKUP(E709,'Fail list'!Q:R,2,FALSE)</f>
        <v>#N/A</v>
      </c>
      <c r="D709" s="152" t="str">
        <f t="shared" si="61"/>
        <v/>
      </c>
      <c r="E709" s="292"/>
      <c r="F709" s="292"/>
      <c r="G709" s="239"/>
      <c r="H709" s="239"/>
      <c r="I709" s="233"/>
      <c r="J709" s="239"/>
      <c r="K709" s="157" t="e">
        <f t="shared" si="62"/>
        <v>#N/A</v>
      </c>
      <c r="L709" s="239"/>
      <c r="M709" s="239"/>
      <c r="N709" s="157" t="e">
        <f t="shared" si="63"/>
        <v>#N/A</v>
      </c>
      <c r="O709" s="157" t="e">
        <f t="shared" si="64"/>
        <v>#N/A</v>
      </c>
      <c r="P709" s="160" t="str">
        <f t="shared" si="60"/>
        <v/>
      </c>
      <c r="Q709" s="239"/>
      <c r="R709" s="165"/>
      <c r="S709" s="153"/>
      <c r="T709" s="224" t="str">
        <f>IF(S709="","-",VLOOKUP(S709,'Fail list'!$A$5:$B$221,2,FALSE))</f>
        <v>-</v>
      </c>
      <c r="U709" s="165"/>
      <c r="V709" s="165"/>
      <c r="W709" s="165"/>
      <c r="X709" s="165"/>
      <c r="Y709" s="165"/>
      <c r="Z709" s="165"/>
      <c r="AA709" s="165"/>
      <c r="AB709" s="165"/>
      <c r="AC709" s="165"/>
      <c r="AD709" s="154"/>
      <c r="AE709" s="165"/>
      <c r="AF709" s="165"/>
      <c r="AG709" s="165"/>
      <c r="AH709" s="165"/>
      <c r="AI709" s="165"/>
      <c r="AJ709" s="165"/>
      <c r="AK709" s="165"/>
      <c r="AM709" s="165"/>
      <c r="AN709" s="165"/>
      <c r="AO709" s="165"/>
      <c r="AR709" s="165"/>
      <c r="AS709" s="165"/>
      <c r="AT709" s="165"/>
      <c r="AU709" s="165"/>
      <c r="AV709" s="165"/>
      <c r="AW709" s="165"/>
      <c r="AX709" s="165"/>
      <c r="AY709" s="165"/>
      <c r="AZ709" s="165"/>
      <c r="BA709" s="165"/>
      <c r="BB709" s="165"/>
      <c r="BC709" s="228"/>
      <c r="BD709" s="165"/>
      <c r="BE709" s="165"/>
      <c r="BF709" s="165"/>
      <c r="BG709" s="165"/>
      <c r="BH709" s="165"/>
    </row>
    <row r="710" spans="1:60">
      <c r="A710" s="151">
        <v>709</v>
      </c>
      <c r="B710" s="152" t="e">
        <f>VLOOKUP(F710,'Fail list'!Q:R,2,FALSE)</f>
        <v>#N/A</v>
      </c>
      <c r="C710" s="152" t="e">
        <f>VLOOKUP(E710,'Fail list'!Q:R,2,FALSE)</f>
        <v>#N/A</v>
      </c>
      <c r="D710" s="152" t="str">
        <f t="shared" si="61"/>
        <v/>
      </c>
      <c r="E710" s="292"/>
      <c r="F710" s="292"/>
      <c r="G710" s="239"/>
      <c r="H710" s="239"/>
      <c r="I710" s="233"/>
      <c r="J710" s="239"/>
      <c r="K710" s="157" t="e">
        <f t="shared" si="62"/>
        <v>#N/A</v>
      </c>
      <c r="L710" s="239"/>
      <c r="M710" s="239"/>
      <c r="N710" s="157" t="e">
        <f t="shared" si="63"/>
        <v>#N/A</v>
      </c>
      <c r="O710" s="157" t="e">
        <f t="shared" si="64"/>
        <v>#N/A</v>
      </c>
      <c r="P710" s="160" t="str">
        <f t="shared" ref="P710:P711" si="65">MID(M710,9,2)</f>
        <v/>
      </c>
      <c r="Q710" s="239"/>
      <c r="R710" s="165"/>
      <c r="S710" s="153"/>
      <c r="T710" s="224" t="str">
        <f>IF(S710="","-",VLOOKUP(S710,'Fail list'!$A$5:$B$221,2,FALSE))</f>
        <v>-</v>
      </c>
      <c r="U710" s="165"/>
      <c r="V710" s="165"/>
      <c r="W710" s="165"/>
      <c r="X710" s="165"/>
      <c r="Y710" s="165"/>
      <c r="Z710" s="165"/>
      <c r="AA710" s="165"/>
      <c r="AB710" s="165"/>
      <c r="AC710" s="165"/>
      <c r="AD710" s="154"/>
      <c r="AE710" s="165"/>
      <c r="AF710" s="165"/>
      <c r="AG710" s="165"/>
      <c r="AH710" s="165"/>
      <c r="AI710" s="165"/>
      <c r="AJ710" s="165"/>
      <c r="AK710" s="165"/>
      <c r="AM710" s="165"/>
      <c r="AN710" s="165"/>
      <c r="AO710" s="165"/>
      <c r="AR710" s="165"/>
      <c r="AS710" s="165"/>
      <c r="AT710" s="165"/>
      <c r="AU710" s="165"/>
      <c r="AV710" s="165"/>
      <c r="AW710" s="165"/>
      <c r="AX710" s="165"/>
      <c r="AY710" s="165"/>
      <c r="AZ710" s="165"/>
      <c r="BA710" s="165"/>
      <c r="BB710" s="165"/>
      <c r="BC710" s="228"/>
      <c r="BD710" s="165"/>
      <c r="BE710" s="165"/>
      <c r="BF710" s="165"/>
      <c r="BG710" s="165"/>
      <c r="BH710" s="165"/>
    </row>
    <row r="711" spans="1:60">
      <c r="A711" s="151">
        <v>710</v>
      </c>
      <c r="B711" s="152" t="e">
        <f>VLOOKUP(F711,'Fail list'!Q:R,2,FALSE)</f>
        <v>#N/A</v>
      </c>
      <c r="C711" s="152" t="e">
        <f>VLOOKUP(E711,'Fail list'!Q:R,2,FALSE)</f>
        <v>#N/A</v>
      </c>
      <c r="D711" s="152" t="str">
        <f t="shared" si="61"/>
        <v/>
      </c>
      <c r="E711" s="292"/>
      <c r="F711" s="292"/>
      <c r="G711" s="239"/>
      <c r="H711" s="239"/>
      <c r="I711" s="233"/>
      <c r="J711" s="239"/>
      <c r="K711" s="157" t="e">
        <f t="shared" si="62"/>
        <v>#N/A</v>
      </c>
      <c r="L711" s="239"/>
      <c r="M711" s="239"/>
      <c r="N711" s="157" t="e">
        <f t="shared" si="63"/>
        <v>#N/A</v>
      </c>
      <c r="O711" s="157" t="e">
        <f t="shared" si="64"/>
        <v>#N/A</v>
      </c>
      <c r="P711" s="160" t="str">
        <f t="shared" si="65"/>
        <v/>
      </c>
      <c r="Q711" s="239"/>
      <c r="R711" s="165"/>
      <c r="S711" s="165"/>
      <c r="T711" s="224" t="str">
        <f>IF(S711="","-",VLOOKUP(S711,'Fail list'!$A$5:$B$221,2,FALSE))</f>
        <v>-</v>
      </c>
      <c r="U711" s="165"/>
      <c r="V711" s="165"/>
      <c r="W711" s="165"/>
      <c r="X711" s="165"/>
      <c r="Y711" s="165"/>
      <c r="Z711" s="165"/>
      <c r="AA711" s="165"/>
      <c r="AB711" s="165"/>
      <c r="AC711" s="165"/>
      <c r="AD711" s="154"/>
      <c r="AE711" s="165"/>
      <c r="AF711" s="165"/>
      <c r="AG711" s="165"/>
      <c r="AH711" s="165"/>
      <c r="AI711" s="165"/>
      <c r="AJ711" s="165"/>
      <c r="AK711" s="165"/>
      <c r="AM711" s="165"/>
      <c r="AN711" s="165"/>
      <c r="AO711" s="165"/>
      <c r="AR711" s="165"/>
      <c r="AS711" s="165"/>
      <c r="AT711" s="165"/>
      <c r="AU711" s="165"/>
      <c r="AV711" s="165"/>
      <c r="AW711" s="165"/>
      <c r="AX711" s="165"/>
      <c r="AY711" s="165"/>
      <c r="AZ711" s="165"/>
      <c r="BA711" s="165"/>
      <c r="BB711" s="165"/>
      <c r="BC711" s="228"/>
      <c r="BD711" s="165"/>
      <c r="BE711" s="165"/>
      <c r="BF711" s="165"/>
      <c r="BG711" s="165"/>
      <c r="BH711" s="165"/>
    </row>
    <row r="712" spans="1:60">
      <c r="A712" s="151">
        <v>711</v>
      </c>
      <c r="B712" s="152" t="e">
        <f>VLOOKUP(F712,'Fail list'!Q:R,2,FALSE)</f>
        <v>#N/A</v>
      </c>
      <c r="C712" s="152" t="e">
        <f>VLOOKUP(E712,'Fail list'!Q:R,2,FALSE)</f>
        <v>#N/A</v>
      </c>
      <c r="D712" s="152" t="str">
        <f t="shared" si="61"/>
        <v/>
      </c>
      <c r="E712" s="292"/>
      <c r="F712" s="292"/>
      <c r="G712" s="239"/>
      <c r="H712" s="239"/>
      <c r="I712" s="233"/>
      <c r="J712" s="239"/>
      <c r="K712" s="157" t="e">
        <f t="shared" si="62"/>
        <v>#N/A</v>
      </c>
      <c r="L712" s="239"/>
      <c r="M712" s="239"/>
      <c r="N712" s="157" t="e">
        <f t="shared" si="63"/>
        <v>#N/A</v>
      </c>
      <c r="O712" s="157" t="e">
        <f t="shared" si="64"/>
        <v>#N/A</v>
      </c>
      <c r="P712" s="160" t="str">
        <f t="shared" ref="P712:P714" si="66">MID(M712,8,2)</f>
        <v/>
      </c>
      <c r="Q712" s="239"/>
      <c r="R712" s="165"/>
      <c r="S712" s="165"/>
      <c r="T712" s="224" t="str">
        <f>IF(S712="","-",VLOOKUP(S712,'Fail list'!$A$5:$B$221,2,FALSE))</f>
        <v>-</v>
      </c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  <c r="AG712" s="165"/>
      <c r="AH712" s="165"/>
      <c r="AI712" s="165"/>
      <c r="AJ712" s="165"/>
      <c r="AK712" s="165"/>
      <c r="AM712" s="165"/>
      <c r="AN712" s="165"/>
      <c r="AO712" s="165"/>
      <c r="AR712" s="165"/>
      <c r="AS712" s="165"/>
      <c r="AT712" s="165"/>
      <c r="AU712" s="165"/>
      <c r="AV712" s="165"/>
      <c r="AW712" s="165"/>
      <c r="AX712" s="165"/>
      <c r="AY712" s="165"/>
      <c r="AZ712" s="165"/>
      <c r="BA712" s="165"/>
      <c r="BB712" s="165"/>
      <c r="BC712" s="228"/>
      <c r="BD712" s="165"/>
      <c r="BE712" s="165"/>
      <c r="BF712" s="165"/>
      <c r="BG712" s="165"/>
      <c r="BH712" s="165"/>
    </row>
    <row r="713" spans="1:60">
      <c r="A713" s="151">
        <v>712</v>
      </c>
      <c r="B713" s="152" t="e">
        <f>VLOOKUP(F713,'Fail list'!Q:R,2,FALSE)</f>
        <v>#N/A</v>
      </c>
      <c r="C713" s="152" t="e">
        <f>VLOOKUP(E713,'Fail list'!Q:R,2,FALSE)</f>
        <v>#N/A</v>
      </c>
      <c r="D713" s="152" t="str">
        <f t="shared" si="61"/>
        <v/>
      </c>
      <c r="E713" s="292"/>
      <c r="F713" s="292"/>
      <c r="G713" s="239"/>
      <c r="H713" s="239"/>
      <c r="I713" s="233"/>
      <c r="J713" s="239"/>
      <c r="K713" s="157" t="e">
        <f t="shared" si="62"/>
        <v>#N/A</v>
      </c>
      <c r="L713" s="239"/>
      <c r="M713" s="239"/>
      <c r="N713" s="157" t="e">
        <f t="shared" si="63"/>
        <v>#N/A</v>
      </c>
      <c r="O713" s="157" t="e">
        <f t="shared" si="64"/>
        <v>#N/A</v>
      </c>
      <c r="P713" s="160" t="str">
        <f t="shared" si="66"/>
        <v/>
      </c>
      <c r="Q713" s="239"/>
      <c r="R713" s="165"/>
      <c r="S713" s="153"/>
      <c r="T713" s="224" t="str">
        <f>IF(S713="","-",VLOOKUP(S713,'Fail list'!$A$5:$B$221,2,FALSE))</f>
        <v>-</v>
      </c>
      <c r="U713" s="165"/>
      <c r="V713" s="165"/>
      <c r="W713" s="165"/>
      <c r="X713" s="165"/>
      <c r="Y713" s="165"/>
      <c r="Z713" s="165"/>
      <c r="AA713" s="165"/>
      <c r="AB713" s="165"/>
      <c r="AC713" s="165"/>
      <c r="AD713" s="165"/>
      <c r="AE713" s="165"/>
      <c r="AF713" s="165"/>
      <c r="AG713" s="165"/>
      <c r="AH713" s="165"/>
      <c r="AI713" s="165"/>
      <c r="AJ713" s="165"/>
      <c r="AK713" s="165"/>
      <c r="AM713" s="165"/>
      <c r="AN713" s="165"/>
      <c r="AO713" s="165"/>
      <c r="AR713" s="165"/>
      <c r="AS713" s="165"/>
      <c r="AT713" s="165"/>
      <c r="AU713" s="165"/>
      <c r="AV713" s="165"/>
      <c r="AW713" s="165"/>
      <c r="AX713" s="165"/>
      <c r="AY713" s="165"/>
      <c r="AZ713" s="165"/>
      <c r="BA713" s="165"/>
      <c r="BB713" s="165"/>
      <c r="BC713" s="228"/>
      <c r="BD713" s="165"/>
      <c r="BE713" s="165"/>
      <c r="BF713" s="165"/>
      <c r="BG713" s="165"/>
      <c r="BH713" s="165"/>
    </row>
    <row r="714" spans="1:60">
      <c r="A714" s="151">
        <v>713</v>
      </c>
      <c r="B714" s="152" t="e">
        <f>VLOOKUP(F714,'Fail list'!Q:R,2,FALSE)</f>
        <v>#N/A</v>
      </c>
      <c r="C714" s="152" t="e">
        <f>VLOOKUP(E714,'Fail list'!Q:R,2,FALSE)</f>
        <v>#N/A</v>
      </c>
      <c r="D714" s="152" t="str">
        <f t="shared" si="61"/>
        <v/>
      </c>
      <c r="E714" s="292"/>
      <c r="F714" s="292"/>
      <c r="G714" s="239"/>
      <c r="H714" s="239"/>
      <c r="I714" s="233"/>
      <c r="J714" s="239"/>
      <c r="K714" s="157" t="e">
        <f t="shared" si="62"/>
        <v>#N/A</v>
      </c>
      <c r="L714" s="239"/>
      <c r="M714" s="239"/>
      <c r="N714" s="157" t="e">
        <f t="shared" si="63"/>
        <v>#N/A</v>
      </c>
      <c r="O714" s="157" t="e">
        <f t="shared" si="64"/>
        <v>#N/A</v>
      </c>
      <c r="P714" s="160" t="str">
        <f t="shared" si="66"/>
        <v/>
      </c>
      <c r="Q714" s="239"/>
      <c r="R714" s="165"/>
      <c r="S714" s="153"/>
      <c r="T714" s="224" t="str">
        <f>IF(S714="","-",VLOOKUP(S714,'Fail list'!$A$5:$B$221,2,FALSE))</f>
        <v>-</v>
      </c>
      <c r="U714" s="165"/>
      <c r="V714" s="165"/>
      <c r="W714" s="165"/>
      <c r="X714" s="165"/>
      <c r="Y714" s="165"/>
      <c r="Z714" s="165"/>
      <c r="AA714" s="165"/>
      <c r="AB714" s="165"/>
      <c r="AC714" s="165"/>
      <c r="AD714" s="165"/>
      <c r="AE714" s="165"/>
      <c r="AF714" s="165"/>
      <c r="AG714" s="165"/>
      <c r="AH714" s="165"/>
      <c r="AI714" s="165"/>
      <c r="AJ714" s="165"/>
      <c r="AK714" s="165"/>
      <c r="AM714" s="165"/>
      <c r="AN714" s="165"/>
      <c r="AO714" s="165"/>
      <c r="AR714" s="165"/>
      <c r="AS714" s="165"/>
      <c r="AT714" s="165"/>
      <c r="AU714" s="165"/>
      <c r="AV714" s="165"/>
      <c r="AW714" s="165"/>
      <c r="AX714" s="165"/>
      <c r="AY714" s="165"/>
      <c r="AZ714" s="165"/>
      <c r="BA714" s="165"/>
      <c r="BB714" s="165"/>
      <c r="BC714" s="228"/>
      <c r="BD714" s="165"/>
      <c r="BE714" s="165"/>
      <c r="BF714" s="165"/>
      <c r="BG714" s="165"/>
      <c r="BH714" s="165"/>
    </row>
    <row r="715" spans="1:60">
      <c r="A715" s="151">
        <v>714</v>
      </c>
      <c r="B715" s="152" t="e">
        <f>VLOOKUP(F715,'Fail list'!Q:R,2,FALSE)</f>
        <v>#N/A</v>
      </c>
      <c r="C715" s="152" t="e">
        <f>VLOOKUP(E715,'Fail list'!Q:R,2,FALSE)</f>
        <v>#N/A</v>
      </c>
      <c r="D715" s="152" t="str">
        <f t="shared" si="61"/>
        <v/>
      </c>
      <c r="E715" s="292"/>
      <c r="F715" s="292"/>
      <c r="G715" s="239"/>
      <c r="H715" s="239"/>
      <c r="I715" s="233"/>
      <c r="J715" s="239"/>
      <c r="K715" s="157" t="e">
        <f t="shared" si="62"/>
        <v>#N/A</v>
      </c>
      <c r="L715" s="239"/>
      <c r="M715" s="239"/>
      <c r="N715" s="157" t="e">
        <f t="shared" si="63"/>
        <v>#N/A</v>
      </c>
      <c r="O715" s="157" t="e">
        <f t="shared" si="64"/>
        <v>#N/A</v>
      </c>
      <c r="P715" s="160" t="str">
        <f>MID(M715,9,2)</f>
        <v/>
      </c>
      <c r="Q715" s="239"/>
      <c r="R715" s="165"/>
      <c r="S715" s="153"/>
      <c r="T715" s="224" t="str">
        <f>IF(S715="","-",VLOOKUP(S715,'Fail list'!$A$5:$B$221,2,FALSE))</f>
        <v>-</v>
      </c>
      <c r="U715" s="165"/>
      <c r="V715" s="165"/>
      <c r="W715" s="165"/>
      <c r="X715" s="165"/>
      <c r="Y715" s="165"/>
      <c r="Z715" s="165"/>
      <c r="AA715" s="165"/>
      <c r="AB715" s="165"/>
      <c r="AC715" s="165"/>
      <c r="AD715" s="154"/>
      <c r="AE715" s="165"/>
      <c r="AF715" s="165"/>
      <c r="AG715" s="165"/>
      <c r="AH715" s="165"/>
      <c r="AI715" s="165"/>
      <c r="AJ715" s="165"/>
      <c r="AK715" s="165"/>
      <c r="AM715" s="165"/>
      <c r="AN715" s="165"/>
      <c r="AO715" s="165"/>
      <c r="AR715" s="165"/>
      <c r="AS715" s="165"/>
      <c r="AT715" s="165"/>
      <c r="AU715" s="165"/>
      <c r="AV715" s="165"/>
      <c r="AW715" s="165"/>
      <c r="AX715" s="165"/>
      <c r="AY715" s="165"/>
      <c r="AZ715" s="165"/>
      <c r="BA715" s="165"/>
      <c r="BB715" s="165"/>
      <c r="BC715" s="228"/>
      <c r="BD715" s="165"/>
      <c r="BE715" s="165"/>
      <c r="BF715" s="165"/>
      <c r="BG715" s="165"/>
      <c r="BH715" s="165"/>
    </row>
    <row r="716" spans="1:60">
      <c r="A716" s="151">
        <v>715</v>
      </c>
      <c r="B716" s="152" t="e">
        <f>VLOOKUP(F716,'Fail list'!Q:R,2,FALSE)</f>
        <v>#N/A</v>
      </c>
      <c r="C716" s="152" t="e">
        <f>VLOOKUP(E716,'Fail list'!Q:R,2,FALSE)</f>
        <v>#N/A</v>
      </c>
      <c r="D716" s="152" t="str">
        <f t="shared" si="61"/>
        <v/>
      </c>
      <c r="E716" s="292"/>
      <c r="F716" s="292"/>
      <c r="G716" s="239"/>
      <c r="H716" s="239"/>
      <c r="I716" s="233"/>
      <c r="J716" s="154"/>
      <c r="K716" s="157" t="e">
        <f t="shared" si="62"/>
        <v>#N/A</v>
      </c>
      <c r="L716" s="160"/>
      <c r="M716" s="239"/>
      <c r="N716" s="157" t="e">
        <f t="shared" si="63"/>
        <v>#N/A</v>
      </c>
      <c r="O716" s="157" t="e">
        <f t="shared" si="64"/>
        <v>#N/A</v>
      </c>
      <c r="P716" s="160" t="str">
        <f t="shared" ref="P716:P779" si="67">MID(M716,8,2)</f>
        <v/>
      </c>
      <c r="Q716" s="239"/>
      <c r="R716" s="165"/>
      <c r="S716" s="165"/>
      <c r="T716" s="224" t="str">
        <f>IF(S716="","-",VLOOKUP(S716,'Fail list'!$A$5:$B$221,2,FALSE))</f>
        <v>-</v>
      </c>
      <c r="U716" s="165"/>
      <c r="V716" s="165"/>
      <c r="W716" s="165"/>
      <c r="X716" s="165"/>
      <c r="Y716" s="165"/>
      <c r="Z716" s="165"/>
      <c r="AA716" s="165"/>
      <c r="AB716" s="165"/>
      <c r="AC716" s="165"/>
      <c r="AD716" s="165"/>
      <c r="AE716" s="165"/>
      <c r="AF716" s="165"/>
      <c r="AG716" s="165"/>
      <c r="AH716" s="165"/>
      <c r="AI716" s="165"/>
      <c r="AJ716" s="165"/>
      <c r="AK716" s="165"/>
      <c r="AM716" s="165"/>
      <c r="AN716" s="165"/>
      <c r="AO716" s="165"/>
      <c r="AR716" s="165"/>
      <c r="AS716" s="165"/>
      <c r="AT716" s="165"/>
      <c r="AU716" s="165"/>
      <c r="AV716" s="165"/>
      <c r="AW716" s="165"/>
      <c r="AX716" s="165"/>
      <c r="AY716" s="165"/>
      <c r="AZ716" s="165"/>
      <c r="BA716" s="165"/>
      <c r="BB716" s="165"/>
      <c r="BC716" s="228"/>
      <c r="BD716" s="165"/>
      <c r="BE716" s="165"/>
      <c r="BF716" s="165"/>
      <c r="BG716" s="165"/>
      <c r="BH716" s="165"/>
    </row>
    <row r="717" spans="1:60">
      <c r="A717" s="151">
        <v>716</v>
      </c>
      <c r="B717" s="152" t="e">
        <f>VLOOKUP(F717,'Fail list'!Q:R,2,FALSE)</f>
        <v>#N/A</v>
      </c>
      <c r="C717" s="152" t="e">
        <f>VLOOKUP(E717,'Fail list'!Q:R,2,FALSE)</f>
        <v>#N/A</v>
      </c>
      <c r="D717" s="152" t="str">
        <f t="shared" si="61"/>
        <v/>
      </c>
      <c r="E717" s="292"/>
      <c r="F717" s="292"/>
      <c r="G717" s="239"/>
      <c r="H717" s="239"/>
      <c r="I717" s="233"/>
      <c r="J717" s="154"/>
      <c r="K717" s="157" t="e">
        <f t="shared" si="62"/>
        <v>#N/A</v>
      </c>
      <c r="L717" s="160"/>
      <c r="M717" s="239"/>
      <c r="N717" s="157" t="e">
        <f t="shared" si="63"/>
        <v>#N/A</v>
      </c>
      <c r="O717" s="157" t="e">
        <f t="shared" si="64"/>
        <v>#N/A</v>
      </c>
      <c r="P717" s="160" t="str">
        <f t="shared" si="67"/>
        <v/>
      </c>
      <c r="Q717" s="239"/>
      <c r="R717" s="165"/>
      <c r="S717" s="165"/>
      <c r="T717" s="224" t="str">
        <f>IF(S717="","-",VLOOKUP(S717,'Fail list'!$A$5:$B$221,2,FALSE))</f>
        <v>-</v>
      </c>
      <c r="U717" s="165"/>
      <c r="V717" s="165"/>
      <c r="W717" s="165"/>
      <c r="X717" s="165"/>
      <c r="Y717" s="165"/>
      <c r="Z717" s="165"/>
      <c r="AA717" s="165"/>
      <c r="AB717" s="165"/>
      <c r="AC717" s="165"/>
      <c r="AD717" s="165"/>
      <c r="AE717" s="165"/>
      <c r="AF717" s="165"/>
      <c r="AG717" s="165"/>
      <c r="AH717" s="165"/>
      <c r="AI717" s="165"/>
      <c r="AJ717" s="165"/>
      <c r="AK717" s="165"/>
      <c r="AM717" s="165"/>
      <c r="AN717" s="165"/>
      <c r="AO717" s="165"/>
      <c r="AR717" s="165"/>
      <c r="AS717" s="165"/>
      <c r="AT717" s="165"/>
      <c r="AU717" s="165"/>
      <c r="AV717" s="165"/>
      <c r="AW717" s="165"/>
      <c r="AX717" s="165"/>
      <c r="AY717" s="165"/>
      <c r="AZ717" s="165"/>
      <c r="BA717" s="165"/>
      <c r="BB717" s="165"/>
      <c r="BC717" s="228"/>
      <c r="BD717" s="165"/>
      <c r="BE717" s="165"/>
      <c r="BF717" s="165"/>
      <c r="BG717" s="165"/>
      <c r="BH717" s="165"/>
    </row>
    <row r="718" spans="1:60">
      <c r="A718" s="151">
        <v>717</v>
      </c>
      <c r="B718" s="152" t="e">
        <f>VLOOKUP(F718,'Fail list'!Q:R,2,FALSE)</f>
        <v>#N/A</v>
      </c>
      <c r="C718" s="152" t="e">
        <f>VLOOKUP(E718,'Fail list'!Q:R,2,FALSE)</f>
        <v>#N/A</v>
      </c>
      <c r="D718" s="152" t="str">
        <f t="shared" si="61"/>
        <v/>
      </c>
      <c r="E718" s="292"/>
      <c r="F718" s="292"/>
      <c r="G718" s="239"/>
      <c r="H718" s="239"/>
      <c r="I718" s="233"/>
      <c r="J718" s="154"/>
      <c r="K718" s="157" t="e">
        <f t="shared" si="62"/>
        <v>#N/A</v>
      </c>
      <c r="L718" s="160"/>
      <c r="M718" s="239"/>
      <c r="N718" s="157" t="e">
        <f t="shared" si="63"/>
        <v>#N/A</v>
      </c>
      <c r="O718" s="157" t="e">
        <f t="shared" si="64"/>
        <v>#N/A</v>
      </c>
      <c r="P718" s="160" t="str">
        <f t="shared" si="67"/>
        <v/>
      </c>
      <c r="Q718" s="239"/>
      <c r="R718" s="165"/>
      <c r="S718" s="165"/>
      <c r="T718" s="224" t="str">
        <f>IF(S718="","-",VLOOKUP(S718,'Fail list'!$A$5:$B$221,2,FALSE))</f>
        <v>-</v>
      </c>
      <c r="U718" s="165"/>
      <c r="V718" s="165"/>
      <c r="W718" s="165"/>
      <c r="X718" s="165"/>
      <c r="Y718" s="165"/>
      <c r="Z718" s="165"/>
      <c r="AA718" s="165"/>
      <c r="AB718" s="165"/>
      <c r="AC718" s="165"/>
      <c r="AD718" s="165"/>
      <c r="AE718" s="165"/>
      <c r="AF718" s="165"/>
      <c r="AG718" s="165"/>
      <c r="AH718" s="165"/>
      <c r="AI718" s="165"/>
      <c r="AJ718" s="165"/>
      <c r="AK718" s="165"/>
      <c r="AM718" s="165"/>
      <c r="AN718" s="165"/>
      <c r="AO718" s="165"/>
      <c r="AR718" s="165"/>
      <c r="AS718" s="165"/>
      <c r="AT718" s="165"/>
      <c r="AU718" s="165"/>
      <c r="AV718" s="165"/>
      <c r="AW718" s="165"/>
      <c r="AX718" s="165"/>
      <c r="AY718" s="165"/>
      <c r="AZ718" s="165"/>
      <c r="BA718" s="165"/>
      <c r="BB718" s="165"/>
      <c r="BC718" s="228"/>
      <c r="BD718" s="165"/>
      <c r="BE718" s="165"/>
      <c r="BF718" s="165"/>
      <c r="BG718" s="165"/>
      <c r="BH718" s="165"/>
    </row>
    <row r="719" spans="1:60">
      <c r="A719" s="151">
        <v>718</v>
      </c>
      <c r="B719" s="152" t="e">
        <f>VLOOKUP(F719,'Fail list'!Q:R,2,FALSE)</f>
        <v>#N/A</v>
      </c>
      <c r="C719" s="152" t="e">
        <f>VLOOKUP(E719,'Fail list'!Q:R,2,FALSE)</f>
        <v>#N/A</v>
      </c>
      <c r="D719" s="152" t="str">
        <f t="shared" si="61"/>
        <v/>
      </c>
      <c r="E719" s="292"/>
      <c r="F719" s="292"/>
      <c r="G719" s="239"/>
      <c r="H719" s="239"/>
      <c r="I719" s="233"/>
      <c r="J719" s="154"/>
      <c r="K719" s="157" t="e">
        <f t="shared" si="62"/>
        <v>#N/A</v>
      </c>
      <c r="L719" s="160"/>
      <c r="M719" s="239"/>
      <c r="N719" s="157" t="e">
        <f t="shared" si="63"/>
        <v>#N/A</v>
      </c>
      <c r="O719" s="157" t="e">
        <f t="shared" si="64"/>
        <v>#N/A</v>
      </c>
      <c r="P719" s="160" t="str">
        <f t="shared" si="67"/>
        <v/>
      </c>
      <c r="Q719" s="239"/>
      <c r="R719" s="165"/>
      <c r="S719" s="165"/>
      <c r="T719" s="224" t="str">
        <f>IF(S719="","-",VLOOKUP(S719,'Fail list'!$A$5:$B$221,2,FALSE))</f>
        <v>-</v>
      </c>
      <c r="U719" s="165"/>
      <c r="V719" s="165"/>
      <c r="W719" s="165"/>
      <c r="X719" s="165"/>
      <c r="Y719" s="165"/>
      <c r="Z719" s="165"/>
      <c r="AA719" s="165"/>
      <c r="AB719" s="165"/>
      <c r="AC719" s="165"/>
      <c r="AD719" s="165"/>
      <c r="AE719" s="165"/>
      <c r="AF719" s="165"/>
      <c r="AG719" s="165"/>
      <c r="AH719" s="165"/>
      <c r="AI719" s="165"/>
      <c r="AJ719" s="165"/>
      <c r="AK719" s="165"/>
      <c r="AM719" s="165"/>
      <c r="AN719" s="165"/>
      <c r="AO719" s="165"/>
      <c r="AR719" s="165"/>
      <c r="AS719" s="165"/>
      <c r="AT719" s="165"/>
      <c r="AU719" s="165"/>
      <c r="AV719" s="165"/>
      <c r="AW719" s="165"/>
      <c r="AX719" s="165"/>
      <c r="AY719" s="165"/>
      <c r="AZ719" s="165"/>
      <c r="BA719" s="165"/>
      <c r="BB719" s="165"/>
      <c r="BC719" s="228"/>
      <c r="BD719" s="165"/>
      <c r="BE719" s="165"/>
      <c r="BF719" s="165"/>
      <c r="BG719" s="165"/>
      <c r="BH719" s="165"/>
    </row>
    <row r="720" spans="1:60">
      <c r="A720" s="151">
        <v>719</v>
      </c>
      <c r="B720" s="152" t="e">
        <f>VLOOKUP(F720,'Fail list'!Q:R,2,FALSE)</f>
        <v>#N/A</v>
      </c>
      <c r="C720" s="152" t="e">
        <f>VLOOKUP(E720,'Fail list'!Q:R,2,FALSE)</f>
        <v>#N/A</v>
      </c>
      <c r="D720" s="152" t="str">
        <f t="shared" si="61"/>
        <v/>
      </c>
      <c r="E720" s="292"/>
      <c r="F720" s="292"/>
      <c r="G720" s="239"/>
      <c r="H720" s="239"/>
      <c r="I720" s="233"/>
      <c r="J720" s="154"/>
      <c r="K720" s="157" t="e">
        <f t="shared" si="62"/>
        <v>#N/A</v>
      </c>
      <c r="L720" s="160"/>
      <c r="M720" s="239"/>
      <c r="N720" s="157" t="e">
        <f t="shared" si="63"/>
        <v>#N/A</v>
      </c>
      <c r="O720" s="157" t="e">
        <f t="shared" si="64"/>
        <v>#N/A</v>
      </c>
      <c r="P720" s="160" t="str">
        <f t="shared" si="67"/>
        <v/>
      </c>
      <c r="Q720" s="239"/>
      <c r="R720" s="165"/>
      <c r="S720" s="153"/>
      <c r="T720" s="224" t="str">
        <f>IF(S720="","-",VLOOKUP(S720,'Fail list'!$A$5:$B$221,2,FALSE))</f>
        <v>-</v>
      </c>
      <c r="U720" s="165"/>
      <c r="V720" s="165"/>
      <c r="W720" s="165"/>
      <c r="X720" s="165"/>
      <c r="Y720" s="165"/>
      <c r="Z720" s="165"/>
      <c r="AA720" s="165"/>
      <c r="AB720" s="165"/>
      <c r="AC720" s="165"/>
      <c r="AD720" s="165"/>
      <c r="AE720" s="165"/>
      <c r="AF720" s="165"/>
      <c r="AG720" s="165"/>
      <c r="AH720" s="165"/>
      <c r="AI720" s="165"/>
      <c r="AJ720" s="165"/>
      <c r="AK720" s="165"/>
      <c r="AM720" s="165"/>
      <c r="AN720" s="165"/>
      <c r="AO720" s="165"/>
      <c r="AR720" s="165"/>
      <c r="AS720" s="165"/>
      <c r="AT720" s="165"/>
      <c r="AU720" s="165"/>
      <c r="AV720" s="165"/>
      <c r="AW720" s="165"/>
      <c r="AX720" s="165"/>
      <c r="AY720" s="165"/>
      <c r="AZ720" s="165"/>
      <c r="BA720" s="165"/>
      <c r="BB720" s="165"/>
      <c r="BC720" s="228"/>
      <c r="BD720" s="165"/>
      <c r="BE720" s="165"/>
      <c r="BF720" s="165"/>
      <c r="BG720" s="165"/>
      <c r="BH720" s="165"/>
    </row>
    <row r="721" spans="1:60">
      <c r="A721" s="151">
        <v>720</v>
      </c>
      <c r="B721" s="152" t="e">
        <f>VLOOKUP(F721,'Fail list'!Q:R,2,FALSE)</f>
        <v>#N/A</v>
      </c>
      <c r="C721" s="152" t="e">
        <f>VLOOKUP(E721,'Fail list'!Q:R,2,FALSE)</f>
        <v>#N/A</v>
      </c>
      <c r="D721" s="152" t="str">
        <f t="shared" si="61"/>
        <v/>
      </c>
      <c r="E721" s="292"/>
      <c r="F721" s="292"/>
      <c r="G721" s="239"/>
      <c r="H721" s="239"/>
      <c r="I721" s="233"/>
      <c r="J721" s="154"/>
      <c r="K721" s="157" t="e">
        <f t="shared" si="62"/>
        <v>#N/A</v>
      </c>
      <c r="L721" s="160"/>
      <c r="M721" s="239"/>
      <c r="N721" s="157" t="e">
        <f t="shared" si="63"/>
        <v>#N/A</v>
      </c>
      <c r="O721" s="157" t="e">
        <f t="shared" si="64"/>
        <v>#N/A</v>
      </c>
      <c r="P721" s="160" t="str">
        <f t="shared" si="67"/>
        <v/>
      </c>
      <c r="Q721" s="239"/>
      <c r="R721" s="165"/>
      <c r="S721" s="165"/>
      <c r="T721" s="224" t="str">
        <f>IF(S721="","-",VLOOKUP(S721,'Fail list'!$A$5:$B$221,2,FALSE))</f>
        <v>-</v>
      </c>
      <c r="U721" s="165"/>
      <c r="V721" s="165"/>
      <c r="W721" s="165"/>
      <c r="X721" s="165"/>
      <c r="Y721" s="165"/>
      <c r="Z721" s="165"/>
      <c r="AA721" s="165"/>
      <c r="AB721" s="165"/>
      <c r="AC721" s="165"/>
      <c r="AD721" s="165"/>
      <c r="AE721" s="165"/>
      <c r="AF721" s="165"/>
      <c r="AG721" s="165"/>
      <c r="AH721" s="165"/>
      <c r="AI721" s="165"/>
      <c r="AJ721" s="165"/>
      <c r="AK721" s="165"/>
      <c r="AM721" s="165"/>
      <c r="AN721" s="165"/>
      <c r="AO721" s="165"/>
      <c r="AR721" s="165"/>
      <c r="AS721" s="165"/>
      <c r="AT721" s="165"/>
      <c r="AU721" s="165"/>
      <c r="AV721" s="165"/>
      <c r="AW721" s="165"/>
      <c r="AX721" s="165"/>
      <c r="AY721" s="165"/>
      <c r="AZ721" s="165"/>
      <c r="BA721" s="165"/>
      <c r="BB721" s="165"/>
      <c r="BC721" s="228"/>
      <c r="BD721" s="165"/>
      <c r="BE721" s="165"/>
      <c r="BF721" s="165"/>
      <c r="BG721" s="165"/>
      <c r="BH721" s="165"/>
    </row>
    <row r="722" spans="1:60">
      <c r="A722" s="151">
        <v>721</v>
      </c>
      <c r="B722" s="152" t="e">
        <f>VLOOKUP(F722,'Fail list'!Q:R,2,FALSE)</f>
        <v>#N/A</v>
      </c>
      <c r="C722" s="152" t="e">
        <f>VLOOKUP(E722,'Fail list'!Q:R,2,FALSE)</f>
        <v>#N/A</v>
      </c>
      <c r="D722" s="152" t="str">
        <f t="shared" si="61"/>
        <v/>
      </c>
      <c r="E722" s="292"/>
      <c r="F722" s="292"/>
      <c r="G722" s="239"/>
      <c r="H722" s="239"/>
      <c r="I722" s="233"/>
      <c r="J722" s="154"/>
      <c r="K722" s="157" t="e">
        <f t="shared" si="62"/>
        <v>#N/A</v>
      </c>
      <c r="L722" s="160"/>
      <c r="M722" s="239"/>
      <c r="N722" s="157" t="e">
        <f t="shared" si="63"/>
        <v>#N/A</v>
      </c>
      <c r="O722" s="157" t="e">
        <f t="shared" si="64"/>
        <v>#N/A</v>
      </c>
      <c r="P722" s="160" t="str">
        <f t="shared" si="67"/>
        <v/>
      </c>
      <c r="Q722" s="239"/>
      <c r="R722" s="165"/>
      <c r="S722" s="165"/>
      <c r="T722" s="224" t="str">
        <f>IF(S722="","-",VLOOKUP(S722,'Fail list'!$A$5:$B$221,2,FALSE))</f>
        <v>-</v>
      </c>
      <c r="U722" s="165"/>
      <c r="V722" s="165"/>
      <c r="W722" s="165"/>
      <c r="X722" s="165"/>
      <c r="Y722" s="165"/>
      <c r="Z722" s="165"/>
      <c r="AA722" s="165"/>
      <c r="AB722" s="165"/>
      <c r="AC722" s="165"/>
      <c r="AD722" s="165"/>
      <c r="AE722" s="165"/>
      <c r="AF722" s="165"/>
      <c r="AG722" s="165"/>
      <c r="AH722" s="165"/>
      <c r="AI722" s="165"/>
      <c r="AJ722" s="165"/>
      <c r="AK722" s="165"/>
      <c r="AM722" s="165"/>
      <c r="AN722" s="165"/>
      <c r="AO722" s="165"/>
      <c r="AR722" s="165"/>
      <c r="AS722" s="165"/>
      <c r="AT722" s="165"/>
      <c r="AU722" s="165"/>
      <c r="AV722" s="165"/>
      <c r="AW722" s="165"/>
      <c r="AX722" s="165"/>
      <c r="AY722" s="165"/>
      <c r="AZ722" s="165"/>
      <c r="BA722" s="165"/>
      <c r="BB722" s="165"/>
      <c r="BC722" s="228"/>
      <c r="BD722" s="165"/>
      <c r="BE722" s="165"/>
      <c r="BF722" s="165"/>
      <c r="BG722" s="165"/>
      <c r="BH722" s="165"/>
    </row>
    <row r="723" spans="1:60">
      <c r="A723" s="151">
        <v>722</v>
      </c>
      <c r="B723" s="152" t="e">
        <f>VLOOKUP(F723,'Fail list'!Q:R,2,FALSE)</f>
        <v>#N/A</v>
      </c>
      <c r="C723" s="152" t="e">
        <f>VLOOKUP(E723,'Fail list'!Q:R,2,FALSE)</f>
        <v>#N/A</v>
      </c>
      <c r="D723" s="152" t="str">
        <f t="shared" si="61"/>
        <v/>
      </c>
      <c r="E723" s="292"/>
      <c r="F723" s="292"/>
      <c r="G723" s="239"/>
      <c r="H723" s="239"/>
      <c r="I723" s="233"/>
      <c r="J723" s="154"/>
      <c r="K723" s="157" t="e">
        <f t="shared" si="62"/>
        <v>#N/A</v>
      </c>
      <c r="L723" s="160"/>
      <c r="M723" s="239"/>
      <c r="N723" s="157" t="e">
        <f t="shared" si="63"/>
        <v>#N/A</v>
      </c>
      <c r="O723" s="157" t="e">
        <f t="shared" si="64"/>
        <v>#N/A</v>
      </c>
      <c r="P723" s="160" t="str">
        <f t="shared" si="67"/>
        <v/>
      </c>
      <c r="Q723" s="239"/>
      <c r="R723" s="165"/>
      <c r="S723" s="153"/>
      <c r="T723" s="224" t="str">
        <f>IF(S723="","-",VLOOKUP(S723,'Fail list'!$A$5:$B$221,2,FALSE))</f>
        <v>-</v>
      </c>
      <c r="U723" s="165"/>
      <c r="V723" s="165"/>
      <c r="W723" s="165"/>
      <c r="X723" s="165"/>
      <c r="Y723" s="165"/>
      <c r="Z723" s="165"/>
      <c r="AA723" s="165"/>
      <c r="AB723" s="165"/>
      <c r="AC723" s="165"/>
      <c r="AD723" s="154"/>
      <c r="AE723" s="165"/>
      <c r="AF723" s="165"/>
      <c r="AG723" s="165"/>
      <c r="AH723" s="165"/>
      <c r="AI723" s="165"/>
      <c r="AJ723" s="165"/>
      <c r="AK723" s="165"/>
      <c r="AM723" s="165"/>
      <c r="AN723" s="165"/>
      <c r="AO723" s="165"/>
      <c r="AR723" s="165"/>
      <c r="AS723" s="165"/>
      <c r="AT723" s="165"/>
      <c r="AU723" s="165"/>
      <c r="AV723" s="165"/>
      <c r="AW723" s="165"/>
      <c r="AX723" s="165"/>
      <c r="AY723" s="165"/>
      <c r="AZ723" s="165"/>
      <c r="BA723" s="165"/>
      <c r="BB723" s="165"/>
      <c r="BC723" s="228"/>
      <c r="BD723" s="165"/>
      <c r="BE723" s="165"/>
      <c r="BF723" s="165"/>
      <c r="BG723" s="165"/>
      <c r="BH723" s="165"/>
    </row>
    <row r="724" spans="1:60">
      <c r="A724" s="151">
        <v>723</v>
      </c>
      <c r="B724" s="152" t="e">
        <f>VLOOKUP(F724,'Fail list'!Q:R,2,FALSE)</f>
        <v>#N/A</v>
      </c>
      <c r="C724" s="152" t="e">
        <f>VLOOKUP(E724,'Fail list'!Q:R,2,FALSE)</f>
        <v>#N/A</v>
      </c>
      <c r="D724" s="152" t="str">
        <f t="shared" si="61"/>
        <v/>
      </c>
      <c r="E724" s="292"/>
      <c r="F724" s="292"/>
      <c r="G724" s="239"/>
      <c r="H724" s="239"/>
      <c r="I724" s="233"/>
      <c r="J724" s="154"/>
      <c r="K724" s="157" t="e">
        <f t="shared" si="62"/>
        <v>#N/A</v>
      </c>
      <c r="L724" s="160"/>
      <c r="M724" s="239"/>
      <c r="N724" s="157" t="e">
        <f t="shared" si="63"/>
        <v>#N/A</v>
      </c>
      <c r="O724" s="157" t="e">
        <f t="shared" si="64"/>
        <v>#N/A</v>
      </c>
      <c r="P724" s="160" t="str">
        <f t="shared" si="67"/>
        <v/>
      </c>
      <c r="Q724" s="239"/>
      <c r="R724" s="165"/>
      <c r="S724" s="153"/>
      <c r="T724" s="224" t="str">
        <f>IF(S724="","-",VLOOKUP(S724,'Fail list'!$A$5:$B$221,2,FALSE))</f>
        <v>-</v>
      </c>
      <c r="U724" s="165"/>
      <c r="V724" s="165"/>
      <c r="W724" s="165"/>
      <c r="X724" s="165"/>
      <c r="Y724" s="165"/>
      <c r="Z724" s="165"/>
      <c r="AA724" s="165"/>
      <c r="AB724" s="165"/>
      <c r="AC724" s="165"/>
      <c r="AD724" s="165"/>
      <c r="AE724" s="165"/>
      <c r="AF724" s="165"/>
      <c r="AG724" s="165"/>
      <c r="AH724" s="165"/>
      <c r="AI724" s="165"/>
      <c r="AJ724" s="165"/>
      <c r="AK724" s="165"/>
      <c r="AM724" s="165"/>
      <c r="AN724" s="165"/>
      <c r="AO724" s="165"/>
      <c r="AR724" s="165"/>
      <c r="AS724" s="165"/>
      <c r="AT724" s="165"/>
      <c r="AU724" s="165"/>
      <c r="AV724" s="165"/>
      <c r="AW724" s="165"/>
      <c r="AX724" s="165"/>
      <c r="AY724" s="165"/>
      <c r="AZ724" s="165"/>
      <c r="BA724" s="165"/>
      <c r="BB724" s="165"/>
      <c r="BC724" s="228"/>
      <c r="BD724" s="165"/>
      <c r="BE724" s="165"/>
      <c r="BF724" s="165"/>
      <c r="BG724" s="165"/>
      <c r="BH724" s="165"/>
    </row>
    <row r="725" spans="1:60">
      <c r="A725" s="151">
        <v>724</v>
      </c>
      <c r="B725" s="152" t="e">
        <f>VLOOKUP(F725,'Fail list'!Q:R,2,FALSE)</f>
        <v>#N/A</v>
      </c>
      <c r="C725" s="152" t="e">
        <f>VLOOKUP(E725,'Fail list'!Q:R,2,FALSE)</f>
        <v>#N/A</v>
      </c>
      <c r="D725" s="152" t="str">
        <f t="shared" si="61"/>
        <v/>
      </c>
      <c r="E725" s="292"/>
      <c r="F725" s="292"/>
      <c r="G725" s="239"/>
      <c r="H725" s="239"/>
      <c r="I725" s="233"/>
      <c r="J725" s="239"/>
      <c r="K725" s="157" t="e">
        <f t="shared" si="62"/>
        <v>#N/A</v>
      </c>
      <c r="L725" s="239"/>
      <c r="M725" s="239"/>
      <c r="N725" s="157" t="e">
        <f t="shared" si="63"/>
        <v>#N/A</v>
      </c>
      <c r="O725" s="157" t="e">
        <f t="shared" si="64"/>
        <v>#N/A</v>
      </c>
      <c r="P725" s="160" t="str">
        <f t="shared" si="67"/>
        <v/>
      </c>
      <c r="Q725" s="239"/>
      <c r="R725" s="165"/>
      <c r="S725" s="165"/>
      <c r="T725" s="224" t="str">
        <f>IF(S725="","-",VLOOKUP(S725,'Fail list'!$A$5:$B$221,2,FALSE))</f>
        <v>-</v>
      </c>
      <c r="U725" s="165"/>
      <c r="V725" s="165"/>
      <c r="W725" s="165"/>
      <c r="X725" s="165"/>
      <c r="Y725" s="165"/>
      <c r="Z725" s="165"/>
      <c r="AA725" s="165"/>
      <c r="AB725" s="165"/>
      <c r="AC725" s="165"/>
      <c r="AD725" s="165"/>
      <c r="AE725" s="165"/>
      <c r="AF725" s="165"/>
      <c r="AG725" s="165"/>
      <c r="AH725" s="165"/>
      <c r="AI725" s="165"/>
      <c r="AJ725" s="165"/>
      <c r="AK725" s="165"/>
      <c r="AM725" s="165"/>
      <c r="AN725" s="165"/>
      <c r="AO725" s="165"/>
      <c r="AR725" s="165"/>
      <c r="AS725" s="165"/>
      <c r="AT725" s="165"/>
      <c r="AU725" s="165"/>
      <c r="AV725" s="165"/>
      <c r="AW725" s="165"/>
      <c r="AX725" s="165"/>
      <c r="AY725" s="165"/>
      <c r="AZ725" s="165"/>
      <c r="BA725" s="165"/>
      <c r="BB725" s="165"/>
      <c r="BC725" s="228"/>
      <c r="BD725" s="165"/>
      <c r="BE725" s="165"/>
      <c r="BF725" s="165"/>
      <c r="BG725" s="165"/>
      <c r="BH725" s="165"/>
    </row>
    <row r="726" spans="1:60">
      <c r="A726" s="151">
        <v>725</v>
      </c>
      <c r="B726" s="152" t="e">
        <f>VLOOKUP(F726,'Fail list'!Q:R,2,FALSE)</f>
        <v>#N/A</v>
      </c>
      <c r="C726" s="152" t="e">
        <f>VLOOKUP(E726,'Fail list'!Q:R,2,FALSE)</f>
        <v>#N/A</v>
      </c>
      <c r="D726" s="152" t="str">
        <f t="shared" si="61"/>
        <v/>
      </c>
      <c r="E726" s="292"/>
      <c r="F726" s="292"/>
      <c r="G726" s="239"/>
      <c r="H726" s="239"/>
      <c r="I726" s="233"/>
      <c r="J726" s="239"/>
      <c r="K726" s="157" t="e">
        <f t="shared" si="62"/>
        <v>#N/A</v>
      </c>
      <c r="L726" s="239"/>
      <c r="M726" s="239"/>
      <c r="N726" s="157" t="e">
        <f t="shared" si="63"/>
        <v>#N/A</v>
      </c>
      <c r="O726" s="157" t="e">
        <f t="shared" si="64"/>
        <v>#N/A</v>
      </c>
      <c r="P726" s="160" t="str">
        <f t="shared" si="67"/>
        <v/>
      </c>
      <c r="Q726" s="239"/>
      <c r="R726" s="165"/>
      <c r="S726" s="165"/>
      <c r="T726" s="224" t="str">
        <f>IF(S726="","-",VLOOKUP(S726,'Fail list'!$A$5:$B$221,2,FALSE))</f>
        <v>-</v>
      </c>
      <c r="U726" s="165"/>
      <c r="V726" s="165"/>
      <c r="W726" s="165"/>
      <c r="X726" s="165"/>
      <c r="Y726" s="165"/>
      <c r="Z726" s="165"/>
      <c r="AA726" s="165"/>
      <c r="AB726" s="165"/>
      <c r="AC726" s="165"/>
      <c r="AD726" s="165"/>
      <c r="AE726" s="165"/>
      <c r="AF726" s="165"/>
      <c r="AG726" s="165"/>
      <c r="AH726" s="165"/>
      <c r="AI726" s="165"/>
      <c r="AJ726" s="165"/>
      <c r="AK726" s="165"/>
      <c r="AM726" s="165"/>
      <c r="AN726" s="165"/>
      <c r="AO726" s="165"/>
      <c r="AR726" s="165"/>
      <c r="AS726" s="165"/>
      <c r="AT726" s="165"/>
      <c r="AU726" s="165"/>
      <c r="AV726" s="165"/>
      <c r="AW726" s="165"/>
      <c r="AX726" s="165"/>
      <c r="AY726" s="165"/>
      <c r="AZ726" s="165"/>
      <c r="BA726" s="165"/>
      <c r="BB726" s="165"/>
      <c r="BC726" s="228"/>
      <c r="BD726" s="165"/>
      <c r="BE726" s="165"/>
      <c r="BF726" s="165"/>
      <c r="BG726" s="165"/>
      <c r="BH726" s="165"/>
    </row>
    <row r="727" spans="1:60">
      <c r="A727" s="151">
        <v>726</v>
      </c>
      <c r="B727" s="152" t="e">
        <f>VLOOKUP(F727,'Fail list'!Q:R,2,FALSE)</f>
        <v>#N/A</v>
      </c>
      <c r="C727" s="152" t="e">
        <f>VLOOKUP(E727,'Fail list'!Q:R,2,FALSE)</f>
        <v>#N/A</v>
      </c>
      <c r="D727" s="152" t="str">
        <f t="shared" si="61"/>
        <v/>
      </c>
      <c r="E727" s="292"/>
      <c r="F727" s="292"/>
      <c r="G727" s="239"/>
      <c r="H727" s="239"/>
      <c r="I727" s="233"/>
      <c r="J727" s="239"/>
      <c r="K727" s="157" t="e">
        <f t="shared" si="62"/>
        <v>#N/A</v>
      </c>
      <c r="L727" s="239"/>
      <c r="M727" s="239"/>
      <c r="N727" s="157" t="e">
        <f t="shared" si="63"/>
        <v>#N/A</v>
      </c>
      <c r="O727" s="157" t="e">
        <f t="shared" si="64"/>
        <v>#N/A</v>
      </c>
      <c r="P727" s="160" t="str">
        <f t="shared" si="67"/>
        <v/>
      </c>
      <c r="Q727" s="239"/>
      <c r="R727" s="165"/>
      <c r="S727" s="165"/>
      <c r="T727" s="224" t="str">
        <f>IF(S727="","-",VLOOKUP(S727,'Fail list'!$A$5:$B$221,2,FALSE))</f>
        <v>-</v>
      </c>
      <c r="U727" s="165"/>
      <c r="V727" s="165"/>
      <c r="W727" s="165"/>
      <c r="X727" s="165"/>
      <c r="Y727" s="165"/>
      <c r="Z727" s="165"/>
      <c r="AA727" s="165"/>
      <c r="AB727" s="165"/>
      <c r="AC727" s="165"/>
      <c r="AD727" s="165"/>
      <c r="AE727" s="165"/>
      <c r="AF727" s="165"/>
      <c r="AG727" s="165"/>
      <c r="AH727" s="165"/>
      <c r="AI727" s="165"/>
      <c r="AJ727" s="165"/>
      <c r="AK727" s="165"/>
      <c r="AM727" s="165"/>
      <c r="AN727" s="165"/>
      <c r="AO727" s="165"/>
      <c r="AR727" s="165"/>
      <c r="AS727" s="165"/>
      <c r="AT727" s="165"/>
      <c r="AU727" s="165"/>
      <c r="AV727" s="165"/>
      <c r="AW727" s="165"/>
      <c r="AX727" s="165"/>
      <c r="AY727" s="165"/>
      <c r="AZ727" s="165"/>
      <c r="BA727" s="165"/>
      <c r="BB727" s="165"/>
      <c r="BC727" s="228"/>
      <c r="BD727" s="165"/>
      <c r="BE727" s="165"/>
      <c r="BF727" s="165"/>
      <c r="BG727" s="165"/>
      <c r="BH727" s="165"/>
    </row>
    <row r="728" spans="1:60">
      <c r="A728" s="151">
        <v>727</v>
      </c>
      <c r="B728" s="152" t="e">
        <f>VLOOKUP(F728,'Fail list'!Q:R,2,FALSE)</f>
        <v>#N/A</v>
      </c>
      <c r="C728" s="152" t="e">
        <f>VLOOKUP(E728,'Fail list'!Q:R,2,FALSE)</f>
        <v>#N/A</v>
      </c>
      <c r="D728" s="152" t="str">
        <f t="shared" si="61"/>
        <v/>
      </c>
      <c r="E728" s="292"/>
      <c r="F728" s="292"/>
      <c r="G728" s="239"/>
      <c r="H728" s="239"/>
      <c r="I728" s="233"/>
      <c r="J728" s="239"/>
      <c r="K728" s="157" t="e">
        <f t="shared" si="62"/>
        <v>#N/A</v>
      </c>
      <c r="L728" s="239"/>
      <c r="M728" s="239"/>
      <c r="N728" s="157" t="e">
        <f t="shared" si="63"/>
        <v>#N/A</v>
      </c>
      <c r="O728" s="157" t="e">
        <f t="shared" si="64"/>
        <v>#N/A</v>
      </c>
      <c r="P728" s="160" t="str">
        <f t="shared" si="67"/>
        <v/>
      </c>
      <c r="Q728" s="239"/>
      <c r="R728" s="165"/>
      <c r="S728" s="165"/>
      <c r="T728" s="224" t="str">
        <f>IF(S728="","-",VLOOKUP(S728,'Fail list'!$A$5:$B$221,2,FALSE))</f>
        <v>-</v>
      </c>
      <c r="U728" s="165"/>
      <c r="V728" s="165"/>
      <c r="W728" s="165"/>
      <c r="X728" s="165"/>
      <c r="Y728" s="165"/>
      <c r="Z728" s="165"/>
      <c r="AA728" s="165"/>
      <c r="AB728" s="165"/>
      <c r="AC728" s="165"/>
      <c r="AD728" s="165"/>
      <c r="AE728" s="165"/>
      <c r="AF728" s="165"/>
      <c r="AG728" s="165"/>
      <c r="AH728" s="165"/>
      <c r="AI728" s="165"/>
      <c r="AJ728" s="165"/>
      <c r="AK728" s="165"/>
      <c r="AM728" s="165"/>
      <c r="AN728" s="165"/>
      <c r="AO728" s="165"/>
      <c r="AR728" s="165"/>
      <c r="AS728" s="165"/>
      <c r="AT728" s="165"/>
      <c r="AU728" s="165"/>
      <c r="AV728" s="165"/>
      <c r="AW728" s="165"/>
      <c r="AX728" s="165"/>
      <c r="AY728" s="165"/>
      <c r="AZ728" s="165"/>
      <c r="BA728" s="165"/>
      <c r="BB728" s="165"/>
      <c r="BC728" s="228"/>
      <c r="BD728" s="165"/>
      <c r="BE728" s="165"/>
      <c r="BF728" s="165"/>
      <c r="BG728" s="165"/>
      <c r="BH728" s="165"/>
    </row>
    <row r="729" spans="1:60">
      <c r="A729" s="151">
        <v>728</v>
      </c>
      <c r="B729" s="152" t="e">
        <f>VLOOKUP(F729,'Fail list'!Q:R,2,FALSE)</f>
        <v>#N/A</v>
      </c>
      <c r="C729" s="152" t="e">
        <f>VLOOKUP(E729,'Fail list'!Q:R,2,FALSE)</f>
        <v>#N/A</v>
      </c>
      <c r="D729" s="152" t="str">
        <f t="shared" si="61"/>
        <v/>
      </c>
      <c r="E729" s="292"/>
      <c r="F729" s="292"/>
      <c r="G729" s="239"/>
      <c r="H729" s="239"/>
      <c r="I729" s="233"/>
      <c r="J729" s="239"/>
      <c r="K729" s="157" t="e">
        <f t="shared" si="62"/>
        <v>#N/A</v>
      </c>
      <c r="L729" s="239"/>
      <c r="M729" s="239"/>
      <c r="N729" s="157" t="e">
        <f t="shared" si="63"/>
        <v>#N/A</v>
      </c>
      <c r="O729" s="157" t="e">
        <f t="shared" si="64"/>
        <v>#N/A</v>
      </c>
      <c r="P729" s="160" t="str">
        <f t="shared" si="67"/>
        <v/>
      </c>
      <c r="Q729" s="239"/>
      <c r="R729" s="165"/>
      <c r="S729" s="153"/>
      <c r="T729" s="224" t="str">
        <f>IF(S729="","-",VLOOKUP(S729,'Fail list'!$A$5:$B$221,2,FALSE))</f>
        <v>-</v>
      </c>
      <c r="U729" s="165"/>
      <c r="V729" s="165"/>
      <c r="W729" s="165"/>
      <c r="X729" s="165"/>
      <c r="Y729" s="165"/>
      <c r="Z729" s="165"/>
      <c r="AA729" s="165"/>
      <c r="AB729" s="165"/>
      <c r="AC729" s="165"/>
      <c r="AD729" s="165"/>
      <c r="AE729" s="165"/>
      <c r="AF729" s="165"/>
      <c r="AG729" s="165"/>
      <c r="AH729" s="165"/>
      <c r="AI729" s="165"/>
      <c r="AJ729" s="165"/>
      <c r="AK729" s="165"/>
      <c r="AM729" s="165"/>
      <c r="AN729" s="165"/>
      <c r="AO729" s="165"/>
      <c r="AR729" s="165"/>
      <c r="AS729" s="165"/>
      <c r="AT729" s="165"/>
      <c r="AU729" s="165"/>
      <c r="AV729" s="165"/>
      <c r="AW729" s="165"/>
      <c r="AX729" s="165"/>
      <c r="AY729" s="165"/>
      <c r="AZ729" s="165"/>
      <c r="BA729" s="165"/>
      <c r="BB729" s="165"/>
      <c r="BC729" s="228"/>
      <c r="BD729" s="165"/>
      <c r="BE729" s="165"/>
      <c r="BF729" s="165"/>
      <c r="BG729" s="165"/>
      <c r="BH729" s="165"/>
    </row>
    <row r="730" spans="1:60">
      <c r="A730" s="151">
        <v>729</v>
      </c>
      <c r="B730" s="152" t="e">
        <f>VLOOKUP(F730,'Fail list'!Q:R,2,FALSE)</f>
        <v>#N/A</v>
      </c>
      <c r="C730" s="152" t="e">
        <f>VLOOKUP(E730,'Fail list'!Q:R,2,FALSE)</f>
        <v>#N/A</v>
      </c>
      <c r="D730" s="152" t="str">
        <f t="shared" si="61"/>
        <v/>
      </c>
      <c r="E730" s="292"/>
      <c r="F730" s="292"/>
      <c r="G730" s="239"/>
      <c r="H730" s="239"/>
      <c r="I730" s="233"/>
      <c r="J730" s="239"/>
      <c r="K730" s="157" t="e">
        <f t="shared" si="62"/>
        <v>#N/A</v>
      </c>
      <c r="L730" s="239"/>
      <c r="M730" s="239"/>
      <c r="N730" s="157" t="e">
        <f t="shared" si="63"/>
        <v>#N/A</v>
      </c>
      <c r="O730" s="157" t="e">
        <f t="shared" si="64"/>
        <v>#N/A</v>
      </c>
      <c r="P730" s="160" t="str">
        <f t="shared" si="67"/>
        <v/>
      </c>
      <c r="Q730" s="239"/>
      <c r="R730" s="165"/>
      <c r="S730" s="165"/>
      <c r="T730" s="224" t="str">
        <f>IF(S730="","-",VLOOKUP(S730,'Fail list'!$A$5:$B$221,2,FALSE))</f>
        <v>-</v>
      </c>
      <c r="U730" s="165"/>
      <c r="V730" s="165"/>
      <c r="W730" s="165"/>
      <c r="X730" s="165"/>
      <c r="Y730" s="165"/>
      <c r="Z730" s="165"/>
      <c r="AA730" s="165"/>
      <c r="AB730" s="165"/>
      <c r="AC730" s="165"/>
      <c r="AD730" s="165"/>
      <c r="AE730" s="165"/>
      <c r="AF730" s="165"/>
      <c r="AG730" s="165"/>
      <c r="AH730" s="165"/>
      <c r="AI730" s="165"/>
      <c r="AJ730" s="165"/>
      <c r="AK730" s="165"/>
      <c r="AM730" s="165"/>
      <c r="AN730" s="165"/>
      <c r="AO730" s="165"/>
      <c r="AR730" s="165"/>
      <c r="AS730" s="165"/>
      <c r="AT730" s="165"/>
      <c r="AU730" s="165"/>
      <c r="AV730" s="165"/>
      <c r="AW730" s="165"/>
      <c r="AX730" s="165"/>
      <c r="AY730" s="165"/>
      <c r="AZ730" s="165"/>
      <c r="BA730" s="165"/>
      <c r="BB730" s="165"/>
      <c r="BC730" s="228"/>
      <c r="BD730" s="165"/>
      <c r="BE730" s="165"/>
      <c r="BF730" s="165"/>
      <c r="BG730" s="165"/>
      <c r="BH730" s="165"/>
    </row>
    <row r="731" spans="1:60">
      <c r="A731" s="151">
        <v>730</v>
      </c>
      <c r="B731" s="152" t="e">
        <f>VLOOKUP(F731,'Fail list'!Q:R,2,FALSE)</f>
        <v>#N/A</v>
      </c>
      <c r="C731" s="152" t="e">
        <f>VLOOKUP(E731,'Fail list'!Q:R,2,FALSE)</f>
        <v>#N/A</v>
      </c>
      <c r="D731" s="152" t="str">
        <f t="shared" si="61"/>
        <v/>
      </c>
      <c r="E731" s="292"/>
      <c r="F731" s="292"/>
      <c r="G731" s="239"/>
      <c r="H731" s="239"/>
      <c r="I731" s="233"/>
      <c r="J731" s="239"/>
      <c r="K731" s="157" t="e">
        <f t="shared" si="62"/>
        <v>#N/A</v>
      </c>
      <c r="L731" s="239"/>
      <c r="M731" s="239"/>
      <c r="N731" s="157" t="e">
        <f t="shared" si="63"/>
        <v>#N/A</v>
      </c>
      <c r="O731" s="157" t="e">
        <f t="shared" si="64"/>
        <v>#N/A</v>
      </c>
      <c r="P731" s="160" t="str">
        <f t="shared" si="67"/>
        <v/>
      </c>
      <c r="Q731" s="239"/>
      <c r="R731" s="165"/>
      <c r="S731" s="165"/>
      <c r="T731" s="224" t="str">
        <f>IF(S731="","-",VLOOKUP(S731,'Fail list'!$A$5:$B$221,2,FALSE))</f>
        <v>-</v>
      </c>
      <c r="U731" s="165"/>
      <c r="V731" s="165"/>
      <c r="W731" s="165"/>
      <c r="X731" s="165"/>
      <c r="Y731" s="165"/>
      <c r="Z731" s="165"/>
      <c r="AA731" s="165"/>
      <c r="AB731" s="165"/>
      <c r="AC731" s="165"/>
      <c r="AD731" s="165"/>
      <c r="AE731" s="165"/>
      <c r="AF731" s="165"/>
      <c r="AG731" s="165"/>
      <c r="AH731" s="165"/>
      <c r="AI731" s="165"/>
      <c r="AJ731" s="165"/>
      <c r="AK731" s="165"/>
      <c r="AM731" s="165"/>
      <c r="AN731" s="165"/>
      <c r="AO731" s="165"/>
      <c r="AR731" s="165"/>
      <c r="AS731" s="165"/>
      <c r="AT731" s="165"/>
      <c r="AU731" s="165"/>
      <c r="AV731" s="165"/>
      <c r="AW731" s="165"/>
      <c r="AX731" s="165"/>
      <c r="AY731" s="165"/>
      <c r="AZ731" s="165"/>
      <c r="BA731" s="165"/>
      <c r="BB731" s="165"/>
      <c r="BC731" s="228"/>
      <c r="BD731" s="165"/>
      <c r="BE731" s="165"/>
      <c r="BF731" s="165"/>
      <c r="BG731" s="165"/>
      <c r="BH731" s="165"/>
    </row>
    <row r="732" spans="1:60">
      <c r="A732" s="151">
        <v>731</v>
      </c>
      <c r="B732" s="152" t="e">
        <f>VLOOKUP(F732,'Fail list'!Q:R,2,FALSE)</f>
        <v>#N/A</v>
      </c>
      <c r="C732" s="152" t="e">
        <f>VLOOKUP(E732,'Fail list'!Q:R,2,FALSE)</f>
        <v>#N/A</v>
      </c>
      <c r="D732" s="152" t="str">
        <f t="shared" si="61"/>
        <v/>
      </c>
      <c r="E732" s="292"/>
      <c r="F732" s="292"/>
      <c r="G732" s="239"/>
      <c r="H732" s="239"/>
      <c r="I732" s="233"/>
      <c r="J732" s="154"/>
      <c r="K732" s="157" t="e">
        <f t="shared" si="62"/>
        <v>#N/A</v>
      </c>
      <c r="L732" s="160"/>
      <c r="M732" s="239"/>
      <c r="N732" s="157" t="e">
        <f t="shared" si="63"/>
        <v>#N/A</v>
      </c>
      <c r="O732" s="157" t="e">
        <f t="shared" si="64"/>
        <v>#N/A</v>
      </c>
      <c r="P732" s="160" t="str">
        <f t="shared" si="67"/>
        <v/>
      </c>
      <c r="Q732" s="239"/>
      <c r="R732" s="165"/>
      <c r="S732" s="165"/>
      <c r="T732" s="224" t="str">
        <f>IF(S732="","-",VLOOKUP(S732,'Fail list'!$A$5:$B$221,2,FALSE))</f>
        <v>-</v>
      </c>
      <c r="U732" s="165"/>
      <c r="V732" s="165"/>
      <c r="W732" s="165"/>
      <c r="X732" s="165"/>
      <c r="Y732" s="165"/>
      <c r="Z732" s="165"/>
      <c r="AA732" s="165"/>
      <c r="AB732" s="165"/>
      <c r="AC732" s="165"/>
      <c r="AD732" s="165"/>
      <c r="AE732" s="165"/>
      <c r="AF732" s="165"/>
      <c r="AG732" s="165"/>
      <c r="AH732" s="165"/>
      <c r="AI732" s="165"/>
      <c r="AJ732" s="165"/>
      <c r="AK732" s="165"/>
      <c r="AM732" s="165"/>
      <c r="AN732" s="165"/>
      <c r="AO732" s="165"/>
      <c r="AR732" s="165"/>
      <c r="AS732" s="165"/>
      <c r="AT732" s="165"/>
      <c r="AU732" s="165"/>
      <c r="AV732" s="165"/>
      <c r="AW732" s="165"/>
      <c r="AX732" s="165"/>
      <c r="AY732" s="165"/>
      <c r="AZ732" s="165"/>
      <c r="BA732" s="165"/>
      <c r="BB732" s="165"/>
      <c r="BC732" s="228"/>
      <c r="BD732" s="165"/>
      <c r="BE732" s="165"/>
      <c r="BF732" s="165"/>
      <c r="BG732" s="165"/>
      <c r="BH732" s="165"/>
    </row>
    <row r="733" spans="1:60">
      <c r="A733" s="151">
        <v>732</v>
      </c>
      <c r="B733" s="152" t="e">
        <f>VLOOKUP(F733,'Fail list'!Q:R,2,FALSE)</f>
        <v>#N/A</v>
      </c>
      <c r="C733" s="152" t="e">
        <f>VLOOKUP(E733,'Fail list'!Q:R,2,FALSE)</f>
        <v>#N/A</v>
      </c>
      <c r="D733" s="152" t="str">
        <f t="shared" si="61"/>
        <v/>
      </c>
      <c r="E733" s="292"/>
      <c r="F733" s="292"/>
      <c r="G733" s="239"/>
      <c r="H733" s="239"/>
      <c r="I733" s="233"/>
      <c r="J733" s="154"/>
      <c r="K733" s="157" t="e">
        <f t="shared" si="62"/>
        <v>#N/A</v>
      </c>
      <c r="L733" s="160"/>
      <c r="M733" s="239"/>
      <c r="N733" s="157" t="e">
        <f t="shared" si="63"/>
        <v>#N/A</v>
      </c>
      <c r="O733" s="157" t="e">
        <f t="shared" si="64"/>
        <v>#N/A</v>
      </c>
      <c r="P733" s="160" t="str">
        <f t="shared" si="67"/>
        <v/>
      </c>
      <c r="Q733" s="239"/>
      <c r="R733" s="165"/>
      <c r="S733" s="165"/>
      <c r="T733" s="224" t="str">
        <f>IF(S733="","-",VLOOKUP(S733,'Fail list'!$A$5:$B$221,2,FALSE))</f>
        <v>-</v>
      </c>
      <c r="U733" s="165"/>
      <c r="V733" s="165"/>
      <c r="W733" s="165"/>
      <c r="X733" s="165"/>
      <c r="Y733" s="165"/>
      <c r="Z733" s="165"/>
      <c r="AA733" s="165"/>
      <c r="AB733" s="165"/>
      <c r="AC733" s="165"/>
      <c r="AD733" s="165"/>
      <c r="AE733" s="165"/>
      <c r="AF733" s="165"/>
      <c r="AG733" s="165"/>
      <c r="AH733" s="165"/>
      <c r="AI733" s="165"/>
      <c r="AJ733" s="165"/>
      <c r="AK733" s="165"/>
      <c r="AM733" s="165"/>
      <c r="AN733" s="165"/>
      <c r="AO733" s="165"/>
      <c r="AR733" s="165"/>
      <c r="AS733" s="165"/>
      <c r="AT733" s="165"/>
      <c r="AU733" s="165"/>
      <c r="AV733" s="165"/>
      <c r="AW733" s="165"/>
      <c r="AX733" s="165"/>
      <c r="AY733" s="165"/>
      <c r="AZ733" s="165"/>
      <c r="BA733" s="165"/>
      <c r="BB733" s="165"/>
      <c r="BC733" s="228"/>
      <c r="BD733" s="165"/>
      <c r="BE733" s="165"/>
      <c r="BF733" s="165"/>
      <c r="BG733" s="165"/>
      <c r="BH733" s="165"/>
    </row>
    <row r="734" spans="1:60">
      <c r="A734" s="151">
        <v>733</v>
      </c>
      <c r="B734" s="152" t="e">
        <f>VLOOKUP(F734,'Fail list'!Q:R,2,FALSE)</f>
        <v>#N/A</v>
      </c>
      <c r="C734" s="152" t="e">
        <f>VLOOKUP(E734,'Fail list'!Q:R,2,FALSE)</f>
        <v>#N/A</v>
      </c>
      <c r="D734" s="152" t="str">
        <f t="shared" si="61"/>
        <v/>
      </c>
      <c r="E734" s="292"/>
      <c r="F734" s="292"/>
      <c r="G734" s="239"/>
      <c r="H734" s="239"/>
      <c r="I734" s="233"/>
      <c r="J734" s="154"/>
      <c r="K734" s="157" t="e">
        <f t="shared" si="62"/>
        <v>#N/A</v>
      </c>
      <c r="L734" s="160"/>
      <c r="M734" s="239"/>
      <c r="N734" s="157" t="e">
        <f t="shared" si="63"/>
        <v>#N/A</v>
      </c>
      <c r="O734" s="157" t="e">
        <f t="shared" si="64"/>
        <v>#N/A</v>
      </c>
      <c r="P734" s="160" t="str">
        <f t="shared" si="67"/>
        <v/>
      </c>
      <c r="Q734" s="239"/>
      <c r="R734" s="165"/>
      <c r="S734" s="165"/>
      <c r="T734" s="224" t="str">
        <f>IF(S734="","-",VLOOKUP(S734,'Fail list'!$A$5:$B$221,2,FALSE))</f>
        <v>-</v>
      </c>
      <c r="U734" s="165"/>
      <c r="V734" s="165"/>
      <c r="W734" s="165"/>
      <c r="X734" s="165"/>
      <c r="Y734" s="165"/>
      <c r="Z734" s="165"/>
      <c r="AA734" s="165"/>
      <c r="AB734" s="165"/>
      <c r="AC734" s="165"/>
      <c r="AD734" s="165"/>
      <c r="AE734" s="165"/>
      <c r="AF734" s="165"/>
      <c r="AG734" s="165"/>
      <c r="AH734" s="165"/>
      <c r="AI734" s="165"/>
      <c r="AJ734" s="165"/>
      <c r="AK734" s="165"/>
      <c r="AM734" s="165"/>
      <c r="AN734" s="165"/>
      <c r="AO734" s="165"/>
      <c r="AR734" s="165"/>
      <c r="AS734" s="165"/>
      <c r="AT734" s="165"/>
      <c r="AU734" s="165"/>
      <c r="AV734" s="165"/>
      <c r="AW734" s="165"/>
      <c r="AX734" s="165"/>
      <c r="AY734" s="165"/>
      <c r="AZ734" s="165"/>
      <c r="BA734" s="165"/>
      <c r="BB734" s="165"/>
      <c r="BC734" s="228"/>
      <c r="BD734" s="165"/>
      <c r="BE734" s="165"/>
      <c r="BF734" s="165"/>
      <c r="BG734" s="165"/>
      <c r="BH734" s="165"/>
    </row>
    <row r="735" spans="1:60">
      <c r="A735" s="151">
        <v>734</v>
      </c>
      <c r="B735" s="152" t="e">
        <f>VLOOKUP(F735,'Fail list'!Q:R,2,FALSE)</f>
        <v>#N/A</v>
      </c>
      <c r="C735" s="152" t="e">
        <f>VLOOKUP(E735,'Fail list'!Q:R,2,FALSE)</f>
        <v>#N/A</v>
      </c>
      <c r="D735" s="152" t="str">
        <f t="shared" si="61"/>
        <v/>
      </c>
      <c r="E735" s="292"/>
      <c r="F735" s="292"/>
      <c r="G735" s="239"/>
      <c r="H735" s="239"/>
      <c r="I735" s="233"/>
      <c r="J735" s="154"/>
      <c r="K735" s="157" t="e">
        <f t="shared" si="62"/>
        <v>#N/A</v>
      </c>
      <c r="L735" s="160"/>
      <c r="M735" s="239"/>
      <c r="N735" s="157" t="e">
        <f t="shared" si="63"/>
        <v>#N/A</v>
      </c>
      <c r="O735" s="157" t="e">
        <f t="shared" si="64"/>
        <v>#N/A</v>
      </c>
      <c r="P735" s="160" t="str">
        <f t="shared" si="67"/>
        <v/>
      </c>
      <c r="Q735" s="239"/>
      <c r="R735" s="165"/>
      <c r="S735" s="165"/>
      <c r="T735" s="224" t="str">
        <f>IF(S735="","-",VLOOKUP(S735,'Fail list'!$A$5:$B$221,2,FALSE))</f>
        <v>-</v>
      </c>
      <c r="U735" s="165"/>
      <c r="V735" s="165"/>
      <c r="W735" s="165"/>
      <c r="X735" s="165"/>
      <c r="Y735" s="165"/>
      <c r="Z735" s="165"/>
      <c r="AA735" s="165"/>
      <c r="AB735" s="165"/>
      <c r="AC735" s="165"/>
      <c r="AD735" s="154"/>
      <c r="AE735" s="165"/>
      <c r="AF735" s="165"/>
      <c r="AG735" s="165"/>
      <c r="AH735" s="165"/>
      <c r="AI735" s="165"/>
      <c r="AJ735" s="165"/>
      <c r="AK735" s="165"/>
      <c r="AM735" s="165"/>
      <c r="AN735" s="165"/>
      <c r="AO735" s="165"/>
      <c r="AR735" s="165"/>
      <c r="AS735" s="165"/>
      <c r="AT735" s="165"/>
      <c r="AU735" s="165"/>
      <c r="AV735" s="165"/>
      <c r="AW735" s="165"/>
      <c r="AX735" s="165"/>
      <c r="AY735" s="165"/>
      <c r="AZ735" s="165"/>
      <c r="BA735" s="165"/>
      <c r="BB735" s="165"/>
      <c r="BC735" s="228"/>
      <c r="BD735" s="165"/>
      <c r="BE735" s="165"/>
      <c r="BF735" s="165"/>
      <c r="BG735" s="165"/>
      <c r="BH735" s="165"/>
    </row>
    <row r="736" spans="1:60">
      <c r="A736" s="151">
        <v>735</v>
      </c>
      <c r="B736" s="152" t="e">
        <f>VLOOKUP(F736,'Fail list'!Q:R,2,FALSE)</f>
        <v>#N/A</v>
      </c>
      <c r="C736" s="152" t="e">
        <f>VLOOKUP(E736,'Fail list'!Q:R,2,FALSE)</f>
        <v>#N/A</v>
      </c>
      <c r="D736" s="152" t="str">
        <f t="shared" si="61"/>
        <v/>
      </c>
      <c r="E736" s="292"/>
      <c r="F736" s="292"/>
      <c r="G736" s="239"/>
      <c r="H736" s="239"/>
      <c r="I736" s="233"/>
      <c r="J736" s="154"/>
      <c r="K736" s="157" t="e">
        <f t="shared" si="62"/>
        <v>#N/A</v>
      </c>
      <c r="L736" s="160"/>
      <c r="M736" s="239"/>
      <c r="N736" s="157" t="e">
        <f t="shared" si="63"/>
        <v>#N/A</v>
      </c>
      <c r="O736" s="157" t="e">
        <f t="shared" si="64"/>
        <v>#N/A</v>
      </c>
      <c r="P736" s="160" t="str">
        <f t="shared" si="67"/>
        <v/>
      </c>
      <c r="Q736" s="239"/>
      <c r="R736" s="165"/>
      <c r="S736" s="153"/>
      <c r="T736" s="224" t="str">
        <f>IF(S736="","-",VLOOKUP(S736,'Fail list'!$A$5:$B$221,2,FALSE))</f>
        <v>-</v>
      </c>
      <c r="U736" s="165"/>
      <c r="V736" s="165"/>
      <c r="W736" s="165"/>
      <c r="X736" s="165"/>
      <c r="Y736" s="165"/>
      <c r="Z736" s="165"/>
      <c r="AA736" s="165"/>
      <c r="AB736" s="165"/>
      <c r="AC736" s="165"/>
      <c r="AD736" s="154"/>
      <c r="AE736" s="165"/>
      <c r="AF736" s="165"/>
      <c r="AG736" s="165"/>
      <c r="AH736" s="165"/>
      <c r="AI736" s="165"/>
      <c r="AJ736" s="165"/>
      <c r="AK736" s="165"/>
      <c r="AM736" s="165"/>
      <c r="AN736" s="165"/>
      <c r="AO736" s="165"/>
      <c r="AR736" s="165"/>
      <c r="AS736" s="165"/>
      <c r="AT736" s="165"/>
      <c r="AU736" s="165"/>
      <c r="AV736" s="165"/>
      <c r="AW736" s="165"/>
      <c r="AX736" s="165"/>
      <c r="AY736" s="165"/>
      <c r="AZ736" s="165"/>
      <c r="BA736" s="165"/>
      <c r="BB736" s="165"/>
      <c r="BC736" s="228"/>
      <c r="BD736" s="165"/>
      <c r="BE736" s="165"/>
      <c r="BF736" s="165"/>
      <c r="BG736" s="165"/>
      <c r="BH736" s="165"/>
    </row>
    <row r="737" spans="1:60">
      <c r="A737" s="151">
        <v>736</v>
      </c>
      <c r="B737" s="152" t="e">
        <f>VLOOKUP(F737,'Fail list'!Q:R,2,FALSE)</f>
        <v>#N/A</v>
      </c>
      <c r="C737" s="152" t="e">
        <f>VLOOKUP(E737,'Fail list'!Q:R,2,FALSE)</f>
        <v>#N/A</v>
      </c>
      <c r="D737" s="152" t="str">
        <f t="shared" si="61"/>
        <v/>
      </c>
      <c r="E737" s="292"/>
      <c r="F737" s="292"/>
      <c r="G737" s="239"/>
      <c r="H737" s="239"/>
      <c r="I737" s="233"/>
      <c r="J737" s="154"/>
      <c r="K737" s="157" t="e">
        <f t="shared" si="62"/>
        <v>#N/A</v>
      </c>
      <c r="L737" s="160"/>
      <c r="M737" s="239"/>
      <c r="N737" s="157" t="e">
        <f t="shared" si="63"/>
        <v>#N/A</v>
      </c>
      <c r="O737" s="157" t="e">
        <f t="shared" si="64"/>
        <v>#N/A</v>
      </c>
      <c r="P737" s="160" t="str">
        <f t="shared" si="67"/>
        <v/>
      </c>
      <c r="Q737" s="239"/>
      <c r="R737" s="165"/>
      <c r="S737" s="165"/>
      <c r="T737" s="224" t="str">
        <f>IF(S737="","-",VLOOKUP(S737,'Fail list'!$A$5:$B$221,2,FALSE))</f>
        <v>-</v>
      </c>
      <c r="U737" s="165"/>
      <c r="V737" s="165"/>
      <c r="W737" s="165"/>
      <c r="X737" s="165"/>
      <c r="Y737" s="165"/>
      <c r="Z737" s="165"/>
      <c r="AA737" s="165"/>
      <c r="AB737" s="165"/>
      <c r="AC737" s="165"/>
      <c r="AD737" s="165"/>
      <c r="AE737" s="165"/>
      <c r="AF737" s="165"/>
      <c r="AG737" s="165"/>
      <c r="AH737" s="165"/>
      <c r="AI737" s="165"/>
      <c r="AJ737" s="165"/>
      <c r="AK737" s="165"/>
      <c r="AM737" s="165"/>
      <c r="AN737" s="165"/>
      <c r="AO737" s="165"/>
      <c r="AR737" s="165"/>
      <c r="AS737" s="165"/>
      <c r="AT737" s="165"/>
      <c r="AU737" s="165"/>
      <c r="AV737" s="165"/>
      <c r="AW737" s="165"/>
      <c r="AX737" s="165"/>
      <c r="AY737" s="165"/>
      <c r="AZ737" s="165"/>
      <c r="BA737" s="165"/>
      <c r="BB737" s="165"/>
      <c r="BC737" s="228"/>
      <c r="BD737" s="165"/>
      <c r="BE737" s="165"/>
      <c r="BF737" s="165"/>
      <c r="BG737" s="165"/>
      <c r="BH737" s="165"/>
    </row>
    <row r="738" spans="1:60">
      <c r="A738" s="151">
        <v>737</v>
      </c>
      <c r="B738" s="152" t="e">
        <f>VLOOKUP(F738,'Fail list'!Q:R,2,FALSE)</f>
        <v>#N/A</v>
      </c>
      <c r="C738" s="152" t="e">
        <f>VLOOKUP(E738,'Fail list'!Q:R,2,FALSE)</f>
        <v>#N/A</v>
      </c>
      <c r="D738" s="152" t="str">
        <f t="shared" si="61"/>
        <v/>
      </c>
      <c r="E738" s="292"/>
      <c r="F738" s="292"/>
      <c r="G738" s="239"/>
      <c r="H738" s="239"/>
      <c r="I738" s="233"/>
      <c r="J738" s="154"/>
      <c r="K738" s="157" t="e">
        <f t="shared" si="62"/>
        <v>#N/A</v>
      </c>
      <c r="L738" s="160"/>
      <c r="M738" s="239"/>
      <c r="N738" s="157" t="e">
        <f t="shared" si="63"/>
        <v>#N/A</v>
      </c>
      <c r="O738" s="157" t="e">
        <f t="shared" si="64"/>
        <v>#N/A</v>
      </c>
      <c r="P738" s="160" t="str">
        <f t="shared" si="67"/>
        <v/>
      </c>
      <c r="Q738" s="239"/>
      <c r="R738" s="165"/>
      <c r="S738" s="165"/>
      <c r="T738" s="224" t="str">
        <f>IF(S738="","-",VLOOKUP(S738,'Fail list'!$A$5:$B$221,2,FALSE))</f>
        <v>-</v>
      </c>
      <c r="U738" s="165"/>
      <c r="V738" s="165"/>
      <c r="W738" s="165"/>
      <c r="X738" s="165"/>
      <c r="Y738" s="165"/>
      <c r="Z738" s="165"/>
      <c r="AA738" s="165"/>
      <c r="AB738" s="165"/>
      <c r="AC738" s="165"/>
      <c r="AD738" s="165"/>
      <c r="AE738" s="165"/>
      <c r="AF738" s="165"/>
      <c r="AG738" s="165"/>
      <c r="AH738" s="165"/>
      <c r="AI738" s="165"/>
      <c r="AJ738" s="165"/>
      <c r="AK738" s="165"/>
      <c r="AM738" s="165"/>
      <c r="AN738" s="165"/>
      <c r="AO738" s="165"/>
      <c r="AR738" s="165"/>
      <c r="AS738" s="165"/>
      <c r="AT738" s="165"/>
      <c r="AU738" s="165"/>
      <c r="AV738" s="165"/>
      <c r="AW738" s="165"/>
      <c r="AX738" s="165"/>
      <c r="AY738" s="165"/>
      <c r="AZ738" s="165"/>
      <c r="BA738" s="165"/>
      <c r="BB738" s="165"/>
      <c r="BC738" s="228"/>
      <c r="BD738" s="165"/>
      <c r="BE738" s="165"/>
      <c r="BF738" s="165"/>
      <c r="BG738" s="165"/>
      <c r="BH738" s="165"/>
    </row>
    <row r="739" spans="1:60">
      <c r="A739" s="151">
        <v>738</v>
      </c>
      <c r="B739" s="152" t="e">
        <f>VLOOKUP(F739,'Fail list'!Q:R,2,FALSE)</f>
        <v>#N/A</v>
      </c>
      <c r="C739" s="152" t="e">
        <f>VLOOKUP(E739,'Fail list'!Q:R,2,FALSE)</f>
        <v>#N/A</v>
      </c>
      <c r="D739" s="152" t="str">
        <f t="shared" si="61"/>
        <v/>
      </c>
      <c r="E739" s="292"/>
      <c r="F739" s="292"/>
      <c r="G739" s="239"/>
      <c r="H739" s="239"/>
      <c r="I739" s="233"/>
      <c r="J739" s="154"/>
      <c r="K739" s="157" t="e">
        <f t="shared" si="62"/>
        <v>#N/A</v>
      </c>
      <c r="L739" s="160"/>
      <c r="M739" s="239"/>
      <c r="N739" s="157" t="e">
        <f t="shared" si="63"/>
        <v>#N/A</v>
      </c>
      <c r="O739" s="157" t="e">
        <f t="shared" si="64"/>
        <v>#N/A</v>
      </c>
      <c r="P739" s="160" t="str">
        <f t="shared" si="67"/>
        <v/>
      </c>
      <c r="Q739" s="239"/>
      <c r="R739" s="165"/>
      <c r="S739" s="153"/>
      <c r="T739" s="224" t="str">
        <f>IF(S739="","-",VLOOKUP(S739,'Fail list'!$A$5:$B$221,2,FALSE))</f>
        <v>-</v>
      </c>
      <c r="U739" s="165"/>
      <c r="V739" s="165"/>
      <c r="W739" s="165"/>
      <c r="X739" s="165"/>
      <c r="Y739" s="165"/>
      <c r="Z739" s="165"/>
      <c r="AA739" s="165"/>
      <c r="AB739" s="165"/>
      <c r="AC739" s="165"/>
      <c r="AD739" s="165"/>
      <c r="AE739" s="165"/>
      <c r="AF739" s="165"/>
      <c r="AG739" s="165"/>
      <c r="AH739" s="165"/>
      <c r="AI739" s="165"/>
      <c r="AJ739" s="165"/>
      <c r="AK739" s="165"/>
      <c r="AM739" s="165"/>
      <c r="AN739" s="165"/>
      <c r="AO739" s="165"/>
      <c r="AR739" s="165"/>
      <c r="AS739" s="165"/>
      <c r="AT739" s="165"/>
      <c r="AU739" s="165"/>
      <c r="AV739" s="165"/>
      <c r="AW739" s="165"/>
      <c r="AX739" s="165"/>
      <c r="AY739" s="165"/>
      <c r="AZ739" s="165"/>
      <c r="BA739" s="165"/>
      <c r="BB739" s="165"/>
      <c r="BC739" s="228"/>
      <c r="BD739" s="165"/>
      <c r="BE739" s="165"/>
      <c r="BF739" s="165"/>
      <c r="BG739" s="165"/>
      <c r="BH739" s="165"/>
    </row>
    <row r="740" spans="1:60">
      <c r="A740" s="151">
        <v>739</v>
      </c>
      <c r="B740" s="152" t="e">
        <f>VLOOKUP(F740,'Fail list'!Q:R,2,FALSE)</f>
        <v>#N/A</v>
      </c>
      <c r="C740" s="152" t="e">
        <f>VLOOKUP(E740,'Fail list'!Q:R,2,FALSE)</f>
        <v>#N/A</v>
      </c>
      <c r="D740" s="152" t="str">
        <f t="shared" si="61"/>
        <v/>
      </c>
      <c r="E740" s="292"/>
      <c r="F740" s="292"/>
      <c r="G740" s="239"/>
      <c r="H740" s="239"/>
      <c r="I740" s="233"/>
      <c r="J740" s="154"/>
      <c r="K740" s="157" t="e">
        <f t="shared" si="62"/>
        <v>#N/A</v>
      </c>
      <c r="L740" s="160"/>
      <c r="M740" s="239"/>
      <c r="N740" s="157" t="e">
        <f t="shared" si="63"/>
        <v>#N/A</v>
      </c>
      <c r="O740" s="157" t="e">
        <f t="shared" si="64"/>
        <v>#N/A</v>
      </c>
      <c r="P740" s="160" t="str">
        <f t="shared" si="67"/>
        <v/>
      </c>
      <c r="Q740" s="239"/>
      <c r="R740" s="165"/>
      <c r="S740" s="165"/>
      <c r="T740" s="224" t="str">
        <f>IF(S740="","-",VLOOKUP(S740,'Fail list'!$A$5:$B$221,2,FALSE))</f>
        <v>-</v>
      </c>
      <c r="U740" s="165"/>
      <c r="V740" s="165"/>
      <c r="W740" s="165"/>
      <c r="X740" s="165"/>
      <c r="Y740" s="165"/>
      <c r="Z740" s="165"/>
      <c r="AA740" s="165"/>
      <c r="AB740" s="165"/>
      <c r="AC740" s="165"/>
      <c r="AD740" s="165"/>
      <c r="AE740" s="165"/>
      <c r="AF740" s="165"/>
      <c r="AG740" s="165"/>
      <c r="AH740" s="165"/>
      <c r="AI740" s="165"/>
      <c r="AJ740" s="165"/>
      <c r="AK740" s="165"/>
      <c r="AM740" s="165"/>
      <c r="AN740" s="165"/>
      <c r="AO740" s="165"/>
      <c r="AR740" s="165"/>
      <c r="AS740" s="165"/>
      <c r="AT740" s="165"/>
      <c r="AU740" s="165"/>
      <c r="AV740" s="165"/>
      <c r="AW740" s="165"/>
      <c r="AX740" s="165"/>
      <c r="AY740" s="165"/>
      <c r="AZ740" s="165"/>
      <c r="BA740" s="165"/>
      <c r="BB740" s="165"/>
      <c r="BC740" s="228"/>
      <c r="BD740" s="165"/>
      <c r="BE740" s="165"/>
      <c r="BF740" s="165"/>
      <c r="BG740" s="165"/>
      <c r="BH740" s="165"/>
    </row>
    <row r="741" spans="1:60">
      <c r="A741" s="151">
        <v>740</v>
      </c>
      <c r="B741" s="152" t="e">
        <f>VLOOKUP(F741,'Fail list'!Q:R,2,FALSE)</f>
        <v>#N/A</v>
      </c>
      <c r="C741" s="152" t="e">
        <f>VLOOKUP(E741,'Fail list'!Q:R,2,FALSE)</f>
        <v>#N/A</v>
      </c>
      <c r="D741" s="152" t="str">
        <f t="shared" si="61"/>
        <v/>
      </c>
      <c r="E741" s="292"/>
      <c r="F741" s="292"/>
      <c r="G741" s="239"/>
      <c r="H741" s="239"/>
      <c r="I741" s="233"/>
      <c r="J741" s="154"/>
      <c r="K741" s="157" t="e">
        <f t="shared" si="62"/>
        <v>#N/A</v>
      </c>
      <c r="L741" s="160"/>
      <c r="M741" s="239"/>
      <c r="N741" s="157" t="e">
        <f t="shared" si="63"/>
        <v>#N/A</v>
      </c>
      <c r="O741" s="157" t="e">
        <f t="shared" si="64"/>
        <v>#N/A</v>
      </c>
      <c r="P741" s="160" t="str">
        <f t="shared" si="67"/>
        <v/>
      </c>
      <c r="Q741" s="239"/>
      <c r="R741" s="165"/>
      <c r="S741" s="153"/>
      <c r="T741" s="224" t="str">
        <f>IF(S741="","-",VLOOKUP(S741,'Fail list'!$A$5:$B$221,2,FALSE))</f>
        <v>-</v>
      </c>
      <c r="U741" s="165"/>
      <c r="V741" s="165"/>
      <c r="W741" s="165"/>
      <c r="X741" s="165"/>
      <c r="Y741" s="165"/>
      <c r="Z741" s="165"/>
      <c r="AA741" s="165"/>
      <c r="AB741" s="165"/>
      <c r="AC741" s="165"/>
      <c r="AD741" s="165"/>
      <c r="AE741" s="165"/>
      <c r="AF741" s="165"/>
      <c r="AG741" s="165"/>
      <c r="AH741" s="165"/>
      <c r="AI741" s="165"/>
      <c r="AJ741" s="165"/>
      <c r="AK741" s="165"/>
      <c r="AM741" s="165"/>
      <c r="AN741" s="165"/>
      <c r="AO741" s="165"/>
      <c r="AR741" s="165"/>
      <c r="AS741" s="165"/>
      <c r="AT741" s="165"/>
      <c r="AU741" s="165"/>
      <c r="AV741" s="165"/>
      <c r="AW741" s="165"/>
      <c r="AX741" s="165"/>
      <c r="AY741" s="165"/>
      <c r="AZ741" s="165"/>
      <c r="BA741" s="165"/>
      <c r="BB741" s="165"/>
      <c r="BC741" s="228"/>
      <c r="BD741" s="165"/>
      <c r="BE741" s="165"/>
      <c r="BF741" s="165"/>
      <c r="BG741" s="165"/>
      <c r="BH741" s="165"/>
    </row>
    <row r="742" spans="1:60">
      <c r="A742" s="151">
        <v>741</v>
      </c>
      <c r="B742" s="152" t="e">
        <f>VLOOKUP(F742,'Fail list'!Q:R,2,FALSE)</f>
        <v>#N/A</v>
      </c>
      <c r="C742" s="152" t="e">
        <f>VLOOKUP(E742,'Fail list'!Q:R,2,FALSE)</f>
        <v>#N/A</v>
      </c>
      <c r="D742" s="152" t="str">
        <f t="shared" si="61"/>
        <v/>
      </c>
      <c r="E742" s="292"/>
      <c r="F742" s="292"/>
      <c r="G742" s="239"/>
      <c r="H742" s="239"/>
      <c r="I742" s="233"/>
      <c r="J742" s="154"/>
      <c r="K742" s="157" t="e">
        <f t="shared" si="62"/>
        <v>#N/A</v>
      </c>
      <c r="L742" s="160"/>
      <c r="M742" s="239"/>
      <c r="N742" s="157" t="e">
        <f t="shared" si="63"/>
        <v>#N/A</v>
      </c>
      <c r="O742" s="157" t="e">
        <f t="shared" si="64"/>
        <v>#N/A</v>
      </c>
      <c r="P742" s="160" t="str">
        <f t="shared" si="67"/>
        <v/>
      </c>
      <c r="Q742" s="239"/>
      <c r="R742" s="165"/>
      <c r="S742" s="153"/>
      <c r="T742" s="224" t="str">
        <f>IF(S742="","-",VLOOKUP(S742,'Fail list'!$A$5:$B$221,2,FALSE))</f>
        <v>-</v>
      </c>
      <c r="U742" s="165"/>
      <c r="V742" s="165"/>
      <c r="W742" s="165"/>
      <c r="X742" s="165"/>
      <c r="Y742" s="165"/>
      <c r="Z742" s="165"/>
      <c r="AA742" s="165"/>
      <c r="AB742" s="165"/>
      <c r="AC742" s="165"/>
      <c r="AD742" s="165"/>
      <c r="AE742" s="165"/>
      <c r="AF742" s="165"/>
      <c r="AG742" s="165"/>
      <c r="AH742" s="165"/>
      <c r="AI742" s="165"/>
      <c r="AJ742" s="165"/>
      <c r="AK742" s="165"/>
      <c r="AM742" s="165"/>
      <c r="AN742" s="165"/>
      <c r="AO742" s="165"/>
      <c r="AR742" s="165"/>
      <c r="AS742" s="165"/>
      <c r="AT742" s="165"/>
      <c r="AU742" s="165"/>
      <c r="AV742" s="165"/>
      <c r="AW742" s="165"/>
      <c r="AX742" s="165"/>
      <c r="AY742" s="165"/>
      <c r="AZ742" s="165"/>
      <c r="BA742" s="165"/>
      <c r="BB742" s="165"/>
      <c r="BC742" s="228"/>
      <c r="BD742" s="165"/>
      <c r="BE742" s="165"/>
      <c r="BF742" s="165"/>
      <c r="BG742" s="165"/>
      <c r="BH742" s="165"/>
    </row>
    <row r="743" spans="1:60">
      <c r="A743" s="151">
        <v>742</v>
      </c>
      <c r="B743" s="152" t="e">
        <f>VLOOKUP(F743,'Fail list'!Q:R,2,FALSE)</f>
        <v>#N/A</v>
      </c>
      <c r="C743" s="152" t="e">
        <f>VLOOKUP(E743,'Fail list'!Q:R,2,FALSE)</f>
        <v>#N/A</v>
      </c>
      <c r="D743" s="152" t="str">
        <f t="shared" si="61"/>
        <v/>
      </c>
      <c r="E743" s="292"/>
      <c r="F743" s="292"/>
      <c r="G743" s="239"/>
      <c r="H743" s="239"/>
      <c r="I743" s="233"/>
      <c r="J743" s="154"/>
      <c r="K743" s="157" t="e">
        <f t="shared" si="62"/>
        <v>#N/A</v>
      </c>
      <c r="L743" s="160"/>
      <c r="M743" s="239"/>
      <c r="N743" s="157" t="e">
        <f t="shared" si="63"/>
        <v>#N/A</v>
      </c>
      <c r="O743" s="157" t="e">
        <f t="shared" si="64"/>
        <v>#N/A</v>
      </c>
      <c r="P743" s="160" t="str">
        <f t="shared" si="67"/>
        <v/>
      </c>
      <c r="Q743" s="239"/>
      <c r="R743" s="165"/>
      <c r="S743" s="153"/>
      <c r="T743" s="224" t="str">
        <f>IF(S743="","-",VLOOKUP(S743,'Fail list'!$A$5:$B$221,2,FALSE))</f>
        <v>-</v>
      </c>
      <c r="U743" s="165"/>
      <c r="V743" s="165"/>
      <c r="W743" s="165"/>
      <c r="X743" s="165"/>
      <c r="Y743" s="165"/>
      <c r="Z743" s="165"/>
      <c r="AA743" s="165"/>
      <c r="AB743" s="165"/>
      <c r="AC743" s="165"/>
      <c r="AD743" s="165"/>
      <c r="AE743" s="165"/>
      <c r="AF743" s="165"/>
      <c r="AG743" s="165"/>
      <c r="AH743" s="165"/>
      <c r="AI743" s="165"/>
      <c r="AJ743" s="165"/>
      <c r="AK743" s="165"/>
      <c r="AM743" s="165"/>
      <c r="AN743" s="165"/>
      <c r="AO743" s="165"/>
      <c r="AR743" s="165"/>
      <c r="AS743" s="165"/>
      <c r="AT743" s="165"/>
      <c r="AU743" s="165"/>
      <c r="AV743" s="165"/>
      <c r="AW743" s="165"/>
      <c r="AX743" s="165"/>
      <c r="AY743" s="165"/>
      <c r="AZ743" s="165"/>
      <c r="BA743" s="165"/>
      <c r="BB743" s="165"/>
      <c r="BC743" s="228"/>
      <c r="BD743" s="165"/>
      <c r="BE743" s="165"/>
      <c r="BF743" s="165"/>
      <c r="BG743" s="165"/>
      <c r="BH743" s="165"/>
    </row>
    <row r="744" spans="1:60">
      <c r="A744" s="151">
        <v>743</v>
      </c>
      <c r="B744" s="152" t="e">
        <f>VLOOKUP(F744,'Fail list'!Q:R,2,FALSE)</f>
        <v>#N/A</v>
      </c>
      <c r="C744" s="152" t="e">
        <f>VLOOKUP(E744,'Fail list'!Q:R,2,FALSE)</f>
        <v>#N/A</v>
      </c>
      <c r="D744" s="152" t="str">
        <f t="shared" si="61"/>
        <v/>
      </c>
      <c r="E744" s="292"/>
      <c r="F744" s="292"/>
      <c r="G744" s="239"/>
      <c r="H744" s="239"/>
      <c r="I744" s="233"/>
      <c r="J744" s="154"/>
      <c r="K744" s="157" t="e">
        <f t="shared" si="62"/>
        <v>#N/A</v>
      </c>
      <c r="L744" s="160"/>
      <c r="M744" s="239"/>
      <c r="N744" s="157" t="e">
        <f t="shared" si="63"/>
        <v>#N/A</v>
      </c>
      <c r="O744" s="157" t="e">
        <f t="shared" si="64"/>
        <v>#N/A</v>
      </c>
      <c r="P744" s="160" t="str">
        <f t="shared" si="67"/>
        <v/>
      </c>
      <c r="Q744" s="239"/>
      <c r="R744" s="165"/>
      <c r="S744" s="165"/>
      <c r="T744" s="224" t="str">
        <f>IF(S744="","-",VLOOKUP(S744,'Fail list'!$A$5:$B$221,2,FALSE))</f>
        <v>-</v>
      </c>
      <c r="U744" s="165"/>
      <c r="V744" s="165"/>
      <c r="W744" s="165"/>
      <c r="X744" s="165"/>
      <c r="Y744" s="165"/>
      <c r="Z744" s="165"/>
      <c r="AA744" s="165"/>
      <c r="AB744" s="165"/>
      <c r="AC744" s="165"/>
      <c r="AD744" s="165"/>
      <c r="AE744" s="165"/>
      <c r="AF744" s="165"/>
      <c r="AG744" s="165"/>
      <c r="AH744" s="165"/>
      <c r="AI744" s="165"/>
      <c r="AJ744" s="165"/>
      <c r="AK744" s="165"/>
      <c r="AM744" s="165"/>
      <c r="AN744" s="165"/>
      <c r="AO744" s="165"/>
      <c r="AR744" s="165"/>
      <c r="AS744" s="165"/>
      <c r="AT744" s="165"/>
      <c r="AU744" s="165"/>
      <c r="AV744" s="165"/>
      <c r="AW744" s="165"/>
      <c r="AX744" s="165"/>
      <c r="AY744" s="165"/>
      <c r="AZ744" s="165"/>
      <c r="BA744" s="165"/>
      <c r="BB744" s="165"/>
      <c r="BC744" s="228"/>
      <c r="BD744" s="165"/>
      <c r="BE744" s="165"/>
      <c r="BF744" s="165"/>
      <c r="BG744" s="165"/>
      <c r="BH744" s="165"/>
    </row>
    <row r="745" spans="1:60">
      <c r="A745" s="151">
        <v>744</v>
      </c>
      <c r="B745" s="152" t="e">
        <f>VLOOKUP(F745,'Fail list'!Q:R,2,FALSE)</f>
        <v>#N/A</v>
      </c>
      <c r="C745" s="152" t="e">
        <f>VLOOKUP(E745,'Fail list'!Q:R,2,FALSE)</f>
        <v>#N/A</v>
      </c>
      <c r="D745" s="152" t="str">
        <f t="shared" si="61"/>
        <v/>
      </c>
      <c r="E745" s="292"/>
      <c r="F745" s="292"/>
      <c r="G745" s="239"/>
      <c r="H745" s="239"/>
      <c r="I745" s="233"/>
      <c r="J745" s="154"/>
      <c r="K745" s="157" t="e">
        <f t="shared" si="62"/>
        <v>#N/A</v>
      </c>
      <c r="L745" s="160"/>
      <c r="M745" s="239"/>
      <c r="N745" s="157" t="e">
        <f t="shared" si="63"/>
        <v>#N/A</v>
      </c>
      <c r="O745" s="157" t="e">
        <f t="shared" si="64"/>
        <v>#N/A</v>
      </c>
      <c r="P745" s="160" t="str">
        <f t="shared" si="67"/>
        <v/>
      </c>
      <c r="Q745" s="239"/>
      <c r="R745" s="165"/>
      <c r="S745" s="153"/>
      <c r="T745" s="224" t="str">
        <f>IF(S745="","-",VLOOKUP(S745,'Fail list'!$A$5:$B$221,2,FALSE))</f>
        <v>-</v>
      </c>
      <c r="U745" s="165"/>
      <c r="V745" s="165"/>
      <c r="W745" s="165"/>
      <c r="X745" s="165"/>
      <c r="Y745" s="165"/>
      <c r="Z745" s="165"/>
      <c r="AA745" s="165"/>
      <c r="AB745" s="165"/>
      <c r="AC745" s="165"/>
      <c r="AD745" s="165"/>
      <c r="AE745" s="165"/>
      <c r="AF745" s="165"/>
      <c r="AG745" s="165"/>
      <c r="AH745" s="165"/>
      <c r="AI745" s="165"/>
      <c r="AJ745" s="165"/>
      <c r="AK745" s="165"/>
      <c r="AM745" s="165"/>
      <c r="AN745" s="165"/>
      <c r="AO745" s="165"/>
      <c r="AR745" s="165"/>
      <c r="AS745" s="165"/>
      <c r="AT745" s="165"/>
      <c r="AU745" s="165"/>
      <c r="AV745" s="165"/>
      <c r="AW745" s="165"/>
      <c r="AX745" s="165"/>
      <c r="AY745" s="165"/>
      <c r="AZ745" s="165"/>
      <c r="BA745" s="165"/>
      <c r="BB745" s="165"/>
      <c r="BC745" s="228"/>
      <c r="BD745" s="165"/>
      <c r="BE745" s="165"/>
      <c r="BF745" s="165"/>
      <c r="BG745" s="165"/>
      <c r="BH745" s="165"/>
    </row>
    <row r="746" spans="1:60">
      <c r="A746" s="151">
        <v>745</v>
      </c>
      <c r="B746" s="152" t="e">
        <f>VLOOKUP(F746,'Fail list'!Q:R,2,FALSE)</f>
        <v>#N/A</v>
      </c>
      <c r="C746" s="152" t="e">
        <f>VLOOKUP(E746,'Fail list'!Q:R,2,FALSE)</f>
        <v>#N/A</v>
      </c>
      <c r="D746" s="152" t="str">
        <f t="shared" si="61"/>
        <v/>
      </c>
      <c r="E746" s="292"/>
      <c r="F746" s="292"/>
      <c r="G746" s="239"/>
      <c r="H746" s="239"/>
      <c r="I746" s="233"/>
      <c r="J746" s="154"/>
      <c r="K746" s="157" t="e">
        <f t="shared" si="62"/>
        <v>#N/A</v>
      </c>
      <c r="L746" s="160"/>
      <c r="M746" s="239"/>
      <c r="N746" s="157" t="e">
        <f t="shared" si="63"/>
        <v>#N/A</v>
      </c>
      <c r="O746" s="157" t="e">
        <f t="shared" si="64"/>
        <v>#N/A</v>
      </c>
      <c r="P746" s="160" t="str">
        <f t="shared" si="67"/>
        <v/>
      </c>
      <c r="Q746" s="239"/>
      <c r="R746" s="165"/>
      <c r="S746" s="153"/>
      <c r="T746" s="224" t="str">
        <f>IF(S746="","-",VLOOKUP(S746,'Fail list'!$A$5:$B$221,2,FALSE))</f>
        <v>-</v>
      </c>
      <c r="U746" s="165"/>
      <c r="V746" s="165"/>
      <c r="W746" s="165"/>
      <c r="X746" s="165"/>
      <c r="Y746" s="165"/>
      <c r="Z746" s="165"/>
      <c r="AA746" s="165"/>
      <c r="AB746" s="165"/>
      <c r="AC746" s="165"/>
      <c r="AD746" s="165"/>
      <c r="AE746" s="165"/>
      <c r="AF746" s="165"/>
      <c r="AG746" s="165"/>
      <c r="AH746" s="165"/>
      <c r="AI746" s="165"/>
      <c r="AJ746" s="165"/>
      <c r="AK746" s="165"/>
      <c r="AM746" s="165"/>
      <c r="AN746" s="165"/>
      <c r="AO746" s="165"/>
      <c r="AR746" s="165"/>
      <c r="AS746" s="165"/>
      <c r="AT746" s="165"/>
      <c r="AU746" s="165"/>
      <c r="AV746" s="165"/>
      <c r="AW746" s="165"/>
      <c r="AX746" s="165"/>
      <c r="AY746" s="165"/>
      <c r="AZ746" s="165"/>
      <c r="BA746" s="165"/>
      <c r="BB746" s="165"/>
      <c r="BC746" s="228"/>
      <c r="BD746" s="165"/>
      <c r="BE746" s="165"/>
      <c r="BF746" s="165"/>
      <c r="BG746" s="165"/>
      <c r="BH746" s="165"/>
    </row>
    <row r="747" spans="1:60">
      <c r="A747" s="151">
        <v>746</v>
      </c>
      <c r="B747" s="152" t="e">
        <f>VLOOKUP(F747,'Fail list'!Q:R,2,FALSE)</f>
        <v>#N/A</v>
      </c>
      <c r="C747" s="152" t="e">
        <f>VLOOKUP(E747,'Fail list'!Q:R,2,FALSE)</f>
        <v>#N/A</v>
      </c>
      <c r="D747" s="152" t="str">
        <f t="shared" si="61"/>
        <v/>
      </c>
      <c r="E747" s="292"/>
      <c r="F747" s="292"/>
      <c r="G747" s="239"/>
      <c r="H747" s="239"/>
      <c r="I747" s="233"/>
      <c r="J747" s="154"/>
      <c r="K747" s="157" t="e">
        <f t="shared" si="62"/>
        <v>#N/A</v>
      </c>
      <c r="L747" s="160"/>
      <c r="M747" s="239"/>
      <c r="N747" s="157" t="e">
        <f t="shared" si="63"/>
        <v>#N/A</v>
      </c>
      <c r="O747" s="157" t="e">
        <f t="shared" si="64"/>
        <v>#N/A</v>
      </c>
      <c r="P747" s="160" t="str">
        <f t="shared" si="67"/>
        <v/>
      </c>
      <c r="Q747" s="239"/>
      <c r="R747" s="165"/>
      <c r="S747" s="153"/>
      <c r="T747" s="224" t="str">
        <f>IF(S747="","-",VLOOKUP(S747,'Fail list'!$A$5:$B$221,2,FALSE))</f>
        <v>-</v>
      </c>
      <c r="U747" s="165"/>
      <c r="V747" s="165"/>
      <c r="W747" s="165"/>
      <c r="X747" s="165"/>
      <c r="Y747" s="165"/>
      <c r="Z747" s="165"/>
      <c r="AA747" s="165"/>
      <c r="AB747" s="165"/>
      <c r="AC747" s="165"/>
      <c r="AD747" s="165"/>
      <c r="AE747" s="165"/>
      <c r="AF747" s="165"/>
      <c r="AG747" s="165"/>
      <c r="AH747" s="165"/>
      <c r="AI747" s="165"/>
      <c r="AJ747" s="165"/>
      <c r="AK747" s="165"/>
      <c r="AM747" s="165"/>
      <c r="AN747" s="165"/>
      <c r="AO747" s="165"/>
      <c r="AR747" s="165"/>
      <c r="AS747" s="165"/>
      <c r="AT747" s="165"/>
      <c r="AU747" s="165"/>
      <c r="AV747" s="165"/>
      <c r="AW747" s="165"/>
      <c r="AX747" s="165"/>
      <c r="AY747" s="165"/>
      <c r="AZ747" s="165"/>
      <c r="BA747" s="165"/>
      <c r="BB747" s="165"/>
      <c r="BC747" s="228"/>
      <c r="BD747" s="165"/>
      <c r="BE747" s="165"/>
      <c r="BF747" s="165"/>
      <c r="BG747" s="165"/>
      <c r="BH747" s="165"/>
    </row>
    <row r="748" spans="1:60">
      <c r="A748" s="151">
        <v>747</v>
      </c>
      <c r="B748" s="152" t="e">
        <f>VLOOKUP(F748,'Fail list'!Q:R,2,FALSE)</f>
        <v>#N/A</v>
      </c>
      <c r="C748" s="152" t="e">
        <f>VLOOKUP(E748,'Fail list'!Q:R,2,FALSE)</f>
        <v>#N/A</v>
      </c>
      <c r="D748" s="152" t="str">
        <f t="shared" si="61"/>
        <v/>
      </c>
      <c r="E748" s="292"/>
      <c r="F748" s="292"/>
      <c r="G748" s="239"/>
      <c r="H748" s="239"/>
      <c r="I748" s="233"/>
      <c r="J748" s="154"/>
      <c r="K748" s="157" t="e">
        <f t="shared" si="62"/>
        <v>#N/A</v>
      </c>
      <c r="L748" s="160"/>
      <c r="M748" s="239"/>
      <c r="N748" s="157" t="e">
        <f t="shared" si="63"/>
        <v>#N/A</v>
      </c>
      <c r="O748" s="157" t="e">
        <f t="shared" si="64"/>
        <v>#N/A</v>
      </c>
      <c r="P748" s="160" t="str">
        <f t="shared" si="67"/>
        <v/>
      </c>
      <c r="Q748" s="239"/>
      <c r="R748" s="165"/>
      <c r="S748" s="165"/>
      <c r="T748" s="224" t="str">
        <f>IF(S748="","-",VLOOKUP(S748,'Fail list'!$A$5:$B$221,2,FALSE))</f>
        <v>-</v>
      </c>
      <c r="U748" s="165"/>
      <c r="V748" s="165"/>
      <c r="W748" s="165"/>
      <c r="X748" s="165"/>
      <c r="Y748" s="165"/>
      <c r="Z748" s="165"/>
      <c r="AA748" s="165"/>
      <c r="AB748" s="165"/>
      <c r="AC748" s="165"/>
      <c r="AD748" s="165"/>
      <c r="AE748" s="165"/>
      <c r="AF748" s="165"/>
      <c r="AG748" s="165"/>
      <c r="AH748" s="165"/>
      <c r="AI748" s="165"/>
      <c r="AJ748" s="165"/>
      <c r="AK748" s="165"/>
      <c r="AM748" s="165"/>
      <c r="AN748" s="165"/>
      <c r="AO748" s="165"/>
      <c r="AR748" s="165"/>
      <c r="AS748" s="165"/>
      <c r="AT748" s="165"/>
      <c r="AU748" s="165"/>
      <c r="AV748" s="165"/>
      <c r="AW748" s="165"/>
      <c r="AX748" s="165"/>
      <c r="AY748" s="165"/>
      <c r="AZ748" s="165"/>
      <c r="BA748" s="165"/>
      <c r="BB748" s="165"/>
      <c r="BC748" s="228"/>
      <c r="BD748" s="165"/>
      <c r="BE748" s="165"/>
      <c r="BF748" s="165"/>
      <c r="BG748" s="165"/>
      <c r="BH748" s="165"/>
    </row>
    <row r="749" spans="1:60">
      <c r="A749" s="151">
        <v>748</v>
      </c>
      <c r="B749" s="152" t="e">
        <f>VLOOKUP(F749,'Fail list'!Q:R,2,FALSE)</f>
        <v>#N/A</v>
      </c>
      <c r="C749" s="152" t="e">
        <f>VLOOKUP(E749,'Fail list'!Q:R,2,FALSE)</f>
        <v>#N/A</v>
      </c>
      <c r="D749" s="152" t="str">
        <f t="shared" si="61"/>
        <v/>
      </c>
      <c r="E749" s="292"/>
      <c r="F749" s="292"/>
      <c r="G749" s="239"/>
      <c r="H749" s="239"/>
      <c r="I749" s="233"/>
      <c r="J749" s="154"/>
      <c r="K749" s="157" t="e">
        <f t="shared" si="62"/>
        <v>#N/A</v>
      </c>
      <c r="L749" s="160"/>
      <c r="M749" s="239"/>
      <c r="N749" s="157" t="e">
        <f t="shared" si="63"/>
        <v>#N/A</v>
      </c>
      <c r="O749" s="157" t="e">
        <f t="shared" si="64"/>
        <v>#N/A</v>
      </c>
      <c r="P749" s="160" t="str">
        <f t="shared" si="67"/>
        <v/>
      </c>
      <c r="Q749" s="239"/>
      <c r="R749" s="165"/>
      <c r="S749" s="153"/>
      <c r="T749" s="224" t="str">
        <f>IF(S749="","-",VLOOKUP(S749,'Fail list'!$A$5:$B$221,2,FALSE))</f>
        <v>-</v>
      </c>
      <c r="U749" s="165"/>
      <c r="V749" s="165"/>
      <c r="W749" s="165"/>
      <c r="X749" s="165"/>
      <c r="Y749" s="165"/>
      <c r="Z749" s="165"/>
      <c r="AA749" s="165"/>
      <c r="AB749" s="165"/>
      <c r="AC749" s="165"/>
      <c r="AD749" s="154"/>
      <c r="AE749" s="165"/>
      <c r="AF749" s="165"/>
      <c r="AG749" s="165"/>
      <c r="AH749" s="165"/>
      <c r="AI749" s="165"/>
      <c r="AJ749" s="165"/>
      <c r="AK749" s="165"/>
      <c r="AM749" s="165"/>
      <c r="AN749" s="165"/>
      <c r="AO749" s="165"/>
      <c r="AR749" s="165"/>
      <c r="AS749" s="165"/>
      <c r="AT749" s="165"/>
      <c r="AU749" s="165"/>
      <c r="AV749" s="165"/>
      <c r="AW749" s="165"/>
      <c r="AX749" s="165"/>
      <c r="AY749" s="165"/>
      <c r="AZ749" s="165"/>
      <c r="BA749" s="165"/>
      <c r="BB749" s="165"/>
      <c r="BC749" s="228"/>
      <c r="BD749" s="165"/>
      <c r="BE749" s="165"/>
      <c r="BF749" s="165"/>
      <c r="BG749" s="165"/>
      <c r="BH749" s="165"/>
    </row>
    <row r="750" spans="1:60">
      <c r="A750" s="151">
        <v>749</v>
      </c>
      <c r="B750" s="152" t="e">
        <f>VLOOKUP(F750,'Fail list'!Q:R,2,FALSE)</f>
        <v>#N/A</v>
      </c>
      <c r="C750" s="152" t="e">
        <f>VLOOKUP(E750,'Fail list'!Q:R,2,FALSE)</f>
        <v>#N/A</v>
      </c>
      <c r="D750" s="152" t="str">
        <f t="shared" si="61"/>
        <v/>
      </c>
      <c r="E750" s="292"/>
      <c r="F750" s="292"/>
      <c r="G750" s="239"/>
      <c r="H750" s="239"/>
      <c r="I750" s="233"/>
      <c r="J750" s="154"/>
      <c r="K750" s="157" t="e">
        <f t="shared" si="62"/>
        <v>#N/A</v>
      </c>
      <c r="L750" s="160"/>
      <c r="M750" s="239"/>
      <c r="N750" s="157" t="e">
        <f t="shared" si="63"/>
        <v>#N/A</v>
      </c>
      <c r="O750" s="157" t="e">
        <f t="shared" si="64"/>
        <v>#N/A</v>
      </c>
      <c r="P750" s="160" t="str">
        <f t="shared" si="67"/>
        <v/>
      </c>
      <c r="Q750" s="239"/>
      <c r="R750" s="165"/>
      <c r="S750" s="165"/>
      <c r="T750" s="224" t="str">
        <f>IF(S750="","-",VLOOKUP(S750,'Fail list'!$A$5:$B$221,2,FALSE))</f>
        <v>-</v>
      </c>
      <c r="U750" s="165"/>
      <c r="V750" s="165"/>
      <c r="W750" s="165"/>
      <c r="X750" s="165"/>
      <c r="Y750" s="165"/>
      <c r="Z750" s="165"/>
      <c r="AA750" s="165"/>
      <c r="AB750" s="165"/>
      <c r="AC750" s="165"/>
      <c r="AD750" s="154"/>
      <c r="AE750" s="165"/>
      <c r="AF750" s="165"/>
      <c r="AG750" s="165"/>
      <c r="AH750" s="165"/>
      <c r="AI750" s="165"/>
      <c r="AJ750" s="165"/>
      <c r="AK750" s="165"/>
      <c r="AM750" s="165"/>
      <c r="AN750" s="165"/>
      <c r="AO750" s="165"/>
      <c r="AR750" s="165"/>
      <c r="AS750" s="165"/>
      <c r="AT750" s="165"/>
      <c r="AU750" s="165"/>
      <c r="AV750" s="165"/>
      <c r="AW750" s="165"/>
      <c r="AX750" s="165"/>
      <c r="AY750" s="165"/>
      <c r="AZ750" s="165"/>
      <c r="BA750" s="165"/>
      <c r="BB750" s="165"/>
      <c r="BC750" s="228"/>
      <c r="BD750" s="165"/>
      <c r="BE750" s="165"/>
      <c r="BF750" s="165"/>
      <c r="BG750" s="165"/>
      <c r="BH750" s="165"/>
    </row>
    <row r="751" spans="1:60">
      <c r="A751" s="151">
        <v>750</v>
      </c>
      <c r="B751" s="152" t="e">
        <f>VLOOKUP(F751,'Fail list'!Q:R,2,FALSE)</f>
        <v>#N/A</v>
      </c>
      <c r="C751" s="152" t="e">
        <f>VLOOKUP(E751,'Fail list'!Q:R,2,FALSE)</f>
        <v>#N/A</v>
      </c>
      <c r="D751" s="152" t="str">
        <f t="shared" si="61"/>
        <v/>
      </c>
      <c r="E751" s="292"/>
      <c r="F751" s="292"/>
      <c r="G751" s="239"/>
      <c r="H751" s="239"/>
      <c r="I751" s="233"/>
      <c r="J751" s="154"/>
      <c r="K751" s="157" t="e">
        <f t="shared" si="62"/>
        <v>#N/A</v>
      </c>
      <c r="L751" s="160"/>
      <c r="M751" s="239"/>
      <c r="N751" s="157" t="e">
        <f t="shared" si="63"/>
        <v>#N/A</v>
      </c>
      <c r="O751" s="157" t="e">
        <f t="shared" si="64"/>
        <v>#N/A</v>
      </c>
      <c r="P751" s="160" t="str">
        <f t="shared" si="67"/>
        <v/>
      </c>
      <c r="Q751" s="239"/>
      <c r="R751" s="165"/>
      <c r="S751" s="153"/>
      <c r="T751" s="224" t="str">
        <f>IF(S751="","-",VLOOKUP(S751,'Fail list'!$A$5:$B$221,2,FALSE))</f>
        <v>-</v>
      </c>
      <c r="U751" s="165"/>
      <c r="V751" s="165"/>
      <c r="W751" s="165"/>
      <c r="X751" s="165"/>
      <c r="Y751" s="165"/>
      <c r="Z751" s="165"/>
      <c r="AA751" s="165"/>
      <c r="AB751" s="165"/>
      <c r="AC751" s="165"/>
      <c r="AD751" s="165"/>
      <c r="AE751" s="165"/>
      <c r="AF751" s="165"/>
      <c r="AG751" s="165"/>
      <c r="AH751" s="165"/>
      <c r="AI751" s="165"/>
      <c r="AJ751" s="165"/>
      <c r="AK751" s="165"/>
      <c r="AM751" s="165"/>
      <c r="AN751" s="165"/>
      <c r="AO751" s="165"/>
      <c r="AR751" s="165"/>
      <c r="AS751" s="165"/>
      <c r="AT751" s="165"/>
      <c r="AU751" s="165"/>
      <c r="AV751" s="165"/>
      <c r="AW751" s="165"/>
      <c r="AX751" s="165"/>
      <c r="AY751" s="165"/>
      <c r="AZ751" s="165"/>
      <c r="BA751" s="165"/>
      <c r="BB751" s="165"/>
      <c r="BC751" s="228"/>
      <c r="BD751" s="165"/>
      <c r="BE751" s="165"/>
      <c r="BF751" s="165"/>
      <c r="BG751" s="165"/>
      <c r="BH751" s="165"/>
    </row>
    <row r="752" spans="1:60">
      <c r="A752" s="151">
        <v>751</v>
      </c>
      <c r="B752" s="152" t="e">
        <f>VLOOKUP(F752,'Fail list'!Q:R,2,FALSE)</f>
        <v>#N/A</v>
      </c>
      <c r="C752" s="152" t="e">
        <f>VLOOKUP(E752,'Fail list'!Q:R,2,FALSE)</f>
        <v>#N/A</v>
      </c>
      <c r="D752" s="152" t="str">
        <f t="shared" si="61"/>
        <v/>
      </c>
      <c r="E752" s="292"/>
      <c r="F752" s="292"/>
      <c r="G752" s="239"/>
      <c r="H752" s="239"/>
      <c r="I752" s="233"/>
      <c r="J752" s="154"/>
      <c r="K752" s="157" t="e">
        <f t="shared" si="62"/>
        <v>#N/A</v>
      </c>
      <c r="L752" s="160"/>
      <c r="M752" s="239"/>
      <c r="N752" s="157" t="e">
        <f t="shared" si="63"/>
        <v>#N/A</v>
      </c>
      <c r="O752" s="157" t="e">
        <f t="shared" si="64"/>
        <v>#N/A</v>
      </c>
      <c r="P752" s="160" t="str">
        <f t="shared" si="67"/>
        <v/>
      </c>
      <c r="Q752" s="239"/>
      <c r="R752" s="165"/>
      <c r="S752" s="165"/>
      <c r="T752" s="224" t="str">
        <f>IF(S752="","-",VLOOKUP(S752,'Fail list'!$A$5:$B$221,2,FALSE))</f>
        <v>-</v>
      </c>
      <c r="U752" s="165"/>
      <c r="V752" s="165"/>
      <c r="W752" s="165"/>
      <c r="X752" s="165"/>
      <c r="Y752" s="165"/>
      <c r="Z752" s="165"/>
      <c r="AA752" s="165"/>
      <c r="AB752" s="165"/>
      <c r="AC752" s="165"/>
      <c r="AD752" s="165"/>
      <c r="AE752" s="165"/>
      <c r="AF752" s="165"/>
      <c r="AG752" s="165"/>
      <c r="AH752" s="165"/>
      <c r="AI752" s="165"/>
      <c r="AJ752" s="165"/>
      <c r="AK752" s="165"/>
      <c r="AM752" s="165"/>
      <c r="AN752" s="165"/>
      <c r="AO752" s="165"/>
      <c r="AR752" s="165"/>
      <c r="AS752" s="165"/>
      <c r="AT752" s="165"/>
      <c r="AU752" s="165"/>
      <c r="AV752" s="165"/>
      <c r="AW752" s="165"/>
      <c r="AX752" s="165"/>
      <c r="AY752" s="165"/>
      <c r="AZ752" s="165"/>
      <c r="BA752" s="165"/>
      <c r="BB752" s="165"/>
      <c r="BC752" s="228"/>
      <c r="BD752" s="165"/>
      <c r="BE752" s="165"/>
      <c r="BF752" s="165"/>
      <c r="BG752" s="165"/>
      <c r="BH752" s="165"/>
    </row>
    <row r="753" spans="1:60">
      <c r="A753" s="151">
        <v>752</v>
      </c>
      <c r="B753" s="152" t="e">
        <f>VLOOKUP(F753,'Fail list'!Q:R,2,FALSE)</f>
        <v>#N/A</v>
      </c>
      <c r="C753" s="152" t="e">
        <f>VLOOKUP(E753,'Fail list'!Q:R,2,FALSE)</f>
        <v>#N/A</v>
      </c>
      <c r="D753" s="152" t="str">
        <f t="shared" si="61"/>
        <v/>
      </c>
      <c r="E753" s="292"/>
      <c r="F753" s="292"/>
      <c r="G753" s="239"/>
      <c r="H753" s="239"/>
      <c r="I753" s="233"/>
      <c r="J753" s="154"/>
      <c r="K753" s="157" t="e">
        <f t="shared" si="62"/>
        <v>#N/A</v>
      </c>
      <c r="L753" s="160"/>
      <c r="M753" s="239"/>
      <c r="N753" s="157" t="e">
        <f t="shared" si="63"/>
        <v>#N/A</v>
      </c>
      <c r="O753" s="157" t="e">
        <f t="shared" si="64"/>
        <v>#N/A</v>
      </c>
      <c r="P753" s="160" t="str">
        <f t="shared" si="67"/>
        <v/>
      </c>
      <c r="Q753" s="239"/>
      <c r="R753" s="165"/>
      <c r="S753" s="165"/>
      <c r="T753" s="224" t="str">
        <f>IF(S753="","-",VLOOKUP(S753,'Fail list'!$A$5:$B$221,2,FALSE))</f>
        <v>-</v>
      </c>
      <c r="U753" s="165"/>
      <c r="V753" s="165"/>
      <c r="W753" s="165"/>
      <c r="X753" s="165"/>
      <c r="Y753" s="165"/>
      <c r="Z753" s="165"/>
      <c r="AA753" s="165"/>
      <c r="AB753" s="165"/>
      <c r="AC753" s="165"/>
      <c r="AD753" s="165"/>
      <c r="AE753" s="165"/>
      <c r="AF753" s="165"/>
      <c r="AG753" s="165"/>
      <c r="AH753" s="165"/>
      <c r="AI753" s="165"/>
      <c r="AJ753" s="165"/>
      <c r="AK753" s="165"/>
      <c r="AM753" s="165"/>
      <c r="AN753" s="165"/>
      <c r="AO753" s="165"/>
      <c r="AR753" s="165"/>
      <c r="AS753" s="165"/>
      <c r="AT753" s="165"/>
      <c r="AU753" s="165"/>
      <c r="AV753" s="165"/>
      <c r="AW753" s="165"/>
      <c r="AX753" s="165"/>
      <c r="AY753" s="165"/>
      <c r="AZ753" s="165"/>
      <c r="BA753" s="165"/>
      <c r="BB753" s="165"/>
      <c r="BC753" s="228"/>
      <c r="BD753" s="165"/>
      <c r="BE753" s="165"/>
      <c r="BF753" s="165"/>
      <c r="BG753" s="165"/>
      <c r="BH753" s="165"/>
    </row>
    <row r="754" spans="1:60">
      <c r="A754" s="151">
        <v>753</v>
      </c>
      <c r="B754" s="152" t="e">
        <f>VLOOKUP(F754,'Fail list'!Q:R,2,FALSE)</f>
        <v>#N/A</v>
      </c>
      <c r="C754" s="152" t="e">
        <f>VLOOKUP(E754,'Fail list'!Q:R,2,FALSE)</f>
        <v>#N/A</v>
      </c>
      <c r="D754" s="152" t="str">
        <f t="shared" si="61"/>
        <v/>
      </c>
      <c r="E754" s="292"/>
      <c r="F754" s="292"/>
      <c r="G754" s="239"/>
      <c r="H754" s="239"/>
      <c r="I754" s="233"/>
      <c r="J754" s="154"/>
      <c r="K754" s="157" t="e">
        <f t="shared" si="62"/>
        <v>#N/A</v>
      </c>
      <c r="L754" s="160"/>
      <c r="M754" s="239"/>
      <c r="N754" s="157" t="e">
        <f t="shared" si="63"/>
        <v>#N/A</v>
      </c>
      <c r="O754" s="157" t="e">
        <f t="shared" si="64"/>
        <v>#N/A</v>
      </c>
      <c r="P754" s="160" t="str">
        <f t="shared" si="67"/>
        <v/>
      </c>
      <c r="Q754" s="239"/>
      <c r="R754" s="165"/>
      <c r="S754" s="153"/>
      <c r="T754" s="224" t="str">
        <f>IF(S754="","-",VLOOKUP(S754,'Fail list'!$A$5:$B$221,2,FALSE))</f>
        <v>-</v>
      </c>
      <c r="U754" s="165"/>
      <c r="V754" s="165"/>
      <c r="W754" s="165"/>
      <c r="X754" s="165"/>
      <c r="Y754" s="165"/>
      <c r="Z754" s="165"/>
      <c r="AA754" s="165"/>
      <c r="AB754" s="165"/>
      <c r="AC754" s="165"/>
      <c r="AD754" s="165"/>
      <c r="AE754" s="165"/>
      <c r="AF754" s="165"/>
      <c r="AG754" s="165"/>
      <c r="AH754" s="165"/>
      <c r="AI754" s="165"/>
      <c r="AJ754" s="165"/>
      <c r="AK754" s="165"/>
      <c r="AM754" s="165"/>
      <c r="AN754" s="165"/>
      <c r="AO754" s="165"/>
      <c r="AR754" s="165"/>
      <c r="AS754" s="165"/>
      <c r="AT754" s="165"/>
      <c r="AU754" s="165"/>
      <c r="AV754" s="165"/>
      <c r="AW754" s="165"/>
      <c r="AX754" s="165"/>
      <c r="AY754" s="165"/>
      <c r="AZ754" s="165"/>
      <c r="BA754" s="165"/>
      <c r="BB754" s="165"/>
      <c r="BC754" s="228"/>
      <c r="BD754" s="165"/>
      <c r="BE754" s="165"/>
      <c r="BF754" s="165"/>
      <c r="BG754" s="165"/>
      <c r="BH754" s="165"/>
    </row>
    <row r="755" spans="1:60">
      <c r="A755" s="151">
        <v>754</v>
      </c>
      <c r="B755" s="152" t="e">
        <f>VLOOKUP(F755,'Fail list'!Q:R,2,FALSE)</f>
        <v>#N/A</v>
      </c>
      <c r="C755" s="152" t="e">
        <f>VLOOKUP(E755,'Fail list'!Q:R,2,FALSE)</f>
        <v>#N/A</v>
      </c>
      <c r="D755" s="152" t="str">
        <f t="shared" si="61"/>
        <v/>
      </c>
      <c r="E755" s="292"/>
      <c r="F755" s="292"/>
      <c r="G755" s="239"/>
      <c r="H755" s="239"/>
      <c r="I755" s="233"/>
      <c r="J755" s="154"/>
      <c r="K755" s="157" t="e">
        <f t="shared" si="62"/>
        <v>#N/A</v>
      </c>
      <c r="L755" s="160"/>
      <c r="M755" s="239"/>
      <c r="N755" s="157" t="e">
        <f t="shared" si="63"/>
        <v>#N/A</v>
      </c>
      <c r="O755" s="157" t="e">
        <f t="shared" si="64"/>
        <v>#N/A</v>
      </c>
      <c r="P755" s="160" t="str">
        <f t="shared" si="67"/>
        <v/>
      </c>
      <c r="Q755" s="239"/>
      <c r="R755" s="165"/>
      <c r="S755" s="153"/>
      <c r="T755" s="224" t="str">
        <f>IF(S755="","-",VLOOKUP(S755,'Fail list'!$A$5:$B$221,2,FALSE))</f>
        <v>-</v>
      </c>
      <c r="U755" s="165"/>
      <c r="V755" s="165"/>
      <c r="W755" s="165"/>
      <c r="X755" s="165"/>
      <c r="Y755" s="165"/>
      <c r="Z755" s="165"/>
      <c r="AA755" s="165"/>
      <c r="AB755" s="165"/>
      <c r="AC755" s="165"/>
      <c r="AD755" s="165"/>
      <c r="AE755" s="165"/>
      <c r="AF755" s="165"/>
      <c r="AG755" s="165"/>
      <c r="AH755" s="165"/>
      <c r="AI755" s="165"/>
      <c r="AJ755" s="165"/>
      <c r="AK755" s="165"/>
      <c r="AM755" s="165"/>
      <c r="AN755" s="165"/>
      <c r="AO755" s="165"/>
      <c r="AR755" s="165"/>
      <c r="AS755" s="165"/>
      <c r="AT755" s="165"/>
      <c r="AU755" s="165"/>
      <c r="AV755" s="165"/>
      <c r="AW755" s="165"/>
      <c r="AX755" s="165"/>
      <c r="AY755" s="165"/>
      <c r="AZ755" s="165"/>
      <c r="BA755" s="165"/>
      <c r="BB755" s="165"/>
      <c r="BC755" s="228"/>
      <c r="BD755" s="165"/>
      <c r="BE755" s="165"/>
      <c r="BF755" s="165"/>
      <c r="BG755" s="165"/>
      <c r="BH755" s="165"/>
    </row>
    <row r="756" spans="1:60">
      <c r="A756" s="151">
        <v>755</v>
      </c>
      <c r="B756" s="152" t="e">
        <f>VLOOKUP(F756,'Fail list'!Q:R,2,FALSE)</f>
        <v>#N/A</v>
      </c>
      <c r="C756" s="152" t="e">
        <f>VLOOKUP(E756,'Fail list'!Q:R,2,FALSE)</f>
        <v>#N/A</v>
      </c>
      <c r="D756" s="152" t="str">
        <f t="shared" si="61"/>
        <v/>
      </c>
      <c r="E756" s="292"/>
      <c r="F756" s="292"/>
      <c r="G756" s="239"/>
      <c r="H756" s="239"/>
      <c r="I756" s="234"/>
      <c r="J756" s="239"/>
      <c r="K756" s="157" t="e">
        <f t="shared" si="62"/>
        <v>#N/A</v>
      </c>
      <c r="L756" s="239"/>
      <c r="M756" s="239"/>
      <c r="N756" s="157" t="e">
        <f t="shared" si="63"/>
        <v>#N/A</v>
      </c>
      <c r="O756" s="157" t="e">
        <f t="shared" si="64"/>
        <v>#N/A</v>
      </c>
      <c r="P756" s="160" t="str">
        <f t="shared" si="67"/>
        <v/>
      </c>
      <c r="Q756" s="239"/>
      <c r="R756" s="165"/>
      <c r="S756" s="165"/>
      <c r="T756" s="224" t="str">
        <f>IF(S756="","-",VLOOKUP(S756,'Fail list'!$A$5:$B$221,2,FALSE))</f>
        <v>-</v>
      </c>
      <c r="U756" s="165"/>
      <c r="V756" s="165"/>
      <c r="W756" s="165"/>
      <c r="X756" s="165"/>
      <c r="Y756" s="165"/>
      <c r="Z756" s="165"/>
      <c r="AA756" s="165"/>
      <c r="AB756" s="165"/>
      <c r="AC756" s="165"/>
      <c r="AD756" s="165"/>
      <c r="AE756" s="165"/>
      <c r="AF756" s="165"/>
      <c r="AG756" s="165"/>
      <c r="AH756" s="165"/>
      <c r="AI756" s="165"/>
      <c r="AJ756" s="165"/>
      <c r="AK756" s="165"/>
      <c r="AM756" s="165"/>
      <c r="AN756" s="165"/>
      <c r="AO756" s="165"/>
      <c r="AR756" s="165"/>
      <c r="AS756" s="165"/>
      <c r="AT756" s="165"/>
      <c r="AU756" s="165"/>
      <c r="AV756" s="165"/>
      <c r="AW756" s="165"/>
      <c r="AX756" s="165"/>
      <c r="AY756" s="165"/>
      <c r="AZ756" s="165"/>
      <c r="BA756" s="165"/>
      <c r="BB756" s="165"/>
      <c r="BC756" s="228"/>
      <c r="BD756" s="165"/>
      <c r="BE756" s="165"/>
      <c r="BF756" s="165"/>
      <c r="BG756" s="165"/>
      <c r="BH756" s="165"/>
    </row>
    <row r="757" spans="1:60">
      <c r="A757" s="151">
        <v>756</v>
      </c>
      <c r="B757" s="152" t="e">
        <f>VLOOKUP(F757,'Fail list'!Q:R,2,FALSE)</f>
        <v>#N/A</v>
      </c>
      <c r="C757" s="152" t="e">
        <f>VLOOKUP(E757,'Fail list'!Q:R,2,FALSE)</f>
        <v>#N/A</v>
      </c>
      <c r="D757" s="152" t="str">
        <f t="shared" si="61"/>
        <v/>
      </c>
      <c r="E757" s="292"/>
      <c r="F757" s="292"/>
      <c r="G757" s="239"/>
      <c r="H757" s="239"/>
      <c r="I757" s="234"/>
      <c r="J757" s="239"/>
      <c r="K757" s="157" t="e">
        <f t="shared" si="62"/>
        <v>#N/A</v>
      </c>
      <c r="L757" s="239"/>
      <c r="M757" s="239"/>
      <c r="N757" s="157" t="e">
        <f t="shared" si="63"/>
        <v>#N/A</v>
      </c>
      <c r="O757" s="157" t="e">
        <f t="shared" si="64"/>
        <v>#N/A</v>
      </c>
      <c r="P757" s="160" t="str">
        <f t="shared" si="67"/>
        <v/>
      </c>
      <c r="Q757" s="239"/>
      <c r="R757" s="165"/>
      <c r="S757" s="165"/>
      <c r="T757" s="224" t="str">
        <f>IF(S757="","-",VLOOKUP(S757,'Fail list'!$A$5:$B$221,2,FALSE))</f>
        <v>-</v>
      </c>
      <c r="U757" s="165"/>
      <c r="V757" s="165"/>
      <c r="W757" s="165"/>
      <c r="X757" s="165"/>
      <c r="Y757" s="165"/>
      <c r="Z757" s="165"/>
      <c r="AA757" s="165"/>
      <c r="AB757" s="165"/>
      <c r="AC757" s="165"/>
      <c r="AD757" s="165"/>
      <c r="AE757" s="165"/>
      <c r="AF757" s="165"/>
      <c r="AG757" s="165"/>
      <c r="AH757" s="165"/>
      <c r="AI757" s="165"/>
      <c r="AJ757" s="165"/>
      <c r="AK757" s="165"/>
      <c r="AM757" s="165"/>
      <c r="AN757" s="165"/>
      <c r="AO757" s="165"/>
      <c r="AR757" s="165"/>
      <c r="AS757" s="165"/>
      <c r="AT757" s="165"/>
      <c r="AU757" s="165"/>
      <c r="AV757" s="165"/>
      <c r="AW757" s="165"/>
      <c r="AX757" s="165"/>
      <c r="AY757" s="165"/>
      <c r="AZ757" s="165"/>
      <c r="BA757" s="165"/>
      <c r="BB757" s="165"/>
      <c r="BC757" s="228"/>
      <c r="BD757" s="165"/>
      <c r="BE757" s="165"/>
      <c r="BF757" s="165"/>
      <c r="BG757" s="165"/>
      <c r="BH757" s="165"/>
    </row>
    <row r="758" spans="1:60">
      <c r="A758" s="151">
        <v>757</v>
      </c>
      <c r="B758" s="152" t="e">
        <f>VLOOKUP(F758,'Fail list'!Q:R,2,FALSE)</f>
        <v>#N/A</v>
      </c>
      <c r="C758" s="152" t="e">
        <f>VLOOKUP(E758,'Fail list'!Q:R,2,FALSE)</f>
        <v>#N/A</v>
      </c>
      <c r="D758" s="152" t="str">
        <f t="shared" si="61"/>
        <v/>
      </c>
      <c r="E758" s="292"/>
      <c r="F758" s="292"/>
      <c r="G758" s="239"/>
      <c r="H758" s="239"/>
      <c r="I758" s="234"/>
      <c r="J758" s="239"/>
      <c r="K758" s="157" t="e">
        <f t="shared" si="62"/>
        <v>#N/A</v>
      </c>
      <c r="L758" s="239"/>
      <c r="M758" s="239"/>
      <c r="N758" s="157" t="e">
        <f t="shared" si="63"/>
        <v>#N/A</v>
      </c>
      <c r="O758" s="157" t="e">
        <f t="shared" si="64"/>
        <v>#N/A</v>
      </c>
      <c r="P758" s="160" t="str">
        <f t="shared" si="67"/>
        <v/>
      </c>
      <c r="Q758" s="239"/>
      <c r="R758" s="165"/>
      <c r="S758" s="165"/>
      <c r="T758" s="224" t="str">
        <f>IF(S758="","-",VLOOKUP(S758,'Fail list'!$A$5:$B$221,2,FALSE))</f>
        <v>-</v>
      </c>
      <c r="U758" s="165"/>
      <c r="V758" s="165"/>
      <c r="W758" s="165"/>
      <c r="X758" s="165"/>
      <c r="Y758" s="165"/>
      <c r="Z758" s="165"/>
      <c r="AA758" s="165"/>
      <c r="AB758" s="165"/>
      <c r="AC758" s="165"/>
      <c r="AD758" s="165"/>
      <c r="AE758" s="165"/>
      <c r="AF758" s="165"/>
      <c r="AG758" s="165"/>
      <c r="AH758" s="165"/>
      <c r="AI758" s="165"/>
      <c r="AJ758" s="165"/>
      <c r="AK758" s="165"/>
      <c r="AM758" s="165"/>
      <c r="AN758" s="165"/>
      <c r="AO758" s="165"/>
      <c r="AR758" s="165"/>
      <c r="AS758" s="165"/>
      <c r="AT758" s="165"/>
      <c r="AU758" s="165"/>
      <c r="AV758" s="165"/>
      <c r="AW758" s="165"/>
      <c r="AX758" s="165"/>
      <c r="AY758" s="165"/>
      <c r="AZ758" s="165"/>
      <c r="BA758" s="165"/>
      <c r="BB758" s="165"/>
      <c r="BC758" s="228"/>
      <c r="BD758" s="165"/>
      <c r="BE758" s="165"/>
      <c r="BF758" s="165"/>
      <c r="BG758" s="165"/>
      <c r="BH758" s="165"/>
    </row>
    <row r="759" spans="1:60">
      <c r="A759" s="151">
        <v>758</v>
      </c>
      <c r="B759" s="152" t="e">
        <f>VLOOKUP(F759,'Fail list'!Q:R,2,FALSE)</f>
        <v>#N/A</v>
      </c>
      <c r="C759" s="152" t="e">
        <f>VLOOKUP(E759,'Fail list'!Q:R,2,FALSE)</f>
        <v>#N/A</v>
      </c>
      <c r="D759" s="152" t="str">
        <f t="shared" si="61"/>
        <v/>
      </c>
      <c r="E759" s="292"/>
      <c r="F759" s="292"/>
      <c r="G759" s="239"/>
      <c r="H759" s="239"/>
      <c r="I759" s="234"/>
      <c r="J759" s="239"/>
      <c r="K759" s="157" t="e">
        <f t="shared" si="62"/>
        <v>#N/A</v>
      </c>
      <c r="L759" s="239"/>
      <c r="M759" s="239"/>
      <c r="N759" s="157" t="e">
        <f t="shared" si="63"/>
        <v>#N/A</v>
      </c>
      <c r="O759" s="157" t="e">
        <f t="shared" si="64"/>
        <v>#N/A</v>
      </c>
      <c r="P759" s="160" t="str">
        <f t="shared" si="67"/>
        <v/>
      </c>
      <c r="Q759" s="239"/>
      <c r="R759" s="165"/>
      <c r="S759" s="165"/>
      <c r="T759" s="224" t="str">
        <f>IF(S759="","-",VLOOKUP(S759,'Fail list'!$A$5:$B$221,2,FALSE))</f>
        <v>-</v>
      </c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  <c r="AG759" s="165"/>
      <c r="AH759" s="165"/>
      <c r="AI759" s="165"/>
      <c r="AJ759" s="165"/>
      <c r="AK759" s="165"/>
      <c r="AM759" s="165"/>
      <c r="AN759" s="165"/>
      <c r="AO759" s="165"/>
      <c r="AR759" s="165"/>
      <c r="AS759" s="165"/>
      <c r="AT759" s="165"/>
      <c r="AU759" s="165"/>
      <c r="AV759" s="165"/>
      <c r="AW759" s="165"/>
      <c r="AX759" s="165"/>
      <c r="AY759" s="165"/>
      <c r="AZ759" s="165"/>
      <c r="BA759" s="165"/>
      <c r="BB759" s="165"/>
      <c r="BC759" s="228"/>
      <c r="BD759" s="165"/>
      <c r="BE759" s="165"/>
      <c r="BF759" s="165"/>
      <c r="BG759" s="165"/>
      <c r="BH759" s="165"/>
    </row>
    <row r="760" spans="1:60">
      <c r="A760" s="151">
        <v>759</v>
      </c>
      <c r="B760" s="152" t="e">
        <f>VLOOKUP(F760,'Fail list'!Q:R,2,FALSE)</f>
        <v>#N/A</v>
      </c>
      <c r="C760" s="152" t="e">
        <f>VLOOKUP(E760,'Fail list'!Q:R,2,FALSE)</f>
        <v>#N/A</v>
      </c>
      <c r="D760" s="152" t="str">
        <f t="shared" si="61"/>
        <v/>
      </c>
      <c r="E760" s="292"/>
      <c r="F760" s="292"/>
      <c r="G760" s="239"/>
      <c r="H760" s="239"/>
      <c r="I760" s="234"/>
      <c r="J760" s="239"/>
      <c r="K760" s="157" t="e">
        <f t="shared" si="62"/>
        <v>#N/A</v>
      </c>
      <c r="L760" s="239"/>
      <c r="M760" s="239"/>
      <c r="N760" s="157" t="e">
        <f t="shared" si="63"/>
        <v>#N/A</v>
      </c>
      <c r="O760" s="157" t="e">
        <f t="shared" si="64"/>
        <v>#N/A</v>
      </c>
      <c r="P760" s="160" t="str">
        <f t="shared" si="67"/>
        <v/>
      </c>
      <c r="Q760" s="239"/>
      <c r="R760" s="165"/>
      <c r="S760" s="165"/>
      <c r="T760" s="224" t="str">
        <f>IF(S760="","-",VLOOKUP(S760,'Fail list'!$A$5:$B$221,2,FALSE))</f>
        <v>-</v>
      </c>
      <c r="U760" s="165"/>
      <c r="V760" s="165"/>
      <c r="W760" s="165"/>
      <c r="X760" s="165"/>
      <c r="Y760" s="165"/>
      <c r="Z760" s="165"/>
      <c r="AA760" s="165"/>
      <c r="AB760" s="165"/>
      <c r="AC760" s="165"/>
      <c r="AD760" s="165"/>
      <c r="AE760" s="165"/>
      <c r="AF760" s="165"/>
      <c r="AG760" s="165"/>
      <c r="AH760" s="165"/>
      <c r="AI760" s="165"/>
      <c r="AJ760" s="165"/>
      <c r="AK760" s="165"/>
      <c r="AM760" s="165"/>
      <c r="AN760" s="165"/>
      <c r="AO760" s="165"/>
      <c r="AR760" s="165"/>
      <c r="AS760" s="165"/>
      <c r="AT760" s="165"/>
      <c r="AU760" s="165"/>
      <c r="AV760" s="165"/>
      <c r="AW760" s="165"/>
      <c r="AX760" s="165"/>
      <c r="AY760" s="165"/>
      <c r="AZ760" s="165"/>
      <c r="BA760" s="165"/>
      <c r="BB760" s="165"/>
      <c r="BC760" s="228"/>
      <c r="BD760" s="165"/>
      <c r="BE760" s="165"/>
      <c r="BF760" s="165"/>
      <c r="BG760" s="165"/>
      <c r="BH760" s="165"/>
    </row>
    <row r="761" spans="1:60">
      <c r="A761" s="151">
        <v>760</v>
      </c>
      <c r="B761" s="152" t="e">
        <f>VLOOKUP(F761,'Fail list'!Q:R,2,FALSE)</f>
        <v>#N/A</v>
      </c>
      <c r="C761" s="152" t="e">
        <f>VLOOKUP(E761,'Fail list'!Q:R,2,FALSE)</f>
        <v>#N/A</v>
      </c>
      <c r="D761" s="152" t="str">
        <f t="shared" si="61"/>
        <v/>
      </c>
      <c r="E761" s="292"/>
      <c r="F761" s="292"/>
      <c r="G761" s="239"/>
      <c r="H761" s="239"/>
      <c r="I761" s="234"/>
      <c r="J761" s="239"/>
      <c r="K761" s="157" t="e">
        <f t="shared" si="62"/>
        <v>#N/A</v>
      </c>
      <c r="L761" s="239"/>
      <c r="M761" s="239"/>
      <c r="N761" s="157" t="e">
        <f t="shared" si="63"/>
        <v>#N/A</v>
      </c>
      <c r="O761" s="157" t="e">
        <f t="shared" si="64"/>
        <v>#N/A</v>
      </c>
      <c r="P761" s="160" t="str">
        <f t="shared" si="67"/>
        <v/>
      </c>
      <c r="Q761" s="239"/>
      <c r="R761" s="165"/>
      <c r="S761" s="165"/>
      <c r="T761" s="224" t="str">
        <f>IF(S761="","-",VLOOKUP(S761,'Fail list'!$A$5:$B$221,2,FALSE))</f>
        <v>-</v>
      </c>
      <c r="U761" s="165"/>
      <c r="V761" s="165"/>
      <c r="W761" s="165"/>
      <c r="X761" s="165"/>
      <c r="Y761" s="165"/>
      <c r="Z761" s="165"/>
      <c r="AA761" s="165"/>
      <c r="AB761" s="165"/>
      <c r="AC761" s="165"/>
      <c r="AD761" s="165"/>
      <c r="AE761" s="165"/>
      <c r="AF761" s="165"/>
      <c r="AG761" s="165"/>
      <c r="AH761" s="165"/>
      <c r="AI761" s="165"/>
      <c r="AJ761" s="165"/>
      <c r="AK761" s="165"/>
      <c r="AM761" s="165"/>
      <c r="AN761" s="165"/>
      <c r="AO761" s="165"/>
      <c r="AR761" s="165"/>
      <c r="AS761" s="165"/>
      <c r="AT761" s="165"/>
      <c r="AU761" s="165"/>
      <c r="AV761" s="165"/>
      <c r="AW761" s="165"/>
      <c r="AX761" s="165"/>
      <c r="AY761" s="165"/>
      <c r="AZ761" s="165"/>
      <c r="BA761" s="165"/>
      <c r="BB761" s="165"/>
      <c r="BC761" s="228"/>
      <c r="BD761" s="165"/>
      <c r="BE761" s="165"/>
      <c r="BF761" s="165"/>
      <c r="BG761" s="165"/>
      <c r="BH761" s="165"/>
    </row>
    <row r="762" spans="1:60">
      <c r="A762" s="151">
        <v>761</v>
      </c>
      <c r="B762" s="152" t="e">
        <f>VLOOKUP(F762,'Fail list'!Q:R,2,FALSE)</f>
        <v>#N/A</v>
      </c>
      <c r="C762" s="152" t="e">
        <f>VLOOKUP(E762,'Fail list'!Q:R,2,FALSE)</f>
        <v>#N/A</v>
      </c>
      <c r="D762" s="152" t="str">
        <f t="shared" si="61"/>
        <v/>
      </c>
      <c r="E762" s="292"/>
      <c r="F762" s="292"/>
      <c r="G762" s="239"/>
      <c r="H762" s="239"/>
      <c r="I762" s="234"/>
      <c r="J762" s="239"/>
      <c r="K762" s="157" t="e">
        <f t="shared" si="62"/>
        <v>#N/A</v>
      </c>
      <c r="L762" s="239"/>
      <c r="M762" s="239"/>
      <c r="N762" s="157" t="e">
        <f t="shared" si="63"/>
        <v>#N/A</v>
      </c>
      <c r="O762" s="157" t="e">
        <f t="shared" si="64"/>
        <v>#N/A</v>
      </c>
      <c r="P762" s="160" t="str">
        <f t="shared" si="67"/>
        <v/>
      </c>
      <c r="Q762" s="239"/>
      <c r="R762" s="165"/>
      <c r="S762" s="165"/>
      <c r="T762" s="224" t="str">
        <f>IF(S762="","-",VLOOKUP(S762,'Fail list'!$A$5:$B$221,2,FALSE))</f>
        <v>-</v>
      </c>
      <c r="U762" s="165"/>
      <c r="V762" s="165"/>
      <c r="W762" s="165"/>
      <c r="X762" s="165"/>
      <c r="Y762" s="165"/>
      <c r="Z762" s="165"/>
      <c r="AA762" s="165"/>
      <c r="AB762" s="165"/>
      <c r="AC762" s="165"/>
      <c r="AD762" s="165"/>
      <c r="AE762" s="165"/>
      <c r="AF762" s="165"/>
      <c r="AG762" s="165"/>
      <c r="AH762" s="165"/>
      <c r="AI762" s="165"/>
      <c r="AJ762" s="165"/>
      <c r="AK762" s="165"/>
      <c r="AM762" s="165"/>
      <c r="AN762" s="165"/>
      <c r="AO762" s="165"/>
      <c r="AR762" s="165"/>
      <c r="AS762" s="165"/>
      <c r="AT762" s="165"/>
      <c r="AU762" s="165"/>
      <c r="AV762" s="165"/>
      <c r="AW762" s="165"/>
      <c r="AX762" s="165"/>
      <c r="AY762" s="165"/>
      <c r="AZ762" s="165"/>
      <c r="BA762" s="165"/>
      <c r="BB762" s="165"/>
      <c r="BC762" s="228"/>
      <c r="BD762" s="165"/>
      <c r="BE762" s="165"/>
      <c r="BF762" s="165"/>
      <c r="BG762" s="165"/>
      <c r="BH762" s="165"/>
    </row>
    <row r="763" spans="1:60">
      <c r="A763" s="151">
        <v>762</v>
      </c>
      <c r="B763" s="152" t="e">
        <f>VLOOKUP(F763,'Fail list'!Q:R,2,FALSE)</f>
        <v>#N/A</v>
      </c>
      <c r="C763" s="152" t="e">
        <f>VLOOKUP(E763,'Fail list'!Q:R,2,FALSE)</f>
        <v>#N/A</v>
      </c>
      <c r="D763" s="152" t="str">
        <f t="shared" si="61"/>
        <v/>
      </c>
      <c r="E763" s="292"/>
      <c r="F763" s="292"/>
      <c r="G763" s="239"/>
      <c r="H763" s="239"/>
      <c r="I763" s="234"/>
      <c r="J763" s="239"/>
      <c r="K763" s="157" t="e">
        <f t="shared" si="62"/>
        <v>#N/A</v>
      </c>
      <c r="L763" s="239"/>
      <c r="M763" s="239"/>
      <c r="N763" s="157" t="e">
        <f t="shared" si="63"/>
        <v>#N/A</v>
      </c>
      <c r="O763" s="157" t="e">
        <f t="shared" si="64"/>
        <v>#N/A</v>
      </c>
      <c r="P763" s="160" t="str">
        <f t="shared" si="67"/>
        <v/>
      </c>
      <c r="Q763" s="239"/>
      <c r="R763" s="165"/>
      <c r="S763" s="165"/>
      <c r="T763" s="224" t="str">
        <f>IF(S763="","-",VLOOKUP(S763,'Fail list'!$A$5:$B$221,2,FALSE))</f>
        <v>-</v>
      </c>
      <c r="U763" s="165"/>
      <c r="V763" s="165"/>
      <c r="W763" s="165"/>
      <c r="X763" s="165"/>
      <c r="Y763" s="165"/>
      <c r="Z763" s="165"/>
      <c r="AA763" s="165"/>
      <c r="AB763" s="165"/>
      <c r="AC763" s="165"/>
      <c r="AD763" s="165"/>
      <c r="AE763" s="165"/>
      <c r="AF763" s="165"/>
      <c r="AG763" s="165"/>
      <c r="AH763" s="165"/>
      <c r="AI763" s="165"/>
      <c r="AJ763" s="165"/>
      <c r="AK763" s="165"/>
      <c r="AM763" s="165"/>
      <c r="AN763" s="165"/>
      <c r="AO763" s="165"/>
      <c r="AR763" s="165"/>
      <c r="AS763" s="165"/>
      <c r="AT763" s="165"/>
      <c r="AU763" s="165"/>
      <c r="AV763" s="165"/>
      <c r="AW763" s="165"/>
      <c r="AX763" s="165"/>
      <c r="AY763" s="165"/>
      <c r="AZ763" s="165"/>
      <c r="BA763" s="165"/>
      <c r="BB763" s="165"/>
      <c r="BC763" s="228"/>
      <c r="BD763" s="165"/>
      <c r="BE763" s="165"/>
      <c r="BF763" s="165"/>
      <c r="BG763" s="165"/>
      <c r="BH763" s="165"/>
    </row>
    <row r="764" spans="1:60">
      <c r="A764" s="151">
        <v>763</v>
      </c>
      <c r="B764" s="152" t="e">
        <f>VLOOKUP(F764,'Fail list'!Q:R,2,FALSE)</f>
        <v>#N/A</v>
      </c>
      <c r="C764" s="152" t="e">
        <f>VLOOKUP(E764,'Fail list'!Q:R,2,FALSE)</f>
        <v>#N/A</v>
      </c>
      <c r="D764" s="152" t="str">
        <f t="shared" si="61"/>
        <v/>
      </c>
      <c r="E764" s="292"/>
      <c r="F764" s="292"/>
      <c r="G764" s="239"/>
      <c r="H764" s="239"/>
      <c r="I764" s="234"/>
      <c r="J764" s="239"/>
      <c r="K764" s="157" t="e">
        <f t="shared" si="62"/>
        <v>#N/A</v>
      </c>
      <c r="L764" s="239"/>
      <c r="M764" s="239"/>
      <c r="N764" s="157" t="e">
        <f t="shared" si="63"/>
        <v>#N/A</v>
      </c>
      <c r="O764" s="157" t="e">
        <f t="shared" si="64"/>
        <v>#N/A</v>
      </c>
      <c r="P764" s="160" t="str">
        <f t="shared" si="67"/>
        <v/>
      </c>
      <c r="Q764" s="239"/>
      <c r="R764" s="165"/>
      <c r="S764" s="165"/>
      <c r="T764" s="224" t="str">
        <f>IF(S764="","-",VLOOKUP(S764,'Fail list'!$A$5:$B$221,2,FALSE))</f>
        <v>-</v>
      </c>
      <c r="U764" s="165"/>
      <c r="V764" s="165"/>
      <c r="W764" s="165"/>
      <c r="X764" s="165"/>
      <c r="Y764" s="165"/>
      <c r="Z764" s="165"/>
      <c r="AA764" s="165"/>
      <c r="AB764" s="165"/>
      <c r="AC764" s="165"/>
      <c r="AD764" s="165"/>
      <c r="AE764" s="165"/>
      <c r="AF764" s="165"/>
      <c r="AG764" s="165"/>
      <c r="AH764" s="165"/>
      <c r="AI764" s="165"/>
      <c r="AJ764" s="165"/>
      <c r="AK764" s="165"/>
      <c r="AM764" s="165"/>
      <c r="AN764" s="165"/>
      <c r="AO764" s="165"/>
      <c r="AR764" s="165"/>
      <c r="AS764" s="165"/>
      <c r="AT764" s="165"/>
      <c r="AU764" s="165"/>
      <c r="AV764" s="165"/>
      <c r="AW764" s="165"/>
      <c r="AX764" s="165"/>
      <c r="AY764" s="165"/>
      <c r="AZ764" s="165"/>
      <c r="BA764" s="165"/>
      <c r="BB764" s="165"/>
      <c r="BC764" s="228"/>
      <c r="BD764" s="165"/>
      <c r="BE764" s="165"/>
      <c r="BF764" s="165"/>
      <c r="BG764" s="165"/>
      <c r="BH764" s="165"/>
    </row>
    <row r="765" spans="1:60">
      <c r="A765" s="151">
        <v>764</v>
      </c>
      <c r="B765" s="152" t="e">
        <f>VLOOKUP(F765,'Fail list'!Q:R,2,FALSE)</f>
        <v>#N/A</v>
      </c>
      <c r="C765" s="152" t="e">
        <f>VLOOKUP(E765,'Fail list'!Q:R,2,FALSE)</f>
        <v>#N/A</v>
      </c>
      <c r="D765" s="152" t="str">
        <f t="shared" si="61"/>
        <v/>
      </c>
      <c r="E765" s="292"/>
      <c r="F765" s="292"/>
      <c r="G765" s="239"/>
      <c r="H765" s="239"/>
      <c r="I765" s="234"/>
      <c r="J765" s="239"/>
      <c r="K765" s="157" t="e">
        <f t="shared" si="62"/>
        <v>#N/A</v>
      </c>
      <c r="L765" s="239"/>
      <c r="M765" s="239"/>
      <c r="N765" s="157" t="e">
        <f t="shared" si="63"/>
        <v>#N/A</v>
      </c>
      <c r="O765" s="157" t="e">
        <f t="shared" si="64"/>
        <v>#N/A</v>
      </c>
      <c r="P765" s="160" t="str">
        <f t="shared" si="67"/>
        <v/>
      </c>
      <c r="Q765" s="239"/>
      <c r="R765" s="165"/>
      <c r="S765" s="165"/>
      <c r="T765" s="224" t="str">
        <f>IF(S765="","-",VLOOKUP(S765,'Fail list'!$A$5:$B$221,2,FALSE))</f>
        <v>-</v>
      </c>
      <c r="U765" s="165"/>
      <c r="V765" s="165"/>
      <c r="W765" s="165"/>
      <c r="X765" s="165"/>
      <c r="Y765" s="165"/>
      <c r="Z765" s="165"/>
      <c r="AA765" s="165"/>
      <c r="AB765" s="165"/>
      <c r="AC765" s="165"/>
      <c r="AD765" s="165"/>
      <c r="AE765" s="165"/>
      <c r="AF765" s="165"/>
      <c r="AG765" s="165"/>
      <c r="AH765" s="165"/>
      <c r="AI765" s="165"/>
      <c r="AJ765" s="165"/>
      <c r="AK765" s="165"/>
      <c r="AM765" s="165"/>
      <c r="AN765" s="165"/>
      <c r="AO765" s="165"/>
      <c r="AR765" s="165"/>
      <c r="AS765" s="165"/>
      <c r="AT765" s="165"/>
      <c r="AU765" s="165"/>
      <c r="AV765" s="165"/>
      <c r="AW765" s="165"/>
      <c r="AX765" s="165"/>
      <c r="AY765" s="165"/>
      <c r="AZ765" s="165"/>
      <c r="BA765" s="165"/>
      <c r="BB765" s="165"/>
      <c r="BC765" s="228"/>
      <c r="BD765" s="165"/>
      <c r="BE765" s="165"/>
      <c r="BF765" s="165"/>
      <c r="BG765" s="165"/>
      <c r="BH765" s="165"/>
    </row>
    <row r="766" spans="1:60">
      <c r="A766" s="151">
        <v>765</v>
      </c>
      <c r="B766" s="152" t="e">
        <f>VLOOKUP(F766,'Fail list'!Q:R,2,FALSE)</f>
        <v>#N/A</v>
      </c>
      <c r="C766" s="152" t="e">
        <f>VLOOKUP(E766,'Fail list'!Q:R,2,FALSE)</f>
        <v>#N/A</v>
      </c>
      <c r="D766" s="152" t="str">
        <f t="shared" si="61"/>
        <v/>
      </c>
      <c r="E766" s="292"/>
      <c r="F766" s="292"/>
      <c r="G766" s="239"/>
      <c r="H766" s="239"/>
      <c r="I766" s="234"/>
      <c r="J766" s="239"/>
      <c r="K766" s="157" t="e">
        <f t="shared" si="62"/>
        <v>#N/A</v>
      </c>
      <c r="L766" s="239"/>
      <c r="M766" s="239"/>
      <c r="N766" s="157" t="e">
        <f t="shared" si="63"/>
        <v>#N/A</v>
      </c>
      <c r="O766" s="157" t="e">
        <f t="shared" si="64"/>
        <v>#N/A</v>
      </c>
      <c r="P766" s="160" t="str">
        <f t="shared" si="67"/>
        <v/>
      </c>
      <c r="Q766" s="239"/>
      <c r="R766" s="165"/>
      <c r="S766" s="165"/>
      <c r="T766" s="224" t="str">
        <f>IF(S766="","-",VLOOKUP(S766,'Fail list'!$A$5:$B$221,2,FALSE))</f>
        <v>-</v>
      </c>
      <c r="U766" s="165"/>
      <c r="V766" s="165"/>
      <c r="W766" s="165"/>
      <c r="X766" s="165"/>
      <c r="Y766" s="165"/>
      <c r="Z766" s="165"/>
      <c r="AA766" s="165"/>
      <c r="AB766" s="165"/>
      <c r="AC766" s="165"/>
      <c r="AD766" s="165"/>
      <c r="AE766" s="165"/>
      <c r="AF766" s="165"/>
      <c r="AG766" s="165"/>
      <c r="AH766" s="165"/>
      <c r="AI766" s="165"/>
      <c r="AJ766" s="165"/>
      <c r="AK766" s="165"/>
      <c r="AM766" s="165"/>
      <c r="AN766" s="165"/>
      <c r="AO766" s="165"/>
      <c r="AR766" s="165"/>
      <c r="AS766" s="165"/>
      <c r="AT766" s="165"/>
      <c r="AU766" s="165"/>
      <c r="AV766" s="165"/>
      <c r="AW766" s="165"/>
      <c r="AX766" s="165"/>
      <c r="AY766" s="165"/>
      <c r="AZ766" s="165"/>
      <c r="BA766" s="165"/>
      <c r="BB766" s="165"/>
      <c r="BC766" s="228"/>
      <c r="BD766" s="165"/>
      <c r="BE766" s="165"/>
      <c r="BF766" s="165"/>
      <c r="BG766" s="165"/>
      <c r="BH766" s="165"/>
    </row>
    <row r="767" spans="1:60">
      <c r="A767" s="151">
        <v>766</v>
      </c>
      <c r="B767" s="152" t="e">
        <f>VLOOKUP(F767,'Fail list'!Q:R,2,FALSE)</f>
        <v>#N/A</v>
      </c>
      <c r="C767" s="152" t="e">
        <f>VLOOKUP(E767,'Fail list'!Q:R,2,FALSE)</f>
        <v>#N/A</v>
      </c>
      <c r="D767" s="152" t="str">
        <f t="shared" si="61"/>
        <v/>
      </c>
      <c r="E767" s="292"/>
      <c r="F767" s="292"/>
      <c r="G767" s="239"/>
      <c r="H767" s="239"/>
      <c r="I767" s="234"/>
      <c r="J767" s="239"/>
      <c r="K767" s="157" t="e">
        <f t="shared" si="62"/>
        <v>#N/A</v>
      </c>
      <c r="L767" s="239"/>
      <c r="M767" s="239"/>
      <c r="N767" s="157" t="e">
        <f t="shared" si="63"/>
        <v>#N/A</v>
      </c>
      <c r="O767" s="157" t="e">
        <f t="shared" si="64"/>
        <v>#N/A</v>
      </c>
      <c r="P767" s="160" t="str">
        <f t="shared" si="67"/>
        <v/>
      </c>
      <c r="Q767" s="239"/>
      <c r="R767" s="165"/>
      <c r="S767" s="165"/>
      <c r="T767" s="224" t="str">
        <f>IF(S767="","-",VLOOKUP(S767,'Fail list'!$A$5:$B$221,2,FALSE))</f>
        <v>-</v>
      </c>
      <c r="U767" s="165"/>
      <c r="V767" s="165"/>
      <c r="W767" s="165"/>
      <c r="X767" s="165"/>
      <c r="Y767" s="165"/>
      <c r="Z767" s="165"/>
      <c r="AA767" s="165"/>
      <c r="AB767" s="165"/>
      <c r="AC767" s="165"/>
      <c r="AD767" s="165"/>
      <c r="AE767" s="165"/>
      <c r="AF767" s="165"/>
      <c r="AG767" s="165"/>
      <c r="AH767" s="165"/>
      <c r="AI767" s="165"/>
      <c r="AJ767" s="165"/>
      <c r="AK767" s="165"/>
      <c r="AM767" s="165"/>
      <c r="AN767" s="165"/>
      <c r="AO767" s="165"/>
      <c r="AR767" s="165"/>
      <c r="AS767" s="165"/>
      <c r="AT767" s="165"/>
      <c r="AU767" s="165"/>
      <c r="AV767" s="165"/>
      <c r="AW767" s="165"/>
      <c r="AX767" s="165"/>
      <c r="AY767" s="165"/>
      <c r="AZ767" s="165"/>
      <c r="BA767" s="165"/>
      <c r="BB767" s="165"/>
      <c r="BC767" s="228"/>
      <c r="BD767" s="165"/>
      <c r="BE767" s="165"/>
      <c r="BF767" s="165"/>
      <c r="BG767" s="165"/>
      <c r="BH767" s="165"/>
    </row>
    <row r="768" spans="1:60">
      <c r="A768" s="151">
        <v>767</v>
      </c>
      <c r="B768" s="152" t="e">
        <f>VLOOKUP(F768,'Fail list'!Q:R,2,FALSE)</f>
        <v>#N/A</v>
      </c>
      <c r="C768" s="152" t="e">
        <f>VLOOKUP(E768,'Fail list'!Q:R,2,FALSE)</f>
        <v>#N/A</v>
      </c>
      <c r="D768" s="152" t="str">
        <f t="shared" si="61"/>
        <v/>
      </c>
      <c r="E768" s="292"/>
      <c r="F768" s="292"/>
      <c r="G768" s="239"/>
      <c r="H768" s="239"/>
      <c r="I768" s="234"/>
      <c r="J768" s="239"/>
      <c r="K768" s="157" t="e">
        <f t="shared" si="62"/>
        <v>#N/A</v>
      </c>
      <c r="L768" s="239"/>
      <c r="M768" s="239"/>
      <c r="N768" s="157" t="e">
        <f t="shared" si="63"/>
        <v>#N/A</v>
      </c>
      <c r="O768" s="157" t="e">
        <f t="shared" si="64"/>
        <v>#N/A</v>
      </c>
      <c r="P768" s="160" t="str">
        <f t="shared" si="67"/>
        <v/>
      </c>
      <c r="Q768" s="239"/>
      <c r="R768" s="165"/>
      <c r="S768" s="165"/>
      <c r="T768" s="224" t="str">
        <f>IF(S768="","-",VLOOKUP(S768,'Fail list'!$A$5:$B$221,2,FALSE))</f>
        <v>-</v>
      </c>
      <c r="U768" s="165"/>
      <c r="V768" s="165"/>
      <c r="W768" s="165"/>
      <c r="X768" s="165"/>
      <c r="Y768" s="165"/>
      <c r="Z768" s="165"/>
      <c r="AA768" s="165"/>
      <c r="AB768" s="165"/>
      <c r="AC768" s="165"/>
      <c r="AD768" s="165"/>
      <c r="AE768" s="165"/>
      <c r="AF768" s="165"/>
      <c r="AG768" s="165"/>
      <c r="AH768" s="165"/>
      <c r="AI768" s="165"/>
      <c r="AJ768" s="165"/>
      <c r="AK768" s="165"/>
      <c r="AM768" s="165"/>
      <c r="AN768" s="165"/>
      <c r="AO768" s="165"/>
      <c r="AR768" s="165"/>
      <c r="AS768" s="165"/>
      <c r="AT768" s="165"/>
      <c r="AU768" s="165"/>
      <c r="AV768" s="165"/>
      <c r="AW768" s="165"/>
      <c r="AX768" s="165"/>
      <c r="AY768" s="165"/>
      <c r="AZ768" s="165"/>
      <c r="BA768" s="165"/>
      <c r="BB768" s="165"/>
      <c r="BC768" s="228"/>
      <c r="BD768" s="165"/>
      <c r="BE768" s="165"/>
      <c r="BF768" s="165"/>
      <c r="BG768" s="165"/>
      <c r="BH768" s="165"/>
    </row>
    <row r="769" spans="1:60">
      <c r="A769" s="151">
        <v>768</v>
      </c>
      <c r="B769" s="152" t="e">
        <f>VLOOKUP(F769,'Fail list'!Q:R,2,FALSE)</f>
        <v>#N/A</v>
      </c>
      <c r="C769" s="152" t="e">
        <f>VLOOKUP(E769,'Fail list'!Q:R,2,FALSE)</f>
        <v>#N/A</v>
      </c>
      <c r="D769" s="152" t="str">
        <f t="shared" si="61"/>
        <v/>
      </c>
      <c r="E769" s="292"/>
      <c r="F769" s="292"/>
      <c r="G769" s="239"/>
      <c r="H769" s="239"/>
      <c r="I769" s="234"/>
      <c r="J769" s="239"/>
      <c r="K769" s="157" t="e">
        <f t="shared" si="62"/>
        <v>#N/A</v>
      </c>
      <c r="L769" s="239"/>
      <c r="M769" s="239"/>
      <c r="N769" s="157" t="e">
        <f t="shared" si="63"/>
        <v>#N/A</v>
      </c>
      <c r="O769" s="157" t="e">
        <f t="shared" si="64"/>
        <v>#N/A</v>
      </c>
      <c r="P769" s="160" t="str">
        <f t="shared" si="67"/>
        <v/>
      </c>
      <c r="Q769" s="239"/>
      <c r="R769" s="165"/>
      <c r="S769" s="165"/>
      <c r="T769" s="224" t="str">
        <f>IF(S769="","-",VLOOKUP(S769,'Fail list'!$A$5:$B$221,2,FALSE))</f>
        <v>-</v>
      </c>
      <c r="U769" s="165"/>
      <c r="V769" s="165"/>
      <c r="W769" s="165"/>
      <c r="X769" s="165"/>
      <c r="Y769" s="165"/>
      <c r="Z769" s="165"/>
      <c r="AA769" s="165"/>
      <c r="AB769" s="165"/>
      <c r="AC769" s="165"/>
      <c r="AD769" s="165"/>
      <c r="AE769" s="165"/>
      <c r="AF769" s="165"/>
      <c r="AG769" s="165"/>
      <c r="AH769" s="165"/>
      <c r="AI769" s="165"/>
      <c r="AJ769" s="165"/>
      <c r="AK769" s="165"/>
      <c r="AM769" s="165"/>
      <c r="AN769" s="165"/>
      <c r="AO769" s="165"/>
      <c r="AR769" s="165"/>
      <c r="AS769" s="165"/>
      <c r="AT769" s="165"/>
      <c r="AU769" s="165"/>
      <c r="AV769" s="165"/>
      <c r="AW769" s="165"/>
      <c r="AX769" s="165"/>
      <c r="AY769" s="165"/>
      <c r="AZ769" s="165"/>
      <c r="BA769" s="165"/>
      <c r="BB769" s="165"/>
      <c r="BC769" s="228"/>
      <c r="BD769" s="165"/>
      <c r="BE769" s="165"/>
      <c r="BF769" s="165"/>
      <c r="BG769" s="165"/>
      <c r="BH769" s="165"/>
    </row>
    <row r="770" spans="1:60">
      <c r="A770" s="151">
        <v>769</v>
      </c>
      <c r="B770" s="152" t="e">
        <f>VLOOKUP(F770,'Fail list'!Q:R,2,FALSE)</f>
        <v>#N/A</v>
      </c>
      <c r="C770" s="152" t="e">
        <f>VLOOKUP(E770,'Fail list'!Q:R,2,FALSE)</f>
        <v>#N/A</v>
      </c>
      <c r="D770" s="152" t="str">
        <f t="shared" si="61"/>
        <v/>
      </c>
      <c r="E770" s="292"/>
      <c r="F770" s="292"/>
      <c r="G770" s="239"/>
      <c r="H770" s="239"/>
      <c r="I770" s="234"/>
      <c r="J770" s="239"/>
      <c r="K770" s="157" t="e">
        <f t="shared" si="62"/>
        <v>#N/A</v>
      </c>
      <c r="L770" s="239"/>
      <c r="M770" s="239"/>
      <c r="N770" s="157" t="e">
        <f t="shared" si="63"/>
        <v>#N/A</v>
      </c>
      <c r="O770" s="157" t="e">
        <f t="shared" si="64"/>
        <v>#N/A</v>
      </c>
      <c r="P770" s="160" t="str">
        <f t="shared" si="67"/>
        <v/>
      </c>
      <c r="Q770" s="239"/>
      <c r="R770" s="165"/>
      <c r="S770" s="165"/>
      <c r="T770" s="224" t="str">
        <f>IF(S770="","-",VLOOKUP(S770,'Fail list'!$A$5:$B$221,2,FALSE))</f>
        <v>-</v>
      </c>
      <c r="U770" s="165"/>
      <c r="V770" s="165"/>
      <c r="W770" s="165"/>
      <c r="X770" s="165"/>
      <c r="Y770" s="165"/>
      <c r="Z770" s="165"/>
      <c r="AA770" s="165"/>
      <c r="AB770" s="165"/>
      <c r="AC770" s="165"/>
      <c r="AD770" s="165"/>
      <c r="AE770" s="165"/>
      <c r="AF770" s="165"/>
      <c r="AG770" s="165"/>
      <c r="AH770" s="165"/>
      <c r="AI770" s="165"/>
      <c r="AJ770" s="165"/>
      <c r="AK770" s="165"/>
      <c r="AM770" s="165"/>
      <c r="AN770" s="165"/>
      <c r="AO770" s="165"/>
      <c r="AR770" s="165"/>
      <c r="AS770" s="165"/>
      <c r="AT770" s="165"/>
      <c r="AU770" s="165"/>
      <c r="AV770" s="165"/>
      <c r="AW770" s="165"/>
      <c r="AX770" s="165"/>
      <c r="AY770" s="165"/>
      <c r="AZ770" s="165"/>
      <c r="BA770" s="165"/>
      <c r="BB770" s="165"/>
      <c r="BC770" s="228"/>
      <c r="BD770" s="165"/>
      <c r="BE770" s="165"/>
      <c r="BF770" s="165"/>
      <c r="BG770" s="165"/>
      <c r="BH770" s="165"/>
    </row>
    <row r="771" spans="1:60">
      <c r="A771" s="151">
        <v>770</v>
      </c>
      <c r="B771" s="152" t="e">
        <f>VLOOKUP(F771,'Fail list'!Q:R,2,FALSE)</f>
        <v>#N/A</v>
      </c>
      <c r="C771" s="152" t="e">
        <f>VLOOKUP(E771,'Fail list'!Q:R,2,FALSE)</f>
        <v>#N/A</v>
      </c>
      <c r="D771" s="152" t="str">
        <f t="shared" ref="D771:D834" si="68">IF(LEFT(I771,1)="L","Inprocess",IF(LEFT(I771,3)="IQC","Inprocess",IF(LEFT(I771,2)="QA","QA",IF(LEFT(I771,3)="TV","TV",""))))</f>
        <v/>
      </c>
      <c r="E771" s="292"/>
      <c r="F771" s="292"/>
      <c r="G771" s="239"/>
      <c r="H771" s="239"/>
      <c r="I771" s="234"/>
      <c r="J771" s="239"/>
      <c r="K771" s="157" t="e">
        <f t="shared" ref="K771:K834" si="69">VLOOKUP(J771,AY:BA,2,0)</f>
        <v>#N/A</v>
      </c>
      <c r="L771" s="239"/>
      <c r="M771" s="239"/>
      <c r="N771" s="157" t="e">
        <f t="shared" ref="N771:N834" si="70">VLOOKUP(K771,AZ:BB,2,0)</f>
        <v>#N/A</v>
      </c>
      <c r="O771" s="157" t="e">
        <f t="shared" ref="O771:O834" si="71">VLOOKUP(J771,AY:BB,4,0)</f>
        <v>#N/A</v>
      </c>
      <c r="P771" s="160" t="str">
        <f t="shared" si="67"/>
        <v/>
      </c>
      <c r="Q771" s="239"/>
      <c r="R771" s="165"/>
      <c r="S771" s="165"/>
      <c r="T771" s="224" t="str">
        <f>IF(S771="","-",VLOOKUP(S771,'Fail list'!$A$5:$B$221,2,FALSE))</f>
        <v>-</v>
      </c>
      <c r="U771" s="165"/>
      <c r="V771" s="165"/>
      <c r="W771" s="165"/>
      <c r="X771" s="165"/>
      <c r="Y771" s="165"/>
      <c r="Z771" s="165"/>
      <c r="AA771" s="165"/>
      <c r="AB771" s="165"/>
      <c r="AC771" s="165"/>
      <c r="AD771" s="165"/>
      <c r="AE771" s="165"/>
      <c r="AF771" s="165"/>
      <c r="AG771" s="165"/>
      <c r="AH771" s="165"/>
      <c r="AI771" s="165"/>
      <c r="AJ771" s="165"/>
      <c r="AK771" s="165"/>
      <c r="AM771" s="165"/>
      <c r="AN771" s="165"/>
      <c r="AO771" s="165"/>
      <c r="AR771" s="165"/>
      <c r="AS771" s="165"/>
      <c r="AT771" s="165"/>
      <c r="AU771" s="165"/>
      <c r="AV771" s="165"/>
      <c r="AW771" s="165"/>
      <c r="AX771" s="165"/>
      <c r="AY771" s="165"/>
      <c r="AZ771" s="165"/>
      <c r="BA771" s="165"/>
      <c r="BB771" s="165"/>
      <c r="BC771" s="228"/>
      <c r="BD771" s="165"/>
      <c r="BE771" s="165"/>
      <c r="BF771" s="165"/>
      <c r="BG771" s="165"/>
      <c r="BH771" s="165"/>
    </row>
    <row r="772" spans="1:60">
      <c r="A772" s="151">
        <v>771</v>
      </c>
      <c r="B772" s="152" t="e">
        <f>VLOOKUP(F772,'Fail list'!Q:R,2,FALSE)</f>
        <v>#N/A</v>
      </c>
      <c r="C772" s="152" t="e">
        <f>VLOOKUP(E772,'Fail list'!Q:R,2,FALSE)</f>
        <v>#N/A</v>
      </c>
      <c r="D772" s="152" t="str">
        <f t="shared" si="68"/>
        <v/>
      </c>
      <c r="E772" s="292"/>
      <c r="F772" s="292"/>
      <c r="G772" s="239"/>
      <c r="H772" s="239"/>
      <c r="I772" s="234"/>
      <c r="J772" s="239"/>
      <c r="K772" s="157" t="e">
        <f t="shared" si="69"/>
        <v>#N/A</v>
      </c>
      <c r="L772" s="239"/>
      <c r="M772" s="239"/>
      <c r="N772" s="157" t="e">
        <f t="shared" si="70"/>
        <v>#N/A</v>
      </c>
      <c r="O772" s="157" t="e">
        <f t="shared" si="71"/>
        <v>#N/A</v>
      </c>
      <c r="P772" s="160" t="str">
        <f t="shared" si="67"/>
        <v/>
      </c>
      <c r="Q772" s="239"/>
      <c r="R772" s="165"/>
      <c r="S772" s="153"/>
      <c r="T772" s="224" t="str">
        <f>IF(S772="","-",VLOOKUP(S772,'Fail list'!$A$5:$B$221,2,FALSE))</f>
        <v>-</v>
      </c>
      <c r="U772" s="165"/>
      <c r="V772" s="165"/>
      <c r="W772" s="165"/>
      <c r="X772" s="165"/>
      <c r="Y772" s="165"/>
      <c r="Z772" s="165"/>
      <c r="AA772" s="165"/>
      <c r="AB772" s="165"/>
      <c r="AC772" s="165"/>
      <c r="AD772" s="165"/>
      <c r="AE772" s="165"/>
      <c r="AF772" s="165"/>
      <c r="AG772" s="165"/>
      <c r="AH772" s="165"/>
      <c r="AI772" s="165"/>
      <c r="AJ772" s="165"/>
      <c r="AK772" s="165"/>
      <c r="AM772" s="165"/>
      <c r="AN772" s="165"/>
      <c r="AO772" s="165"/>
      <c r="AR772" s="165"/>
      <c r="AS772" s="165"/>
      <c r="AT772" s="165"/>
      <c r="AU772" s="165"/>
      <c r="AV772" s="165"/>
      <c r="AW772" s="165"/>
      <c r="AX772" s="165"/>
      <c r="AY772" s="165"/>
      <c r="AZ772" s="165"/>
      <c r="BA772" s="165"/>
      <c r="BB772" s="165"/>
      <c r="BC772" s="228"/>
      <c r="BD772" s="165"/>
      <c r="BE772" s="165"/>
      <c r="BF772" s="165"/>
      <c r="BG772" s="165"/>
      <c r="BH772" s="165"/>
    </row>
    <row r="773" spans="1:60">
      <c r="A773" s="151">
        <v>772</v>
      </c>
      <c r="B773" s="152" t="e">
        <f>VLOOKUP(F773,'Fail list'!Q:R,2,FALSE)</f>
        <v>#N/A</v>
      </c>
      <c r="C773" s="152" t="e">
        <f>VLOOKUP(E773,'Fail list'!Q:R,2,FALSE)</f>
        <v>#N/A</v>
      </c>
      <c r="D773" s="152" t="str">
        <f t="shared" si="68"/>
        <v/>
      </c>
      <c r="E773" s="292"/>
      <c r="F773" s="292"/>
      <c r="G773" s="239"/>
      <c r="H773" s="239"/>
      <c r="I773" s="234"/>
      <c r="J773" s="239"/>
      <c r="K773" s="157" t="e">
        <f t="shared" si="69"/>
        <v>#N/A</v>
      </c>
      <c r="L773" s="239"/>
      <c r="M773" s="239"/>
      <c r="N773" s="157" t="e">
        <f t="shared" si="70"/>
        <v>#N/A</v>
      </c>
      <c r="O773" s="157" t="e">
        <f t="shared" si="71"/>
        <v>#N/A</v>
      </c>
      <c r="P773" s="160" t="str">
        <f t="shared" si="67"/>
        <v/>
      </c>
      <c r="Q773" s="239"/>
      <c r="R773" s="165"/>
      <c r="S773" s="153"/>
      <c r="T773" s="224" t="str">
        <f>IF(S773="","-",VLOOKUP(S773,'Fail list'!$A$5:$B$221,2,FALSE))</f>
        <v>-</v>
      </c>
      <c r="U773" s="165"/>
      <c r="V773" s="165"/>
      <c r="W773" s="165"/>
      <c r="X773" s="165"/>
      <c r="Y773" s="165"/>
      <c r="Z773" s="165"/>
      <c r="AA773" s="165"/>
      <c r="AB773" s="165"/>
      <c r="AC773" s="165"/>
      <c r="AD773" s="165"/>
      <c r="AE773" s="165"/>
      <c r="AF773" s="165"/>
      <c r="AG773" s="165"/>
      <c r="AH773" s="165"/>
      <c r="AI773" s="165"/>
      <c r="AJ773" s="165"/>
      <c r="AK773" s="165"/>
      <c r="AM773" s="165"/>
      <c r="AN773" s="165"/>
      <c r="AO773" s="165"/>
      <c r="AR773" s="165"/>
      <c r="AS773" s="165"/>
      <c r="AT773" s="165"/>
      <c r="AU773" s="165"/>
      <c r="AV773" s="165"/>
      <c r="AW773" s="165"/>
      <c r="AX773" s="165"/>
      <c r="AY773" s="165"/>
      <c r="AZ773" s="165"/>
      <c r="BA773" s="165"/>
      <c r="BB773" s="165"/>
      <c r="BC773" s="228"/>
      <c r="BD773" s="165"/>
      <c r="BE773" s="165"/>
      <c r="BF773" s="165"/>
      <c r="BG773" s="165"/>
      <c r="BH773" s="165"/>
    </row>
    <row r="774" spans="1:60">
      <c r="A774" s="151">
        <v>773</v>
      </c>
      <c r="B774" s="152" t="e">
        <f>VLOOKUP(F774,'Fail list'!Q:R,2,FALSE)</f>
        <v>#N/A</v>
      </c>
      <c r="C774" s="152" t="e">
        <f>VLOOKUP(E774,'Fail list'!Q:R,2,FALSE)</f>
        <v>#N/A</v>
      </c>
      <c r="D774" s="152" t="str">
        <f t="shared" si="68"/>
        <v/>
      </c>
      <c r="E774" s="292"/>
      <c r="F774" s="292"/>
      <c r="G774" s="239"/>
      <c r="H774" s="239"/>
      <c r="I774" s="234"/>
      <c r="J774" s="239"/>
      <c r="K774" s="157" t="e">
        <f t="shared" si="69"/>
        <v>#N/A</v>
      </c>
      <c r="L774" s="239"/>
      <c r="M774" s="239"/>
      <c r="N774" s="157" t="e">
        <f t="shared" si="70"/>
        <v>#N/A</v>
      </c>
      <c r="O774" s="157" t="e">
        <f t="shared" si="71"/>
        <v>#N/A</v>
      </c>
      <c r="P774" s="160" t="str">
        <f t="shared" si="67"/>
        <v/>
      </c>
      <c r="Q774" s="239"/>
      <c r="R774" s="165"/>
      <c r="S774" s="153"/>
      <c r="T774" s="224" t="str">
        <f>IF(S774="","-",VLOOKUP(S774,'Fail list'!$A$5:$B$221,2,FALSE))</f>
        <v>-</v>
      </c>
      <c r="U774" s="165"/>
      <c r="V774" s="165"/>
      <c r="W774" s="165"/>
      <c r="X774" s="165"/>
      <c r="Y774" s="165"/>
      <c r="Z774" s="165"/>
      <c r="AA774" s="165"/>
      <c r="AB774" s="165"/>
      <c r="AC774" s="165"/>
      <c r="AD774" s="165"/>
      <c r="AE774" s="165"/>
      <c r="AF774" s="165"/>
      <c r="AG774" s="165"/>
      <c r="AH774" s="165"/>
      <c r="AI774" s="165"/>
      <c r="AJ774" s="165"/>
      <c r="AK774" s="165"/>
      <c r="AM774" s="165"/>
      <c r="AN774" s="165"/>
      <c r="AO774" s="165"/>
      <c r="AR774" s="165"/>
      <c r="AS774" s="165"/>
      <c r="AT774" s="165"/>
      <c r="AU774" s="165"/>
      <c r="AV774" s="165"/>
      <c r="AW774" s="165"/>
      <c r="AX774" s="165"/>
      <c r="AY774" s="165"/>
      <c r="AZ774" s="165"/>
      <c r="BA774" s="165"/>
      <c r="BB774" s="165"/>
      <c r="BC774" s="228"/>
      <c r="BD774" s="165"/>
      <c r="BE774" s="165"/>
      <c r="BF774" s="165"/>
      <c r="BG774" s="165"/>
      <c r="BH774" s="165"/>
    </row>
    <row r="775" spans="1:60">
      <c r="A775" s="151">
        <v>774</v>
      </c>
      <c r="B775" s="152" t="e">
        <f>VLOOKUP(F775,'Fail list'!Q:R,2,FALSE)</f>
        <v>#N/A</v>
      </c>
      <c r="C775" s="152" t="e">
        <f>VLOOKUP(E775,'Fail list'!Q:R,2,FALSE)</f>
        <v>#N/A</v>
      </c>
      <c r="D775" s="152" t="str">
        <f t="shared" si="68"/>
        <v/>
      </c>
      <c r="E775" s="292"/>
      <c r="F775" s="292"/>
      <c r="G775" s="239"/>
      <c r="H775" s="239"/>
      <c r="I775" s="234"/>
      <c r="J775" s="239"/>
      <c r="K775" s="157" t="e">
        <f t="shared" si="69"/>
        <v>#N/A</v>
      </c>
      <c r="L775" s="239"/>
      <c r="M775" s="239"/>
      <c r="N775" s="157" t="e">
        <f t="shared" si="70"/>
        <v>#N/A</v>
      </c>
      <c r="O775" s="157" t="e">
        <f t="shared" si="71"/>
        <v>#N/A</v>
      </c>
      <c r="P775" s="160" t="str">
        <f t="shared" si="67"/>
        <v/>
      </c>
      <c r="Q775" s="239"/>
      <c r="R775" s="165"/>
      <c r="S775" s="165"/>
      <c r="T775" s="224" t="str">
        <f>IF(S775="","-",VLOOKUP(S775,'Fail list'!$A$5:$B$221,2,FALSE))</f>
        <v>-</v>
      </c>
      <c r="U775" s="165"/>
      <c r="V775" s="165"/>
      <c r="W775" s="165"/>
      <c r="X775" s="165"/>
      <c r="Y775" s="165"/>
      <c r="Z775" s="165"/>
      <c r="AA775" s="165"/>
      <c r="AB775" s="165"/>
      <c r="AC775" s="165"/>
      <c r="AD775" s="165"/>
      <c r="AE775" s="165"/>
      <c r="AF775" s="165"/>
      <c r="AG775" s="165"/>
      <c r="AH775" s="165"/>
      <c r="AI775" s="165"/>
      <c r="AJ775" s="165"/>
      <c r="AK775" s="165"/>
      <c r="AM775" s="165"/>
      <c r="AN775" s="165"/>
      <c r="AO775" s="165"/>
      <c r="AR775" s="165"/>
      <c r="AS775" s="165"/>
      <c r="AT775" s="165"/>
      <c r="AU775" s="165"/>
      <c r="AV775" s="165"/>
      <c r="AW775" s="165"/>
      <c r="AX775" s="165"/>
      <c r="AY775" s="165"/>
      <c r="AZ775" s="165"/>
      <c r="BA775" s="165"/>
      <c r="BB775" s="165"/>
      <c r="BC775" s="228"/>
      <c r="BD775" s="165"/>
      <c r="BE775" s="165"/>
      <c r="BF775" s="165"/>
      <c r="BG775" s="165"/>
      <c r="BH775" s="165"/>
    </row>
    <row r="776" spans="1:60">
      <c r="A776" s="151">
        <v>775</v>
      </c>
      <c r="B776" s="152" t="e">
        <f>VLOOKUP(F776,'Fail list'!Q:R,2,FALSE)</f>
        <v>#N/A</v>
      </c>
      <c r="C776" s="152" t="e">
        <f>VLOOKUP(E776,'Fail list'!Q:R,2,FALSE)</f>
        <v>#N/A</v>
      </c>
      <c r="D776" s="152" t="str">
        <f t="shared" si="68"/>
        <v/>
      </c>
      <c r="E776" s="292"/>
      <c r="F776" s="292"/>
      <c r="G776" s="239"/>
      <c r="H776" s="239"/>
      <c r="I776" s="234"/>
      <c r="J776" s="239"/>
      <c r="K776" s="157" t="e">
        <f t="shared" si="69"/>
        <v>#N/A</v>
      </c>
      <c r="L776" s="239"/>
      <c r="M776" s="239"/>
      <c r="N776" s="157" t="e">
        <f t="shared" si="70"/>
        <v>#N/A</v>
      </c>
      <c r="O776" s="157" t="e">
        <f t="shared" si="71"/>
        <v>#N/A</v>
      </c>
      <c r="P776" s="160" t="str">
        <f t="shared" si="67"/>
        <v/>
      </c>
      <c r="Q776" s="239"/>
      <c r="R776" s="165"/>
      <c r="S776" s="153"/>
      <c r="T776" s="224" t="str">
        <f>IF(S776="","-",VLOOKUP(S776,'Fail list'!$A$5:$B$221,2,FALSE))</f>
        <v>-</v>
      </c>
      <c r="U776" s="165"/>
      <c r="V776" s="165"/>
      <c r="W776" s="165"/>
      <c r="X776" s="165"/>
      <c r="Y776" s="165"/>
      <c r="Z776" s="165"/>
      <c r="AA776" s="165"/>
      <c r="AB776" s="165"/>
      <c r="AC776" s="165"/>
      <c r="AD776" s="165"/>
      <c r="AE776" s="165"/>
      <c r="AF776" s="165"/>
      <c r="AG776" s="165"/>
      <c r="AH776" s="165"/>
      <c r="AI776" s="165"/>
      <c r="AJ776" s="165"/>
      <c r="AK776" s="165"/>
      <c r="AM776" s="165"/>
      <c r="AN776" s="165"/>
      <c r="AO776" s="165"/>
      <c r="AR776" s="165"/>
      <c r="AS776" s="165"/>
      <c r="AT776" s="165"/>
      <c r="AU776" s="165"/>
      <c r="AV776" s="165"/>
      <c r="AW776" s="165"/>
      <c r="AX776" s="165"/>
      <c r="AY776" s="165"/>
      <c r="AZ776" s="165"/>
      <c r="BA776" s="165"/>
      <c r="BB776" s="165"/>
      <c r="BC776" s="228"/>
      <c r="BD776" s="165"/>
      <c r="BE776" s="165"/>
      <c r="BF776" s="165"/>
      <c r="BG776" s="165"/>
      <c r="BH776" s="165"/>
    </row>
    <row r="777" spans="1:60">
      <c r="A777" s="151">
        <v>776</v>
      </c>
      <c r="B777" s="152" t="e">
        <f>VLOOKUP(F777,'Fail list'!Q:R,2,FALSE)</f>
        <v>#N/A</v>
      </c>
      <c r="C777" s="152" t="e">
        <f>VLOOKUP(E777,'Fail list'!Q:R,2,FALSE)</f>
        <v>#N/A</v>
      </c>
      <c r="D777" s="152" t="str">
        <f t="shared" si="68"/>
        <v/>
      </c>
      <c r="E777" s="292"/>
      <c r="F777" s="292"/>
      <c r="G777" s="239"/>
      <c r="H777" s="239"/>
      <c r="I777" s="234"/>
      <c r="J777" s="239"/>
      <c r="K777" s="157" t="e">
        <f t="shared" si="69"/>
        <v>#N/A</v>
      </c>
      <c r="L777" s="239"/>
      <c r="M777" s="239"/>
      <c r="N777" s="157" t="e">
        <f t="shared" si="70"/>
        <v>#N/A</v>
      </c>
      <c r="O777" s="157" t="e">
        <f t="shared" si="71"/>
        <v>#N/A</v>
      </c>
      <c r="P777" s="160" t="str">
        <f t="shared" si="67"/>
        <v/>
      </c>
      <c r="Q777" s="239"/>
      <c r="R777" s="165"/>
      <c r="S777" s="165"/>
      <c r="T777" s="224" t="str">
        <f>IF(S777="","-",VLOOKUP(S777,'Fail list'!$A$5:$B$221,2,FALSE))</f>
        <v>-</v>
      </c>
      <c r="U777" s="165"/>
      <c r="V777" s="165"/>
      <c r="W777" s="165"/>
      <c r="X777" s="165"/>
      <c r="Y777" s="165"/>
      <c r="Z777" s="165"/>
      <c r="AA777" s="165"/>
      <c r="AB777" s="165"/>
      <c r="AC777" s="165"/>
      <c r="AD777" s="165"/>
      <c r="AE777" s="165"/>
      <c r="AF777" s="165"/>
      <c r="AG777" s="165"/>
      <c r="AH777" s="165"/>
      <c r="AI777" s="165"/>
      <c r="AJ777" s="165"/>
      <c r="AK777" s="165"/>
      <c r="AM777" s="165"/>
      <c r="AN777" s="165"/>
      <c r="AO777" s="165"/>
      <c r="AR777" s="165"/>
      <c r="AS777" s="165"/>
      <c r="AT777" s="165"/>
      <c r="AU777" s="165"/>
      <c r="AV777" s="165"/>
      <c r="AW777" s="165"/>
      <c r="AX777" s="165"/>
      <c r="AY777" s="165"/>
      <c r="AZ777" s="165"/>
      <c r="BA777" s="165"/>
      <c r="BB777" s="165"/>
      <c r="BC777" s="228"/>
      <c r="BD777" s="165"/>
      <c r="BE777" s="165"/>
      <c r="BF777" s="165"/>
      <c r="BG777" s="165"/>
      <c r="BH777" s="165"/>
    </row>
    <row r="778" spans="1:60">
      <c r="A778" s="151">
        <v>777</v>
      </c>
      <c r="B778" s="152" t="e">
        <f>VLOOKUP(F778,'Fail list'!Q:R,2,FALSE)</f>
        <v>#N/A</v>
      </c>
      <c r="C778" s="152" t="e">
        <f>VLOOKUP(E778,'Fail list'!Q:R,2,FALSE)</f>
        <v>#N/A</v>
      </c>
      <c r="D778" s="152" t="str">
        <f t="shared" si="68"/>
        <v/>
      </c>
      <c r="E778" s="292"/>
      <c r="F778" s="292"/>
      <c r="G778" s="239"/>
      <c r="H778" s="239"/>
      <c r="I778" s="234"/>
      <c r="J778" s="239"/>
      <c r="K778" s="157" t="e">
        <f t="shared" si="69"/>
        <v>#N/A</v>
      </c>
      <c r="L778" s="239"/>
      <c r="M778" s="239"/>
      <c r="N778" s="157" t="e">
        <f t="shared" si="70"/>
        <v>#N/A</v>
      </c>
      <c r="O778" s="157" t="e">
        <f t="shared" si="71"/>
        <v>#N/A</v>
      </c>
      <c r="P778" s="160" t="str">
        <f t="shared" si="67"/>
        <v/>
      </c>
      <c r="Q778" s="239"/>
      <c r="R778" s="165"/>
      <c r="S778" s="153"/>
      <c r="T778" s="224" t="str">
        <f>IF(S778="","-",VLOOKUP(S778,'Fail list'!$A$5:$B$221,2,FALSE))</f>
        <v>-</v>
      </c>
      <c r="U778" s="165"/>
      <c r="V778" s="165"/>
      <c r="W778" s="165"/>
      <c r="X778" s="165"/>
      <c r="Y778" s="165"/>
      <c r="Z778" s="165"/>
      <c r="AA778" s="165"/>
      <c r="AB778" s="165"/>
      <c r="AC778" s="165"/>
      <c r="AD778" s="165"/>
      <c r="AE778" s="165"/>
      <c r="AF778" s="165"/>
      <c r="AG778" s="165"/>
      <c r="AH778" s="165"/>
      <c r="AI778" s="165"/>
      <c r="AJ778" s="165"/>
      <c r="AK778" s="165"/>
      <c r="AM778" s="165"/>
      <c r="AN778" s="165"/>
      <c r="AO778" s="165"/>
      <c r="AR778" s="165"/>
      <c r="AS778" s="165"/>
      <c r="AT778" s="165"/>
      <c r="AU778" s="165"/>
      <c r="AV778" s="165"/>
      <c r="AW778" s="165"/>
      <c r="AX778" s="165"/>
      <c r="AY778" s="165"/>
      <c r="AZ778" s="165"/>
      <c r="BA778" s="165"/>
      <c r="BB778" s="165"/>
      <c r="BC778" s="228"/>
      <c r="BD778" s="165"/>
      <c r="BE778" s="165"/>
      <c r="BF778" s="165"/>
      <c r="BG778" s="165"/>
      <c r="BH778" s="165"/>
    </row>
    <row r="779" spans="1:60">
      <c r="A779" s="151">
        <v>778</v>
      </c>
      <c r="B779" s="152" t="e">
        <f>VLOOKUP(F779,'Fail list'!Q:R,2,FALSE)</f>
        <v>#N/A</v>
      </c>
      <c r="C779" s="152" t="e">
        <f>VLOOKUP(E779,'Fail list'!Q:R,2,FALSE)</f>
        <v>#N/A</v>
      </c>
      <c r="D779" s="152" t="str">
        <f t="shared" si="68"/>
        <v/>
      </c>
      <c r="E779" s="292"/>
      <c r="F779" s="292"/>
      <c r="G779" s="239"/>
      <c r="H779" s="239"/>
      <c r="I779" s="234"/>
      <c r="J779" s="239"/>
      <c r="K779" s="157" t="e">
        <f t="shared" si="69"/>
        <v>#N/A</v>
      </c>
      <c r="L779" s="239"/>
      <c r="M779" s="239"/>
      <c r="N779" s="157" t="e">
        <f t="shared" si="70"/>
        <v>#N/A</v>
      </c>
      <c r="O779" s="157" t="e">
        <f t="shared" si="71"/>
        <v>#N/A</v>
      </c>
      <c r="P779" s="160" t="str">
        <f t="shared" si="67"/>
        <v/>
      </c>
      <c r="Q779" s="239"/>
      <c r="R779" s="165"/>
      <c r="S779" s="165"/>
      <c r="T779" s="224" t="str">
        <f>IF(S779="","-",VLOOKUP(S779,'Fail list'!$A$5:$B$221,2,FALSE))</f>
        <v>-</v>
      </c>
      <c r="U779" s="165"/>
      <c r="V779" s="165"/>
      <c r="W779" s="165"/>
      <c r="X779" s="165"/>
      <c r="Y779" s="165"/>
      <c r="Z779" s="165"/>
      <c r="AA779" s="165"/>
      <c r="AB779" s="165"/>
      <c r="AC779" s="165"/>
      <c r="AD779" s="165"/>
      <c r="AE779" s="165"/>
      <c r="AF779" s="165"/>
      <c r="AG779" s="165"/>
      <c r="AH779" s="165"/>
      <c r="AI779" s="165"/>
      <c r="AJ779" s="165"/>
      <c r="AK779" s="165"/>
      <c r="AM779" s="165"/>
      <c r="AN779" s="165"/>
      <c r="AO779" s="165"/>
      <c r="AR779" s="165"/>
      <c r="AS779" s="165"/>
      <c r="AT779" s="165"/>
      <c r="AU779" s="165"/>
      <c r="AV779" s="165"/>
      <c r="AW779" s="165"/>
      <c r="AX779" s="165"/>
      <c r="AY779" s="165"/>
      <c r="AZ779" s="165"/>
      <c r="BA779" s="165"/>
      <c r="BB779" s="165"/>
      <c r="BC779" s="228"/>
      <c r="BD779" s="165"/>
      <c r="BE779" s="165"/>
      <c r="BF779" s="165"/>
      <c r="BG779" s="165"/>
      <c r="BH779" s="165"/>
    </row>
    <row r="780" spans="1:60">
      <c r="A780" s="151">
        <v>779</v>
      </c>
      <c r="B780" s="152" t="e">
        <f>VLOOKUP(F780,'Fail list'!Q:R,2,FALSE)</f>
        <v>#N/A</v>
      </c>
      <c r="C780" s="152" t="e">
        <f>VLOOKUP(E780,'Fail list'!Q:R,2,FALSE)</f>
        <v>#N/A</v>
      </c>
      <c r="D780" s="152" t="str">
        <f t="shared" si="68"/>
        <v/>
      </c>
      <c r="E780" s="292"/>
      <c r="F780" s="292"/>
      <c r="G780" s="239"/>
      <c r="H780" s="239"/>
      <c r="I780" s="234"/>
      <c r="J780" s="239"/>
      <c r="K780" s="157" t="e">
        <f t="shared" si="69"/>
        <v>#N/A</v>
      </c>
      <c r="L780" s="239"/>
      <c r="M780" s="239"/>
      <c r="N780" s="157" t="e">
        <f t="shared" si="70"/>
        <v>#N/A</v>
      </c>
      <c r="O780" s="157" t="e">
        <f t="shared" si="71"/>
        <v>#N/A</v>
      </c>
      <c r="P780" s="160" t="str">
        <f t="shared" ref="P780:P804" si="72">MID(M780,8,2)</f>
        <v/>
      </c>
      <c r="Q780" s="239"/>
      <c r="R780" s="165"/>
      <c r="S780" s="165"/>
      <c r="T780" s="224" t="str">
        <f>IF(S780="","-",VLOOKUP(S780,'Fail list'!$A$5:$B$221,2,FALSE))</f>
        <v>-</v>
      </c>
      <c r="U780" s="165"/>
      <c r="V780" s="165"/>
      <c r="W780" s="165"/>
      <c r="X780" s="165"/>
      <c r="Y780" s="165"/>
      <c r="Z780" s="165"/>
      <c r="AA780" s="165"/>
      <c r="AB780" s="165"/>
      <c r="AC780" s="165"/>
      <c r="AD780" s="165"/>
      <c r="AE780" s="165"/>
      <c r="AF780" s="165"/>
      <c r="AG780" s="165"/>
      <c r="AH780" s="165"/>
      <c r="AI780" s="165"/>
      <c r="AJ780" s="165"/>
      <c r="AK780" s="165"/>
      <c r="AM780" s="165"/>
      <c r="AN780" s="165"/>
      <c r="AO780" s="165"/>
      <c r="AR780" s="165"/>
      <c r="AS780" s="165"/>
      <c r="AT780" s="165"/>
      <c r="AU780" s="165"/>
      <c r="AV780" s="165"/>
      <c r="AW780" s="165"/>
      <c r="AX780" s="165"/>
      <c r="AY780" s="165"/>
      <c r="AZ780" s="165"/>
      <c r="BA780" s="165"/>
      <c r="BB780" s="165"/>
      <c r="BC780" s="228"/>
      <c r="BD780" s="165"/>
      <c r="BE780" s="165"/>
      <c r="BF780" s="165"/>
      <c r="BG780" s="165"/>
      <c r="BH780" s="165"/>
    </row>
    <row r="781" spans="1:60">
      <c r="A781" s="151">
        <v>780</v>
      </c>
      <c r="B781" s="152" t="e">
        <f>VLOOKUP(F781,'Fail list'!Q:R,2,FALSE)</f>
        <v>#N/A</v>
      </c>
      <c r="C781" s="152" t="e">
        <f>VLOOKUP(E781,'Fail list'!Q:R,2,FALSE)</f>
        <v>#N/A</v>
      </c>
      <c r="D781" s="152" t="str">
        <f t="shared" si="68"/>
        <v/>
      </c>
      <c r="E781" s="292"/>
      <c r="F781" s="292"/>
      <c r="G781" s="239"/>
      <c r="H781" s="239"/>
      <c r="I781" s="234"/>
      <c r="J781" s="239"/>
      <c r="K781" s="157" t="e">
        <f t="shared" si="69"/>
        <v>#N/A</v>
      </c>
      <c r="L781" s="239"/>
      <c r="M781" s="239"/>
      <c r="N781" s="157" t="e">
        <f t="shared" si="70"/>
        <v>#N/A</v>
      </c>
      <c r="O781" s="157" t="e">
        <f t="shared" si="71"/>
        <v>#N/A</v>
      </c>
      <c r="P781" s="160" t="str">
        <f t="shared" si="72"/>
        <v/>
      </c>
      <c r="Q781" s="239"/>
      <c r="R781" s="165"/>
      <c r="S781" s="165"/>
      <c r="T781" s="224" t="str">
        <f>IF(S781="","-",VLOOKUP(S781,'Fail list'!$A$5:$B$221,2,FALSE))</f>
        <v>-</v>
      </c>
      <c r="U781" s="165"/>
      <c r="V781" s="165"/>
      <c r="W781" s="165"/>
      <c r="X781" s="165"/>
      <c r="Y781" s="165"/>
      <c r="Z781" s="165"/>
      <c r="AA781" s="165"/>
      <c r="AB781" s="165"/>
      <c r="AC781" s="165"/>
      <c r="AD781" s="165"/>
      <c r="AE781" s="165"/>
      <c r="AF781" s="165"/>
      <c r="AG781" s="165"/>
      <c r="AH781" s="165"/>
      <c r="AI781" s="165"/>
      <c r="AJ781" s="165"/>
      <c r="AK781" s="165"/>
      <c r="AM781" s="165"/>
      <c r="AN781" s="165"/>
      <c r="AO781" s="165"/>
      <c r="AR781" s="165"/>
      <c r="AS781" s="165"/>
      <c r="AT781" s="165"/>
      <c r="AU781" s="165"/>
      <c r="AV781" s="165"/>
      <c r="AW781" s="165"/>
      <c r="AX781" s="165"/>
      <c r="AY781" s="165"/>
      <c r="AZ781" s="165"/>
      <c r="BA781" s="165"/>
      <c r="BB781" s="165"/>
      <c r="BC781" s="228"/>
      <c r="BD781" s="165"/>
      <c r="BE781" s="165"/>
      <c r="BF781" s="165"/>
      <c r="BG781" s="165"/>
      <c r="BH781" s="165"/>
    </row>
    <row r="782" spans="1:60">
      <c r="A782" s="151">
        <v>781</v>
      </c>
      <c r="B782" s="152" t="e">
        <f>VLOOKUP(F782,'Fail list'!Q:R,2,FALSE)</f>
        <v>#N/A</v>
      </c>
      <c r="C782" s="152" t="e">
        <f>VLOOKUP(E782,'Fail list'!Q:R,2,FALSE)</f>
        <v>#N/A</v>
      </c>
      <c r="D782" s="152" t="str">
        <f t="shared" si="68"/>
        <v/>
      </c>
      <c r="E782" s="292"/>
      <c r="F782" s="292"/>
      <c r="G782" s="239"/>
      <c r="H782" s="239"/>
      <c r="I782" s="234"/>
      <c r="J782" s="239"/>
      <c r="K782" s="157" t="e">
        <f t="shared" si="69"/>
        <v>#N/A</v>
      </c>
      <c r="L782" s="239"/>
      <c r="M782" s="239"/>
      <c r="N782" s="157" t="e">
        <f t="shared" si="70"/>
        <v>#N/A</v>
      </c>
      <c r="O782" s="157" t="e">
        <f t="shared" si="71"/>
        <v>#N/A</v>
      </c>
      <c r="P782" s="160" t="str">
        <f t="shared" si="72"/>
        <v/>
      </c>
      <c r="Q782" s="239"/>
      <c r="R782" s="165"/>
      <c r="S782" s="165"/>
      <c r="T782" s="224" t="str">
        <f>IF(S782="","-",VLOOKUP(S782,'Fail list'!$A$5:$B$221,2,FALSE))</f>
        <v>-</v>
      </c>
      <c r="U782" s="165"/>
      <c r="V782" s="165"/>
      <c r="W782" s="165"/>
      <c r="X782" s="165"/>
      <c r="Y782" s="165"/>
      <c r="Z782" s="165"/>
      <c r="AA782" s="165"/>
      <c r="AB782" s="165"/>
      <c r="AC782" s="165"/>
      <c r="AD782" s="165"/>
      <c r="AE782" s="165"/>
      <c r="AF782" s="165"/>
      <c r="AG782" s="165"/>
      <c r="AH782" s="165"/>
      <c r="AI782" s="165"/>
      <c r="AJ782" s="165"/>
      <c r="AK782" s="165"/>
      <c r="AM782" s="165"/>
      <c r="AN782" s="165"/>
      <c r="AO782" s="165"/>
      <c r="AR782" s="165"/>
      <c r="AS782" s="165"/>
      <c r="AT782" s="165"/>
      <c r="AU782" s="165"/>
      <c r="AV782" s="165"/>
      <c r="AW782" s="165"/>
      <c r="AX782" s="165"/>
      <c r="AY782" s="165"/>
      <c r="AZ782" s="165"/>
      <c r="BA782" s="165"/>
      <c r="BB782" s="165"/>
      <c r="BC782" s="228"/>
      <c r="BD782" s="165"/>
      <c r="BE782" s="165"/>
      <c r="BF782" s="165"/>
      <c r="BG782" s="165"/>
      <c r="BH782" s="165"/>
    </row>
    <row r="783" spans="1:60">
      <c r="A783" s="151">
        <v>782</v>
      </c>
      <c r="B783" s="152" t="e">
        <f>VLOOKUP(F783,'Fail list'!Q:R,2,FALSE)</f>
        <v>#N/A</v>
      </c>
      <c r="C783" s="152" t="e">
        <f>VLOOKUP(E783,'Fail list'!Q:R,2,FALSE)</f>
        <v>#N/A</v>
      </c>
      <c r="D783" s="152" t="str">
        <f t="shared" si="68"/>
        <v/>
      </c>
      <c r="E783" s="292"/>
      <c r="F783" s="292"/>
      <c r="G783" s="239"/>
      <c r="H783" s="239"/>
      <c r="I783" s="234"/>
      <c r="J783" s="154"/>
      <c r="K783" s="157" t="e">
        <f t="shared" si="69"/>
        <v>#N/A</v>
      </c>
      <c r="L783" s="160"/>
      <c r="M783" s="239"/>
      <c r="N783" s="157" t="e">
        <f t="shared" si="70"/>
        <v>#N/A</v>
      </c>
      <c r="O783" s="157" t="e">
        <f t="shared" si="71"/>
        <v>#N/A</v>
      </c>
      <c r="P783" s="160" t="str">
        <f t="shared" si="72"/>
        <v/>
      </c>
      <c r="Q783" s="239"/>
      <c r="R783" s="165"/>
      <c r="S783" s="153"/>
      <c r="T783" s="224" t="str">
        <f>IF(S783="","-",VLOOKUP(S783,'Fail list'!$A$5:$B$221,2,FALSE))</f>
        <v>-</v>
      </c>
      <c r="U783" s="165"/>
      <c r="V783" s="165"/>
      <c r="W783" s="165"/>
      <c r="X783" s="165"/>
      <c r="Y783" s="165"/>
      <c r="Z783" s="165"/>
      <c r="AA783" s="165"/>
      <c r="AB783" s="165"/>
      <c r="AC783" s="165"/>
      <c r="AD783" s="165"/>
      <c r="AE783" s="165"/>
      <c r="AF783" s="165"/>
      <c r="AG783" s="165"/>
      <c r="AH783" s="165"/>
      <c r="AI783" s="165"/>
      <c r="AJ783" s="165"/>
      <c r="AK783" s="165"/>
      <c r="AM783" s="165"/>
      <c r="AN783" s="165"/>
      <c r="AO783" s="165"/>
      <c r="AR783" s="165"/>
      <c r="AS783" s="165"/>
      <c r="AT783" s="165"/>
      <c r="AU783" s="165"/>
      <c r="AV783" s="165"/>
      <c r="AW783" s="165"/>
      <c r="AX783" s="165"/>
      <c r="AY783" s="165"/>
      <c r="AZ783" s="165"/>
      <c r="BA783" s="165"/>
      <c r="BB783" s="165"/>
      <c r="BC783" s="228"/>
      <c r="BD783" s="165"/>
      <c r="BE783" s="165"/>
      <c r="BF783" s="165"/>
      <c r="BG783" s="165"/>
      <c r="BH783" s="165"/>
    </row>
    <row r="784" spans="1:60">
      <c r="A784" s="151">
        <v>783</v>
      </c>
      <c r="B784" s="152" t="e">
        <f>VLOOKUP(F784,'Fail list'!Q:R,2,FALSE)</f>
        <v>#N/A</v>
      </c>
      <c r="C784" s="152" t="e">
        <f>VLOOKUP(E784,'Fail list'!Q:R,2,FALSE)</f>
        <v>#N/A</v>
      </c>
      <c r="D784" s="152" t="str">
        <f t="shared" si="68"/>
        <v/>
      </c>
      <c r="E784" s="292"/>
      <c r="F784" s="292"/>
      <c r="G784" s="239"/>
      <c r="H784" s="239"/>
      <c r="I784" s="234"/>
      <c r="J784" s="154"/>
      <c r="K784" s="157" t="e">
        <f t="shared" si="69"/>
        <v>#N/A</v>
      </c>
      <c r="L784" s="160"/>
      <c r="M784" s="239"/>
      <c r="N784" s="157" t="e">
        <f t="shared" si="70"/>
        <v>#N/A</v>
      </c>
      <c r="O784" s="157" t="e">
        <f t="shared" si="71"/>
        <v>#N/A</v>
      </c>
      <c r="P784" s="160" t="str">
        <f t="shared" si="72"/>
        <v/>
      </c>
      <c r="Q784" s="239"/>
      <c r="R784" s="165"/>
      <c r="S784" s="165"/>
      <c r="T784" s="224" t="str">
        <f>IF(S784="","-",VLOOKUP(S784,'Fail list'!$A$5:$B$221,2,FALSE))</f>
        <v>-</v>
      </c>
      <c r="U784" s="165"/>
      <c r="V784" s="165"/>
      <c r="W784" s="165"/>
      <c r="X784" s="165"/>
      <c r="Y784" s="165"/>
      <c r="Z784" s="165"/>
      <c r="AA784" s="165"/>
      <c r="AB784" s="165"/>
      <c r="AC784" s="165"/>
      <c r="AD784" s="154"/>
      <c r="AE784" s="165"/>
      <c r="AF784" s="165"/>
      <c r="AG784" s="165"/>
      <c r="AH784" s="165"/>
      <c r="AI784" s="165"/>
      <c r="AJ784" s="165"/>
      <c r="AK784" s="165"/>
      <c r="AM784" s="165"/>
      <c r="AN784" s="165"/>
      <c r="AO784" s="165"/>
      <c r="AR784" s="165"/>
      <c r="AS784" s="165"/>
      <c r="AT784" s="165"/>
      <c r="AU784" s="165"/>
      <c r="AV784" s="165"/>
      <c r="AW784" s="165"/>
      <c r="AX784" s="165"/>
      <c r="AY784" s="165"/>
      <c r="AZ784" s="165"/>
      <c r="BA784" s="165"/>
      <c r="BB784" s="165"/>
      <c r="BC784" s="228"/>
      <c r="BD784" s="165"/>
      <c r="BE784" s="165"/>
      <c r="BF784" s="165"/>
      <c r="BG784" s="165"/>
      <c r="BH784" s="165"/>
    </row>
    <row r="785" spans="1:60">
      <c r="A785" s="151">
        <v>784</v>
      </c>
      <c r="B785" s="152" t="e">
        <f>VLOOKUP(F785,'Fail list'!Q:R,2,FALSE)</f>
        <v>#N/A</v>
      </c>
      <c r="C785" s="152" t="e">
        <f>VLOOKUP(E785,'Fail list'!Q:R,2,FALSE)</f>
        <v>#N/A</v>
      </c>
      <c r="D785" s="152" t="str">
        <f t="shared" si="68"/>
        <v/>
      </c>
      <c r="E785" s="292"/>
      <c r="F785" s="292"/>
      <c r="G785" s="239"/>
      <c r="H785" s="239"/>
      <c r="I785" s="234"/>
      <c r="J785" s="154"/>
      <c r="K785" s="157" t="e">
        <f t="shared" si="69"/>
        <v>#N/A</v>
      </c>
      <c r="L785" s="160"/>
      <c r="M785" s="239"/>
      <c r="N785" s="157" t="e">
        <f t="shared" si="70"/>
        <v>#N/A</v>
      </c>
      <c r="O785" s="157" t="e">
        <f t="shared" si="71"/>
        <v>#N/A</v>
      </c>
      <c r="P785" s="160" t="str">
        <f t="shared" si="72"/>
        <v/>
      </c>
      <c r="Q785" s="239"/>
      <c r="R785" s="165"/>
      <c r="S785" s="153"/>
      <c r="T785" s="224" t="str">
        <f>IF(S785="","-",VLOOKUP(S785,'Fail list'!$A$5:$B$221,2,FALSE))</f>
        <v>-</v>
      </c>
      <c r="U785" s="165"/>
      <c r="V785" s="165"/>
      <c r="W785" s="165"/>
      <c r="X785" s="165"/>
      <c r="Y785" s="165"/>
      <c r="Z785" s="165"/>
      <c r="AA785" s="165"/>
      <c r="AB785" s="165"/>
      <c r="AC785" s="165"/>
      <c r="AD785" s="154"/>
      <c r="AE785" s="165"/>
      <c r="AF785" s="165"/>
      <c r="AG785" s="165"/>
      <c r="AH785" s="165"/>
      <c r="AI785" s="165"/>
      <c r="AJ785" s="165"/>
      <c r="AK785" s="165"/>
      <c r="AM785" s="165"/>
      <c r="AN785" s="165"/>
      <c r="AO785" s="165"/>
      <c r="AR785" s="165"/>
      <c r="AS785" s="165"/>
      <c r="AT785" s="165"/>
      <c r="AU785" s="165"/>
      <c r="AV785" s="165"/>
      <c r="AW785" s="165"/>
      <c r="AX785" s="165"/>
      <c r="AY785" s="165"/>
      <c r="AZ785" s="165"/>
      <c r="BA785" s="165"/>
      <c r="BB785" s="165"/>
      <c r="BC785" s="228"/>
      <c r="BD785" s="165"/>
      <c r="BE785" s="165"/>
      <c r="BF785" s="165"/>
      <c r="BG785" s="165"/>
      <c r="BH785" s="165"/>
    </row>
    <row r="786" spans="1:60">
      <c r="A786" s="151">
        <v>785</v>
      </c>
      <c r="B786" s="152" t="e">
        <f>VLOOKUP(F786,'Fail list'!Q:R,2,FALSE)</f>
        <v>#N/A</v>
      </c>
      <c r="C786" s="152" t="e">
        <f>VLOOKUP(E786,'Fail list'!Q:R,2,FALSE)</f>
        <v>#N/A</v>
      </c>
      <c r="D786" s="152" t="str">
        <f t="shared" si="68"/>
        <v/>
      </c>
      <c r="E786" s="292"/>
      <c r="F786" s="292"/>
      <c r="G786" s="239"/>
      <c r="H786" s="239"/>
      <c r="I786" s="234"/>
      <c r="J786" s="154"/>
      <c r="K786" s="157" t="e">
        <f t="shared" si="69"/>
        <v>#N/A</v>
      </c>
      <c r="L786" s="160"/>
      <c r="M786" s="239"/>
      <c r="N786" s="157" t="e">
        <f t="shared" si="70"/>
        <v>#N/A</v>
      </c>
      <c r="O786" s="157" t="e">
        <f t="shared" si="71"/>
        <v>#N/A</v>
      </c>
      <c r="P786" s="160" t="str">
        <f t="shared" si="72"/>
        <v/>
      </c>
      <c r="Q786" s="239"/>
      <c r="R786" s="165"/>
      <c r="S786" s="165"/>
      <c r="T786" s="224" t="str">
        <f>IF(S786="","-",VLOOKUP(S786,'Fail list'!$A$5:$B$221,2,FALSE))</f>
        <v>-</v>
      </c>
      <c r="U786" s="165"/>
      <c r="V786" s="165"/>
      <c r="W786" s="165"/>
      <c r="X786" s="165"/>
      <c r="Y786" s="165"/>
      <c r="Z786" s="165"/>
      <c r="AA786" s="165"/>
      <c r="AB786" s="165"/>
      <c r="AC786" s="165"/>
      <c r="AD786" s="165"/>
      <c r="AE786" s="165"/>
      <c r="AF786" s="165"/>
      <c r="AG786" s="165"/>
      <c r="AH786" s="165"/>
      <c r="AI786" s="165"/>
      <c r="AJ786" s="165"/>
      <c r="AK786" s="165"/>
      <c r="AM786" s="165"/>
      <c r="AN786" s="165"/>
      <c r="AO786" s="165"/>
      <c r="AR786" s="165"/>
      <c r="AS786" s="165"/>
      <c r="AT786" s="165"/>
      <c r="AU786" s="165"/>
      <c r="AV786" s="165"/>
      <c r="AW786" s="165"/>
      <c r="AX786" s="165"/>
      <c r="AY786" s="165"/>
      <c r="AZ786" s="165"/>
      <c r="BA786" s="165"/>
      <c r="BB786" s="165"/>
      <c r="BC786" s="228"/>
      <c r="BD786" s="165"/>
      <c r="BE786" s="165"/>
      <c r="BF786" s="165"/>
      <c r="BG786" s="165"/>
      <c r="BH786" s="165"/>
    </row>
    <row r="787" spans="1:60">
      <c r="A787" s="151">
        <v>786</v>
      </c>
      <c r="B787" s="152" t="e">
        <f>VLOOKUP(F787,'Fail list'!Q:R,2,FALSE)</f>
        <v>#N/A</v>
      </c>
      <c r="C787" s="152" t="e">
        <f>VLOOKUP(E787,'Fail list'!Q:R,2,FALSE)</f>
        <v>#N/A</v>
      </c>
      <c r="D787" s="152" t="str">
        <f t="shared" si="68"/>
        <v/>
      </c>
      <c r="E787" s="292"/>
      <c r="F787" s="292"/>
      <c r="G787" s="239"/>
      <c r="H787" s="239"/>
      <c r="I787" s="234"/>
      <c r="J787" s="154"/>
      <c r="K787" s="157" t="e">
        <f t="shared" si="69"/>
        <v>#N/A</v>
      </c>
      <c r="L787" s="160"/>
      <c r="M787" s="239"/>
      <c r="N787" s="157" t="e">
        <f t="shared" si="70"/>
        <v>#N/A</v>
      </c>
      <c r="O787" s="157" t="e">
        <f t="shared" si="71"/>
        <v>#N/A</v>
      </c>
      <c r="P787" s="160" t="str">
        <f t="shared" si="72"/>
        <v/>
      </c>
      <c r="Q787" s="239"/>
      <c r="R787" s="165"/>
      <c r="S787" s="153"/>
      <c r="T787" s="224" t="str">
        <f>IF(S787="","-",VLOOKUP(S787,'Fail list'!$A$5:$B$221,2,FALSE))</f>
        <v>-</v>
      </c>
      <c r="U787" s="165"/>
      <c r="V787" s="165"/>
      <c r="W787" s="165"/>
      <c r="X787" s="165"/>
      <c r="Y787" s="165"/>
      <c r="Z787" s="165"/>
      <c r="AA787" s="165"/>
      <c r="AB787" s="165"/>
      <c r="AC787" s="165"/>
      <c r="AD787" s="154"/>
      <c r="AE787" s="165"/>
      <c r="AF787" s="165"/>
      <c r="AG787" s="165"/>
      <c r="AH787" s="165"/>
      <c r="AI787" s="165"/>
      <c r="AJ787" s="165"/>
      <c r="AK787" s="165"/>
      <c r="AM787" s="165"/>
      <c r="AN787" s="165"/>
      <c r="AO787" s="165"/>
      <c r="AR787" s="165"/>
      <c r="AS787" s="165"/>
      <c r="AT787" s="165"/>
      <c r="AU787" s="165"/>
      <c r="AV787" s="165"/>
      <c r="AW787" s="165"/>
      <c r="AX787" s="165"/>
      <c r="AY787" s="165"/>
      <c r="AZ787" s="165"/>
      <c r="BA787" s="165"/>
      <c r="BB787" s="165"/>
      <c r="BC787" s="228"/>
      <c r="BD787" s="165"/>
      <c r="BE787" s="165"/>
      <c r="BF787" s="165"/>
      <c r="BG787" s="165"/>
      <c r="BH787" s="165"/>
    </row>
    <row r="788" spans="1:60">
      <c r="A788" s="151">
        <v>787</v>
      </c>
      <c r="B788" s="152" t="e">
        <f>VLOOKUP(F788,'Fail list'!Q:R,2,FALSE)</f>
        <v>#N/A</v>
      </c>
      <c r="C788" s="152" t="e">
        <f>VLOOKUP(E788,'Fail list'!Q:R,2,FALSE)</f>
        <v>#N/A</v>
      </c>
      <c r="D788" s="152" t="str">
        <f t="shared" si="68"/>
        <v/>
      </c>
      <c r="E788" s="292"/>
      <c r="F788" s="292"/>
      <c r="G788" s="239"/>
      <c r="H788" s="239"/>
      <c r="I788" s="234"/>
      <c r="J788" s="154"/>
      <c r="K788" s="157" t="e">
        <f t="shared" si="69"/>
        <v>#N/A</v>
      </c>
      <c r="L788" s="160"/>
      <c r="M788" s="239"/>
      <c r="N788" s="157" t="e">
        <f t="shared" si="70"/>
        <v>#N/A</v>
      </c>
      <c r="O788" s="157" t="e">
        <f t="shared" si="71"/>
        <v>#N/A</v>
      </c>
      <c r="P788" s="160" t="str">
        <f t="shared" si="72"/>
        <v/>
      </c>
      <c r="Q788" s="239"/>
      <c r="R788" s="165"/>
      <c r="S788" s="153"/>
      <c r="T788" s="224" t="str">
        <f>IF(S788="","-",VLOOKUP(S788,'Fail list'!$A$5:$B$221,2,FALSE))</f>
        <v>-</v>
      </c>
      <c r="U788" s="165"/>
      <c r="V788" s="165"/>
      <c r="W788" s="165"/>
      <c r="X788" s="165"/>
      <c r="Y788" s="165"/>
      <c r="Z788" s="165"/>
      <c r="AA788" s="165"/>
      <c r="AB788" s="165"/>
      <c r="AC788" s="165"/>
      <c r="AD788" s="165"/>
      <c r="AE788" s="165"/>
      <c r="AF788" s="165"/>
      <c r="AG788" s="165"/>
      <c r="AH788" s="165"/>
      <c r="AI788" s="165"/>
      <c r="AJ788" s="165"/>
      <c r="AK788" s="165"/>
      <c r="AM788" s="165"/>
      <c r="AN788" s="165"/>
      <c r="AO788" s="165"/>
      <c r="AR788" s="165"/>
      <c r="AS788" s="165"/>
      <c r="AT788" s="165"/>
      <c r="AU788" s="165"/>
      <c r="AV788" s="165"/>
      <c r="AW788" s="165"/>
      <c r="AX788" s="165"/>
      <c r="AY788" s="165"/>
      <c r="AZ788" s="165"/>
      <c r="BA788" s="165"/>
      <c r="BB788" s="165"/>
      <c r="BC788" s="228"/>
      <c r="BD788" s="165"/>
      <c r="BE788" s="165"/>
      <c r="BF788" s="165"/>
      <c r="BG788" s="165"/>
      <c r="BH788" s="165"/>
    </row>
    <row r="789" spans="1:60">
      <c r="A789" s="151">
        <v>788</v>
      </c>
      <c r="B789" s="152" t="e">
        <f>VLOOKUP(F789,'Fail list'!Q:R,2,FALSE)</f>
        <v>#N/A</v>
      </c>
      <c r="C789" s="152" t="e">
        <f>VLOOKUP(E789,'Fail list'!Q:R,2,FALSE)</f>
        <v>#N/A</v>
      </c>
      <c r="D789" s="152" t="str">
        <f t="shared" si="68"/>
        <v/>
      </c>
      <c r="E789" s="292"/>
      <c r="F789" s="292"/>
      <c r="G789" s="239"/>
      <c r="H789" s="239"/>
      <c r="I789" s="233"/>
      <c r="J789" s="154"/>
      <c r="K789" s="157" t="e">
        <f t="shared" si="69"/>
        <v>#N/A</v>
      </c>
      <c r="L789" s="160"/>
      <c r="M789" s="239"/>
      <c r="N789" s="157" t="e">
        <f t="shared" si="70"/>
        <v>#N/A</v>
      </c>
      <c r="O789" s="157" t="e">
        <f t="shared" si="71"/>
        <v>#N/A</v>
      </c>
      <c r="P789" s="160" t="str">
        <f t="shared" si="72"/>
        <v/>
      </c>
      <c r="Q789" s="239"/>
      <c r="R789" s="165"/>
      <c r="S789" s="153"/>
      <c r="T789" s="224" t="str">
        <f>IF(S789="","-",VLOOKUP(S789,'Fail list'!$A$5:$B$221,2,FALSE))</f>
        <v>-</v>
      </c>
      <c r="U789" s="165"/>
      <c r="V789" s="165"/>
      <c r="W789" s="165"/>
      <c r="X789" s="165"/>
      <c r="Y789" s="165"/>
      <c r="Z789" s="165"/>
      <c r="AA789" s="165"/>
      <c r="AB789" s="165"/>
      <c r="AC789" s="165"/>
      <c r="AD789" s="154"/>
      <c r="AE789" s="165"/>
      <c r="AF789" s="165"/>
      <c r="AG789" s="165"/>
      <c r="AH789" s="165"/>
      <c r="AI789" s="165"/>
      <c r="AJ789" s="165"/>
      <c r="AK789" s="165"/>
      <c r="AM789" s="165"/>
      <c r="AN789" s="165"/>
      <c r="AO789" s="165"/>
      <c r="AR789" s="165"/>
      <c r="AS789" s="165"/>
      <c r="AT789" s="165"/>
      <c r="AU789" s="165"/>
      <c r="AV789" s="165"/>
      <c r="AW789" s="165"/>
      <c r="AX789" s="165"/>
      <c r="AY789" s="165"/>
      <c r="AZ789" s="165"/>
      <c r="BA789" s="165"/>
      <c r="BB789" s="165"/>
      <c r="BC789" s="228"/>
      <c r="BD789" s="165"/>
      <c r="BE789" s="165"/>
      <c r="BF789" s="165"/>
      <c r="BG789" s="165"/>
      <c r="BH789" s="165"/>
    </row>
    <row r="790" spans="1:60">
      <c r="A790" s="151">
        <v>789</v>
      </c>
      <c r="B790" s="152" t="e">
        <f>VLOOKUP(F790,'Fail list'!Q:R,2,FALSE)</f>
        <v>#N/A</v>
      </c>
      <c r="C790" s="152" t="e">
        <f>VLOOKUP(E790,'Fail list'!Q:R,2,FALSE)</f>
        <v>#N/A</v>
      </c>
      <c r="D790" s="152" t="str">
        <f t="shared" si="68"/>
        <v/>
      </c>
      <c r="E790" s="292"/>
      <c r="F790" s="292"/>
      <c r="G790" s="239"/>
      <c r="H790" s="239"/>
      <c r="I790" s="233"/>
      <c r="J790" s="154"/>
      <c r="K790" s="157" t="e">
        <f t="shared" si="69"/>
        <v>#N/A</v>
      </c>
      <c r="L790" s="160"/>
      <c r="M790" s="239"/>
      <c r="N790" s="157" t="e">
        <f t="shared" si="70"/>
        <v>#N/A</v>
      </c>
      <c r="O790" s="157" t="e">
        <f t="shared" si="71"/>
        <v>#N/A</v>
      </c>
      <c r="P790" s="160" t="str">
        <f t="shared" si="72"/>
        <v/>
      </c>
      <c r="Q790" s="239"/>
      <c r="R790" s="165"/>
      <c r="S790" s="153"/>
      <c r="T790" s="224" t="str">
        <f>IF(S790="","-",VLOOKUP(S790,'Fail list'!$A$5:$B$221,2,FALSE))</f>
        <v>-</v>
      </c>
      <c r="U790" s="165"/>
      <c r="V790" s="165"/>
      <c r="W790" s="165"/>
      <c r="X790" s="165"/>
      <c r="Y790" s="165"/>
      <c r="Z790" s="165"/>
      <c r="AA790" s="165"/>
      <c r="AB790" s="165"/>
      <c r="AC790" s="165"/>
      <c r="AD790" s="154"/>
      <c r="AE790" s="165"/>
      <c r="AF790" s="165"/>
      <c r="AG790" s="165"/>
      <c r="AH790" s="165"/>
      <c r="AI790" s="165"/>
      <c r="AJ790" s="165"/>
      <c r="AK790" s="165"/>
      <c r="AM790" s="165"/>
      <c r="AN790" s="165"/>
      <c r="AO790" s="165"/>
      <c r="AR790" s="165"/>
      <c r="AS790" s="165"/>
      <c r="AT790" s="165"/>
      <c r="AU790" s="165"/>
      <c r="AV790" s="165"/>
      <c r="AW790" s="165"/>
      <c r="AX790" s="165"/>
      <c r="AY790" s="165"/>
      <c r="AZ790" s="165"/>
      <c r="BA790" s="165"/>
      <c r="BB790" s="165"/>
      <c r="BC790" s="228"/>
      <c r="BD790" s="165"/>
      <c r="BE790" s="165"/>
      <c r="BF790" s="165"/>
      <c r="BG790" s="165"/>
      <c r="BH790" s="165"/>
    </row>
    <row r="791" spans="1:60">
      <c r="A791" s="151">
        <v>790</v>
      </c>
      <c r="B791" s="152" t="e">
        <f>VLOOKUP(F791,'Fail list'!Q:R,2,FALSE)</f>
        <v>#N/A</v>
      </c>
      <c r="C791" s="152" t="e">
        <f>VLOOKUP(E791,'Fail list'!Q:R,2,FALSE)</f>
        <v>#N/A</v>
      </c>
      <c r="D791" s="152" t="str">
        <f t="shared" si="68"/>
        <v/>
      </c>
      <c r="E791" s="292"/>
      <c r="F791" s="292"/>
      <c r="G791" s="239"/>
      <c r="H791" s="239"/>
      <c r="I791" s="233"/>
      <c r="J791" s="154"/>
      <c r="K791" s="157" t="e">
        <f t="shared" si="69"/>
        <v>#N/A</v>
      </c>
      <c r="L791" s="160"/>
      <c r="M791" s="239"/>
      <c r="N791" s="157" t="e">
        <f t="shared" si="70"/>
        <v>#N/A</v>
      </c>
      <c r="O791" s="157" t="e">
        <f t="shared" si="71"/>
        <v>#N/A</v>
      </c>
      <c r="P791" s="160" t="str">
        <f t="shared" si="72"/>
        <v/>
      </c>
      <c r="Q791" s="239"/>
      <c r="R791" s="165"/>
      <c r="S791" s="153"/>
      <c r="T791" s="224" t="str">
        <f>IF(S791="","-",VLOOKUP(S791,'Fail list'!$A$5:$B$221,2,FALSE))</f>
        <v>-</v>
      </c>
      <c r="U791" s="165"/>
      <c r="V791" s="165"/>
      <c r="W791" s="165"/>
      <c r="X791" s="165"/>
      <c r="Y791" s="165"/>
      <c r="Z791" s="165"/>
      <c r="AA791" s="165"/>
      <c r="AB791" s="165"/>
      <c r="AC791" s="165"/>
      <c r="AD791" s="154"/>
      <c r="AE791" s="165"/>
      <c r="AF791" s="165"/>
      <c r="AG791" s="165"/>
      <c r="AH791" s="165"/>
      <c r="AI791" s="165"/>
      <c r="AJ791" s="165"/>
      <c r="AK791" s="165"/>
      <c r="AM791" s="165"/>
      <c r="AN791" s="165"/>
      <c r="AO791" s="165"/>
      <c r="AR791" s="165"/>
      <c r="AS791" s="165"/>
      <c r="AT791" s="165"/>
      <c r="AU791" s="165"/>
      <c r="AV791" s="165"/>
      <c r="AW791" s="165"/>
      <c r="AX791" s="165"/>
      <c r="AY791" s="165"/>
      <c r="AZ791" s="165"/>
      <c r="BA791" s="165"/>
      <c r="BB791" s="165"/>
      <c r="BC791" s="228"/>
      <c r="BD791" s="165"/>
      <c r="BE791" s="165"/>
      <c r="BF791" s="165"/>
      <c r="BG791" s="165"/>
      <c r="BH791" s="165"/>
    </row>
    <row r="792" spans="1:60">
      <c r="A792" s="151">
        <v>791</v>
      </c>
      <c r="B792" s="152" t="e">
        <f>VLOOKUP(F792,'Fail list'!Q:R,2,FALSE)</f>
        <v>#N/A</v>
      </c>
      <c r="C792" s="152" t="e">
        <f>VLOOKUP(E792,'Fail list'!Q:R,2,FALSE)</f>
        <v>#N/A</v>
      </c>
      <c r="D792" s="152" t="str">
        <f t="shared" si="68"/>
        <v/>
      </c>
      <c r="E792" s="292"/>
      <c r="F792" s="292"/>
      <c r="G792" s="239"/>
      <c r="H792" s="239"/>
      <c r="I792" s="233"/>
      <c r="J792" s="239"/>
      <c r="K792" s="157" t="e">
        <f t="shared" si="69"/>
        <v>#N/A</v>
      </c>
      <c r="L792" s="239"/>
      <c r="M792" s="239"/>
      <c r="N792" s="157" t="e">
        <f t="shared" si="70"/>
        <v>#N/A</v>
      </c>
      <c r="O792" s="157" t="e">
        <f t="shared" si="71"/>
        <v>#N/A</v>
      </c>
      <c r="P792" s="160" t="str">
        <f t="shared" si="72"/>
        <v/>
      </c>
      <c r="Q792" s="239"/>
      <c r="R792" s="165"/>
      <c r="S792" s="153"/>
      <c r="T792" s="224" t="str">
        <f>IF(S792="","-",VLOOKUP(S792,'Fail list'!$A$5:$B$221,2,FALSE))</f>
        <v>-</v>
      </c>
      <c r="U792" s="165"/>
      <c r="V792" s="165"/>
      <c r="W792" s="165"/>
      <c r="X792" s="165"/>
      <c r="Y792" s="165"/>
      <c r="Z792" s="165"/>
      <c r="AA792" s="165"/>
      <c r="AB792" s="165"/>
      <c r="AC792" s="165"/>
      <c r="AD792" s="154"/>
      <c r="AE792" s="165"/>
      <c r="AF792" s="165"/>
      <c r="AG792" s="165"/>
      <c r="AH792" s="165"/>
      <c r="AI792" s="165"/>
      <c r="AJ792" s="165"/>
      <c r="AK792" s="165"/>
      <c r="AM792" s="165"/>
      <c r="AN792" s="165"/>
      <c r="AO792" s="165"/>
      <c r="AR792" s="165"/>
      <c r="AS792" s="165"/>
      <c r="AT792" s="165"/>
      <c r="AU792" s="165"/>
      <c r="AV792" s="165"/>
      <c r="AW792" s="165"/>
      <c r="AX792" s="165"/>
      <c r="AY792" s="165"/>
      <c r="AZ792" s="165"/>
      <c r="BA792" s="165"/>
      <c r="BB792" s="165"/>
      <c r="BC792" s="228"/>
      <c r="BD792" s="165"/>
      <c r="BE792" s="165"/>
      <c r="BF792" s="165"/>
      <c r="BG792" s="165"/>
      <c r="BH792" s="165"/>
    </row>
    <row r="793" spans="1:60">
      <c r="A793" s="151">
        <v>792</v>
      </c>
      <c r="B793" s="152" t="e">
        <f>VLOOKUP(F793,'Fail list'!Q:R,2,FALSE)</f>
        <v>#N/A</v>
      </c>
      <c r="C793" s="152" t="e">
        <f>VLOOKUP(E793,'Fail list'!Q:R,2,FALSE)</f>
        <v>#N/A</v>
      </c>
      <c r="D793" s="152" t="str">
        <f t="shared" si="68"/>
        <v/>
      </c>
      <c r="E793" s="292"/>
      <c r="F793" s="292"/>
      <c r="G793" s="239"/>
      <c r="H793" s="239"/>
      <c r="I793" s="233"/>
      <c r="J793" s="239"/>
      <c r="K793" s="157" t="e">
        <f t="shared" si="69"/>
        <v>#N/A</v>
      </c>
      <c r="L793" s="239"/>
      <c r="M793" s="239"/>
      <c r="N793" s="157" t="e">
        <f t="shared" si="70"/>
        <v>#N/A</v>
      </c>
      <c r="O793" s="157" t="e">
        <f t="shared" si="71"/>
        <v>#N/A</v>
      </c>
      <c r="P793" s="160" t="str">
        <f t="shared" si="72"/>
        <v/>
      </c>
      <c r="Q793" s="239"/>
      <c r="R793" s="165"/>
      <c r="S793" s="153"/>
      <c r="T793" s="224" t="str">
        <f>IF(S793="","-",VLOOKUP(S793,'Fail list'!$A$5:$B$221,2,FALSE))</f>
        <v>-</v>
      </c>
      <c r="U793" s="165"/>
      <c r="V793" s="165"/>
      <c r="W793" s="165"/>
      <c r="X793" s="165"/>
      <c r="Y793" s="165"/>
      <c r="Z793" s="165"/>
      <c r="AA793" s="165"/>
      <c r="AB793" s="165"/>
      <c r="AC793" s="165"/>
      <c r="AD793" s="154"/>
      <c r="AE793" s="165"/>
      <c r="AF793" s="165"/>
      <c r="AG793" s="165"/>
      <c r="AH793" s="165"/>
      <c r="AI793" s="165"/>
      <c r="AJ793" s="165"/>
      <c r="AK793" s="165"/>
      <c r="AM793" s="165"/>
      <c r="AN793" s="165"/>
      <c r="AO793" s="165"/>
      <c r="AR793" s="165"/>
      <c r="AS793" s="165"/>
      <c r="AT793" s="165"/>
      <c r="AU793" s="165"/>
      <c r="AV793" s="165"/>
      <c r="AW793" s="165"/>
      <c r="AX793" s="165"/>
      <c r="AY793" s="165"/>
      <c r="AZ793" s="165"/>
      <c r="BA793" s="165"/>
      <c r="BB793" s="165"/>
      <c r="BC793" s="228"/>
      <c r="BD793" s="165"/>
      <c r="BE793" s="165"/>
      <c r="BF793" s="165"/>
      <c r="BG793" s="165"/>
      <c r="BH793" s="165"/>
    </row>
    <row r="794" spans="1:60">
      <c r="A794" s="151">
        <v>793</v>
      </c>
      <c r="B794" s="152" t="e">
        <f>VLOOKUP(F794,'Fail list'!Q:R,2,FALSE)</f>
        <v>#N/A</v>
      </c>
      <c r="C794" s="152" t="e">
        <f>VLOOKUP(E794,'Fail list'!Q:R,2,FALSE)</f>
        <v>#N/A</v>
      </c>
      <c r="D794" s="152" t="str">
        <f t="shared" si="68"/>
        <v/>
      </c>
      <c r="E794" s="292"/>
      <c r="F794" s="292"/>
      <c r="G794" s="239"/>
      <c r="H794" s="239"/>
      <c r="I794" s="233"/>
      <c r="J794" s="239"/>
      <c r="K794" s="157" t="e">
        <f t="shared" si="69"/>
        <v>#N/A</v>
      </c>
      <c r="L794" s="239"/>
      <c r="M794" s="239"/>
      <c r="N794" s="157" t="e">
        <f t="shared" si="70"/>
        <v>#N/A</v>
      </c>
      <c r="O794" s="157" t="e">
        <f t="shared" si="71"/>
        <v>#N/A</v>
      </c>
      <c r="P794" s="160" t="str">
        <f t="shared" si="72"/>
        <v/>
      </c>
      <c r="Q794" s="239"/>
      <c r="R794" s="165"/>
      <c r="S794" s="153"/>
      <c r="T794" s="224" t="str">
        <f>IF(S794="","-",VLOOKUP(S794,'Fail list'!$A$5:$B$221,2,FALSE))</f>
        <v>-</v>
      </c>
      <c r="U794" s="165"/>
      <c r="V794" s="165"/>
      <c r="W794" s="165"/>
      <c r="X794" s="165"/>
      <c r="Y794" s="165"/>
      <c r="Z794" s="165"/>
      <c r="AA794" s="165"/>
      <c r="AB794" s="165"/>
      <c r="AC794" s="165"/>
      <c r="AD794" s="154"/>
      <c r="AE794" s="165"/>
      <c r="AF794" s="165"/>
      <c r="AG794" s="165"/>
      <c r="AH794" s="165"/>
      <c r="AI794" s="165"/>
      <c r="AJ794" s="165"/>
      <c r="AK794" s="165"/>
      <c r="AM794" s="165"/>
      <c r="AN794" s="165"/>
      <c r="AO794" s="165"/>
      <c r="AR794" s="165"/>
      <c r="AS794" s="165"/>
      <c r="AT794" s="165"/>
      <c r="AU794" s="165"/>
      <c r="AV794" s="165"/>
      <c r="AW794" s="165"/>
      <c r="AX794" s="165"/>
      <c r="AY794" s="165"/>
      <c r="AZ794" s="165"/>
      <c r="BA794" s="165"/>
      <c r="BB794" s="165"/>
      <c r="BC794" s="228"/>
      <c r="BD794" s="165"/>
      <c r="BE794" s="165"/>
      <c r="BF794" s="165"/>
      <c r="BG794" s="165"/>
      <c r="BH794" s="165"/>
    </row>
    <row r="795" spans="1:60">
      <c r="A795" s="151">
        <v>794</v>
      </c>
      <c r="B795" s="152" t="e">
        <f>VLOOKUP(F795,'Fail list'!Q:R,2,FALSE)</f>
        <v>#N/A</v>
      </c>
      <c r="C795" s="152" t="e">
        <f>VLOOKUP(E795,'Fail list'!Q:R,2,FALSE)</f>
        <v>#N/A</v>
      </c>
      <c r="D795" s="152" t="str">
        <f t="shared" si="68"/>
        <v/>
      </c>
      <c r="E795" s="292"/>
      <c r="F795" s="292"/>
      <c r="G795" s="239"/>
      <c r="H795" s="239"/>
      <c r="I795" s="233"/>
      <c r="J795" s="239"/>
      <c r="K795" s="157" t="e">
        <f t="shared" si="69"/>
        <v>#N/A</v>
      </c>
      <c r="L795" s="239"/>
      <c r="M795" s="239"/>
      <c r="N795" s="157" t="e">
        <f t="shared" si="70"/>
        <v>#N/A</v>
      </c>
      <c r="O795" s="157" t="e">
        <f t="shared" si="71"/>
        <v>#N/A</v>
      </c>
      <c r="P795" s="160" t="str">
        <f t="shared" si="72"/>
        <v/>
      </c>
      <c r="Q795" s="239"/>
      <c r="R795" s="165"/>
      <c r="S795" s="153"/>
      <c r="T795" s="224" t="str">
        <f>IF(S795="","-",VLOOKUP(S795,'Fail list'!$A$5:$B$221,2,FALSE))</f>
        <v>-</v>
      </c>
      <c r="U795" s="165"/>
      <c r="V795" s="165"/>
      <c r="W795" s="165"/>
      <c r="X795" s="165"/>
      <c r="Y795" s="165"/>
      <c r="Z795" s="165"/>
      <c r="AA795" s="165"/>
      <c r="AB795" s="165"/>
      <c r="AC795" s="165"/>
      <c r="AD795" s="154"/>
      <c r="AE795" s="165"/>
      <c r="AF795" s="165"/>
      <c r="AG795" s="165"/>
      <c r="AH795" s="165"/>
      <c r="AI795" s="165"/>
      <c r="AJ795" s="165"/>
      <c r="AK795" s="165"/>
      <c r="AM795" s="165"/>
      <c r="AN795" s="165"/>
      <c r="AO795" s="165"/>
      <c r="AR795" s="165"/>
      <c r="AS795" s="165"/>
      <c r="AT795" s="165"/>
      <c r="AU795" s="165"/>
      <c r="AV795" s="165"/>
      <c r="AW795" s="165"/>
      <c r="AX795" s="165"/>
      <c r="AY795" s="165"/>
      <c r="AZ795" s="165"/>
      <c r="BA795" s="165"/>
      <c r="BB795" s="165"/>
      <c r="BC795" s="228"/>
      <c r="BD795" s="165"/>
      <c r="BE795" s="165"/>
      <c r="BF795" s="165"/>
      <c r="BG795" s="165"/>
      <c r="BH795" s="165"/>
    </row>
    <row r="796" spans="1:60">
      <c r="A796" s="151">
        <v>795</v>
      </c>
      <c r="B796" s="152" t="e">
        <f>VLOOKUP(F796,'Fail list'!Q:R,2,FALSE)</f>
        <v>#N/A</v>
      </c>
      <c r="C796" s="152" t="e">
        <f>VLOOKUP(E796,'Fail list'!Q:R,2,FALSE)</f>
        <v>#N/A</v>
      </c>
      <c r="D796" s="152" t="str">
        <f t="shared" si="68"/>
        <v/>
      </c>
      <c r="E796" s="292"/>
      <c r="F796" s="292"/>
      <c r="G796" s="239"/>
      <c r="H796" s="239"/>
      <c r="I796" s="233"/>
      <c r="J796" s="239"/>
      <c r="K796" s="157" t="e">
        <f t="shared" si="69"/>
        <v>#N/A</v>
      </c>
      <c r="L796" s="239"/>
      <c r="M796" s="239"/>
      <c r="N796" s="157" t="e">
        <f t="shared" si="70"/>
        <v>#N/A</v>
      </c>
      <c r="O796" s="157" t="e">
        <f t="shared" si="71"/>
        <v>#N/A</v>
      </c>
      <c r="P796" s="160" t="str">
        <f t="shared" si="72"/>
        <v/>
      </c>
      <c r="Q796" s="239"/>
      <c r="R796" s="165"/>
      <c r="S796" s="153"/>
      <c r="T796" s="224" t="str">
        <f>IF(S796="","-",VLOOKUP(S796,'Fail list'!$A$5:$B$221,2,FALSE))</f>
        <v>-</v>
      </c>
      <c r="U796" s="165"/>
      <c r="V796" s="165"/>
      <c r="W796" s="165"/>
      <c r="X796" s="165"/>
      <c r="Y796" s="165"/>
      <c r="Z796" s="165"/>
      <c r="AA796" s="165"/>
      <c r="AB796" s="165"/>
      <c r="AC796" s="165"/>
      <c r="AD796" s="154"/>
      <c r="AE796" s="165"/>
      <c r="AF796" s="165"/>
      <c r="AG796" s="165"/>
      <c r="AH796" s="165"/>
      <c r="AI796" s="165"/>
      <c r="AJ796" s="165"/>
      <c r="AK796" s="165"/>
      <c r="AM796" s="165"/>
      <c r="AN796" s="165"/>
      <c r="AO796" s="165"/>
      <c r="AR796" s="165"/>
      <c r="AS796" s="165"/>
      <c r="AT796" s="165"/>
      <c r="AU796" s="165"/>
      <c r="AV796" s="165"/>
      <c r="AW796" s="165"/>
      <c r="AX796" s="165"/>
      <c r="AY796" s="165"/>
      <c r="AZ796" s="165"/>
      <c r="BA796" s="165"/>
      <c r="BB796" s="165"/>
      <c r="BC796" s="228"/>
      <c r="BD796" s="165"/>
      <c r="BE796" s="165"/>
      <c r="BF796" s="165"/>
      <c r="BG796" s="165"/>
      <c r="BH796" s="165"/>
    </row>
    <row r="797" spans="1:60">
      <c r="A797" s="151">
        <v>796</v>
      </c>
      <c r="B797" s="152" t="e">
        <f>VLOOKUP(F797,'Fail list'!Q:R,2,FALSE)</f>
        <v>#N/A</v>
      </c>
      <c r="C797" s="152" t="e">
        <f>VLOOKUP(E797,'Fail list'!Q:R,2,FALSE)</f>
        <v>#N/A</v>
      </c>
      <c r="D797" s="152" t="str">
        <f t="shared" si="68"/>
        <v/>
      </c>
      <c r="E797" s="292"/>
      <c r="F797" s="292"/>
      <c r="G797" s="239"/>
      <c r="H797" s="239"/>
      <c r="I797" s="233"/>
      <c r="J797" s="239"/>
      <c r="K797" s="157" t="e">
        <f t="shared" si="69"/>
        <v>#N/A</v>
      </c>
      <c r="L797" s="239"/>
      <c r="M797" s="239"/>
      <c r="N797" s="157" t="e">
        <f t="shared" si="70"/>
        <v>#N/A</v>
      </c>
      <c r="O797" s="157" t="e">
        <f t="shared" si="71"/>
        <v>#N/A</v>
      </c>
      <c r="P797" s="160" t="str">
        <f t="shared" si="72"/>
        <v/>
      </c>
      <c r="Q797" s="239"/>
      <c r="R797" s="165"/>
      <c r="S797" s="153"/>
      <c r="T797" s="224" t="str">
        <f>IF(S797="","-",VLOOKUP(S797,'Fail list'!$A$5:$B$221,2,FALSE))</f>
        <v>-</v>
      </c>
      <c r="U797" s="165"/>
      <c r="V797" s="165"/>
      <c r="W797" s="165"/>
      <c r="X797" s="165"/>
      <c r="Y797" s="165"/>
      <c r="Z797" s="165"/>
      <c r="AA797" s="165"/>
      <c r="AB797" s="165"/>
      <c r="AC797" s="165"/>
      <c r="AD797" s="154"/>
      <c r="AE797" s="165"/>
      <c r="AF797" s="165"/>
      <c r="AG797" s="165"/>
      <c r="AH797" s="165"/>
      <c r="AI797" s="165"/>
      <c r="AJ797" s="165"/>
      <c r="AK797" s="165"/>
      <c r="AM797" s="165"/>
      <c r="AN797" s="165"/>
      <c r="AO797" s="165"/>
      <c r="AR797" s="165"/>
      <c r="AS797" s="165"/>
      <c r="AT797" s="165"/>
      <c r="AU797" s="165"/>
      <c r="AV797" s="165"/>
      <c r="AW797" s="165"/>
      <c r="AX797" s="165"/>
      <c r="AY797" s="165"/>
      <c r="AZ797" s="165"/>
      <c r="BA797" s="165"/>
      <c r="BB797" s="165"/>
      <c r="BC797" s="228"/>
      <c r="BD797" s="165"/>
      <c r="BE797" s="165"/>
      <c r="BF797" s="165"/>
      <c r="BG797" s="165"/>
      <c r="BH797" s="165"/>
    </row>
    <row r="798" spans="1:60">
      <c r="A798" s="151">
        <v>797</v>
      </c>
      <c r="B798" s="152" t="e">
        <f>VLOOKUP(F798,'Fail list'!Q:R,2,FALSE)</f>
        <v>#N/A</v>
      </c>
      <c r="C798" s="152" t="e">
        <f>VLOOKUP(E798,'Fail list'!Q:R,2,FALSE)</f>
        <v>#N/A</v>
      </c>
      <c r="D798" s="152" t="str">
        <f t="shared" si="68"/>
        <v/>
      </c>
      <c r="E798" s="292"/>
      <c r="F798" s="292"/>
      <c r="G798" s="239"/>
      <c r="H798" s="239"/>
      <c r="I798" s="233"/>
      <c r="J798" s="239"/>
      <c r="K798" s="157" t="e">
        <f t="shared" si="69"/>
        <v>#N/A</v>
      </c>
      <c r="L798" s="239"/>
      <c r="M798" s="239"/>
      <c r="N798" s="157" t="e">
        <f t="shared" si="70"/>
        <v>#N/A</v>
      </c>
      <c r="O798" s="157" t="e">
        <f t="shared" si="71"/>
        <v>#N/A</v>
      </c>
      <c r="P798" s="160" t="str">
        <f t="shared" si="72"/>
        <v/>
      </c>
      <c r="Q798" s="239"/>
      <c r="R798" s="165"/>
      <c r="S798" s="153"/>
      <c r="T798" s="224" t="str">
        <f>IF(S798="","-",VLOOKUP(S798,'Fail list'!$A$5:$B$221,2,FALSE))</f>
        <v>-</v>
      </c>
      <c r="U798" s="165"/>
      <c r="V798" s="165"/>
      <c r="W798" s="165"/>
      <c r="X798" s="165"/>
      <c r="Y798" s="165"/>
      <c r="Z798" s="165"/>
      <c r="AA798" s="165"/>
      <c r="AB798" s="165"/>
      <c r="AC798" s="165"/>
      <c r="AD798" s="154"/>
      <c r="AE798" s="165"/>
      <c r="AF798" s="165"/>
      <c r="AG798" s="165"/>
      <c r="AH798" s="165"/>
      <c r="AI798" s="165"/>
      <c r="AJ798" s="165"/>
      <c r="AK798" s="165"/>
      <c r="AM798" s="165"/>
      <c r="AN798" s="165"/>
      <c r="AO798" s="165"/>
      <c r="AR798" s="165"/>
      <c r="AS798" s="165"/>
      <c r="AT798" s="165"/>
      <c r="AU798" s="165"/>
      <c r="AV798" s="165"/>
      <c r="AW798" s="165"/>
      <c r="AX798" s="165"/>
      <c r="AY798" s="165"/>
      <c r="AZ798" s="165"/>
      <c r="BA798" s="165"/>
      <c r="BB798" s="165"/>
      <c r="BC798" s="228"/>
      <c r="BD798" s="165"/>
      <c r="BE798" s="165"/>
      <c r="BF798" s="165"/>
      <c r="BG798" s="165"/>
      <c r="BH798" s="165"/>
    </row>
    <row r="799" spans="1:60">
      <c r="A799" s="151">
        <v>798</v>
      </c>
      <c r="B799" s="152" t="e">
        <f>VLOOKUP(F799,'Fail list'!Q:R,2,FALSE)</f>
        <v>#N/A</v>
      </c>
      <c r="C799" s="152" t="e">
        <f>VLOOKUP(E799,'Fail list'!Q:R,2,FALSE)</f>
        <v>#N/A</v>
      </c>
      <c r="D799" s="152" t="str">
        <f t="shared" si="68"/>
        <v/>
      </c>
      <c r="E799" s="292"/>
      <c r="F799" s="292"/>
      <c r="G799" s="239"/>
      <c r="H799" s="239"/>
      <c r="I799" s="233"/>
      <c r="J799" s="239"/>
      <c r="K799" s="157" t="e">
        <f t="shared" si="69"/>
        <v>#N/A</v>
      </c>
      <c r="L799" s="239"/>
      <c r="M799" s="239"/>
      <c r="N799" s="157" t="e">
        <f t="shared" si="70"/>
        <v>#N/A</v>
      </c>
      <c r="O799" s="157" t="e">
        <f t="shared" si="71"/>
        <v>#N/A</v>
      </c>
      <c r="P799" s="160" t="str">
        <f t="shared" si="72"/>
        <v/>
      </c>
      <c r="Q799" s="239"/>
      <c r="R799" s="165"/>
      <c r="S799" s="153"/>
      <c r="T799" s="224" t="str">
        <f>IF(S799="","-",VLOOKUP(S799,'Fail list'!$A$5:$B$221,2,FALSE))</f>
        <v>-</v>
      </c>
      <c r="U799" s="165"/>
      <c r="V799" s="165"/>
      <c r="W799" s="165"/>
      <c r="X799" s="165"/>
      <c r="Y799" s="165"/>
      <c r="Z799" s="165"/>
      <c r="AA799" s="165"/>
      <c r="AB799" s="165"/>
      <c r="AC799" s="165"/>
      <c r="AD799" s="154"/>
      <c r="AE799" s="165"/>
      <c r="AF799" s="165"/>
      <c r="AG799" s="165"/>
      <c r="AH799" s="165"/>
      <c r="AI799" s="165"/>
      <c r="AJ799" s="165"/>
      <c r="AK799" s="165"/>
      <c r="AM799" s="165"/>
      <c r="AN799" s="165"/>
      <c r="AO799" s="165"/>
      <c r="AR799" s="165"/>
      <c r="AS799" s="165"/>
      <c r="AT799" s="165"/>
      <c r="AU799" s="165"/>
      <c r="AV799" s="165"/>
      <c r="AW799" s="165"/>
      <c r="AX799" s="165"/>
      <c r="AY799" s="165"/>
      <c r="AZ799" s="165"/>
      <c r="BA799" s="165"/>
      <c r="BB799" s="165"/>
      <c r="BC799" s="228"/>
      <c r="BD799" s="165"/>
      <c r="BE799" s="165"/>
      <c r="BF799" s="165"/>
      <c r="BG799" s="165"/>
      <c r="BH799" s="165"/>
    </row>
    <row r="800" spans="1:60">
      <c r="A800" s="151">
        <v>799</v>
      </c>
      <c r="B800" s="152" t="e">
        <f>VLOOKUP(F800,'Fail list'!Q:R,2,FALSE)</f>
        <v>#N/A</v>
      </c>
      <c r="C800" s="152" t="e">
        <f>VLOOKUP(E800,'Fail list'!Q:R,2,FALSE)</f>
        <v>#N/A</v>
      </c>
      <c r="D800" s="152" t="str">
        <f t="shared" si="68"/>
        <v/>
      </c>
      <c r="E800" s="292"/>
      <c r="F800" s="292"/>
      <c r="G800" s="239"/>
      <c r="H800" s="239"/>
      <c r="I800" s="233"/>
      <c r="J800" s="239"/>
      <c r="K800" s="157" t="e">
        <f t="shared" si="69"/>
        <v>#N/A</v>
      </c>
      <c r="L800" s="239"/>
      <c r="M800" s="239"/>
      <c r="N800" s="157" t="e">
        <f t="shared" si="70"/>
        <v>#N/A</v>
      </c>
      <c r="O800" s="157" t="e">
        <f t="shared" si="71"/>
        <v>#N/A</v>
      </c>
      <c r="P800" s="160" t="str">
        <f t="shared" si="72"/>
        <v/>
      </c>
      <c r="Q800" s="239"/>
      <c r="R800" s="165"/>
      <c r="S800" s="153"/>
      <c r="T800" s="224" t="str">
        <f>IF(S800="","-",VLOOKUP(S800,'Fail list'!$A$5:$B$221,2,FALSE))</f>
        <v>-</v>
      </c>
      <c r="U800" s="165"/>
      <c r="V800" s="165"/>
      <c r="W800" s="165"/>
      <c r="X800" s="165"/>
      <c r="Y800" s="165"/>
      <c r="Z800" s="165"/>
      <c r="AA800" s="165"/>
      <c r="AB800" s="165"/>
      <c r="AC800" s="165"/>
      <c r="AD800" s="154"/>
      <c r="AE800" s="165"/>
      <c r="AF800" s="165"/>
      <c r="AG800" s="165"/>
      <c r="AH800" s="165"/>
      <c r="AI800" s="165"/>
      <c r="AJ800" s="165"/>
      <c r="AK800" s="165"/>
      <c r="AM800" s="165"/>
      <c r="AN800" s="165"/>
      <c r="AO800" s="165"/>
      <c r="AR800" s="165"/>
      <c r="AS800" s="165"/>
      <c r="AT800" s="165"/>
      <c r="AU800" s="165"/>
      <c r="AV800" s="165"/>
      <c r="AW800" s="165"/>
      <c r="AX800" s="165"/>
      <c r="AY800" s="165"/>
      <c r="AZ800" s="165"/>
      <c r="BA800" s="165"/>
      <c r="BB800" s="165"/>
      <c r="BC800" s="228"/>
      <c r="BD800" s="165"/>
      <c r="BE800" s="165"/>
      <c r="BF800" s="165"/>
      <c r="BG800" s="165"/>
      <c r="BH800" s="165"/>
    </row>
    <row r="801" spans="1:60">
      <c r="A801" s="151">
        <v>800</v>
      </c>
      <c r="B801" s="152" t="e">
        <f>VLOOKUP(F801,'Fail list'!Q:R,2,FALSE)</f>
        <v>#N/A</v>
      </c>
      <c r="C801" s="152" t="e">
        <f>VLOOKUP(E801,'Fail list'!Q:R,2,FALSE)</f>
        <v>#N/A</v>
      </c>
      <c r="D801" s="152" t="str">
        <f t="shared" si="68"/>
        <v/>
      </c>
      <c r="E801" s="292"/>
      <c r="F801" s="292"/>
      <c r="G801" s="239"/>
      <c r="H801" s="239"/>
      <c r="I801" s="233"/>
      <c r="J801" s="239"/>
      <c r="K801" s="157" t="e">
        <f t="shared" si="69"/>
        <v>#N/A</v>
      </c>
      <c r="L801" s="239"/>
      <c r="M801" s="239"/>
      <c r="N801" s="157" t="e">
        <f t="shared" si="70"/>
        <v>#N/A</v>
      </c>
      <c r="O801" s="157" t="e">
        <f t="shared" si="71"/>
        <v>#N/A</v>
      </c>
      <c r="P801" s="160" t="str">
        <f t="shared" si="72"/>
        <v/>
      </c>
      <c r="Q801" s="239"/>
      <c r="R801" s="165"/>
      <c r="S801" s="153"/>
      <c r="T801" s="224" t="str">
        <f>IF(S801="","-",VLOOKUP(S801,'Fail list'!$A$5:$B$221,2,FALSE))</f>
        <v>-</v>
      </c>
      <c r="U801" s="165"/>
      <c r="V801" s="165"/>
      <c r="W801" s="165"/>
      <c r="X801" s="165"/>
      <c r="Y801" s="165"/>
      <c r="Z801" s="165"/>
      <c r="AA801" s="165"/>
      <c r="AB801" s="165"/>
      <c r="AC801" s="165"/>
      <c r="AD801" s="154"/>
      <c r="AE801" s="165"/>
      <c r="AF801" s="165"/>
      <c r="AG801" s="165"/>
      <c r="AH801" s="165"/>
      <c r="AI801" s="165"/>
      <c r="AJ801" s="165"/>
      <c r="AK801" s="165"/>
      <c r="AM801" s="165"/>
      <c r="AN801" s="165"/>
      <c r="AO801" s="165"/>
      <c r="AR801" s="165"/>
      <c r="AS801" s="165"/>
      <c r="AT801" s="165"/>
      <c r="AU801" s="165"/>
      <c r="AV801" s="165"/>
      <c r="AW801" s="165"/>
      <c r="AX801" s="165"/>
      <c r="AY801" s="165"/>
      <c r="AZ801" s="165"/>
      <c r="BA801" s="165"/>
      <c r="BB801" s="165"/>
      <c r="BC801" s="228"/>
      <c r="BD801" s="165"/>
      <c r="BE801" s="165"/>
      <c r="BF801" s="165"/>
      <c r="BG801" s="165"/>
      <c r="BH801" s="165"/>
    </row>
    <row r="802" spans="1:60">
      <c r="A802" s="151">
        <v>801</v>
      </c>
      <c r="B802" s="152" t="e">
        <f>VLOOKUP(F802,'Fail list'!Q:R,2,FALSE)</f>
        <v>#N/A</v>
      </c>
      <c r="C802" s="152" t="e">
        <f>VLOOKUP(E802,'Fail list'!Q:R,2,FALSE)</f>
        <v>#N/A</v>
      </c>
      <c r="D802" s="152" t="str">
        <f t="shared" si="68"/>
        <v/>
      </c>
      <c r="E802" s="292"/>
      <c r="F802" s="292"/>
      <c r="G802" s="239"/>
      <c r="H802" s="239"/>
      <c r="I802" s="233"/>
      <c r="J802" s="239"/>
      <c r="K802" s="157" t="e">
        <f t="shared" si="69"/>
        <v>#N/A</v>
      </c>
      <c r="L802" s="239"/>
      <c r="M802" s="239"/>
      <c r="N802" s="157" t="e">
        <f t="shared" si="70"/>
        <v>#N/A</v>
      </c>
      <c r="O802" s="157" t="e">
        <f t="shared" si="71"/>
        <v>#N/A</v>
      </c>
      <c r="P802" s="160" t="str">
        <f t="shared" si="72"/>
        <v/>
      </c>
      <c r="Q802" s="239"/>
      <c r="R802" s="165"/>
      <c r="S802" s="153"/>
      <c r="T802" s="224" t="str">
        <f>IF(S802="","-",VLOOKUP(S802,'Fail list'!$A$5:$B$221,2,FALSE))</f>
        <v>-</v>
      </c>
      <c r="U802" s="165"/>
      <c r="V802" s="165"/>
      <c r="W802" s="165"/>
      <c r="X802" s="165"/>
      <c r="Y802" s="165"/>
      <c r="Z802" s="165"/>
      <c r="AA802" s="165"/>
      <c r="AB802" s="165"/>
      <c r="AC802" s="165"/>
      <c r="AD802" s="154"/>
      <c r="AE802" s="165"/>
      <c r="AF802" s="165"/>
      <c r="AG802" s="165"/>
      <c r="AH802" s="165"/>
      <c r="AI802" s="165"/>
      <c r="AJ802" s="165"/>
      <c r="AK802" s="165"/>
      <c r="AM802" s="165"/>
      <c r="AN802" s="165"/>
      <c r="AO802" s="165"/>
      <c r="AR802" s="165"/>
      <c r="AS802" s="165"/>
      <c r="AT802" s="165"/>
      <c r="AU802" s="165"/>
      <c r="AV802" s="165"/>
      <c r="AW802" s="165"/>
      <c r="AX802" s="165"/>
      <c r="AY802" s="165"/>
      <c r="AZ802" s="165"/>
      <c r="BA802" s="165"/>
      <c r="BB802" s="165"/>
      <c r="BC802" s="228"/>
      <c r="BD802" s="165"/>
      <c r="BE802" s="165"/>
      <c r="BF802" s="165"/>
      <c r="BG802" s="165"/>
      <c r="BH802" s="165"/>
    </row>
    <row r="803" spans="1:60">
      <c r="A803" s="151">
        <v>802</v>
      </c>
      <c r="B803" s="152" t="e">
        <f>VLOOKUP(F803,'Fail list'!Q:R,2,FALSE)</f>
        <v>#N/A</v>
      </c>
      <c r="C803" s="152" t="e">
        <f>VLOOKUP(E803,'Fail list'!Q:R,2,FALSE)</f>
        <v>#N/A</v>
      </c>
      <c r="D803" s="152" t="str">
        <f t="shared" si="68"/>
        <v/>
      </c>
      <c r="E803" s="292"/>
      <c r="F803" s="292"/>
      <c r="G803" s="239"/>
      <c r="H803" s="239"/>
      <c r="I803" s="233"/>
      <c r="J803" s="239"/>
      <c r="K803" s="157" t="e">
        <f t="shared" si="69"/>
        <v>#N/A</v>
      </c>
      <c r="L803" s="239"/>
      <c r="M803" s="239"/>
      <c r="N803" s="157" t="e">
        <f t="shared" si="70"/>
        <v>#N/A</v>
      </c>
      <c r="O803" s="157" t="e">
        <f t="shared" si="71"/>
        <v>#N/A</v>
      </c>
      <c r="P803" s="160" t="str">
        <f t="shared" si="72"/>
        <v/>
      </c>
      <c r="Q803" s="239"/>
      <c r="R803" s="165"/>
      <c r="S803" s="153"/>
      <c r="T803" s="224" t="str">
        <f>IF(S803="","-",VLOOKUP(S803,'Fail list'!$A$5:$B$221,2,FALSE))</f>
        <v>-</v>
      </c>
      <c r="U803" s="165"/>
      <c r="V803" s="165"/>
      <c r="W803" s="165"/>
      <c r="X803" s="165"/>
      <c r="Y803" s="165"/>
      <c r="Z803" s="165"/>
      <c r="AA803" s="165"/>
      <c r="AB803" s="165"/>
      <c r="AC803" s="165"/>
      <c r="AD803" s="154"/>
      <c r="AE803" s="165"/>
      <c r="AF803" s="165"/>
      <c r="AG803" s="165"/>
      <c r="AH803" s="165"/>
      <c r="AI803" s="165"/>
      <c r="AJ803" s="165"/>
      <c r="AK803" s="165"/>
      <c r="AM803" s="165"/>
      <c r="AN803" s="165"/>
      <c r="AO803" s="165"/>
      <c r="AR803" s="165"/>
      <c r="AS803" s="165"/>
      <c r="AT803" s="165"/>
      <c r="AU803" s="165"/>
      <c r="AV803" s="165"/>
      <c r="AW803" s="165"/>
      <c r="AX803" s="165"/>
      <c r="AY803" s="165"/>
      <c r="AZ803" s="165"/>
      <c r="BA803" s="165"/>
      <c r="BB803" s="165"/>
      <c r="BC803" s="228"/>
      <c r="BD803" s="165"/>
      <c r="BE803" s="165"/>
      <c r="BF803" s="165"/>
      <c r="BG803" s="165"/>
      <c r="BH803" s="165"/>
    </row>
    <row r="804" spans="1:60">
      <c r="A804" s="151">
        <v>803</v>
      </c>
      <c r="B804" s="152" t="e">
        <f>VLOOKUP(F804,'Fail list'!Q:R,2,FALSE)</f>
        <v>#N/A</v>
      </c>
      <c r="C804" s="152" t="e">
        <f>VLOOKUP(E804,'Fail list'!Q:R,2,FALSE)</f>
        <v>#N/A</v>
      </c>
      <c r="D804" s="152" t="str">
        <f t="shared" si="68"/>
        <v/>
      </c>
      <c r="E804" s="292"/>
      <c r="F804" s="292"/>
      <c r="G804" s="239"/>
      <c r="H804" s="239"/>
      <c r="I804" s="233"/>
      <c r="J804" s="239"/>
      <c r="K804" s="157" t="e">
        <f t="shared" si="69"/>
        <v>#N/A</v>
      </c>
      <c r="L804" s="239"/>
      <c r="M804" s="239"/>
      <c r="N804" s="157" t="e">
        <f t="shared" si="70"/>
        <v>#N/A</v>
      </c>
      <c r="O804" s="157" t="e">
        <f t="shared" si="71"/>
        <v>#N/A</v>
      </c>
      <c r="P804" s="160" t="str">
        <f t="shared" si="72"/>
        <v/>
      </c>
      <c r="Q804" s="239"/>
      <c r="R804" s="165"/>
      <c r="S804" s="153"/>
      <c r="T804" s="224" t="str">
        <f>IF(S804="","-",VLOOKUP(S804,'Fail list'!$A$5:$B$221,2,FALSE))</f>
        <v>-</v>
      </c>
      <c r="U804" s="165"/>
      <c r="V804" s="165"/>
      <c r="W804" s="165"/>
      <c r="X804" s="165"/>
      <c r="Y804" s="165"/>
      <c r="Z804" s="165"/>
      <c r="AA804" s="165"/>
      <c r="AB804" s="165"/>
      <c r="AC804" s="165"/>
      <c r="AD804" s="154"/>
      <c r="AE804" s="165"/>
      <c r="AF804" s="165"/>
      <c r="AG804" s="165"/>
      <c r="AH804" s="165"/>
      <c r="AI804" s="165"/>
      <c r="AJ804" s="165"/>
      <c r="AK804" s="165"/>
      <c r="AM804" s="165"/>
      <c r="AN804" s="165"/>
      <c r="AO804" s="165"/>
      <c r="AR804" s="165"/>
      <c r="AS804" s="165"/>
      <c r="AT804" s="165"/>
      <c r="AU804" s="165"/>
      <c r="AV804" s="165"/>
      <c r="AW804" s="165"/>
      <c r="AX804" s="165"/>
      <c r="AY804" s="165"/>
      <c r="AZ804" s="165"/>
      <c r="BA804" s="165"/>
      <c r="BB804" s="165"/>
      <c r="BC804" s="228"/>
      <c r="BD804" s="165"/>
      <c r="BE804" s="165"/>
      <c r="BF804" s="165"/>
      <c r="BG804" s="165"/>
      <c r="BH804" s="165"/>
    </row>
    <row r="805" spans="1:60">
      <c r="A805" s="151">
        <v>804</v>
      </c>
      <c r="B805" s="152" t="e">
        <f>VLOOKUP(F805,'Fail list'!Q:R,2,FALSE)</f>
        <v>#N/A</v>
      </c>
      <c r="C805" s="152" t="e">
        <f>VLOOKUP(E805,'Fail list'!Q:R,2,FALSE)</f>
        <v>#N/A</v>
      </c>
      <c r="D805" s="152" t="str">
        <f t="shared" si="68"/>
        <v/>
      </c>
      <c r="E805" s="292"/>
      <c r="F805" s="292"/>
      <c r="G805" s="239"/>
      <c r="H805" s="239"/>
      <c r="I805" s="233"/>
      <c r="J805" s="239"/>
      <c r="K805" s="157" t="e">
        <f t="shared" si="69"/>
        <v>#N/A</v>
      </c>
      <c r="L805" s="239"/>
      <c r="M805" s="239"/>
      <c r="N805" s="157" t="e">
        <f t="shared" si="70"/>
        <v>#N/A</v>
      </c>
      <c r="O805" s="157" t="e">
        <f t="shared" si="71"/>
        <v>#N/A</v>
      </c>
      <c r="P805" s="160" t="str">
        <f>MID(M805,9,2)</f>
        <v/>
      </c>
      <c r="Q805" s="239"/>
      <c r="R805" s="165"/>
      <c r="S805" s="153"/>
      <c r="T805" s="224" t="str">
        <f>IF(S805="","-",VLOOKUP(S805,'Fail list'!$A$5:$B$221,2,FALSE))</f>
        <v>-</v>
      </c>
      <c r="U805" s="165"/>
      <c r="V805" s="165"/>
      <c r="W805" s="165"/>
      <c r="X805" s="165"/>
      <c r="Y805" s="165"/>
      <c r="Z805" s="165"/>
      <c r="AA805" s="165"/>
      <c r="AB805" s="165"/>
      <c r="AC805" s="165"/>
      <c r="AD805" s="154"/>
      <c r="AE805" s="165"/>
      <c r="AF805" s="165"/>
      <c r="AG805" s="165"/>
      <c r="AH805" s="165"/>
      <c r="AI805" s="165"/>
      <c r="AJ805" s="165"/>
      <c r="AK805" s="165"/>
      <c r="AM805" s="165"/>
      <c r="AN805" s="165"/>
      <c r="AO805" s="165"/>
      <c r="AR805" s="165"/>
      <c r="AS805" s="165"/>
      <c r="AT805" s="165"/>
      <c r="AU805" s="165"/>
      <c r="AV805" s="165"/>
      <c r="AW805" s="165"/>
      <c r="AX805" s="165"/>
      <c r="AY805" s="165"/>
      <c r="AZ805" s="165"/>
      <c r="BA805" s="165"/>
      <c r="BB805" s="165"/>
      <c r="BC805" s="228"/>
      <c r="BD805" s="165"/>
      <c r="BE805" s="165"/>
      <c r="BF805" s="165"/>
      <c r="BG805" s="165"/>
      <c r="BH805" s="165"/>
    </row>
    <row r="806" spans="1:60">
      <c r="A806" s="151">
        <v>805</v>
      </c>
      <c r="B806" s="152" t="e">
        <f>VLOOKUP(F806,'Fail list'!Q:R,2,FALSE)</f>
        <v>#N/A</v>
      </c>
      <c r="C806" s="152" t="e">
        <f>VLOOKUP(E806,'Fail list'!Q:R,2,FALSE)</f>
        <v>#N/A</v>
      </c>
      <c r="D806" s="152" t="str">
        <f t="shared" si="68"/>
        <v/>
      </c>
      <c r="E806" s="292"/>
      <c r="F806" s="292"/>
      <c r="G806" s="239"/>
      <c r="H806" s="239"/>
      <c r="I806" s="233"/>
      <c r="J806" s="239"/>
      <c r="K806" s="157" t="e">
        <f t="shared" si="69"/>
        <v>#N/A</v>
      </c>
      <c r="L806" s="239"/>
      <c r="M806" s="239"/>
      <c r="N806" s="157" t="e">
        <f t="shared" si="70"/>
        <v>#N/A</v>
      </c>
      <c r="O806" s="157" t="e">
        <f t="shared" si="71"/>
        <v>#N/A</v>
      </c>
      <c r="P806" s="160" t="str">
        <f t="shared" ref="P806:P869" si="73">MID(M806,8,2)</f>
        <v/>
      </c>
      <c r="Q806" s="239"/>
      <c r="R806" s="165"/>
      <c r="S806" s="153"/>
      <c r="T806" s="224" t="str">
        <f>IF(S806="","-",VLOOKUP(S806,'Fail list'!$A$5:$B$221,2,FALSE))</f>
        <v>-</v>
      </c>
      <c r="U806" s="165"/>
      <c r="V806" s="165"/>
      <c r="W806" s="165"/>
      <c r="X806" s="165"/>
      <c r="Y806" s="165"/>
      <c r="Z806" s="165"/>
      <c r="AA806" s="165"/>
      <c r="AB806" s="165"/>
      <c r="AC806" s="165"/>
      <c r="AD806" s="154"/>
      <c r="AE806" s="165"/>
      <c r="AF806" s="165"/>
      <c r="AG806" s="165"/>
      <c r="AH806" s="165"/>
      <c r="AI806" s="165"/>
      <c r="AJ806" s="165"/>
      <c r="AK806" s="165"/>
      <c r="AM806" s="165"/>
      <c r="AN806" s="165"/>
      <c r="AO806" s="165"/>
      <c r="AR806" s="165"/>
      <c r="AS806" s="165"/>
      <c r="AT806" s="165"/>
      <c r="AU806" s="165"/>
      <c r="AV806" s="165"/>
      <c r="AW806" s="165"/>
      <c r="AX806" s="165"/>
      <c r="AY806" s="165"/>
      <c r="AZ806" s="165"/>
      <c r="BA806" s="165"/>
      <c r="BB806" s="165"/>
      <c r="BC806" s="228"/>
      <c r="BD806" s="165"/>
      <c r="BE806" s="165"/>
      <c r="BF806" s="165"/>
      <c r="BG806" s="165"/>
      <c r="BH806" s="165"/>
    </row>
    <row r="807" spans="1:60">
      <c r="A807" s="151">
        <v>806</v>
      </c>
      <c r="B807" s="152" t="e">
        <f>VLOOKUP(F807,'Fail list'!Q:R,2,FALSE)</f>
        <v>#N/A</v>
      </c>
      <c r="C807" s="152" t="e">
        <f>VLOOKUP(E807,'Fail list'!Q:R,2,FALSE)</f>
        <v>#N/A</v>
      </c>
      <c r="D807" s="152" t="str">
        <f t="shared" si="68"/>
        <v/>
      </c>
      <c r="E807" s="292"/>
      <c r="F807" s="292"/>
      <c r="G807" s="239"/>
      <c r="H807" s="239"/>
      <c r="I807" s="233"/>
      <c r="J807" s="239"/>
      <c r="K807" s="157" t="e">
        <f t="shared" si="69"/>
        <v>#N/A</v>
      </c>
      <c r="L807" s="239"/>
      <c r="M807" s="239"/>
      <c r="N807" s="157" t="e">
        <f t="shared" si="70"/>
        <v>#N/A</v>
      </c>
      <c r="O807" s="157" t="e">
        <f t="shared" si="71"/>
        <v>#N/A</v>
      </c>
      <c r="P807" s="160" t="str">
        <f t="shared" si="73"/>
        <v/>
      </c>
      <c r="Q807" s="239"/>
      <c r="R807" s="165"/>
      <c r="S807" s="153"/>
      <c r="T807" s="224" t="str">
        <f>IF(S807="","-",VLOOKUP(S807,'Fail list'!$A$5:$B$221,2,FALSE))</f>
        <v>-</v>
      </c>
      <c r="U807" s="165"/>
      <c r="V807" s="165"/>
      <c r="W807" s="165"/>
      <c r="X807" s="165"/>
      <c r="Y807" s="165"/>
      <c r="Z807" s="165"/>
      <c r="AA807" s="165"/>
      <c r="AB807" s="165"/>
      <c r="AC807" s="165"/>
      <c r="AD807" s="154"/>
      <c r="AE807" s="165"/>
      <c r="AF807" s="165"/>
      <c r="AG807" s="165"/>
      <c r="AH807" s="165"/>
      <c r="AI807" s="165"/>
      <c r="AJ807" s="165"/>
      <c r="AK807" s="165"/>
      <c r="AM807" s="165"/>
      <c r="AN807" s="165"/>
      <c r="AO807" s="165"/>
      <c r="AR807" s="165"/>
      <c r="AS807" s="165"/>
      <c r="AT807" s="165"/>
      <c r="AU807" s="165"/>
      <c r="AV807" s="165"/>
      <c r="AW807" s="165"/>
      <c r="AX807" s="165"/>
      <c r="AY807" s="165"/>
      <c r="AZ807" s="165"/>
      <c r="BA807" s="165"/>
      <c r="BB807" s="165"/>
      <c r="BC807" s="228"/>
      <c r="BD807" s="165"/>
      <c r="BE807" s="165"/>
      <c r="BF807" s="165"/>
      <c r="BG807" s="165"/>
      <c r="BH807" s="165"/>
    </row>
    <row r="808" spans="1:60">
      <c r="A808" s="151">
        <v>807</v>
      </c>
      <c r="B808" s="152" t="e">
        <f>VLOOKUP(F808,'Fail list'!Q:R,2,FALSE)</f>
        <v>#N/A</v>
      </c>
      <c r="C808" s="152" t="e">
        <f>VLOOKUP(E808,'Fail list'!Q:R,2,FALSE)</f>
        <v>#N/A</v>
      </c>
      <c r="D808" s="152" t="str">
        <f t="shared" si="68"/>
        <v/>
      </c>
      <c r="E808" s="292"/>
      <c r="F808" s="292"/>
      <c r="G808" s="239"/>
      <c r="H808" s="239"/>
      <c r="I808" s="235"/>
      <c r="J808" s="239"/>
      <c r="K808" s="157" t="e">
        <f t="shared" si="69"/>
        <v>#N/A</v>
      </c>
      <c r="L808" s="239"/>
      <c r="M808" s="239"/>
      <c r="N808" s="157" t="e">
        <f t="shared" si="70"/>
        <v>#N/A</v>
      </c>
      <c r="O808" s="157" t="e">
        <f t="shared" si="71"/>
        <v>#N/A</v>
      </c>
      <c r="P808" s="160" t="str">
        <f t="shared" si="73"/>
        <v/>
      </c>
      <c r="Q808" s="239"/>
      <c r="R808" s="165"/>
      <c r="S808" s="153"/>
      <c r="T808" s="224" t="str">
        <f>IF(S808="","-",VLOOKUP(S808,'Fail list'!$A$5:$B$221,2,FALSE))</f>
        <v>-</v>
      </c>
      <c r="U808" s="165"/>
      <c r="V808" s="165"/>
      <c r="W808" s="165"/>
      <c r="X808" s="165"/>
      <c r="Y808" s="165"/>
      <c r="Z808" s="165"/>
      <c r="AA808" s="165"/>
      <c r="AB808" s="165"/>
      <c r="AC808" s="165"/>
      <c r="AD808" s="154"/>
      <c r="AE808" s="165"/>
      <c r="AF808" s="165"/>
      <c r="AG808" s="165"/>
      <c r="AH808" s="165"/>
      <c r="AI808" s="165"/>
      <c r="AJ808" s="165"/>
      <c r="AK808" s="165"/>
      <c r="AM808" s="165"/>
      <c r="AN808" s="165"/>
      <c r="AO808" s="165"/>
      <c r="AR808" s="165"/>
      <c r="AS808" s="165"/>
      <c r="AT808" s="165"/>
      <c r="AU808" s="165"/>
      <c r="AV808" s="165"/>
      <c r="AW808" s="165"/>
      <c r="AX808" s="165"/>
      <c r="AY808" s="165"/>
      <c r="AZ808" s="165"/>
      <c r="BA808" s="165"/>
      <c r="BB808" s="165"/>
      <c r="BC808" s="228"/>
      <c r="BD808" s="165"/>
      <c r="BE808" s="165"/>
      <c r="BF808" s="165"/>
      <c r="BG808" s="165"/>
      <c r="BH808" s="165"/>
    </row>
    <row r="809" spans="1:60">
      <c r="A809" s="151">
        <v>808</v>
      </c>
      <c r="B809" s="152" t="e">
        <f>VLOOKUP(F809,'Fail list'!Q:R,2,FALSE)</f>
        <v>#N/A</v>
      </c>
      <c r="C809" s="152" t="e">
        <f>VLOOKUP(E809,'Fail list'!Q:R,2,FALSE)</f>
        <v>#N/A</v>
      </c>
      <c r="D809" s="152" t="str">
        <f t="shared" si="68"/>
        <v/>
      </c>
      <c r="E809" s="292"/>
      <c r="F809" s="292"/>
      <c r="G809" s="239"/>
      <c r="H809" s="239"/>
      <c r="I809" s="233"/>
      <c r="J809" s="239"/>
      <c r="K809" s="157" t="e">
        <f t="shared" si="69"/>
        <v>#N/A</v>
      </c>
      <c r="L809" s="239"/>
      <c r="M809" s="239"/>
      <c r="N809" s="157" t="e">
        <f t="shared" si="70"/>
        <v>#N/A</v>
      </c>
      <c r="O809" s="157" t="e">
        <f t="shared" si="71"/>
        <v>#N/A</v>
      </c>
      <c r="P809" s="160" t="str">
        <f t="shared" si="73"/>
        <v/>
      </c>
      <c r="Q809" s="239"/>
      <c r="R809" s="165"/>
      <c r="S809" s="153"/>
      <c r="T809" s="224" t="str">
        <f>IF(S809="","-",VLOOKUP(S809,'Fail list'!$A$5:$B$221,2,FALSE))</f>
        <v>-</v>
      </c>
      <c r="U809" s="165"/>
      <c r="V809" s="165"/>
      <c r="W809" s="165"/>
      <c r="X809" s="165"/>
      <c r="Y809" s="165"/>
      <c r="Z809" s="165"/>
      <c r="AA809" s="165"/>
      <c r="AB809" s="165"/>
      <c r="AC809" s="165"/>
      <c r="AD809" s="154"/>
      <c r="AE809" s="165"/>
      <c r="AF809" s="165"/>
      <c r="AG809" s="165"/>
      <c r="AH809" s="165"/>
      <c r="AI809" s="165"/>
      <c r="AJ809" s="165"/>
      <c r="AK809" s="165"/>
      <c r="AM809" s="165"/>
      <c r="AN809" s="165"/>
      <c r="AO809" s="165"/>
      <c r="AR809" s="165"/>
      <c r="AS809" s="165"/>
      <c r="AT809" s="165"/>
      <c r="AU809" s="165"/>
      <c r="AV809" s="165"/>
      <c r="AW809" s="165"/>
      <c r="AX809" s="165"/>
      <c r="AY809" s="165"/>
      <c r="AZ809" s="165"/>
      <c r="BA809" s="165"/>
      <c r="BB809" s="165"/>
      <c r="BC809" s="228"/>
      <c r="BD809" s="165"/>
      <c r="BE809" s="165"/>
      <c r="BF809" s="165"/>
      <c r="BG809" s="165"/>
      <c r="BH809" s="165"/>
    </row>
    <row r="810" spans="1:60">
      <c r="A810" s="151">
        <v>809</v>
      </c>
      <c r="B810" s="152" t="e">
        <f>VLOOKUP(F810,'Fail list'!Q:R,2,FALSE)</f>
        <v>#N/A</v>
      </c>
      <c r="C810" s="152" t="e">
        <f>VLOOKUP(E810,'Fail list'!Q:R,2,FALSE)</f>
        <v>#N/A</v>
      </c>
      <c r="D810" s="152" t="str">
        <f t="shared" si="68"/>
        <v/>
      </c>
      <c r="E810" s="292"/>
      <c r="F810" s="292"/>
      <c r="G810" s="239"/>
      <c r="H810" s="239"/>
      <c r="I810" s="233"/>
      <c r="J810" s="239"/>
      <c r="K810" s="157" t="e">
        <f t="shared" si="69"/>
        <v>#N/A</v>
      </c>
      <c r="L810" s="239"/>
      <c r="M810" s="239"/>
      <c r="N810" s="157" t="e">
        <f t="shared" si="70"/>
        <v>#N/A</v>
      </c>
      <c r="O810" s="157" t="e">
        <f t="shared" si="71"/>
        <v>#N/A</v>
      </c>
      <c r="P810" s="160" t="str">
        <f t="shared" si="73"/>
        <v/>
      </c>
      <c r="Q810" s="239"/>
      <c r="R810" s="165"/>
      <c r="S810" s="153"/>
      <c r="T810" s="224" t="str">
        <f>IF(S810="","-",VLOOKUP(S810,'Fail list'!$A$5:$B$221,2,FALSE))</f>
        <v>-</v>
      </c>
      <c r="U810" s="165"/>
      <c r="V810" s="165"/>
      <c r="W810" s="165"/>
      <c r="X810" s="165"/>
      <c r="Y810" s="165"/>
      <c r="Z810" s="165"/>
      <c r="AA810" s="165"/>
      <c r="AB810" s="165"/>
      <c r="AC810" s="165"/>
      <c r="AD810" s="154"/>
      <c r="AE810" s="165"/>
      <c r="AF810" s="165"/>
      <c r="AG810" s="165"/>
      <c r="AH810" s="165"/>
      <c r="AI810" s="165"/>
      <c r="AJ810" s="165"/>
      <c r="AK810" s="165"/>
      <c r="AM810" s="165"/>
      <c r="AN810" s="165"/>
      <c r="AO810" s="165"/>
      <c r="AR810" s="165"/>
      <c r="AS810" s="165"/>
      <c r="AT810" s="165"/>
      <c r="AU810" s="165"/>
      <c r="AV810" s="165"/>
      <c r="AW810" s="165"/>
      <c r="AX810" s="165"/>
      <c r="AY810" s="165"/>
      <c r="AZ810" s="165"/>
      <c r="BA810" s="165"/>
      <c r="BB810" s="165"/>
      <c r="BC810" s="228"/>
      <c r="BD810" s="165"/>
      <c r="BE810" s="165"/>
      <c r="BF810" s="165"/>
      <c r="BG810" s="165"/>
      <c r="BH810" s="165"/>
    </row>
    <row r="811" spans="1:60">
      <c r="A811" s="151">
        <v>810</v>
      </c>
      <c r="B811" s="152" t="e">
        <f>VLOOKUP(F811,'Fail list'!Q:R,2,FALSE)</f>
        <v>#N/A</v>
      </c>
      <c r="C811" s="152" t="e">
        <f>VLOOKUP(E811,'Fail list'!Q:R,2,FALSE)</f>
        <v>#N/A</v>
      </c>
      <c r="D811" s="152" t="str">
        <f t="shared" si="68"/>
        <v/>
      </c>
      <c r="E811" s="292"/>
      <c r="F811" s="292"/>
      <c r="G811" s="239"/>
      <c r="H811" s="239"/>
      <c r="I811" s="233"/>
      <c r="J811" s="239"/>
      <c r="K811" s="157" t="e">
        <f t="shared" si="69"/>
        <v>#N/A</v>
      </c>
      <c r="L811" s="239"/>
      <c r="M811" s="239"/>
      <c r="N811" s="157" t="e">
        <f t="shared" si="70"/>
        <v>#N/A</v>
      </c>
      <c r="O811" s="157" t="e">
        <f t="shared" si="71"/>
        <v>#N/A</v>
      </c>
      <c r="P811" s="160" t="str">
        <f t="shared" si="73"/>
        <v/>
      </c>
      <c r="Q811" s="239"/>
      <c r="R811" s="165"/>
      <c r="S811" s="153"/>
      <c r="T811" s="224" t="str">
        <f>IF(S811="","-",VLOOKUP(S811,'Fail list'!$A$5:$B$221,2,FALSE))</f>
        <v>-</v>
      </c>
      <c r="U811" s="165"/>
      <c r="V811" s="165"/>
      <c r="W811" s="165"/>
      <c r="X811" s="165"/>
      <c r="Y811" s="165"/>
      <c r="Z811" s="165"/>
      <c r="AA811" s="165"/>
      <c r="AB811" s="165"/>
      <c r="AC811" s="165"/>
      <c r="AD811" s="154"/>
      <c r="AE811" s="165"/>
      <c r="AF811" s="165"/>
      <c r="AG811" s="165"/>
      <c r="AH811" s="165"/>
      <c r="AI811" s="165"/>
      <c r="AJ811" s="165"/>
      <c r="AK811" s="165"/>
      <c r="AM811" s="165"/>
      <c r="AN811" s="165"/>
      <c r="AO811" s="165"/>
      <c r="AR811" s="165"/>
      <c r="AS811" s="165"/>
      <c r="AT811" s="165"/>
      <c r="AU811" s="165"/>
      <c r="AV811" s="165"/>
      <c r="AW811" s="165"/>
      <c r="AX811" s="165"/>
      <c r="AY811" s="165"/>
      <c r="AZ811" s="165"/>
      <c r="BA811" s="165"/>
      <c r="BB811" s="165"/>
      <c r="BC811" s="228"/>
      <c r="BD811" s="165"/>
      <c r="BE811" s="165"/>
      <c r="BF811" s="165"/>
      <c r="BG811" s="165"/>
      <c r="BH811" s="165"/>
    </row>
    <row r="812" spans="1:60">
      <c r="A812" s="151">
        <v>811</v>
      </c>
      <c r="B812" s="152" t="e">
        <f>VLOOKUP(F812,'Fail list'!Q:R,2,FALSE)</f>
        <v>#N/A</v>
      </c>
      <c r="C812" s="152" t="e">
        <f>VLOOKUP(E812,'Fail list'!Q:R,2,FALSE)</f>
        <v>#N/A</v>
      </c>
      <c r="D812" s="152" t="str">
        <f t="shared" si="68"/>
        <v/>
      </c>
      <c r="E812" s="292"/>
      <c r="F812" s="292"/>
      <c r="G812" s="239"/>
      <c r="H812" s="239"/>
      <c r="I812" s="233"/>
      <c r="J812" s="239"/>
      <c r="K812" s="157" t="e">
        <f t="shared" si="69"/>
        <v>#N/A</v>
      </c>
      <c r="L812" s="239"/>
      <c r="M812" s="239"/>
      <c r="N812" s="157" t="e">
        <f t="shared" si="70"/>
        <v>#N/A</v>
      </c>
      <c r="O812" s="157" t="e">
        <f t="shared" si="71"/>
        <v>#N/A</v>
      </c>
      <c r="P812" s="160" t="str">
        <f t="shared" si="73"/>
        <v/>
      </c>
      <c r="Q812" s="239"/>
      <c r="R812" s="165"/>
      <c r="S812" s="153"/>
      <c r="T812" s="224" t="str">
        <f>IF(S812="","-",VLOOKUP(S812,'Fail list'!$A$5:$B$221,2,FALSE))</f>
        <v>-</v>
      </c>
      <c r="U812" s="165"/>
      <c r="V812" s="165"/>
      <c r="W812" s="165"/>
      <c r="X812" s="165"/>
      <c r="Y812" s="165"/>
      <c r="Z812" s="165"/>
      <c r="AA812" s="165"/>
      <c r="AB812" s="165"/>
      <c r="AC812" s="165"/>
      <c r="AD812" s="154"/>
      <c r="AE812" s="165"/>
      <c r="AF812" s="165"/>
      <c r="AG812" s="165"/>
      <c r="AH812" s="165"/>
      <c r="AI812" s="165"/>
      <c r="AJ812" s="165"/>
      <c r="AK812" s="165"/>
      <c r="AM812" s="165"/>
      <c r="AN812" s="165"/>
      <c r="AO812" s="165"/>
      <c r="AR812" s="165"/>
      <c r="AS812" s="165"/>
      <c r="AT812" s="165"/>
      <c r="AU812" s="165"/>
      <c r="AV812" s="165"/>
      <c r="AW812" s="165"/>
      <c r="AX812" s="165"/>
      <c r="AY812" s="165"/>
      <c r="AZ812" s="165"/>
      <c r="BA812" s="165"/>
      <c r="BB812" s="165"/>
      <c r="BC812" s="228"/>
      <c r="BD812" s="165"/>
      <c r="BE812" s="165"/>
      <c r="BF812" s="165"/>
      <c r="BG812" s="165"/>
      <c r="BH812" s="165"/>
    </row>
    <row r="813" spans="1:60">
      <c r="A813" s="151">
        <v>812</v>
      </c>
      <c r="B813" s="152" t="e">
        <f>VLOOKUP(F813,'Fail list'!Q:R,2,FALSE)</f>
        <v>#N/A</v>
      </c>
      <c r="C813" s="152" t="e">
        <f>VLOOKUP(E813,'Fail list'!Q:R,2,FALSE)</f>
        <v>#N/A</v>
      </c>
      <c r="D813" s="152" t="str">
        <f t="shared" si="68"/>
        <v/>
      </c>
      <c r="E813" s="292"/>
      <c r="F813" s="292"/>
      <c r="G813" s="239"/>
      <c r="H813" s="239"/>
      <c r="I813" s="235"/>
      <c r="J813" s="239"/>
      <c r="K813" s="157" t="e">
        <f t="shared" si="69"/>
        <v>#N/A</v>
      </c>
      <c r="L813" s="239"/>
      <c r="M813" s="239"/>
      <c r="N813" s="157" t="e">
        <f t="shared" si="70"/>
        <v>#N/A</v>
      </c>
      <c r="O813" s="157" t="e">
        <f t="shared" si="71"/>
        <v>#N/A</v>
      </c>
      <c r="P813" s="160" t="str">
        <f t="shared" si="73"/>
        <v/>
      </c>
      <c r="Q813" s="239"/>
      <c r="R813" s="165"/>
      <c r="S813" s="165"/>
      <c r="T813" s="224" t="str">
        <f>IF(S813="","-",VLOOKUP(S813,'Fail list'!$A$5:$B$221,2,FALSE))</f>
        <v>-</v>
      </c>
      <c r="U813" s="165"/>
      <c r="V813" s="165"/>
      <c r="W813" s="165"/>
      <c r="X813" s="165"/>
      <c r="Y813" s="165"/>
      <c r="Z813" s="165"/>
      <c r="AA813" s="165"/>
      <c r="AB813" s="165"/>
      <c r="AC813" s="165"/>
      <c r="AD813" s="154"/>
      <c r="AE813" s="165"/>
      <c r="AF813" s="165"/>
      <c r="AG813" s="165"/>
      <c r="AH813" s="165"/>
      <c r="AI813" s="165"/>
      <c r="AJ813" s="165"/>
      <c r="AK813" s="165"/>
      <c r="AM813" s="165"/>
      <c r="AN813" s="165"/>
      <c r="AO813" s="165"/>
      <c r="AR813" s="165"/>
      <c r="AS813" s="165"/>
      <c r="AT813" s="165"/>
      <c r="AU813" s="165"/>
      <c r="AV813" s="165"/>
      <c r="AW813" s="165"/>
      <c r="AX813" s="165"/>
      <c r="AY813" s="165"/>
      <c r="AZ813" s="165"/>
      <c r="BA813" s="165"/>
      <c r="BB813" s="165"/>
      <c r="BC813" s="228"/>
      <c r="BD813" s="165"/>
      <c r="BE813" s="165"/>
      <c r="BF813" s="165"/>
      <c r="BG813" s="165"/>
      <c r="BH813" s="165"/>
    </row>
    <row r="814" spans="1:60">
      <c r="A814" s="151">
        <v>813</v>
      </c>
      <c r="B814" s="152" t="e">
        <f>VLOOKUP(F814,'Fail list'!Q:R,2,FALSE)</f>
        <v>#N/A</v>
      </c>
      <c r="C814" s="152" t="e">
        <f>VLOOKUP(E814,'Fail list'!Q:R,2,FALSE)</f>
        <v>#N/A</v>
      </c>
      <c r="D814" s="152" t="str">
        <f t="shared" si="68"/>
        <v/>
      </c>
      <c r="E814" s="292"/>
      <c r="F814" s="292"/>
      <c r="G814" s="239"/>
      <c r="H814" s="239"/>
      <c r="I814" s="233"/>
      <c r="J814" s="239"/>
      <c r="K814" s="157" t="e">
        <f t="shared" si="69"/>
        <v>#N/A</v>
      </c>
      <c r="L814" s="239"/>
      <c r="M814" s="239"/>
      <c r="N814" s="157" t="e">
        <f t="shared" si="70"/>
        <v>#N/A</v>
      </c>
      <c r="O814" s="157" t="e">
        <f t="shared" si="71"/>
        <v>#N/A</v>
      </c>
      <c r="P814" s="160" t="str">
        <f t="shared" si="73"/>
        <v/>
      </c>
      <c r="Q814" s="239"/>
      <c r="R814" s="165"/>
      <c r="S814" s="153"/>
      <c r="T814" s="224" t="str">
        <f>IF(S814="","-",VLOOKUP(S814,'Fail list'!$A$5:$B$221,2,FALSE))</f>
        <v>-</v>
      </c>
      <c r="U814" s="165"/>
      <c r="V814" s="165"/>
      <c r="W814" s="165"/>
      <c r="X814" s="165"/>
      <c r="Y814" s="165"/>
      <c r="Z814" s="165"/>
      <c r="AA814" s="165"/>
      <c r="AB814" s="165"/>
      <c r="AC814" s="165"/>
      <c r="AD814" s="154"/>
      <c r="AE814" s="165"/>
      <c r="AF814" s="165"/>
      <c r="AG814" s="165"/>
      <c r="AH814" s="165"/>
      <c r="AI814" s="165"/>
      <c r="AJ814" s="165"/>
      <c r="AK814" s="165"/>
      <c r="AM814" s="165"/>
      <c r="AN814" s="165"/>
      <c r="AO814" s="165"/>
      <c r="AR814" s="165"/>
      <c r="AS814" s="165"/>
      <c r="AT814" s="165"/>
      <c r="AU814" s="165"/>
      <c r="AV814" s="165"/>
      <c r="AW814" s="165"/>
      <c r="AX814" s="165"/>
      <c r="AY814" s="165"/>
      <c r="AZ814" s="165"/>
      <c r="BA814" s="165"/>
      <c r="BB814" s="165"/>
      <c r="BC814" s="228"/>
      <c r="BD814" s="165"/>
      <c r="BE814" s="165"/>
      <c r="BF814" s="165"/>
      <c r="BG814" s="165"/>
      <c r="BH814" s="165"/>
    </row>
    <row r="815" spans="1:60">
      <c r="A815" s="151">
        <v>814</v>
      </c>
      <c r="B815" s="152" t="e">
        <f>VLOOKUP(F815,'Fail list'!Q:R,2,FALSE)</f>
        <v>#N/A</v>
      </c>
      <c r="C815" s="152" t="e">
        <f>VLOOKUP(E815,'Fail list'!Q:R,2,FALSE)</f>
        <v>#N/A</v>
      </c>
      <c r="D815" s="152" t="str">
        <f t="shared" si="68"/>
        <v/>
      </c>
      <c r="E815" s="292"/>
      <c r="F815" s="292"/>
      <c r="G815" s="239"/>
      <c r="H815" s="239"/>
      <c r="I815" s="233"/>
      <c r="J815" s="239"/>
      <c r="K815" s="157" t="e">
        <f t="shared" si="69"/>
        <v>#N/A</v>
      </c>
      <c r="L815" s="239"/>
      <c r="M815" s="239"/>
      <c r="N815" s="157" t="e">
        <f t="shared" si="70"/>
        <v>#N/A</v>
      </c>
      <c r="O815" s="157" t="e">
        <f t="shared" si="71"/>
        <v>#N/A</v>
      </c>
      <c r="P815" s="160" t="str">
        <f t="shared" si="73"/>
        <v/>
      </c>
      <c r="Q815" s="239"/>
      <c r="R815" s="165"/>
      <c r="S815" s="153"/>
      <c r="T815" s="224" t="str">
        <f>IF(S815="","-",VLOOKUP(S815,'Fail list'!$A$5:$B$221,2,FALSE))</f>
        <v>-</v>
      </c>
      <c r="U815" s="165"/>
      <c r="V815" s="165"/>
      <c r="W815" s="165"/>
      <c r="X815" s="165"/>
      <c r="Y815" s="165"/>
      <c r="Z815" s="165"/>
      <c r="AA815" s="165"/>
      <c r="AB815" s="165"/>
      <c r="AC815" s="165"/>
      <c r="AD815" s="154"/>
      <c r="AE815" s="165"/>
      <c r="AF815" s="165"/>
      <c r="AG815" s="165"/>
      <c r="AH815" s="165"/>
      <c r="AI815" s="165"/>
      <c r="AJ815" s="165"/>
      <c r="AK815" s="165"/>
      <c r="AM815" s="165"/>
      <c r="AN815" s="165"/>
      <c r="AO815" s="165"/>
      <c r="AR815" s="165"/>
      <c r="AS815" s="165"/>
      <c r="AT815" s="165"/>
      <c r="AU815" s="165"/>
      <c r="AV815" s="165"/>
      <c r="AW815" s="165"/>
      <c r="AX815" s="165"/>
      <c r="AY815" s="165"/>
      <c r="AZ815" s="165"/>
      <c r="BA815" s="165"/>
      <c r="BB815" s="165"/>
      <c r="BC815" s="228"/>
      <c r="BD815" s="165"/>
      <c r="BE815" s="165"/>
      <c r="BF815" s="165"/>
      <c r="BG815" s="165"/>
      <c r="BH815" s="165"/>
    </row>
    <row r="816" spans="1:60">
      <c r="A816" s="151">
        <v>815</v>
      </c>
      <c r="B816" s="152" t="e">
        <f>VLOOKUP(F816,'Fail list'!Q:R,2,FALSE)</f>
        <v>#N/A</v>
      </c>
      <c r="C816" s="152" t="e">
        <f>VLOOKUP(E816,'Fail list'!Q:R,2,FALSE)</f>
        <v>#N/A</v>
      </c>
      <c r="D816" s="152" t="str">
        <f t="shared" si="68"/>
        <v/>
      </c>
      <c r="E816" s="292"/>
      <c r="F816" s="292"/>
      <c r="G816" s="239"/>
      <c r="H816" s="239"/>
      <c r="I816" s="233"/>
      <c r="J816" s="239"/>
      <c r="K816" s="157" t="e">
        <f t="shared" si="69"/>
        <v>#N/A</v>
      </c>
      <c r="L816" s="239"/>
      <c r="M816" s="239"/>
      <c r="N816" s="157" t="e">
        <f t="shared" si="70"/>
        <v>#N/A</v>
      </c>
      <c r="O816" s="157" t="e">
        <f t="shared" si="71"/>
        <v>#N/A</v>
      </c>
      <c r="P816" s="160" t="str">
        <f t="shared" si="73"/>
        <v/>
      </c>
      <c r="Q816" s="239"/>
      <c r="R816" s="165"/>
      <c r="S816" s="165"/>
      <c r="T816" s="224" t="str">
        <f>IF(S816="","-",VLOOKUP(S816,'Fail list'!$A$5:$B$221,2,FALSE))</f>
        <v>-</v>
      </c>
      <c r="U816" s="165"/>
      <c r="V816" s="165"/>
      <c r="W816" s="165"/>
      <c r="X816" s="165"/>
      <c r="Y816" s="165"/>
      <c r="Z816" s="165"/>
      <c r="AA816" s="165"/>
      <c r="AB816" s="165"/>
      <c r="AC816" s="165"/>
      <c r="AD816" s="165"/>
      <c r="AE816" s="165"/>
      <c r="AF816" s="165"/>
      <c r="AG816" s="165"/>
      <c r="AH816" s="165"/>
      <c r="AI816" s="165"/>
      <c r="AJ816" s="165"/>
      <c r="AK816" s="165"/>
      <c r="AM816" s="165"/>
      <c r="AN816" s="165"/>
      <c r="AO816" s="165"/>
      <c r="AR816" s="165"/>
      <c r="AS816" s="165"/>
      <c r="AT816" s="165"/>
      <c r="AU816" s="165"/>
      <c r="AV816" s="165"/>
      <c r="AW816" s="165"/>
      <c r="AX816" s="165"/>
      <c r="AY816" s="165"/>
      <c r="AZ816" s="165"/>
      <c r="BA816" s="165"/>
      <c r="BB816" s="165"/>
      <c r="BC816" s="228"/>
      <c r="BD816" s="165"/>
      <c r="BE816" s="165"/>
      <c r="BF816" s="165"/>
      <c r="BG816" s="165"/>
      <c r="BH816" s="165"/>
    </row>
    <row r="817" spans="1:60">
      <c r="A817" s="151">
        <v>816</v>
      </c>
      <c r="B817" s="152" t="e">
        <f>VLOOKUP(F817,'Fail list'!Q:R,2,FALSE)</f>
        <v>#N/A</v>
      </c>
      <c r="C817" s="152" t="e">
        <f>VLOOKUP(E817,'Fail list'!Q:R,2,FALSE)</f>
        <v>#N/A</v>
      </c>
      <c r="D817" s="152" t="str">
        <f t="shared" si="68"/>
        <v/>
      </c>
      <c r="E817" s="292"/>
      <c r="F817" s="292"/>
      <c r="G817" s="239"/>
      <c r="H817" s="239"/>
      <c r="I817" s="233"/>
      <c r="J817" s="239"/>
      <c r="K817" s="157" t="e">
        <f t="shared" si="69"/>
        <v>#N/A</v>
      </c>
      <c r="L817" s="239"/>
      <c r="M817" s="239"/>
      <c r="N817" s="157" t="e">
        <f t="shared" si="70"/>
        <v>#N/A</v>
      </c>
      <c r="O817" s="157" t="e">
        <f t="shared" si="71"/>
        <v>#N/A</v>
      </c>
      <c r="P817" s="160" t="str">
        <f t="shared" si="73"/>
        <v/>
      </c>
      <c r="Q817" s="239"/>
      <c r="R817" s="165"/>
      <c r="S817" s="153"/>
      <c r="T817" s="224" t="str">
        <f>IF(S817="","-",VLOOKUP(S817,'Fail list'!$A$5:$B$221,2,FALSE))</f>
        <v>-</v>
      </c>
      <c r="U817" s="165"/>
      <c r="V817" s="165"/>
      <c r="W817" s="165"/>
      <c r="X817" s="165"/>
      <c r="Y817" s="165"/>
      <c r="Z817" s="165"/>
      <c r="AA817" s="165"/>
      <c r="AB817" s="165"/>
      <c r="AC817" s="165"/>
      <c r="AD817" s="154"/>
      <c r="AE817" s="165"/>
      <c r="AF817" s="165"/>
      <c r="AG817" s="165"/>
      <c r="AH817" s="165"/>
      <c r="AI817" s="165"/>
      <c r="AJ817" s="165"/>
      <c r="AK817" s="165"/>
      <c r="AM817" s="165"/>
      <c r="AN817" s="165"/>
      <c r="AO817" s="165"/>
      <c r="AR817" s="165"/>
      <c r="AS817" s="165"/>
      <c r="AT817" s="165"/>
      <c r="AU817" s="165"/>
      <c r="AV817" s="165"/>
      <c r="AW817" s="165"/>
      <c r="AX817" s="165"/>
      <c r="AY817" s="165"/>
      <c r="AZ817" s="165"/>
      <c r="BA817" s="165"/>
      <c r="BB817" s="165"/>
      <c r="BC817" s="228"/>
      <c r="BD817" s="165"/>
      <c r="BE817" s="165"/>
      <c r="BF817" s="165"/>
      <c r="BG817" s="165"/>
      <c r="BH817" s="165"/>
    </row>
    <row r="818" spans="1:60">
      <c r="A818" s="151">
        <v>817</v>
      </c>
      <c r="B818" s="152" t="e">
        <f>VLOOKUP(F818,'Fail list'!Q:R,2,FALSE)</f>
        <v>#N/A</v>
      </c>
      <c r="C818" s="152" t="e">
        <f>VLOOKUP(E818,'Fail list'!Q:R,2,FALSE)</f>
        <v>#N/A</v>
      </c>
      <c r="D818" s="152" t="str">
        <f t="shared" si="68"/>
        <v/>
      </c>
      <c r="E818" s="292"/>
      <c r="F818" s="292"/>
      <c r="G818" s="239"/>
      <c r="H818" s="239"/>
      <c r="I818" s="233"/>
      <c r="J818" s="239"/>
      <c r="K818" s="157" t="e">
        <f t="shared" si="69"/>
        <v>#N/A</v>
      </c>
      <c r="L818" s="239"/>
      <c r="M818" s="239"/>
      <c r="N818" s="157" t="e">
        <f t="shared" si="70"/>
        <v>#N/A</v>
      </c>
      <c r="O818" s="157" t="e">
        <f t="shared" si="71"/>
        <v>#N/A</v>
      </c>
      <c r="P818" s="160" t="str">
        <f t="shared" si="73"/>
        <v/>
      </c>
      <c r="Q818" s="239"/>
      <c r="R818" s="165"/>
      <c r="S818" s="165"/>
      <c r="T818" s="224" t="str">
        <f>IF(S818="","-",VLOOKUP(S818,'Fail list'!$A$5:$B$221,2,FALSE))</f>
        <v>-</v>
      </c>
      <c r="U818" s="165"/>
      <c r="V818" s="165"/>
      <c r="W818" s="165"/>
      <c r="X818" s="165"/>
      <c r="Y818" s="165"/>
      <c r="Z818" s="165"/>
      <c r="AA818" s="165"/>
      <c r="AB818" s="165"/>
      <c r="AC818" s="165"/>
      <c r="AD818" s="165"/>
      <c r="AE818" s="165"/>
      <c r="AF818" s="165"/>
      <c r="AG818" s="165"/>
      <c r="AH818" s="165"/>
      <c r="AI818" s="165"/>
      <c r="AJ818" s="165"/>
      <c r="AK818" s="165"/>
      <c r="AM818" s="165"/>
      <c r="AN818" s="165"/>
      <c r="AO818" s="165"/>
      <c r="AR818" s="165"/>
      <c r="AS818" s="165"/>
      <c r="AT818" s="165"/>
      <c r="AU818" s="165"/>
      <c r="AV818" s="165"/>
      <c r="AW818" s="165"/>
      <c r="AX818" s="165"/>
      <c r="AY818" s="165"/>
      <c r="AZ818" s="165"/>
      <c r="BA818" s="165"/>
      <c r="BB818" s="165"/>
      <c r="BC818" s="228"/>
      <c r="BD818" s="165"/>
      <c r="BE818" s="165"/>
      <c r="BF818" s="165"/>
      <c r="BG818" s="165"/>
      <c r="BH818" s="165"/>
    </row>
    <row r="819" spans="1:60">
      <c r="A819" s="151">
        <v>818</v>
      </c>
      <c r="B819" s="152" t="e">
        <f>VLOOKUP(F819,'Fail list'!Q:R,2,FALSE)</f>
        <v>#N/A</v>
      </c>
      <c r="C819" s="152" t="e">
        <f>VLOOKUP(E819,'Fail list'!Q:R,2,FALSE)</f>
        <v>#N/A</v>
      </c>
      <c r="D819" s="152" t="str">
        <f t="shared" si="68"/>
        <v/>
      </c>
      <c r="E819" s="292"/>
      <c r="F819" s="292"/>
      <c r="G819" s="239"/>
      <c r="H819" s="239"/>
      <c r="I819" s="233"/>
      <c r="J819" s="239"/>
      <c r="K819" s="157" t="e">
        <f t="shared" si="69"/>
        <v>#N/A</v>
      </c>
      <c r="L819" s="239"/>
      <c r="M819" s="239"/>
      <c r="N819" s="157" t="e">
        <f t="shared" si="70"/>
        <v>#N/A</v>
      </c>
      <c r="O819" s="157" t="e">
        <f t="shared" si="71"/>
        <v>#N/A</v>
      </c>
      <c r="P819" s="160" t="str">
        <f t="shared" si="73"/>
        <v/>
      </c>
      <c r="Q819" s="239"/>
      <c r="R819" s="165"/>
      <c r="S819" s="153"/>
      <c r="T819" s="224" t="str">
        <f>IF(S819="","-",VLOOKUP(S819,'Fail list'!$A$5:$B$221,2,FALSE))</f>
        <v>-</v>
      </c>
      <c r="U819" s="165"/>
      <c r="V819" s="165"/>
      <c r="W819" s="165"/>
      <c r="X819" s="165"/>
      <c r="Y819" s="165"/>
      <c r="Z819" s="165"/>
      <c r="AA819" s="165"/>
      <c r="AB819" s="165"/>
      <c r="AC819" s="165"/>
      <c r="AD819" s="154"/>
      <c r="AE819" s="165"/>
      <c r="AF819" s="165"/>
      <c r="AG819" s="165"/>
      <c r="AH819" s="165"/>
      <c r="AI819" s="165"/>
      <c r="AJ819" s="165"/>
      <c r="AK819" s="165"/>
      <c r="AM819" s="165"/>
      <c r="AN819" s="165"/>
      <c r="AO819" s="165"/>
      <c r="AR819" s="165"/>
      <c r="AS819" s="165"/>
      <c r="AT819" s="165"/>
      <c r="AU819" s="165"/>
      <c r="AV819" s="165"/>
      <c r="AW819" s="165"/>
      <c r="AX819" s="165"/>
      <c r="AY819" s="165"/>
      <c r="AZ819" s="165"/>
      <c r="BA819" s="165"/>
      <c r="BB819" s="165"/>
      <c r="BC819" s="228"/>
      <c r="BD819" s="165"/>
      <c r="BE819" s="165"/>
      <c r="BF819" s="165"/>
      <c r="BG819" s="165"/>
      <c r="BH819" s="165"/>
    </row>
    <row r="820" spans="1:60">
      <c r="A820" s="151">
        <v>819</v>
      </c>
      <c r="B820" s="152" t="e">
        <f>VLOOKUP(F820,'Fail list'!Q:R,2,FALSE)</f>
        <v>#N/A</v>
      </c>
      <c r="C820" s="152" t="e">
        <f>VLOOKUP(E820,'Fail list'!Q:R,2,FALSE)</f>
        <v>#N/A</v>
      </c>
      <c r="D820" s="152" t="str">
        <f t="shared" si="68"/>
        <v/>
      </c>
      <c r="E820" s="292"/>
      <c r="F820" s="292"/>
      <c r="G820" s="239"/>
      <c r="H820" s="239"/>
      <c r="I820" s="233"/>
      <c r="J820" s="239"/>
      <c r="K820" s="157" t="e">
        <f t="shared" si="69"/>
        <v>#N/A</v>
      </c>
      <c r="L820" s="239"/>
      <c r="M820" s="239"/>
      <c r="N820" s="157" t="e">
        <f t="shared" si="70"/>
        <v>#N/A</v>
      </c>
      <c r="O820" s="157" t="e">
        <f t="shared" si="71"/>
        <v>#N/A</v>
      </c>
      <c r="P820" s="160" t="str">
        <f t="shared" si="73"/>
        <v/>
      </c>
      <c r="Q820" s="239"/>
      <c r="R820" s="165"/>
      <c r="S820" s="165"/>
      <c r="T820" s="224" t="str">
        <f>IF(S820="","-",VLOOKUP(S820,'Fail list'!$A$5:$B$221,2,FALSE))</f>
        <v>-</v>
      </c>
      <c r="U820" s="165"/>
      <c r="V820" s="165"/>
      <c r="W820" s="165"/>
      <c r="X820" s="165"/>
      <c r="Y820" s="165"/>
      <c r="Z820" s="165"/>
      <c r="AA820" s="165"/>
      <c r="AB820" s="165"/>
      <c r="AC820" s="165"/>
      <c r="AD820" s="165"/>
      <c r="AE820" s="165"/>
      <c r="AF820" s="165"/>
      <c r="AG820" s="165"/>
      <c r="AH820" s="165"/>
      <c r="AI820" s="165"/>
      <c r="AJ820" s="165"/>
      <c r="AK820" s="165"/>
      <c r="AM820" s="165"/>
      <c r="AN820" s="165"/>
      <c r="AO820" s="165"/>
      <c r="AR820" s="165"/>
      <c r="AS820" s="165"/>
      <c r="AT820" s="165"/>
      <c r="AU820" s="165"/>
      <c r="AV820" s="165"/>
      <c r="AW820" s="165"/>
      <c r="AX820" s="165"/>
      <c r="AY820" s="165"/>
      <c r="AZ820" s="165"/>
      <c r="BA820" s="165"/>
      <c r="BB820" s="165"/>
      <c r="BC820" s="228"/>
      <c r="BD820" s="165"/>
      <c r="BE820" s="165"/>
      <c r="BF820" s="165"/>
      <c r="BG820" s="165"/>
      <c r="BH820" s="165"/>
    </row>
    <row r="821" spans="1:60">
      <c r="A821" s="151">
        <v>820</v>
      </c>
      <c r="B821" s="152" t="e">
        <f>VLOOKUP(F821,'Fail list'!Q:R,2,FALSE)</f>
        <v>#N/A</v>
      </c>
      <c r="C821" s="152" t="e">
        <f>VLOOKUP(E821,'Fail list'!Q:R,2,FALSE)</f>
        <v>#N/A</v>
      </c>
      <c r="D821" s="152" t="str">
        <f t="shared" si="68"/>
        <v/>
      </c>
      <c r="E821" s="292"/>
      <c r="F821" s="292"/>
      <c r="G821" s="239"/>
      <c r="H821" s="239"/>
      <c r="I821" s="233"/>
      <c r="J821" s="239"/>
      <c r="K821" s="157" t="e">
        <f t="shared" si="69"/>
        <v>#N/A</v>
      </c>
      <c r="L821" s="239"/>
      <c r="M821" s="239"/>
      <c r="N821" s="157" t="e">
        <f t="shared" si="70"/>
        <v>#N/A</v>
      </c>
      <c r="O821" s="157" t="e">
        <f t="shared" si="71"/>
        <v>#N/A</v>
      </c>
      <c r="P821" s="160" t="str">
        <f t="shared" si="73"/>
        <v/>
      </c>
      <c r="Q821" s="239"/>
      <c r="R821" s="165"/>
      <c r="S821" s="165"/>
      <c r="T821" s="224" t="str">
        <f>IF(S821="","-",VLOOKUP(S821,'Fail list'!$A$5:$B$221,2,FALSE))</f>
        <v>-</v>
      </c>
      <c r="U821" s="165"/>
      <c r="V821" s="165"/>
      <c r="W821" s="165"/>
      <c r="X821" s="165"/>
      <c r="Y821" s="165"/>
      <c r="Z821" s="165"/>
      <c r="AA821" s="165"/>
      <c r="AB821" s="165"/>
      <c r="AC821" s="165"/>
      <c r="AD821" s="165"/>
      <c r="AE821" s="165"/>
      <c r="AF821" s="165"/>
      <c r="AG821" s="165"/>
      <c r="AH821" s="165"/>
      <c r="AI821" s="165"/>
      <c r="AJ821" s="165"/>
      <c r="AK821" s="165"/>
      <c r="AM821" s="165"/>
      <c r="AN821" s="165"/>
      <c r="AO821" s="165"/>
      <c r="AR821" s="165"/>
      <c r="AS821" s="165"/>
      <c r="AT821" s="165"/>
      <c r="AU821" s="165"/>
      <c r="AV821" s="165"/>
      <c r="AW821" s="165"/>
      <c r="AX821" s="165"/>
      <c r="AY821" s="165"/>
      <c r="AZ821" s="165"/>
      <c r="BA821" s="165"/>
      <c r="BB821" s="165"/>
      <c r="BC821" s="228"/>
      <c r="BD821" s="165"/>
      <c r="BE821" s="165"/>
      <c r="BF821" s="165"/>
      <c r="BG821" s="165"/>
      <c r="BH821" s="165"/>
    </row>
    <row r="822" spans="1:60">
      <c r="A822" s="151">
        <v>821</v>
      </c>
      <c r="B822" s="152" t="e">
        <f>VLOOKUP(F822,'Fail list'!Q:R,2,FALSE)</f>
        <v>#N/A</v>
      </c>
      <c r="C822" s="152" t="e">
        <f>VLOOKUP(E822,'Fail list'!Q:R,2,FALSE)</f>
        <v>#N/A</v>
      </c>
      <c r="D822" s="152" t="str">
        <f t="shared" si="68"/>
        <v/>
      </c>
      <c r="E822" s="292"/>
      <c r="F822" s="292"/>
      <c r="G822" s="239"/>
      <c r="H822" s="239"/>
      <c r="I822" s="233"/>
      <c r="J822" s="239"/>
      <c r="K822" s="157" t="e">
        <f t="shared" si="69"/>
        <v>#N/A</v>
      </c>
      <c r="L822" s="239"/>
      <c r="M822" s="239"/>
      <c r="N822" s="157" t="e">
        <f t="shared" si="70"/>
        <v>#N/A</v>
      </c>
      <c r="O822" s="157" t="e">
        <f t="shared" si="71"/>
        <v>#N/A</v>
      </c>
      <c r="P822" s="160" t="str">
        <f t="shared" si="73"/>
        <v/>
      </c>
      <c r="Q822" s="239"/>
      <c r="R822" s="165"/>
      <c r="S822" s="165"/>
      <c r="T822" s="224" t="str">
        <f>IF(S822="","-",VLOOKUP(S822,'Fail list'!$A$5:$B$221,2,FALSE))</f>
        <v>-</v>
      </c>
      <c r="U822" s="165"/>
      <c r="V822" s="165"/>
      <c r="W822" s="165"/>
      <c r="X822" s="165"/>
      <c r="Y822" s="165"/>
      <c r="Z822" s="165"/>
      <c r="AA822" s="165"/>
      <c r="AB822" s="165"/>
      <c r="AC822" s="165"/>
      <c r="AD822" s="154"/>
      <c r="AE822" s="165"/>
      <c r="AF822" s="165"/>
      <c r="AG822" s="165"/>
      <c r="AH822" s="165"/>
      <c r="AI822" s="165"/>
      <c r="AJ822" s="165"/>
      <c r="AK822" s="165"/>
      <c r="AM822" s="165"/>
      <c r="AN822" s="165"/>
      <c r="AO822" s="165"/>
      <c r="AR822" s="165"/>
      <c r="AS822" s="165"/>
      <c r="AT822" s="165"/>
      <c r="AU822" s="165"/>
      <c r="AV822" s="165"/>
      <c r="AW822" s="165"/>
      <c r="AX822" s="165"/>
      <c r="AY822" s="165"/>
      <c r="AZ822" s="165"/>
      <c r="BA822" s="165"/>
      <c r="BB822" s="165"/>
      <c r="BC822" s="228"/>
      <c r="BD822" s="165"/>
      <c r="BE822" s="165"/>
      <c r="BF822" s="165"/>
      <c r="BG822" s="165"/>
      <c r="BH822" s="165"/>
    </row>
    <row r="823" spans="1:60">
      <c r="A823" s="151">
        <v>822</v>
      </c>
      <c r="B823" s="152" t="e">
        <f>VLOOKUP(F823,'Fail list'!Q:R,2,FALSE)</f>
        <v>#N/A</v>
      </c>
      <c r="C823" s="152" t="e">
        <f>VLOOKUP(E823,'Fail list'!Q:R,2,FALSE)</f>
        <v>#N/A</v>
      </c>
      <c r="D823" s="152" t="str">
        <f t="shared" si="68"/>
        <v/>
      </c>
      <c r="E823" s="292"/>
      <c r="F823" s="292"/>
      <c r="G823" s="239"/>
      <c r="H823" s="239"/>
      <c r="I823" s="235"/>
      <c r="J823" s="239"/>
      <c r="K823" s="157" t="e">
        <f t="shared" si="69"/>
        <v>#N/A</v>
      </c>
      <c r="L823" s="239"/>
      <c r="M823" s="239"/>
      <c r="N823" s="157" t="e">
        <f t="shared" si="70"/>
        <v>#N/A</v>
      </c>
      <c r="O823" s="157" t="e">
        <f t="shared" si="71"/>
        <v>#N/A</v>
      </c>
      <c r="P823" s="160" t="str">
        <f t="shared" si="73"/>
        <v/>
      </c>
      <c r="Q823" s="239"/>
      <c r="R823" s="165"/>
      <c r="S823" s="153"/>
      <c r="T823" s="224" t="str">
        <f>IF(S823="","-",VLOOKUP(S823,'Fail list'!$A$5:$B$221,2,FALSE))</f>
        <v>-</v>
      </c>
      <c r="U823" s="165"/>
      <c r="V823" s="165"/>
      <c r="W823" s="165"/>
      <c r="X823" s="165"/>
      <c r="Y823" s="165"/>
      <c r="Z823" s="165"/>
      <c r="AA823" s="165"/>
      <c r="AB823" s="165"/>
      <c r="AC823" s="165"/>
      <c r="AD823" s="154"/>
      <c r="AE823" s="165"/>
      <c r="AF823" s="165"/>
      <c r="AG823" s="165"/>
      <c r="AH823" s="165"/>
      <c r="AI823" s="165"/>
      <c r="AJ823" s="165"/>
      <c r="AK823" s="165"/>
      <c r="AM823" s="165"/>
      <c r="AN823" s="165"/>
      <c r="AO823" s="165"/>
      <c r="AR823" s="165"/>
      <c r="AS823" s="165"/>
      <c r="AT823" s="165"/>
      <c r="AU823" s="165"/>
      <c r="AV823" s="165"/>
      <c r="AW823" s="165"/>
      <c r="AX823" s="165"/>
      <c r="AY823" s="165"/>
      <c r="AZ823" s="165"/>
      <c r="BA823" s="165"/>
      <c r="BB823" s="165"/>
      <c r="BC823" s="228"/>
      <c r="BD823" s="165"/>
      <c r="BE823" s="165"/>
      <c r="BF823" s="165"/>
      <c r="BG823" s="165"/>
      <c r="BH823" s="165"/>
    </row>
    <row r="824" spans="1:60">
      <c r="A824" s="151">
        <v>823</v>
      </c>
      <c r="B824" s="152" t="e">
        <f>VLOOKUP(F824,'Fail list'!Q:R,2,FALSE)</f>
        <v>#N/A</v>
      </c>
      <c r="C824" s="152" t="e">
        <f>VLOOKUP(E824,'Fail list'!Q:R,2,FALSE)</f>
        <v>#N/A</v>
      </c>
      <c r="D824" s="152" t="str">
        <f t="shared" si="68"/>
        <v/>
      </c>
      <c r="E824" s="292"/>
      <c r="F824" s="292"/>
      <c r="G824" s="239"/>
      <c r="H824" s="239"/>
      <c r="I824" s="235"/>
      <c r="J824" s="239"/>
      <c r="K824" s="157" t="e">
        <f t="shared" si="69"/>
        <v>#N/A</v>
      </c>
      <c r="L824" s="239"/>
      <c r="M824" s="239"/>
      <c r="N824" s="157" t="e">
        <f t="shared" si="70"/>
        <v>#N/A</v>
      </c>
      <c r="O824" s="157" t="e">
        <f t="shared" si="71"/>
        <v>#N/A</v>
      </c>
      <c r="P824" s="160" t="str">
        <f t="shared" si="73"/>
        <v/>
      </c>
      <c r="Q824" s="239"/>
      <c r="R824" s="165"/>
      <c r="S824" s="153"/>
      <c r="T824" s="224" t="str">
        <f>IF(S824="","-",VLOOKUP(S824,'Fail list'!$A$5:$B$221,2,FALSE))</f>
        <v>-</v>
      </c>
      <c r="U824" s="165"/>
      <c r="V824" s="165"/>
      <c r="W824" s="165"/>
      <c r="X824" s="165"/>
      <c r="Y824" s="165"/>
      <c r="Z824" s="165"/>
      <c r="AA824" s="165"/>
      <c r="AB824" s="165"/>
      <c r="AC824" s="165"/>
      <c r="AD824" s="154"/>
      <c r="AE824" s="165"/>
      <c r="AF824" s="165"/>
      <c r="AG824" s="165"/>
      <c r="AH824" s="165"/>
      <c r="AI824" s="165"/>
      <c r="AJ824" s="165"/>
      <c r="AK824" s="165"/>
      <c r="AM824" s="165"/>
      <c r="AN824" s="165"/>
      <c r="AO824" s="165"/>
      <c r="AR824" s="165"/>
      <c r="AS824" s="165"/>
      <c r="AT824" s="165"/>
      <c r="AU824" s="165"/>
      <c r="AV824" s="165"/>
      <c r="AW824" s="165"/>
      <c r="AX824" s="165"/>
      <c r="AY824" s="165"/>
      <c r="AZ824" s="165"/>
      <c r="BA824" s="165"/>
      <c r="BB824" s="165"/>
      <c r="BC824" s="228"/>
      <c r="BD824" s="165"/>
      <c r="BE824" s="165"/>
      <c r="BF824" s="165"/>
      <c r="BG824" s="165"/>
      <c r="BH824" s="165"/>
    </row>
    <row r="825" spans="1:60">
      <c r="A825" s="151">
        <v>824</v>
      </c>
      <c r="B825" s="152" t="e">
        <f>VLOOKUP(F825,'Fail list'!Q:R,2,FALSE)</f>
        <v>#N/A</v>
      </c>
      <c r="C825" s="152" t="e">
        <f>VLOOKUP(E825,'Fail list'!Q:R,2,FALSE)</f>
        <v>#N/A</v>
      </c>
      <c r="D825" s="152" t="str">
        <f t="shared" si="68"/>
        <v/>
      </c>
      <c r="E825" s="292"/>
      <c r="F825" s="292"/>
      <c r="G825" s="239"/>
      <c r="H825" s="239"/>
      <c r="I825" s="235"/>
      <c r="J825" s="239"/>
      <c r="K825" s="157" t="e">
        <f t="shared" si="69"/>
        <v>#N/A</v>
      </c>
      <c r="L825" s="239"/>
      <c r="M825" s="239"/>
      <c r="N825" s="157" t="e">
        <f t="shared" si="70"/>
        <v>#N/A</v>
      </c>
      <c r="O825" s="157" t="e">
        <f t="shared" si="71"/>
        <v>#N/A</v>
      </c>
      <c r="P825" s="160" t="str">
        <f t="shared" si="73"/>
        <v/>
      </c>
      <c r="Q825" s="239"/>
      <c r="R825" s="165"/>
      <c r="S825" s="165"/>
      <c r="T825" s="224" t="str">
        <f>IF(S825="","-",VLOOKUP(S825,'Fail list'!$A$5:$B$221,2,FALSE))</f>
        <v>-</v>
      </c>
      <c r="U825" s="165"/>
      <c r="V825" s="165"/>
      <c r="W825" s="165"/>
      <c r="X825" s="165"/>
      <c r="Y825" s="165"/>
      <c r="Z825" s="165"/>
      <c r="AA825" s="165"/>
      <c r="AB825" s="165"/>
      <c r="AC825" s="165"/>
      <c r="AD825" s="154"/>
      <c r="AE825" s="165"/>
      <c r="AF825" s="165"/>
      <c r="AG825" s="165"/>
      <c r="AH825" s="165"/>
      <c r="AI825" s="165"/>
      <c r="AJ825" s="165"/>
      <c r="AK825" s="165"/>
      <c r="AM825" s="165"/>
      <c r="AN825" s="165"/>
      <c r="AO825" s="165"/>
      <c r="AR825" s="165"/>
      <c r="AS825" s="165"/>
      <c r="AT825" s="165"/>
      <c r="AU825" s="165"/>
      <c r="AV825" s="165"/>
      <c r="AW825" s="165"/>
      <c r="AX825" s="165"/>
      <c r="AY825" s="165"/>
      <c r="AZ825" s="165"/>
      <c r="BA825" s="165"/>
      <c r="BB825" s="165"/>
      <c r="BC825" s="228"/>
      <c r="BD825" s="165"/>
      <c r="BE825" s="165"/>
      <c r="BF825" s="165"/>
      <c r="BG825" s="165"/>
      <c r="BH825" s="165"/>
    </row>
    <row r="826" spans="1:60">
      <c r="A826" s="151">
        <v>825</v>
      </c>
      <c r="B826" s="152" t="e">
        <f>VLOOKUP(F826,'Fail list'!Q:R,2,FALSE)</f>
        <v>#N/A</v>
      </c>
      <c r="C826" s="152" t="e">
        <f>VLOOKUP(E826,'Fail list'!Q:R,2,FALSE)</f>
        <v>#N/A</v>
      </c>
      <c r="D826" s="152" t="str">
        <f t="shared" si="68"/>
        <v/>
      </c>
      <c r="E826" s="292"/>
      <c r="F826" s="292"/>
      <c r="G826" s="239"/>
      <c r="H826" s="239"/>
      <c r="I826" s="235"/>
      <c r="J826" s="239"/>
      <c r="K826" s="157" t="e">
        <f t="shared" si="69"/>
        <v>#N/A</v>
      </c>
      <c r="L826" s="239"/>
      <c r="M826" s="239"/>
      <c r="N826" s="157" t="e">
        <f t="shared" si="70"/>
        <v>#N/A</v>
      </c>
      <c r="O826" s="157" t="e">
        <f t="shared" si="71"/>
        <v>#N/A</v>
      </c>
      <c r="P826" s="160" t="str">
        <f t="shared" si="73"/>
        <v/>
      </c>
      <c r="Q826" s="239"/>
      <c r="R826" s="165"/>
      <c r="S826" s="153"/>
      <c r="T826" s="224" t="str">
        <f>IF(S826="","-",VLOOKUP(S826,'Fail list'!$A$5:$B$221,2,FALSE))</f>
        <v>-</v>
      </c>
      <c r="U826" s="165"/>
      <c r="V826" s="165"/>
      <c r="W826" s="165"/>
      <c r="X826" s="165"/>
      <c r="Y826" s="165"/>
      <c r="Z826" s="165"/>
      <c r="AA826" s="165"/>
      <c r="AB826" s="165"/>
      <c r="AC826" s="165"/>
      <c r="AD826" s="154"/>
      <c r="AE826" s="165"/>
      <c r="AF826" s="165"/>
      <c r="AG826" s="165"/>
      <c r="AH826" s="165"/>
      <c r="AI826" s="165"/>
      <c r="AJ826" s="165"/>
      <c r="AK826" s="165"/>
      <c r="AM826" s="165"/>
      <c r="AN826" s="165"/>
      <c r="AO826" s="165"/>
      <c r="AR826" s="165"/>
      <c r="AS826" s="165"/>
      <c r="AT826" s="165"/>
      <c r="AU826" s="165"/>
      <c r="AV826" s="165"/>
      <c r="AW826" s="165"/>
      <c r="AX826" s="165"/>
      <c r="AY826" s="165"/>
      <c r="AZ826" s="165"/>
      <c r="BA826" s="165"/>
      <c r="BB826" s="165"/>
      <c r="BC826" s="228"/>
      <c r="BD826" s="165"/>
      <c r="BE826" s="165"/>
      <c r="BF826" s="165"/>
      <c r="BG826" s="165"/>
      <c r="BH826" s="165"/>
    </row>
    <row r="827" spans="1:60">
      <c r="A827" s="151">
        <v>826</v>
      </c>
      <c r="B827" s="152" t="e">
        <f>VLOOKUP(F827,'Fail list'!Q:R,2,FALSE)</f>
        <v>#N/A</v>
      </c>
      <c r="C827" s="152" t="e">
        <f>VLOOKUP(E827,'Fail list'!Q:R,2,FALSE)</f>
        <v>#N/A</v>
      </c>
      <c r="D827" s="152" t="str">
        <f t="shared" si="68"/>
        <v/>
      </c>
      <c r="E827" s="292"/>
      <c r="F827" s="292"/>
      <c r="G827" s="239"/>
      <c r="H827" s="239"/>
      <c r="I827" s="235"/>
      <c r="J827" s="239"/>
      <c r="K827" s="157" t="e">
        <f t="shared" si="69"/>
        <v>#N/A</v>
      </c>
      <c r="L827" s="239"/>
      <c r="M827" s="239"/>
      <c r="N827" s="157" t="e">
        <f t="shared" si="70"/>
        <v>#N/A</v>
      </c>
      <c r="O827" s="157" t="e">
        <f t="shared" si="71"/>
        <v>#N/A</v>
      </c>
      <c r="P827" s="160" t="str">
        <f t="shared" si="73"/>
        <v/>
      </c>
      <c r="Q827" s="239"/>
      <c r="R827" s="165"/>
      <c r="S827" s="153"/>
      <c r="T827" s="224" t="str">
        <f>IF(S827="","-",VLOOKUP(S827,'Fail list'!$A$5:$B$221,2,FALSE))</f>
        <v>-</v>
      </c>
      <c r="U827" s="165"/>
      <c r="V827" s="165"/>
      <c r="W827" s="165"/>
      <c r="X827" s="165"/>
      <c r="Y827" s="165"/>
      <c r="Z827" s="165"/>
      <c r="AA827" s="165"/>
      <c r="AB827" s="165"/>
      <c r="AC827" s="165"/>
      <c r="AD827" s="154"/>
      <c r="AE827" s="165"/>
      <c r="AF827" s="165"/>
      <c r="AG827" s="165"/>
      <c r="AH827" s="165"/>
      <c r="AI827" s="165"/>
      <c r="AJ827" s="165"/>
      <c r="AK827" s="165"/>
      <c r="AM827" s="165"/>
      <c r="AN827" s="165"/>
      <c r="AO827" s="165"/>
      <c r="AR827" s="165"/>
      <c r="AS827" s="165"/>
      <c r="AT827" s="165"/>
      <c r="AU827" s="165"/>
      <c r="AV827" s="165"/>
      <c r="AW827" s="165"/>
      <c r="AX827" s="165"/>
      <c r="AY827" s="165"/>
      <c r="AZ827" s="165"/>
      <c r="BA827" s="165"/>
      <c r="BB827" s="165"/>
      <c r="BC827" s="228"/>
      <c r="BD827" s="165"/>
      <c r="BE827" s="165"/>
      <c r="BF827" s="165"/>
      <c r="BG827" s="165"/>
      <c r="BH827" s="165"/>
    </row>
    <row r="828" spans="1:60">
      <c r="A828" s="151">
        <v>827</v>
      </c>
      <c r="B828" s="152" t="e">
        <f>VLOOKUP(F828,'Fail list'!Q:R,2,FALSE)</f>
        <v>#N/A</v>
      </c>
      <c r="C828" s="152" t="e">
        <f>VLOOKUP(E828,'Fail list'!Q:R,2,FALSE)</f>
        <v>#N/A</v>
      </c>
      <c r="D828" s="152" t="str">
        <f t="shared" si="68"/>
        <v/>
      </c>
      <c r="E828" s="292"/>
      <c r="F828" s="292"/>
      <c r="G828" s="239"/>
      <c r="H828" s="239"/>
      <c r="I828" s="235"/>
      <c r="J828" s="239"/>
      <c r="K828" s="157" t="e">
        <f t="shared" si="69"/>
        <v>#N/A</v>
      </c>
      <c r="L828" s="239"/>
      <c r="M828" s="239"/>
      <c r="N828" s="157" t="e">
        <f t="shared" si="70"/>
        <v>#N/A</v>
      </c>
      <c r="O828" s="157" t="e">
        <f t="shared" si="71"/>
        <v>#N/A</v>
      </c>
      <c r="P828" s="160" t="str">
        <f t="shared" si="73"/>
        <v/>
      </c>
      <c r="Q828" s="239"/>
      <c r="R828" s="165"/>
      <c r="S828" s="153"/>
      <c r="T828" s="224" t="str">
        <f>IF(S828="","-",VLOOKUP(S828,'Fail list'!$A$5:$B$221,2,FALSE))</f>
        <v>-</v>
      </c>
      <c r="U828" s="165"/>
      <c r="V828" s="165"/>
      <c r="W828" s="165"/>
      <c r="X828" s="165"/>
      <c r="Y828" s="165"/>
      <c r="Z828" s="165"/>
      <c r="AA828" s="165"/>
      <c r="AB828" s="165"/>
      <c r="AC828" s="165"/>
      <c r="AD828" s="154"/>
      <c r="AE828" s="165"/>
      <c r="AF828" s="165"/>
      <c r="AG828" s="165"/>
      <c r="AH828" s="165"/>
      <c r="AI828" s="165"/>
      <c r="AJ828" s="165"/>
      <c r="AK828" s="165"/>
      <c r="AM828" s="165"/>
      <c r="AN828" s="165"/>
      <c r="AO828" s="165"/>
      <c r="AR828" s="165"/>
      <c r="AS828" s="165"/>
      <c r="AT828" s="165"/>
      <c r="AU828" s="165"/>
      <c r="AV828" s="165"/>
      <c r="AW828" s="165"/>
      <c r="AX828" s="165"/>
      <c r="AY828" s="165"/>
      <c r="AZ828" s="165"/>
      <c r="BA828" s="165"/>
      <c r="BB828" s="165"/>
      <c r="BC828" s="228"/>
      <c r="BD828" s="165"/>
      <c r="BE828" s="165"/>
      <c r="BF828" s="165"/>
      <c r="BG828" s="165"/>
      <c r="BH828" s="165"/>
    </row>
    <row r="829" spans="1:60">
      <c r="A829" s="151">
        <v>828</v>
      </c>
      <c r="B829" s="152" t="e">
        <f>VLOOKUP(F829,'Fail list'!Q:R,2,FALSE)</f>
        <v>#N/A</v>
      </c>
      <c r="C829" s="152" t="e">
        <f>VLOOKUP(E829,'Fail list'!Q:R,2,FALSE)</f>
        <v>#N/A</v>
      </c>
      <c r="D829" s="152" t="str">
        <f t="shared" si="68"/>
        <v/>
      </c>
      <c r="E829" s="292"/>
      <c r="F829" s="292"/>
      <c r="G829" s="239"/>
      <c r="H829" s="239"/>
      <c r="I829" s="235"/>
      <c r="J829" s="239"/>
      <c r="K829" s="157" t="e">
        <f t="shared" si="69"/>
        <v>#N/A</v>
      </c>
      <c r="L829" s="239"/>
      <c r="M829" s="239"/>
      <c r="N829" s="157" t="e">
        <f t="shared" si="70"/>
        <v>#N/A</v>
      </c>
      <c r="O829" s="157" t="e">
        <f t="shared" si="71"/>
        <v>#N/A</v>
      </c>
      <c r="P829" s="160" t="str">
        <f t="shared" si="73"/>
        <v/>
      </c>
      <c r="Q829" s="239"/>
      <c r="R829" s="165"/>
      <c r="S829" s="165"/>
      <c r="T829" s="224" t="str">
        <f>IF(S829="","-",VLOOKUP(S829,'Fail list'!$A$5:$B$221,2,FALSE))</f>
        <v>-</v>
      </c>
      <c r="U829" s="165"/>
      <c r="V829" s="165"/>
      <c r="W829" s="165"/>
      <c r="X829" s="165"/>
      <c r="Y829" s="165"/>
      <c r="Z829" s="165"/>
      <c r="AA829" s="165"/>
      <c r="AB829" s="165"/>
      <c r="AC829" s="165"/>
      <c r="AD829" s="154"/>
      <c r="AE829" s="165"/>
      <c r="AF829" s="165"/>
      <c r="AG829" s="165"/>
      <c r="AH829" s="165"/>
      <c r="AI829" s="165"/>
      <c r="AJ829" s="165"/>
      <c r="AK829" s="165"/>
      <c r="AM829" s="165"/>
      <c r="AN829" s="165"/>
      <c r="AO829" s="165"/>
      <c r="AR829" s="165"/>
      <c r="AS829" s="165"/>
      <c r="AT829" s="165"/>
      <c r="AU829" s="165"/>
      <c r="AV829" s="165"/>
      <c r="AW829" s="165"/>
      <c r="AX829" s="165"/>
      <c r="AY829" s="165"/>
      <c r="AZ829" s="165"/>
      <c r="BA829" s="165"/>
      <c r="BB829" s="165"/>
      <c r="BC829" s="228"/>
      <c r="BD829" s="165"/>
      <c r="BE829" s="165"/>
      <c r="BF829" s="165"/>
      <c r="BG829" s="165"/>
      <c r="BH829" s="165"/>
    </row>
    <row r="830" spans="1:60">
      <c r="A830" s="151">
        <v>829</v>
      </c>
      <c r="B830" s="152" t="e">
        <f>VLOOKUP(F830,'Fail list'!Q:R,2,FALSE)</f>
        <v>#N/A</v>
      </c>
      <c r="C830" s="152" t="e">
        <f>VLOOKUP(E830,'Fail list'!Q:R,2,FALSE)</f>
        <v>#N/A</v>
      </c>
      <c r="D830" s="152" t="str">
        <f t="shared" si="68"/>
        <v/>
      </c>
      <c r="E830" s="292"/>
      <c r="F830" s="292"/>
      <c r="G830" s="239"/>
      <c r="H830" s="239"/>
      <c r="I830" s="235"/>
      <c r="J830" s="239"/>
      <c r="K830" s="157" t="e">
        <f t="shared" si="69"/>
        <v>#N/A</v>
      </c>
      <c r="L830" s="239"/>
      <c r="M830" s="239"/>
      <c r="N830" s="157" t="e">
        <f t="shared" si="70"/>
        <v>#N/A</v>
      </c>
      <c r="O830" s="157" t="e">
        <f t="shared" si="71"/>
        <v>#N/A</v>
      </c>
      <c r="P830" s="160" t="str">
        <f t="shared" si="73"/>
        <v/>
      </c>
      <c r="Q830" s="239"/>
      <c r="R830" s="165"/>
      <c r="S830" s="165"/>
      <c r="T830" s="224" t="str">
        <f>IF(S830="","-",VLOOKUP(S830,'Fail list'!$A$5:$B$221,2,FALSE))</f>
        <v>-</v>
      </c>
      <c r="U830" s="165"/>
      <c r="V830" s="165"/>
      <c r="W830" s="165"/>
      <c r="X830" s="165"/>
      <c r="Y830" s="165"/>
      <c r="Z830" s="165"/>
      <c r="AA830" s="165"/>
      <c r="AB830" s="165"/>
      <c r="AC830" s="165"/>
      <c r="AD830" s="165"/>
      <c r="AE830" s="165"/>
      <c r="AF830" s="165"/>
      <c r="AG830" s="165"/>
      <c r="AH830" s="165"/>
      <c r="AI830" s="165"/>
      <c r="AJ830" s="165"/>
      <c r="AK830" s="165"/>
      <c r="AM830" s="165"/>
      <c r="AN830" s="165"/>
      <c r="AO830" s="165"/>
      <c r="AR830" s="165"/>
      <c r="AS830" s="165"/>
      <c r="AT830" s="165"/>
      <c r="AU830" s="165"/>
      <c r="AV830" s="165"/>
      <c r="AW830" s="165"/>
      <c r="AX830" s="165"/>
      <c r="AY830" s="165"/>
      <c r="AZ830" s="165"/>
      <c r="BA830" s="165"/>
      <c r="BB830" s="165"/>
      <c r="BC830" s="228"/>
      <c r="BD830" s="165"/>
      <c r="BE830" s="165"/>
      <c r="BF830" s="165"/>
      <c r="BG830" s="165"/>
      <c r="BH830" s="165"/>
    </row>
    <row r="831" spans="1:60">
      <c r="A831" s="151">
        <v>830</v>
      </c>
      <c r="B831" s="152" t="e">
        <f>VLOOKUP(F831,'Fail list'!Q:R,2,FALSE)</f>
        <v>#N/A</v>
      </c>
      <c r="C831" s="152" t="e">
        <f>VLOOKUP(E831,'Fail list'!Q:R,2,FALSE)</f>
        <v>#N/A</v>
      </c>
      <c r="D831" s="152" t="str">
        <f t="shared" si="68"/>
        <v/>
      </c>
      <c r="E831" s="292"/>
      <c r="F831" s="292"/>
      <c r="G831" s="239"/>
      <c r="H831" s="239"/>
      <c r="I831" s="235"/>
      <c r="J831" s="239"/>
      <c r="K831" s="157" t="e">
        <f t="shared" si="69"/>
        <v>#N/A</v>
      </c>
      <c r="L831" s="239"/>
      <c r="M831" s="239"/>
      <c r="N831" s="157" t="e">
        <f t="shared" si="70"/>
        <v>#N/A</v>
      </c>
      <c r="O831" s="157" t="e">
        <f t="shared" si="71"/>
        <v>#N/A</v>
      </c>
      <c r="P831" s="160" t="str">
        <f t="shared" si="73"/>
        <v/>
      </c>
      <c r="Q831" s="239"/>
      <c r="R831" s="165"/>
      <c r="S831" s="153"/>
      <c r="T831" s="224" t="str">
        <f>IF(S831="","-",VLOOKUP(S831,'Fail list'!$A$5:$B$221,2,FALSE))</f>
        <v>-</v>
      </c>
      <c r="U831" s="165"/>
      <c r="V831" s="165"/>
      <c r="W831" s="165"/>
      <c r="X831" s="165"/>
      <c r="Y831" s="165"/>
      <c r="Z831" s="165"/>
      <c r="AA831" s="165"/>
      <c r="AB831" s="165"/>
      <c r="AC831" s="165"/>
      <c r="AD831" s="154"/>
      <c r="AE831" s="165"/>
      <c r="AF831" s="165"/>
      <c r="AG831" s="165"/>
      <c r="AH831" s="165"/>
      <c r="AI831" s="165"/>
      <c r="AJ831" s="165"/>
      <c r="AK831" s="165"/>
      <c r="AM831" s="165"/>
      <c r="AN831" s="165"/>
      <c r="AO831" s="165"/>
      <c r="AR831" s="165"/>
      <c r="AS831" s="165"/>
      <c r="AT831" s="165"/>
      <c r="AU831" s="165"/>
      <c r="AV831" s="165"/>
      <c r="AW831" s="165"/>
      <c r="AX831" s="165"/>
      <c r="AY831" s="165"/>
      <c r="AZ831" s="165"/>
      <c r="BA831" s="165"/>
      <c r="BB831" s="165"/>
      <c r="BC831" s="228"/>
      <c r="BD831" s="165"/>
      <c r="BE831" s="165"/>
      <c r="BF831" s="165"/>
      <c r="BG831" s="165"/>
      <c r="BH831" s="165"/>
    </row>
    <row r="832" spans="1:60">
      <c r="A832" s="151">
        <v>831</v>
      </c>
      <c r="B832" s="152" t="e">
        <f>VLOOKUP(F832,'Fail list'!Q:R,2,FALSE)</f>
        <v>#N/A</v>
      </c>
      <c r="C832" s="152" t="e">
        <f>VLOOKUP(E832,'Fail list'!Q:R,2,FALSE)</f>
        <v>#N/A</v>
      </c>
      <c r="D832" s="152" t="str">
        <f t="shared" si="68"/>
        <v/>
      </c>
      <c r="E832" s="292"/>
      <c r="F832" s="292"/>
      <c r="G832" s="239"/>
      <c r="H832" s="239"/>
      <c r="I832" s="235"/>
      <c r="J832" s="239"/>
      <c r="K832" s="157" t="e">
        <f t="shared" si="69"/>
        <v>#N/A</v>
      </c>
      <c r="L832" s="239"/>
      <c r="M832" s="239"/>
      <c r="N832" s="157" t="e">
        <f t="shared" si="70"/>
        <v>#N/A</v>
      </c>
      <c r="O832" s="157" t="e">
        <f t="shared" si="71"/>
        <v>#N/A</v>
      </c>
      <c r="P832" s="160" t="str">
        <f t="shared" si="73"/>
        <v/>
      </c>
      <c r="Q832" s="239"/>
      <c r="R832" s="165"/>
      <c r="S832" s="153"/>
      <c r="T832" s="224" t="str">
        <f>IF(S832="","-",VLOOKUP(S832,'Fail list'!$A$5:$B$221,2,FALSE))</f>
        <v>-</v>
      </c>
      <c r="U832" s="165"/>
      <c r="V832" s="165"/>
      <c r="W832" s="165"/>
      <c r="X832" s="165"/>
      <c r="Y832" s="165"/>
      <c r="Z832" s="165"/>
      <c r="AA832" s="165"/>
      <c r="AB832" s="165"/>
      <c r="AC832" s="165"/>
      <c r="AD832" s="154"/>
      <c r="AE832" s="165"/>
      <c r="AF832" s="165"/>
      <c r="AG832" s="165"/>
      <c r="AH832" s="165"/>
      <c r="AI832" s="165"/>
      <c r="AJ832" s="165"/>
      <c r="AK832" s="165"/>
      <c r="AM832" s="165"/>
      <c r="AN832" s="165"/>
      <c r="AO832" s="165"/>
      <c r="AR832" s="165"/>
      <c r="AS832" s="165"/>
      <c r="AT832" s="165"/>
      <c r="AU832" s="165"/>
      <c r="AV832" s="165"/>
      <c r="AW832" s="165"/>
      <c r="AX832" s="165"/>
      <c r="AY832" s="165"/>
      <c r="AZ832" s="165"/>
      <c r="BA832" s="165"/>
      <c r="BB832" s="165"/>
      <c r="BC832" s="228"/>
      <c r="BD832" s="165"/>
      <c r="BE832" s="165"/>
      <c r="BF832" s="165"/>
      <c r="BG832" s="165"/>
      <c r="BH832" s="165"/>
    </row>
    <row r="833" spans="1:60">
      <c r="A833" s="151">
        <v>832</v>
      </c>
      <c r="B833" s="152" t="e">
        <f>VLOOKUP(F833,'Fail list'!Q:R,2,FALSE)</f>
        <v>#N/A</v>
      </c>
      <c r="C833" s="152" t="e">
        <f>VLOOKUP(E833,'Fail list'!Q:R,2,FALSE)</f>
        <v>#N/A</v>
      </c>
      <c r="D833" s="152" t="str">
        <f t="shared" si="68"/>
        <v/>
      </c>
      <c r="E833" s="292"/>
      <c r="F833" s="292"/>
      <c r="G833" s="239"/>
      <c r="H833" s="239"/>
      <c r="I833" s="235"/>
      <c r="J833" s="239"/>
      <c r="K833" s="157" t="e">
        <f t="shared" si="69"/>
        <v>#N/A</v>
      </c>
      <c r="L833" s="239"/>
      <c r="M833" s="239"/>
      <c r="N833" s="157" t="e">
        <f t="shared" si="70"/>
        <v>#N/A</v>
      </c>
      <c r="O833" s="157" t="e">
        <f t="shared" si="71"/>
        <v>#N/A</v>
      </c>
      <c r="P833" s="160" t="str">
        <f t="shared" si="73"/>
        <v/>
      </c>
      <c r="Q833" s="239"/>
      <c r="R833" s="165"/>
      <c r="S833" s="153"/>
      <c r="T833" s="224" t="str">
        <f>IF(S833="","-",VLOOKUP(S833,'Fail list'!$A$5:$B$221,2,FALSE))</f>
        <v>-</v>
      </c>
      <c r="U833" s="165"/>
      <c r="V833" s="165"/>
      <c r="W833" s="165"/>
      <c r="X833" s="165"/>
      <c r="Y833" s="165"/>
      <c r="Z833" s="165"/>
      <c r="AA833" s="165"/>
      <c r="AB833" s="165"/>
      <c r="AC833" s="165"/>
      <c r="AD833" s="154"/>
      <c r="AE833" s="165"/>
      <c r="AF833" s="165"/>
      <c r="AG833" s="165"/>
      <c r="AH833" s="165"/>
      <c r="AI833" s="165"/>
      <c r="AJ833" s="165"/>
      <c r="AK833" s="165"/>
      <c r="AM833" s="165"/>
      <c r="AN833" s="165"/>
      <c r="AO833" s="165"/>
      <c r="AR833" s="165"/>
      <c r="AS833" s="165"/>
      <c r="AT833" s="165"/>
      <c r="AU833" s="165"/>
      <c r="AV833" s="165"/>
      <c r="AW833" s="165"/>
      <c r="AX833" s="165"/>
      <c r="AY833" s="165"/>
      <c r="AZ833" s="165"/>
      <c r="BA833" s="165"/>
      <c r="BB833" s="165"/>
      <c r="BC833" s="228"/>
      <c r="BD833" s="165"/>
      <c r="BE833" s="165"/>
      <c r="BF833" s="165"/>
      <c r="BG833" s="165"/>
      <c r="BH833" s="165"/>
    </row>
    <row r="834" spans="1:60">
      <c r="A834" s="151">
        <v>833</v>
      </c>
      <c r="B834" s="152" t="e">
        <f>VLOOKUP(F834,'Fail list'!Q:R,2,FALSE)</f>
        <v>#N/A</v>
      </c>
      <c r="C834" s="152" t="e">
        <f>VLOOKUP(E834,'Fail list'!Q:R,2,FALSE)</f>
        <v>#N/A</v>
      </c>
      <c r="D834" s="152" t="str">
        <f t="shared" si="68"/>
        <v/>
      </c>
      <c r="E834" s="292"/>
      <c r="F834" s="292"/>
      <c r="G834" s="239"/>
      <c r="H834" s="239"/>
      <c r="I834" s="235"/>
      <c r="J834" s="239"/>
      <c r="K834" s="157" t="e">
        <f t="shared" si="69"/>
        <v>#N/A</v>
      </c>
      <c r="L834" s="239"/>
      <c r="M834" s="239"/>
      <c r="N834" s="157" t="e">
        <f t="shared" si="70"/>
        <v>#N/A</v>
      </c>
      <c r="O834" s="157" t="e">
        <f t="shared" si="71"/>
        <v>#N/A</v>
      </c>
      <c r="P834" s="160" t="str">
        <f t="shared" si="73"/>
        <v/>
      </c>
      <c r="Q834" s="239"/>
      <c r="R834" s="165"/>
      <c r="S834" s="153"/>
      <c r="T834" s="224" t="str">
        <f>IF(S834="","-",VLOOKUP(S834,'Fail list'!$A$5:$B$221,2,FALSE))</f>
        <v>-</v>
      </c>
      <c r="U834" s="165"/>
      <c r="V834" s="165"/>
      <c r="W834" s="165"/>
      <c r="X834" s="165"/>
      <c r="Y834" s="165"/>
      <c r="Z834" s="165"/>
      <c r="AA834" s="165"/>
      <c r="AB834" s="165"/>
      <c r="AC834" s="165"/>
      <c r="AD834" s="154"/>
      <c r="AE834" s="165"/>
      <c r="AF834" s="165"/>
      <c r="AG834" s="165"/>
      <c r="AH834" s="165"/>
      <c r="AI834" s="165"/>
      <c r="AJ834" s="165"/>
      <c r="AK834" s="165"/>
      <c r="AM834" s="165"/>
      <c r="AN834" s="165"/>
      <c r="AO834" s="165"/>
      <c r="AR834" s="165"/>
      <c r="AS834" s="165"/>
      <c r="AT834" s="165"/>
      <c r="AU834" s="165"/>
      <c r="AV834" s="165"/>
      <c r="AW834" s="165"/>
      <c r="AX834" s="165"/>
      <c r="AY834" s="165"/>
      <c r="AZ834" s="165"/>
      <c r="BA834" s="165"/>
      <c r="BB834" s="165"/>
      <c r="BC834" s="228"/>
      <c r="BD834" s="165"/>
      <c r="BE834" s="165"/>
      <c r="BF834" s="165"/>
      <c r="BG834" s="165"/>
      <c r="BH834" s="165"/>
    </row>
    <row r="835" spans="1:60">
      <c r="A835" s="151">
        <v>834</v>
      </c>
      <c r="B835" s="152" t="e">
        <f>VLOOKUP(F835,'Fail list'!Q:R,2,FALSE)</f>
        <v>#N/A</v>
      </c>
      <c r="C835" s="152" t="e">
        <f>VLOOKUP(E835,'Fail list'!Q:R,2,FALSE)</f>
        <v>#N/A</v>
      </c>
      <c r="D835" s="152" t="str">
        <f t="shared" ref="D835:D898" si="74">IF(LEFT(I835,1)="L","Inprocess",IF(LEFT(I835,3)="IQC","Inprocess",IF(LEFT(I835,2)="QA","QA",IF(LEFT(I835,3)="TV","TV",""))))</f>
        <v/>
      </c>
      <c r="E835" s="292"/>
      <c r="F835" s="292"/>
      <c r="G835" s="239"/>
      <c r="H835" s="239"/>
      <c r="I835" s="235"/>
      <c r="J835" s="239"/>
      <c r="K835" s="157" t="e">
        <f t="shared" ref="K835:K898" si="75">VLOOKUP(J835,AY:BA,2,0)</f>
        <v>#N/A</v>
      </c>
      <c r="L835" s="239"/>
      <c r="M835" s="239"/>
      <c r="N835" s="157" t="e">
        <f t="shared" ref="N835:N898" si="76">VLOOKUP(K835,AZ:BB,2,0)</f>
        <v>#N/A</v>
      </c>
      <c r="O835" s="157" t="e">
        <f t="shared" ref="O835:O898" si="77">VLOOKUP(J835,AY:BB,4,0)</f>
        <v>#N/A</v>
      </c>
      <c r="P835" s="160" t="str">
        <f t="shared" si="73"/>
        <v/>
      </c>
      <c r="Q835" s="239"/>
      <c r="R835" s="165"/>
      <c r="S835" s="153"/>
      <c r="T835" s="224" t="str">
        <f>IF(S835="","-",VLOOKUP(S835,'Fail list'!$A$5:$B$221,2,FALSE))</f>
        <v>-</v>
      </c>
      <c r="U835" s="165"/>
      <c r="V835" s="165"/>
      <c r="W835" s="165"/>
      <c r="X835" s="165"/>
      <c r="Y835" s="165"/>
      <c r="Z835" s="165"/>
      <c r="AA835" s="165"/>
      <c r="AB835" s="165"/>
      <c r="AC835" s="165"/>
      <c r="AD835" s="154"/>
      <c r="AE835" s="165"/>
      <c r="AF835" s="165"/>
      <c r="AG835" s="165"/>
      <c r="AH835" s="165"/>
      <c r="AI835" s="165"/>
      <c r="AJ835" s="165"/>
      <c r="AK835" s="165"/>
      <c r="AM835" s="165"/>
      <c r="AN835" s="165"/>
      <c r="AO835" s="165"/>
      <c r="AR835" s="165"/>
      <c r="AS835" s="165"/>
      <c r="AT835" s="165"/>
      <c r="AU835" s="165"/>
      <c r="AV835" s="165"/>
      <c r="AW835" s="165"/>
      <c r="AX835" s="165"/>
      <c r="AY835" s="165"/>
      <c r="AZ835" s="165"/>
      <c r="BA835" s="165"/>
      <c r="BB835" s="165"/>
      <c r="BC835" s="228"/>
      <c r="BD835" s="165"/>
      <c r="BE835" s="165"/>
      <c r="BF835" s="165"/>
      <c r="BG835" s="165"/>
      <c r="BH835" s="165"/>
    </row>
    <row r="836" spans="1:60">
      <c r="A836" s="151">
        <v>835</v>
      </c>
      <c r="B836" s="152" t="e">
        <f>VLOOKUP(F836,'Fail list'!Q:R,2,FALSE)</f>
        <v>#N/A</v>
      </c>
      <c r="C836" s="152" t="e">
        <f>VLOOKUP(E836,'Fail list'!Q:R,2,FALSE)</f>
        <v>#N/A</v>
      </c>
      <c r="D836" s="152" t="str">
        <f t="shared" si="74"/>
        <v/>
      </c>
      <c r="E836" s="292"/>
      <c r="F836" s="292"/>
      <c r="G836" s="239"/>
      <c r="H836" s="239"/>
      <c r="I836" s="235"/>
      <c r="J836" s="239"/>
      <c r="K836" s="157" t="e">
        <f t="shared" si="75"/>
        <v>#N/A</v>
      </c>
      <c r="L836" s="239"/>
      <c r="M836" s="239"/>
      <c r="N836" s="157" t="e">
        <f t="shared" si="76"/>
        <v>#N/A</v>
      </c>
      <c r="O836" s="157" t="e">
        <f t="shared" si="77"/>
        <v>#N/A</v>
      </c>
      <c r="P836" s="160" t="str">
        <f t="shared" si="73"/>
        <v/>
      </c>
      <c r="Q836" s="239"/>
      <c r="R836" s="165"/>
      <c r="S836" s="153"/>
      <c r="T836" s="224" t="str">
        <f>IF(S836="","-",VLOOKUP(S836,'Fail list'!$A$5:$B$221,2,FALSE))</f>
        <v>-</v>
      </c>
      <c r="U836" s="165"/>
      <c r="V836" s="165"/>
      <c r="W836" s="165"/>
      <c r="X836" s="165"/>
      <c r="Y836" s="165"/>
      <c r="Z836" s="165"/>
      <c r="AA836" s="165"/>
      <c r="AB836" s="165"/>
      <c r="AC836" s="165"/>
      <c r="AD836" s="154"/>
      <c r="AE836" s="165"/>
      <c r="AF836" s="165"/>
      <c r="AG836" s="165"/>
      <c r="AH836" s="165"/>
      <c r="AI836" s="165"/>
      <c r="AJ836" s="165"/>
      <c r="AK836" s="165"/>
      <c r="AM836" s="165"/>
      <c r="AN836" s="165"/>
      <c r="AO836" s="165"/>
      <c r="AR836" s="165"/>
      <c r="AS836" s="165"/>
      <c r="AT836" s="165"/>
      <c r="AU836" s="165"/>
      <c r="AV836" s="165"/>
      <c r="AW836" s="165"/>
      <c r="AX836" s="165"/>
      <c r="AY836" s="165"/>
      <c r="AZ836" s="165"/>
      <c r="BA836" s="165"/>
      <c r="BB836" s="165"/>
      <c r="BC836" s="228"/>
      <c r="BD836" s="165"/>
      <c r="BE836" s="165"/>
      <c r="BF836" s="165"/>
      <c r="BG836" s="165"/>
      <c r="BH836" s="165"/>
    </row>
    <row r="837" spans="1:60">
      <c r="A837" s="151">
        <v>836</v>
      </c>
      <c r="B837" s="152" t="e">
        <f>VLOOKUP(F837,'Fail list'!Q:R,2,FALSE)</f>
        <v>#N/A</v>
      </c>
      <c r="C837" s="152" t="e">
        <f>VLOOKUP(E837,'Fail list'!Q:R,2,FALSE)</f>
        <v>#N/A</v>
      </c>
      <c r="D837" s="152" t="str">
        <f t="shared" si="74"/>
        <v/>
      </c>
      <c r="E837" s="292"/>
      <c r="F837" s="292"/>
      <c r="G837" s="239"/>
      <c r="H837" s="239"/>
      <c r="I837" s="235"/>
      <c r="J837" s="239"/>
      <c r="K837" s="157" t="e">
        <f t="shared" si="75"/>
        <v>#N/A</v>
      </c>
      <c r="L837" s="239"/>
      <c r="M837" s="239"/>
      <c r="N837" s="157" t="e">
        <f t="shared" si="76"/>
        <v>#N/A</v>
      </c>
      <c r="O837" s="157" t="e">
        <f t="shared" si="77"/>
        <v>#N/A</v>
      </c>
      <c r="P837" s="160" t="str">
        <f t="shared" si="73"/>
        <v/>
      </c>
      <c r="Q837" s="239"/>
      <c r="R837" s="165"/>
      <c r="S837" s="153"/>
      <c r="T837" s="224" t="str">
        <f>IF(S837="","-",VLOOKUP(S837,'Fail list'!$A$5:$B$221,2,FALSE))</f>
        <v>-</v>
      </c>
      <c r="U837" s="165"/>
      <c r="V837" s="165"/>
      <c r="W837" s="165"/>
      <c r="X837" s="165"/>
      <c r="Y837" s="165"/>
      <c r="Z837" s="165"/>
      <c r="AA837" s="165"/>
      <c r="AB837" s="165"/>
      <c r="AC837" s="165"/>
      <c r="AD837" s="154"/>
      <c r="AE837" s="165"/>
      <c r="AF837" s="165"/>
      <c r="AG837" s="165"/>
      <c r="AH837" s="165"/>
      <c r="AI837" s="165"/>
      <c r="AJ837" s="165"/>
      <c r="AK837" s="165"/>
      <c r="AM837" s="165"/>
      <c r="AN837" s="165"/>
      <c r="AO837" s="165"/>
      <c r="AR837" s="165"/>
      <c r="AS837" s="165"/>
      <c r="AT837" s="165"/>
      <c r="AU837" s="165"/>
      <c r="AV837" s="165"/>
      <c r="AW837" s="165"/>
      <c r="AX837" s="165"/>
      <c r="AY837" s="165"/>
      <c r="AZ837" s="165"/>
      <c r="BA837" s="165"/>
      <c r="BB837" s="165"/>
      <c r="BC837" s="228"/>
      <c r="BD837" s="165"/>
      <c r="BE837" s="165"/>
      <c r="BF837" s="165"/>
      <c r="BG837" s="165"/>
      <c r="BH837" s="165"/>
    </row>
    <row r="838" spans="1:60">
      <c r="A838" s="151">
        <v>837</v>
      </c>
      <c r="B838" s="152" t="e">
        <f>VLOOKUP(F838,'Fail list'!Q:R,2,FALSE)</f>
        <v>#N/A</v>
      </c>
      <c r="C838" s="152" t="e">
        <f>VLOOKUP(E838,'Fail list'!Q:R,2,FALSE)</f>
        <v>#N/A</v>
      </c>
      <c r="D838" s="152" t="str">
        <f t="shared" si="74"/>
        <v/>
      </c>
      <c r="E838" s="292"/>
      <c r="F838" s="292"/>
      <c r="G838" s="239"/>
      <c r="H838" s="239"/>
      <c r="I838" s="235"/>
      <c r="J838" s="239"/>
      <c r="K838" s="157" t="e">
        <f t="shared" si="75"/>
        <v>#N/A</v>
      </c>
      <c r="L838" s="239"/>
      <c r="M838" s="239"/>
      <c r="N838" s="157" t="e">
        <f t="shared" si="76"/>
        <v>#N/A</v>
      </c>
      <c r="O838" s="157" t="e">
        <f t="shared" si="77"/>
        <v>#N/A</v>
      </c>
      <c r="P838" s="160" t="str">
        <f t="shared" si="73"/>
        <v/>
      </c>
      <c r="Q838" s="239"/>
      <c r="R838" s="165"/>
      <c r="S838" s="153"/>
      <c r="T838" s="224" t="str">
        <f>IF(S838="","-",VLOOKUP(S838,'Fail list'!$A$5:$B$221,2,FALSE))</f>
        <v>-</v>
      </c>
      <c r="U838" s="165"/>
      <c r="V838" s="165"/>
      <c r="W838" s="165"/>
      <c r="X838" s="165"/>
      <c r="Y838" s="165"/>
      <c r="Z838" s="165"/>
      <c r="AA838" s="165"/>
      <c r="AB838" s="165"/>
      <c r="AC838" s="165"/>
      <c r="AD838" s="154"/>
      <c r="AE838" s="165"/>
      <c r="AF838" s="165"/>
      <c r="AG838" s="165"/>
      <c r="AH838" s="165"/>
      <c r="AI838" s="165"/>
      <c r="AJ838" s="165"/>
      <c r="AK838" s="165"/>
      <c r="AM838" s="165"/>
      <c r="AN838" s="165"/>
      <c r="AO838" s="165"/>
      <c r="AR838" s="165"/>
      <c r="AS838" s="165"/>
      <c r="AT838" s="165"/>
      <c r="AU838" s="165"/>
      <c r="AV838" s="165"/>
      <c r="AW838" s="165"/>
      <c r="AX838" s="165"/>
      <c r="AY838" s="165"/>
      <c r="AZ838" s="165"/>
      <c r="BA838" s="165"/>
      <c r="BB838" s="165"/>
      <c r="BC838" s="228"/>
      <c r="BD838" s="165"/>
      <c r="BE838" s="165"/>
      <c r="BF838" s="165"/>
      <c r="BG838" s="165"/>
      <c r="BH838" s="165"/>
    </row>
    <row r="839" spans="1:60">
      <c r="A839" s="151">
        <v>838</v>
      </c>
      <c r="B839" s="152" t="e">
        <f>VLOOKUP(F839,'Fail list'!Q:R,2,FALSE)</f>
        <v>#N/A</v>
      </c>
      <c r="C839" s="152" t="e">
        <f>VLOOKUP(E839,'Fail list'!Q:R,2,FALSE)</f>
        <v>#N/A</v>
      </c>
      <c r="D839" s="152" t="str">
        <f t="shared" si="74"/>
        <v/>
      </c>
      <c r="E839" s="292"/>
      <c r="F839" s="292"/>
      <c r="G839" s="239"/>
      <c r="H839" s="239"/>
      <c r="I839" s="235"/>
      <c r="J839" s="239"/>
      <c r="K839" s="157" t="e">
        <f t="shared" si="75"/>
        <v>#N/A</v>
      </c>
      <c r="L839" s="239"/>
      <c r="M839" s="239"/>
      <c r="N839" s="157" t="e">
        <f t="shared" si="76"/>
        <v>#N/A</v>
      </c>
      <c r="O839" s="157" t="e">
        <f t="shared" si="77"/>
        <v>#N/A</v>
      </c>
      <c r="P839" s="160" t="str">
        <f t="shared" si="73"/>
        <v/>
      </c>
      <c r="Q839" s="239"/>
      <c r="R839" s="165"/>
      <c r="S839" s="153"/>
      <c r="T839" s="224" t="str">
        <f>IF(S839="","-",VLOOKUP(S839,'Fail list'!$A$5:$B$221,2,FALSE))</f>
        <v>-</v>
      </c>
      <c r="U839" s="165"/>
      <c r="V839" s="165"/>
      <c r="W839" s="165"/>
      <c r="X839" s="165"/>
      <c r="Y839" s="165"/>
      <c r="Z839" s="165"/>
      <c r="AA839" s="165"/>
      <c r="AB839" s="165"/>
      <c r="AC839" s="165"/>
      <c r="AD839" s="154"/>
      <c r="AE839" s="165"/>
      <c r="AF839" s="165"/>
      <c r="AG839" s="165"/>
      <c r="AH839" s="165"/>
      <c r="AI839" s="165"/>
      <c r="AJ839" s="165"/>
      <c r="AK839" s="165"/>
      <c r="AM839" s="165"/>
      <c r="AN839" s="165"/>
      <c r="AO839" s="165"/>
      <c r="AR839" s="165"/>
      <c r="AS839" s="165"/>
      <c r="AT839" s="165"/>
      <c r="AU839" s="165"/>
      <c r="AV839" s="165"/>
      <c r="AW839" s="165"/>
      <c r="AX839" s="165"/>
      <c r="AY839" s="165"/>
      <c r="AZ839" s="165"/>
      <c r="BA839" s="165"/>
      <c r="BB839" s="165"/>
      <c r="BC839" s="228"/>
      <c r="BD839" s="165"/>
      <c r="BE839" s="165"/>
      <c r="BF839" s="165"/>
      <c r="BG839" s="165"/>
      <c r="BH839" s="165"/>
    </row>
    <row r="840" spans="1:60">
      <c r="A840" s="151">
        <v>839</v>
      </c>
      <c r="B840" s="152" t="e">
        <f>VLOOKUP(F840,'Fail list'!Q:R,2,FALSE)</f>
        <v>#N/A</v>
      </c>
      <c r="C840" s="152" t="e">
        <f>VLOOKUP(E840,'Fail list'!Q:R,2,FALSE)</f>
        <v>#N/A</v>
      </c>
      <c r="D840" s="152" t="str">
        <f t="shared" si="74"/>
        <v/>
      </c>
      <c r="E840" s="292"/>
      <c r="F840" s="292"/>
      <c r="G840" s="239"/>
      <c r="H840" s="239"/>
      <c r="I840" s="235"/>
      <c r="J840" s="239"/>
      <c r="K840" s="157" t="e">
        <f t="shared" si="75"/>
        <v>#N/A</v>
      </c>
      <c r="L840" s="239"/>
      <c r="M840" s="239"/>
      <c r="N840" s="157" t="e">
        <f t="shared" si="76"/>
        <v>#N/A</v>
      </c>
      <c r="O840" s="157" t="e">
        <f t="shared" si="77"/>
        <v>#N/A</v>
      </c>
      <c r="P840" s="160" t="str">
        <f t="shared" si="73"/>
        <v/>
      </c>
      <c r="Q840" s="239"/>
      <c r="R840" s="165"/>
      <c r="S840" s="165"/>
      <c r="T840" s="224" t="str">
        <f>IF(S840="","-",VLOOKUP(S840,'Fail list'!$A$5:$B$221,2,FALSE))</f>
        <v>-</v>
      </c>
      <c r="U840" s="165"/>
      <c r="V840" s="165"/>
      <c r="W840" s="165"/>
      <c r="X840" s="165"/>
      <c r="Y840" s="165"/>
      <c r="Z840" s="165"/>
      <c r="AA840" s="165"/>
      <c r="AB840" s="165"/>
      <c r="AC840" s="165"/>
      <c r="AD840" s="154"/>
      <c r="AE840" s="165"/>
      <c r="AF840" s="165"/>
      <c r="AG840" s="165"/>
      <c r="AH840" s="165"/>
      <c r="AI840" s="165"/>
      <c r="AJ840" s="165"/>
      <c r="AK840" s="165"/>
      <c r="AM840" s="165"/>
      <c r="AN840" s="165"/>
      <c r="AO840" s="165"/>
      <c r="AR840" s="165"/>
      <c r="AS840" s="165"/>
      <c r="AT840" s="165"/>
      <c r="AU840" s="165"/>
      <c r="AV840" s="165"/>
      <c r="AW840" s="165"/>
      <c r="AX840" s="165"/>
      <c r="AY840" s="165"/>
      <c r="AZ840" s="165"/>
      <c r="BA840" s="165"/>
      <c r="BB840" s="165"/>
      <c r="BC840" s="228"/>
      <c r="BD840" s="165"/>
      <c r="BE840" s="165"/>
      <c r="BF840" s="165"/>
      <c r="BG840" s="165"/>
      <c r="BH840" s="165"/>
    </row>
    <row r="841" spans="1:60">
      <c r="A841" s="151">
        <v>840</v>
      </c>
      <c r="B841" s="152" t="e">
        <f>VLOOKUP(F841,'Fail list'!Q:R,2,FALSE)</f>
        <v>#N/A</v>
      </c>
      <c r="C841" s="152" t="e">
        <f>VLOOKUP(E841,'Fail list'!Q:R,2,FALSE)</f>
        <v>#N/A</v>
      </c>
      <c r="D841" s="152" t="str">
        <f t="shared" si="74"/>
        <v/>
      </c>
      <c r="E841" s="292"/>
      <c r="F841" s="292"/>
      <c r="G841" s="239"/>
      <c r="H841" s="239"/>
      <c r="I841" s="235"/>
      <c r="J841" s="239"/>
      <c r="K841" s="157" t="e">
        <f t="shared" si="75"/>
        <v>#N/A</v>
      </c>
      <c r="L841" s="239"/>
      <c r="M841" s="239"/>
      <c r="N841" s="157" t="e">
        <f t="shared" si="76"/>
        <v>#N/A</v>
      </c>
      <c r="O841" s="157" t="e">
        <f t="shared" si="77"/>
        <v>#N/A</v>
      </c>
      <c r="P841" s="160" t="str">
        <f t="shared" si="73"/>
        <v/>
      </c>
      <c r="Q841" s="239"/>
      <c r="R841" s="165"/>
      <c r="S841" s="153"/>
      <c r="T841" s="224" t="str">
        <f>IF(S841="","-",VLOOKUP(S841,'Fail list'!$A$5:$B$221,2,FALSE))</f>
        <v>-</v>
      </c>
      <c r="U841" s="165"/>
      <c r="V841" s="165"/>
      <c r="W841" s="165"/>
      <c r="X841" s="165"/>
      <c r="Y841" s="165"/>
      <c r="Z841" s="165"/>
      <c r="AA841" s="165"/>
      <c r="AB841" s="165"/>
      <c r="AC841" s="165"/>
      <c r="AD841" s="154"/>
      <c r="AE841" s="165"/>
      <c r="AF841" s="165"/>
      <c r="AG841" s="165"/>
      <c r="AH841" s="165"/>
      <c r="AI841" s="165"/>
      <c r="AJ841" s="165"/>
      <c r="AK841" s="165"/>
      <c r="AM841" s="165"/>
      <c r="AN841" s="165"/>
      <c r="AO841" s="165"/>
      <c r="AR841" s="165"/>
      <c r="AS841" s="165"/>
      <c r="AT841" s="165"/>
      <c r="AU841" s="165"/>
      <c r="AV841" s="165"/>
      <c r="AW841" s="165"/>
      <c r="AX841" s="165"/>
      <c r="AY841" s="165"/>
      <c r="AZ841" s="165"/>
      <c r="BA841" s="165"/>
      <c r="BB841" s="165"/>
      <c r="BC841" s="228"/>
      <c r="BD841" s="165"/>
      <c r="BE841" s="165"/>
      <c r="BF841" s="165"/>
      <c r="BG841" s="165"/>
      <c r="BH841" s="165"/>
    </row>
    <row r="842" spans="1:60">
      <c r="A842" s="151">
        <v>841</v>
      </c>
      <c r="B842" s="152" t="e">
        <f>VLOOKUP(F842,'Fail list'!Q:R,2,FALSE)</f>
        <v>#N/A</v>
      </c>
      <c r="C842" s="152" t="e">
        <f>VLOOKUP(E842,'Fail list'!Q:R,2,FALSE)</f>
        <v>#N/A</v>
      </c>
      <c r="D842" s="152" t="str">
        <f t="shared" si="74"/>
        <v/>
      </c>
      <c r="E842" s="292"/>
      <c r="F842" s="292"/>
      <c r="G842" s="239"/>
      <c r="H842" s="239"/>
      <c r="I842" s="235"/>
      <c r="J842" s="239"/>
      <c r="K842" s="157" t="e">
        <f t="shared" si="75"/>
        <v>#N/A</v>
      </c>
      <c r="L842" s="239"/>
      <c r="M842" s="239"/>
      <c r="N842" s="157" t="e">
        <f t="shared" si="76"/>
        <v>#N/A</v>
      </c>
      <c r="O842" s="157" t="e">
        <f t="shared" si="77"/>
        <v>#N/A</v>
      </c>
      <c r="P842" s="160" t="str">
        <f t="shared" si="73"/>
        <v/>
      </c>
      <c r="Q842" s="239"/>
      <c r="R842" s="165"/>
      <c r="S842" s="153"/>
      <c r="T842" s="224" t="str">
        <f>IF(S842="","-",VLOOKUP(S842,'Fail list'!$A$5:$B$221,2,FALSE))</f>
        <v>-</v>
      </c>
      <c r="U842" s="165"/>
      <c r="V842" s="165"/>
      <c r="W842" s="165"/>
      <c r="X842" s="165"/>
      <c r="Y842" s="165"/>
      <c r="Z842" s="165"/>
      <c r="AA842" s="165"/>
      <c r="AB842" s="165"/>
      <c r="AC842" s="165"/>
      <c r="AD842" s="154"/>
      <c r="AE842" s="165"/>
      <c r="AF842" s="165"/>
      <c r="AG842" s="165"/>
      <c r="AH842" s="165"/>
      <c r="AI842" s="165"/>
      <c r="AJ842" s="165"/>
      <c r="AK842" s="165"/>
      <c r="AM842" s="165"/>
      <c r="AN842" s="165"/>
      <c r="AO842" s="165"/>
      <c r="AR842" s="165"/>
      <c r="AS842" s="165"/>
      <c r="AT842" s="165"/>
      <c r="AU842" s="165"/>
      <c r="AV842" s="165"/>
      <c r="AW842" s="165"/>
      <c r="AX842" s="165"/>
      <c r="AY842" s="165"/>
      <c r="AZ842" s="165"/>
      <c r="BA842" s="165"/>
      <c r="BB842" s="165"/>
      <c r="BC842" s="228"/>
      <c r="BD842" s="165"/>
      <c r="BE842" s="165"/>
      <c r="BF842" s="165"/>
      <c r="BG842" s="165"/>
      <c r="BH842" s="165"/>
    </row>
    <row r="843" spans="1:60">
      <c r="A843" s="151">
        <v>842</v>
      </c>
      <c r="B843" s="152" t="e">
        <f>VLOOKUP(F843,'Fail list'!Q:R,2,FALSE)</f>
        <v>#N/A</v>
      </c>
      <c r="C843" s="152" t="e">
        <f>VLOOKUP(E843,'Fail list'!Q:R,2,FALSE)</f>
        <v>#N/A</v>
      </c>
      <c r="D843" s="152" t="str">
        <f t="shared" si="74"/>
        <v/>
      </c>
      <c r="E843" s="292"/>
      <c r="F843" s="292"/>
      <c r="G843" s="239"/>
      <c r="H843" s="239"/>
      <c r="I843" s="235"/>
      <c r="J843" s="239"/>
      <c r="K843" s="157" t="e">
        <f t="shared" si="75"/>
        <v>#N/A</v>
      </c>
      <c r="L843" s="239"/>
      <c r="M843" s="239"/>
      <c r="N843" s="157" t="e">
        <f t="shared" si="76"/>
        <v>#N/A</v>
      </c>
      <c r="O843" s="157" t="e">
        <f t="shared" si="77"/>
        <v>#N/A</v>
      </c>
      <c r="P843" s="160" t="str">
        <f t="shared" si="73"/>
        <v/>
      </c>
      <c r="Q843" s="239"/>
      <c r="R843" s="165"/>
      <c r="S843" s="153"/>
      <c r="T843" s="224" t="str">
        <f>IF(S843="","-",VLOOKUP(S843,'Fail list'!$A$5:$B$221,2,FALSE))</f>
        <v>-</v>
      </c>
      <c r="U843" s="165"/>
      <c r="V843" s="165"/>
      <c r="W843" s="165"/>
      <c r="X843" s="165"/>
      <c r="Y843" s="165"/>
      <c r="Z843" s="165"/>
      <c r="AA843" s="165"/>
      <c r="AB843" s="165"/>
      <c r="AC843" s="165"/>
      <c r="AD843" s="165"/>
      <c r="AE843" s="165"/>
      <c r="AF843" s="165"/>
      <c r="AG843" s="165"/>
      <c r="AH843" s="165"/>
      <c r="AI843" s="165"/>
      <c r="AJ843" s="165"/>
      <c r="AK843" s="165"/>
      <c r="AM843" s="165"/>
      <c r="AN843" s="165"/>
      <c r="AO843" s="165"/>
      <c r="AR843" s="165"/>
      <c r="AS843" s="165"/>
      <c r="AT843" s="165"/>
      <c r="AU843" s="165"/>
      <c r="AV843" s="165"/>
      <c r="AW843" s="165"/>
      <c r="AX843" s="165"/>
      <c r="AY843" s="165"/>
      <c r="AZ843" s="165"/>
      <c r="BA843" s="165"/>
      <c r="BB843" s="165"/>
      <c r="BC843" s="228"/>
      <c r="BD843" s="165"/>
      <c r="BE843" s="165"/>
      <c r="BF843" s="165"/>
      <c r="BG843" s="165"/>
      <c r="BH843" s="165"/>
    </row>
    <row r="844" spans="1:60">
      <c r="A844" s="151">
        <v>843</v>
      </c>
      <c r="B844" s="152" t="e">
        <f>VLOOKUP(F844,'Fail list'!Q:R,2,FALSE)</f>
        <v>#N/A</v>
      </c>
      <c r="C844" s="152" t="e">
        <f>VLOOKUP(E844,'Fail list'!Q:R,2,FALSE)</f>
        <v>#N/A</v>
      </c>
      <c r="D844" s="152" t="str">
        <f t="shared" si="74"/>
        <v/>
      </c>
      <c r="E844" s="292"/>
      <c r="F844" s="292"/>
      <c r="G844" s="239"/>
      <c r="H844" s="239"/>
      <c r="I844" s="235"/>
      <c r="J844" s="239"/>
      <c r="K844" s="157" t="e">
        <f t="shared" si="75"/>
        <v>#N/A</v>
      </c>
      <c r="L844" s="239"/>
      <c r="M844" s="239"/>
      <c r="N844" s="157" t="e">
        <f t="shared" si="76"/>
        <v>#N/A</v>
      </c>
      <c r="O844" s="157" t="e">
        <f t="shared" si="77"/>
        <v>#N/A</v>
      </c>
      <c r="P844" s="160" t="str">
        <f t="shared" si="73"/>
        <v/>
      </c>
      <c r="Q844" s="239"/>
      <c r="R844" s="165"/>
      <c r="S844" s="153"/>
      <c r="T844" s="224" t="str">
        <f>IF(S844="","-",VLOOKUP(S844,'Fail list'!$A$5:$B$221,2,FALSE))</f>
        <v>-</v>
      </c>
      <c r="U844" s="165"/>
      <c r="V844" s="165"/>
      <c r="W844" s="165"/>
      <c r="X844" s="165"/>
      <c r="Y844" s="165"/>
      <c r="Z844" s="165"/>
      <c r="AA844" s="165"/>
      <c r="AB844" s="165"/>
      <c r="AC844" s="165"/>
      <c r="AD844" s="154"/>
      <c r="AE844" s="165"/>
      <c r="AF844" s="165"/>
      <c r="AG844" s="165"/>
      <c r="AH844" s="165"/>
      <c r="AI844" s="165"/>
      <c r="AJ844" s="165"/>
      <c r="AK844" s="165"/>
      <c r="AM844" s="165"/>
      <c r="AN844" s="165"/>
      <c r="AO844" s="165"/>
      <c r="AR844" s="165"/>
      <c r="AS844" s="165"/>
      <c r="AT844" s="165"/>
      <c r="AU844" s="165"/>
      <c r="AV844" s="165"/>
      <c r="AW844" s="165"/>
      <c r="AX844" s="165"/>
      <c r="AY844" s="165"/>
      <c r="AZ844" s="165"/>
      <c r="BA844" s="165"/>
      <c r="BB844" s="165"/>
      <c r="BC844" s="228"/>
      <c r="BD844" s="165"/>
      <c r="BE844" s="165"/>
      <c r="BF844" s="165"/>
      <c r="BG844" s="165"/>
      <c r="BH844" s="165"/>
    </row>
    <row r="845" spans="1:60">
      <c r="A845" s="151">
        <v>844</v>
      </c>
      <c r="B845" s="152" t="e">
        <f>VLOOKUP(F845,'Fail list'!Q:R,2,FALSE)</f>
        <v>#N/A</v>
      </c>
      <c r="C845" s="152" t="e">
        <f>VLOOKUP(E845,'Fail list'!Q:R,2,FALSE)</f>
        <v>#N/A</v>
      </c>
      <c r="D845" s="152" t="str">
        <f t="shared" si="74"/>
        <v/>
      </c>
      <c r="E845" s="292"/>
      <c r="F845" s="292"/>
      <c r="G845" s="239"/>
      <c r="H845" s="239"/>
      <c r="I845" s="235"/>
      <c r="J845" s="239"/>
      <c r="K845" s="157" t="e">
        <f t="shared" si="75"/>
        <v>#N/A</v>
      </c>
      <c r="L845" s="239"/>
      <c r="M845" s="239"/>
      <c r="N845" s="157" t="e">
        <f t="shared" si="76"/>
        <v>#N/A</v>
      </c>
      <c r="O845" s="157" t="e">
        <f t="shared" si="77"/>
        <v>#N/A</v>
      </c>
      <c r="P845" s="160" t="str">
        <f t="shared" si="73"/>
        <v/>
      </c>
      <c r="Q845" s="239"/>
      <c r="R845" s="165"/>
      <c r="S845" s="153"/>
      <c r="T845" s="224" t="str">
        <f>IF(S845="","-",VLOOKUP(S845,'Fail list'!$A$5:$B$221,2,FALSE))</f>
        <v>-</v>
      </c>
      <c r="U845" s="165"/>
      <c r="V845" s="165"/>
      <c r="W845" s="165"/>
      <c r="X845" s="165"/>
      <c r="Y845" s="165"/>
      <c r="Z845" s="165"/>
      <c r="AA845" s="165"/>
      <c r="AB845" s="165"/>
      <c r="AC845" s="165"/>
      <c r="AD845" s="154"/>
      <c r="AE845" s="165"/>
      <c r="AF845" s="165"/>
      <c r="AG845" s="165"/>
      <c r="AH845" s="165"/>
      <c r="AI845" s="165"/>
      <c r="AJ845" s="165"/>
      <c r="AK845" s="165"/>
      <c r="AM845" s="165"/>
      <c r="AN845" s="165"/>
      <c r="AO845" s="165"/>
      <c r="AR845" s="165"/>
      <c r="AS845" s="165"/>
      <c r="AT845" s="165"/>
      <c r="AU845" s="165"/>
      <c r="AV845" s="165"/>
      <c r="AW845" s="165"/>
      <c r="AX845" s="165"/>
      <c r="AY845" s="165"/>
      <c r="AZ845" s="165"/>
      <c r="BA845" s="165"/>
      <c r="BB845" s="165"/>
      <c r="BC845" s="228"/>
      <c r="BD845" s="165"/>
      <c r="BE845" s="165"/>
      <c r="BF845" s="165"/>
      <c r="BG845" s="165"/>
      <c r="BH845" s="165"/>
    </row>
    <row r="846" spans="1:60">
      <c r="A846" s="151">
        <v>845</v>
      </c>
      <c r="B846" s="152" t="e">
        <f>VLOOKUP(F846,'Fail list'!Q:R,2,FALSE)</f>
        <v>#N/A</v>
      </c>
      <c r="C846" s="152" t="e">
        <f>VLOOKUP(E846,'Fail list'!Q:R,2,FALSE)</f>
        <v>#N/A</v>
      </c>
      <c r="D846" s="152" t="str">
        <f t="shared" si="74"/>
        <v/>
      </c>
      <c r="E846" s="292"/>
      <c r="F846" s="292"/>
      <c r="G846" s="239"/>
      <c r="H846" s="239"/>
      <c r="I846" s="235"/>
      <c r="J846" s="239"/>
      <c r="K846" s="157" t="e">
        <f t="shared" si="75"/>
        <v>#N/A</v>
      </c>
      <c r="L846" s="239"/>
      <c r="M846" s="239"/>
      <c r="N846" s="157" t="e">
        <f t="shared" si="76"/>
        <v>#N/A</v>
      </c>
      <c r="O846" s="157" t="e">
        <f t="shared" si="77"/>
        <v>#N/A</v>
      </c>
      <c r="P846" s="160" t="str">
        <f t="shared" si="73"/>
        <v/>
      </c>
      <c r="Q846" s="239"/>
      <c r="R846" s="165"/>
      <c r="S846" s="153"/>
      <c r="T846" s="224" t="str">
        <f>IF(S846="","-",VLOOKUP(S846,'Fail list'!$A$5:$B$221,2,FALSE))</f>
        <v>-</v>
      </c>
      <c r="U846" s="165"/>
      <c r="V846" s="165"/>
      <c r="W846" s="165"/>
      <c r="X846" s="165"/>
      <c r="Y846" s="165"/>
      <c r="Z846" s="165"/>
      <c r="AA846" s="165"/>
      <c r="AB846" s="165"/>
      <c r="AC846" s="165"/>
      <c r="AD846" s="154"/>
      <c r="AE846" s="165"/>
      <c r="AF846" s="165"/>
      <c r="AG846" s="165"/>
      <c r="AH846" s="165"/>
      <c r="AI846" s="165"/>
      <c r="AJ846" s="165"/>
      <c r="AK846" s="165"/>
      <c r="AM846" s="165"/>
      <c r="AN846" s="165"/>
      <c r="AO846" s="165"/>
      <c r="AR846" s="165"/>
      <c r="AS846" s="165"/>
      <c r="AT846" s="165"/>
      <c r="AU846" s="165"/>
      <c r="AV846" s="165"/>
      <c r="AW846" s="165"/>
      <c r="AX846" s="165"/>
      <c r="AY846" s="165"/>
      <c r="AZ846" s="165"/>
      <c r="BA846" s="165"/>
      <c r="BB846" s="165"/>
      <c r="BC846" s="228"/>
      <c r="BD846" s="165"/>
      <c r="BE846" s="165"/>
      <c r="BF846" s="165"/>
      <c r="BG846" s="165"/>
      <c r="BH846" s="165"/>
    </row>
    <row r="847" spans="1:60">
      <c r="A847" s="151">
        <v>846</v>
      </c>
      <c r="B847" s="152" t="e">
        <f>VLOOKUP(F847,'Fail list'!Q:R,2,FALSE)</f>
        <v>#N/A</v>
      </c>
      <c r="C847" s="152" t="e">
        <f>VLOOKUP(E847,'Fail list'!Q:R,2,FALSE)</f>
        <v>#N/A</v>
      </c>
      <c r="D847" s="152" t="str">
        <f t="shared" si="74"/>
        <v/>
      </c>
      <c r="E847" s="292"/>
      <c r="F847" s="292"/>
      <c r="G847" s="239"/>
      <c r="H847" s="239"/>
      <c r="I847" s="235"/>
      <c r="J847" s="239"/>
      <c r="K847" s="157" t="e">
        <f t="shared" si="75"/>
        <v>#N/A</v>
      </c>
      <c r="L847" s="239"/>
      <c r="M847" s="239"/>
      <c r="N847" s="157" t="e">
        <f t="shared" si="76"/>
        <v>#N/A</v>
      </c>
      <c r="O847" s="157" t="e">
        <f t="shared" si="77"/>
        <v>#N/A</v>
      </c>
      <c r="P847" s="160" t="str">
        <f t="shared" si="73"/>
        <v/>
      </c>
      <c r="Q847" s="239"/>
      <c r="R847" s="165"/>
      <c r="S847" s="153"/>
      <c r="T847" s="224" t="str">
        <f>IF(S847="","-",VLOOKUP(S847,'Fail list'!$A$5:$B$221,2,FALSE))</f>
        <v>-</v>
      </c>
      <c r="U847" s="165"/>
      <c r="V847" s="165"/>
      <c r="W847" s="165"/>
      <c r="X847" s="165"/>
      <c r="Y847" s="165"/>
      <c r="Z847" s="165"/>
      <c r="AA847" s="165"/>
      <c r="AB847" s="165"/>
      <c r="AC847" s="165"/>
      <c r="AD847" s="165"/>
      <c r="AE847" s="165"/>
      <c r="AF847" s="165"/>
      <c r="AG847" s="165"/>
      <c r="AH847" s="165"/>
      <c r="AI847" s="165"/>
      <c r="AJ847" s="165"/>
      <c r="AK847" s="165"/>
      <c r="AM847" s="165"/>
      <c r="AN847" s="165"/>
      <c r="AO847" s="165"/>
      <c r="AR847" s="165"/>
      <c r="AS847" s="165"/>
      <c r="AT847" s="165"/>
      <c r="AU847" s="165"/>
      <c r="AV847" s="165"/>
      <c r="AW847" s="165"/>
      <c r="AX847" s="165"/>
      <c r="AY847" s="165"/>
      <c r="AZ847" s="165"/>
      <c r="BA847" s="165"/>
      <c r="BB847" s="165"/>
      <c r="BC847" s="228"/>
      <c r="BD847" s="165"/>
      <c r="BE847" s="165"/>
      <c r="BF847" s="165"/>
      <c r="BG847" s="165"/>
      <c r="BH847" s="165"/>
    </row>
    <row r="848" spans="1:60">
      <c r="A848" s="151">
        <v>847</v>
      </c>
      <c r="B848" s="152" t="e">
        <f>VLOOKUP(F848,'Fail list'!Q:R,2,FALSE)</f>
        <v>#N/A</v>
      </c>
      <c r="C848" s="152" t="e">
        <f>VLOOKUP(E848,'Fail list'!Q:R,2,FALSE)</f>
        <v>#N/A</v>
      </c>
      <c r="D848" s="152" t="str">
        <f t="shared" si="74"/>
        <v/>
      </c>
      <c r="E848" s="292"/>
      <c r="F848" s="292"/>
      <c r="G848" s="239"/>
      <c r="H848" s="239"/>
      <c r="I848" s="235"/>
      <c r="J848" s="239"/>
      <c r="K848" s="157" t="e">
        <f t="shared" si="75"/>
        <v>#N/A</v>
      </c>
      <c r="L848" s="239"/>
      <c r="M848" s="239"/>
      <c r="N848" s="157" t="e">
        <f t="shared" si="76"/>
        <v>#N/A</v>
      </c>
      <c r="O848" s="157" t="e">
        <f t="shared" si="77"/>
        <v>#N/A</v>
      </c>
      <c r="P848" s="160" t="str">
        <f t="shared" si="73"/>
        <v/>
      </c>
      <c r="Q848" s="239"/>
      <c r="R848" s="165"/>
      <c r="S848" s="165"/>
      <c r="T848" s="224" t="str">
        <f>IF(S848="","-",VLOOKUP(S848,'Fail list'!$A$5:$B$221,2,FALSE))</f>
        <v>-</v>
      </c>
      <c r="U848" s="165"/>
      <c r="V848" s="165"/>
      <c r="W848" s="165"/>
      <c r="X848" s="165"/>
      <c r="Y848" s="165"/>
      <c r="Z848" s="165"/>
      <c r="AA848" s="165"/>
      <c r="AB848" s="165"/>
      <c r="AC848" s="165"/>
      <c r="AD848" s="165"/>
      <c r="AE848" s="165"/>
      <c r="AF848" s="165"/>
      <c r="AG848" s="165"/>
      <c r="AH848" s="165"/>
      <c r="AI848" s="165"/>
      <c r="AJ848" s="165"/>
      <c r="AK848" s="165"/>
      <c r="AM848" s="165"/>
      <c r="AN848" s="165"/>
      <c r="AO848" s="165"/>
      <c r="AR848" s="165"/>
      <c r="AS848" s="165"/>
      <c r="AT848" s="165"/>
      <c r="AU848" s="165"/>
      <c r="AV848" s="165"/>
      <c r="AW848" s="165"/>
      <c r="AX848" s="165"/>
      <c r="AY848" s="165"/>
      <c r="AZ848" s="165"/>
      <c r="BA848" s="165"/>
      <c r="BB848" s="165"/>
      <c r="BC848" s="228"/>
      <c r="BD848" s="165"/>
      <c r="BE848" s="165"/>
      <c r="BF848" s="165"/>
      <c r="BG848" s="165"/>
      <c r="BH848" s="165"/>
    </row>
    <row r="849" spans="1:60">
      <c r="A849" s="151">
        <v>848</v>
      </c>
      <c r="B849" s="152" t="e">
        <f>VLOOKUP(F849,'Fail list'!Q:R,2,FALSE)</f>
        <v>#N/A</v>
      </c>
      <c r="C849" s="152" t="e">
        <f>VLOOKUP(E849,'Fail list'!Q:R,2,FALSE)</f>
        <v>#N/A</v>
      </c>
      <c r="D849" s="152" t="str">
        <f t="shared" si="74"/>
        <v/>
      </c>
      <c r="E849" s="292"/>
      <c r="F849" s="292"/>
      <c r="G849" s="239"/>
      <c r="H849" s="239"/>
      <c r="I849" s="235"/>
      <c r="J849" s="239"/>
      <c r="K849" s="157" t="e">
        <f t="shared" si="75"/>
        <v>#N/A</v>
      </c>
      <c r="L849" s="239"/>
      <c r="M849" s="239"/>
      <c r="N849" s="157" t="e">
        <f t="shared" si="76"/>
        <v>#N/A</v>
      </c>
      <c r="O849" s="157" t="e">
        <f t="shared" si="77"/>
        <v>#N/A</v>
      </c>
      <c r="P849" s="160" t="str">
        <f t="shared" si="73"/>
        <v/>
      </c>
      <c r="Q849" s="239"/>
      <c r="R849" s="165"/>
      <c r="S849" s="153"/>
      <c r="T849" s="224" t="str">
        <f>IF(S849="","-",VLOOKUP(S849,'Fail list'!$A$5:$B$221,2,FALSE))</f>
        <v>-</v>
      </c>
      <c r="U849" s="165"/>
      <c r="V849" s="165"/>
      <c r="W849" s="165"/>
      <c r="X849" s="165"/>
      <c r="Y849" s="165"/>
      <c r="Z849" s="165"/>
      <c r="AA849" s="165"/>
      <c r="AB849" s="165"/>
      <c r="AC849" s="165"/>
      <c r="AD849" s="165"/>
      <c r="AE849" s="165"/>
      <c r="AF849" s="165"/>
      <c r="AG849" s="165"/>
      <c r="AH849" s="165"/>
      <c r="AI849" s="165"/>
      <c r="AJ849" s="165"/>
      <c r="AK849" s="165"/>
      <c r="AM849" s="165"/>
      <c r="AN849" s="165"/>
      <c r="AO849" s="165"/>
      <c r="AR849" s="165"/>
      <c r="AS849" s="165"/>
      <c r="AT849" s="165"/>
      <c r="AU849" s="165"/>
      <c r="AV849" s="165"/>
      <c r="AW849" s="165"/>
      <c r="AX849" s="165"/>
      <c r="AY849" s="165"/>
      <c r="AZ849" s="165"/>
      <c r="BA849" s="165"/>
      <c r="BB849" s="165"/>
      <c r="BC849" s="228"/>
      <c r="BD849" s="165"/>
      <c r="BE849" s="165"/>
      <c r="BF849" s="165"/>
      <c r="BG849" s="165"/>
      <c r="BH849" s="165"/>
    </row>
    <row r="850" spans="1:60">
      <c r="A850" s="151">
        <v>849</v>
      </c>
      <c r="B850" s="152" t="e">
        <f>VLOOKUP(F850,'Fail list'!Q:R,2,FALSE)</f>
        <v>#N/A</v>
      </c>
      <c r="C850" s="152" t="e">
        <f>VLOOKUP(E850,'Fail list'!Q:R,2,FALSE)</f>
        <v>#N/A</v>
      </c>
      <c r="D850" s="152" t="str">
        <f t="shared" si="74"/>
        <v/>
      </c>
      <c r="E850" s="292"/>
      <c r="F850" s="292"/>
      <c r="G850" s="239"/>
      <c r="H850" s="239"/>
      <c r="I850" s="235"/>
      <c r="J850" s="239"/>
      <c r="K850" s="157" t="e">
        <f t="shared" si="75"/>
        <v>#N/A</v>
      </c>
      <c r="L850" s="239"/>
      <c r="M850" s="239"/>
      <c r="N850" s="157" t="e">
        <f t="shared" si="76"/>
        <v>#N/A</v>
      </c>
      <c r="O850" s="157" t="e">
        <f t="shared" si="77"/>
        <v>#N/A</v>
      </c>
      <c r="P850" s="160" t="str">
        <f t="shared" si="73"/>
        <v/>
      </c>
      <c r="Q850" s="239"/>
      <c r="R850" s="165"/>
      <c r="S850" s="153"/>
      <c r="T850" s="224" t="str">
        <f>IF(S850="","-",VLOOKUP(S850,'Fail list'!$A$5:$B$221,2,FALSE))</f>
        <v>-</v>
      </c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  <c r="AG850" s="165"/>
      <c r="AH850" s="165"/>
      <c r="AI850" s="165"/>
      <c r="AJ850" s="165"/>
      <c r="AK850" s="165"/>
      <c r="AM850" s="165"/>
      <c r="AN850" s="165"/>
      <c r="AO850" s="165"/>
      <c r="AR850" s="165"/>
      <c r="AS850" s="165"/>
      <c r="AT850" s="165"/>
      <c r="AU850" s="165"/>
      <c r="AV850" s="165"/>
      <c r="AW850" s="165"/>
      <c r="AX850" s="165"/>
      <c r="AY850" s="165"/>
      <c r="AZ850" s="165"/>
      <c r="BA850" s="165"/>
      <c r="BB850" s="165"/>
      <c r="BC850" s="228"/>
      <c r="BD850" s="165"/>
      <c r="BE850" s="165"/>
      <c r="BF850" s="165"/>
      <c r="BG850" s="165"/>
      <c r="BH850" s="165"/>
    </row>
    <row r="851" spans="1:60">
      <c r="A851" s="151">
        <v>850</v>
      </c>
      <c r="B851" s="152" t="e">
        <f>VLOOKUP(F851,'Fail list'!Q:R,2,FALSE)</f>
        <v>#N/A</v>
      </c>
      <c r="C851" s="152" t="e">
        <f>VLOOKUP(E851,'Fail list'!Q:R,2,FALSE)</f>
        <v>#N/A</v>
      </c>
      <c r="D851" s="152" t="str">
        <f t="shared" si="74"/>
        <v/>
      </c>
      <c r="E851" s="292"/>
      <c r="F851" s="292"/>
      <c r="G851" s="239"/>
      <c r="H851" s="239"/>
      <c r="I851" s="235"/>
      <c r="J851" s="239"/>
      <c r="K851" s="157" t="e">
        <f t="shared" si="75"/>
        <v>#N/A</v>
      </c>
      <c r="L851" s="239"/>
      <c r="M851" s="239"/>
      <c r="N851" s="157" t="e">
        <f t="shared" si="76"/>
        <v>#N/A</v>
      </c>
      <c r="O851" s="157" t="e">
        <f t="shared" si="77"/>
        <v>#N/A</v>
      </c>
      <c r="P851" s="160" t="str">
        <f t="shared" si="73"/>
        <v/>
      </c>
      <c r="Q851" s="239"/>
      <c r="R851" s="165"/>
      <c r="S851" s="165"/>
      <c r="T851" s="224" t="str">
        <f>IF(S851="","-",VLOOKUP(S851,'Fail list'!$A$5:$B$221,2,FALSE))</f>
        <v>-</v>
      </c>
      <c r="U851" s="165"/>
      <c r="V851" s="165"/>
      <c r="W851" s="165"/>
      <c r="X851" s="165"/>
      <c r="Y851" s="165"/>
      <c r="Z851" s="165"/>
      <c r="AA851" s="165"/>
      <c r="AB851" s="165"/>
      <c r="AC851" s="165"/>
      <c r="AD851" s="165"/>
      <c r="AE851" s="165"/>
      <c r="AF851" s="165"/>
      <c r="AG851" s="165"/>
      <c r="AH851" s="165"/>
      <c r="AI851" s="165"/>
      <c r="AJ851" s="165"/>
      <c r="AK851" s="165"/>
      <c r="AM851" s="165"/>
      <c r="AN851" s="165"/>
      <c r="AO851" s="165"/>
      <c r="AR851" s="165"/>
      <c r="AS851" s="165"/>
      <c r="AT851" s="165"/>
      <c r="AU851" s="165"/>
      <c r="AV851" s="165"/>
      <c r="AW851" s="165"/>
      <c r="AX851" s="165"/>
      <c r="AY851" s="165"/>
      <c r="AZ851" s="165"/>
      <c r="BA851" s="165"/>
      <c r="BB851" s="165"/>
      <c r="BC851" s="228"/>
      <c r="BD851" s="165"/>
      <c r="BE851" s="165"/>
      <c r="BF851" s="165"/>
      <c r="BG851" s="165"/>
      <c r="BH851" s="165"/>
    </row>
    <row r="852" spans="1:60">
      <c r="A852" s="151">
        <v>851</v>
      </c>
      <c r="B852" s="152" t="e">
        <f>VLOOKUP(F852,'Fail list'!Q:R,2,FALSE)</f>
        <v>#N/A</v>
      </c>
      <c r="C852" s="152" t="e">
        <f>VLOOKUP(E852,'Fail list'!Q:R,2,FALSE)</f>
        <v>#N/A</v>
      </c>
      <c r="D852" s="152" t="str">
        <f t="shared" si="74"/>
        <v/>
      </c>
      <c r="E852" s="292"/>
      <c r="F852" s="292"/>
      <c r="G852" s="239"/>
      <c r="H852" s="239"/>
      <c r="I852" s="235"/>
      <c r="J852" s="239"/>
      <c r="K852" s="157" t="e">
        <f t="shared" si="75"/>
        <v>#N/A</v>
      </c>
      <c r="L852" s="239"/>
      <c r="M852" s="239"/>
      <c r="N852" s="157" t="e">
        <f t="shared" si="76"/>
        <v>#N/A</v>
      </c>
      <c r="O852" s="157" t="e">
        <f t="shared" si="77"/>
        <v>#N/A</v>
      </c>
      <c r="P852" s="160" t="str">
        <f t="shared" si="73"/>
        <v/>
      </c>
      <c r="Q852" s="239"/>
      <c r="R852" s="165"/>
      <c r="S852" s="153"/>
      <c r="T852" s="224" t="str">
        <f>IF(S852="","-",VLOOKUP(S852,'Fail list'!$A$5:$B$221,2,FALSE))</f>
        <v>-</v>
      </c>
      <c r="U852" s="165"/>
      <c r="V852" s="165"/>
      <c r="W852" s="165"/>
      <c r="X852" s="165"/>
      <c r="Y852" s="165"/>
      <c r="Z852" s="165"/>
      <c r="AA852" s="165"/>
      <c r="AB852" s="165"/>
      <c r="AC852" s="165"/>
      <c r="AD852" s="165"/>
      <c r="AE852" s="165"/>
      <c r="AF852" s="165"/>
      <c r="AG852" s="165"/>
      <c r="AH852" s="165"/>
      <c r="AI852" s="165"/>
      <c r="AJ852" s="165"/>
      <c r="AK852" s="165"/>
      <c r="AM852" s="165"/>
      <c r="AN852" s="165"/>
      <c r="AO852" s="165"/>
      <c r="AR852" s="165"/>
      <c r="AS852" s="165"/>
      <c r="AT852" s="165"/>
      <c r="AU852" s="165"/>
      <c r="AV852" s="165"/>
      <c r="AW852" s="165"/>
      <c r="AX852" s="165"/>
      <c r="AY852" s="165"/>
      <c r="AZ852" s="165"/>
      <c r="BA852" s="165"/>
      <c r="BB852" s="165"/>
      <c r="BC852" s="228"/>
      <c r="BD852" s="165"/>
      <c r="BE852" s="165"/>
      <c r="BF852" s="165"/>
      <c r="BG852" s="165"/>
      <c r="BH852" s="165"/>
    </row>
    <row r="853" spans="1:60">
      <c r="A853" s="151">
        <v>852</v>
      </c>
      <c r="B853" s="152" t="e">
        <f>VLOOKUP(F853,'Fail list'!Q:R,2,FALSE)</f>
        <v>#N/A</v>
      </c>
      <c r="C853" s="152" t="e">
        <f>VLOOKUP(E853,'Fail list'!Q:R,2,FALSE)</f>
        <v>#N/A</v>
      </c>
      <c r="D853" s="152" t="str">
        <f t="shared" si="74"/>
        <v/>
      </c>
      <c r="E853" s="292"/>
      <c r="F853" s="292"/>
      <c r="G853" s="239"/>
      <c r="H853" s="239"/>
      <c r="I853" s="235"/>
      <c r="J853" s="239"/>
      <c r="K853" s="157" t="e">
        <f t="shared" si="75"/>
        <v>#N/A</v>
      </c>
      <c r="L853" s="239"/>
      <c r="M853" s="239"/>
      <c r="N853" s="157" t="e">
        <f t="shared" si="76"/>
        <v>#N/A</v>
      </c>
      <c r="O853" s="157" t="e">
        <f t="shared" si="77"/>
        <v>#N/A</v>
      </c>
      <c r="P853" s="160" t="str">
        <f t="shared" si="73"/>
        <v/>
      </c>
      <c r="Q853" s="239"/>
      <c r="R853" s="165"/>
      <c r="S853" s="165"/>
      <c r="T853" s="224" t="str">
        <f>IF(S853="","-",VLOOKUP(S853,'Fail list'!$A$5:$B$221,2,FALSE))</f>
        <v>-</v>
      </c>
      <c r="U853" s="165"/>
      <c r="V853" s="165"/>
      <c r="W853" s="165"/>
      <c r="X853" s="165"/>
      <c r="Y853" s="165"/>
      <c r="Z853" s="165"/>
      <c r="AA853" s="165"/>
      <c r="AB853" s="165"/>
      <c r="AC853" s="165"/>
      <c r="AD853" s="165"/>
      <c r="AE853" s="165"/>
      <c r="AF853" s="165"/>
      <c r="AG853" s="165"/>
      <c r="AH853" s="165"/>
      <c r="AI853" s="165"/>
      <c r="AJ853" s="165"/>
      <c r="AK853" s="165"/>
      <c r="AM853" s="165"/>
      <c r="AN853" s="165"/>
      <c r="AO853" s="165"/>
      <c r="AR853" s="165"/>
      <c r="AS853" s="165"/>
      <c r="AT853" s="165"/>
      <c r="AU853" s="165"/>
      <c r="AV853" s="165"/>
      <c r="AW853" s="165"/>
      <c r="AX853" s="165"/>
      <c r="AY853" s="165"/>
      <c r="AZ853" s="165"/>
      <c r="BA853" s="165"/>
      <c r="BB853" s="165"/>
      <c r="BC853" s="228"/>
      <c r="BD853" s="165"/>
      <c r="BE853" s="165"/>
      <c r="BF853" s="165"/>
      <c r="BG853" s="165"/>
      <c r="BH853" s="165"/>
    </row>
    <row r="854" spans="1:60">
      <c r="A854" s="151">
        <v>853</v>
      </c>
      <c r="B854" s="152" t="e">
        <f>VLOOKUP(F854,'Fail list'!Q:R,2,FALSE)</f>
        <v>#N/A</v>
      </c>
      <c r="C854" s="152" t="e">
        <f>VLOOKUP(E854,'Fail list'!Q:R,2,FALSE)</f>
        <v>#N/A</v>
      </c>
      <c r="D854" s="152" t="str">
        <f t="shared" si="74"/>
        <v/>
      </c>
      <c r="E854" s="292"/>
      <c r="F854" s="292"/>
      <c r="G854" s="239"/>
      <c r="H854" s="239"/>
      <c r="I854" s="235"/>
      <c r="J854" s="239"/>
      <c r="K854" s="157" t="e">
        <f t="shared" si="75"/>
        <v>#N/A</v>
      </c>
      <c r="L854" s="239"/>
      <c r="M854" s="239"/>
      <c r="N854" s="157" t="e">
        <f t="shared" si="76"/>
        <v>#N/A</v>
      </c>
      <c r="O854" s="157" t="e">
        <f t="shared" si="77"/>
        <v>#N/A</v>
      </c>
      <c r="P854" s="160" t="str">
        <f t="shared" si="73"/>
        <v/>
      </c>
      <c r="Q854" s="239"/>
      <c r="R854" s="165"/>
      <c r="S854" s="153"/>
      <c r="T854" s="224" t="str">
        <f>IF(S854="","-",VLOOKUP(S854,'Fail list'!$A$5:$B$221,2,FALSE))</f>
        <v>-</v>
      </c>
      <c r="U854" s="165"/>
      <c r="V854" s="165"/>
      <c r="W854" s="165"/>
      <c r="X854" s="165"/>
      <c r="Y854" s="165"/>
      <c r="Z854" s="165"/>
      <c r="AA854" s="165"/>
      <c r="AB854" s="165"/>
      <c r="AC854" s="165"/>
      <c r="AD854" s="165"/>
      <c r="AE854" s="165"/>
      <c r="AF854" s="165"/>
      <c r="AG854" s="165"/>
      <c r="AH854" s="165"/>
      <c r="AI854" s="165"/>
      <c r="AJ854" s="165"/>
      <c r="AK854" s="165"/>
      <c r="AM854" s="165"/>
      <c r="AN854" s="165"/>
      <c r="AO854" s="165"/>
      <c r="AR854" s="165"/>
      <c r="AS854" s="165"/>
      <c r="AT854" s="165"/>
      <c r="AU854" s="165"/>
      <c r="AV854" s="165"/>
      <c r="AW854" s="165"/>
      <c r="AX854" s="165"/>
      <c r="AY854" s="165"/>
      <c r="AZ854" s="165"/>
      <c r="BA854" s="165"/>
      <c r="BB854" s="165"/>
      <c r="BC854" s="228"/>
      <c r="BD854" s="165"/>
      <c r="BE854" s="165"/>
      <c r="BF854" s="165"/>
      <c r="BG854" s="165"/>
      <c r="BH854" s="165"/>
    </row>
    <row r="855" spans="1:60">
      <c r="A855" s="151">
        <v>854</v>
      </c>
      <c r="B855" s="152" t="e">
        <f>VLOOKUP(F855,'Fail list'!Q:R,2,FALSE)</f>
        <v>#N/A</v>
      </c>
      <c r="C855" s="152" t="e">
        <f>VLOOKUP(E855,'Fail list'!Q:R,2,FALSE)</f>
        <v>#N/A</v>
      </c>
      <c r="D855" s="152" t="str">
        <f t="shared" si="74"/>
        <v/>
      </c>
      <c r="E855" s="292"/>
      <c r="F855" s="292"/>
      <c r="G855" s="239"/>
      <c r="H855" s="239"/>
      <c r="I855" s="235"/>
      <c r="J855" s="239"/>
      <c r="K855" s="157" t="e">
        <f t="shared" si="75"/>
        <v>#N/A</v>
      </c>
      <c r="L855" s="239"/>
      <c r="M855" s="239"/>
      <c r="N855" s="157" t="e">
        <f t="shared" si="76"/>
        <v>#N/A</v>
      </c>
      <c r="O855" s="157" t="e">
        <f t="shared" si="77"/>
        <v>#N/A</v>
      </c>
      <c r="P855" s="160" t="str">
        <f t="shared" si="73"/>
        <v/>
      </c>
      <c r="Q855" s="239"/>
      <c r="R855" s="165"/>
      <c r="S855" s="153"/>
      <c r="T855" s="224" t="str">
        <f>IF(S855="","-",VLOOKUP(S855,'Fail list'!$A$5:$B$221,2,FALSE))</f>
        <v>-</v>
      </c>
      <c r="U855" s="165"/>
      <c r="V855" s="165"/>
      <c r="W855" s="165"/>
      <c r="X855" s="165"/>
      <c r="Y855" s="165"/>
      <c r="Z855" s="165"/>
      <c r="AA855" s="165"/>
      <c r="AB855" s="165"/>
      <c r="AC855" s="165"/>
      <c r="AD855" s="165"/>
      <c r="AE855" s="165"/>
      <c r="AF855" s="165"/>
      <c r="AG855" s="165"/>
      <c r="AH855" s="165"/>
      <c r="AI855" s="165"/>
      <c r="AJ855" s="165"/>
      <c r="AK855" s="165"/>
      <c r="AM855" s="165"/>
      <c r="AN855" s="165"/>
      <c r="AO855" s="165"/>
      <c r="AR855" s="165"/>
      <c r="AS855" s="165"/>
      <c r="AT855" s="165"/>
      <c r="AU855" s="165"/>
      <c r="AV855" s="165"/>
      <c r="AW855" s="165"/>
      <c r="AX855" s="165"/>
      <c r="AY855" s="165"/>
      <c r="AZ855" s="165"/>
      <c r="BA855" s="165"/>
      <c r="BB855" s="165"/>
      <c r="BC855" s="228"/>
      <c r="BD855" s="165"/>
      <c r="BE855" s="165"/>
      <c r="BF855" s="165"/>
      <c r="BG855" s="165"/>
      <c r="BH855" s="165"/>
    </row>
    <row r="856" spans="1:60">
      <c r="A856" s="151">
        <v>855</v>
      </c>
      <c r="B856" s="152" t="e">
        <f>VLOOKUP(F856,'Fail list'!Q:R,2,FALSE)</f>
        <v>#N/A</v>
      </c>
      <c r="C856" s="152" t="e">
        <f>VLOOKUP(E856,'Fail list'!Q:R,2,FALSE)</f>
        <v>#N/A</v>
      </c>
      <c r="D856" s="152" t="str">
        <f t="shared" si="74"/>
        <v/>
      </c>
      <c r="E856" s="292"/>
      <c r="F856" s="292"/>
      <c r="G856" s="239"/>
      <c r="H856" s="239"/>
      <c r="I856" s="235"/>
      <c r="J856" s="239"/>
      <c r="K856" s="157" t="e">
        <f t="shared" si="75"/>
        <v>#N/A</v>
      </c>
      <c r="L856" s="239"/>
      <c r="M856" s="239"/>
      <c r="N856" s="157" t="e">
        <f t="shared" si="76"/>
        <v>#N/A</v>
      </c>
      <c r="O856" s="157" t="e">
        <f t="shared" si="77"/>
        <v>#N/A</v>
      </c>
      <c r="P856" s="160" t="str">
        <f t="shared" si="73"/>
        <v/>
      </c>
      <c r="Q856" s="239"/>
      <c r="R856" s="165"/>
      <c r="S856" s="153"/>
      <c r="T856" s="224" t="str">
        <f>IF(S856="","-",VLOOKUP(S856,'Fail list'!$A$5:$B$221,2,FALSE))</f>
        <v>-</v>
      </c>
      <c r="U856" s="165"/>
      <c r="V856" s="165"/>
      <c r="W856" s="165"/>
      <c r="X856" s="165"/>
      <c r="Y856" s="165"/>
      <c r="Z856" s="165"/>
      <c r="AA856" s="165"/>
      <c r="AB856" s="165"/>
      <c r="AC856" s="165"/>
      <c r="AD856" s="165"/>
      <c r="AE856" s="165"/>
      <c r="AF856" s="165"/>
      <c r="AG856" s="165"/>
      <c r="AH856" s="165"/>
      <c r="AI856" s="165"/>
      <c r="AJ856" s="165"/>
      <c r="AK856" s="165"/>
      <c r="AM856" s="165"/>
      <c r="AN856" s="165"/>
      <c r="AO856" s="165"/>
      <c r="AR856" s="165"/>
      <c r="AS856" s="165"/>
      <c r="AT856" s="165"/>
      <c r="AU856" s="165"/>
      <c r="AV856" s="165"/>
      <c r="AW856" s="165"/>
      <c r="AX856" s="165"/>
      <c r="AY856" s="165"/>
      <c r="AZ856" s="165"/>
      <c r="BA856" s="165"/>
      <c r="BB856" s="165"/>
      <c r="BC856" s="228"/>
      <c r="BD856" s="165"/>
      <c r="BE856" s="165"/>
      <c r="BF856" s="165"/>
      <c r="BG856" s="165"/>
      <c r="BH856" s="165"/>
    </row>
    <row r="857" spans="1:60">
      <c r="A857" s="151">
        <v>856</v>
      </c>
      <c r="B857" s="152" t="e">
        <f>VLOOKUP(F857,'Fail list'!Q:R,2,FALSE)</f>
        <v>#N/A</v>
      </c>
      <c r="C857" s="152" t="e">
        <f>VLOOKUP(E857,'Fail list'!Q:R,2,FALSE)</f>
        <v>#N/A</v>
      </c>
      <c r="D857" s="152" t="str">
        <f t="shared" si="74"/>
        <v/>
      </c>
      <c r="E857" s="292"/>
      <c r="F857" s="292"/>
      <c r="G857" s="239"/>
      <c r="H857" s="239"/>
      <c r="I857" s="235"/>
      <c r="J857" s="239"/>
      <c r="K857" s="157" t="e">
        <f t="shared" si="75"/>
        <v>#N/A</v>
      </c>
      <c r="L857" s="239"/>
      <c r="M857" s="239"/>
      <c r="N857" s="157" t="e">
        <f t="shared" si="76"/>
        <v>#N/A</v>
      </c>
      <c r="O857" s="157" t="e">
        <f t="shared" si="77"/>
        <v>#N/A</v>
      </c>
      <c r="P857" s="160" t="str">
        <f t="shared" si="73"/>
        <v/>
      </c>
      <c r="Q857" s="239"/>
      <c r="R857" s="165"/>
      <c r="S857" s="153"/>
      <c r="T857" s="224" t="str">
        <f>IF(S857="","-",VLOOKUP(S857,'Fail list'!$A$5:$B$221,2,FALSE))</f>
        <v>-</v>
      </c>
      <c r="U857" s="165"/>
      <c r="V857" s="165"/>
      <c r="W857" s="165"/>
      <c r="X857" s="165"/>
      <c r="Y857" s="165"/>
      <c r="Z857" s="165"/>
      <c r="AA857" s="165"/>
      <c r="AB857" s="165"/>
      <c r="AC857" s="165"/>
      <c r="AD857" s="154"/>
      <c r="AE857" s="165"/>
      <c r="AF857" s="165"/>
      <c r="AG857" s="165"/>
      <c r="AH857" s="165"/>
      <c r="AI857" s="165"/>
      <c r="AJ857" s="165"/>
      <c r="AK857" s="165"/>
      <c r="AM857" s="165"/>
      <c r="AN857" s="165"/>
      <c r="AO857" s="165"/>
      <c r="AR857" s="165"/>
      <c r="AS857" s="165"/>
      <c r="AT857" s="165"/>
      <c r="AU857" s="165"/>
      <c r="AV857" s="165"/>
      <c r="AW857" s="165"/>
      <c r="AX857" s="165"/>
      <c r="AY857" s="165"/>
      <c r="AZ857" s="165"/>
      <c r="BA857" s="165"/>
      <c r="BB857" s="165"/>
      <c r="BC857" s="228"/>
      <c r="BD857" s="165"/>
      <c r="BE857" s="165"/>
      <c r="BF857" s="165"/>
      <c r="BG857" s="165"/>
      <c r="BH857" s="165"/>
    </row>
    <row r="858" spans="1:60">
      <c r="A858" s="151">
        <v>857</v>
      </c>
      <c r="B858" s="152" t="e">
        <f>VLOOKUP(F858,'Fail list'!Q:R,2,FALSE)</f>
        <v>#N/A</v>
      </c>
      <c r="C858" s="152" t="e">
        <f>VLOOKUP(E858,'Fail list'!Q:R,2,FALSE)</f>
        <v>#N/A</v>
      </c>
      <c r="D858" s="152" t="str">
        <f t="shared" si="74"/>
        <v/>
      </c>
      <c r="E858" s="292"/>
      <c r="F858" s="292"/>
      <c r="G858" s="239"/>
      <c r="H858" s="239"/>
      <c r="I858" s="235"/>
      <c r="J858" s="239"/>
      <c r="K858" s="157" t="e">
        <f t="shared" si="75"/>
        <v>#N/A</v>
      </c>
      <c r="L858" s="239"/>
      <c r="M858" s="239"/>
      <c r="N858" s="157" t="e">
        <f t="shared" si="76"/>
        <v>#N/A</v>
      </c>
      <c r="O858" s="157" t="e">
        <f t="shared" si="77"/>
        <v>#N/A</v>
      </c>
      <c r="P858" s="160" t="str">
        <f t="shared" si="73"/>
        <v/>
      </c>
      <c r="Q858" s="239"/>
      <c r="R858" s="165"/>
      <c r="S858" s="153"/>
      <c r="T858" s="224" t="str">
        <f>IF(S858="","-",VLOOKUP(S858,'Fail list'!$A$5:$B$221,2,FALSE))</f>
        <v>-</v>
      </c>
      <c r="U858" s="165"/>
      <c r="V858" s="165"/>
      <c r="W858" s="165"/>
      <c r="X858" s="165"/>
      <c r="Y858" s="165"/>
      <c r="Z858" s="165"/>
      <c r="AA858" s="165"/>
      <c r="AB858" s="165"/>
      <c r="AC858" s="165"/>
      <c r="AD858" s="165"/>
      <c r="AE858" s="165"/>
      <c r="AF858" s="165"/>
      <c r="AG858" s="165"/>
      <c r="AH858" s="165"/>
      <c r="AI858" s="165"/>
      <c r="AJ858" s="165"/>
      <c r="AK858" s="165"/>
      <c r="AM858" s="165"/>
      <c r="AN858" s="165"/>
      <c r="AO858" s="165"/>
      <c r="AR858" s="165"/>
      <c r="AS858" s="165"/>
      <c r="AT858" s="165"/>
      <c r="AU858" s="165"/>
      <c r="AV858" s="165"/>
      <c r="AW858" s="165"/>
      <c r="AX858" s="165"/>
      <c r="AY858" s="165"/>
      <c r="AZ858" s="165"/>
      <c r="BA858" s="165"/>
      <c r="BB858" s="165"/>
      <c r="BC858" s="228"/>
      <c r="BD858" s="165"/>
      <c r="BE858" s="165"/>
      <c r="BF858" s="165"/>
      <c r="BG858" s="165"/>
      <c r="BH858" s="165"/>
    </row>
    <row r="859" spans="1:60">
      <c r="A859" s="151">
        <v>858</v>
      </c>
      <c r="B859" s="152" t="e">
        <f>VLOOKUP(F859,'Fail list'!Q:R,2,FALSE)</f>
        <v>#N/A</v>
      </c>
      <c r="C859" s="152" t="e">
        <f>VLOOKUP(E859,'Fail list'!Q:R,2,FALSE)</f>
        <v>#N/A</v>
      </c>
      <c r="D859" s="152" t="str">
        <f t="shared" si="74"/>
        <v/>
      </c>
      <c r="E859" s="292"/>
      <c r="F859" s="292"/>
      <c r="G859" s="239"/>
      <c r="H859" s="239"/>
      <c r="I859" s="235"/>
      <c r="J859" s="239"/>
      <c r="K859" s="157" t="e">
        <f t="shared" si="75"/>
        <v>#N/A</v>
      </c>
      <c r="L859" s="239"/>
      <c r="M859" s="239"/>
      <c r="N859" s="157" t="e">
        <f t="shared" si="76"/>
        <v>#N/A</v>
      </c>
      <c r="O859" s="157" t="e">
        <f t="shared" si="77"/>
        <v>#N/A</v>
      </c>
      <c r="P859" s="160" t="str">
        <f t="shared" si="73"/>
        <v/>
      </c>
      <c r="Q859" s="239"/>
      <c r="R859" s="165"/>
      <c r="S859" s="153"/>
      <c r="T859" s="224" t="str">
        <f>IF(S859="","-",VLOOKUP(S859,'Fail list'!$A$5:$B$221,2,FALSE))</f>
        <v>-</v>
      </c>
      <c r="U859" s="165"/>
      <c r="V859" s="165"/>
      <c r="W859" s="165"/>
      <c r="X859" s="165"/>
      <c r="Y859" s="165"/>
      <c r="Z859" s="165"/>
      <c r="AA859" s="165"/>
      <c r="AB859" s="165"/>
      <c r="AC859" s="165"/>
      <c r="AD859" s="165"/>
      <c r="AE859" s="165"/>
      <c r="AF859" s="165"/>
      <c r="AG859" s="165"/>
      <c r="AH859" s="165"/>
      <c r="AI859" s="165"/>
      <c r="AJ859" s="165"/>
      <c r="AK859" s="165"/>
      <c r="AM859" s="165"/>
      <c r="AN859" s="165"/>
      <c r="AO859" s="165"/>
      <c r="AR859" s="165"/>
      <c r="AS859" s="165"/>
      <c r="AT859" s="165"/>
      <c r="AU859" s="165"/>
      <c r="AV859" s="165"/>
      <c r="AW859" s="165"/>
      <c r="AX859" s="165"/>
      <c r="AY859" s="165"/>
      <c r="AZ859" s="165"/>
      <c r="BA859" s="165"/>
      <c r="BB859" s="165"/>
      <c r="BC859" s="228"/>
      <c r="BD859" s="165"/>
      <c r="BE859" s="165"/>
      <c r="BF859" s="165"/>
      <c r="BG859" s="165"/>
      <c r="BH859" s="165"/>
    </row>
    <row r="860" spans="1:60">
      <c r="A860" s="151">
        <v>859</v>
      </c>
      <c r="B860" s="152" t="e">
        <f>VLOOKUP(F860,'Fail list'!Q:R,2,FALSE)</f>
        <v>#N/A</v>
      </c>
      <c r="C860" s="152" t="e">
        <f>VLOOKUP(E860,'Fail list'!Q:R,2,FALSE)</f>
        <v>#N/A</v>
      </c>
      <c r="D860" s="152" t="str">
        <f t="shared" si="74"/>
        <v/>
      </c>
      <c r="E860" s="292"/>
      <c r="F860" s="292"/>
      <c r="G860" s="239"/>
      <c r="H860" s="239"/>
      <c r="I860" s="235"/>
      <c r="J860" s="239"/>
      <c r="K860" s="157" t="e">
        <f t="shared" si="75"/>
        <v>#N/A</v>
      </c>
      <c r="L860" s="239"/>
      <c r="M860" s="239"/>
      <c r="N860" s="157" t="e">
        <f t="shared" si="76"/>
        <v>#N/A</v>
      </c>
      <c r="O860" s="157" t="e">
        <f t="shared" si="77"/>
        <v>#N/A</v>
      </c>
      <c r="P860" s="160" t="str">
        <f t="shared" si="73"/>
        <v/>
      </c>
      <c r="Q860" s="239"/>
      <c r="R860" s="165"/>
      <c r="S860" s="165"/>
      <c r="T860" s="224" t="str">
        <f>IF(S860="","-",VLOOKUP(S860,'Fail list'!$A$5:$B$221,2,FALSE))</f>
        <v>-</v>
      </c>
      <c r="U860" s="165"/>
      <c r="V860" s="165"/>
      <c r="W860" s="165"/>
      <c r="X860" s="165"/>
      <c r="Y860" s="165"/>
      <c r="Z860" s="165"/>
      <c r="AA860" s="165"/>
      <c r="AB860" s="165"/>
      <c r="AC860" s="165"/>
      <c r="AD860" s="165"/>
      <c r="AE860" s="165"/>
      <c r="AF860" s="165"/>
      <c r="AG860" s="165"/>
      <c r="AH860" s="165"/>
      <c r="AI860" s="165"/>
      <c r="AJ860" s="165"/>
      <c r="AK860" s="165"/>
      <c r="AM860" s="165"/>
      <c r="AN860" s="165"/>
      <c r="AO860" s="165"/>
      <c r="AR860" s="165"/>
      <c r="AS860" s="165"/>
      <c r="AT860" s="165"/>
      <c r="AU860" s="165"/>
      <c r="AV860" s="165"/>
      <c r="AW860" s="165"/>
      <c r="AX860" s="165"/>
      <c r="AY860" s="165"/>
      <c r="AZ860" s="165"/>
      <c r="BA860" s="165"/>
      <c r="BB860" s="165"/>
      <c r="BC860" s="228"/>
      <c r="BD860" s="165"/>
      <c r="BE860" s="165"/>
      <c r="BF860" s="165"/>
      <c r="BG860" s="165"/>
      <c r="BH860" s="165"/>
    </row>
    <row r="861" spans="1:60">
      <c r="A861" s="151">
        <v>860</v>
      </c>
      <c r="B861" s="152" t="e">
        <f>VLOOKUP(F861,'Fail list'!Q:R,2,FALSE)</f>
        <v>#N/A</v>
      </c>
      <c r="C861" s="152" t="e">
        <f>VLOOKUP(E861,'Fail list'!Q:R,2,FALSE)</f>
        <v>#N/A</v>
      </c>
      <c r="D861" s="152" t="str">
        <f t="shared" si="74"/>
        <v/>
      </c>
      <c r="E861" s="292"/>
      <c r="F861" s="292"/>
      <c r="G861" s="239"/>
      <c r="H861" s="239"/>
      <c r="I861" s="235"/>
      <c r="J861" s="239"/>
      <c r="K861" s="157" t="e">
        <f t="shared" si="75"/>
        <v>#N/A</v>
      </c>
      <c r="L861" s="239"/>
      <c r="M861" s="239"/>
      <c r="N861" s="157" t="e">
        <f t="shared" si="76"/>
        <v>#N/A</v>
      </c>
      <c r="O861" s="157" t="e">
        <f t="shared" si="77"/>
        <v>#N/A</v>
      </c>
      <c r="P861" s="160" t="str">
        <f t="shared" si="73"/>
        <v/>
      </c>
      <c r="Q861" s="239"/>
      <c r="R861" s="165"/>
      <c r="S861" s="153"/>
      <c r="T861" s="224" t="str">
        <f>IF(S861="","-",VLOOKUP(S861,'Fail list'!$A$5:$B$221,2,FALSE))</f>
        <v>-</v>
      </c>
      <c r="U861" s="165"/>
      <c r="V861" s="165"/>
      <c r="W861" s="165"/>
      <c r="X861" s="165"/>
      <c r="Y861" s="165"/>
      <c r="Z861" s="165"/>
      <c r="AA861" s="165"/>
      <c r="AB861" s="165"/>
      <c r="AC861" s="165"/>
      <c r="AD861" s="165"/>
      <c r="AE861" s="165"/>
      <c r="AF861" s="165"/>
      <c r="AG861" s="165"/>
      <c r="AH861" s="165"/>
      <c r="AI861" s="165"/>
      <c r="AJ861" s="165"/>
      <c r="AK861" s="165"/>
      <c r="AM861" s="165"/>
      <c r="AN861" s="165"/>
      <c r="AO861" s="165"/>
      <c r="AR861" s="165"/>
      <c r="AS861" s="165"/>
      <c r="AT861" s="165"/>
      <c r="AU861" s="165"/>
      <c r="AV861" s="165"/>
      <c r="AW861" s="165"/>
      <c r="AX861" s="165"/>
      <c r="AY861" s="165"/>
      <c r="AZ861" s="165"/>
      <c r="BA861" s="165"/>
      <c r="BB861" s="165"/>
      <c r="BC861" s="228"/>
      <c r="BD861" s="165"/>
      <c r="BE861" s="165"/>
      <c r="BF861" s="165"/>
      <c r="BG861" s="165"/>
      <c r="BH861" s="165"/>
    </row>
    <row r="862" spans="1:60">
      <c r="A862" s="151">
        <v>861</v>
      </c>
      <c r="B862" s="152" t="e">
        <f>VLOOKUP(F862,'Fail list'!Q:R,2,FALSE)</f>
        <v>#N/A</v>
      </c>
      <c r="C862" s="152" t="e">
        <f>VLOOKUP(E862,'Fail list'!Q:R,2,FALSE)</f>
        <v>#N/A</v>
      </c>
      <c r="D862" s="152" t="str">
        <f t="shared" si="74"/>
        <v/>
      </c>
      <c r="E862" s="292"/>
      <c r="F862" s="292"/>
      <c r="G862" s="239"/>
      <c r="H862" s="239"/>
      <c r="I862" s="235"/>
      <c r="J862" s="239"/>
      <c r="K862" s="157" t="e">
        <f t="shared" si="75"/>
        <v>#N/A</v>
      </c>
      <c r="L862" s="239"/>
      <c r="M862" s="239"/>
      <c r="N862" s="157" t="e">
        <f t="shared" si="76"/>
        <v>#N/A</v>
      </c>
      <c r="O862" s="157" t="e">
        <f t="shared" si="77"/>
        <v>#N/A</v>
      </c>
      <c r="P862" s="160" t="str">
        <f t="shared" si="73"/>
        <v/>
      </c>
      <c r="Q862" s="239"/>
      <c r="R862" s="165"/>
      <c r="S862" s="165"/>
      <c r="T862" s="224" t="str">
        <f>IF(S862="","-",VLOOKUP(S862,'Fail list'!$A$5:$B$221,2,FALSE))</f>
        <v>-</v>
      </c>
      <c r="U862" s="165"/>
      <c r="V862" s="165"/>
      <c r="W862" s="165"/>
      <c r="X862" s="165"/>
      <c r="Y862" s="165"/>
      <c r="Z862" s="165"/>
      <c r="AA862" s="165"/>
      <c r="AB862" s="165"/>
      <c r="AC862" s="165"/>
      <c r="AD862" s="165"/>
      <c r="AE862" s="165"/>
      <c r="AF862" s="165"/>
      <c r="AG862" s="165"/>
      <c r="AH862" s="165"/>
      <c r="AI862" s="165"/>
      <c r="AJ862" s="165"/>
      <c r="AK862" s="165"/>
      <c r="AM862" s="165"/>
      <c r="AN862" s="165"/>
      <c r="AO862" s="165"/>
      <c r="AR862" s="165"/>
      <c r="AS862" s="165"/>
      <c r="AT862" s="165"/>
      <c r="AU862" s="165"/>
      <c r="AV862" s="165"/>
      <c r="AW862" s="165"/>
      <c r="AX862" s="165"/>
      <c r="AY862" s="165"/>
      <c r="AZ862" s="165"/>
      <c r="BA862" s="165"/>
      <c r="BB862" s="165"/>
      <c r="BC862" s="228"/>
      <c r="BD862" s="165"/>
      <c r="BE862" s="165"/>
      <c r="BF862" s="165"/>
      <c r="BG862" s="165"/>
      <c r="BH862" s="165"/>
    </row>
    <row r="863" spans="1:60">
      <c r="A863" s="151">
        <v>862</v>
      </c>
      <c r="B863" s="152" t="e">
        <f>VLOOKUP(F863,'Fail list'!Q:R,2,FALSE)</f>
        <v>#N/A</v>
      </c>
      <c r="C863" s="152" t="e">
        <f>VLOOKUP(E863,'Fail list'!Q:R,2,FALSE)</f>
        <v>#N/A</v>
      </c>
      <c r="D863" s="152" t="str">
        <f t="shared" si="74"/>
        <v/>
      </c>
      <c r="E863" s="292"/>
      <c r="F863" s="292"/>
      <c r="G863" s="239"/>
      <c r="H863" s="239"/>
      <c r="I863" s="235"/>
      <c r="J863" s="239"/>
      <c r="K863" s="157" t="e">
        <f t="shared" si="75"/>
        <v>#N/A</v>
      </c>
      <c r="L863" s="239"/>
      <c r="M863" s="239"/>
      <c r="N863" s="157" t="e">
        <f t="shared" si="76"/>
        <v>#N/A</v>
      </c>
      <c r="O863" s="157" t="e">
        <f t="shared" si="77"/>
        <v>#N/A</v>
      </c>
      <c r="P863" s="160" t="str">
        <f t="shared" si="73"/>
        <v/>
      </c>
      <c r="Q863" s="239"/>
      <c r="R863" s="165"/>
      <c r="S863" s="165"/>
      <c r="T863" s="224" t="str">
        <f>IF(S863="","-",VLOOKUP(S863,'Fail list'!$A$5:$B$221,2,FALSE))</f>
        <v>-</v>
      </c>
      <c r="U863" s="165"/>
      <c r="V863" s="165"/>
      <c r="W863" s="165"/>
      <c r="X863" s="165"/>
      <c r="Y863" s="165"/>
      <c r="Z863" s="165"/>
      <c r="AA863" s="165"/>
      <c r="AB863" s="165"/>
      <c r="AC863" s="165"/>
      <c r="AD863" s="165"/>
      <c r="AE863" s="165"/>
      <c r="AF863" s="165"/>
      <c r="AG863" s="165"/>
      <c r="AH863" s="165"/>
      <c r="AI863" s="165"/>
      <c r="AJ863" s="165"/>
      <c r="AK863" s="165"/>
      <c r="AM863" s="165"/>
      <c r="AN863" s="165"/>
      <c r="AO863" s="165"/>
      <c r="AR863" s="165"/>
      <c r="AS863" s="165"/>
      <c r="AT863" s="165"/>
      <c r="AU863" s="165"/>
      <c r="AV863" s="165"/>
      <c r="AW863" s="165"/>
      <c r="AX863" s="165"/>
      <c r="AY863" s="165"/>
      <c r="AZ863" s="165"/>
      <c r="BA863" s="165"/>
      <c r="BB863" s="165"/>
      <c r="BC863" s="228"/>
      <c r="BD863" s="165"/>
      <c r="BE863" s="165"/>
      <c r="BF863" s="165"/>
      <c r="BG863" s="165"/>
      <c r="BH863" s="165"/>
    </row>
    <row r="864" spans="1:60">
      <c r="A864" s="151">
        <v>863</v>
      </c>
      <c r="B864" s="152" t="e">
        <f>VLOOKUP(F864,'Fail list'!Q:R,2,FALSE)</f>
        <v>#N/A</v>
      </c>
      <c r="C864" s="152" t="e">
        <f>VLOOKUP(E864,'Fail list'!Q:R,2,FALSE)</f>
        <v>#N/A</v>
      </c>
      <c r="D864" s="152" t="str">
        <f t="shared" si="74"/>
        <v/>
      </c>
      <c r="E864" s="292"/>
      <c r="F864" s="292"/>
      <c r="G864" s="239"/>
      <c r="H864" s="239"/>
      <c r="I864" s="235"/>
      <c r="J864" s="239"/>
      <c r="K864" s="157" t="e">
        <f t="shared" si="75"/>
        <v>#N/A</v>
      </c>
      <c r="L864" s="239"/>
      <c r="M864" s="239"/>
      <c r="N864" s="157" t="e">
        <f t="shared" si="76"/>
        <v>#N/A</v>
      </c>
      <c r="O864" s="157" t="e">
        <f t="shared" si="77"/>
        <v>#N/A</v>
      </c>
      <c r="P864" s="160" t="str">
        <f t="shared" si="73"/>
        <v/>
      </c>
      <c r="Q864" s="239"/>
      <c r="R864" s="165"/>
      <c r="S864" s="153"/>
      <c r="T864" s="224" t="str">
        <f>IF(S864="","-",VLOOKUP(S864,'Fail list'!$A$5:$B$221,2,FALSE))</f>
        <v>-</v>
      </c>
      <c r="U864" s="165"/>
      <c r="V864" s="165"/>
      <c r="W864" s="165"/>
      <c r="X864" s="165"/>
      <c r="Y864" s="165"/>
      <c r="Z864" s="165"/>
      <c r="AA864" s="165"/>
      <c r="AB864" s="165"/>
      <c r="AC864" s="165"/>
      <c r="AD864" s="165"/>
      <c r="AE864" s="165"/>
      <c r="AF864" s="165"/>
      <c r="AG864" s="165"/>
      <c r="AH864" s="165"/>
      <c r="AI864" s="165"/>
      <c r="AJ864" s="165"/>
      <c r="AK864" s="165"/>
      <c r="AM864" s="165"/>
      <c r="AN864" s="165"/>
      <c r="AO864" s="165"/>
      <c r="AR864" s="165"/>
      <c r="AS864" s="165"/>
      <c r="AT864" s="165"/>
      <c r="AU864" s="165"/>
      <c r="AV864" s="165"/>
      <c r="AW864" s="165"/>
      <c r="AX864" s="165"/>
      <c r="AY864" s="165"/>
      <c r="AZ864" s="165"/>
      <c r="BA864" s="165"/>
      <c r="BB864" s="165"/>
      <c r="BC864" s="228"/>
      <c r="BD864" s="165"/>
      <c r="BE864" s="165"/>
      <c r="BF864" s="165"/>
      <c r="BG864" s="165"/>
      <c r="BH864" s="165"/>
    </row>
    <row r="865" spans="1:60">
      <c r="A865" s="151">
        <v>864</v>
      </c>
      <c r="B865" s="152" t="e">
        <f>VLOOKUP(F865,'Fail list'!Q:R,2,FALSE)</f>
        <v>#N/A</v>
      </c>
      <c r="C865" s="152" t="e">
        <f>VLOOKUP(E865,'Fail list'!Q:R,2,FALSE)</f>
        <v>#N/A</v>
      </c>
      <c r="D865" s="152" t="str">
        <f t="shared" si="74"/>
        <v/>
      </c>
      <c r="E865" s="292"/>
      <c r="F865" s="292"/>
      <c r="G865" s="239"/>
      <c r="H865" s="239"/>
      <c r="I865" s="235"/>
      <c r="J865" s="239"/>
      <c r="K865" s="157" t="e">
        <f t="shared" si="75"/>
        <v>#N/A</v>
      </c>
      <c r="L865" s="239"/>
      <c r="M865" s="239"/>
      <c r="N865" s="157" t="e">
        <f t="shared" si="76"/>
        <v>#N/A</v>
      </c>
      <c r="O865" s="157" t="e">
        <f t="shared" si="77"/>
        <v>#N/A</v>
      </c>
      <c r="P865" s="160" t="str">
        <f t="shared" si="73"/>
        <v/>
      </c>
      <c r="Q865" s="239"/>
      <c r="R865" s="165"/>
      <c r="S865" s="153"/>
      <c r="T865" s="224" t="str">
        <f>IF(S865="","-",VLOOKUP(S865,'Fail list'!$A$5:$B$221,2,FALSE))</f>
        <v>-</v>
      </c>
      <c r="U865" s="165"/>
      <c r="V865" s="165"/>
      <c r="W865" s="165"/>
      <c r="X865" s="165"/>
      <c r="Y865" s="165"/>
      <c r="Z865" s="165"/>
      <c r="AA865" s="165"/>
      <c r="AB865" s="165"/>
      <c r="AC865" s="165"/>
      <c r="AD865" s="154"/>
      <c r="AE865" s="165"/>
      <c r="AF865" s="165"/>
      <c r="AG865" s="165"/>
      <c r="AH865" s="165"/>
      <c r="AI865" s="165"/>
      <c r="AJ865" s="165"/>
      <c r="AK865" s="165"/>
      <c r="AM865" s="165"/>
      <c r="AN865" s="165"/>
      <c r="AO865" s="165"/>
      <c r="AR865" s="165"/>
      <c r="AS865" s="165"/>
      <c r="AT865" s="165"/>
      <c r="AU865" s="165"/>
      <c r="AV865" s="165"/>
      <c r="AW865" s="165"/>
      <c r="AX865" s="165"/>
      <c r="AY865" s="165"/>
      <c r="AZ865" s="165"/>
      <c r="BA865" s="165"/>
      <c r="BB865" s="165"/>
      <c r="BC865" s="228"/>
      <c r="BD865" s="165"/>
      <c r="BE865" s="165"/>
      <c r="BF865" s="165"/>
      <c r="BG865" s="165"/>
      <c r="BH865" s="165"/>
    </row>
    <row r="866" spans="1:60">
      <c r="A866" s="151">
        <v>865</v>
      </c>
      <c r="B866" s="152" t="e">
        <f>VLOOKUP(F866,'Fail list'!Q:R,2,FALSE)</f>
        <v>#N/A</v>
      </c>
      <c r="C866" s="152" t="e">
        <f>VLOOKUP(E866,'Fail list'!Q:R,2,FALSE)</f>
        <v>#N/A</v>
      </c>
      <c r="D866" s="152" t="str">
        <f t="shared" si="74"/>
        <v/>
      </c>
      <c r="E866" s="292"/>
      <c r="F866" s="292"/>
      <c r="G866" s="239"/>
      <c r="H866" s="239"/>
      <c r="I866" s="235"/>
      <c r="J866" s="239"/>
      <c r="K866" s="157" t="e">
        <f t="shared" si="75"/>
        <v>#N/A</v>
      </c>
      <c r="L866" s="239"/>
      <c r="M866" s="239"/>
      <c r="N866" s="157" t="e">
        <f t="shared" si="76"/>
        <v>#N/A</v>
      </c>
      <c r="O866" s="157" t="e">
        <f t="shared" si="77"/>
        <v>#N/A</v>
      </c>
      <c r="P866" s="160" t="str">
        <f t="shared" si="73"/>
        <v/>
      </c>
      <c r="Q866" s="239"/>
      <c r="R866" s="165"/>
      <c r="S866" s="153"/>
      <c r="T866" s="224" t="str">
        <f>IF(S866="","-",VLOOKUP(S866,'Fail list'!$A$5:$B$221,2,FALSE))</f>
        <v>-</v>
      </c>
      <c r="U866" s="165"/>
      <c r="V866" s="165"/>
      <c r="W866" s="165"/>
      <c r="X866" s="165"/>
      <c r="Y866" s="165"/>
      <c r="Z866" s="165"/>
      <c r="AA866" s="165"/>
      <c r="AB866" s="165"/>
      <c r="AC866" s="165"/>
      <c r="AD866" s="165"/>
      <c r="AE866" s="165"/>
      <c r="AF866" s="165"/>
      <c r="AG866" s="165"/>
      <c r="AH866" s="165"/>
      <c r="AI866" s="165"/>
      <c r="AJ866" s="165"/>
      <c r="AK866" s="165"/>
      <c r="AM866" s="165"/>
      <c r="AN866" s="165"/>
      <c r="AO866" s="165"/>
      <c r="AR866" s="165"/>
      <c r="AS866" s="165"/>
      <c r="AT866" s="165"/>
      <c r="AU866" s="165"/>
      <c r="AV866" s="165"/>
      <c r="AW866" s="165"/>
      <c r="AX866" s="165"/>
      <c r="AY866" s="165"/>
      <c r="AZ866" s="165"/>
      <c r="BA866" s="165"/>
      <c r="BB866" s="165"/>
      <c r="BC866" s="228"/>
      <c r="BD866" s="165"/>
      <c r="BE866" s="165"/>
      <c r="BF866" s="165"/>
      <c r="BG866" s="165"/>
      <c r="BH866" s="165"/>
    </row>
    <row r="867" spans="1:60">
      <c r="A867" s="151">
        <v>866</v>
      </c>
      <c r="B867" s="152" t="e">
        <f>VLOOKUP(F867,'Fail list'!Q:R,2,FALSE)</f>
        <v>#N/A</v>
      </c>
      <c r="C867" s="152" t="e">
        <f>VLOOKUP(E867,'Fail list'!Q:R,2,FALSE)</f>
        <v>#N/A</v>
      </c>
      <c r="D867" s="152" t="str">
        <f t="shared" si="74"/>
        <v/>
      </c>
      <c r="E867" s="292"/>
      <c r="F867" s="292"/>
      <c r="G867" s="239"/>
      <c r="H867" s="239"/>
      <c r="I867" s="235"/>
      <c r="J867" s="239"/>
      <c r="K867" s="157" t="e">
        <f t="shared" si="75"/>
        <v>#N/A</v>
      </c>
      <c r="L867" s="239"/>
      <c r="M867" s="239"/>
      <c r="N867" s="157" t="e">
        <f t="shared" si="76"/>
        <v>#N/A</v>
      </c>
      <c r="O867" s="157" t="e">
        <f t="shared" si="77"/>
        <v>#N/A</v>
      </c>
      <c r="P867" s="160" t="str">
        <f t="shared" si="73"/>
        <v/>
      </c>
      <c r="Q867" s="239"/>
      <c r="R867" s="165"/>
      <c r="S867" s="153"/>
      <c r="T867" s="224" t="str">
        <f>IF(S867="","-",VLOOKUP(S867,'Fail list'!$A$5:$B$221,2,FALSE))</f>
        <v>-</v>
      </c>
      <c r="U867" s="165"/>
      <c r="V867" s="165"/>
      <c r="W867" s="165"/>
      <c r="X867" s="165"/>
      <c r="Y867" s="165"/>
      <c r="Z867" s="165"/>
      <c r="AA867" s="165"/>
      <c r="AB867" s="165"/>
      <c r="AC867" s="165"/>
      <c r="AD867" s="165"/>
      <c r="AE867" s="165"/>
      <c r="AF867" s="165"/>
      <c r="AG867" s="165"/>
      <c r="AH867" s="165"/>
      <c r="AI867" s="165"/>
      <c r="AJ867" s="165"/>
      <c r="AK867" s="165"/>
      <c r="AM867" s="165"/>
      <c r="AN867" s="165"/>
      <c r="AO867" s="165"/>
      <c r="AR867" s="165"/>
      <c r="AS867" s="165"/>
      <c r="AT867" s="165"/>
      <c r="AU867" s="165"/>
      <c r="AV867" s="165"/>
      <c r="AW867" s="165"/>
      <c r="AX867" s="165"/>
      <c r="AY867" s="165"/>
      <c r="AZ867" s="165"/>
      <c r="BA867" s="165"/>
      <c r="BB867" s="165"/>
      <c r="BC867" s="228"/>
      <c r="BD867" s="165"/>
      <c r="BE867" s="165"/>
      <c r="BF867" s="165"/>
      <c r="BG867" s="165"/>
      <c r="BH867" s="165"/>
    </row>
    <row r="868" spans="1:60">
      <c r="A868" s="151">
        <v>867</v>
      </c>
      <c r="B868" s="152" t="e">
        <f>VLOOKUP(F868,'Fail list'!Q:R,2,FALSE)</f>
        <v>#N/A</v>
      </c>
      <c r="C868" s="152" t="e">
        <f>VLOOKUP(E868,'Fail list'!Q:R,2,FALSE)</f>
        <v>#N/A</v>
      </c>
      <c r="D868" s="152" t="str">
        <f t="shared" si="74"/>
        <v/>
      </c>
      <c r="E868" s="292"/>
      <c r="F868" s="292"/>
      <c r="G868" s="239"/>
      <c r="H868" s="239"/>
      <c r="I868" s="235"/>
      <c r="J868" s="239"/>
      <c r="K868" s="157" t="e">
        <f t="shared" si="75"/>
        <v>#N/A</v>
      </c>
      <c r="L868" s="239"/>
      <c r="M868" s="239"/>
      <c r="N868" s="157" t="e">
        <f t="shared" si="76"/>
        <v>#N/A</v>
      </c>
      <c r="O868" s="157" t="e">
        <f t="shared" si="77"/>
        <v>#N/A</v>
      </c>
      <c r="P868" s="160" t="str">
        <f t="shared" si="73"/>
        <v/>
      </c>
      <c r="Q868" s="239"/>
      <c r="R868" s="165"/>
      <c r="S868" s="153"/>
      <c r="T868" s="224" t="str">
        <f>IF(S868="","-",VLOOKUP(S868,'Fail list'!$A$5:$B$221,2,FALSE))</f>
        <v>-</v>
      </c>
      <c r="U868" s="165"/>
      <c r="V868" s="165"/>
      <c r="W868" s="165"/>
      <c r="X868" s="165"/>
      <c r="Y868" s="165"/>
      <c r="Z868" s="165"/>
      <c r="AA868" s="165"/>
      <c r="AB868" s="165"/>
      <c r="AC868" s="165"/>
      <c r="AD868" s="154"/>
      <c r="AE868" s="165"/>
      <c r="AF868" s="165"/>
      <c r="AG868" s="165"/>
      <c r="AH868" s="165"/>
      <c r="AI868" s="165"/>
      <c r="AJ868" s="165"/>
      <c r="AK868" s="165"/>
      <c r="AM868" s="165"/>
      <c r="AN868" s="165"/>
      <c r="AO868" s="165"/>
      <c r="AR868" s="165"/>
      <c r="AS868" s="165"/>
      <c r="AT868" s="165"/>
      <c r="AU868" s="165"/>
      <c r="AV868" s="165"/>
      <c r="AW868" s="165"/>
      <c r="AX868" s="165"/>
      <c r="AY868" s="165"/>
      <c r="AZ868" s="165"/>
      <c r="BA868" s="165"/>
      <c r="BB868" s="165"/>
      <c r="BC868" s="228"/>
      <c r="BD868" s="165"/>
      <c r="BE868" s="165"/>
      <c r="BF868" s="165"/>
      <c r="BG868" s="165"/>
      <c r="BH868" s="165"/>
    </row>
    <row r="869" spans="1:60">
      <c r="A869" s="151">
        <v>868</v>
      </c>
      <c r="B869" s="152" t="e">
        <f>VLOOKUP(F869,'Fail list'!Q:R,2,FALSE)</f>
        <v>#N/A</v>
      </c>
      <c r="C869" s="152" t="e">
        <f>VLOOKUP(E869,'Fail list'!Q:R,2,FALSE)</f>
        <v>#N/A</v>
      </c>
      <c r="D869" s="152" t="str">
        <f t="shared" si="74"/>
        <v/>
      </c>
      <c r="E869" s="292"/>
      <c r="F869" s="292"/>
      <c r="G869" s="239"/>
      <c r="H869" s="239"/>
      <c r="I869" s="235"/>
      <c r="J869" s="239"/>
      <c r="K869" s="157" t="e">
        <f t="shared" si="75"/>
        <v>#N/A</v>
      </c>
      <c r="L869" s="239"/>
      <c r="M869" s="239"/>
      <c r="N869" s="157" t="e">
        <f t="shared" si="76"/>
        <v>#N/A</v>
      </c>
      <c r="O869" s="157" t="e">
        <f t="shared" si="77"/>
        <v>#N/A</v>
      </c>
      <c r="P869" s="160" t="str">
        <f t="shared" si="73"/>
        <v/>
      </c>
      <c r="Q869" s="239"/>
      <c r="R869" s="165"/>
      <c r="S869" s="153"/>
      <c r="T869" s="224" t="str">
        <f>IF(S869="","-",VLOOKUP(S869,'Fail list'!$A$5:$B$221,2,FALSE))</f>
        <v>-</v>
      </c>
      <c r="U869" s="165"/>
      <c r="V869" s="165"/>
      <c r="W869" s="165"/>
      <c r="X869" s="165"/>
      <c r="Y869" s="165"/>
      <c r="Z869" s="165"/>
      <c r="AA869" s="165"/>
      <c r="AB869" s="165"/>
      <c r="AC869" s="165"/>
      <c r="AD869" s="165"/>
      <c r="AE869" s="165"/>
      <c r="AF869" s="165"/>
      <c r="AG869" s="165"/>
      <c r="AH869" s="165"/>
      <c r="AI869" s="165"/>
      <c r="AJ869" s="165"/>
      <c r="AK869" s="165"/>
      <c r="AM869" s="165"/>
      <c r="AN869" s="165"/>
      <c r="AO869" s="165"/>
      <c r="AR869" s="165"/>
      <c r="AS869" s="165"/>
      <c r="AT869" s="165"/>
      <c r="AU869" s="165"/>
      <c r="AV869" s="165"/>
      <c r="AW869" s="165"/>
      <c r="AX869" s="165"/>
      <c r="AY869" s="165"/>
      <c r="AZ869" s="165"/>
      <c r="BA869" s="165"/>
      <c r="BB869" s="165"/>
      <c r="BC869" s="228"/>
      <c r="BD869" s="165"/>
      <c r="BE869" s="165"/>
      <c r="BF869" s="165"/>
      <c r="BG869" s="165"/>
      <c r="BH869" s="165"/>
    </row>
    <row r="870" spans="1:60">
      <c r="A870" s="151">
        <v>869</v>
      </c>
      <c r="B870" s="152" t="e">
        <f>VLOOKUP(F870,'Fail list'!Q:R,2,FALSE)</f>
        <v>#N/A</v>
      </c>
      <c r="C870" s="152" t="e">
        <f>VLOOKUP(E870,'Fail list'!Q:R,2,FALSE)</f>
        <v>#N/A</v>
      </c>
      <c r="D870" s="152" t="str">
        <f t="shared" si="74"/>
        <v/>
      </c>
      <c r="E870" s="292"/>
      <c r="F870" s="292"/>
      <c r="G870" s="239"/>
      <c r="H870" s="239"/>
      <c r="I870" s="235"/>
      <c r="J870" s="239"/>
      <c r="K870" s="157" t="e">
        <f t="shared" si="75"/>
        <v>#N/A</v>
      </c>
      <c r="L870" s="239"/>
      <c r="M870" s="239"/>
      <c r="N870" s="157" t="e">
        <f t="shared" si="76"/>
        <v>#N/A</v>
      </c>
      <c r="O870" s="157" t="e">
        <f t="shared" si="77"/>
        <v>#N/A</v>
      </c>
      <c r="P870" s="160" t="str">
        <f t="shared" ref="P870:P880" si="78">MID(M870,8,2)</f>
        <v/>
      </c>
      <c r="Q870" s="239"/>
      <c r="R870" s="165"/>
      <c r="S870" s="165"/>
      <c r="T870" s="224" t="str">
        <f>IF(S870="","-",VLOOKUP(S870,'Fail list'!$A$5:$B$221,2,FALSE))</f>
        <v>-</v>
      </c>
      <c r="U870" s="165"/>
      <c r="V870" s="165"/>
      <c r="W870" s="165"/>
      <c r="X870" s="165"/>
      <c r="Y870" s="165"/>
      <c r="Z870" s="165"/>
      <c r="AA870" s="165"/>
      <c r="AB870" s="165"/>
      <c r="AC870" s="165"/>
      <c r="AD870" s="165"/>
      <c r="AE870" s="165"/>
      <c r="AF870" s="165"/>
      <c r="AG870" s="165"/>
      <c r="AH870" s="165"/>
      <c r="AI870" s="165"/>
      <c r="AJ870" s="165"/>
      <c r="AK870" s="165"/>
      <c r="AM870" s="165"/>
      <c r="AN870" s="165"/>
      <c r="AO870" s="165"/>
      <c r="AR870" s="165"/>
      <c r="AS870" s="165"/>
      <c r="AT870" s="165"/>
      <c r="AU870" s="165"/>
      <c r="AV870" s="165"/>
      <c r="AW870" s="165"/>
      <c r="AX870" s="165"/>
      <c r="AY870" s="165"/>
      <c r="AZ870" s="165"/>
      <c r="BA870" s="165"/>
      <c r="BB870" s="165"/>
      <c r="BC870" s="228"/>
      <c r="BD870" s="165"/>
      <c r="BE870" s="165"/>
      <c r="BF870" s="165"/>
      <c r="BG870" s="165"/>
      <c r="BH870" s="165"/>
    </row>
    <row r="871" spans="1:60">
      <c r="A871" s="151">
        <v>870</v>
      </c>
      <c r="B871" s="152" t="e">
        <f>VLOOKUP(F871,'Fail list'!Q:R,2,FALSE)</f>
        <v>#N/A</v>
      </c>
      <c r="C871" s="152" t="e">
        <f>VLOOKUP(E871,'Fail list'!Q:R,2,FALSE)</f>
        <v>#N/A</v>
      </c>
      <c r="D871" s="152" t="str">
        <f t="shared" si="74"/>
        <v/>
      </c>
      <c r="E871" s="292"/>
      <c r="F871" s="292"/>
      <c r="G871" s="239"/>
      <c r="H871" s="239"/>
      <c r="I871" s="235"/>
      <c r="J871" s="239"/>
      <c r="K871" s="157" t="e">
        <f t="shared" si="75"/>
        <v>#N/A</v>
      </c>
      <c r="L871" s="239"/>
      <c r="M871" s="239"/>
      <c r="N871" s="157" t="e">
        <f t="shared" si="76"/>
        <v>#N/A</v>
      </c>
      <c r="O871" s="157" t="e">
        <f t="shared" si="77"/>
        <v>#N/A</v>
      </c>
      <c r="P871" s="160" t="str">
        <f t="shared" si="78"/>
        <v/>
      </c>
      <c r="Q871" s="239"/>
      <c r="R871" s="165"/>
      <c r="S871" s="153"/>
      <c r="T871" s="224" t="str">
        <f>IF(S871="","-",VLOOKUP(S871,'Fail list'!$A$5:$B$221,2,FALSE))</f>
        <v>-</v>
      </c>
      <c r="U871" s="165"/>
      <c r="V871" s="165"/>
      <c r="W871" s="165"/>
      <c r="X871" s="165"/>
      <c r="Y871" s="165"/>
      <c r="Z871" s="165"/>
      <c r="AA871" s="165"/>
      <c r="AB871" s="165"/>
      <c r="AC871" s="165"/>
      <c r="AD871" s="165"/>
      <c r="AE871" s="165"/>
      <c r="AF871" s="165"/>
      <c r="AG871" s="165"/>
      <c r="AH871" s="165"/>
      <c r="AI871" s="165"/>
      <c r="AJ871" s="165"/>
      <c r="AK871" s="165"/>
      <c r="AM871" s="165"/>
      <c r="AN871" s="165"/>
      <c r="AO871" s="165"/>
      <c r="AR871" s="165"/>
      <c r="AS871" s="165"/>
      <c r="AT871" s="165"/>
      <c r="AU871" s="165"/>
      <c r="AV871" s="165"/>
      <c r="AW871" s="165"/>
      <c r="AX871" s="165"/>
      <c r="AY871" s="165"/>
      <c r="AZ871" s="165"/>
      <c r="BA871" s="165"/>
      <c r="BB871" s="165"/>
      <c r="BC871" s="228"/>
      <c r="BD871" s="165"/>
      <c r="BE871" s="165"/>
      <c r="BF871" s="165"/>
      <c r="BG871" s="165"/>
      <c r="BH871" s="165"/>
    </row>
    <row r="872" spans="1:60">
      <c r="A872" s="151">
        <v>871</v>
      </c>
      <c r="B872" s="152" t="e">
        <f>VLOOKUP(F872,'Fail list'!Q:R,2,FALSE)</f>
        <v>#N/A</v>
      </c>
      <c r="C872" s="152" t="e">
        <f>VLOOKUP(E872,'Fail list'!Q:R,2,FALSE)</f>
        <v>#N/A</v>
      </c>
      <c r="D872" s="152" t="str">
        <f t="shared" si="74"/>
        <v/>
      </c>
      <c r="E872" s="292"/>
      <c r="F872" s="292"/>
      <c r="G872" s="239"/>
      <c r="H872" s="239"/>
      <c r="I872" s="235"/>
      <c r="J872" s="239"/>
      <c r="K872" s="157" t="e">
        <f t="shared" si="75"/>
        <v>#N/A</v>
      </c>
      <c r="L872" s="239"/>
      <c r="M872" s="239"/>
      <c r="N872" s="157" t="e">
        <f t="shared" si="76"/>
        <v>#N/A</v>
      </c>
      <c r="O872" s="157" t="e">
        <f t="shared" si="77"/>
        <v>#N/A</v>
      </c>
      <c r="P872" s="160" t="str">
        <f t="shared" si="78"/>
        <v/>
      </c>
      <c r="Q872" s="239"/>
      <c r="R872" s="165"/>
      <c r="S872" s="153"/>
      <c r="T872" s="224" t="str">
        <f>IF(S872="","-",VLOOKUP(S872,'Fail list'!$A$5:$B$221,2,FALSE))</f>
        <v>-</v>
      </c>
      <c r="U872" s="165"/>
      <c r="V872" s="165"/>
      <c r="W872" s="165"/>
      <c r="X872" s="165"/>
      <c r="Y872" s="165"/>
      <c r="Z872" s="165"/>
      <c r="AA872" s="165"/>
      <c r="AB872" s="165"/>
      <c r="AC872" s="165"/>
      <c r="AD872" s="165"/>
      <c r="AE872" s="165"/>
      <c r="AF872" s="165"/>
      <c r="AG872" s="165"/>
      <c r="AH872" s="165"/>
      <c r="AI872" s="165"/>
      <c r="AJ872" s="165"/>
      <c r="AK872" s="165"/>
      <c r="AM872" s="165"/>
      <c r="AN872" s="165"/>
      <c r="AO872" s="165"/>
      <c r="AR872" s="165"/>
      <c r="AS872" s="165"/>
      <c r="AT872" s="165"/>
      <c r="AU872" s="165"/>
      <c r="AV872" s="165"/>
      <c r="AW872" s="165"/>
      <c r="AX872" s="165"/>
      <c r="AY872" s="165"/>
      <c r="AZ872" s="165"/>
      <c r="BA872" s="165"/>
      <c r="BB872" s="165"/>
      <c r="BC872" s="228"/>
      <c r="BD872" s="165"/>
      <c r="BE872" s="165"/>
      <c r="BF872" s="165"/>
      <c r="BG872" s="165"/>
      <c r="BH872" s="165"/>
    </row>
    <row r="873" spans="1:60">
      <c r="A873" s="151">
        <v>872</v>
      </c>
      <c r="B873" s="152" t="e">
        <f>VLOOKUP(F873,'Fail list'!Q:R,2,FALSE)</f>
        <v>#N/A</v>
      </c>
      <c r="C873" s="152" t="e">
        <f>VLOOKUP(E873,'Fail list'!Q:R,2,FALSE)</f>
        <v>#N/A</v>
      </c>
      <c r="D873" s="152" t="str">
        <f t="shared" si="74"/>
        <v/>
      </c>
      <c r="E873" s="292"/>
      <c r="F873" s="292"/>
      <c r="G873" s="239"/>
      <c r="H873" s="239"/>
      <c r="I873" s="235"/>
      <c r="J873" s="239"/>
      <c r="K873" s="157" t="e">
        <f t="shared" si="75"/>
        <v>#N/A</v>
      </c>
      <c r="L873" s="239"/>
      <c r="M873" s="239"/>
      <c r="N873" s="157" t="e">
        <f t="shared" si="76"/>
        <v>#N/A</v>
      </c>
      <c r="O873" s="157" t="e">
        <f t="shared" si="77"/>
        <v>#N/A</v>
      </c>
      <c r="P873" s="160" t="str">
        <f t="shared" si="78"/>
        <v/>
      </c>
      <c r="Q873" s="239"/>
      <c r="R873" s="165"/>
      <c r="S873" s="153"/>
      <c r="T873" s="224" t="str">
        <f>IF(S873="","-",VLOOKUP(S873,'Fail list'!$A$5:$B$221,2,FALSE))</f>
        <v>-</v>
      </c>
      <c r="U873" s="165"/>
      <c r="V873" s="165"/>
      <c r="W873" s="165"/>
      <c r="X873" s="165"/>
      <c r="Y873" s="165"/>
      <c r="Z873" s="165"/>
      <c r="AA873" s="165"/>
      <c r="AB873" s="165"/>
      <c r="AC873" s="165"/>
      <c r="AD873" s="165"/>
      <c r="AE873" s="165"/>
      <c r="AF873" s="165"/>
      <c r="AG873" s="165"/>
      <c r="AH873" s="165"/>
      <c r="AI873" s="165"/>
      <c r="AJ873" s="165"/>
      <c r="AK873" s="165"/>
      <c r="AM873" s="165"/>
      <c r="AN873" s="165"/>
      <c r="AO873" s="165"/>
      <c r="AR873" s="165"/>
      <c r="AS873" s="165"/>
      <c r="AT873" s="165"/>
      <c r="AU873" s="165"/>
      <c r="AV873" s="165"/>
      <c r="AW873" s="165"/>
      <c r="AX873" s="165"/>
      <c r="AY873" s="165"/>
      <c r="AZ873" s="165"/>
      <c r="BA873" s="165"/>
      <c r="BB873" s="165"/>
      <c r="BC873" s="228"/>
      <c r="BD873" s="165"/>
      <c r="BE873" s="165"/>
      <c r="BF873" s="165"/>
      <c r="BG873" s="165"/>
      <c r="BH873" s="165"/>
    </row>
    <row r="874" spans="1:60">
      <c r="A874" s="151">
        <v>873</v>
      </c>
      <c r="B874" s="152" t="e">
        <f>VLOOKUP(F874,'Fail list'!Q:R,2,FALSE)</f>
        <v>#N/A</v>
      </c>
      <c r="C874" s="152" t="e">
        <f>VLOOKUP(E874,'Fail list'!Q:R,2,FALSE)</f>
        <v>#N/A</v>
      </c>
      <c r="D874" s="152" t="str">
        <f t="shared" si="74"/>
        <v/>
      </c>
      <c r="E874" s="292"/>
      <c r="F874" s="292"/>
      <c r="G874" s="239"/>
      <c r="H874" s="239"/>
      <c r="I874" s="235"/>
      <c r="J874" s="239"/>
      <c r="K874" s="157" t="e">
        <f t="shared" si="75"/>
        <v>#N/A</v>
      </c>
      <c r="L874" s="239"/>
      <c r="M874" s="239"/>
      <c r="N874" s="157" t="e">
        <f t="shared" si="76"/>
        <v>#N/A</v>
      </c>
      <c r="O874" s="157" t="e">
        <f t="shared" si="77"/>
        <v>#N/A</v>
      </c>
      <c r="P874" s="160" t="str">
        <f t="shared" si="78"/>
        <v/>
      </c>
      <c r="Q874" s="239"/>
      <c r="R874" s="165"/>
      <c r="S874" s="153"/>
      <c r="T874" s="224" t="str">
        <f>IF(S874="","-",VLOOKUP(S874,'Fail list'!$A$5:$B$221,2,FALSE))</f>
        <v>-</v>
      </c>
      <c r="U874" s="165"/>
      <c r="V874" s="165"/>
      <c r="W874" s="165"/>
      <c r="X874" s="165"/>
      <c r="Y874" s="165"/>
      <c r="Z874" s="165"/>
      <c r="AA874" s="165"/>
      <c r="AB874" s="165"/>
      <c r="AC874" s="165"/>
      <c r="AD874" s="154"/>
      <c r="AE874" s="165"/>
      <c r="AF874" s="165"/>
      <c r="AG874" s="165"/>
      <c r="AH874" s="165"/>
      <c r="AI874" s="165"/>
      <c r="AJ874" s="165"/>
      <c r="AK874" s="165"/>
      <c r="AM874" s="165"/>
      <c r="AN874" s="165"/>
      <c r="AO874" s="165"/>
      <c r="AR874" s="165"/>
      <c r="AS874" s="165"/>
      <c r="AT874" s="165"/>
      <c r="AU874" s="165"/>
      <c r="AV874" s="165"/>
      <c r="AW874" s="165"/>
      <c r="AX874" s="165"/>
      <c r="AY874" s="165"/>
      <c r="AZ874" s="165"/>
      <c r="BA874" s="165"/>
      <c r="BB874" s="165"/>
      <c r="BC874" s="228"/>
      <c r="BD874" s="165"/>
      <c r="BE874" s="165"/>
      <c r="BF874" s="165"/>
      <c r="BG874" s="165"/>
      <c r="BH874" s="165"/>
    </row>
    <row r="875" spans="1:60">
      <c r="A875" s="151">
        <v>874</v>
      </c>
      <c r="B875" s="152" t="e">
        <f>VLOOKUP(F875,'Fail list'!Q:R,2,FALSE)</f>
        <v>#N/A</v>
      </c>
      <c r="C875" s="152" t="e">
        <f>VLOOKUP(E875,'Fail list'!Q:R,2,FALSE)</f>
        <v>#N/A</v>
      </c>
      <c r="D875" s="152" t="str">
        <f t="shared" si="74"/>
        <v/>
      </c>
      <c r="E875" s="292"/>
      <c r="F875" s="292"/>
      <c r="G875" s="239"/>
      <c r="H875" s="239"/>
      <c r="I875" s="235"/>
      <c r="J875" s="239"/>
      <c r="K875" s="157" t="e">
        <f t="shared" si="75"/>
        <v>#N/A</v>
      </c>
      <c r="L875" s="239"/>
      <c r="M875" s="239"/>
      <c r="N875" s="157" t="e">
        <f t="shared" si="76"/>
        <v>#N/A</v>
      </c>
      <c r="O875" s="157" t="e">
        <f t="shared" si="77"/>
        <v>#N/A</v>
      </c>
      <c r="P875" s="160" t="str">
        <f t="shared" si="78"/>
        <v/>
      </c>
      <c r="Q875" s="239"/>
      <c r="R875" s="165"/>
      <c r="S875" s="153"/>
      <c r="T875" s="224" t="str">
        <f>IF(S875="","-",VLOOKUP(S875,'Fail list'!$A$5:$B$221,2,FALSE))</f>
        <v>-</v>
      </c>
      <c r="U875" s="165"/>
      <c r="V875" s="165"/>
      <c r="W875" s="165"/>
      <c r="X875" s="165"/>
      <c r="Y875" s="165"/>
      <c r="Z875" s="165"/>
      <c r="AA875" s="165"/>
      <c r="AB875" s="165"/>
      <c r="AC875" s="165"/>
      <c r="AD875" s="154"/>
      <c r="AE875" s="165"/>
      <c r="AF875" s="165"/>
      <c r="AG875" s="165"/>
      <c r="AH875" s="165"/>
      <c r="AI875" s="165"/>
      <c r="AJ875" s="165"/>
      <c r="AK875" s="165"/>
      <c r="AM875" s="165"/>
      <c r="AN875" s="165"/>
      <c r="AO875" s="165"/>
      <c r="AR875" s="165"/>
      <c r="AS875" s="165"/>
      <c r="AT875" s="165"/>
      <c r="AU875" s="165"/>
      <c r="AV875" s="165"/>
      <c r="AW875" s="165"/>
      <c r="AX875" s="165"/>
      <c r="AY875" s="165"/>
      <c r="AZ875" s="165"/>
      <c r="BA875" s="165"/>
      <c r="BB875" s="165"/>
      <c r="BC875" s="228"/>
      <c r="BD875" s="165"/>
      <c r="BE875" s="165"/>
      <c r="BF875" s="165"/>
      <c r="BG875" s="165"/>
      <c r="BH875" s="165"/>
    </row>
    <row r="876" spans="1:60">
      <c r="A876" s="151">
        <v>875</v>
      </c>
      <c r="B876" s="152" t="e">
        <f>VLOOKUP(F876,'Fail list'!Q:R,2,FALSE)</f>
        <v>#N/A</v>
      </c>
      <c r="C876" s="152" t="e">
        <f>VLOOKUP(E876,'Fail list'!Q:R,2,FALSE)</f>
        <v>#N/A</v>
      </c>
      <c r="D876" s="152" t="str">
        <f t="shared" si="74"/>
        <v/>
      </c>
      <c r="E876" s="292"/>
      <c r="F876" s="292"/>
      <c r="G876" s="239"/>
      <c r="H876" s="239"/>
      <c r="I876" s="235"/>
      <c r="J876" s="239"/>
      <c r="K876" s="157" t="e">
        <f t="shared" si="75"/>
        <v>#N/A</v>
      </c>
      <c r="L876" s="239"/>
      <c r="M876" s="239"/>
      <c r="N876" s="157" t="e">
        <f t="shared" si="76"/>
        <v>#N/A</v>
      </c>
      <c r="O876" s="157" t="e">
        <f t="shared" si="77"/>
        <v>#N/A</v>
      </c>
      <c r="P876" s="160" t="str">
        <f t="shared" si="78"/>
        <v/>
      </c>
      <c r="Q876" s="239"/>
      <c r="R876" s="165"/>
      <c r="S876" s="153"/>
      <c r="T876" s="224" t="str">
        <f>IF(S876="","-",VLOOKUP(S876,'Fail list'!$A$5:$B$221,2,FALSE))</f>
        <v>-</v>
      </c>
      <c r="U876" s="165"/>
      <c r="V876" s="165"/>
      <c r="W876" s="165"/>
      <c r="X876" s="165"/>
      <c r="Y876" s="165"/>
      <c r="Z876" s="165"/>
      <c r="AA876" s="165"/>
      <c r="AB876" s="165"/>
      <c r="AC876" s="165"/>
      <c r="AD876" s="154"/>
      <c r="AE876" s="165"/>
      <c r="AF876" s="165"/>
      <c r="AG876" s="165"/>
      <c r="AH876" s="165"/>
      <c r="AI876" s="165"/>
      <c r="AJ876" s="165"/>
      <c r="AK876" s="165"/>
      <c r="AM876" s="165"/>
      <c r="AN876" s="165"/>
      <c r="AO876" s="165"/>
      <c r="AR876" s="165"/>
      <c r="AS876" s="165"/>
      <c r="AT876" s="165"/>
      <c r="AU876" s="165"/>
      <c r="AV876" s="165"/>
      <c r="AW876" s="165"/>
      <c r="AX876" s="165"/>
      <c r="AY876" s="165"/>
      <c r="AZ876" s="165"/>
      <c r="BA876" s="165"/>
      <c r="BB876" s="165"/>
      <c r="BC876" s="228"/>
      <c r="BD876" s="165"/>
      <c r="BE876" s="165"/>
      <c r="BF876" s="165"/>
      <c r="BG876" s="165"/>
      <c r="BH876" s="165"/>
    </row>
    <row r="877" spans="1:60">
      <c r="A877" s="151">
        <v>876</v>
      </c>
      <c r="B877" s="152" t="e">
        <f>VLOOKUP(F877,'Fail list'!Q:R,2,FALSE)</f>
        <v>#N/A</v>
      </c>
      <c r="C877" s="152" t="e">
        <f>VLOOKUP(E877,'Fail list'!Q:R,2,FALSE)</f>
        <v>#N/A</v>
      </c>
      <c r="D877" s="152" t="str">
        <f t="shared" si="74"/>
        <v/>
      </c>
      <c r="E877" s="292"/>
      <c r="F877" s="292"/>
      <c r="G877" s="239"/>
      <c r="H877" s="239"/>
      <c r="I877" s="235"/>
      <c r="J877" s="239"/>
      <c r="K877" s="157" t="e">
        <f t="shared" si="75"/>
        <v>#N/A</v>
      </c>
      <c r="L877" s="239"/>
      <c r="M877" s="239"/>
      <c r="N877" s="157" t="e">
        <f t="shared" si="76"/>
        <v>#N/A</v>
      </c>
      <c r="O877" s="157" t="e">
        <f t="shared" si="77"/>
        <v>#N/A</v>
      </c>
      <c r="P877" s="160" t="str">
        <f t="shared" si="78"/>
        <v/>
      </c>
      <c r="Q877" s="239"/>
      <c r="R877" s="165"/>
      <c r="S877" s="153"/>
      <c r="T877" s="224" t="str">
        <f>IF(S877="","-",VLOOKUP(S877,'Fail list'!$A$5:$B$221,2,FALSE))</f>
        <v>-</v>
      </c>
      <c r="U877" s="165"/>
      <c r="V877" s="165"/>
      <c r="W877" s="165"/>
      <c r="X877" s="165"/>
      <c r="Y877" s="165"/>
      <c r="Z877" s="165"/>
      <c r="AA877" s="165"/>
      <c r="AB877" s="165"/>
      <c r="AC877" s="165"/>
      <c r="AD877" s="165"/>
      <c r="AE877" s="165"/>
      <c r="AF877" s="165"/>
      <c r="AG877" s="165"/>
      <c r="AH877" s="165"/>
      <c r="AI877" s="165"/>
      <c r="AJ877" s="165"/>
      <c r="AK877" s="165"/>
      <c r="AM877" s="165"/>
      <c r="AN877" s="165"/>
      <c r="AO877" s="165"/>
      <c r="AR877" s="165"/>
      <c r="AS877" s="165"/>
      <c r="AT877" s="165"/>
      <c r="AU877" s="165"/>
      <c r="AV877" s="165"/>
      <c r="AW877" s="165"/>
      <c r="AX877" s="165"/>
      <c r="AY877" s="165"/>
      <c r="AZ877" s="165"/>
      <c r="BA877" s="165"/>
      <c r="BB877" s="165"/>
      <c r="BC877" s="228"/>
      <c r="BD877" s="165"/>
      <c r="BE877" s="165"/>
      <c r="BF877" s="165"/>
      <c r="BG877" s="165"/>
      <c r="BH877" s="165"/>
    </row>
    <row r="878" spans="1:60">
      <c r="A878" s="151">
        <v>877</v>
      </c>
      <c r="B878" s="152" t="e">
        <f>VLOOKUP(F878,'Fail list'!Q:R,2,FALSE)</f>
        <v>#N/A</v>
      </c>
      <c r="C878" s="152" t="e">
        <f>VLOOKUP(E878,'Fail list'!Q:R,2,FALSE)</f>
        <v>#N/A</v>
      </c>
      <c r="D878" s="152" t="str">
        <f t="shared" si="74"/>
        <v/>
      </c>
      <c r="E878" s="292"/>
      <c r="F878" s="292"/>
      <c r="G878" s="239"/>
      <c r="H878" s="239"/>
      <c r="I878" s="235"/>
      <c r="J878" s="239"/>
      <c r="K878" s="157" t="e">
        <f t="shared" si="75"/>
        <v>#N/A</v>
      </c>
      <c r="L878" s="239"/>
      <c r="M878" s="239"/>
      <c r="N878" s="157" t="e">
        <f t="shared" si="76"/>
        <v>#N/A</v>
      </c>
      <c r="O878" s="157" t="e">
        <f t="shared" si="77"/>
        <v>#N/A</v>
      </c>
      <c r="P878" s="160" t="str">
        <f t="shared" si="78"/>
        <v/>
      </c>
      <c r="Q878" s="239"/>
      <c r="R878" s="165"/>
      <c r="S878" s="153"/>
      <c r="T878" s="224" t="str">
        <f>IF(S878="","-",VLOOKUP(S878,'Fail list'!$A$5:$B$221,2,FALSE))</f>
        <v>-</v>
      </c>
      <c r="U878" s="165"/>
      <c r="V878" s="165"/>
      <c r="W878" s="165"/>
      <c r="X878" s="165"/>
      <c r="Y878" s="165"/>
      <c r="Z878" s="165"/>
      <c r="AA878" s="165"/>
      <c r="AB878" s="165"/>
      <c r="AC878" s="165"/>
      <c r="AD878" s="154"/>
      <c r="AE878" s="165"/>
      <c r="AF878" s="165"/>
      <c r="AG878" s="165"/>
      <c r="AH878" s="165"/>
      <c r="AI878" s="165"/>
      <c r="AJ878" s="165"/>
      <c r="AK878" s="165"/>
      <c r="AM878" s="165"/>
      <c r="AN878" s="165"/>
      <c r="AO878" s="165"/>
      <c r="AR878" s="165"/>
      <c r="AS878" s="165"/>
      <c r="AT878" s="165"/>
      <c r="AU878" s="165"/>
      <c r="AV878" s="165"/>
      <c r="AW878" s="165"/>
      <c r="AX878" s="165"/>
      <c r="AY878" s="165"/>
      <c r="AZ878" s="165"/>
      <c r="BA878" s="165"/>
      <c r="BB878" s="165"/>
      <c r="BC878" s="228"/>
      <c r="BD878" s="165"/>
      <c r="BE878" s="165"/>
      <c r="BF878" s="165"/>
      <c r="BG878" s="165"/>
      <c r="BH878" s="165"/>
    </row>
    <row r="879" spans="1:60">
      <c r="A879" s="151">
        <v>878</v>
      </c>
      <c r="B879" s="152" t="e">
        <f>VLOOKUP(F879,'Fail list'!Q:R,2,FALSE)</f>
        <v>#N/A</v>
      </c>
      <c r="C879" s="152" t="e">
        <f>VLOOKUP(E879,'Fail list'!Q:R,2,FALSE)</f>
        <v>#N/A</v>
      </c>
      <c r="D879" s="152" t="str">
        <f t="shared" si="74"/>
        <v/>
      </c>
      <c r="E879" s="292"/>
      <c r="F879" s="292"/>
      <c r="G879" s="239"/>
      <c r="H879" s="239"/>
      <c r="I879" s="235"/>
      <c r="J879" s="239"/>
      <c r="K879" s="157" t="e">
        <f t="shared" si="75"/>
        <v>#N/A</v>
      </c>
      <c r="L879" s="239"/>
      <c r="M879" s="239"/>
      <c r="N879" s="157" t="e">
        <f t="shared" si="76"/>
        <v>#N/A</v>
      </c>
      <c r="O879" s="157" t="e">
        <f t="shared" si="77"/>
        <v>#N/A</v>
      </c>
      <c r="P879" s="160" t="str">
        <f t="shared" si="78"/>
        <v/>
      </c>
      <c r="Q879" s="239"/>
      <c r="R879" s="165"/>
      <c r="S879" s="153"/>
      <c r="T879" s="224" t="str">
        <f>IF(S879="","-",VLOOKUP(S879,'Fail list'!$A$5:$B$221,2,FALSE))</f>
        <v>-</v>
      </c>
      <c r="U879" s="165"/>
      <c r="V879" s="165"/>
      <c r="W879" s="165"/>
      <c r="X879" s="165"/>
      <c r="Y879" s="165"/>
      <c r="Z879" s="165"/>
      <c r="AA879" s="165"/>
      <c r="AB879" s="165"/>
      <c r="AC879" s="165"/>
      <c r="AD879" s="154"/>
      <c r="AE879" s="165"/>
      <c r="AF879" s="165"/>
      <c r="AG879" s="165"/>
      <c r="AH879" s="165"/>
      <c r="AI879" s="165"/>
      <c r="AJ879" s="165"/>
      <c r="AK879" s="165"/>
      <c r="AM879" s="165"/>
      <c r="AN879" s="165"/>
      <c r="AO879" s="165"/>
      <c r="AR879" s="165"/>
      <c r="AS879" s="165"/>
      <c r="AT879" s="165"/>
      <c r="AU879" s="165"/>
      <c r="AV879" s="165"/>
      <c r="AW879" s="165"/>
      <c r="AX879" s="165"/>
      <c r="AY879" s="165"/>
      <c r="AZ879" s="165"/>
      <c r="BA879" s="165"/>
      <c r="BB879" s="165"/>
      <c r="BC879" s="228"/>
      <c r="BD879" s="165"/>
      <c r="BE879" s="165"/>
      <c r="BF879" s="165"/>
      <c r="BG879" s="165"/>
      <c r="BH879" s="165"/>
    </row>
    <row r="880" spans="1:60">
      <c r="A880" s="151">
        <v>879</v>
      </c>
      <c r="B880" s="152" t="e">
        <f>VLOOKUP(F880,'Fail list'!Q:R,2,FALSE)</f>
        <v>#N/A</v>
      </c>
      <c r="C880" s="152" t="e">
        <f>VLOOKUP(E880,'Fail list'!Q:R,2,FALSE)</f>
        <v>#N/A</v>
      </c>
      <c r="D880" s="152" t="str">
        <f t="shared" si="74"/>
        <v/>
      </c>
      <c r="E880" s="292"/>
      <c r="F880" s="292"/>
      <c r="G880" s="239"/>
      <c r="H880" s="239"/>
      <c r="I880" s="235"/>
      <c r="J880" s="239"/>
      <c r="K880" s="157" t="e">
        <f t="shared" si="75"/>
        <v>#N/A</v>
      </c>
      <c r="L880" s="239"/>
      <c r="M880" s="239"/>
      <c r="N880" s="157" t="e">
        <f t="shared" si="76"/>
        <v>#N/A</v>
      </c>
      <c r="O880" s="157" t="e">
        <f t="shared" si="77"/>
        <v>#N/A</v>
      </c>
      <c r="P880" s="160" t="str">
        <f t="shared" si="78"/>
        <v/>
      </c>
      <c r="Q880" s="239"/>
      <c r="R880" s="165"/>
      <c r="S880" s="153"/>
      <c r="T880" s="224" t="str">
        <f>IF(S880="","-",VLOOKUP(S880,'Fail list'!$A$5:$B$221,2,FALSE))</f>
        <v>-</v>
      </c>
      <c r="U880" s="165"/>
      <c r="V880" s="165"/>
      <c r="W880" s="165"/>
      <c r="X880" s="165"/>
      <c r="Y880" s="165"/>
      <c r="Z880" s="165"/>
      <c r="AA880" s="165"/>
      <c r="AB880" s="165"/>
      <c r="AC880" s="165"/>
      <c r="AD880" s="154"/>
      <c r="AE880" s="165"/>
      <c r="AF880" s="165"/>
      <c r="AG880" s="165"/>
      <c r="AH880" s="165"/>
      <c r="AI880" s="165"/>
      <c r="AJ880" s="165"/>
      <c r="AK880" s="165"/>
      <c r="AM880" s="165"/>
      <c r="AN880" s="165"/>
      <c r="AO880" s="165"/>
      <c r="AR880" s="165"/>
      <c r="AS880" s="165"/>
      <c r="AT880" s="165"/>
      <c r="AU880" s="165"/>
      <c r="AV880" s="165"/>
      <c r="AW880" s="165"/>
      <c r="AX880" s="165"/>
      <c r="AY880" s="165"/>
      <c r="AZ880" s="165"/>
      <c r="BA880" s="165"/>
      <c r="BB880" s="165"/>
      <c r="BC880" s="228"/>
      <c r="BD880" s="165"/>
      <c r="BE880" s="165"/>
      <c r="BF880" s="165"/>
      <c r="BG880" s="165"/>
      <c r="BH880" s="165"/>
    </row>
    <row r="881" spans="1:60">
      <c r="A881" s="151">
        <v>880</v>
      </c>
      <c r="B881" s="152" t="e">
        <f>VLOOKUP(F881,'Fail list'!Q:R,2,FALSE)</f>
        <v>#N/A</v>
      </c>
      <c r="C881" s="152" t="e">
        <f>VLOOKUP(E881,'Fail list'!Q:R,2,FALSE)</f>
        <v>#N/A</v>
      </c>
      <c r="D881" s="152" t="str">
        <f t="shared" si="74"/>
        <v/>
      </c>
      <c r="E881" s="292"/>
      <c r="F881" s="292"/>
      <c r="G881" s="239"/>
      <c r="H881" s="239"/>
      <c r="I881" s="235"/>
      <c r="J881" s="239"/>
      <c r="K881" s="157" t="e">
        <f t="shared" si="75"/>
        <v>#N/A</v>
      </c>
      <c r="L881" s="239"/>
      <c r="M881" s="239"/>
      <c r="N881" s="157" t="e">
        <f t="shared" si="76"/>
        <v>#N/A</v>
      </c>
      <c r="O881" s="157" t="e">
        <f t="shared" si="77"/>
        <v>#N/A</v>
      </c>
      <c r="P881" s="160" t="str">
        <f>MID(M881,9,2)</f>
        <v/>
      </c>
      <c r="Q881" s="239"/>
      <c r="R881" s="165"/>
      <c r="S881" s="153"/>
      <c r="T881" s="224" t="str">
        <f>IF(S881="","-",VLOOKUP(S881,'Fail list'!$A$5:$B$221,2,FALSE))</f>
        <v>-</v>
      </c>
      <c r="U881" s="165"/>
      <c r="V881" s="165"/>
      <c r="W881" s="165"/>
      <c r="X881" s="165"/>
      <c r="Y881" s="165"/>
      <c r="Z881" s="165"/>
      <c r="AA881" s="165"/>
      <c r="AB881" s="165"/>
      <c r="AC881" s="165"/>
      <c r="AD881" s="154"/>
      <c r="AE881" s="165"/>
      <c r="AF881" s="165"/>
      <c r="AG881" s="165"/>
      <c r="AH881" s="165"/>
      <c r="AI881" s="165"/>
      <c r="AJ881" s="165"/>
      <c r="AK881" s="165"/>
      <c r="AM881" s="165"/>
      <c r="AN881" s="165"/>
      <c r="AO881" s="165"/>
      <c r="AR881" s="165"/>
      <c r="AS881" s="165"/>
      <c r="AT881" s="165"/>
      <c r="AU881" s="165"/>
      <c r="AV881" s="165"/>
      <c r="AW881" s="165"/>
      <c r="AX881" s="165"/>
      <c r="AY881" s="165"/>
      <c r="AZ881" s="165"/>
      <c r="BA881" s="165"/>
      <c r="BB881" s="165"/>
      <c r="BC881" s="228"/>
      <c r="BD881" s="165"/>
      <c r="BE881" s="165"/>
      <c r="BF881" s="165"/>
      <c r="BG881" s="165"/>
      <c r="BH881" s="165"/>
    </row>
    <row r="882" spans="1:60">
      <c r="A882" s="151">
        <v>881</v>
      </c>
      <c r="B882" s="152" t="e">
        <f>VLOOKUP(F882,'Fail list'!Q:R,2,FALSE)</f>
        <v>#N/A</v>
      </c>
      <c r="C882" s="152" t="e">
        <f>VLOOKUP(E882,'Fail list'!Q:R,2,FALSE)</f>
        <v>#N/A</v>
      </c>
      <c r="D882" s="152" t="str">
        <f t="shared" si="74"/>
        <v/>
      </c>
      <c r="E882" s="292"/>
      <c r="F882" s="292"/>
      <c r="G882" s="239"/>
      <c r="H882" s="239"/>
      <c r="I882" s="235"/>
      <c r="J882" s="239"/>
      <c r="K882" s="157" t="e">
        <f t="shared" si="75"/>
        <v>#N/A</v>
      </c>
      <c r="L882" s="239"/>
      <c r="M882" s="239"/>
      <c r="N882" s="157" t="e">
        <f t="shared" si="76"/>
        <v>#N/A</v>
      </c>
      <c r="O882" s="157" t="e">
        <f t="shared" si="77"/>
        <v>#N/A</v>
      </c>
      <c r="P882" s="160" t="str">
        <f>MID(M882,8,2)</f>
        <v/>
      </c>
      <c r="Q882" s="239"/>
      <c r="R882" s="165"/>
      <c r="S882" s="153"/>
      <c r="T882" s="224" t="str">
        <f>IF(S882="","-",VLOOKUP(S882,'Fail list'!$A$5:$B$221,2,FALSE))</f>
        <v>-</v>
      </c>
      <c r="U882" s="165"/>
      <c r="V882" s="165"/>
      <c r="W882" s="165"/>
      <c r="X882" s="165"/>
      <c r="Y882" s="165"/>
      <c r="Z882" s="165"/>
      <c r="AA882" s="165"/>
      <c r="AB882" s="165"/>
      <c r="AC882" s="165"/>
      <c r="AD882" s="165"/>
      <c r="AE882" s="165"/>
      <c r="AF882" s="165"/>
      <c r="AG882" s="165"/>
      <c r="AH882" s="165"/>
      <c r="AI882" s="165"/>
      <c r="AJ882" s="165"/>
      <c r="AK882" s="165"/>
      <c r="AM882" s="165"/>
      <c r="AN882" s="165"/>
      <c r="AO882" s="165"/>
      <c r="AR882" s="165"/>
      <c r="AS882" s="165"/>
      <c r="AT882" s="165"/>
      <c r="AU882" s="165"/>
      <c r="AV882" s="165"/>
      <c r="AW882" s="165"/>
      <c r="AX882" s="165"/>
      <c r="AY882" s="165"/>
      <c r="AZ882" s="165"/>
      <c r="BA882" s="165"/>
      <c r="BB882" s="165"/>
      <c r="BC882" s="228"/>
      <c r="BD882" s="165"/>
      <c r="BE882" s="165"/>
      <c r="BF882" s="165"/>
      <c r="BG882" s="165"/>
      <c r="BH882" s="165"/>
    </row>
    <row r="883" spans="1:60">
      <c r="A883" s="151">
        <v>882</v>
      </c>
      <c r="B883" s="152" t="e">
        <f>VLOOKUP(F883,'Fail list'!Q:R,2,FALSE)</f>
        <v>#N/A</v>
      </c>
      <c r="C883" s="152" t="e">
        <f>VLOOKUP(E883,'Fail list'!Q:R,2,FALSE)</f>
        <v>#N/A</v>
      </c>
      <c r="D883" s="152" t="str">
        <f t="shared" si="74"/>
        <v/>
      </c>
      <c r="E883" s="292"/>
      <c r="F883" s="292"/>
      <c r="G883" s="239"/>
      <c r="H883" s="239"/>
      <c r="I883" s="235"/>
      <c r="J883" s="239"/>
      <c r="K883" s="157" t="e">
        <f t="shared" si="75"/>
        <v>#N/A</v>
      </c>
      <c r="L883" s="239"/>
      <c r="M883" s="239"/>
      <c r="N883" s="157" t="e">
        <f t="shared" si="76"/>
        <v>#N/A</v>
      </c>
      <c r="O883" s="157" t="e">
        <f t="shared" si="77"/>
        <v>#N/A</v>
      </c>
      <c r="P883" s="160" t="str">
        <f t="shared" ref="P883:P894" si="79">MID(M883,9,2)</f>
        <v/>
      </c>
      <c r="Q883" s="239"/>
      <c r="R883" s="165"/>
      <c r="S883" s="153"/>
      <c r="T883" s="224" t="str">
        <f>IF(S883="","-",VLOOKUP(S883,'Fail list'!$A$5:$B$221,2,FALSE))</f>
        <v>-</v>
      </c>
      <c r="U883" s="165"/>
      <c r="V883" s="165"/>
      <c r="W883" s="165"/>
      <c r="X883" s="165"/>
      <c r="Y883" s="165"/>
      <c r="Z883" s="165"/>
      <c r="AA883" s="165"/>
      <c r="AB883" s="165"/>
      <c r="AC883" s="165"/>
      <c r="AD883" s="165"/>
      <c r="AE883" s="165"/>
      <c r="AF883" s="165"/>
      <c r="AG883" s="165"/>
      <c r="AH883" s="165"/>
      <c r="AI883" s="165"/>
      <c r="AJ883" s="165"/>
      <c r="AK883" s="165"/>
      <c r="AM883" s="165"/>
      <c r="AN883" s="165"/>
      <c r="AO883" s="165"/>
      <c r="AR883" s="165"/>
      <c r="AS883" s="165"/>
      <c r="AT883" s="165"/>
      <c r="AU883" s="165"/>
      <c r="AV883" s="165"/>
      <c r="AW883" s="165"/>
      <c r="AX883" s="165"/>
      <c r="AY883" s="165"/>
      <c r="AZ883" s="165"/>
      <c r="BA883" s="165"/>
      <c r="BB883" s="165"/>
      <c r="BC883" s="228"/>
      <c r="BD883" s="165"/>
      <c r="BE883" s="165"/>
      <c r="BF883" s="165"/>
      <c r="BG883" s="165"/>
      <c r="BH883" s="165"/>
    </row>
    <row r="884" spans="1:60">
      <c r="A884" s="151">
        <v>883</v>
      </c>
      <c r="B884" s="152" t="e">
        <f>VLOOKUP(F884,'Fail list'!Q:R,2,FALSE)</f>
        <v>#N/A</v>
      </c>
      <c r="C884" s="152" t="e">
        <f>VLOOKUP(E884,'Fail list'!Q:R,2,FALSE)</f>
        <v>#N/A</v>
      </c>
      <c r="D884" s="152" t="str">
        <f t="shared" si="74"/>
        <v/>
      </c>
      <c r="E884" s="292"/>
      <c r="F884" s="292"/>
      <c r="G884" s="239"/>
      <c r="H884" s="239"/>
      <c r="I884" s="235"/>
      <c r="J884" s="239"/>
      <c r="K884" s="157" t="e">
        <f t="shared" si="75"/>
        <v>#N/A</v>
      </c>
      <c r="L884" s="239"/>
      <c r="M884" s="239"/>
      <c r="N884" s="157" t="e">
        <f t="shared" si="76"/>
        <v>#N/A</v>
      </c>
      <c r="O884" s="157" t="e">
        <f t="shared" si="77"/>
        <v>#N/A</v>
      </c>
      <c r="P884" s="160" t="str">
        <f t="shared" si="79"/>
        <v/>
      </c>
      <c r="Q884" s="239"/>
      <c r="R884" s="165"/>
      <c r="S884" s="153"/>
      <c r="T884" s="224" t="str">
        <f>IF(S884="","-",VLOOKUP(S884,'Fail list'!$A$5:$B$221,2,FALSE))</f>
        <v>-</v>
      </c>
      <c r="U884" s="165"/>
      <c r="V884" s="165"/>
      <c r="W884" s="165"/>
      <c r="X884" s="165"/>
      <c r="Y884" s="165"/>
      <c r="Z884" s="165"/>
      <c r="AA884" s="165"/>
      <c r="AB884" s="165"/>
      <c r="AC884" s="165"/>
      <c r="AD884" s="154"/>
      <c r="AE884" s="165"/>
      <c r="AF884" s="165"/>
      <c r="AG884" s="165"/>
      <c r="AH884" s="165"/>
      <c r="AI884" s="165"/>
      <c r="AJ884" s="165"/>
      <c r="AK884" s="165"/>
      <c r="AM884" s="165"/>
      <c r="AN884" s="165"/>
      <c r="AO884" s="165"/>
      <c r="AR884" s="165"/>
      <c r="AS884" s="165"/>
      <c r="AT884" s="165"/>
      <c r="AU884" s="165"/>
      <c r="AV884" s="165"/>
      <c r="AW884" s="165"/>
      <c r="AX884" s="165"/>
      <c r="AY884" s="165"/>
      <c r="AZ884" s="165"/>
      <c r="BA884" s="165"/>
      <c r="BB884" s="165"/>
      <c r="BC884" s="228"/>
      <c r="BD884" s="165"/>
      <c r="BE884" s="165"/>
      <c r="BF884" s="165"/>
      <c r="BG884" s="165"/>
      <c r="BH884" s="165"/>
    </row>
    <row r="885" spans="1:60">
      <c r="A885" s="151">
        <v>884</v>
      </c>
      <c r="B885" s="152" t="e">
        <f>VLOOKUP(F885,'Fail list'!Q:R,2,FALSE)</f>
        <v>#N/A</v>
      </c>
      <c r="C885" s="152" t="e">
        <f>VLOOKUP(E885,'Fail list'!Q:R,2,FALSE)</f>
        <v>#N/A</v>
      </c>
      <c r="D885" s="152" t="str">
        <f t="shared" si="74"/>
        <v/>
      </c>
      <c r="E885" s="292"/>
      <c r="F885" s="292"/>
      <c r="G885" s="239"/>
      <c r="H885" s="239"/>
      <c r="I885" s="235"/>
      <c r="J885" s="239"/>
      <c r="K885" s="157" t="e">
        <f t="shared" si="75"/>
        <v>#N/A</v>
      </c>
      <c r="L885" s="239"/>
      <c r="M885" s="239"/>
      <c r="N885" s="157" t="e">
        <f t="shared" si="76"/>
        <v>#N/A</v>
      </c>
      <c r="O885" s="157" t="e">
        <f t="shared" si="77"/>
        <v>#N/A</v>
      </c>
      <c r="P885" s="160" t="str">
        <f t="shared" si="79"/>
        <v/>
      </c>
      <c r="Q885" s="239"/>
      <c r="R885" s="165"/>
      <c r="S885" s="153"/>
      <c r="T885" s="224" t="str">
        <f>IF(S885="","-",VLOOKUP(S885,'Fail list'!$A$5:$B$221,2,FALSE))</f>
        <v>-</v>
      </c>
      <c r="U885" s="165"/>
      <c r="V885" s="165"/>
      <c r="W885" s="165"/>
      <c r="X885" s="165"/>
      <c r="Y885" s="165"/>
      <c r="Z885" s="165"/>
      <c r="AA885" s="165"/>
      <c r="AB885" s="165"/>
      <c r="AC885" s="165"/>
      <c r="AD885" s="165"/>
      <c r="AE885" s="165"/>
      <c r="AF885" s="165"/>
      <c r="AG885" s="165"/>
      <c r="AH885" s="165"/>
      <c r="AI885" s="165"/>
      <c r="AJ885" s="165"/>
      <c r="AK885" s="165"/>
      <c r="AM885" s="165"/>
      <c r="AN885" s="165"/>
      <c r="AO885" s="165"/>
      <c r="AR885" s="165"/>
      <c r="AS885" s="165"/>
      <c r="AT885" s="165"/>
      <c r="AU885" s="165"/>
      <c r="AV885" s="165"/>
      <c r="AW885" s="165"/>
      <c r="AX885" s="165"/>
      <c r="AY885" s="165"/>
      <c r="AZ885" s="165"/>
      <c r="BA885" s="165"/>
      <c r="BB885" s="165"/>
      <c r="BC885" s="228"/>
      <c r="BD885" s="165"/>
      <c r="BE885" s="165"/>
      <c r="BF885" s="165"/>
      <c r="BG885" s="165"/>
      <c r="BH885" s="165"/>
    </row>
    <row r="886" spans="1:60">
      <c r="A886" s="151">
        <v>885</v>
      </c>
      <c r="B886" s="152" t="e">
        <f>VLOOKUP(F886,'Fail list'!Q:R,2,FALSE)</f>
        <v>#N/A</v>
      </c>
      <c r="C886" s="152" t="e">
        <f>VLOOKUP(E886,'Fail list'!Q:R,2,FALSE)</f>
        <v>#N/A</v>
      </c>
      <c r="D886" s="152" t="str">
        <f t="shared" si="74"/>
        <v/>
      </c>
      <c r="E886" s="292"/>
      <c r="F886" s="292"/>
      <c r="G886" s="239"/>
      <c r="H886" s="239"/>
      <c r="I886" s="235"/>
      <c r="J886" s="239"/>
      <c r="K886" s="157" t="e">
        <f t="shared" si="75"/>
        <v>#N/A</v>
      </c>
      <c r="L886" s="239"/>
      <c r="M886" s="239"/>
      <c r="N886" s="157" t="e">
        <f t="shared" si="76"/>
        <v>#N/A</v>
      </c>
      <c r="O886" s="157" t="e">
        <f t="shared" si="77"/>
        <v>#N/A</v>
      </c>
      <c r="P886" s="160" t="str">
        <f t="shared" si="79"/>
        <v/>
      </c>
      <c r="Q886" s="239"/>
      <c r="R886" s="165"/>
      <c r="S886" s="153"/>
      <c r="T886" s="224" t="str">
        <f>IF(S886="","-",VLOOKUP(S886,'Fail list'!$A$5:$B$221,2,FALSE))</f>
        <v>-</v>
      </c>
      <c r="U886" s="165"/>
      <c r="V886" s="165"/>
      <c r="W886" s="165"/>
      <c r="X886" s="165"/>
      <c r="Y886" s="165"/>
      <c r="Z886" s="165"/>
      <c r="AA886" s="165"/>
      <c r="AB886" s="165"/>
      <c r="AC886" s="165"/>
      <c r="AD886" s="165"/>
      <c r="AE886" s="165"/>
      <c r="AF886" s="165"/>
      <c r="AG886" s="165"/>
      <c r="AH886" s="165"/>
      <c r="AI886" s="165"/>
      <c r="AJ886" s="165"/>
      <c r="AK886" s="165"/>
      <c r="AM886" s="165"/>
      <c r="AN886" s="165"/>
      <c r="AO886" s="165"/>
      <c r="AR886" s="165"/>
      <c r="AS886" s="165"/>
      <c r="AT886" s="165"/>
      <c r="AU886" s="165"/>
      <c r="AV886" s="165"/>
      <c r="AW886" s="165"/>
      <c r="AX886" s="165"/>
      <c r="AY886" s="165"/>
      <c r="AZ886" s="165"/>
      <c r="BA886" s="165"/>
      <c r="BB886" s="165"/>
      <c r="BC886" s="228"/>
      <c r="BD886" s="165"/>
      <c r="BE886" s="165"/>
      <c r="BF886" s="165"/>
      <c r="BG886" s="165"/>
      <c r="BH886" s="165"/>
    </row>
    <row r="887" spans="1:60">
      <c r="A887" s="151">
        <v>886</v>
      </c>
      <c r="B887" s="152" t="e">
        <f>VLOOKUP(F887,'Fail list'!Q:R,2,FALSE)</f>
        <v>#N/A</v>
      </c>
      <c r="C887" s="152" t="e">
        <f>VLOOKUP(E887,'Fail list'!Q:R,2,FALSE)</f>
        <v>#N/A</v>
      </c>
      <c r="D887" s="152" t="str">
        <f t="shared" si="74"/>
        <v/>
      </c>
      <c r="E887" s="292"/>
      <c r="F887" s="292"/>
      <c r="G887" s="239"/>
      <c r="H887" s="239"/>
      <c r="I887" s="235"/>
      <c r="J887" s="239"/>
      <c r="K887" s="157" t="e">
        <f t="shared" si="75"/>
        <v>#N/A</v>
      </c>
      <c r="L887" s="239"/>
      <c r="M887" s="239"/>
      <c r="N887" s="157" t="e">
        <f t="shared" si="76"/>
        <v>#N/A</v>
      </c>
      <c r="O887" s="157" t="e">
        <f t="shared" si="77"/>
        <v>#N/A</v>
      </c>
      <c r="P887" s="160" t="str">
        <f t="shared" si="79"/>
        <v/>
      </c>
      <c r="Q887" s="239"/>
      <c r="R887" s="165"/>
      <c r="S887" s="153"/>
      <c r="T887" s="224" t="str">
        <f>IF(S887="","-",VLOOKUP(S887,'Fail list'!$A$5:$B$221,2,FALSE))</f>
        <v>-</v>
      </c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54"/>
      <c r="AE887" s="165"/>
      <c r="AF887" s="165"/>
      <c r="AG887" s="165"/>
      <c r="AH887" s="165"/>
      <c r="AI887" s="165"/>
      <c r="AJ887" s="165"/>
      <c r="AK887" s="165"/>
      <c r="AM887" s="165"/>
      <c r="AN887" s="165"/>
      <c r="AO887" s="165"/>
      <c r="AR887" s="165"/>
      <c r="AS887" s="165"/>
      <c r="AT887" s="165"/>
      <c r="AU887" s="165"/>
      <c r="AV887" s="165"/>
      <c r="AW887" s="165"/>
      <c r="AX887" s="165"/>
      <c r="AY887" s="165"/>
      <c r="AZ887" s="165"/>
      <c r="BA887" s="165"/>
      <c r="BB887" s="165"/>
      <c r="BC887" s="228"/>
      <c r="BD887" s="165"/>
      <c r="BE887" s="165"/>
      <c r="BF887" s="165"/>
      <c r="BG887" s="165"/>
      <c r="BH887" s="165"/>
    </row>
    <row r="888" spans="1:60">
      <c r="A888" s="151">
        <v>887</v>
      </c>
      <c r="B888" s="152" t="e">
        <f>VLOOKUP(F888,'Fail list'!Q:R,2,FALSE)</f>
        <v>#N/A</v>
      </c>
      <c r="C888" s="152" t="e">
        <f>VLOOKUP(E888,'Fail list'!Q:R,2,FALSE)</f>
        <v>#N/A</v>
      </c>
      <c r="D888" s="152" t="str">
        <f t="shared" si="74"/>
        <v/>
      </c>
      <c r="E888" s="292"/>
      <c r="F888" s="292"/>
      <c r="G888" s="239"/>
      <c r="H888" s="239"/>
      <c r="I888" s="235"/>
      <c r="J888" s="239"/>
      <c r="K888" s="157" t="e">
        <f t="shared" si="75"/>
        <v>#N/A</v>
      </c>
      <c r="L888" s="239"/>
      <c r="M888" s="239"/>
      <c r="N888" s="157" t="e">
        <f t="shared" si="76"/>
        <v>#N/A</v>
      </c>
      <c r="O888" s="157" t="e">
        <f t="shared" si="77"/>
        <v>#N/A</v>
      </c>
      <c r="P888" s="160" t="str">
        <f t="shared" si="79"/>
        <v/>
      </c>
      <c r="Q888" s="239"/>
      <c r="R888" s="165"/>
      <c r="S888" s="153"/>
      <c r="T888" s="224" t="str">
        <f>IF(S888="","-",VLOOKUP(S888,'Fail list'!$A$5:$B$221,2,FALSE))</f>
        <v>-</v>
      </c>
      <c r="U888" s="165"/>
      <c r="V888" s="165"/>
      <c r="W888" s="165"/>
      <c r="X888" s="165"/>
      <c r="Y888" s="165"/>
      <c r="Z888" s="165"/>
      <c r="AA888" s="165"/>
      <c r="AB888" s="165"/>
      <c r="AC888" s="165"/>
      <c r="AD888" s="154"/>
      <c r="AE888" s="165"/>
      <c r="AF888" s="165"/>
      <c r="AG888" s="165"/>
      <c r="AH888" s="165"/>
      <c r="AI888" s="165"/>
      <c r="AJ888" s="165"/>
      <c r="AK888" s="165"/>
      <c r="AM888" s="165"/>
      <c r="AN888" s="165"/>
      <c r="AO888" s="165"/>
      <c r="AR888" s="165"/>
      <c r="AS888" s="165"/>
      <c r="AT888" s="165"/>
      <c r="AU888" s="165"/>
      <c r="AV888" s="165"/>
      <c r="AW888" s="165"/>
      <c r="AX888" s="165"/>
      <c r="AY888" s="165"/>
      <c r="AZ888" s="165"/>
      <c r="BA888" s="165"/>
      <c r="BB888" s="165"/>
      <c r="BC888" s="228"/>
      <c r="BD888" s="165"/>
      <c r="BE888" s="165"/>
      <c r="BF888" s="165"/>
      <c r="BG888" s="165"/>
      <c r="BH888" s="165"/>
    </row>
    <row r="889" spans="1:60">
      <c r="A889" s="151">
        <v>888</v>
      </c>
      <c r="B889" s="152" t="e">
        <f>VLOOKUP(F889,'Fail list'!Q:R,2,FALSE)</f>
        <v>#N/A</v>
      </c>
      <c r="C889" s="152" t="e">
        <f>VLOOKUP(E889,'Fail list'!Q:R,2,FALSE)</f>
        <v>#N/A</v>
      </c>
      <c r="D889" s="152" t="str">
        <f t="shared" si="74"/>
        <v/>
      </c>
      <c r="E889" s="292"/>
      <c r="F889" s="292"/>
      <c r="G889" s="239"/>
      <c r="H889" s="239"/>
      <c r="I889" s="235"/>
      <c r="J889" s="239"/>
      <c r="K889" s="157" t="e">
        <f t="shared" si="75"/>
        <v>#N/A</v>
      </c>
      <c r="L889" s="239"/>
      <c r="M889" s="239"/>
      <c r="N889" s="157" t="e">
        <f t="shared" si="76"/>
        <v>#N/A</v>
      </c>
      <c r="O889" s="157" t="e">
        <f t="shared" si="77"/>
        <v>#N/A</v>
      </c>
      <c r="P889" s="160" t="str">
        <f t="shared" si="79"/>
        <v/>
      </c>
      <c r="Q889" s="239"/>
      <c r="R889" s="165"/>
      <c r="S889" s="165"/>
      <c r="T889" s="224" t="str">
        <f>IF(S889="","-",VLOOKUP(S889,'Fail list'!$A$5:$B$221,2,FALSE))</f>
        <v>-</v>
      </c>
      <c r="U889" s="165"/>
      <c r="V889" s="165"/>
      <c r="W889" s="165"/>
      <c r="X889" s="165"/>
      <c r="Y889" s="165"/>
      <c r="Z889" s="165"/>
      <c r="AA889" s="165"/>
      <c r="AB889" s="165"/>
      <c r="AC889" s="165"/>
      <c r="AD889" s="165"/>
      <c r="AE889" s="165"/>
      <c r="AF889" s="165"/>
      <c r="AG889" s="165"/>
      <c r="AH889" s="165"/>
      <c r="AI889" s="165"/>
      <c r="AJ889" s="165"/>
      <c r="AK889" s="165"/>
      <c r="AM889" s="165"/>
      <c r="AN889" s="165"/>
      <c r="AO889" s="165"/>
      <c r="AR889" s="165"/>
      <c r="AS889" s="165"/>
      <c r="AT889" s="165"/>
      <c r="AU889" s="165"/>
      <c r="AV889" s="165"/>
      <c r="AW889" s="165"/>
      <c r="AX889" s="165"/>
      <c r="AY889" s="165"/>
      <c r="AZ889" s="165"/>
      <c r="BA889" s="165"/>
      <c r="BB889" s="165"/>
      <c r="BC889" s="228"/>
      <c r="BD889" s="165"/>
      <c r="BE889" s="165"/>
      <c r="BF889" s="165"/>
      <c r="BG889" s="165"/>
      <c r="BH889" s="165"/>
    </row>
    <row r="890" spans="1:60">
      <c r="A890" s="151">
        <v>889</v>
      </c>
      <c r="B890" s="152" t="e">
        <f>VLOOKUP(F890,'Fail list'!Q:R,2,FALSE)</f>
        <v>#N/A</v>
      </c>
      <c r="C890" s="152" t="e">
        <f>VLOOKUP(E890,'Fail list'!Q:R,2,FALSE)</f>
        <v>#N/A</v>
      </c>
      <c r="D890" s="152" t="str">
        <f t="shared" si="74"/>
        <v/>
      </c>
      <c r="E890" s="292"/>
      <c r="F890" s="292"/>
      <c r="G890" s="239"/>
      <c r="H890" s="239"/>
      <c r="I890" s="235"/>
      <c r="J890" s="239"/>
      <c r="K890" s="157" t="e">
        <f t="shared" si="75"/>
        <v>#N/A</v>
      </c>
      <c r="L890" s="239"/>
      <c r="M890" s="239"/>
      <c r="N890" s="157" t="e">
        <f t="shared" si="76"/>
        <v>#N/A</v>
      </c>
      <c r="O890" s="157" t="e">
        <f t="shared" si="77"/>
        <v>#N/A</v>
      </c>
      <c r="P890" s="160" t="str">
        <f t="shared" si="79"/>
        <v/>
      </c>
      <c r="Q890" s="239"/>
      <c r="R890" s="165"/>
      <c r="S890" s="153"/>
      <c r="T890" s="224" t="str">
        <f>IF(S890="","-",VLOOKUP(S890,'Fail list'!$A$5:$B$221,2,FALSE))</f>
        <v>-</v>
      </c>
      <c r="U890" s="165"/>
      <c r="V890" s="165"/>
      <c r="W890" s="165"/>
      <c r="X890" s="165"/>
      <c r="Y890" s="165"/>
      <c r="Z890" s="165"/>
      <c r="AA890" s="165"/>
      <c r="AB890" s="165"/>
      <c r="AC890" s="165"/>
      <c r="AD890" s="165"/>
      <c r="AE890" s="165"/>
      <c r="AF890" s="165"/>
      <c r="AG890" s="165"/>
      <c r="AH890" s="165"/>
      <c r="AI890" s="165"/>
      <c r="AJ890" s="165"/>
      <c r="AK890" s="165"/>
      <c r="AM890" s="165"/>
      <c r="AN890" s="165"/>
      <c r="AO890" s="165"/>
      <c r="AR890" s="165"/>
      <c r="AS890" s="165"/>
      <c r="AT890" s="165"/>
      <c r="AU890" s="165"/>
      <c r="AV890" s="165"/>
      <c r="AW890" s="165"/>
      <c r="AX890" s="165"/>
      <c r="AY890" s="165"/>
      <c r="AZ890" s="165"/>
      <c r="BA890" s="165"/>
      <c r="BB890" s="165"/>
      <c r="BC890" s="228"/>
      <c r="BD890" s="165"/>
      <c r="BE890" s="165"/>
      <c r="BF890" s="165"/>
      <c r="BG890" s="165"/>
      <c r="BH890" s="165"/>
    </row>
    <row r="891" spans="1:60">
      <c r="A891" s="151">
        <v>890</v>
      </c>
      <c r="B891" s="152" t="e">
        <f>VLOOKUP(F891,'Fail list'!Q:R,2,FALSE)</f>
        <v>#N/A</v>
      </c>
      <c r="C891" s="152" t="e">
        <f>VLOOKUP(E891,'Fail list'!Q:R,2,FALSE)</f>
        <v>#N/A</v>
      </c>
      <c r="D891" s="152" t="str">
        <f t="shared" si="74"/>
        <v/>
      </c>
      <c r="E891" s="292"/>
      <c r="F891" s="292"/>
      <c r="G891" s="239"/>
      <c r="H891" s="239"/>
      <c r="I891" s="235"/>
      <c r="J891" s="239"/>
      <c r="K891" s="157" t="e">
        <f t="shared" si="75"/>
        <v>#N/A</v>
      </c>
      <c r="L891" s="239"/>
      <c r="M891" s="239"/>
      <c r="N891" s="157" t="e">
        <f t="shared" si="76"/>
        <v>#N/A</v>
      </c>
      <c r="O891" s="157" t="e">
        <f t="shared" si="77"/>
        <v>#N/A</v>
      </c>
      <c r="P891" s="160" t="str">
        <f t="shared" si="79"/>
        <v/>
      </c>
      <c r="Q891" s="239"/>
      <c r="R891" s="165"/>
      <c r="S891" s="153"/>
      <c r="T891" s="224" t="str">
        <f>IF(S891="","-",VLOOKUP(S891,'Fail list'!$A$5:$B$221,2,FALSE))</f>
        <v>-</v>
      </c>
      <c r="U891" s="165"/>
      <c r="V891" s="165"/>
      <c r="W891" s="165"/>
      <c r="X891" s="165"/>
      <c r="Y891" s="165"/>
      <c r="Z891" s="165"/>
      <c r="AA891" s="165"/>
      <c r="AB891" s="165"/>
      <c r="AC891" s="165"/>
      <c r="AD891" s="165"/>
      <c r="AE891" s="165"/>
      <c r="AF891" s="165"/>
      <c r="AG891" s="165"/>
      <c r="AH891" s="165"/>
      <c r="AI891" s="165"/>
      <c r="AJ891" s="165"/>
      <c r="AK891" s="165"/>
      <c r="AM891" s="165"/>
      <c r="AN891" s="165"/>
      <c r="AO891" s="165"/>
      <c r="AR891" s="165"/>
      <c r="AS891" s="165"/>
      <c r="AT891" s="165"/>
      <c r="AU891" s="165"/>
      <c r="AV891" s="165"/>
      <c r="AW891" s="165"/>
      <c r="AX891" s="165"/>
      <c r="AY891" s="165"/>
      <c r="AZ891" s="165"/>
      <c r="BA891" s="165"/>
      <c r="BB891" s="165"/>
      <c r="BC891" s="228"/>
      <c r="BD891" s="165"/>
      <c r="BE891" s="165"/>
      <c r="BF891" s="165"/>
      <c r="BG891" s="165"/>
      <c r="BH891" s="165"/>
    </row>
    <row r="892" spans="1:60">
      <c r="A892" s="151">
        <v>891</v>
      </c>
      <c r="B892" s="152" t="e">
        <f>VLOOKUP(F892,'Fail list'!Q:R,2,FALSE)</f>
        <v>#N/A</v>
      </c>
      <c r="C892" s="152" t="e">
        <f>VLOOKUP(E892,'Fail list'!Q:R,2,FALSE)</f>
        <v>#N/A</v>
      </c>
      <c r="D892" s="152" t="str">
        <f t="shared" si="74"/>
        <v/>
      </c>
      <c r="E892" s="292"/>
      <c r="F892" s="292"/>
      <c r="G892" s="239"/>
      <c r="H892" s="239"/>
      <c r="I892" s="235"/>
      <c r="J892" s="239"/>
      <c r="K892" s="157" t="e">
        <f t="shared" si="75"/>
        <v>#N/A</v>
      </c>
      <c r="L892" s="239"/>
      <c r="M892" s="239"/>
      <c r="N892" s="157" t="e">
        <f t="shared" si="76"/>
        <v>#N/A</v>
      </c>
      <c r="O892" s="157" t="e">
        <f t="shared" si="77"/>
        <v>#N/A</v>
      </c>
      <c r="P892" s="160" t="str">
        <f t="shared" si="79"/>
        <v/>
      </c>
      <c r="Q892" s="239"/>
      <c r="R892" s="165"/>
      <c r="S892" s="153"/>
      <c r="T892" s="224" t="str">
        <f>IF(S892="","-",VLOOKUP(S892,'Fail list'!$A$5:$B$221,2,FALSE))</f>
        <v>-</v>
      </c>
      <c r="U892" s="165"/>
      <c r="V892" s="165"/>
      <c r="W892" s="165"/>
      <c r="X892" s="165"/>
      <c r="Y892" s="165"/>
      <c r="Z892" s="165"/>
      <c r="AA892" s="165"/>
      <c r="AB892" s="165"/>
      <c r="AC892" s="165"/>
      <c r="AD892" s="154"/>
      <c r="AE892" s="165"/>
      <c r="AF892" s="165"/>
      <c r="AG892" s="165"/>
      <c r="AH892" s="165"/>
      <c r="AI892" s="165"/>
      <c r="AJ892" s="165"/>
      <c r="AK892" s="165"/>
      <c r="AM892" s="165"/>
      <c r="AN892" s="165"/>
      <c r="AO892" s="165"/>
      <c r="AR892" s="165"/>
      <c r="AS892" s="165"/>
      <c r="AT892" s="165"/>
      <c r="AU892" s="165"/>
      <c r="AV892" s="165"/>
      <c r="AW892" s="165"/>
      <c r="AX892" s="165"/>
      <c r="AY892" s="165"/>
      <c r="AZ892" s="165"/>
      <c r="BA892" s="165"/>
      <c r="BB892" s="165"/>
      <c r="BC892" s="228"/>
      <c r="BD892" s="165"/>
      <c r="BE892" s="165"/>
      <c r="BF892" s="165"/>
      <c r="BG892" s="165"/>
      <c r="BH892" s="165"/>
    </row>
    <row r="893" spans="1:60">
      <c r="A893" s="151">
        <v>892</v>
      </c>
      <c r="B893" s="152" t="e">
        <f>VLOOKUP(F893,'Fail list'!Q:R,2,FALSE)</f>
        <v>#N/A</v>
      </c>
      <c r="C893" s="152" t="e">
        <f>VLOOKUP(E893,'Fail list'!Q:R,2,FALSE)</f>
        <v>#N/A</v>
      </c>
      <c r="D893" s="152" t="str">
        <f t="shared" si="74"/>
        <v/>
      </c>
      <c r="E893" s="292"/>
      <c r="F893" s="292"/>
      <c r="G893" s="239"/>
      <c r="H893" s="239"/>
      <c r="I893" s="235"/>
      <c r="J893" s="239"/>
      <c r="K893" s="157" t="e">
        <f t="shared" si="75"/>
        <v>#N/A</v>
      </c>
      <c r="L893" s="239"/>
      <c r="M893" s="239"/>
      <c r="N893" s="157" t="e">
        <f t="shared" si="76"/>
        <v>#N/A</v>
      </c>
      <c r="O893" s="157" t="e">
        <f t="shared" si="77"/>
        <v>#N/A</v>
      </c>
      <c r="P893" s="160" t="str">
        <f t="shared" si="79"/>
        <v/>
      </c>
      <c r="Q893" s="239"/>
      <c r="R893" s="165"/>
      <c r="S893" s="153"/>
      <c r="T893" s="224" t="str">
        <f>IF(S893="","-",VLOOKUP(S893,'Fail list'!$A$5:$B$221,2,FALSE))</f>
        <v>-</v>
      </c>
      <c r="U893" s="165"/>
      <c r="V893" s="165"/>
      <c r="W893" s="165"/>
      <c r="X893" s="165"/>
      <c r="Y893" s="165"/>
      <c r="Z893" s="165"/>
      <c r="AA893" s="165"/>
      <c r="AB893" s="165"/>
      <c r="AC893" s="165"/>
      <c r="AD893" s="154"/>
      <c r="AE893" s="165"/>
      <c r="AF893" s="165"/>
      <c r="AG893" s="165"/>
      <c r="AH893" s="165"/>
      <c r="AI893" s="165"/>
      <c r="AJ893" s="165"/>
      <c r="AK893" s="165"/>
      <c r="AM893" s="165"/>
      <c r="AN893" s="165"/>
      <c r="AO893" s="165"/>
      <c r="AR893" s="165"/>
      <c r="AS893" s="165"/>
      <c r="AT893" s="165"/>
      <c r="AU893" s="165"/>
      <c r="AV893" s="165"/>
      <c r="AW893" s="165"/>
      <c r="AX893" s="165"/>
      <c r="AY893" s="165"/>
      <c r="AZ893" s="165"/>
      <c r="BA893" s="165"/>
      <c r="BB893" s="165"/>
      <c r="BC893" s="228"/>
      <c r="BD893" s="165"/>
      <c r="BE893" s="165"/>
      <c r="BF893" s="165"/>
      <c r="BG893" s="165"/>
      <c r="BH893" s="165"/>
    </row>
    <row r="894" spans="1:60">
      <c r="A894" s="151">
        <v>893</v>
      </c>
      <c r="B894" s="152" t="e">
        <f>VLOOKUP(F894,'Fail list'!Q:R,2,FALSE)</f>
        <v>#N/A</v>
      </c>
      <c r="C894" s="152" t="e">
        <f>VLOOKUP(E894,'Fail list'!Q:R,2,FALSE)</f>
        <v>#N/A</v>
      </c>
      <c r="D894" s="152" t="str">
        <f t="shared" si="74"/>
        <v/>
      </c>
      <c r="E894" s="292"/>
      <c r="F894" s="292"/>
      <c r="G894" s="239"/>
      <c r="H894" s="239"/>
      <c r="I894" s="235"/>
      <c r="J894" s="239"/>
      <c r="K894" s="157" t="e">
        <f t="shared" si="75"/>
        <v>#N/A</v>
      </c>
      <c r="L894" s="239"/>
      <c r="M894" s="239"/>
      <c r="N894" s="157" t="e">
        <f t="shared" si="76"/>
        <v>#N/A</v>
      </c>
      <c r="O894" s="157" t="e">
        <f t="shared" si="77"/>
        <v>#N/A</v>
      </c>
      <c r="P894" s="160" t="str">
        <f t="shared" si="79"/>
        <v/>
      </c>
      <c r="Q894" s="239"/>
      <c r="R894" s="165"/>
      <c r="S894" s="153"/>
      <c r="T894" s="224" t="str">
        <f>IF(S894="","-",VLOOKUP(S894,'Fail list'!$A$5:$B$221,2,FALSE))</f>
        <v>-</v>
      </c>
      <c r="U894" s="165"/>
      <c r="V894" s="165"/>
      <c r="W894" s="165"/>
      <c r="X894" s="165"/>
      <c r="Y894" s="165"/>
      <c r="Z894" s="165"/>
      <c r="AA894" s="165"/>
      <c r="AB894" s="165"/>
      <c r="AC894" s="165"/>
      <c r="AD894" s="165"/>
      <c r="AE894" s="165"/>
      <c r="AF894" s="165"/>
      <c r="AG894" s="165"/>
      <c r="AH894" s="165"/>
      <c r="AI894" s="165"/>
      <c r="AJ894" s="165"/>
      <c r="AK894" s="165"/>
      <c r="AM894" s="165"/>
      <c r="AN894" s="165"/>
      <c r="AO894" s="165"/>
      <c r="AR894" s="165"/>
      <c r="AS894" s="165"/>
      <c r="AT894" s="165"/>
      <c r="AU894" s="165"/>
      <c r="AV894" s="165"/>
      <c r="AW894" s="165"/>
      <c r="AX894" s="165"/>
      <c r="AY894" s="165"/>
      <c r="AZ894" s="165"/>
      <c r="BA894" s="165"/>
      <c r="BB894" s="165"/>
      <c r="BC894" s="228"/>
      <c r="BD894" s="165"/>
      <c r="BE894" s="165"/>
      <c r="BF894" s="165"/>
      <c r="BG894" s="165"/>
      <c r="BH894" s="165"/>
    </row>
    <row r="895" spans="1:60">
      <c r="A895" s="151">
        <v>894</v>
      </c>
      <c r="B895" s="152" t="e">
        <f>VLOOKUP(F895,'Fail list'!Q:R,2,FALSE)</f>
        <v>#N/A</v>
      </c>
      <c r="C895" s="152" t="e">
        <f>VLOOKUP(E895,'Fail list'!Q:R,2,FALSE)</f>
        <v>#N/A</v>
      </c>
      <c r="D895" s="152" t="str">
        <f t="shared" si="74"/>
        <v/>
      </c>
      <c r="E895" s="292"/>
      <c r="F895" s="292"/>
      <c r="G895" s="239"/>
      <c r="H895" s="239"/>
      <c r="I895" s="235"/>
      <c r="J895" s="239"/>
      <c r="K895" s="157" t="e">
        <f t="shared" si="75"/>
        <v>#N/A</v>
      </c>
      <c r="L895" s="239"/>
      <c r="M895" s="239"/>
      <c r="N895" s="157" t="e">
        <f t="shared" si="76"/>
        <v>#N/A</v>
      </c>
      <c r="O895" s="157" t="e">
        <f t="shared" si="77"/>
        <v>#N/A</v>
      </c>
      <c r="P895" s="160" t="str">
        <f t="shared" ref="P895:P907" si="80">MID(M895,8,2)</f>
        <v/>
      </c>
      <c r="Q895" s="239"/>
      <c r="R895" s="165"/>
      <c r="S895" s="165"/>
      <c r="T895" s="224" t="str">
        <f>IF(S895="","-",VLOOKUP(S895,'Fail list'!$A$5:$B$221,2,FALSE))</f>
        <v>-</v>
      </c>
      <c r="U895" s="165"/>
      <c r="V895" s="165"/>
      <c r="W895" s="165"/>
      <c r="X895" s="165"/>
      <c r="Y895" s="165"/>
      <c r="Z895" s="165"/>
      <c r="AA895" s="165"/>
      <c r="AB895" s="165"/>
      <c r="AC895" s="165"/>
      <c r="AD895" s="165"/>
      <c r="AE895" s="165"/>
      <c r="AF895" s="165"/>
      <c r="AG895" s="165"/>
      <c r="AH895" s="165"/>
      <c r="AI895" s="165"/>
      <c r="AJ895" s="165"/>
      <c r="AK895" s="165"/>
      <c r="AM895" s="165"/>
      <c r="AN895" s="165"/>
      <c r="AO895" s="165"/>
      <c r="AR895" s="165"/>
      <c r="AS895" s="165"/>
      <c r="AT895" s="165"/>
      <c r="AU895" s="165"/>
      <c r="AV895" s="165"/>
      <c r="AW895" s="165"/>
      <c r="AX895" s="165"/>
      <c r="AY895" s="165"/>
      <c r="AZ895" s="165"/>
      <c r="BA895" s="165"/>
      <c r="BB895" s="165"/>
      <c r="BC895" s="228"/>
      <c r="BD895" s="165"/>
      <c r="BE895" s="165"/>
      <c r="BF895" s="165"/>
      <c r="BG895" s="165"/>
      <c r="BH895" s="165"/>
    </row>
    <row r="896" spans="1:60">
      <c r="A896" s="151">
        <v>895</v>
      </c>
      <c r="B896" s="152" t="e">
        <f>VLOOKUP(F896,'Fail list'!Q:R,2,FALSE)</f>
        <v>#N/A</v>
      </c>
      <c r="C896" s="152" t="e">
        <f>VLOOKUP(E896,'Fail list'!Q:R,2,FALSE)</f>
        <v>#N/A</v>
      </c>
      <c r="D896" s="152" t="str">
        <f t="shared" si="74"/>
        <v/>
      </c>
      <c r="E896" s="292"/>
      <c r="F896" s="292"/>
      <c r="G896" s="239"/>
      <c r="H896" s="239"/>
      <c r="I896" s="235"/>
      <c r="J896" s="239"/>
      <c r="K896" s="157" t="e">
        <f t="shared" si="75"/>
        <v>#N/A</v>
      </c>
      <c r="L896" s="239"/>
      <c r="M896" s="239"/>
      <c r="N896" s="157" t="e">
        <f t="shared" si="76"/>
        <v>#N/A</v>
      </c>
      <c r="O896" s="157" t="e">
        <f t="shared" si="77"/>
        <v>#N/A</v>
      </c>
      <c r="P896" s="160" t="str">
        <f t="shared" si="80"/>
        <v/>
      </c>
      <c r="Q896" s="239"/>
      <c r="R896" s="165"/>
      <c r="S896" s="153"/>
      <c r="T896" s="224" t="str">
        <f>IF(S896="","-",VLOOKUP(S896,'Fail list'!$A$5:$B$221,2,FALSE))</f>
        <v>-</v>
      </c>
      <c r="U896" s="165"/>
      <c r="V896" s="165"/>
      <c r="W896" s="165"/>
      <c r="X896" s="165"/>
      <c r="Y896" s="165"/>
      <c r="Z896" s="165"/>
      <c r="AA896" s="165"/>
      <c r="AB896" s="165"/>
      <c r="AC896" s="165"/>
      <c r="AD896" s="165"/>
      <c r="AE896" s="165"/>
      <c r="AF896" s="165"/>
      <c r="AG896" s="165"/>
      <c r="AH896" s="165"/>
      <c r="AI896" s="165"/>
      <c r="AJ896" s="165"/>
      <c r="AK896" s="165"/>
      <c r="AM896" s="165"/>
      <c r="AN896" s="165"/>
      <c r="AO896" s="165"/>
      <c r="AR896" s="165"/>
      <c r="AS896" s="165"/>
      <c r="AT896" s="165"/>
      <c r="AU896" s="165"/>
      <c r="AV896" s="165"/>
      <c r="AW896" s="165"/>
      <c r="AX896" s="165"/>
      <c r="AY896" s="165"/>
      <c r="AZ896" s="165"/>
      <c r="BA896" s="165"/>
      <c r="BB896" s="165"/>
      <c r="BC896" s="228"/>
      <c r="BD896" s="165"/>
      <c r="BE896" s="165"/>
      <c r="BF896" s="165"/>
      <c r="BG896" s="165"/>
      <c r="BH896" s="165"/>
    </row>
    <row r="897" spans="1:60">
      <c r="A897" s="151">
        <v>896</v>
      </c>
      <c r="B897" s="152" t="e">
        <f>VLOOKUP(F897,'Fail list'!Q:R,2,FALSE)</f>
        <v>#N/A</v>
      </c>
      <c r="C897" s="152" t="e">
        <f>VLOOKUP(E897,'Fail list'!Q:R,2,FALSE)</f>
        <v>#N/A</v>
      </c>
      <c r="D897" s="152" t="str">
        <f t="shared" si="74"/>
        <v/>
      </c>
      <c r="E897" s="292"/>
      <c r="F897" s="292"/>
      <c r="G897" s="239"/>
      <c r="H897" s="239"/>
      <c r="I897" s="235"/>
      <c r="J897" s="239"/>
      <c r="K897" s="157" t="e">
        <f t="shared" si="75"/>
        <v>#N/A</v>
      </c>
      <c r="L897" s="239"/>
      <c r="M897" s="239"/>
      <c r="N897" s="157" t="e">
        <f t="shared" si="76"/>
        <v>#N/A</v>
      </c>
      <c r="O897" s="157" t="e">
        <f t="shared" si="77"/>
        <v>#N/A</v>
      </c>
      <c r="P897" s="160" t="str">
        <f t="shared" si="80"/>
        <v/>
      </c>
      <c r="Q897" s="239"/>
      <c r="R897" s="165"/>
      <c r="S897" s="153"/>
      <c r="T897" s="224" t="str">
        <f>IF(S897="","-",VLOOKUP(S897,'Fail list'!$A$5:$B$221,2,FALSE))</f>
        <v>-</v>
      </c>
      <c r="U897" s="165"/>
      <c r="V897" s="165"/>
      <c r="W897" s="165"/>
      <c r="X897" s="165"/>
      <c r="Y897" s="165"/>
      <c r="Z897" s="165"/>
      <c r="AA897" s="165"/>
      <c r="AB897" s="165"/>
      <c r="AC897" s="165"/>
      <c r="AD897" s="165"/>
      <c r="AE897" s="165"/>
      <c r="AF897" s="165"/>
      <c r="AG897" s="165"/>
      <c r="AH897" s="165"/>
      <c r="AI897" s="165"/>
      <c r="AJ897" s="165"/>
      <c r="AK897" s="165"/>
      <c r="AM897" s="165"/>
      <c r="AN897" s="165"/>
      <c r="AO897" s="165"/>
      <c r="AR897" s="165"/>
      <c r="AS897" s="165"/>
      <c r="AT897" s="165"/>
      <c r="AU897" s="165"/>
      <c r="AV897" s="165"/>
      <c r="AW897" s="165"/>
      <c r="AX897" s="165"/>
      <c r="AY897" s="165"/>
      <c r="AZ897" s="165"/>
      <c r="BA897" s="165"/>
      <c r="BB897" s="165"/>
      <c r="BC897" s="228"/>
      <c r="BD897" s="165"/>
      <c r="BE897" s="165"/>
      <c r="BF897" s="165"/>
      <c r="BG897" s="165"/>
      <c r="BH897" s="165"/>
    </row>
    <row r="898" spans="1:60">
      <c r="A898" s="151">
        <v>897</v>
      </c>
      <c r="B898" s="152" t="e">
        <f>VLOOKUP(F898,'Fail list'!Q:R,2,FALSE)</f>
        <v>#N/A</v>
      </c>
      <c r="C898" s="152" t="e">
        <f>VLOOKUP(E898,'Fail list'!Q:R,2,FALSE)</f>
        <v>#N/A</v>
      </c>
      <c r="D898" s="152" t="str">
        <f t="shared" si="74"/>
        <v/>
      </c>
      <c r="E898" s="292"/>
      <c r="F898" s="292"/>
      <c r="G898" s="239"/>
      <c r="H898" s="239"/>
      <c r="I898" s="235"/>
      <c r="J898" s="239"/>
      <c r="K898" s="157" t="e">
        <f t="shared" si="75"/>
        <v>#N/A</v>
      </c>
      <c r="L898" s="239"/>
      <c r="M898" s="239"/>
      <c r="N898" s="157" t="e">
        <f t="shared" si="76"/>
        <v>#N/A</v>
      </c>
      <c r="O898" s="157" t="e">
        <f t="shared" si="77"/>
        <v>#N/A</v>
      </c>
      <c r="P898" s="160" t="str">
        <f t="shared" si="80"/>
        <v/>
      </c>
      <c r="Q898" s="239"/>
      <c r="R898" s="165"/>
      <c r="S898" s="153"/>
      <c r="T898" s="224" t="str">
        <f>IF(S898="","-",VLOOKUP(S898,'Fail list'!$A$5:$B$221,2,FALSE))</f>
        <v>-</v>
      </c>
      <c r="U898" s="165"/>
      <c r="V898" s="165"/>
      <c r="W898" s="165"/>
      <c r="X898" s="165"/>
      <c r="Y898" s="165"/>
      <c r="Z898" s="165"/>
      <c r="AA898" s="165"/>
      <c r="AB898" s="165"/>
      <c r="AC898" s="165"/>
      <c r="AD898" s="154"/>
      <c r="AE898" s="165"/>
      <c r="AF898" s="165"/>
      <c r="AG898" s="165"/>
      <c r="AH898" s="165"/>
      <c r="AI898" s="165"/>
      <c r="AJ898" s="165"/>
      <c r="AK898" s="165"/>
      <c r="AM898" s="165"/>
      <c r="AN898" s="165"/>
      <c r="AO898" s="165"/>
      <c r="AR898" s="165"/>
      <c r="AS898" s="165"/>
      <c r="AT898" s="165"/>
      <c r="AU898" s="165"/>
      <c r="AV898" s="165"/>
      <c r="AW898" s="165"/>
      <c r="AX898" s="165"/>
      <c r="AY898" s="165"/>
      <c r="AZ898" s="165"/>
      <c r="BA898" s="165"/>
      <c r="BB898" s="165"/>
      <c r="BC898" s="228"/>
      <c r="BD898" s="165"/>
      <c r="BE898" s="165"/>
      <c r="BF898" s="165"/>
      <c r="BG898" s="165"/>
      <c r="BH898" s="165"/>
    </row>
    <row r="899" spans="1:60">
      <c r="A899" s="151">
        <v>898</v>
      </c>
      <c r="B899" s="152" t="e">
        <f>VLOOKUP(F899,'Fail list'!Q:R,2,FALSE)</f>
        <v>#N/A</v>
      </c>
      <c r="C899" s="152" t="e">
        <f>VLOOKUP(E899,'Fail list'!Q:R,2,FALSE)</f>
        <v>#N/A</v>
      </c>
      <c r="D899" s="152" t="str">
        <f t="shared" ref="D899:D962" si="81">IF(LEFT(I899,1)="L","Inprocess",IF(LEFT(I899,3)="IQC","Inprocess",IF(LEFT(I899,2)="QA","QA",IF(LEFT(I899,3)="TV","TV",""))))</f>
        <v/>
      </c>
      <c r="E899" s="292"/>
      <c r="F899" s="292"/>
      <c r="G899" s="239"/>
      <c r="H899" s="239"/>
      <c r="I899" s="235"/>
      <c r="J899" s="239"/>
      <c r="K899" s="157" t="e">
        <f t="shared" ref="K899:K962" si="82">VLOOKUP(J899,AY:BA,2,0)</f>
        <v>#N/A</v>
      </c>
      <c r="L899" s="239"/>
      <c r="M899" s="239"/>
      <c r="N899" s="157" t="e">
        <f t="shared" ref="N899:N962" si="83">VLOOKUP(K899,AZ:BB,2,0)</f>
        <v>#N/A</v>
      </c>
      <c r="O899" s="157" t="e">
        <f t="shared" ref="O899:O962" si="84">VLOOKUP(J899,AY:BB,4,0)</f>
        <v>#N/A</v>
      </c>
      <c r="P899" s="160" t="str">
        <f t="shared" si="80"/>
        <v/>
      </c>
      <c r="Q899" s="239"/>
      <c r="R899" s="165"/>
      <c r="S899" s="153"/>
      <c r="T899" s="224" t="str">
        <f>IF(S899="","-",VLOOKUP(S899,'Fail list'!$A$5:$B$221,2,FALSE))</f>
        <v>-</v>
      </c>
      <c r="U899" s="165"/>
      <c r="V899" s="165"/>
      <c r="W899" s="165"/>
      <c r="X899" s="165"/>
      <c r="Y899" s="165"/>
      <c r="Z899" s="165"/>
      <c r="AA899" s="165"/>
      <c r="AB899" s="165"/>
      <c r="AC899" s="165"/>
      <c r="AD899" s="154"/>
      <c r="AE899" s="165"/>
      <c r="AF899" s="165"/>
      <c r="AG899" s="165"/>
      <c r="AH899" s="165"/>
      <c r="AI899" s="165"/>
      <c r="AJ899" s="165"/>
      <c r="AK899" s="165"/>
      <c r="AM899" s="165"/>
      <c r="AN899" s="165"/>
      <c r="AO899" s="165"/>
      <c r="AR899" s="165"/>
      <c r="AS899" s="165"/>
      <c r="AT899" s="165"/>
      <c r="AU899" s="165"/>
      <c r="AV899" s="165"/>
      <c r="AW899" s="165"/>
      <c r="AX899" s="165"/>
      <c r="AY899" s="165"/>
      <c r="AZ899" s="165"/>
      <c r="BA899" s="165"/>
      <c r="BB899" s="165"/>
      <c r="BC899" s="228"/>
      <c r="BD899" s="165"/>
      <c r="BE899" s="165"/>
      <c r="BF899" s="165"/>
      <c r="BG899" s="165"/>
      <c r="BH899" s="165"/>
    </row>
    <row r="900" spans="1:60">
      <c r="A900" s="151">
        <v>899</v>
      </c>
      <c r="B900" s="152" t="e">
        <f>VLOOKUP(F900,'Fail list'!Q:R,2,FALSE)</f>
        <v>#N/A</v>
      </c>
      <c r="C900" s="152" t="e">
        <f>VLOOKUP(E900,'Fail list'!Q:R,2,FALSE)</f>
        <v>#N/A</v>
      </c>
      <c r="D900" s="152" t="str">
        <f t="shared" si="81"/>
        <v/>
      </c>
      <c r="E900" s="292"/>
      <c r="F900" s="292"/>
      <c r="G900" s="239"/>
      <c r="H900" s="239"/>
      <c r="I900" s="235"/>
      <c r="J900" s="154"/>
      <c r="K900" s="157" t="e">
        <f t="shared" si="82"/>
        <v>#N/A</v>
      </c>
      <c r="L900" s="160"/>
      <c r="M900" s="239"/>
      <c r="N900" s="157" t="e">
        <f t="shared" si="83"/>
        <v>#N/A</v>
      </c>
      <c r="O900" s="157" t="e">
        <f t="shared" si="84"/>
        <v>#N/A</v>
      </c>
      <c r="P900" s="160" t="str">
        <f t="shared" si="80"/>
        <v/>
      </c>
      <c r="Q900" s="239"/>
      <c r="R900" s="165"/>
      <c r="S900" s="165"/>
      <c r="T900" s="224" t="str">
        <f>IF(S900="","-",VLOOKUP(S900,'Fail list'!$A$5:$B$221,2,FALSE))</f>
        <v>-</v>
      </c>
      <c r="U900" s="165"/>
      <c r="V900" s="165"/>
      <c r="W900" s="165"/>
      <c r="X900" s="165"/>
      <c r="Y900" s="165"/>
      <c r="Z900" s="165"/>
      <c r="AA900" s="165"/>
      <c r="AB900" s="165"/>
      <c r="AC900" s="165"/>
      <c r="AD900" s="154"/>
      <c r="AE900" s="165"/>
      <c r="AF900" s="165"/>
      <c r="AG900" s="165"/>
      <c r="AH900" s="165"/>
      <c r="AI900" s="165"/>
      <c r="AJ900" s="165"/>
      <c r="AK900" s="165"/>
      <c r="AM900" s="165"/>
      <c r="AN900" s="165"/>
      <c r="AO900" s="165"/>
      <c r="AR900" s="165"/>
      <c r="AS900" s="165"/>
      <c r="AT900" s="165"/>
      <c r="AU900" s="165"/>
      <c r="AV900" s="165"/>
      <c r="AW900" s="165"/>
      <c r="AX900" s="165"/>
      <c r="AY900" s="165"/>
      <c r="AZ900" s="165"/>
      <c r="BA900" s="165"/>
      <c r="BB900" s="165"/>
      <c r="BC900" s="228"/>
      <c r="BD900" s="165"/>
      <c r="BE900" s="165"/>
      <c r="BF900" s="165"/>
      <c r="BG900" s="165"/>
      <c r="BH900" s="165"/>
    </row>
    <row r="901" spans="1:60">
      <c r="A901" s="151">
        <v>900</v>
      </c>
      <c r="B901" s="152" t="e">
        <f>VLOOKUP(F901,'Fail list'!Q:R,2,FALSE)</f>
        <v>#N/A</v>
      </c>
      <c r="C901" s="152" t="e">
        <f>VLOOKUP(E901,'Fail list'!Q:R,2,FALSE)</f>
        <v>#N/A</v>
      </c>
      <c r="D901" s="152" t="str">
        <f t="shared" si="81"/>
        <v/>
      </c>
      <c r="E901" s="292"/>
      <c r="F901" s="292"/>
      <c r="G901" s="239"/>
      <c r="H901" s="239"/>
      <c r="I901" s="235"/>
      <c r="J901" s="239"/>
      <c r="K901" s="157" t="e">
        <f t="shared" si="82"/>
        <v>#N/A</v>
      </c>
      <c r="L901" s="239"/>
      <c r="M901" s="239"/>
      <c r="N901" s="157" t="e">
        <f t="shared" si="83"/>
        <v>#N/A</v>
      </c>
      <c r="O901" s="157" t="e">
        <f t="shared" si="84"/>
        <v>#N/A</v>
      </c>
      <c r="P901" s="160" t="str">
        <f t="shared" si="80"/>
        <v/>
      </c>
      <c r="Q901" s="239"/>
      <c r="R901" s="165"/>
      <c r="S901" s="153"/>
      <c r="T901" s="224" t="str">
        <f>IF(S901="","-",VLOOKUP(S901,'Fail list'!$A$5:$B$221,2,FALSE))</f>
        <v>-</v>
      </c>
      <c r="U901" s="165"/>
      <c r="V901" s="165"/>
      <c r="W901" s="165"/>
      <c r="X901" s="165"/>
      <c r="Y901" s="165"/>
      <c r="Z901" s="165"/>
      <c r="AA901" s="165"/>
      <c r="AB901" s="165"/>
      <c r="AC901" s="165"/>
      <c r="AD901" s="154"/>
      <c r="AE901" s="165"/>
      <c r="AF901" s="165"/>
      <c r="AG901" s="165"/>
      <c r="AH901" s="165"/>
      <c r="AI901" s="165"/>
      <c r="AJ901" s="165"/>
      <c r="AK901" s="165"/>
      <c r="AM901" s="165"/>
      <c r="AN901" s="165"/>
      <c r="AO901" s="165"/>
      <c r="AR901" s="165"/>
      <c r="AS901" s="165"/>
      <c r="AT901" s="165"/>
      <c r="AU901" s="165"/>
      <c r="AV901" s="165"/>
      <c r="AW901" s="165"/>
      <c r="AX901" s="165"/>
      <c r="AY901" s="165"/>
      <c r="AZ901" s="165"/>
      <c r="BA901" s="165"/>
      <c r="BB901" s="165"/>
      <c r="BC901" s="228"/>
      <c r="BD901" s="165"/>
      <c r="BE901" s="165"/>
      <c r="BF901" s="165"/>
      <c r="BG901" s="165"/>
      <c r="BH901" s="165"/>
    </row>
    <row r="902" spans="1:60">
      <c r="A902" s="151">
        <v>901</v>
      </c>
      <c r="B902" s="152" t="e">
        <f>VLOOKUP(F902,'Fail list'!Q:R,2,FALSE)</f>
        <v>#N/A</v>
      </c>
      <c r="C902" s="152" t="e">
        <f>VLOOKUP(E902,'Fail list'!Q:R,2,FALSE)</f>
        <v>#N/A</v>
      </c>
      <c r="D902" s="152" t="str">
        <f t="shared" si="81"/>
        <v/>
      </c>
      <c r="E902" s="292"/>
      <c r="F902" s="292"/>
      <c r="G902" s="239"/>
      <c r="H902" s="239"/>
      <c r="I902" s="235"/>
      <c r="J902" s="239"/>
      <c r="K902" s="157" t="e">
        <f t="shared" si="82"/>
        <v>#N/A</v>
      </c>
      <c r="L902" s="239"/>
      <c r="M902" s="239"/>
      <c r="N902" s="157" t="e">
        <f t="shared" si="83"/>
        <v>#N/A</v>
      </c>
      <c r="O902" s="157" t="e">
        <f t="shared" si="84"/>
        <v>#N/A</v>
      </c>
      <c r="P902" s="160" t="str">
        <f t="shared" si="80"/>
        <v/>
      </c>
      <c r="Q902" s="239"/>
      <c r="R902" s="165"/>
      <c r="S902" s="165"/>
      <c r="T902" s="224" t="str">
        <f>IF(S902="","-",VLOOKUP(S902,'Fail list'!$A$5:$B$221,2,FALSE))</f>
        <v>-</v>
      </c>
      <c r="U902" s="165"/>
      <c r="V902" s="165"/>
      <c r="W902" s="165"/>
      <c r="X902" s="165"/>
      <c r="Y902" s="165"/>
      <c r="Z902" s="165"/>
      <c r="AA902" s="165"/>
      <c r="AB902" s="165"/>
      <c r="AC902" s="165"/>
      <c r="AD902" s="165"/>
      <c r="AE902" s="165"/>
      <c r="AF902" s="165"/>
      <c r="AG902" s="165"/>
      <c r="AH902" s="165"/>
      <c r="AI902" s="165"/>
      <c r="AJ902" s="165"/>
      <c r="AK902" s="165"/>
      <c r="AM902" s="165"/>
      <c r="AN902" s="165"/>
      <c r="AO902" s="165"/>
      <c r="AR902" s="165"/>
      <c r="AS902" s="165"/>
      <c r="AT902" s="165"/>
      <c r="AU902" s="165"/>
      <c r="AV902" s="165"/>
      <c r="AW902" s="165"/>
      <c r="AX902" s="165"/>
      <c r="AY902" s="165"/>
      <c r="AZ902" s="165"/>
      <c r="BA902" s="165"/>
      <c r="BB902" s="165"/>
      <c r="BC902" s="228"/>
      <c r="BD902" s="165"/>
      <c r="BE902" s="165"/>
      <c r="BF902" s="165"/>
      <c r="BG902" s="165"/>
      <c r="BH902" s="165"/>
    </row>
    <row r="903" spans="1:60">
      <c r="A903" s="151">
        <v>902</v>
      </c>
      <c r="B903" s="152" t="e">
        <f>VLOOKUP(F903,'Fail list'!Q:R,2,FALSE)</f>
        <v>#N/A</v>
      </c>
      <c r="C903" s="152" t="e">
        <f>VLOOKUP(E903,'Fail list'!Q:R,2,FALSE)</f>
        <v>#N/A</v>
      </c>
      <c r="D903" s="152" t="str">
        <f t="shared" si="81"/>
        <v/>
      </c>
      <c r="E903" s="292"/>
      <c r="F903" s="292"/>
      <c r="G903" s="239"/>
      <c r="H903" s="239"/>
      <c r="I903" s="235"/>
      <c r="J903" s="239"/>
      <c r="K903" s="157" t="e">
        <f t="shared" si="82"/>
        <v>#N/A</v>
      </c>
      <c r="L903" s="239"/>
      <c r="M903" s="239"/>
      <c r="N903" s="157" t="e">
        <f t="shared" si="83"/>
        <v>#N/A</v>
      </c>
      <c r="O903" s="157" t="e">
        <f t="shared" si="84"/>
        <v>#N/A</v>
      </c>
      <c r="P903" s="160" t="str">
        <f t="shared" si="80"/>
        <v/>
      </c>
      <c r="Q903" s="239"/>
      <c r="R903" s="165"/>
      <c r="S903" s="153"/>
      <c r="T903" s="224" t="str">
        <f>IF(S903="","-",VLOOKUP(S903,'Fail list'!$A$5:$B$221,2,FALSE))</f>
        <v>-</v>
      </c>
      <c r="U903" s="165"/>
      <c r="V903" s="165"/>
      <c r="W903" s="165"/>
      <c r="X903" s="165"/>
      <c r="Y903" s="165"/>
      <c r="Z903" s="165"/>
      <c r="AA903" s="165"/>
      <c r="AB903" s="165"/>
      <c r="AC903" s="165"/>
      <c r="AD903" s="154"/>
      <c r="AE903" s="165"/>
      <c r="AF903" s="165"/>
      <c r="AG903" s="165"/>
      <c r="AH903" s="165"/>
      <c r="AI903" s="165"/>
      <c r="AJ903" s="165"/>
      <c r="AK903" s="165"/>
      <c r="AM903" s="165"/>
      <c r="AN903" s="165"/>
      <c r="AO903" s="165"/>
      <c r="AR903" s="165"/>
      <c r="AS903" s="165"/>
      <c r="AT903" s="165"/>
      <c r="AU903" s="165"/>
      <c r="AV903" s="165"/>
      <c r="AW903" s="165"/>
      <c r="AX903" s="165"/>
      <c r="AY903" s="165"/>
      <c r="AZ903" s="165"/>
      <c r="BA903" s="165"/>
      <c r="BB903" s="165"/>
      <c r="BC903" s="228"/>
      <c r="BD903" s="165"/>
      <c r="BE903" s="165"/>
      <c r="BF903" s="165"/>
      <c r="BG903" s="165"/>
      <c r="BH903" s="165"/>
    </row>
    <row r="904" spans="1:60">
      <c r="A904" s="151">
        <v>903</v>
      </c>
      <c r="B904" s="152" t="e">
        <f>VLOOKUP(F904,'Fail list'!Q:R,2,FALSE)</f>
        <v>#N/A</v>
      </c>
      <c r="C904" s="152" t="e">
        <f>VLOOKUP(E904,'Fail list'!Q:R,2,FALSE)</f>
        <v>#N/A</v>
      </c>
      <c r="D904" s="152" t="str">
        <f t="shared" si="81"/>
        <v/>
      </c>
      <c r="E904" s="292"/>
      <c r="F904" s="292"/>
      <c r="G904" s="239"/>
      <c r="H904" s="239"/>
      <c r="I904" s="235"/>
      <c r="J904" s="239"/>
      <c r="K904" s="157" t="e">
        <f t="shared" si="82"/>
        <v>#N/A</v>
      </c>
      <c r="L904" s="239"/>
      <c r="M904" s="239"/>
      <c r="N904" s="157" t="e">
        <f t="shared" si="83"/>
        <v>#N/A</v>
      </c>
      <c r="O904" s="157" t="e">
        <f t="shared" si="84"/>
        <v>#N/A</v>
      </c>
      <c r="P904" s="160" t="str">
        <f t="shared" si="80"/>
        <v/>
      </c>
      <c r="Q904" s="239"/>
      <c r="R904" s="165"/>
      <c r="S904" s="153"/>
      <c r="T904" s="224" t="str">
        <f>IF(S904="","-",VLOOKUP(S904,'Fail list'!$A$5:$B$221,2,FALSE))</f>
        <v>-</v>
      </c>
      <c r="U904" s="165"/>
      <c r="V904" s="165"/>
      <c r="W904" s="165"/>
      <c r="X904" s="165"/>
      <c r="Y904" s="165"/>
      <c r="Z904" s="165"/>
      <c r="AA904" s="165"/>
      <c r="AB904" s="165"/>
      <c r="AC904" s="165"/>
      <c r="AD904" s="154"/>
      <c r="AE904" s="165"/>
      <c r="AF904" s="165"/>
      <c r="AG904" s="165"/>
      <c r="AH904" s="165"/>
      <c r="AI904" s="165"/>
      <c r="AJ904" s="165"/>
      <c r="AK904" s="165"/>
      <c r="AM904" s="165"/>
      <c r="AN904" s="165"/>
      <c r="AO904" s="165"/>
      <c r="AR904" s="165"/>
      <c r="AS904" s="165"/>
      <c r="AT904" s="165"/>
      <c r="AU904" s="165"/>
      <c r="AV904" s="165"/>
      <c r="AW904" s="165"/>
      <c r="AX904" s="165"/>
      <c r="AY904" s="165"/>
      <c r="AZ904" s="165"/>
      <c r="BA904" s="165"/>
      <c r="BB904" s="165"/>
      <c r="BC904" s="228"/>
      <c r="BD904" s="165"/>
      <c r="BE904" s="165"/>
      <c r="BF904" s="165"/>
      <c r="BG904" s="165"/>
      <c r="BH904" s="165"/>
    </row>
    <row r="905" spans="1:60">
      <c r="A905" s="151">
        <v>904</v>
      </c>
      <c r="B905" s="152" t="e">
        <f>VLOOKUP(F905,'Fail list'!Q:R,2,FALSE)</f>
        <v>#N/A</v>
      </c>
      <c r="C905" s="152" t="e">
        <f>VLOOKUP(E905,'Fail list'!Q:R,2,FALSE)</f>
        <v>#N/A</v>
      </c>
      <c r="D905" s="152" t="str">
        <f t="shared" si="81"/>
        <v/>
      </c>
      <c r="E905" s="292"/>
      <c r="F905" s="292"/>
      <c r="G905" s="239"/>
      <c r="H905" s="239"/>
      <c r="I905" s="235"/>
      <c r="J905" s="239"/>
      <c r="K905" s="157" t="e">
        <f t="shared" si="82"/>
        <v>#N/A</v>
      </c>
      <c r="L905" s="239"/>
      <c r="M905" s="239"/>
      <c r="N905" s="157" t="e">
        <f t="shared" si="83"/>
        <v>#N/A</v>
      </c>
      <c r="O905" s="157" t="e">
        <f t="shared" si="84"/>
        <v>#N/A</v>
      </c>
      <c r="P905" s="160" t="str">
        <f t="shared" si="80"/>
        <v/>
      </c>
      <c r="Q905" s="239"/>
      <c r="R905" s="165"/>
      <c r="S905" s="153"/>
      <c r="T905" s="224" t="str">
        <f>IF(S905="","-",VLOOKUP(S905,'Fail list'!$A$5:$B$221,2,FALSE))</f>
        <v>-</v>
      </c>
      <c r="U905" s="165"/>
      <c r="V905" s="165"/>
      <c r="W905" s="165"/>
      <c r="X905" s="165"/>
      <c r="Y905" s="165"/>
      <c r="Z905" s="165"/>
      <c r="AA905" s="165"/>
      <c r="AB905" s="165"/>
      <c r="AC905" s="165"/>
      <c r="AD905" s="154"/>
      <c r="AE905" s="165"/>
      <c r="AF905" s="165"/>
      <c r="AG905" s="165"/>
      <c r="AH905" s="165"/>
      <c r="AI905" s="165"/>
      <c r="AJ905" s="165"/>
      <c r="AK905" s="165"/>
      <c r="AM905" s="165"/>
      <c r="AN905" s="165"/>
      <c r="AO905" s="165"/>
      <c r="AR905" s="165"/>
      <c r="AS905" s="165"/>
      <c r="AT905" s="165"/>
      <c r="AU905" s="165"/>
      <c r="AV905" s="165"/>
      <c r="AW905" s="165"/>
      <c r="AX905" s="165"/>
      <c r="AY905" s="165"/>
      <c r="AZ905" s="165"/>
      <c r="BA905" s="165"/>
      <c r="BB905" s="165"/>
      <c r="BC905" s="228"/>
      <c r="BD905" s="165"/>
      <c r="BE905" s="165"/>
      <c r="BF905" s="165"/>
      <c r="BG905" s="165"/>
      <c r="BH905" s="165"/>
    </row>
    <row r="906" spans="1:60">
      <c r="A906" s="151">
        <v>905</v>
      </c>
      <c r="B906" s="152" t="e">
        <f>VLOOKUP(F906,'Fail list'!Q:R,2,FALSE)</f>
        <v>#N/A</v>
      </c>
      <c r="C906" s="152" t="e">
        <f>VLOOKUP(E906,'Fail list'!Q:R,2,FALSE)</f>
        <v>#N/A</v>
      </c>
      <c r="D906" s="152" t="str">
        <f t="shared" si="81"/>
        <v/>
      </c>
      <c r="E906" s="292"/>
      <c r="F906" s="292"/>
      <c r="G906" s="239"/>
      <c r="H906" s="239"/>
      <c r="I906" s="235"/>
      <c r="J906" s="239"/>
      <c r="K906" s="157" t="e">
        <f t="shared" si="82"/>
        <v>#N/A</v>
      </c>
      <c r="L906" s="239"/>
      <c r="M906" s="239"/>
      <c r="N906" s="157" t="e">
        <f t="shared" si="83"/>
        <v>#N/A</v>
      </c>
      <c r="O906" s="157" t="e">
        <f t="shared" si="84"/>
        <v>#N/A</v>
      </c>
      <c r="P906" s="160" t="str">
        <f t="shared" si="80"/>
        <v/>
      </c>
      <c r="Q906" s="239"/>
      <c r="R906" s="165"/>
      <c r="S906" s="153"/>
      <c r="T906" s="224" t="str">
        <f>IF(S906="","-",VLOOKUP(S906,'Fail list'!$A$5:$B$221,2,FALSE))</f>
        <v>-</v>
      </c>
      <c r="U906" s="165"/>
      <c r="V906" s="165"/>
      <c r="W906" s="165"/>
      <c r="X906" s="165"/>
      <c r="Y906" s="165"/>
      <c r="Z906" s="165"/>
      <c r="AA906" s="165"/>
      <c r="AB906" s="165"/>
      <c r="AC906" s="165"/>
      <c r="AD906" s="154"/>
      <c r="AE906" s="165"/>
      <c r="AF906" s="165"/>
      <c r="AG906" s="165"/>
      <c r="AH906" s="165"/>
      <c r="AI906" s="165"/>
      <c r="AJ906" s="165"/>
      <c r="AK906" s="165"/>
      <c r="AM906" s="165"/>
      <c r="AN906" s="165"/>
      <c r="AO906" s="165"/>
      <c r="AR906" s="165"/>
      <c r="AS906" s="165"/>
      <c r="AT906" s="165"/>
      <c r="AU906" s="165"/>
      <c r="AV906" s="165"/>
      <c r="AW906" s="165"/>
      <c r="AX906" s="165"/>
      <c r="AY906" s="165"/>
      <c r="AZ906" s="165"/>
      <c r="BA906" s="165"/>
      <c r="BB906" s="165"/>
      <c r="BC906" s="228"/>
      <c r="BD906" s="165"/>
      <c r="BE906" s="165"/>
      <c r="BF906" s="165"/>
      <c r="BG906" s="165"/>
      <c r="BH906" s="165"/>
    </row>
    <row r="907" spans="1:60">
      <c r="A907" s="151">
        <v>906</v>
      </c>
      <c r="B907" s="152" t="e">
        <f>VLOOKUP(F907,'Fail list'!Q:R,2,FALSE)</f>
        <v>#N/A</v>
      </c>
      <c r="C907" s="152" t="e">
        <f>VLOOKUP(E907,'Fail list'!Q:R,2,FALSE)</f>
        <v>#N/A</v>
      </c>
      <c r="D907" s="152" t="str">
        <f t="shared" si="81"/>
        <v/>
      </c>
      <c r="E907" s="292"/>
      <c r="F907" s="292"/>
      <c r="G907" s="239"/>
      <c r="H907" s="239"/>
      <c r="I907" s="235"/>
      <c r="J907" s="239"/>
      <c r="K907" s="157" t="e">
        <f t="shared" si="82"/>
        <v>#N/A</v>
      </c>
      <c r="L907" s="239"/>
      <c r="M907" s="239"/>
      <c r="N907" s="157" t="e">
        <f t="shared" si="83"/>
        <v>#N/A</v>
      </c>
      <c r="O907" s="157" t="e">
        <f t="shared" si="84"/>
        <v>#N/A</v>
      </c>
      <c r="P907" s="160" t="str">
        <f t="shared" si="80"/>
        <v/>
      </c>
      <c r="Q907" s="239"/>
      <c r="R907" s="165"/>
      <c r="S907" s="165"/>
      <c r="T907" s="224" t="str">
        <f>IF(S907="","-",VLOOKUP(S907,'Fail list'!$A$5:$B$221,2,FALSE))</f>
        <v>-</v>
      </c>
      <c r="U907" s="165"/>
      <c r="V907" s="165"/>
      <c r="W907" s="165"/>
      <c r="X907" s="165"/>
      <c r="Y907" s="165"/>
      <c r="Z907" s="165"/>
      <c r="AA907" s="165"/>
      <c r="AB907" s="165"/>
      <c r="AC907" s="165"/>
      <c r="AD907" s="165"/>
      <c r="AE907" s="165"/>
      <c r="AF907" s="165"/>
      <c r="AG907" s="165"/>
      <c r="AH907" s="165"/>
      <c r="AI907" s="165"/>
      <c r="AJ907" s="165"/>
      <c r="AK907" s="165"/>
      <c r="AM907" s="165"/>
      <c r="AN907" s="165"/>
      <c r="AO907" s="165"/>
      <c r="AR907" s="165"/>
      <c r="AS907" s="165"/>
      <c r="AT907" s="165"/>
      <c r="AU907" s="165"/>
      <c r="AV907" s="165"/>
      <c r="AW907" s="165"/>
      <c r="AX907" s="165"/>
      <c r="AY907" s="165"/>
      <c r="AZ907" s="165"/>
      <c r="BA907" s="165"/>
      <c r="BB907" s="165"/>
      <c r="BC907" s="228"/>
      <c r="BD907" s="165"/>
      <c r="BE907" s="165"/>
      <c r="BF907" s="165"/>
      <c r="BG907" s="165"/>
      <c r="BH907" s="165"/>
    </row>
    <row r="908" spans="1:60">
      <c r="A908" s="151">
        <v>907</v>
      </c>
      <c r="B908" s="152" t="e">
        <f>VLOOKUP(F908,'Fail list'!Q:R,2,FALSE)</f>
        <v>#N/A</v>
      </c>
      <c r="C908" s="152" t="e">
        <f>VLOOKUP(E908,'Fail list'!Q:R,2,FALSE)</f>
        <v>#N/A</v>
      </c>
      <c r="D908" s="152" t="str">
        <f t="shared" si="81"/>
        <v/>
      </c>
      <c r="E908" s="292"/>
      <c r="F908" s="292"/>
      <c r="G908" s="239"/>
      <c r="H908" s="239"/>
      <c r="I908" s="235"/>
      <c r="J908" s="239"/>
      <c r="K908" s="157" t="e">
        <f t="shared" si="82"/>
        <v>#N/A</v>
      </c>
      <c r="L908" s="239"/>
      <c r="M908" s="239"/>
      <c r="N908" s="157" t="e">
        <f t="shared" si="83"/>
        <v>#N/A</v>
      </c>
      <c r="O908" s="157" t="e">
        <f t="shared" si="84"/>
        <v>#N/A</v>
      </c>
      <c r="P908" s="160" t="str">
        <f t="shared" ref="P908:P962" si="85">MID(M908,7,2)</f>
        <v/>
      </c>
      <c r="Q908" s="239"/>
      <c r="R908" s="165"/>
      <c r="S908" s="153"/>
      <c r="T908" s="224" t="str">
        <f>IF(S908="","-",VLOOKUP(S908,'Fail list'!$A$5:$B$221,2,FALSE))</f>
        <v>-</v>
      </c>
      <c r="U908" s="165"/>
      <c r="V908" s="165"/>
      <c r="W908" s="165"/>
      <c r="X908" s="165"/>
      <c r="Y908" s="165"/>
      <c r="Z908" s="165"/>
      <c r="AA908" s="165"/>
      <c r="AB908" s="165"/>
      <c r="AC908" s="165"/>
      <c r="AD908" s="154"/>
      <c r="AE908" s="165"/>
      <c r="AF908" s="165"/>
      <c r="AG908" s="165"/>
      <c r="AH908" s="165"/>
      <c r="AI908" s="165"/>
      <c r="AJ908" s="165"/>
      <c r="AK908" s="165"/>
      <c r="AM908" s="165"/>
      <c r="AN908" s="165"/>
      <c r="AO908" s="165"/>
      <c r="AR908" s="165"/>
      <c r="AS908" s="165"/>
      <c r="AT908" s="165"/>
      <c r="AU908" s="165"/>
      <c r="AV908" s="165"/>
      <c r="AW908" s="165"/>
      <c r="AX908" s="165"/>
      <c r="AY908" s="165"/>
      <c r="AZ908" s="165"/>
      <c r="BA908" s="165"/>
      <c r="BB908" s="165"/>
      <c r="BC908" s="228"/>
      <c r="BD908" s="165"/>
      <c r="BE908" s="165"/>
      <c r="BF908" s="165"/>
      <c r="BG908" s="165"/>
      <c r="BH908" s="165"/>
    </row>
    <row r="909" spans="1:60">
      <c r="A909" s="151">
        <v>908</v>
      </c>
      <c r="B909" s="152" t="e">
        <f>VLOOKUP(F909,'Fail list'!Q:R,2,FALSE)</f>
        <v>#N/A</v>
      </c>
      <c r="C909" s="152" t="e">
        <f>VLOOKUP(E909,'Fail list'!Q:R,2,FALSE)</f>
        <v>#N/A</v>
      </c>
      <c r="D909" s="152" t="str">
        <f t="shared" si="81"/>
        <v/>
      </c>
      <c r="E909" s="292"/>
      <c r="F909" s="292"/>
      <c r="G909" s="239"/>
      <c r="H909" s="239"/>
      <c r="I909" s="235"/>
      <c r="J909" s="239"/>
      <c r="K909" s="157" t="e">
        <f t="shared" si="82"/>
        <v>#N/A</v>
      </c>
      <c r="L909" s="239"/>
      <c r="M909" s="239"/>
      <c r="N909" s="157" t="e">
        <f t="shared" si="83"/>
        <v>#N/A</v>
      </c>
      <c r="O909" s="157" t="e">
        <f t="shared" si="84"/>
        <v>#N/A</v>
      </c>
      <c r="P909" s="160" t="str">
        <f t="shared" si="85"/>
        <v/>
      </c>
      <c r="Q909" s="239"/>
      <c r="R909" s="165"/>
      <c r="S909" s="165"/>
      <c r="T909" s="224" t="str">
        <f>IF(S909="","-",VLOOKUP(S909,'Fail list'!$A$5:$B$221,2,FALSE))</f>
        <v>-</v>
      </c>
      <c r="U909" s="165"/>
      <c r="V909" s="165"/>
      <c r="W909" s="165"/>
      <c r="X909" s="165"/>
      <c r="Y909" s="165"/>
      <c r="Z909" s="165"/>
      <c r="AA909" s="165"/>
      <c r="AB909" s="165"/>
      <c r="AC909" s="165"/>
      <c r="AD909" s="165"/>
      <c r="AE909" s="165"/>
      <c r="AF909" s="165"/>
      <c r="AG909" s="165"/>
      <c r="AH909" s="165"/>
      <c r="AI909" s="165"/>
      <c r="AJ909" s="165"/>
      <c r="AK909" s="165"/>
      <c r="AM909" s="165"/>
      <c r="AN909" s="165"/>
      <c r="AO909" s="165"/>
      <c r="AR909" s="165"/>
      <c r="AS909" s="165"/>
      <c r="AT909" s="165"/>
      <c r="AU909" s="165"/>
      <c r="AV909" s="165"/>
      <c r="AW909" s="165"/>
      <c r="AX909" s="165"/>
      <c r="AY909" s="165"/>
      <c r="AZ909" s="165"/>
      <c r="BA909" s="165"/>
      <c r="BB909" s="165"/>
      <c r="BC909" s="228"/>
      <c r="BD909" s="165"/>
      <c r="BE909" s="165"/>
      <c r="BF909" s="165"/>
      <c r="BG909" s="165"/>
      <c r="BH909" s="165"/>
    </row>
    <row r="910" spans="1:60">
      <c r="A910" s="151">
        <v>909</v>
      </c>
      <c r="B910" s="152" t="e">
        <f>VLOOKUP(F910,'Fail list'!Q:R,2,FALSE)</f>
        <v>#N/A</v>
      </c>
      <c r="C910" s="152" t="e">
        <f>VLOOKUP(E910,'Fail list'!Q:R,2,FALSE)</f>
        <v>#N/A</v>
      </c>
      <c r="D910" s="152" t="str">
        <f t="shared" si="81"/>
        <v/>
      </c>
      <c r="E910" s="292"/>
      <c r="F910" s="292"/>
      <c r="G910" s="239"/>
      <c r="H910" s="239"/>
      <c r="I910" s="235"/>
      <c r="J910" s="239"/>
      <c r="K910" s="157" t="e">
        <f t="shared" si="82"/>
        <v>#N/A</v>
      </c>
      <c r="L910" s="239"/>
      <c r="M910" s="239"/>
      <c r="N910" s="157" t="e">
        <f t="shared" si="83"/>
        <v>#N/A</v>
      </c>
      <c r="O910" s="157" t="e">
        <f t="shared" si="84"/>
        <v>#N/A</v>
      </c>
      <c r="P910" s="160" t="str">
        <f t="shared" si="85"/>
        <v/>
      </c>
      <c r="Q910" s="239"/>
      <c r="R910" s="165"/>
      <c r="S910" s="153"/>
      <c r="T910" s="224" t="str">
        <f>IF(S910="","-",VLOOKUP(S910,'Fail list'!$A$5:$B$221,2,FALSE))</f>
        <v>-</v>
      </c>
      <c r="U910" s="165"/>
      <c r="V910" s="165"/>
      <c r="W910" s="165"/>
      <c r="X910" s="165"/>
      <c r="Y910" s="165"/>
      <c r="Z910" s="165"/>
      <c r="AA910" s="165"/>
      <c r="AB910" s="165"/>
      <c r="AC910" s="165"/>
      <c r="AD910" s="154"/>
      <c r="AE910" s="165"/>
      <c r="AF910" s="165"/>
      <c r="AG910" s="165"/>
      <c r="AH910" s="165"/>
      <c r="AI910" s="165"/>
      <c r="AJ910" s="165"/>
      <c r="AK910" s="165"/>
      <c r="AM910" s="165"/>
      <c r="AN910" s="165"/>
      <c r="AO910" s="165"/>
      <c r="AR910" s="165"/>
      <c r="AS910" s="165"/>
      <c r="AT910" s="165"/>
      <c r="AU910" s="165"/>
      <c r="AV910" s="165"/>
      <c r="AW910" s="165"/>
      <c r="AX910" s="165"/>
      <c r="AY910" s="165"/>
      <c r="AZ910" s="165"/>
      <c r="BA910" s="165"/>
      <c r="BB910" s="165"/>
      <c r="BC910" s="228"/>
      <c r="BD910" s="165"/>
      <c r="BE910" s="165"/>
      <c r="BF910" s="165"/>
      <c r="BG910" s="165"/>
      <c r="BH910" s="165"/>
    </row>
    <row r="911" spans="1:60">
      <c r="A911" s="151">
        <v>910</v>
      </c>
      <c r="B911" s="152" t="e">
        <f>VLOOKUP(F911,'Fail list'!Q:R,2,FALSE)</f>
        <v>#N/A</v>
      </c>
      <c r="C911" s="152" t="e">
        <f>VLOOKUP(E911,'Fail list'!Q:R,2,FALSE)</f>
        <v>#N/A</v>
      </c>
      <c r="D911" s="152" t="str">
        <f t="shared" si="81"/>
        <v/>
      </c>
      <c r="E911" s="292"/>
      <c r="F911" s="292"/>
      <c r="G911" s="239"/>
      <c r="H911" s="239"/>
      <c r="I911" s="235"/>
      <c r="J911" s="239"/>
      <c r="K911" s="157" t="e">
        <f t="shared" si="82"/>
        <v>#N/A</v>
      </c>
      <c r="L911" s="239"/>
      <c r="M911" s="239"/>
      <c r="N911" s="157" t="e">
        <f t="shared" si="83"/>
        <v>#N/A</v>
      </c>
      <c r="O911" s="157" t="e">
        <f t="shared" si="84"/>
        <v>#N/A</v>
      </c>
      <c r="P911" s="160" t="str">
        <f t="shared" si="85"/>
        <v/>
      </c>
      <c r="Q911" s="239"/>
      <c r="R911" s="165"/>
      <c r="S911" s="165"/>
      <c r="T911" s="224" t="str">
        <f>IF(S911="","-",VLOOKUP(S911,'Fail list'!$A$5:$B$221,2,FALSE))</f>
        <v>-</v>
      </c>
      <c r="U911" s="165"/>
      <c r="V911" s="165"/>
      <c r="W911" s="165"/>
      <c r="X911" s="165"/>
      <c r="Y911" s="165"/>
      <c r="Z911" s="165"/>
      <c r="AA911" s="165"/>
      <c r="AB911" s="165"/>
      <c r="AC911" s="165"/>
      <c r="AD911" s="165"/>
      <c r="AE911" s="165"/>
      <c r="AF911" s="165"/>
      <c r="AG911" s="165"/>
      <c r="AH911" s="165"/>
      <c r="AI911" s="165"/>
      <c r="AJ911" s="165"/>
      <c r="AK911" s="165"/>
      <c r="AM911" s="165"/>
      <c r="AN911" s="165"/>
      <c r="AO911" s="165"/>
      <c r="AR911" s="165"/>
      <c r="AS911" s="165"/>
      <c r="AT911" s="165"/>
      <c r="AU911" s="165"/>
      <c r="AV911" s="165"/>
      <c r="AW911" s="165"/>
      <c r="AX911" s="165"/>
      <c r="AY911" s="165"/>
      <c r="AZ911" s="165"/>
      <c r="BA911" s="165"/>
      <c r="BB911" s="165"/>
      <c r="BC911" s="228"/>
      <c r="BD911" s="165"/>
      <c r="BE911" s="165"/>
      <c r="BF911" s="165"/>
      <c r="BG911" s="165"/>
      <c r="BH911" s="165"/>
    </row>
    <row r="912" spans="1:60">
      <c r="A912" s="151">
        <v>911</v>
      </c>
      <c r="B912" s="152" t="e">
        <f>VLOOKUP(F912,'Fail list'!Q:R,2,FALSE)</f>
        <v>#N/A</v>
      </c>
      <c r="C912" s="152" t="e">
        <f>VLOOKUP(E912,'Fail list'!Q:R,2,FALSE)</f>
        <v>#N/A</v>
      </c>
      <c r="D912" s="152" t="str">
        <f t="shared" si="81"/>
        <v/>
      </c>
      <c r="E912" s="292"/>
      <c r="F912" s="292"/>
      <c r="G912" s="239"/>
      <c r="H912" s="239"/>
      <c r="I912" s="235"/>
      <c r="J912" s="239"/>
      <c r="K912" s="157" t="e">
        <f t="shared" si="82"/>
        <v>#N/A</v>
      </c>
      <c r="L912" s="239"/>
      <c r="M912" s="239"/>
      <c r="N912" s="157" t="e">
        <f t="shared" si="83"/>
        <v>#N/A</v>
      </c>
      <c r="O912" s="157" t="e">
        <f t="shared" si="84"/>
        <v>#N/A</v>
      </c>
      <c r="P912" s="160" t="str">
        <f t="shared" si="85"/>
        <v/>
      </c>
      <c r="Q912" s="239"/>
      <c r="R912" s="165"/>
      <c r="S912" s="165"/>
      <c r="T912" s="224" t="str">
        <f>IF(S912="","-",VLOOKUP(S912,'Fail list'!$A$5:$B$221,2,FALSE))</f>
        <v>-</v>
      </c>
      <c r="U912" s="165"/>
      <c r="V912" s="165"/>
      <c r="W912" s="165"/>
      <c r="X912" s="165"/>
      <c r="Y912" s="165"/>
      <c r="Z912" s="165"/>
      <c r="AA912" s="165"/>
      <c r="AB912" s="165"/>
      <c r="AC912" s="165"/>
      <c r="AD912" s="165"/>
      <c r="AE912" s="165"/>
      <c r="AF912" s="165"/>
      <c r="AG912" s="165"/>
      <c r="AH912" s="165"/>
      <c r="AI912" s="165"/>
      <c r="AJ912" s="165"/>
      <c r="AK912" s="165"/>
      <c r="AM912" s="165"/>
      <c r="AN912" s="165"/>
      <c r="AO912" s="165"/>
      <c r="AR912" s="165"/>
      <c r="AS912" s="165"/>
      <c r="AT912" s="165"/>
      <c r="AU912" s="165"/>
      <c r="AV912" s="165"/>
      <c r="AW912" s="165"/>
      <c r="AX912" s="165"/>
      <c r="AY912" s="165"/>
      <c r="AZ912" s="165"/>
      <c r="BA912" s="165"/>
      <c r="BB912" s="165"/>
      <c r="BC912" s="228"/>
      <c r="BD912" s="165"/>
      <c r="BE912" s="165"/>
      <c r="BF912" s="165"/>
      <c r="BG912" s="165"/>
      <c r="BH912" s="165"/>
    </row>
    <row r="913" spans="1:60">
      <c r="A913" s="151">
        <v>912</v>
      </c>
      <c r="B913" s="152" t="e">
        <f>VLOOKUP(F913,'Fail list'!Q:R,2,FALSE)</f>
        <v>#N/A</v>
      </c>
      <c r="C913" s="152" t="e">
        <f>VLOOKUP(E913,'Fail list'!Q:R,2,FALSE)</f>
        <v>#N/A</v>
      </c>
      <c r="D913" s="152" t="str">
        <f t="shared" si="81"/>
        <v/>
      </c>
      <c r="E913" s="292"/>
      <c r="F913" s="292"/>
      <c r="G913" s="239"/>
      <c r="H913" s="239"/>
      <c r="I913" s="235"/>
      <c r="J913" s="239"/>
      <c r="K913" s="157" t="e">
        <f t="shared" si="82"/>
        <v>#N/A</v>
      </c>
      <c r="L913" s="239"/>
      <c r="M913" s="239"/>
      <c r="N913" s="157" t="e">
        <f t="shared" si="83"/>
        <v>#N/A</v>
      </c>
      <c r="O913" s="157" t="e">
        <f t="shared" si="84"/>
        <v>#N/A</v>
      </c>
      <c r="P913" s="160" t="str">
        <f t="shared" si="85"/>
        <v/>
      </c>
      <c r="Q913" s="239"/>
      <c r="R913" s="165"/>
      <c r="S913" s="165"/>
      <c r="T913" s="224" t="str">
        <f>IF(S913="","-",VLOOKUP(S913,'Fail list'!$A$5:$B$221,2,FALSE))</f>
        <v>-</v>
      </c>
      <c r="U913" s="165"/>
      <c r="V913" s="165"/>
      <c r="W913" s="165"/>
      <c r="X913" s="165"/>
      <c r="Y913" s="165"/>
      <c r="Z913" s="165"/>
      <c r="AA913" s="165"/>
      <c r="AB913" s="165"/>
      <c r="AC913" s="165"/>
      <c r="AD913" s="165"/>
      <c r="AE913" s="165"/>
      <c r="AF913" s="165"/>
      <c r="AG913" s="165"/>
      <c r="AH913" s="165"/>
      <c r="AI913" s="165"/>
      <c r="AJ913" s="165"/>
      <c r="AK913" s="165"/>
      <c r="AM913" s="165"/>
      <c r="AN913" s="165"/>
      <c r="AO913" s="165"/>
      <c r="AR913" s="165"/>
      <c r="AS913" s="165"/>
      <c r="AT913" s="165"/>
      <c r="AU913" s="165"/>
      <c r="AV913" s="165"/>
      <c r="AW913" s="165"/>
      <c r="AX913" s="165"/>
      <c r="AY913" s="165"/>
      <c r="AZ913" s="165"/>
      <c r="BA913" s="165"/>
      <c r="BB913" s="165"/>
      <c r="BC913" s="228"/>
      <c r="BD913" s="165"/>
      <c r="BE913" s="165"/>
      <c r="BF913" s="165"/>
      <c r="BG913" s="165"/>
      <c r="BH913" s="165"/>
    </row>
    <row r="914" spans="1:60">
      <c r="A914" s="151">
        <v>913</v>
      </c>
      <c r="B914" s="152" t="e">
        <f>VLOOKUP(F914,'Fail list'!Q:R,2,FALSE)</f>
        <v>#N/A</v>
      </c>
      <c r="C914" s="152" t="e">
        <f>VLOOKUP(E914,'Fail list'!Q:R,2,FALSE)</f>
        <v>#N/A</v>
      </c>
      <c r="D914" s="152" t="str">
        <f t="shared" si="81"/>
        <v/>
      </c>
      <c r="E914" s="292"/>
      <c r="F914" s="292"/>
      <c r="G914" s="239"/>
      <c r="H914" s="239"/>
      <c r="I914" s="235"/>
      <c r="J914" s="239"/>
      <c r="K914" s="157" t="e">
        <f t="shared" si="82"/>
        <v>#N/A</v>
      </c>
      <c r="L914" s="239"/>
      <c r="M914" s="239"/>
      <c r="N914" s="157" t="e">
        <f t="shared" si="83"/>
        <v>#N/A</v>
      </c>
      <c r="O914" s="157" t="e">
        <f t="shared" si="84"/>
        <v>#N/A</v>
      </c>
      <c r="P914" s="160" t="str">
        <f t="shared" si="85"/>
        <v/>
      </c>
      <c r="Q914" s="239"/>
      <c r="R914" s="165"/>
      <c r="S914" s="153"/>
      <c r="T914" s="224" t="str">
        <f>IF(S914="","-",VLOOKUP(S914,'Fail list'!$A$5:$B$221,2,FALSE))</f>
        <v>-</v>
      </c>
      <c r="U914" s="165"/>
      <c r="V914" s="165"/>
      <c r="W914" s="165"/>
      <c r="X914" s="165"/>
      <c r="Y914" s="165"/>
      <c r="Z914" s="165"/>
      <c r="AA914" s="165"/>
      <c r="AB914" s="165"/>
      <c r="AC914" s="165"/>
      <c r="AD914" s="165"/>
      <c r="AE914" s="165"/>
      <c r="AF914" s="165"/>
      <c r="AG914" s="165"/>
      <c r="AH914" s="165"/>
      <c r="AI914" s="165"/>
      <c r="AJ914" s="165"/>
      <c r="AK914" s="165"/>
      <c r="AM914" s="165"/>
      <c r="AN914" s="165"/>
      <c r="AO914" s="165"/>
      <c r="AR914" s="165"/>
      <c r="AS914" s="165"/>
      <c r="AT914" s="165"/>
      <c r="AU914" s="165"/>
      <c r="AV914" s="165"/>
      <c r="AW914" s="165"/>
      <c r="AX914" s="165"/>
      <c r="AY914" s="165"/>
      <c r="AZ914" s="165"/>
      <c r="BA914" s="165"/>
      <c r="BB914" s="165"/>
      <c r="BC914" s="228"/>
      <c r="BD914" s="165"/>
      <c r="BE914" s="165"/>
      <c r="BF914" s="165"/>
      <c r="BG914" s="165"/>
      <c r="BH914" s="165"/>
    </row>
    <row r="915" spans="1:60">
      <c r="A915" s="151">
        <v>914</v>
      </c>
      <c r="B915" s="152" t="e">
        <f>VLOOKUP(F915,'Fail list'!Q:R,2,FALSE)</f>
        <v>#N/A</v>
      </c>
      <c r="C915" s="152" t="e">
        <f>VLOOKUP(E915,'Fail list'!Q:R,2,FALSE)</f>
        <v>#N/A</v>
      </c>
      <c r="D915" s="152" t="str">
        <f t="shared" si="81"/>
        <v/>
      </c>
      <c r="E915" s="292"/>
      <c r="F915" s="292"/>
      <c r="G915" s="239"/>
      <c r="H915" s="239"/>
      <c r="I915" s="235"/>
      <c r="J915" s="239"/>
      <c r="K915" s="157" t="e">
        <f t="shared" si="82"/>
        <v>#N/A</v>
      </c>
      <c r="L915" s="239"/>
      <c r="M915" s="239"/>
      <c r="N915" s="157" t="e">
        <f t="shared" si="83"/>
        <v>#N/A</v>
      </c>
      <c r="O915" s="157" t="e">
        <f t="shared" si="84"/>
        <v>#N/A</v>
      </c>
      <c r="P915" s="160" t="str">
        <f t="shared" si="85"/>
        <v/>
      </c>
      <c r="Q915" s="239"/>
      <c r="R915" s="165"/>
      <c r="S915" s="153"/>
      <c r="T915" s="224" t="str">
        <f>IF(S915="","-",VLOOKUP(S915,'Fail list'!$A$5:$B$221,2,FALSE))</f>
        <v>-</v>
      </c>
      <c r="U915" s="165"/>
      <c r="V915" s="165"/>
      <c r="W915" s="165"/>
      <c r="X915" s="165"/>
      <c r="Y915" s="165"/>
      <c r="Z915" s="165"/>
      <c r="AA915" s="165"/>
      <c r="AB915" s="165"/>
      <c r="AC915" s="165"/>
      <c r="AD915" s="154"/>
      <c r="AE915" s="165"/>
      <c r="AF915" s="165"/>
      <c r="AG915" s="165"/>
      <c r="AH915" s="165"/>
      <c r="AI915" s="165"/>
      <c r="AJ915" s="165"/>
      <c r="AK915" s="165"/>
      <c r="AM915" s="165"/>
      <c r="AN915" s="165"/>
      <c r="AO915" s="165"/>
      <c r="AR915" s="165"/>
      <c r="AS915" s="165"/>
      <c r="AT915" s="165"/>
      <c r="AU915" s="165"/>
      <c r="AV915" s="165"/>
      <c r="AW915" s="165"/>
      <c r="AX915" s="165"/>
      <c r="AY915" s="165"/>
      <c r="AZ915" s="165"/>
      <c r="BA915" s="165"/>
      <c r="BB915" s="165"/>
      <c r="BC915" s="228"/>
      <c r="BD915" s="165"/>
      <c r="BE915" s="165"/>
      <c r="BF915" s="165"/>
      <c r="BG915" s="165"/>
      <c r="BH915" s="165"/>
    </row>
    <row r="916" spans="1:60">
      <c r="A916" s="151">
        <v>915</v>
      </c>
      <c r="B916" s="152" t="e">
        <f>VLOOKUP(F916,'Fail list'!Q:R,2,FALSE)</f>
        <v>#N/A</v>
      </c>
      <c r="C916" s="152" t="e">
        <f>VLOOKUP(E916,'Fail list'!Q:R,2,FALSE)</f>
        <v>#N/A</v>
      </c>
      <c r="D916" s="152" t="str">
        <f t="shared" si="81"/>
        <v/>
      </c>
      <c r="E916" s="292"/>
      <c r="F916" s="292"/>
      <c r="G916" s="239"/>
      <c r="H916" s="239"/>
      <c r="I916" s="235"/>
      <c r="J916" s="239"/>
      <c r="K916" s="157" t="e">
        <f t="shared" si="82"/>
        <v>#N/A</v>
      </c>
      <c r="L916" s="239"/>
      <c r="M916" s="239"/>
      <c r="N916" s="157" t="e">
        <f t="shared" si="83"/>
        <v>#N/A</v>
      </c>
      <c r="O916" s="157" t="e">
        <f t="shared" si="84"/>
        <v>#N/A</v>
      </c>
      <c r="P916" s="160" t="str">
        <f t="shared" si="85"/>
        <v/>
      </c>
      <c r="Q916" s="239"/>
      <c r="R916" s="165"/>
      <c r="S916" s="153"/>
      <c r="T916" s="224" t="str">
        <f>IF(S916="","-",VLOOKUP(S916,'Fail list'!$A$5:$B$221,2,FALSE))</f>
        <v>-</v>
      </c>
      <c r="U916" s="165"/>
      <c r="V916" s="165"/>
      <c r="W916" s="165"/>
      <c r="X916" s="165"/>
      <c r="Y916" s="165"/>
      <c r="Z916" s="165"/>
      <c r="AA916" s="165"/>
      <c r="AB916" s="165"/>
      <c r="AC916" s="165"/>
      <c r="AD916" s="165"/>
      <c r="AE916" s="165"/>
      <c r="AF916" s="165"/>
      <c r="AG916" s="165"/>
      <c r="AH916" s="165"/>
      <c r="AI916" s="165"/>
      <c r="AJ916" s="165"/>
      <c r="AK916" s="165"/>
      <c r="AM916" s="165"/>
      <c r="AN916" s="165"/>
      <c r="AO916" s="165"/>
      <c r="AR916" s="165"/>
      <c r="AS916" s="165"/>
      <c r="AT916" s="165"/>
      <c r="AU916" s="165"/>
      <c r="AV916" s="165"/>
      <c r="AW916" s="165"/>
      <c r="AX916" s="165"/>
      <c r="AY916" s="165"/>
      <c r="AZ916" s="165"/>
      <c r="BA916" s="165"/>
      <c r="BB916" s="165"/>
      <c r="BC916" s="228"/>
      <c r="BD916" s="165"/>
      <c r="BE916" s="165"/>
      <c r="BF916" s="165"/>
      <c r="BG916" s="165"/>
      <c r="BH916" s="165"/>
    </row>
    <row r="917" spans="1:60">
      <c r="A917" s="151">
        <v>916</v>
      </c>
      <c r="B917" s="152" t="e">
        <f>VLOOKUP(F917,'Fail list'!Q:R,2,FALSE)</f>
        <v>#N/A</v>
      </c>
      <c r="C917" s="152" t="e">
        <f>VLOOKUP(E917,'Fail list'!Q:R,2,FALSE)</f>
        <v>#N/A</v>
      </c>
      <c r="D917" s="152" t="str">
        <f t="shared" si="81"/>
        <v/>
      </c>
      <c r="E917" s="292"/>
      <c r="F917" s="292"/>
      <c r="G917" s="239"/>
      <c r="H917" s="239"/>
      <c r="I917" s="235"/>
      <c r="J917" s="239"/>
      <c r="K917" s="157" t="e">
        <f t="shared" si="82"/>
        <v>#N/A</v>
      </c>
      <c r="L917" s="239"/>
      <c r="M917" s="239"/>
      <c r="N917" s="157" t="e">
        <f t="shared" si="83"/>
        <v>#N/A</v>
      </c>
      <c r="O917" s="157" t="e">
        <f t="shared" si="84"/>
        <v>#N/A</v>
      </c>
      <c r="P917" s="160" t="str">
        <f t="shared" si="85"/>
        <v/>
      </c>
      <c r="Q917" s="239"/>
      <c r="R917" s="165"/>
      <c r="S917" s="153"/>
      <c r="T917" s="224" t="str">
        <f>IF(S917="","-",VLOOKUP(S917,'Fail list'!$A$5:$B$221,2,FALSE))</f>
        <v>-</v>
      </c>
      <c r="U917" s="165"/>
      <c r="V917" s="165"/>
      <c r="W917" s="165"/>
      <c r="X917" s="165"/>
      <c r="Y917" s="165"/>
      <c r="Z917" s="165"/>
      <c r="AA917" s="165"/>
      <c r="AB917" s="165"/>
      <c r="AC917" s="165"/>
      <c r="AD917" s="165"/>
      <c r="AE917" s="165"/>
      <c r="AF917" s="165"/>
      <c r="AG917" s="165"/>
      <c r="AH917" s="165"/>
      <c r="AI917" s="165"/>
      <c r="AJ917" s="165"/>
      <c r="AK917" s="165"/>
      <c r="AM917" s="165"/>
      <c r="AN917" s="165"/>
      <c r="AO917" s="165"/>
      <c r="AR917" s="165"/>
      <c r="AS917" s="165"/>
      <c r="AT917" s="165"/>
      <c r="AU917" s="165"/>
      <c r="AV917" s="165"/>
      <c r="AW917" s="165"/>
      <c r="AX917" s="165"/>
      <c r="AY917" s="165"/>
      <c r="AZ917" s="165"/>
      <c r="BA917" s="165"/>
      <c r="BB917" s="165"/>
      <c r="BC917" s="228"/>
      <c r="BD917" s="165"/>
      <c r="BE917" s="165"/>
      <c r="BF917" s="165"/>
      <c r="BG917" s="165"/>
      <c r="BH917" s="165"/>
    </row>
    <row r="918" spans="1:60">
      <c r="A918" s="151">
        <v>917</v>
      </c>
      <c r="B918" s="152" t="e">
        <f>VLOOKUP(F918,'Fail list'!Q:R,2,FALSE)</f>
        <v>#N/A</v>
      </c>
      <c r="C918" s="152" t="e">
        <f>VLOOKUP(E918,'Fail list'!Q:R,2,FALSE)</f>
        <v>#N/A</v>
      </c>
      <c r="D918" s="152" t="str">
        <f t="shared" si="81"/>
        <v/>
      </c>
      <c r="E918" s="292"/>
      <c r="F918" s="292"/>
      <c r="G918" s="239"/>
      <c r="H918" s="239"/>
      <c r="I918" s="235"/>
      <c r="J918" s="239"/>
      <c r="K918" s="157" t="e">
        <f t="shared" si="82"/>
        <v>#N/A</v>
      </c>
      <c r="L918" s="239"/>
      <c r="M918" s="239"/>
      <c r="N918" s="157" t="e">
        <f t="shared" si="83"/>
        <v>#N/A</v>
      </c>
      <c r="O918" s="157" t="e">
        <f t="shared" si="84"/>
        <v>#N/A</v>
      </c>
      <c r="P918" s="160" t="str">
        <f t="shared" si="85"/>
        <v/>
      </c>
      <c r="Q918" s="239"/>
      <c r="R918" s="165"/>
      <c r="S918" s="153"/>
      <c r="T918" s="224" t="str">
        <f>IF(S918="","-",VLOOKUP(S918,'Fail list'!$A$5:$B$221,2,FALSE))</f>
        <v>-</v>
      </c>
      <c r="U918" s="165"/>
      <c r="V918" s="165"/>
      <c r="W918" s="165"/>
      <c r="X918" s="165"/>
      <c r="Y918" s="165"/>
      <c r="Z918" s="165"/>
      <c r="AA918" s="165"/>
      <c r="AB918" s="165"/>
      <c r="AC918" s="165"/>
      <c r="AD918" s="154"/>
      <c r="AE918" s="165"/>
      <c r="AF918" s="165"/>
      <c r="AG918" s="165"/>
      <c r="AH918" s="165"/>
      <c r="AI918" s="165"/>
      <c r="AJ918" s="165"/>
      <c r="AK918" s="165"/>
      <c r="AM918" s="165"/>
      <c r="AN918" s="165"/>
      <c r="AO918" s="165"/>
      <c r="AR918" s="165"/>
      <c r="AS918" s="165"/>
      <c r="AT918" s="165"/>
      <c r="AU918" s="165"/>
      <c r="AV918" s="165"/>
      <c r="AW918" s="165"/>
      <c r="AX918" s="165"/>
      <c r="AY918" s="165"/>
      <c r="AZ918" s="165"/>
      <c r="BA918" s="165"/>
      <c r="BB918" s="165"/>
      <c r="BC918" s="228"/>
      <c r="BD918" s="165"/>
      <c r="BE918" s="165"/>
      <c r="BF918" s="165"/>
      <c r="BG918" s="165"/>
      <c r="BH918" s="165"/>
    </row>
    <row r="919" spans="1:60">
      <c r="A919" s="151">
        <v>918</v>
      </c>
      <c r="B919" s="152" t="e">
        <f>VLOOKUP(F919,'Fail list'!Q:R,2,FALSE)</f>
        <v>#N/A</v>
      </c>
      <c r="C919" s="152" t="e">
        <f>VLOOKUP(E919,'Fail list'!Q:R,2,FALSE)</f>
        <v>#N/A</v>
      </c>
      <c r="D919" s="152" t="str">
        <f t="shared" si="81"/>
        <v/>
      </c>
      <c r="E919" s="292"/>
      <c r="F919" s="292"/>
      <c r="G919" s="239"/>
      <c r="H919" s="239"/>
      <c r="I919" s="235"/>
      <c r="J919" s="239"/>
      <c r="K919" s="157" t="e">
        <f t="shared" si="82"/>
        <v>#N/A</v>
      </c>
      <c r="L919" s="239"/>
      <c r="M919" s="239"/>
      <c r="N919" s="157" t="e">
        <f t="shared" si="83"/>
        <v>#N/A</v>
      </c>
      <c r="O919" s="157" t="e">
        <f t="shared" si="84"/>
        <v>#N/A</v>
      </c>
      <c r="P919" s="160" t="str">
        <f t="shared" si="85"/>
        <v/>
      </c>
      <c r="Q919" s="239"/>
      <c r="R919" s="165"/>
      <c r="S919" s="165"/>
      <c r="T919" s="224" t="str">
        <f>IF(S919="","-",VLOOKUP(S919,'Fail list'!$A$5:$B$221,2,FALSE))</f>
        <v>-</v>
      </c>
      <c r="U919" s="165"/>
      <c r="V919" s="165"/>
      <c r="W919" s="165"/>
      <c r="X919" s="165"/>
      <c r="Y919" s="165"/>
      <c r="Z919" s="165"/>
      <c r="AA919" s="165"/>
      <c r="AB919" s="165"/>
      <c r="AC919" s="165"/>
      <c r="AD919" s="154"/>
      <c r="AE919" s="165"/>
      <c r="AF919" s="165"/>
      <c r="AG919" s="165"/>
      <c r="AH919" s="165"/>
      <c r="AI919" s="165"/>
      <c r="AJ919" s="165"/>
      <c r="AK919" s="165"/>
      <c r="AM919" s="165"/>
      <c r="AN919" s="165"/>
      <c r="AO919" s="165"/>
      <c r="AR919" s="165"/>
      <c r="AS919" s="165"/>
      <c r="AT919" s="165"/>
      <c r="AU919" s="165"/>
      <c r="AV919" s="165"/>
      <c r="AW919" s="165"/>
      <c r="AX919" s="165"/>
      <c r="AY919" s="165"/>
      <c r="AZ919" s="165"/>
      <c r="BA919" s="165"/>
      <c r="BB919" s="165"/>
      <c r="BC919" s="228"/>
      <c r="BD919" s="165"/>
      <c r="BE919" s="165"/>
      <c r="BF919" s="165"/>
      <c r="BG919" s="165"/>
      <c r="BH919" s="165"/>
    </row>
    <row r="920" spans="1:60">
      <c r="A920" s="151">
        <v>919</v>
      </c>
      <c r="B920" s="152" t="e">
        <f>VLOOKUP(F920,'Fail list'!Q:R,2,FALSE)</f>
        <v>#N/A</v>
      </c>
      <c r="C920" s="152" t="e">
        <f>VLOOKUP(E920,'Fail list'!Q:R,2,FALSE)</f>
        <v>#N/A</v>
      </c>
      <c r="D920" s="152" t="str">
        <f t="shared" si="81"/>
        <v/>
      </c>
      <c r="E920" s="292"/>
      <c r="F920" s="292"/>
      <c r="G920" s="239"/>
      <c r="H920" s="239"/>
      <c r="I920" s="235"/>
      <c r="J920" s="239"/>
      <c r="K920" s="157" t="e">
        <f t="shared" si="82"/>
        <v>#N/A</v>
      </c>
      <c r="L920" s="239"/>
      <c r="M920" s="239"/>
      <c r="N920" s="157" t="e">
        <f t="shared" si="83"/>
        <v>#N/A</v>
      </c>
      <c r="O920" s="157" t="e">
        <f t="shared" si="84"/>
        <v>#N/A</v>
      </c>
      <c r="P920" s="160" t="str">
        <f t="shared" si="85"/>
        <v/>
      </c>
      <c r="Q920" s="239"/>
      <c r="R920" s="165"/>
      <c r="S920" s="153"/>
      <c r="T920" s="224" t="str">
        <f>IF(S920="","-",VLOOKUP(S920,'Fail list'!$A$5:$B$221,2,FALSE))</f>
        <v>-</v>
      </c>
      <c r="U920" s="165"/>
      <c r="V920" s="165"/>
      <c r="W920" s="165"/>
      <c r="X920" s="165"/>
      <c r="Y920" s="165"/>
      <c r="Z920" s="165"/>
      <c r="AA920" s="165"/>
      <c r="AB920" s="165"/>
      <c r="AC920" s="165"/>
      <c r="AD920" s="154"/>
      <c r="AE920" s="165"/>
      <c r="AF920" s="165"/>
      <c r="AG920" s="165"/>
      <c r="AH920" s="165"/>
      <c r="AI920" s="165"/>
      <c r="AJ920" s="165"/>
      <c r="AK920" s="165"/>
      <c r="AM920" s="165"/>
      <c r="AN920" s="165"/>
      <c r="AO920" s="165"/>
      <c r="AR920" s="165"/>
      <c r="AS920" s="165"/>
      <c r="AT920" s="165"/>
      <c r="AU920" s="165"/>
      <c r="AV920" s="165"/>
      <c r="AW920" s="165"/>
      <c r="AX920" s="165"/>
      <c r="AY920" s="165"/>
      <c r="AZ920" s="165"/>
      <c r="BA920" s="165"/>
      <c r="BB920" s="165"/>
      <c r="BC920" s="228"/>
      <c r="BD920" s="165"/>
      <c r="BE920" s="165"/>
      <c r="BF920" s="165"/>
      <c r="BG920" s="165"/>
      <c r="BH920" s="165"/>
    </row>
    <row r="921" spans="1:60">
      <c r="A921" s="151">
        <v>920</v>
      </c>
      <c r="B921" s="152" t="e">
        <f>VLOOKUP(F921,'Fail list'!Q:R,2,FALSE)</f>
        <v>#N/A</v>
      </c>
      <c r="C921" s="152" t="e">
        <f>VLOOKUP(E921,'Fail list'!Q:R,2,FALSE)</f>
        <v>#N/A</v>
      </c>
      <c r="D921" s="152" t="str">
        <f t="shared" si="81"/>
        <v/>
      </c>
      <c r="E921" s="292"/>
      <c r="F921" s="292"/>
      <c r="G921" s="239"/>
      <c r="H921" s="239"/>
      <c r="I921" s="235"/>
      <c r="J921" s="239"/>
      <c r="K921" s="157" t="e">
        <f t="shared" si="82"/>
        <v>#N/A</v>
      </c>
      <c r="L921" s="239"/>
      <c r="M921" s="239"/>
      <c r="N921" s="157" t="e">
        <f t="shared" si="83"/>
        <v>#N/A</v>
      </c>
      <c r="O921" s="157" t="e">
        <f t="shared" si="84"/>
        <v>#N/A</v>
      </c>
      <c r="P921" s="160" t="str">
        <f t="shared" si="85"/>
        <v/>
      </c>
      <c r="Q921" s="239"/>
      <c r="R921" s="165"/>
      <c r="S921" s="153"/>
      <c r="T921" s="224" t="str">
        <f>IF(S921="","-",VLOOKUP(S921,'Fail list'!$A$5:$B$221,2,FALSE))</f>
        <v>-</v>
      </c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  <c r="AG921" s="165"/>
      <c r="AH921" s="165"/>
      <c r="AI921" s="165"/>
      <c r="AJ921" s="165"/>
      <c r="AK921" s="165"/>
      <c r="AM921" s="165"/>
      <c r="AN921" s="165"/>
      <c r="AO921" s="165"/>
      <c r="AR921" s="165"/>
      <c r="AS921" s="165"/>
      <c r="AT921" s="165"/>
      <c r="AU921" s="165"/>
      <c r="AV921" s="165"/>
      <c r="AW921" s="165"/>
      <c r="AX921" s="165"/>
      <c r="AY921" s="165"/>
      <c r="AZ921" s="165"/>
      <c r="BA921" s="165"/>
      <c r="BB921" s="165"/>
      <c r="BC921" s="228"/>
      <c r="BD921" s="165"/>
      <c r="BE921" s="165"/>
      <c r="BF921" s="165"/>
      <c r="BG921" s="165"/>
      <c r="BH921" s="165"/>
    </row>
    <row r="922" spans="1:60">
      <c r="A922" s="151">
        <v>921</v>
      </c>
      <c r="B922" s="152" t="e">
        <f>VLOOKUP(F922,'Fail list'!Q:R,2,FALSE)</f>
        <v>#N/A</v>
      </c>
      <c r="C922" s="152" t="e">
        <f>VLOOKUP(E922,'Fail list'!Q:R,2,FALSE)</f>
        <v>#N/A</v>
      </c>
      <c r="D922" s="152" t="str">
        <f t="shared" si="81"/>
        <v/>
      </c>
      <c r="E922" s="292"/>
      <c r="F922" s="292"/>
      <c r="G922" s="239"/>
      <c r="H922" s="239"/>
      <c r="I922" s="235"/>
      <c r="J922" s="239"/>
      <c r="K922" s="157" t="e">
        <f t="shared" si="82"/>
        <v>#N/A</v>
      </c>
      <c r="L922" s="239"/>
      <c r="M922" s="239"/>
      <c r="N922" s="157" t="e">
        <f t="shared" si="83"/>
        <v>#N/A</v>
      </c>
      <c r="O922" s="157" t="e">
        <f t="shared" si="84"/>
        <v>#N/A</v>
      </c>
      <c r="P922" s="160" t="str">
        <f t="shared" si="85"/>
        <v/>
      </c>
      <c r="Q922" s="239"/>
      <c r="R922" s="165"/>
      <c r="S922" s="153"/>
      <c r="T922" s="224" t="str">
        <f>IF(S922="","-",VLOOKUP(S922,'Fail list'!$A$5:$B$221,2,FALSE))</f>
        <v>-</v>
      </c>
      <c r="U922" s="165"/>
      <c r="V922" s="165"/>
      <c r="W922" s="165"/>
      <c r="X922" s="165"/>
      <c r="Y922" s="165"/>
      <c r="Z922" s="165"/>
      <c r="AA922" s="165"/>
      <c r="AB922" s="165"/>
      <c r="AC922" s="165"/>
      <c r="AD922" s="165"/>
      <c r="AE922" s="165"/>
      <c r="AF922" s="165"/>
      <c r="AG922" s="165"/>
      <c r="AH922" s="165"/>
      <c r="AI922" s="165"/>
      <c r="AJ922" s="165"/>
      <c r="AK922" s="165"/>
      <c r="AM922" s="165"/>
      <c r="AN922" s="165"/>
      <c r="AO922" s="165"/>
      <c r="AR922" s="165"/>
      <c r="AS922" s="165"/>
      <c r="AT922" s="165"/>
      <c r="AU922" s="165"/>
      <c r="AV922" s="165"/>
      <c r="AW922" s="165"/>
      <c r="AX922" s="165"/>
      <c r="AY922" s="165"/>
      <c r="AZ922" s="165"/>
      <c r="BA922" s="165"/>
      <c r="BB922" s="165"/>
      <c r="BC922" s="228"/>
      <c r="BD922" s="165"/>
      <c r="BE922" s="165"/>
      <c r="BF922" s="165"/>
      <c r="BG922" s="165"/>
      <c r="BH922" s="165"/>
    </row>
    <row r="923" spans="1:60">
      <c r="A923" s="151">
        <v>922</v>
      </c>
      <c r="B923" s="152" t="e">
        <f>VLOOKUP(F923,'Fail list'!Q:R,2,FALSE)</f>
        <v>#N/A</v>
      </c>
      <c r="C923" s="152" t="e">
        <f>VLOOKUP(E923,'Fail list'!Q:R,2,FALSE)</f>
        <v>#N/A</v>
      </c>
      <c r="D923" s="152" t="str">
        <f t="shared" si="81"/>
        <v/>
      </c>
      <c r="E923" s="292"/>
      <c r="F923" s="292"/>
      <c r="G923" s="239"/>
      <c r="H923" s="239"/>
      <c r="I923" s="235"/>
      <c r="J923" s="239"/>
      <c r="K923" s="157" t="e">
        <f t="shared" si="82"/>
        <v>#N/A</v>
      </c>
      <c r="L923" s="239"/>
      <c r="M923" s="239"/>
      <c r="N923" s="157" t="e">
        <f t="shared" si="83"/>
        <v>#N/A</v>
      </c>
      <c r="O923" s="157" t="e">
        <f t="shared" si="84"/>
        <v>#N/A</v>
      </c>
      <c r="P923" s="160" t="str">
        <f t="shared" si="85"/>
        <v/>
      </c>
      <c r="Q923" s="239"/>
      <c r="R923" s="165"/>
      <c r="S923" s="165"/>
      <c r="T923" s="224" t="str">
        <f>IF(S923="","-",VLOOKUP(S923,'Fail list'!$A$5:$B$221,2,FALSE))</f>
        <v>-</v>
      </c>
      <c r="U923" s="165"/>
      <c r="V923" s="165"/>
      <c r="W923" s="165"/>
      <c r="X923" s="165"/>
      <c r="Y923" s="165"/>
      <c r="Z923" s="165"/>
      <c r="AA923" s="165"/>
      <c r="AB923" s="165"/>
      <c r="AC923" s="165"/>
      <c r="AD923" s="165"/>
      <c r="AE923" s="165"/>
      <c r="AF923" s="165"/>
      <c r="AG923" s="165"/>
      <c r="AH923" s="165"/>
      <c r="AI923" s="165"/>
      <c r="AJ923" s="165"/>
      <c r="AK923" s="165"/>
      <c r="AM923" s="165"/>
      <c r="AN923" s="165"/>
      <c r="AO923" s="165"/>
      <c r="AR923" s="165"/>
      <c r="AS923" s="165"/>
      <c r="AT923" s="165"/>
      <c r="AU923" s="165"/>
      <c r="AV923" s="165"/>
      <c r="AW923" s="165"/>
      <c r="AX923" s="165"/>
      <c r="AY923" s="165"/>
      <c r="AZ923" s="165"/>
      <c r="BA923" s="165"/>
      <c r="BB923" s="165"/>
      <c r="BC923" s="228"/>
      <c r="BD923" s="165"/>
      <c r="BE923" s="165"/>
      <c r="BF923" s="165"/>
      <c r="BG923" s="165"/>
      <c r="BH923" s="165"/>
    </row>
    <row r="924" spans="1:60">
      <c r="A924" s="151">
        <v>923</v>
      </c>
      <c r="B924" s="152" t="e">
        <f>VLOOKUP(F924,'Fail list'!Q:R,2,FALSE)</f>
        <v>#N/A</v>
      </c>
      <c r="C924" s="152" t="e">
        <f>VLOOKUP(E924,'Fail list'!Q:R,2,FALSE)</f>
        <v>#N/A</v>
      </c>
      <c r="D924" s="152" t="str">
        <f t="shared" si="81"/>
        <v/>
      </c>
      <c r="E924" s="292"/>
      <c r="F924" s="292"/>
      <c r="G924" s="239"/>
      <c r="H924" s="239"/>
      <c r="I924" s="235"/>
      <c r="J924" s="239"/>
      <c r="K924" s="157" t="e">
        <f t="shared" si="82"/>
        <v>#N/A</v>
      </c>
      <c r="L924" s="239"/>
      <c r="M924" s="239"/>
      <c r="N924" s="157" t="e">
        <f t="shared" si="83"/>
        <v>#N/A</v>
      </c>
      <c r="O924" s="157" t="e">
        <f t="shared" si="84"/>
        <v>#N/A</v>
      </c>
      <c r="P924" s="160" t="str">
        <f t="shared" si="85"/>
        <v/>
      </c>
      <c r="Q924" s="239"/>
      <c r="R924" s="165"/>
      <c r="S924" s="153"/>
      <c r="T924" s="224" t="str">
        <f>IF(S924="","-",VLOOKUP(S924,'Fail list'!$A$5:$B$221,2,FALSE))</f>
        <v>-</v>
      </c>
      <c r="U924" s="165"/>
      <c r="V924" s="165"/>
      <c r="W924" s="165"/>
      <c r="X924" s="165"/>
      <c r="Y924" s="165"/>
      <c r="Z924" s="165"/>
      <c r="AA924" s="165"/>
      <c r="AB924" s="165"/>
      <c r="AC924" s="165"/>
      <c r="AD924" s="165"/>
      <c r="AE924" s="165"/>
      <c r="AF924" s="165"/>
      <c r="AG924" s="165"/>
      <c r="AH924" s="165"/>
      <c r="AI924" s="165"/>
      <c r="AJ924" s="165"/>
      <c r="AK924" s="165"/>
      <c r="AM924" s="165"/>
      <c r="AN924" s="165"/>
      <c r="AO924" s="165"/>
      <c r="AR924" s="165"/>
      <c r="AS924" s="165"/>
      <c r="AT924" s="165"/>
      <c r="AU924" s="165"/>
      <c r="AV924" s="165"/>
      <c r="AW924" s="165"/>
      <c r="AX924" s="165"/>
      <c r="AY924" s="165"/>
      <c r="AZ924" s="165"/>
      <c r="BA924" s="165"/>
      <c r="BB924" s="165"/>
      <c r="BC924" s="228"/>
      <c r="BD924" s="165"/>
      <c r="BE924" s="165"/>
      <c r="BF924" s="165"/>
      <c r="BG924" s="165"/>
      <c r="BH924" s="165"/>
    </row>
    <row r="925" spans="1:60">
      <c r="A925" s="151">
        <v>924</v>
      </c>
      <c r="B925" s="152" t="e">
        <f>VLOOKUP(F925,'Fail list'!Q:R,2,FALSE)</f>
        <v>#N/A</v>
      </c>
      <c r="C925" s="152" t="e">
        <f>VLOOKUP(E925,'Fail list'!Q:R,2,FALSE)</f>
        <v>#N/A</v>
      </c>
      <c r="D925" s="152" t="str">
        <f t="shared" si="81"/>
        <v/>
      </c>
      <c r="E925" s="292"/>
      <c r="F925" s="292"/>
      <c r="G925" s="239"/>
      <c r="H925" s="239"/>
      <c r="I925" s="235"/>
      <c r="J925" s="239"/>
      <c r="K925" s="157" t="e">
        <f t="shared" si="82"/>
        <v>#N/A</v>
      </c>
      <c r="L925" s="239"/>
      <c r="M925" s="239"/>
      <c r="N925" s="157" t="e">
        <f t="shared" si="83"/>
        <v>#N/A</v>
      </c>
      <c r="O925" s="157" t="e">
        <f t="shared" si="84"/>
        <v>#N/A</v>
      </c>
      <c r="P925" s="160" t="str">
        <f t="shared" si="85"/>
        <v/>
      </c>
      <c r="Q925" s="239"/>
      <c r="R925" s="165"/>
      <c r="S925" s="153"/>
      <c r="T925" s="224" t="str">
        <f>IF(S925="","-",VLOOKUP(S925,'Fail list'!$A$5:$B$221,2,FALSE))</f>
        <v>-</v>
      </c>
      <c r="U925" s="165"/>
      <c r="V925" s="165"/>
      <c r="W925" s="165"/>
      <c r="X925" s="165"/>
      <c r="Y925" s="165"/>
      <c r="Z925" s="165"/>
      <c r="AA925" s="165"/>
      <c r="AB925" s="165"/>
      <c r="AC925" s="165"/>
      <c r="AD925" s="165"/>
      <c r="AE925" s="165"/>
      <c r="AF925" s="165"/>
      <c r="AG925" s="165"/>
      <c r="AH925" s="165"/>
      <c r="AI925" s="165"/>
      <c r="AJ925" s="165"/>
      <c r="AK925" s="165"/>
      <c r="AM925" s="165"/>
      <c r="AN925" s="165"/>
      <c r="AO925" s="165"/>
      <c r="AR925" s="165"/>
      <c r="AS925" s="165"/>
      <c r="AT925" s="165"/>
      <c r="AU925" s="165"/>
      <c r="AV925" s="165"/>
      <c r="AW925" s="165"/>
      <c r="AX925" s="165"/>
      <c r="AY925" s="165"/>
      <c r="AZ925" s="165"/>
      <c r="BA925" s="165"/>
      <c r="BB925" s="165"/>
      <c r="BC925" s="228"/>
      <c r="BD925" s="165"/>
      <c r="BE925" s="165"/>
      <c r="BF925" s="165"/>
      <c r="BG925" s="165"/>
      <c r="BH925" s="165"/>
    </row>
    <row r="926" spans="1:60">
      <c r="A926" s="151">
        <v>925</v>
      </c>
      <c r="B926" s="152" t="e">
        <f>VLOOKUP(F926,'Fail list'!Q:R,2,FALSE)</f>
        <v>#N/A</v>
      </c>
      <c r="C926" s="152" t="e">
        <f>VLOOKUP(E926,'Fail list'!Q:R,2,FALSE)</f>
        <v>#N/A</v>
      </c>
      <c r="D926" s="152" t="str">
        <f t="shared" si="81"/>
        <v/>
      </c>
      <c r="E926" s="292"/>
      <c r="F926" s="292"/>
      <c r="G926" s="239"/>
      <c r="H926" s="239"/>
      <c r="I926" s="235"/>
      <c r="J926" s="239"/>
      <c r="K926" s="157" t="e">
        <f t="shared" si="82"/>
        <v>#N/A</v>
      </c>
      <c r="L926" s="239"/>
      <c r="M926" s="239"/>
      <c r="N926" s="157" t="e">
        <f t="shared" si="83"/>
        <v>#N/A</v>
      </c>
      <c r="O926" s="157" t="e">
        <f t="shared" si="84"/>
        <v>#N/A</v>
      </c>
      <c r="P926" s="160" t="str">
        <f t="shared" si="85"/>
        <v/>
      </c>
      <c r="Q926" s="239"/>
      <c r="R926" s="165"/>
      <c r="S926" s="165"/>
      <c r="T926" s="224" t="str">
        <f>IF(S926="","-",VLOOKUP(S926,'Fail list'!$A$5:$B$221,2,FALSE))</f>
        <v>-</v>
      </c>
      <c r="U926" s="165"/>
      <c r="V926" s="165"/>
      <c r="W926" s="165"/>
      <c r="X926" s="165"/>
      <c r="Y926" s="165"/>
      <c r="Z926" s="165"/>
      <c r="AA926" s="165"/>
      <c r="AB926" s="165"/>
      <c r="AC926" s="165"/>
      <c r="AD926" s="154"/>
      <c r="AE926" s="165"/>
      <c r="AF926" s="165"/>
      <c r="AG926" s="165"/>
      <c r="AH926" s="165"/>
      <c r="AI926" s="165"/>
      <c r="AJ926" s="165"/>
      <c r="AK926" s="165"/>
      <c r="AM926" s="165"/>
      <c r="AN926" s="165"/>
      <c r="AO926" s="165"/>
      <c r="AR926" s="165"/>
      <c r="AS926" s="165"/>
      <c r="AT926" s="165"/>
      <c r="AU926" s="165"/>
      <c r="AV926" s="165"/>
      <c r="AW926" s="165"/>
      <c r="AX926" s="165"/>
      <c r="AY926" s="165"/>
      <c r="AZ926" s="165"/>
      <c r="BA926" s="165"/>
      <c r="BB926" s="165"/>
      <c r="BC926" s="228"/>
      <c r="BD926" s="165"/>
      <c r="BE926" s="165"/>
      <c r="BF926" s="165"/>
      <c r="BG926" s="165"/>
      <c r="BH926" s="165"/>
    </row>
    <row r="927" spans="1:60">
      <c r="A927" s="151">
        <v>926</v>
      </c>
      <c r="B927" s="152" t="e">
        <f>VLOOKUP(F927,'Fail list'!Q:R,2,FALSE)</f>
        <v>#N/A</v>
      </c>
      <c r="C927" s="152" t="e">
        <f>VLOOKUP(E927,'Fail list'!Q:R,2,FALSE)</f>
        <v>#N/A</v>
      </c>
      <c r="D927" s="152" t="str">
        <f t="shared" si="81"/>
        <v/>
      </c>
      <c r="E927" s="292"/>
      <c r="F927" s="292"/>
      <c r="G927" s="239"/>
      <c r="H927" s="239"/>
      <c r="I927" s="235"/>
      <c r="J927" s="239"/>
      <c r="K927" s="157" t="e">
        <f t="shared" si="82"/>
        <v>#N/A</v>
      </c>
      <c r="L927" s="239"/>
      <c r="M927" s="239"/>
      <c r="N927" s="157" t="e">
        <f t="shared" si="83"/>
        <v>#N/A</v>
      </c>
      <c r="O927" s="157" t="e">
        <f t="shared" si="84"/>
        <v>#N/A</v>
      </c>
      <c r="P927" s="160" t="str">
        <f t="shared" si="85"/>
        <v/>
      </c>
      <c r="Q927" s="239"/>
      <c r="R927" s="165"/>
      <c r="S927" s="153"/>
      <c r="T927" s="224" t="str">
        <f>IF(S927="","-",VLOOKUP(S927,'Fail list'!$A$5:$B$221,2,FALSE))</f>
        <v>-</v>
      </c>
      <c r="U927" s="165"/>
      <c r="V927" s="165"/>
      <c r="W927" s="165"/>
      <c r="X927" s="165"/>
      <c r="Y927" s="165"/>
      <c r="Z927" s="165"/>
      <c r="AA927" s="165"/>
      <c r="AB927" s="165"/>
      <c r="AC927" s="165"/>
      <c r="AD927" s="165"/>
      <c r="AE927" s="165"/>
      <c r="AF927" s="165"/>
      <c r="AG927" s="165"/>
      <c r="AH927" s="165"/>
      <c r="AI927" s="165"/>
      <c r="AJ927" s="165"/>
      <c r="AK927" s="165"/>
      <c r="AM927" s="165"/>
      <c r="AN927" s="165"/>
      <c r="AO927" s="165"/>
      <c r="AR927" s="165"/>
      <c r="AS927" s="165"/>
      <c r="AT927" s="165"/>
      <c r="AU927" s="165"/>
      <c r="AV927" s="165"/>
      <c r="AW927" s="165"/>
      <c r="AX927" s="165"/>
      <c r="AY927" s="165"/>
      <c r="AZ927" s="165"/>
      <c r="BA927" s="165"/>
      <c r="BB927" s="165"/>
      <c r="BC927" s="228"/>
      <c r="BD927" s="165"/>
      <c r="BE927" s="165"/>
      <c r="BF927" s="165"/>
      <c r="BG927" s="165"/>
      <c r="BH927" s="165"/>
    </row>
    <row r="928" spans="1:60">
      <c r="A928" s="151">
        <v>927</v>
      </c>
      <c r="B928" s="152" t="e">
        <f>VLOOKUP(F928,'Fail list'!Q:R,2,FALSE)</f>
        <v>#N/A</v>
      </c>
      <c r="C928" s="152" t="e">
        <f>VLOOKUP(E928,'Fail list'!Q:R,2,FALSE)</f>
        <v>#N/A</v>
      </c>
      <c r="D928" s="152" t="str">
        <f t="shared" si="81"/>
        <v/>
      </c>
      <c r="E928" s="292"/>
      <c r="F928" s="292"/>
      <c r="G928" s="239"/>
      <c r="H928" s="239"/>
      <c r="I928" s="235"/>
      <c r="J928" s="239"/>
      <c r="K928" s="157" t="e">
        <f t="shared" si="82"/>
        <v>#N/A</v>
      </c>
      <c r="L928" s="239"/>
      <c r="M928" s="239"/>
      <c r="N928" s="157" t="e">
        <f t="shared" si="83"/>
        <v>#N/A</v>
      </c>
      <c r="O928" s="157" t="e">
        <f t="shared" si="84"/>
        <v>#N/A</v>
      </c>
      <c r="P928" s="160" t="str">
        <f t="shared" si="85"/>
        <v/>
      </c>
      <c r="Q928" s="239"/>
      <c r="R928" s="165"/>
      <c r="S928" s="165"/>
      <c r="T928" s="224" t="str">
        <f>IF(S928="","-",VLOOKUP(S928,'Fail list'!$A$5:$B$221,2,FALSE))</f>
        <v>-</v>
      </c>
      <c r="U928" s="165"/>
      <c r="V928" s="165"/>
      <c r="W928" s="165"/>
      <c r="X928" s="165"/>
      <c r="Y928" s="165"/>
      <c r="Z928" s="165"/>
      <c r="AA928" s="165"/>
      <c r="AB928" s="165"/>
      <c r="AC928" s="165"/>
      <c r="AD928" s="165"/>
      <c r="AE928" s="165"/>
      <c r="AF928" s="165"/>
      <c r="AG928" s="165"/>
      <c r="AH928" s="165"/>
      <c r="AI928" s="165"/>
      <c r="AJ928" s="165"/>
      <c r="AK928" s="165"/>
      <c r="AM928" s="165"/>
      <c r="AN928" s="165"/>
      <c r="AO928" s="165"/>
      <c r="AR928" s="165"/>
      <c r="AS928" s="165"/>
      <c r="AT928" s="165"/>
      <c r="AU928" s="165"/>
      <c r="AV928" s="165"/>
      <c r="AW928" s="165"/>
      <c r="AX928" s="165"/>
      <c r="AY928" s="165"/>
      <c r="AZ928" s="165"/>
      <c r="BA928" s="165"/>
      <c r="BB928" s="165"/>
      <c r="BC928" s="228"/>
      <c r="BD928" s="165"/>
      <c r="BE928" s="165"/>
      <c r="BF928" s="165"/>
      <c r="BG928" s="165"/>
      <c r="BH928" s="165"/>
    </row>
    <row r="929" spans="1:60">
      <c r="A929" s="151">
        <v>928</v>
      </c>
      <c r="B929" s="152" t="e">
        <f>VLOOKUP(F929,'Fail list'!Q:R,2,FALSE)</f>
        <v>#N/A</v>
      </c>
      <c r="C929" s="152" t="e">
        <f>VLOOKUP(E929,'Fail list'!Q:R,2,FALSE)</f>
        <v>#N/A</v>
      </c>
      <c r="D929" s="152" t="str">
        <f t="shared" si="81"/>
        <v/>
      </c>
      <c r="E929" s="292"/>
      <c r="F929" s="292"/>
      <c r="G929" s="239"/>
      <c r="H929" s="239"/>
      <c r="I929" s="235"/>
      <c r="J929" s="239"/>
      <c r="K929" s="157" t="e">
        <f t="shared" si="82"/>
        <v>#N/A</v>
      </c>
      <c r="L929" s="239"/>
      <c r="M929" s="239"/>
      <c r="N929" s="157" t="e">
        <f t="shared" si="83"/>
        <v>#N/A</v>
      </c>
      <c r="O929" s="157" t="e">
        <f t="shared" si="84"/>
        <v>#N/A</v>
      </c>
      <c r="P929" s="160" t="str">
        <f t="shared" si="85"/>
        <v/>
      </c>
      <c r="Q929" s="239"/>
      <c r="R929" s="165"/>
      <c r="S929" s="153"/>
      <c r="T929" s="224" t="str">
        <f>IF(S929="","-",VLOOKUP(S929,'Fail list'!$A$5:$B$221,2,FALSE))</f>
        <v>-</v>
      </c>
      <c r="U929" s="165"/>
      <c r="V929" s="165"/>
      <c r="W929" s="165"/>
      <c r="X929" s="165"/>
      <c r="Y929" s="165"/>
      <c r="Z929" s="165"/>
      <c r="AA929" s="165"/>
      <c r="AB929" s="165"/>
      <c r="AC929" s="165"/>
      <c r="AD929" s="165"/>
      <c r="AE929" s="165"/>
      <c r="AF929" s="165"/>
      <c r="AG929" s="165"/>
      <c r="AH929" s="165"/>
      <c r="AI929" s="165"/>
      <c r="AJ929" s="165"/>
      <c r="AK929" s="165"/>
      <c r="AM929" s="165"/>
      <c r="AN929" s="165"/>
      <c r="AO929" s="165"/>
      <c r="AR929" s="165"/>
      <c r="AS929" s="165"/>
      <c r="AT929" s="165"/>
      <c r="AU929" s="165"/>
      <c r="AV929" s="165"/>
      <c r="AW929" s="165"/>
      <c r="AX929" s="165"/>
      <c r="AY929" s="165"/>
      <c r="AZ929" s="165"/>
      <c r="BA929" s="165"/>
      <c r="BB929" s="165"/>
      <c r="BC929" s="228"/>
      <c r="BD929" s="165"/>
      <c r="BE929" s="165"/>
      <c r="BF929" s="165"/>
      <c r="BG929" s="165"/>
      <c r="BH929" s="165"/>
    </row>
    <row r="930" spans="1:60">
      <c r="A930" s="151">
        <v>929</v>
      </c>
      <c r="B930" s="152" t="e">
        <f>VLOOKUP(F930,'Fail list'!Q:R,2,FALSE)</f>
        <v>#N/A</v>
      </c>
      <c r="C930" s="152" t="e">
        <f>VLOOKUP(E930,'Fail list'!Q:R,2,FALSE)</f>
        <v>#N/A</v>
      </c>
      <c r="D930" s="152" t="str">
        <f t="shared" si="81"/>
        <v/>
      </c>
      <c r="E930" s="292"/>
      <c r="F930" s="292"/>
      <c r="G930" s="239"/>
      <c r="H930" s="239"/>
      <c r="I930" s="235"/>
      <c r="J930" s="239"/>
      <c r="K930" s="157" t="e">
        <f t="shared" si="82"/>
        <v>#N/A</v>
      </c>
      <c r="L930" s="239"/>
      <c r="M930" s="239"/>
      <c r="N930" s="157" t="e">
        <f t="shared" si="83"/>
        <v>#N/A</v>
      </c>
      <c r="O930" s="157" t="e">
        <f t="shared" si="84"/>
        <v>#N/A</v>
      </c>
      <c r="P930" s="160" t="str">
        <f t="shared" si="85"/>
        <v/>
      </c>
      <c r="Q930" s="239"/>
      <c r="R930" s="165"/>
      <c r="S930" s="153"/>
      <c r="T930" s="224" t="str">
        <f>IF(S930="","-",VLOOKUP(S930,'Fail list'!$A$5:$B$221,2,FALSE))</f>
        <v>-</v>
      </c>
      <c r="U930" s="165"/>
      <c r="V930" s="165"/>
      <c r="W930" s="165"/>
      <c r="X930" s="165"/>
      <c r="Y930" s="165"/>
      <c r="Z930" s="165"/>
      <c r="AA930" s="165"/>
      <c r="AB930" s="165"/>
      <c r="AC930" s="165"/>
      <c r="AD930" s="165"/>
      <c r="AE930" s="165"/>
      <c r="AF930" s="165"/>
      <c r="AG930" s="165"/>
      <c r="AH930" s="165"/>
      <c r="AI930" s="165"/>
      <c r="AJ930" s="165"/>
      <c r="AK930" s="165"/>
      <c r="AM930" s="165"/>
      <c r="AN930" s="165"/>
      <c r="AO930" s="165"/>
      <c r="AR930" s="165"/>
      <c r="AS930" s="165"/>
      <c r="AT930" s="165"/>
      <c r="AU930" s="165"/>
      <c r="AV930" s="165"/>
      <c r="AW930" s="165"/>
      <c r="AX930" s="165"/>
      <c r="AY930" s="165"/>
      <c r="AZ930" s="165"/>
      <c r="BA930" s="165"/>
      <c r="BB930" s="165"/>
      <c r="BC930" s="228"/>
      <c r="BD930" s="165"/>
      <c r="BE930" s="165"/>
      <c r="BF930" s="165"/>
      <c r="BG930" s="165"/>
      <c r="BH930" s="165"/>
    </row>
    <row r="931" spans="1:60">
      <c r="A931" s="151">
        <v>930</v>
      </c>
      <c r="B931" s="152" t="e">
        <f>VLOOKUP(F931,'Fail list'!Q:R,2,FALSE)</f>
        <v>#N/A</v>
      </c>
      <c r="C931" s="152" t="e">
        <f>VLOOKUP(E931,'Fail list'!Q:R,2,FALSE)</f>
        <v>#N/A</v>
      </c>
      <c r="D931" s="152" t="str">
        <f t="shared" si="81"/>
        <v/>
      </c>
      <c r="E931" s="292"/>
      <c r="F931" s="292"/>
      <c r="G931" s="239"/>
      <c r="H931" s="239"/>
      <c r="I931" s="235"/>
      <c r="J931" s="239"/>
      <c r="K931" s="157" t="e">
        <f t="shared" si="82"/>
        <v>#N/A</v>
      </c>
      <c r="L931" s="239"/>
      <c r="M931" s="239"/>
      <c r="N931" s="157" t="e">
        <f t="shared" si="83"/>
        <v>#N/A</v>
      </c>
      <c r="O931" s="157" t="e">
        <f t="shared" si="84"/>
        <v>#N/A</v>
      </c>
      <c r="P931" s="160" t="str">
        <f t="shared" si="85"/>
        <v/>
      </c>
      <c r="Q931" s="239"/>
      <c r="R931" s="165"/>
      <c r="S931" s="153"/>
      <c r="T931" s="224" t="str">
        <f>IF(S931="","-",VLOOKUP(S931,'Fail list'!$A$5:$B$221,2,FALSE))</f>
        <v>-</v>
      </c>
      <c r="U931" s="165"/>
      <c r="V931" s="165"/>
      <c r="W931" s="165"/>
      <c r="X931" s="165"/>
      <c r="Y931" s="165"/>
      <c r="Z931" s="165"/>
      <c r="AA931" s="165"/>
      <c r="AB931" s="165"/>
      <c r="AC931" s="165"/>
      <c r="AD931" s="165"/>
      <c r="AE931" s="165"/>
      <c r="AF931" s="165"/>
      <c r="AG931" s="165"/>
      <c r="AH931" s="165"/>
      <c r="AI931" s="165"/>
      <c r="AJ931" s="165"/>
      <c r="AK931" s="165"/>
      <c r="AM931" s="165"/>
      <c r="AN931" s="165"/>
      <c r="AO931" s="165"/>
      <c r="AR931" s="165"/>
      <c r="AS931" s="165"/>
      <c r="AT931" s="165"/>
      <c r="AU931" s="165"/>
      <c r="AV931" s="165"/>
      <c r="AW931" s="165"/>
      <c r="AX931" s="165"/>
      <c r="AY931" s="165"/>
      <c r="AZ931" s="165"/>
      <c r="BA931" s="165"/>
      <c r="BB931" s="165"/>
      <c r="BC931" s="228"/>
      <c r="BD931" s="165"/>
      <c r="BE931" s="165"/>
      <c r="BF931" s="165"/>
      <c r="BG931" s="165"/>
      <c r="BH931" s="165"/>
    </row>
    <row r="932" spans="1:60">
      <c r="A932" s="151">
        <v>931</v>
      </c>
      <c r="B932" s="152" t="e">
        <f>VLOOKUP(F932,'Fail list'!Q:R,2,FALSE)</f>
        <v>#N/A</v>
      </c>
      <c r="C932" s="152" t="e">
        <f>VLOOKUP(E932,'Fail list'!Q:R,2,FALSE)</f>
        <v>#N/A</v>
      </c>
      <c r="D932" s="152" t="str">
        <f t="shared" si="81"/>
        <v/>
      </c>
      <c r="E932" s="292"/>
      <c r="F932" s="292"/>
      <c r="G932" s="239"/>
      <c r="H932" s="239"/>
      <c r="I932" s="235"/>
      <c r="J932" s="239"/>
      <c r="K932" s="157" t="e">
        <f t="shared" si="82"/>
        <v>#N/A</v>
      </c>
      <c r="L932" s="239"/>
      <c r="M932" s="239"/>
      <c r="N932" s="157" t="e">
        <f t="shared" si="83"/>
        <v>#N/A</v>
      </c>
      <c r="O932" s="157" t="e">
        <f t="shared" si="84"/>
        <v>#N/A</v>
      </c>
      <c r="P932" s="160" t="str">
        <f t="shared" si="85"/>
        <v/>
      </c>
      <c r="Q932" s="239"/>
      <c r="R932" s="165"/>
      <c r="S932" s="153"/>
      <c r="T932" s="224" t="str">
        <f>IF(S932="","-",VLOOKUP(S932,'Fail list'!$A$5:$B$221,2,FALSE))</f>
        <v>-</v>
      </c>
      <c r="U932" s="165"/>
      <c r="V932" s="165"/>
      <c r="W932" s="165"/>
      <c r="X932" s="165"/>
      <c r="Y932" s="165"/>
      <c r="Z932" s="165"/>
      <c r="AA932" s="165"/>
      <c r="AB932" s="165"/>
      <c r="AC932" s="165"/>
      <c r="AD932" s="165"/>
      <c r="AE932" s="165"/>
      <c r="AF932" s="165"/>
      <c r="AG932" s="165"/>
      <c r="AH932" s="165"/>
      <c r="AI932" s="165"/>
      <c r="AJ932" s="165"/>
      <c r="AK932" s="165"/>
      <c r="AM932" s="165"/>
      <c r="AN932" s="165"/>
      <c r="AO932" s="165"/>
      <c r="AR932" s="165"/>
      <c r="AS932" s="165"/>
      <c r="AT932" s="165"/>
      <c r="AU932" s="165"/>
      <c r="AV932" s="165"/>
      <c r="AW932" s="165"/>
      <c r="AX932" s="165"/>
      <c r="AY932" s="165"/>
      <c r="AZ932" s="165"/>
      <c r="BA932" s="165"/>
      <c r="BB932" s="165"/>
      <c r="BC932" s="228"/>
      <c r="BD932" s="165"/>
      <c r="BE932" s="165"/>
      <c r="BF932" s="165"/>
      <c r="BG932" s="165"/>
      <c r="BH932" s="165"/>
    </row>
    <row r="933" spans="1:60">
      <c r="A933" s="151">
        <v>932</v>
      </c>
      <c r="B933" s="152" t="e">
        <f>VLOOKUP(F933,'Fail list'!Q:R,2,FALSE)</f>
        <v>#N/A</v>
      </c>
      <c r="C933" s="152" t="e">
        <f>VLOOKUP(E933,'Fail list'!Q:R,2,FALSE)</f>
        <v>#N/A</v>
      </c>
      <c r="D933" s="152" t="str">
        <f t="shared" si="81"/>
        <v/>
      </c>
      <c r="E933" s="292"/>
      <c r="F933" s="292"/>
      <c r="G933" s="239"/>
      <c r="H933" s="239"/>
      <c r="I933" s="235"/>
      <c r="J933" s="239"/>
      <c r="K933" s="157" t="e">
        <f t="shared" si="82"/>
        <v>#N/A</v>
      </c>
      <c r="L933" s="239"/>
      <c r="M933" s="239"/>
      <c r="N933" s="157" t="e">
        <f t="shared" si="83"/>
        <v>#N/A</v>
      </c>
      <c r="O933" s="157" t="e">
        <f t="shared" si="84"/>
        <v>#N/A</v>
      </c>
      <c r="P933" s="160" t="str">
        <f t="shared" si="85"/>
        <v/>
      </c>
      <c r="Q933" s="239"/>
      <c r="R933" s="165"/>
      <c r="S933" s="153"/>
      <c r="T933" s="224" t="str">
        <f>IF(S933="","-",VLOOKUP(S933,'Fail list'!$A$5:$B$221,2,FALSE))</f>
        <v>-</v>
      </c>
      <c r="U933" s="165"/>
      <c r="V933" s="165"/>
      <c r="W933" s="165"/>
      <c r="X933" s="165"/>
      <c r="Y933" s="165"/>
      <c r="Z933" s="165"/>
      <c r="AA933" s="165"/>
      <c r="AB933" s="165"/>
      <c r="AC933" s="165"/>
      <c r="AD933" s="154"/>
      <c r="AE933" s="165"/>
      <c r="AF933" s="165"/>
      <c r="AG933" s="165"/>
      <c r="AH933" s="165"/>
      <c r="AI933" s="165"/>
      <c r="AJ933" s="165"/>
      <c r="AK933" s="165"/>
      <c r="AM933" s="165"/>
      <c r="AN933" s="165"/>
      <c r="AO933" s="165"/>
      <c r="AR933" s="165"/>
      <c r="AS933" s="165"/>
      <c r="AT933" s="165"/>
      <c r="AU933" s="165"/>
      <c r="AV933" s="165"/>
      <c r="AW933" s="165"/>
      <c r="AX933" s="165"/>
      <c r="AY933" s="165"/>
      <c r="AZ933" s="165"/>
      <c r="BA933" s="165"/>
      <c r="BB933" s="165"/>
      <c r="BC933" s="228"/>
      <c r="BD933" s="165"/>
      <c r="BE933" s="165"/>
      <c r="BF933" s="165"/>
      <c r="BG933" s="165"/>
      <c r="BH933" s="165"/>
    </row>
    <row r="934" spans="1:60">
      <c r="A934" s="151">
        <v>933</v>
      </c>
      <c r="B934" s="152" t="e">
        <f>VLOOKUP(F934,'Fail list'!Q:R,2,FALSE)</f>
        <v>#N/A</v>
      </c>
      <c r="C934" s="152" t="e">
        <f>VLOOKUP(E934,'Fail list'!Q:R,2,FALSE)</f>
        <v>#N/A</v>
      </c>
      <c r="D934" s="152" t="str">
        <f t="shared" si="81"/>
        <v/>
      </c>
      <c r="E934" s="292"/>
      <c r="F934" s="292"/>
      <c r="G934" s="239"/>
      <c r="H934" s="239"/>
      <c r="I934" s="235"/>
      <c r="J934" s="239"/>
      <c r="K934" s="157" t="e">
        <f t="shared" si="82"/>
        <v>#N/A</v>
      </c>
      <c r="L934" s="239"/>
      <c r="M934" s="239"/>
      <c r="N934" s="157" t="e">
        <f t="shared" si="83"/>
        <v>#N/A</v>
      </c>
      <c r="O934" s="157" t="e">
        <f t="shared" si="84"/>
        <v>#N/A</v>
      </c>
      <c r="P934" s="160" t="str">
        <f t="shared" si="85"/>
        <v/>
      </c>
      <c r="Q934" s="239"/>
      <c r="R934" s="165"/>
      <c r="S934" s="165"/>
      <c r="T934" s="224" t="str">
        <f>IF(S934="","-",VLOOKUP(S934,'Fail list'!$A$5:$B$221,2,FALSE))</f>
        <v>-</v>
      </c>
      <c r="U934" s="165"/>
      <c r="V934" s="165"/>
      <c r="W934" s="165"/>
      <c r="X934" s="165"/>
      <c r="Y934" s="165"/>
      <c r="Z934" s="165"/>
      <c r="AA934" s="165"/>
      <c r="AB934" s="165"/>
      <c r="AC934" s="165"/>
      <c r="AD934" s="154"/>
      <c r="AE934" s="165"/>
      <c r="AF934" s="165"/>
      <c r="AG934" s="165"/>
      <c r="AH934" s="165"/>
      <c r="AI934" s="165"/>
      <c r="AJ934" s="165"/>
      <c r="AK934" s="165"/>
      <c r="AM934" s="165"/>
      <c r="AN934" s="165"/>
      <c r="AO934" s="165"/>
      <c r="AR934" s="165"/>
      <c r="AS934" s="165"/>
      <c r="AT934" s="165"/>
      <c r="AU934" s="165"/>
      <c r="AV934" s="165"/>
      <c r="AW934" s="165"/>
      <c r="AX934" s="165"/>
      <c r="AY934" s="165"/>
      <c r="AZ934" s="165"/>
      <c r="BA934" s="165"/>
      <c r="BB934" s="165"/>
      <c r="BC934" s="228"/>
      <c r="BD934" s="165"/>
      <c r="BE934" s="165"/>
      <c r="BF934" s="165"/>
      <c r="BG934" s="165"/>
      <c r="BH934" s="165"/>
    </row>
    <row r="935" spans="1:60">
      <c r="A935" s="151">
        <v>934</v>
      </c>
      <c r="B935" s="152" t="e">
        <f>VLOOKUP(F935,'Fail list'!Q:R,2,FALSE)</f>
        <v>#N/A</v>
      </c>
      <c r="C935" s="152" t="e">
        <f>VLOOKUP(E935,'Fail list'!Q:R,2,FALSE)</f>
        <v>#N/A</v>
      </c>
      <c r="D935" s="152" t="str">
        <f t="shared" si="81"/>
        <v/>
      </c>
      <c r="E935" s="292"/>
      <c r="F935" s="292"/>
      <c r="G935" s="239"/>
      <c r="H935" s="239"/>
      <c r="I935" s="235"/>
      <c r="J935" s="239"/>
      <c r="K935" s="157" t="e">
        <f t="shared" si="82"/>
        <v>#N/A</v>
      </c>
      <c r="L935" s="239"/>
      <c r="M935" s="239"/>
      <c r="N935" s="157" t="e">
        <f t="shared" si="83"/>
        <v>#N/A</v>
      </c>
      <c r="O935" s="157" t="e">
        <f t="shared" si="84"/>
        <v>#N/A</v>
      </c>
      <c r="P935" s="160" t="str">
        <f t="shared" si="85"/>
        <v/>
      </c>
      <c r="Q935" s="239"/>
      <c r="R935" s="165"/>
      <c r="S935" s="153"/>
      <c r="T935" s="224" t="str">
        <f>IF(S935="","-",VLOOKUP(S935,'Fail list'!$A$5:$B$221,2,FALSE))</f>
        <v>-</v>
      </c>
      <c r="U935" s="165"/>
      <c r="V935" s="165"/>
      <c r="W935" s="165"/>
      <c r="X935" s="165"/>
      <c r="Y935" s="165"/>
      <c r="Z935" s="165"/>
      <c r="AA935" s="165"/>
      <c r="AB935" s="165"/>
      <c r="AC935" s="165"/>
      <c r="AD935" s="154"/>
      <c r="AE935" s="165"/>
      <c r="AF935" s="165"/>
      <c r="AG935" s="165"/>
      <c r="AH935" s="165"/>
      <c r="AI935" s="165"/>
      <c r="AJ935" s="165"/>
      <c r="AK935" s="165"/>
      <c r="AM935" s="165"/>
      <c r="AN935" s="165"/>
      <c r="AO935" s="165"/>
      <c r="AR935" s="165"/>
      <c r="AS935" s="165"/>
      <c r="AT935" s="165"/>
      <c r="AU935" s="165"/>
      <c r="AV935" s="165"/>
      <c r="AW935" s="165"/>
      <c r="AX935" s="165"/>
      <c r="AY935" s="165"/>
      <c r="AZ935" s="165"/>
      <c r="BA935" s="165"/>
      <c r="BB935" s="165"/>
      <c r="BC935" s="228"/>
      <c r="BD935" s="165"/>
      <c r="BE935" s="165"/>
      <c r="BF935" s="165"/>
      <c r="BG935" s="165"/>
      <c r="BH935" s="165"/>
    </row>
    <row r="936" spans="1:60">
      <c r="A936" s="151">
        <v>935</v>
      </c>
      <c r="B936" s="152" t="e">
        <f>VLOOKUP(F936,'Fail list'!Q:R,2,FALSE)</f>
        <v>#N/A</v>
      </c>
      <c r="C936" s="152" t="e">
        <f>VLOOKUP(E936,'Fail list'!Q:R,2,FALSE)</f>
        <v>#N/A</v>
      </c>
      <c r="D936" s="152" t="str">
        <f t="shared" si="81"/>
        <v/>
      </c>
      <c r="E936" s="292"/>
      <c r="F936" s="292"/>
      <c r="G936" s="239"/>
      <c r="H936" s="239"/>
      <c r="I936" s="235"/>
      <c r="J936" s="239"/>
      <c r="K936" s="157" t="e">
        <f t="shared" si="82"/>
        <v>#N/A</v>
      </c>
      <c r="L936" s="239"/>
      <c r="M936" s="239"/>
      <c r="N936" s="157" t="e">
        <f t="shared" si="83"/>
        <v>#N/A</v>
      </c>
      <c r="O936" s="157" t="e">
        <f t="shared" si="84"/>
        <v>#N/A</v>
      </c>
      <c r="P936" s="160" t="str">
        <f t="shared" ref="P936:P958" si="86">MID(M936,8,2)</f>
        <v/>
      </c>
      <c r="Q936" s="239"/>
      <c r="R936" s="165"/>
      <c r="S936" s="165"/>
      <c r="T936" s="224" t="str">
        <f>IF(S936="","-",VLOOKUP(S936,'Fail list'!$A$5:$B$221,2,FALSE))</f>
        <v>-</v>
      </c>
      <c r="U936" s="165"/>
      <c r="V936" s="165"/>
      <c r="W936" s="165"/>
      <c r="X936" s="165"/>
      <c r="Y936" s="165"/>
      <c r="Z936" s="165"/>
      <c r="AA936" s="165"/>
      <c r="AB936" s="165"/>
      <c r="AC936" s="165"/>
      <c r="AD936" s="154"/>
      <c r="AE936" s="165"/>
      <c r="AF936" s="165"/>
      <c r="AG936" s="165"/>
      <c r="AH936" s="165"/>
      <c r="AI936" s="165"/>
      <c r="AJ936" s="165"/>
      <c r="AK936" s="165"/>
      <c r="AM936" s="165"/>
      <c r="AN936" s="165"/>
      <c r="AO936" s="165"/>
      <c r="AR936" s="165"/>
      <c r="AS936" s="165"/>
      <c r="AT936" s="165"/>
      <c r="AU936" s="165"/>
      <c r="AV936" s="165"/>
      <c r="AW936" s="165"/>
      <c r="AX936" s="165"/>
      <c r="AY936" s="165"/>
      <c r="AZ936" s="165"/>
      <c r="BA936" s="165"/>
      <c r="BB936" s="165"/>
      <c r="BC936" s="228"/>
      <c r="BD936" s="165"/>
      <c r="BE936" s="165"/>
      <c r="BF936" s="165"/>
      <c r="BG936" s="165"/>
      <c r="BH936" s="165"/>
    </row>
    <row r="937" spans="1:60">
      <c r="A937" s="151">
        <v>936</v>
      </c>
      <c r="B937" s="152" t="e">
        <f>VLOOKUP(F937,'Fail list'!Q:R,2,FALSE)</f>
        <v>#N/A</v>
      </c>
      <c r="C937" s="152" t="e">
        <f>VLOOKUP(E937,'Fail list'!Q:R,2,FALSE)</f>
        <v>#N/A</v>
      </c>
      <c r="D937" s="152" t="str">
        <f t="shared" si="81"/>
        <v/>
      </c>
      <c r="E937" s="292"/>
      <c r="F937" s="292"/>
      <c r="G937" s="239"/>
      <c r="H937" s="239"/>
      <c r="I937" s="235"/>
      <c r="J937" s="239"/>
      <c r="K937" s="157" t="e">
        <f t="shared" si="82"/>
        <v>#N/A</v>
      </c>
      <c r="L937" s="239"/>
      <c r="M937" s="239"/>
      <c r="N937" s="157" t="e">
        <f t="shared" si="83"/>
        <v>#N/A</v>
      </c>
      <c r="O937" s="157" t="e">
        <f t="shared" si="84"/>
        <v>#N/A</v>
      </c>
      <c r="P937" s="160" t="str">
        <f t="shared" si="86"/>
        <v/>
      </c>
      <c r="Q937" s="239"/>
      <c r="R937" s="165"/>
      <c r="S937" s="153"/>
      <c r="T937" s="224" t="str">
        <f>IF(S937="","-",VLOOKUP(S937,'Fail list'!$A$5:$B$221,2,FALSE))</f>
        <v>-</v>
      </c>
      <c r="U937" s="165"/>
      <c r="V937" s="165"/>
      <c r="W937" s="165"/>
      <c r="X937" s="165"/>
      <c r="Y937" s="165"/>
      <c r="Z937" s="165"/>
      <c r="AA937" s="165"/>
      <c r="AB937" s="165"/>
      <c r="AC937" s="165"/>
      <c r="AD937" s="154"/>
      <c r="AE937" s="165"/>
      <c r="AF937" s="165"/>
      <c r="AG937" s="165"/>
      <c r="AH937" s="165"/>
      <c r="AI937" s="165"/>
      <c r="AJ937" s="165"/>
      <c r="AK937" s="165"/>
      <c r="AM937" s="165"/>
      <c r="AN937" s="165"/>
      <c r="AO937" s="165"/>
      <c r="AR937" s="165"/>
      <c r="AS937" s="165"/>
      <c r="AT937" s="165"/>
      <c r="AU937" s="165"/>
      <c r="AV937" s="165"/>
      <c r="AW937" s="165"/>
      <c r="AX937" s="165"/>
      <c r="AY937" s="165"/>
      <c r="AZ937" s="165"/>
      <c r="BA937" s="165"/>
      <c r="BB937" s="165"/>
      <c r="BC937" s="228"/>
      <c r="BD937" s="165"/>
      <c r="BE937" s="165"/>
      <c r="BF937" s="165"/>
      <c r="BG937" s="165"/>
      <c r="BH937" s="165"/>
    </row>
    <row r="938" spans="1:60">
      <c r="A938" s="151">
        <v>937</v>
      </c>
      <c r="B938" s="152" t="e">
        <f>VLOOKUP(F938,'Fail list'!Q:R,2,FALSE)</f>
        <v>#N/A</v>
      </c>
      <c r="C938" s="152" t="e">
        <f>VLOOKUP(E938,'Fail list'!Q:R,2,FALSE)</f>
        <v>#N/A</v>
      </c>
      <c r="D938" s="152" t="str">
        <f t="shared" si="81"/>
        <v/>
      </c>
      <c r="E938" s="292"/>
      <c r="F938" s="292"/>
      <c r="G938" s="239"/>
      <c r="H938" s="239"/>
      <c r="I938" s="235"/>
      <c r="J938" s="239"/>
      <c r="K938" s="157" t="e">
        <f t="shared" si="82"/>
        <v>#N/A</v>
      </c>
      <c r="L938" s="239"/>
      <c r="M938" s="239"/>
      <c r="N938" s="157" t="e">
        <f t="shared" si="83"/>
        <v>#N/A</v>
      </c>
      <c r="O938" s="157" t="e">
        <f t="shared" si="84"/>
        <v>#N/A</v>
      </c>
      <c r="P938" s="160" t="str">
        <f t="shared" si="86"/>
        <v/>
      </c>
      <c r="Q938" s="239"/>
      <c r="R938" s="165"/>
      <c r="S938" s="153"/>
      <c r="T938" s="224" t="str">
        <f>IF(S938="","-",VLOOKUP(S938,'Fail list'!$A$5:$B$221,2,FALSE))</f>
        <v>-</v>
      </c>
      <c r="U938" s="165"/>
      <c r="V938" s="165"/>
      <c r="W938" s="165"/>
      <c r="X938" s="165"/>
      <c r="Y938" s="165"/>
      <c r="Z938" s="165"/>
      <c r="AA938" s="165"/>
      <c r="AB938" s="165"/>
      <c r="AC938" s="165"/>
      <c r="AD938" s="154"/>
      <c r="AE938" s="165"/>
      <c r="AF938" s="165"/>
      <c r="AG938" s="165"/>
      <c r="AH938" s="165"/>
      <c r="AI938" s="165"/>
      <c r="AJ938" s="165"/>
      <c r="AK938" s="165"/>
      <c r="AM938" s="165"/>
      <c r="AN938" s="165"/>
      <c r="AO938" s="165"/>
      <c r="AR938" s="165"/>
      <c r="AS938" s="165"/>
      <c r="AT938" s="165"/>
      <c r="AU938" s="165"/>
      <c r="AV938" s="165"/>
      <c r="AW938" s="165"/>
      <c r="AX938" s="165"/>
      <c r="AY938" s="165"/>
      <c r="AZ938" s="165"/>
      <c r="BA938" s="165"/>
      <c r="BB938" s="165"/>
      <c r="BC938" s="228"/>
      <c r="BD938" s="165"/>
      <c r="BE938" s="165"/>
      <c r="BF938" s="165"/>
      <c r="BG938" s="165"/>
      <c r="BH938" s="165"/>
    </row>
    <row r="939" spans="1:60">
      <c r="A939" s="151">
        <v>938</v>
      </c>
      <c r="B939" s="152" t="e">
        <f>VLOOKUP(F939,'Fail list'!Q:R,2,FALSE)</f>
        <v>#N/A</v>
      </c>
      <c r="C939" s="152" t="e">
        <f>VLOOKUP(E939,'Fail list'!Q:R,2,FALSE)</f>
        <v>#N/A</v>
      </c>
      <c r="D939" s="152" t="str">
        <f t="shared" si="81"/>
        <v/>
      </c>
      <c r="E939" s="292"/>
      <c r="F939" s="292"/>
      <c r="G939" s="239"/>
      <c r="H939" s="239"/>
      <c r="I939" s="235"/>
      <c r="J939" s="239"/>
      <c r="K939" s="157" t="e">
        <f t="shared" si="82"/>
        <v>#N/A</v>
      </c>
      <c r="L939" s="239"/>
      <c r="M939" s="239"/>
      <c r="N939" s="157" t="e">
        <f t="shared" si="83"/>
        <v>#N/A</v>
      </c>
      <c r="O939" s="157" t="e">
        <f t="shared" si="84"/>
        <v>#N/A</v>
      </c>
      <c r="P939" s="160" t="str">
        <f t="shared" si="86"/>
        <v/>
      </c>
      <c r="Q939" s="239"/>
      <c r="R939" s="165"/>
      <c r="S939" s="153"/>
      <c r="T939" s="224" t="str">
        <f>IF(S939="","-",VLOOKUP(S939,'Fail list'!$A$5:$B$221,2,FALSE))</f>
        <v>-</v>
      </c>
      <c r="U939" s="165"/>
      <c r="V939" s="165"/>
      <c r="W939" s="165"/>
      <c r="X939" s="165"/>
      <c r="Y939" s="165"/>
      <c r="Z939" s="165"/>
      <c r="AA939" s="165"/>
      <c r="AB939" s="165"/>
      <c r="AC939" s="165"/>
      <c r="AD939" s="154"/>
      <c r="AE939" s="165"/>
      <c r="AF939" s="165"/>
      <c r="AG939" s="165"/>
      <c r="AH939" s="165"/>
      <c r="AI939" s="165"/>
      <c r="AJ939" s="165"/>
      <c r="AK939" s="165"/>
      <c r="AM939" s="165"/>
      <c r="AN939" s="165"/>
      <c r="AO939" s="165"/>
      <c r="AR939" s="165"/>
      <c r="AS939" s="165"/>
      <c r="AT939" s="165"/>
      <c r="AU939" s="165"/>
      <c r="AV939" s="165"/>
      <c r="AW939" s="165"/>
      <c r="AX939" s="165"/>
      <c r="AY939" s="165"/>
      <c r="AZ939" s="165"/>
      <c r="BA939" s="165"/>
      <c r="BB939" s="165"/>
      <c r="BC939" s="228"/>
      <c r="BD939" s="165"/>
      <c r="BE939" s="165"/>
      <c r="BF939" s="165"/>
      <c r="BG939" s="165"/>
      <c r="BH939" s="165"/>
    </row>
    <row r="940" spans="1:60">
      <c r="A940" s="151">
        <v>939</v>
      </c>
      <c r="B940" s="152" t="e">
        <f>VLOOKUP(F940,'Fail list'!Q:R,2,FALSE)</f>
        <v>#N/A</v>
      </c>
      <c r="C940" s="152" t="e">
        <f>VLOOKUP(E940,'Fail list'!Q:R,2,FALSE)</f>
        <v>#N/A</v>
      </c>
      <c r="D940" s="152" t="str">
        <f t="shared" si="81"/>
        <v/>
      </c>
      <c r="E940" s="292"/>
      <c r="F940" s="292"/>
      <c r="G940" s="239"/>
      <c r="H940" s="239"/>
      <c r="I940" s="235"/>
      <c r="J940" s="239"/>
      <c r="K940" s="157" t="e">
        <f t="shared" si="82"/>
        <v>#N/A</v>
      </c>
      <c r="L940" s="239"/>
      <c r="M940" s="239"/>
      <c r="N940" s="157" t="e">
        <f t="shared" si="83"/>
        <v>#N/A</v>
      </c>
      <c r="O940" s="157" t="e">
        <f t="shared" si="84"/>
        <v>#N/A</v>
      </c>
      <c r="P940" s="160" t="str">
        <f t="shared" si="86"/>
        <v/>
      </c>
      <c r="Q940" s="239"/>
      <c r="R940" s="165"/>
      <c r="S940" s="165"/>
      <c r="T940" s="224" t="str">
        <f>IF(S940="","-",VLOOKUP(S940,'Fail list'!$A$5:$B$221,2,FALSE))</f>
        <v>-</v>
      </c>
      <c r="U940" s="165"/>
      <c r="V940" s="165"/>
      <c r="W940" s="165"/>
      <c r="X940" s="165"/>
      <c r="Y940" s="165"/>
      <c r="Z940" s="165"/>
      <c r="AA940" s="165"/>
      <c r="AB940" s="165"/>
      <c r="AC940" s="165"/>
      <c r="AD940" s="154"/>
      <c r="AE940" s="165"/>
      <c r="AF940" s="165"/>
      <c r="AG940" s="165"/>
      <c r="AH940" s="165"/>
      <c r="AI940" s="165"/>
      <c r="AJ940" s="165"/>
      <c r="AK940" s="165"/>
      <c r="AM940" s="165"/>
      <c r="AN940" s="165"/>
      <c r="AO940" s="165"/>
      <c r="AR940" s="165"/>
      <c r="AS940" s="165"/>
      <c r="AT940" s="165"/>
      <c r="AU940" s="165"/>
      <c r="AV940" s="165"/>
      <c r="AW940" s="165"/>
      <c r="AX940" s="165"/>
      <c r="AY940" s="165"/>
      <c r="AZ940" s="165"/>
      <c r="BA940" s="165"/>
      <c r="BB940" s="165"/>
      <c r="BC940" s="228"/>
      <c r="BD940" s="165"/>
      <c r="BE940" s="165"/>
      <c r="BF940" s="165"/>
      <c r="BG940" s="165"/>
      <c r="BH940" s="165"/>
    </row>
    <row r="941" spans="1:60">
      <c r="A941" s="151">
        <v>940</v>
      </c>
      <c r="B941" s="152" t="e">
        <f>VLOOKUP(F941,'Fail list'!Q:R,2,FALSE)</f>
        <v>#N/A</v>
      </c>
      <c r="C941" s="152" t="e">
        <f>VLOOKUP(E941,'Fail list'!Q:R,2,FALSE)</f>
        <v>#N/A</v>
      </c>
      <c r="D941" s="152" t="str">
        <f t="shared" si="81"/>
        <v/>
      </c>
      <c r="E941" s="292"/>
      <c r="F941" s="292"/>
      <c r="G941" s="239"/>
      <c r="H941" s="239"/>
      <c r="I941" s="235"/>
      <c r="J941" s="239"/>
      <c r="K941" s="157" t="e">
        <f t="shared" si="82"/>
        <v>#N/A</v>
      </c>
      <c r="L941" s="239"/>
      <c r="M941" s="239"/>
      <c r="N941" s="157" t="e">
        <f t="shared" si="83"/>
        <v>#N/A</v>
      </c>
      <c r="O941" s="157" t="e">
        <f t="shared" si="84"/>
        <v>#N/A</v>
      </c>
      <c r="P941" s="160" t="str">
        <f t="shared" si="86"/>
        <v/>
      </c>
      <c r="Q941" s="239"/>
      <c r="R941" s="165"/>
      <c r="S941" s="153"/>
      <c r="T941" s="224" t="str">
        <f>IF(S941="","-",VLOOKUP(S941,'Fail list'!$A$5:$B$221,2,FALSE))</f>
        <v>-</v>
      </c>
      <c r="U941" s="165"/>
      <c r="V941" s="165"/>
      <c r="W941" s="165"/>
      <c r="X941" s="165"/>
      <c r="Y941" s="165"/>
      <c r="Z941" s="165"/>
      <c r="AA941" s="165"/>
      <c r="AB941" s="165"/>
      <c r="AC941" s="165"/>
      <c r="AD941" s="154"/>
      <c r="AE941" s="165"/>
      <c r="AF941" s="165"/>
      <c r="AG941" s="165"/>
      <c r="AH941" s="165"/>
      <c r="AI941" s="165"/>
      <c r="AJ941" s="165"/>
      <c r="AK941" s="165"/>
      <c r="AM941" s="165"/>
      <c r="AN941" s="165"/>
      <c r="AO941" s="165"/>
      <c r="AR941" s="165"/>
      <c r="AS941" s="165"/>
      <c r="AT941" s="165"/>
      <c r="AU941" s="165"/>
      <c r="AV941" s="165"/>
      <c r="AW941" s="165"/>
      <c r="AX941" s="165"/>
      <c r="AY941" s="165"/>
      <c r="AZ941" s="165"/>
      <c r="BA941" s="165"/>
      <c r="BB941" s="165"/>
      <c r="BC941" s="228"/>
      <c r="BD941" s="165"/>
      <c r="BE941" s="165"/>
      <c r="BF941" s="165"/>
      <c r="BG941" s="165"/>
      <c r="BH941" s="165"/>
    </row>
    <row r="942" spans="1:60">
      <c r="A942" s="151">
        <v>941</v>
      </c>
      <c r="B942" s="152" t="e">
        <f>VLOOKUP(F942,'Fail list'!Q:R,2,FALSE)</f>
        <v>#N/A</v>
      </c>
      <c r="C942" s="152" t="e">
        <f>VLOOKUP(E942,'Fail list'!Q:R,2,FALSE)</f>
        <v>#N/A</v>
      </c>
      <c r="D942" s="152" t="str">
        <f t="shared" si="81"/>
        <v/>
      </c>
      <c r="E942" s="292"/>
      <c r="F942" s="292"/>
      <c r="G942" s="239"/>
      <c r="H942" s="239"/>
      <c r="I942" s="235"/>
      <c r="J942" s="239"/>
      <c r="K942" s="157" t="e">
        <f t="shared" si="82"/>
        <v>#N/A</v>
      </c>
      <c r="L942" s="239"/>
      <c r="M942" s="239"/>
      <c r="N942" s="157" t="e">
        <f t="shared" si="83"/>
        <v>#N/A</v>
      </c>
      <c r="O942" s="157" t="e">
        <f t="shared" si="84"/>
        <v>#N/A</v>
      </c>
      <c r="P942" s="160" t="str">
        <f t="shared" si="86"/>
        <v/>
      </c>
      <c r="Q942" s="239"/>
      <c r="R942" s="165"/>
      <c r="S942" s="153"/>
      <c r="T942" s="224" t="str">
        <f>IF(S942="","-",VLOOKUP(S942,'Fail list'!$A$5:$B$221,2,FALSE))</f>
        <v>-</v>
      </c>
      <c r="U942" s="165"/>
      <c r="V942" s="165"/>
      <c r="W942" s="165"/>
      <c r="X942" s="165"/>
      <c r="Y942" s="165"/>
      <c r="Z942" s="165"/>
      <c r="AA942" s="165"/>
      <c r="AB942" s="165"/>
      <c r="AC942" s="165"/>
      <c r="AD942" s="154"/>
      <c r="AE942" s="165"/>
      <c r="AF942" s="165"/>
      <c r="AG942" s="165"/>
      <c r="AH942" s="165"/>
      <c r="AI942" s="165"/>
      <c r="AJ942" s="165"/>
      <c r="AK942" s="165"/>
      <c r="AM942" s="165"/>
      <c r="AN942" s="165"/>
      <c r="AO942" s="165"/>
      <c r="AR942" s="165"/>
      <c r="AS942" s="165"/>
      <c r="AT942" s="165"/>
      <c r="AU942" s="165"/>
      <c r="AV942" s="165"/>
      <c r="AW942" s="165"/>
      <c r="AX942" s="165"/>
      <c r="AY942" s="165"/>
      <c r="AZ942" s="165"/>
      <c r="BA942" s="165"/>
      <c r="BB942" s="165"/>
      <c r="BC942" s="228"/>
      <c r="BD942" s="165"/>
      <c r="BE942" s="165"/>
      <c r="BF942" s="165"/>
      <c r="BG942" s="165"/>
      <c r="BH942" s="165"/>
    </row>
    <row r="943" spans="1:60">
      <c r="A943" s="151">
        <v>942</v>
      </c>
      <c r="B943" s="152" t="e">
        <f>VLOOKUP(F943,'Fail list'!Q:R,2,FALSE)</f>
        <v>#N/A</v>
      </c>
      <c r="C943" s="152" t="e">
        <f>VLOOKUP(E943,'Fail list'!Q:R,2,FALSE)</f>
        <v>#N/A</v>
      </c>
      <c r="D943" s="152" t="str">
        <f t="shared" si="81"/>
        <v/>
      </c>
      <c r="E943" s="292"/>
      <c r="F943" s="292"/>
      <c r="G943" s="239"/>
      <c r="H943" s="239"/>
      <c r="I943" s="235"/>
      <c r="J943" s="239"/>
      <c r="K943" s="157" t="e">
        <f t="shared" si="82"/>
        <v>#N/A</v>
      </c>
      <c r="L943" s="239"/>
      <c r="M943" s="239"/>
      <c r="N943" s="157" t="e">
        <f t="shared" si="83"/>
        <v>#N/A</v>
      </c>
      <c r="O943" s="157" t="e">
        <f t="shared" si="84"/>
        <v>#N/A</v>
      </c>
      <c r="P943" s="160" t="str">
        <f t="shared" si="86"/>
        <v/>
      </c>
      <c r="Q943" s="239"/>
      <c r="R943" s="165"/>
      <c r="S943" s="165"/>
      <c r="T943" s="224" t="str">
        <f>IF(S943="","-",VLOOKUP(S943,'Fail list'!$A$5:$B$221,2,FALSE))</f>
        <v>-</v>
      </c>
      <c r="U943" s="165"/>
      <c r="V943" s="165"/>
      <c r="W943" s="165"/>
      <c r="X943" s="165"/>
      <c r="Y943" s="165"/>
      <c r="Z943" s="165"/>
      <c r="AA943" s="165"/>
      <c r="AB943" s="165"/>
      <c r="AC943" s="165"/>
      <c r="AD943" s="154"/>
      <c r="AE943" s="165"/>
      <c r="AF943" s="165"/>
      <c r="AG943" s="165"/>
      <c r="AH943" s="165"/>
      <c r="AI943" s="165"/>
      <c r="AJ943" s="165"/>
      <c r="AK943" s="165"/>
      <c r="AM943" s="165"/>
      <c r="AN943" s="165"/>
      <c r="AO943" s="165"/>
      <c r="AR943" s="165"/>
      <c r="AS943" s="165"/>
      <c r="AT943" s="165"/>
      <c r="AU943" s="165"/>
      <c r="AV943" s="165"/>
      <c r="AW943" s="165"/>
      <c r="AX943" s="165"/>
      <c r="AY943" s="165"/>
      <c r="AZ943" s="165"/>
      <c r="BA943" s="165"/>
      <c r="BB943" s="165"/>
      <c r="BC943" s="228"/>
      <c r="BD943" s="165"/>
      <c r="BE943" s="165"/>
      <c r="BF943" s="165"/>
      <c r="BG943" s="165"/>
      <c r="BH943" s="165"/>
    </row>
    <row r="944" spans="1:60">
      <c r="A944" s="151">
        <v>943</v>
      </c>
      <c r="B944" s="152" t="e">
        <f>VLOOKUP(F944,'Fail list'!Q:R,2,FALSE)</f>
        <v>#N/A</v>
      </c>
      <c r="C944" s="152" t="e">
        <f>VLOOKUP(E944,'Fail list'!Q:R,2,FALSE)</f>
        <v>#N/A</v>
      </c>
      <c r="D944" s="152" t="str">
        <f t="shared" si="81"/>
        <v/>
      </c>
      <c r="E944" s="292"/>
      <c r="F944" s="292"/>
      <c r="G944" s="239"/>
      <c r="H944" s="239"/>
      <c r="I944" s="235"/>
      <c r="J944" s="239"/>
      <c r="K944" s="157" t="e">
        <f t="shared" si="82"/>
        <v>#N/A</v>
      </c>
      <c r="L944" s="239"/>
      <c r="M944" s="239"/>
      <c r="N944" s="157" t="e">
        <f t="shared" si="83"/>
        <v>#N/A</v>
      </c>
      <c r="O944" s="157" t="e">
        <f t="shared" si="84"/>
        <v>#N/A</v>
      </c>
      <c r="P944" s="160" t="str">
        <f t="shared" si="86"/>
        <v/>
      </c>
      <c r="Q944" s="239"/>
      <c r="R944" s="165"/>
      <c r="S944" s="165"/>
      <c r="T944" s="224" t="str">
        <f>IF(S944="","-",VLOOKUP(S944,'Fail list'!$A$5:$B$221,2,FALSE))</f>
        <v>-</v>
      </c>
      <c r="U944" s="165"/>
      <c r="V944" s="165"/>
      <c r="W944" s="165"/>
      <c r="X944" s="165"/>
      <c r="Y944" s="165"/>
      <c r="Z944" s="165"/>
      <c r="AA944" s="165"/>
      <c r="AB944" s="165"/>
      <c r="AC944" s="165"/>
      <c r="AD944" s="154"/>
      <c r="AE944" s="165"/>
      <c r="AF944" s="165"/>
      <c r="AG944" s="165"/>
      <c r="AH944" s="165"/>
      <c r="AI944" s="165"/>
      <c r="AJ944" s="165"/>
      <c r="AK944" s="165"/>
      <c r="AM944" s="165"/>
      <c r="AN944" s="165"/>
      <c r="AO944" s="165"/>
      <c r="AR944" s="165"/>
      <c r="AS944" s="165"/>
      <c r="AT944" s="165"/>
      <c r="AU944" s="165"/>
      <c r="AV944" s="165"/>
      <c r="AW944" s="165"/>
      <c r="AX944" s="165"/>
      <c r="AY944" s="165"/>
      <c r="AZ944" s="165"/>
      <c r="BA944" s="165"/>
      <c r="BB944" s="165"/>
      <c r="BC944" s="228"/>
      <c r="BD944" s="165"/>
      <c r="BE944" s="165"/>
      <c r="BF944" s="165"/>
      <c r="BG944" s="165"/>
      <c r="BH944" s="165"/>
    </row>
    <row r="945" spans="1:60">
      <c r="A945" s="151">
        <v>944</v>
      </c>
      <c r="B945" s="152" t="e">
        <f>VLOOKUP(F945,'Fail list'!Q:R,2,FALSE)</f>
        <v>#N/A</v>
      </c>
      <c r="C945" s="152" t="e">
        <f>VLOOKUP(E945,'Fail list'!Q:R,2,FALSE)</f>
        <v>#N/A</v>
      </c>
      <c r="D945" s="152" t="str">
        <f t="shared" si="81"/>
        <v/>
      </c>
      <c r="E945" s="292"/>
      <c r="F945" s="292"/>
      <c r="G945" s="239"/>
      <c r="H945" s="239"/>
      <c r="I945" s="235"/>
      <c r="J945" s="154"/>
      <c r="K945" s="157" t="e">
        <f t="shared" si="82"/>
        <v>#N/A</v>
      </c>
      <c r="L945" s="160"/>
      <c r="M945" s="239"/>
      <c r="N945" s="157" t="e">
        <f t="shared" si="83"/>
        <v>#N/A</v>
      </c>
      <c r="O945" s="157" t="e">
        <f t="shared" si="84"/>
        <v>#N/A</v>
      </c>
      <c r="P945" s="160" t="str">
        <f t="shared" si="86"/>
        <v/>
      </c>
      <c r="Q945" s="239"/>
      <c r="R945" s="165"/>
      <c r="S945" s="165"/>
      <c r="T945" s="224" t="str">
        <f>IF(S945="","-",VLOOKUP(S945,'Fail list'!$A$5:$B$221,2,FALSE))</f>
        <v>-</v>
      </c>
      <c r="U945" s="165"/>
      <c r="V945" s="165"/>
      <c r="W945" s="165"/>
      <c r="X945" s="165"/>
      <c r="Y945" s="165"/>
      <c r="Z945" s="165"/>
      <c r="AA945" s="165"/>
      <c r="AB945" s="165"/>
      <c r="AC945" s="165"/>
      <c r="AD945" s="154"/>
      <c r="AE945" s="165"/>
      <c r="AF945" s="165"/>
      <c r="AG945" s="165"/>
      <c r="AH945" s="165"/>
      <c r="AI945" s="165"/>
      <c r="AJ945" s="165"/>
      <c r="AK945" s="165"/>
      <c r="AM945" s="165"/>
      <c r="AN945" s="165"/>
      <c r="AO945" s="165"/>
      <c r="AR945" s="165"/>
      <c r="AS945" s="165"/>
      <c r="AT945" s="165"/>
      <c r="AU945" s="165"/>
      <c r="AV945" s="165"/>
      <c r="AW945" s="165"/>
      <c r="AX945" s="165"/>
      <c r="AY945" s="165"/>
      <c r="AZ945" s="165"/>
      <c r="BA945" s="165"/>
      <c r="BB945" s="165"/>
      <c r="BC945" s="228"/>
      <c r="BD945" s="165"/>
      <c r="BE945" s="165"/>
      <c r="BF945" s="165"/>
      <c r="BG945" s="165"/>
      <c r="BH945" s="165"/>
    </row>
    <row r="946" spans="1:60">
      <c r="A946" s="151">
        <v>945</v>
      </c>
      <c r="B946" s="152" t="e">
        <f>VLOOKUP(F946,'Fail list'!Q:R,2,FALSE)</f>
        <v>#N/A</v>
      </c>
      <c r="C946" s="152" t="e">
        <f>VLOOKUP(E946,'Fail list'!Q:R,2,FALSE)</f>
        <v>#N/A</v>
      </c>
      <c r="D946" s="152" t="str">
        <f t="shared" si="81"/>
        <v/>
      </c>
      <c r="E946" s="292"/>
      <c r="F946" s="292"/>
      <c r="G946" s="239"/>
      <c r="H946" s="239"/>
      <c r="I946" s="235"/>
      <c r="J946" s="154"/>
      <c r="K946" s="157" t="e">
        <f t="shared" si="82"/>
        <v>#N/A</v>
      </c>
      <c r="L946" s="160"/>
      <c r="M946" s="239"/>
      <c r="N946" s="157" t="e">
        <f t="shared" si="83"/>
        <v>#N/A</v>
      </c>
      <c r="O946" s="157" t="e">
        <f t="shared" si="84"/>
        <v>#N/A</v>
      </c>
      <c r="P946" s="160" t="str">
        <f t="shared" si="86"/>
        <v/>
      </c>
      <c r="Q946" s="239"/>
      <c r="R946" s="165"/>
      <c r="S946" s="165"/>
      <c r="T946" s="224" t="str">
        <f>IF(S946="","-",VLOOKUP(S946,'Fail list'!$A$5:$B$221,2,FALSE))</f>
        <v>-</v>
      </c>
      <c r="U946" s="165"/>
      <c r="V946" s="165"/>
      <c r="W946" s="165"/>
      <c r="X946" s="165"/>
      <c r="Y946" s="165"/>
      <c r="Z946" s="165"/>
      <c r="AA946" s="165"/>
      <c r="AB946" s="165"/>
      <c r="AC946" s="165"/>
      <c r="AD946" s="154"/>
      <c r="AE946" s="165"/>
      <c r="AF946" s="165"/>
      <c r="AG946" s="165"/>
      <c r="AH946" s="165"/>
      <c r="AI946" s="165"/>
      <c r="AJ946" s="165"/>
      <c r="AK946" s="165"/>
      <c r="AM946" s="165"/>
      <c r="AN946" s="165"/>
      <c r="AO946" s="165"/>
      <c r="AR946" s="165"/>
      <c r="AS946" s="165"/>
      <c r="AT946" s="165"/>
      <c r="AU946" s="165"/>
      <c r="AV946" s="165"/>
      <c r="AW946" s="165"/>
      <c r="AX946" s="165"/>
      <c r="AY946" s="165"/>
      <c r="AZ946" s="165"/>
      <c r="BA946" s="165"/>
      <c r="BB946" s="165"/>
      <c r="BC946" s="228"/>
      <c r="BD946" s="165"/>
      <c r="BE946" s="165"/>
      <c r="BF946" s="165"/>
      <c r="BG946" s="165"/>
      <c r="BH946" s="165"/>
    </row>
    <row r="947" spans="1:60">
      <c r="A947" s="151">
        <v>946</v>
      </c>
      <c r="B947" s="152" t="e">
        <f>VLOOKUP(F947,'Fail list'!Q:R,2,FALSE)</f>
        <v>#N/A</v>
      </c>
      <c r="C947" s="152" t="e">
        <f>VLOOKUP(E947,'Fail list'!Q:R,2,FALSE)</f>
        <v>#N/A</v>
      </c>
      <c r="D947" s="152" t="str">
        <f t="shared" si="81"/>
        <v/>
      </c>
      <c r="E947" s="292"/>
      <c r="F947" s="292"/>
      <c r="G947" s="239"/>
      <c r="H947" s="239"/>
      <c r="I947" s="235"/>
      <c r="J947" s="154"/>
      <c r="K947" s="157" t="e">
        <f t="shared" si="82"/>
        <v>#N/A</v>
      </c>
      <c r="L947" s="160"/>
      <c r="M947" s="239"/>
      <c r="N947" s="157" t="e">
        <f t="shared" si="83"/>
        <v>#N/A</v>
      </c>
      <c r="O947" s="157" t="e">
        <f t="shared" si="84"/>
        <v>#N/A</v>
      </c>
      <c r="P947" s="160" t="str">
        <f t="shared" si="86"/>
        <v/>
      </c>
      <c r="Q947" s="239"/>
      <c r="R947" s="165"/>
      <c r="S947" s="165"/>
      <c r="T947" s="224" t="str">
        <f>IF(S947="","-",VLOOKUP(S947,'Fail list'!$A$5:$B$221,2,FALSE))</f>
        <v>-</v>
      </c>
      <c r="U947" s="165"/>
      <c r="V947" s="165"/>
      <c r="W947" s="165"/>
      <c r="X947" s="165"/>
      <c r="Y947" s="165"/>
      <c r="Z947" s="165"/>
      <c r="AA947" s="165"/>
      <c r="AB947" s="165"/>
      <c r="AC947" s="165"/>
      <c r="AD947" s="165"/>
      <c r="AE947" s="165"/>
      <c r="AF947" s="165"/>
      <c r="AG947" s="165"/>
      <c r="AH947" s="165"/>
      <c r="AI947" s="165"/>
      <c r="AJ947" s="165"/>
      <c r="AK947" s="165"/>
      <c r="AM947" s="165"/>
      <c r="AN947" s="165"/>
      <c r="AO947" s="165"/>
      <c r="AR947" s="165"/>
      <c r="AS947" s="165"/>
      <c r="AT947" s="165"/>
      <c r="AU947" s="165"/>
      <c r="AV947" s="165"/>
      <c r="AW947" s="165"/>
      <c r="AX947" s="165"/>
      <c r="AY947" s="165"/>
      <c r="AZ947" s="165"/>
      <c r="BA947" s="165"/>
      <c r="BB947" s="165"/>
      <c r="BC947" s="228"/>
      <c r="BD947" s="165"/>
      <c r="BE947" s="165"/>
      <c r="BF947" s="165"/>
      <c r="BG947" s="165"/>
      <c r="BH947" s="165"/>
    </row>
    <row r="948" spans="1:60">
      <c r="A948" s="151">
        <v>947</v>
      </c>
      <c r="B948" s="152" t="e">
        <f>VLOOKUP(F948,'Fail list'!Q:R,2,FALSE)</f>
        <v>#N/A</v>
      </c>
      <c r="C948" s="152" t="e">
        <f>VLOOKUP(E948,'Fail list'!Q:R,2,FALSE)</f>
        <v>#N/A</v>
      </c>
      <c r="D948" s="152" t="str">
        <f t="shared" si="81"/>
        <v/>
      </c>
      <c r="E948" s="292"/>
      <c r="F948" s="292"/>
      <c r="G948" s="239"/>
      <c r="H948" s="239"/>
      <c r="I948" s="235"/>
      <c r="J948" s="154"/>
      <c r="K948" s="157" t="e">
        <f t="shared" si="82"/>
        <v>#N/A</v>
      </c>
      <c r="L948" s="160"/>
      <c r="M948" s="239"/>
      <c r="N948" s="157" t="e">
        <f t="shared" si="83"/>
        <v>#N/A</v>
      </c>
      <c r="O948" s="157" t="e">
        <f t="shared" si="84"/>
        <v>#N/A</v>
      </c>
      <c r="P948" s="160" t="str">
        <f t="shared" si="86"/>
        <v/>
      </c>
      <c r="Q948" s="239"/>
      <c r="R948" s="165"/>
      <c r="S948" s="165"/>
      <c r="T948" s="224" t="str">
        <f>IF(S948="","-",VLOOKUP(S948,'Fail list'!$A$5:$B$221,2,FALSE))</f>
        <v>-</v>
      </c>
      <c r="U948" s="165"/>
      <c r="V948" s="165"/>
      <c r="W948" s="165"/>
      <c r="X948" s="165"/>
      <c r="Y948" s="165"/>
      <c r="Z948" s="165"/>
      <c r="AA948" s="165"/>
      <c r="AB948" s="165"/>
      <c r="AC948" s="165"/>
      <c r="AD948" s="165"/>
      <c r="AE948" s="165"/>
      <c r="AF948" s="165"/>
      <c r="AG948" s="165"/>
      <c r="AH948" s="165"/>
      <c r="AI948" s="165"/>
      <c r="AJ948" s="165"/>
      <c r="AK948" s="165"/>
      <c r="AM948" s="165"/>
      <c r="AN948" s="165"/>
      <c r="AO948" s="165"/>
      <c r="AR948" s="165"/>
      <c r="AS948" s="165"/>
      <c r="AT948" s="165"/>
      <c r="AU948" s="165"/>
      <c r="AV948" s="165"/>
      <c r="AW948" s="165"/>
      <c r="AX948" s="165"/>
      <c r="AY948" s="165"/>
      <c r="AZ948" s="165"/>
      <c r="BA948" s="165"/>
      <c r="BB948" s="165"/>
      <c r="BC948" s="228"/>
      <c r="BD948" s="165"/>
      <c r="BE948" s="165"/>
      <c r="BF948" s="165"/>
      <c r="BG948" s="165"/>
      <c r="BH948" s="165"/>
    </row>
    <row r="949" spans="1:60">
      <c r="A949" s="151">
        <v>948</v>
      </c>
      <c r="B949" s="152" t="e">
        <f>VLOOKUP(F949,'Fail list'!Q:R,2,FALSE)</f>
        <v>#N/A</v>
      </c>
      <c r="C949" s="152" t="e">
        <f>VLOOKUP(E949,'Fail list'!Q:R,2,FALSE)</f>
        <v>#N/A</v>
      </c>
      <c r="D949" s="152" t="str">
        <f t="shared" si="81"/>
        <v/>
      </c>
      <c r="E949" s="292"/>
      <c r="F949" s="292"/>
      <c r="G949" s="239"/>
      <c r="H949" s="239"/>
      <c r="I949" s="235"/>
      <c r="J949" s="154"/>
      <c r="K949" s="157" t="e">
        <f t="shared" si="82"/>
        <v>#N/A</v>
      </c>
      <c r="L949" s="160"/>
      <c r="M949" s="239"/>
      <c r="N949" s="157" t="e">
        <f t="shared" si="83"/>
        <v>#N/A</v>
      </c>
      <c r="O949" s="157" t="e">
        <f t="shared" si="84"/>
        <v>#N/A</v>
      </c>
      <c r="P949" s="160" t="str">
        <f t="shared" si="86"/>
        <v/>
      </c>
      <c r="Q949" s="239"/>
      <c r="R949" s="165"/>
      <c r="S949" s="165"/>
      <c r="T949" s="224" t="str">
        <f>IF(S949="","-",VLOOKUP(S949,'Fail list'!$A$5:$B$221,2,FALSE))</f>
        <v>-</v>
      </c>
      <c r="U949" s="165"/>
      <c r="V949" s="165"/>
      <c r="W949" s="165"/>
      <c r="X949" s="165"/>
      <c r="Y949" s="165"/>
      <c r="Z949" s="165"/>
      <c r="AA949" s="165"/>
      <c r="AB949" s="165"/>
      <c r="AC949" s="165"/>
      <c r="AD949" s="165"/>
      <c r="AE949" s="165"/>
      <c r="AF949" s="165"/>
      <c r="AG949" s="165"/>
      <c r="AH949" s="165"/>
      <c r="AI949" s="165"/>
      <c r="AJ949" s="165"/>
      <c r="AK949" s="165"/>
      <c r="AM949" s="165"/>
      <c r="AN949" s="165"/>
      <c r="AO949" s="165"/>
      <c r="AR949" s="165"/>
      <c r="AS949" s="165"/>
      <c r="AT949" s="165"/>
      <c r="AU949" s="165"/>
      <c r="AV949" s="165"/>
      <c r="AW949" s="165"/>
      <c r="AX949" s="165"/>
      <c r="AY949" s="165"/>
      <c r="AZ949" s="165"/>
      <c r="BA949" s="165"/>
      <c r="BB949" s="165"/>
      <c r="BC949" s="228"/>
      <c r="BD949" s="165"/>
      <c r="BE949" s="165"/>
      <c r="BF949" s="165"/>
      <c r="BG949" s="165"/>
      <c r="BH949" s="165"/>
    </row>
    <row r="950" spans="1:60">
      <c r="A950" s="151">
        <v>949</v>
      </c>
      <c r="B950" s="152" t="e">
        <f>VLOOKUP(F950,'Fail list'!Q:R,2,FALSE)</f>
        <v>#N/A</v>
      </c>
      <c r="C950" s="152" t="e">
        <f>VLOOKUP(E950,'Fail list'!Q:R,2,FALSE)</f>
        <v>#N/A</v>
      </c>
      <c r="D950" s="152" t="str">
        <f t="shared" si="81"/>
        <v/>
      </c>
      <c r="E950" s="292"/>
      <c r="F950" s="292"/>
      <c r="G950" s="239"/>
      <c r="H950" s="239"/>
      <c r="I950" s="235"/>
      <c r="J950" s="154"/>
      <c r="K950" s="157" t="e">
        <f t="shared" si="82"/>
        <v>#N/A</v>
      </c>
      <c r="L950" s="160"/>
      <c r="M950" s="239"/>
      <c r="N950" s="157" t="e">
        <f t="shared" si="83"/>
        <v>#N/A</v>
      </c>
      <c r="O950" s="157" t="e">
        <f t="shared" si="84"/>
        <v>#N/A</v>
      </c>
      <c r="P950" s="160" t="str">
        <f t="shared" si="86"/>
        <v/>
      </c>
      <c r="Q950" s="239"/>
      <c r="R950" s="165"/>
      <c r="S950" s="165"/>
      <c r="T950" s="224" t="str">
        <f>IF(S950="","-",VLOOKUP(S950,'Fail list'!$A$5:$B$221,2,FALSE))</f>
        <v>-</v>
      </c>
      <c r="U950" s="165"/>
      <c r="V950" s="165"/>
      <c r="W950" s="165"/>
      <c r="X950" s="165"/>
      <c r="Y950" s="165"/>
      <c r="Z950" s="165"/>
      <c r="AA950" s="165"/>
      <c r="AB950" s="165"/>
      <c r="AC950" s="165"/>
      <c r="AD950" s="165"/>
      <c r="AE950" s="165"/>
      <c r="AF950" s="165"/>
      <c r="AG950" s="165"/>
      <c r="AH950" s="165"/>
      <c r="AI950" s="165"/>
      <c r="AJ950" s="165"/>
      <c r="AK950" s="165"/>
      <c r="AM950" s="165"/>
      <c r="AN950" s="165"/>
      <c r="AO950" s="165"/>
      <c r="AR950" s="165"/>
      <c r="AS950" s="165"/>
      <c r="AT950" s="165"/>
      <c r="AU950" s="165"/>
      <c r="AV950" s="165"/>
      <c r="AW950" s="165"/>
      <c r="AX950" s="165"/>
      <c r="AY950" s="165"/>
      <c r="AZ950" s="165"/>
      <c r="BA950" s="165"/>
      <c r="BB950" s="165"/>
      <c r="BC950" s="228"/>
      <c r="BD950" s="165"/>
      <c r="BE950" s="165"/>
      <c r="BF950" s="165"/>
      <c r="BG950" s="165"/>
      <c r="BH950" s="165"/>
    </row>
    <row r="951" spans="1:60">
      <c r="A951" s="151">
        <v>950</v>
      </c>
      <c r="B951" s="152" t="e">
        <f>VLOOKUP(F951,'Fail list'!Q:R,2,FALSE)</f>
        <v>#N/A</v>
      </c>
      <c r="C951" s="152" t="e">
        <f>VLOOKUP(E951,'Fail list'!Q:R,2,FALSE)</f>
        <v>#N/A</v>
      </c>
      <c r="D951" s="152" t="str">
        <f t="shared" si="81"/>
        <v/>
      </c>
      <c r="E951" s="292"/>
      <c r="F951" s="292"/>
      <c r="G951" s="239"/>
      <c r="H951" s="239"/>
      <c r="I951" s="235"/>
      <c r="J951" s="154"/>
      <c r="K951" s="157" t="e">
        <f t="shared" si="82"/>
        <v>#N/A</v>
      </c>
      <c r="L951" s="160"/>
      <c r="M951" s="239"/>
      <c r="N951" s="157" t="e">
        <f t="shared" si="83"/>
        <v>#N/A</v>
      </c>
      <c r="O951" s="157" t="e">
        <f t="shared" si="84"/>
        <v>#N/A</v>
      </c>
      <c r="P951" s="160" t="str">
        <f t="shared" si="86"/>
        <v/>
      </c>
      <c r="Q951" s="239"/>
      <c r="R951" s="165"/>
      <c r="S951" s="165"/>
      <c r="T951" s="224" t="str">
        <f>IF(S951="","-",VLOOKUP(S951,'Fail list'!$A$5:$B$221,2,FALSE))</f>
        <v>-</v>
      </c>
      <c r="U951" s="165"/>
      <c r="V951" s="165"/>
      <c r="W951" s="165"/>
      <c r="X951" s="165"/>
      <c r="Y951" s="165"/>
      <c r="Z951" s="165"/>
      <c r="AA951" s="165"/>
      <c r="AB951" s="165"/>
      <c r="AC951" s="165"/>
      <c r="AD951" s="165"/>
      <c r="AE951" s="165"/>
      <c r="AF951" s="165"/>
      <c r="AG951" s="165"/>
      <c r="AH951" s="165"/>
      <c r="AI951" s="165"/>
      <c r="AJ951" s="165"/>
      <c r="AK951" s="165"/>
      <c r="AM951" s="165"/>
      <c r="AN951" s="165"/>
      <c r="AO951" s="165"/>
      <c r="AR951" s="165"/>
      <c r="AS951" s="165"/>
      <c r="AT951" s="165"/>
      <c r="AU951" s="165"/>
      <c r="AV951" s="165"/>
      <c r="AW951" s="165"/>
      <c r="AX951" s="165"/>
      <c r="AY951" s="165"/>
      <c r="AZ951" s="165"/>
      <c r="BA951" s="165"/>
      <c r="BB951" s="165"/>
      <c r="BC951" s="228"/>
      <c r="BD951" s="165"/>
      <c r="BE951" s="165"/>
      <c r="BF951" s="165"/>
      <c r="BG951" s="165"/>
      <c r="BH951" s="165"/>
    </row>
    <row r="952" spans="1:60">
      <c r="A952" s="151">
        <v>951</v>
      </c>
      <c r="B952" s="152" t="e">
        <f>VLOOKUP(F952,'Fail list'!Q:R,2,FALSE)</f>
        <v>#N/A</v>
      </c>
      <c r="C952" s="152" t="e">
        <f>VLOOKUP(E952,'Fail list'!Q:R,2,FALSE)</f>
        <v>#N/A</v>
      </c>
      <c r="D952" s="152" t="str">
        <f t="shared" si="81"/>
        <v/>
      </c>
      <c r="E952" s="292"/>
      <c r="F952" s="292"/>
      <c r="G952" s="239"/>
      <c r="H952" s="239"/>
      <c r="I952" s="235"/>
      <c r="J952" s="154"/>
      <c r="K952" s="157" t="e">
        <f t="shared" si="82"/>
        <v>#N/A</v>
      </c>
      <c r="L952" s="160"/>
      <c r="M952" s="239"/>
      <c r="N952" s="157" t="e">
        <f t="shared" si="83"/>
        <v>#N/A</v>
      </c>
      <c r="O952" s="157" t="e">
        <f t="shared" si="84"/>
        <v>#N/A</v>
      </c>
      <c r="P952" s="160" t="str">
        <f t="shared" si="86"/>
        <v/>
      </c>
      <c r="Q952" s="239"/>
      <c r="R952" s="165"/>
      <c r="S952" s="165"/>
      <c r="T952" s="224" t="str">
        <f>IF(S952="","-",VLOOKUP(S952,'Fail list'!$A$5:$B$221,2,FALSE))</f>
        <v>-</v>
      </c>
      <c r="U952" s="165"/>
      <c r="V952" s="165"/>
      <c r="W952" s="165"/>
      <c r="X952" s="165"/>
      <c r="Y952" s="165"/>
      <c r="Z952" s="165"/>
      <c r="AA952" s="165"/>
      <c r="AB952" s="165"/>
      <c r="AC952" s="165"/>
      <c r="AD952" s="165"/>
      <c r="AE952" s="165"/>
      <c r="AF952" s="165"/>
      <c r="AG952" s="165"/>
      <c r="AH952" s="165"/>
      <c r="AI952" s="165"/>
      <c r="AJ952" s="165"/>
      <c r="AK952" s="165"/>
      <c r="AM952" s="165"/>
      <c r="AN952" s="165"/>
      <c r="AO952" s="165"/>
      <c r="AR952" s="165"/>
      <c r="AS952" s="165"/>
      <c r="AT952" s="165"/>
      <c r="AU952" s="165"/>
      <c r="AV952" s="165"/>
      <c r="AW952" s="165"/>
      <c r="AX952" s="165"/>
      <c r="AY952" s="165"/>
      <c r="AZ952" s="165"/>
      <c r="BA952" s="165"/>
      <c r="BB952" s="165"/>
      <c r="BC952" s="228"/>
      <c r="BD952" s="165"/>
      <c r="BE952" s="165"/>
      <c r="BF952" s="165"/>
      <c r="BG952" s="165"/>
      <c r="BH952" s="165"/>
    </row>
    <row r="953" spans="1:60">
      <c r="A953" s="151">
        <v>952</v>
      </c>
      <c r="B953" s="152" t="e">
        <f>VLOOKUP(F953,'Fail list'!Q:R,2,FALSE)</f>
        <v>#N/A</v>
      </c>
      <c r="C953" s="152" t="e">
        <f>VLOOKUP(E953,'Fail list'!Q:R,2,FALSE)</f>
        <v>#N/A</v>
      </c>
      <c r="D953" s="152" t="str">
        <f t="shared" si="81"/>
        <v/>
      </c>
      <c r="E953" s="292"/>
      <c r="F953" s="292"/>
      <c r="G953" s="239"/>
      <c r="H953" s="239"/>
      <c r="I953" s="235"/>
      <c r="J953" s="154"/>
      <c r="K953" s="157" t="e">
        <f t="shared" si="82"/>
        <v>#N/A</v>
      </c>
      <c r="L953" s="160"/>
      <c r="M953" s="239"/>
      <c r="N953" s="157" t="e">
        <f t="shared" si="83"/>
        <v>#N/A</v>
      </c>
      <c r="O953" s="157" t="e">
        <f t="shared" si="84"/>
        <v>#N/A</v>
      </c>
      <c r="P953" s="160" t="str">
        <f t="shared" si="86"/>
        <v/>
      </c>
      <c r="Q953" s="239"/>
      <c r="R953" s="165"/>
      <c r="S953" s="165"/>
      <c r="T953" s="224" t="str">
        <f>IF(S953="","-",VLOOKUP(S953,'Fail list'!$A$5:$B$221,2,FALSE))</f>
        <v>-</v>
      </c>
      <c r="U953" s="165"/>
      <c r="V953" s="165"/>
      <c r="W953" s="165"/>
      <c r="X953" s="165"/>
      <c r="Y953" s="165"/>
      <c r="Z953" s="165"/>
      <c r="AA953" s="165"/>
      <c r="AB953" s="165"/>
      <c r="AC953" s="165"/>
      <c r="AD953" s="165"/>
      <c r="AE953" s="165"/>
      <c r="AF953" s="165"/>
      <c r="AG953" s="165"/>
      <c r="AH953" s="165"/>
      <c r="AI953" s="165"/>
      <c r="AJ953" s="165"/>
      <c r="AK953" s="165"/>
      <c r="AM953" s="165"/>
      <c r="AN953" s="165"/>
      <c r="AO953" s="165"/>
      <c r="AR953" s="165"/>
      <c r="AS953" s="165"/>
      <c r="AT953" s="165"/>
      <c r="AU953" s="165"/>
      <c r="AV953" s="165"/>
      <c r="AW953" s="165"/>
      <c r="AX953" s="165"/>
      <c r="AY953" s="165"/>
      <c r="AZ953" s="165"/>
      <c r="BA953" s="165"/>
      <c r="BB953" s="165"/>
      <c r="BC953" s="228"/>
      <c r="BD953" s="165"/>
      <c r="BE953" s="165"/>
      <c r="BF953" s="165"/>
      <c r="BG953" s="165"/>
      <c r="BH953" s="165"/>
    </row>
    <row r="954" spans="1:60">
      <c r="A954" s="151">
        <v>953</v>
      </c>
      <c r="B954" s="152" t="e">
        <f>VLOOKUP(F954,'Fail list'!Q:R,2,FALSE)</f>
        <v>#N/A</v>
      </c>
      <c r="C954" s="152" t="e">
        <f>VLOOKUP(E954,'Fail list'!Q:R,2,FALSE)</f>
        <v>#N/A</v>
      </c>
      <c r="D954" s="152" t="str">
        <f t="shared" si="81"/>
        <v/>
      </c>
      <c r="E954" s="292"/>
      <c r="F954" s="292"/>
      <c r="G954" s="239"/>
      <c r="H954" s="239"/>
      <c r="I954" s="235"/>
      <c r="J954" s="154"/>
      <c r="K954" s="157" t="e">
        <f t="shared" si="82"/>
        <v>#N/A</v>
      </c>
      <c r="L954" s="160"/>
      <c r="M954" s="239"/>
      <c r="N954" s="157" t="e">
        <f t="shared" si="83"/>
        <v>#N/A</v>
      </c>
      <c r="O954" s="157" t="e">
        <f t="shared" si="84"/>
        <v>#N/A</v>
      </c>
      <c r="P954" s="160" t="str">
        <f t="shared" si="86"/>
        <v/>
      </c>
      <c r="Q954" s="239"/>
      <c r="R954" s="165"/>
      <c r="S954" s="165"/>
      <c r="T954" s="224" t="str">
        <f>IF(S954="","-",VLOOKUP(S954,'Fail list'!$A$5:$B$221,2,FALSE))</f>
        <v>-</v>
      </c>
      <c r="U954" s="165"/>
      <c r="V954" s="165"/>
      <c r="W954" s="165"/>
      <c r="X954" s="165"/>
      <c r="Y954" s="165"/>
      <c r="Z954" s="165"/>
      <c r="AA954" s="165"/>
      <c r="AB954" s="165"/>
      <c r="AC954" s="165"/>
      <c r="AD954" s="165"/>
      <c r="AE954" s="165"/>
      <c r="AF954" s="165"/>
      <c r="AG954" s="165"/>
      <c r="AH954" s="165"/>
      <c r="AI954" s="165"/>
      <c r="AJ954" s="165"/>
      <c r="AK954" s="165"/>
      <c r="AM954" s="165"/>
      <c r="AN954" s="165"/>
      <c r="AO954" s="165"/>
      <c r="AR954" s="165"/>
      <c r="AS954" s="165"/>
      <c r="AT954" s="165"/>
      <c r="AU954" s="165"/>
      <c r="AV954" s="165"/>
      <c r="AW954" s="165"/>
      <c r="AX954" s="165"/>
      <c r="AY954" s="165"/>
      <c r="AZ954" s="165"/>
      <c r="BA954" s="165"/>
      <c r="BB954" s="165"/>
      <c r="BC954" s="228"/>
      <c r="BD954" s="165"/>
      <c r="BE954" s="165"/>
      <c r="BF954" s="165"/>
      <c r="BG954" s="165"/>
      <c r="BH954" s="165"/>
    </row>
    <row r="955" spans="1:60">
      <c r="A955" s="151">
        <v>954</v>
      </c>
      <c r="B955" s="152" t="e">
        <f>VLOOKUP(F955,'Fail list'!Q:R,2,FALSE)</f>
        <v>#N/A</v>
      </c>
      <c r="C955" s="152" t="e">
        <f>VLOOKUP(E955,'Fail list'!Q:R,2,FALSE)</f>
        <v>#N/A</v>
      </c>
      <c r="D955" s="152" t="str">
        <f t="shared" si="81"/>
        <v/>
      </c>
      <c r="E955" s="292"/>
      <c r="F955" s="292"/>
      <c r="G955" s="239"/>
      <c r="H955" s="239"/>
      <c r="I955" s="235"/>
      <c r="J955" s="154"/>
      <c r="K955" s="157" t="e">
        <f t="shared" si="82"/>
        <v>#N/A</v>
      </c>
      <c r="L955" s="160"/>
      <c r="M955" s="239"/>
      <c r="N955" s="157" t="e">
        <f t="shared" si="83"/>
        <v>#N/A</v>
      </c>
      <c r="O955" s="157" t="e">
        <f t="shared" si="84"/>
        <v>#N/A</v>
      </c>
      <c r="P955" s="160" t="str">
        <f t="shared" si="86"/>
        <v/>
      </c>
      <c r="Q955" s="239"/>
      <c r="R955" s="165"/>
      <c r="S955" s="165"/>
      <c r="T955" s="224" t="str">
        <f>IF(S955="","-",VLOOKUP(S955,'Fail list'!$A$5:$B$221,2,FALSE))</f>
        <v>-</v>
      </c>
      <c r="U955" s="165"/>
      <c r="V955" s="165"/>
      <c r="W955" s="165"/>
      <c r="X955" s="165"/>
      <c r="Y955" s="165"/>
      <c r="Z955" s="165"/>
      <c r="AA955" s="165"/>
      <c r="AB955" s="165"/>
      <c r="AC955" s="165"/>
      <c r="AD955" s="165"/>
      <c r="AE955" s="165"/>
      <c r="AF955" s="165"/>
      <c r="AG955" s="165"/>
      <c r="AH955" s="165"/>
      <c r="AI955" s="165"/>
      <c r="AJ955" s="165"/>
      <c r="AK955" s="165"/>
      <c r="AM955" s="165"/>
      <c r="AN955" s="165"/>
      <c r="AO955" s="165"/>
      <c r="AR955" s="165"/>
      <c r="AS955" s="165"/>
      <c r="AT955" s="165"/>
      <c r="AU955" s="165"/>
      <c r="AV955" s="165"/>
      <c r="AW955" s="165"/>
      <c r="AX955" s="165"/>
      <c r="AY955" s="165"/>
      <c r="AZ955" s="165"/>
      <c r="BA955" s="165"/>
      <c r="BB955" s="165"/>
      <c r="BC955" s="228"/>
      <c r="BD955" s="165"/>
      <c r="BE955" s="165"/>
      <c r="BF955" s="165"/>
      <c r="BG955" s="165"/>
      <c r="BH955" s="165"/>
    </row>
    <row r="956" spans="1:60">
      <c r="A956" s="151">
        <v>955</v>
      </c>
      <c r="B956" s="152" t="e">
        <f>VLOOKUP(F956,'Fail list'!Q:R,2,FALSE)</f>
        <v>#N/A</v>
      </c>
      <c r="C956" s="152" t="e">
        <f>VLOOKUP(E956,'Fail list'!Q:R,2,FALSE)</f>
        <v>#N/A</v>
      </c>
      <c r="D956" s="152" t="str">
        <f t="shared" si="81"/>
        <v/>
      </c>
      <c r="E956" s="292"/>
      <c r="F956" s="292"/>
      <c r="G956" s="239"/>
      <c r="H956" s="239"/>
      <c r="I956" s="235"/>
      <c r="J956" s="154"/>
      <c r="K956" s="157" t="e">
        <f t="shared" si="82"/>
        <v>#N/A</v>
      </c>
      <c r="L956" s="160"/>
      <c r="M956" s="239"/>
      <c r="N956" s="157" t="e">
        <f t="shared" si="83"/>
        <v>#N/A</v>
      </c>
      <c r="O956" s="157" t="e">
        <f t="shared" si="84"/>
        <v>#N/A</v>
      </c>
      <c r="P956" s="160" t="str">
        <f t="shared" si="86"/>
        <v/>
      </c>
      <c r="Q956" s="239"/>
      <c r="R956" s="165"/>
      <c r="S956" s="165"/>
      <c r="T956" s="224" t="str">
        <f>IF(S956="","-",VLOOKUP(S956,'Fail list'!$A$5:$B$221,2,FALSE))</f>
        <v>-</v>
      </c>
      <c r="U956" s="165"/>
      <c r="V956" s="165"/>
      <c r="W956" s="165"/>
      <c r="X956" s="165"/>
      <c r="Y956" s="165"/>
      <c r="Z956" s="165"/>
      <c r="AA956" s="165"/>
      <c r="AB956" s="165"/>
      <c r="AC956" s="165"/>
      <c r="AD956" s="165"/>
      <c r="AE956" s="165"/>
      <c r="AF956" s="165"/>
      <c r="AG956" s="165"/>
      <c r="AH956" s="165"/>
      <c r="AI956" s="165"/>
      <c r="AJ956" s="165"/>
      <c r="AK956" s="165"/>
      <c r="AM956" s="165"/>
      <c r="AN956" s="165"/>
      <c r="AO956" s="165"/>
      <c r="AR956" s="165"/>
      <c r="AS956" s="165"/>
      <c r="AT956" s="165"/>
      <c r="AU956" s="165"/>
      <c r="AV956" s="165"/>
      <c r="AW956" s="165"/>
      <c r="AX956" s="165"/>
      <c r="AY956" s="165"/>
      <c r="AZ956" s="165"/>
      <c r="BA956" s="165"/>
      <c r="BB956" s="165"/>
      <c r="BC956" s="228"/>
      <c r="BD956" s="165"/>
      <c r="BE956" s="165"/>
      <c r="BF956" s="165"/>
      <c r="BG956" s="165"/>
      <c r="BH956" s="165"/>
    </row>
    <row r="957" spans="1:60">
      <c r="A957" s="151">
        <v>956</v>
      </c>
      <c r="B957" s="152" t="e">
        <f>VLOOKUP(F957,'Fail list'!Q:R,2,FALSE)</f>
        <v>#N/A</v>
      </c>
      <c r="C957" s="152" t="e">
        <f>VLOOKUP(E957,'Fail list'!Q:R,2,FALSE)</f>
        <v>#N/A</v>
      </c>
      <c r="D957" s="152" t="str">
        <f t="shared" si="81"/>
        <v/>
      </c>
      <c r="E957" s="292"/>
      <c r="F957" s="292"/>
      <c r="G957" s="239"/>
      <c r="H957" s="239"/>
      <c r="I957" s="235"/>
      <c r="J957" s="154"/>
      <c r="K957" s="157" t="e">
        <f t="shared" si="82"/>
        <v>#N/A</v>
      </c>
      <c r="L957" s="160"/>
      <c r="M957" s="239"/>
      <c r="N957" s="157" t="e">
        <f t="shared" si="83"/>
        <v>#N/A</v>
      </c>
      <c r="O957" s="157" t="e">
        <f t="shared" si="84"/>
        <v>#N/A</v>
      </c>
      <c r="P957" s="160" t="str">
        <f t="shared" si="86"/>
        <v/>
      </c>
      <c r="Q957" s="239"/>
      <c r="R957" s="165"/>
      <c r="S957" s="165"/>
      <c r="T957" s="224" t="str">
        <f>IF(S957="","-",VLOOKUP(S957,'Fail list'!$A$5:$B$221,2,FALSE))</f>
        <v>-</v>
      </c>
      <c r="U957" s="165"/>
      <c r="V957" s="165"/>
      <c r="W957" s="165"/>
      <c r="X957" s="165"/>
      <c r="Y957" s="165"/>
      <c r="Z957" s="165"/>
      <c r="AA957" s="165"/>
      <c r="AB957" s="165"/>
      <c r="AC957" s="165"/>
      <c r="AD957" s="165"/>
      <c r="AE957" s="165"/>
      <c r="AF957" s="165"/>
      <c r="AG957" s="165"/>
      <c r="AH957" s="165"/>
      <c r="AI957" s="165"/>
      <c r="AJ957" s="165"/>
      <c r="AK957" s="165"/>
      <c r="AM957" s="165"/>
      <c r="AN957" s="165"/>
      <c r="AO957" s="165"/>
      <c r="AR957" s="165"/>
      <c r="AS957" s="165"/>
      <c r="AT957" s="165"/>
      <c r="AU957" s="165"/>
      <c r="AV957" s="165"/>
      <c r="AW957" s="165"/>
      <c r="AX957" s="165"/>
      <c r="AY957" s="165"/>
      <c r="AZ957" s="165"/>
      <c r="BA957" s="165"/>
      <c r="BB957" s="165"/>
      <c r="BC957" s="228"/>
      <c r="BD957" s="165"/>
      <c r="BE957" s="165"/>
      <c r="BF957" s="165"/>
      <c r="BG957" s="165"/>
      <c r="BH957" s="165"/>
    </row>
    <row r="958" spans="1:60">
      <c r="A958" s="151">
        <v>957</v>
      </c>
      <c r="B958" s="152" t="e">
        <f>VLOOKUP(F958,'Fail list'!Q:R,2,FALSE)</f>
        <v>#N/A</v>
      </c>
      <c r="C958" s="152" t="e">
        <f>VLOOKUP(E958,'Fail list'!Q:R,2,FALSE)</f>
        <v>#N/A</v>
      </c>
      <c r="D958" s="152" t="str">
        <f t="shared" si="81"/>
        <v/>
      </c>
      <c r="E958" s="292"/>
      <c r="F958" s="292"/>
      <c r="G958" s="239"/>
      <c r="H958" s="239"/>
      <c r="I958" s="235"/>
      <c r="J958" s="154"/>
      <c r="K958" s="157" t="e">
        <f t="shared" si="82"/>
        <v>#N/A</v>
      </c>
      <c r="L958" s="160"/>
      <c r="M958" s="239"/>
      <c r="N958" s="157" t="e">
        <f t="shared" si="83"/>
        <v>#N/A</v>
      </c>
      <c r="O958" s="157" t="e">
        <f t="shared" si="84"/>
        <v>#N/A</v>
      </c>
      <c r="P958" s="160" t="str">
        <f t="shared" si="86"/>
        <v/>
      </c>
      <c r="Q958" s="239"/>
      <c r="R958" s="165"/>
      <c r="S958" s="165"/>
      <c r="T958" s="224" t="str">
        <f>IF(S958="","-",VLOOKUP(S958,'Fail list'!$A$5:$B$221,2,FALSE))</f>
        <v>-</v>
      </c>
      <c r="U958" s="165"/>
      <c r="V958" s="165"/>
      <c r="W958" s="165"/>
      <c r="X958" s="165"/>
      <c r="Y958" s="165"/>
      <c r="Z958" s="165"/>
      <c r="AA958" s="165"/>
      <c r="AB958" s="165"/>
      <c r="AC958" s="165"/>
      <c r="AD958" s="165"/>
      <c r="AE958" s="165"/>
      <c r="AF958" s="165"/>
      <c r="AG958" s="165"/>
      <c r="AH958" s="165"/>
      <c r="AI958" s="165"/>
      <c r="AJ958" s="165"/>
      <c r="AK958" s="165"/>
      <c r="AM958" s="165"/>
      <c r="AN958" s="165"/>
      <c r="AO958" s="165"/>
      <c r="AR958" s="165"/>
      <c r="AS958" s="165"/>
      <c r="AT958" s="165"/>
      <c r="AU958" s="165"/>
      <c r="AV958" s="165"/>
      <c r="AW958" s="165"/>
      <c r="AX958" s="165"/>
      <c r="AY958" s="165"/>
      <c r="AZ958" s="165"/>
      <c r="BA958" s="165"/>
      <c r="BB958" s="165"/>
      <c r="BC958" s="228"/>
      <c r="BD958" s="165"/>
      <c r="BE958" s="165"/>
      <c r="BF958" s="165"/>
      <c r="BG958" s="165"/>
      <c r="BH958" s="165"/>
    </row>
    <row r="959" spans="1:60">
      <c r="A959" s="151">
        <v>958</v>
      </c>
      <c r="B959" s="152" t="e">
        <f>VLOOKUP(F959,'Fail list'!Q:R,2,FALSE)</f>
        <v>#N/A</v>
      </c>
      <c r="C959" s="152" t="e">
        <f>VLOOKUP(E959,'Fail list'!Q:R,2,FALSE)</f>
        <v>#N/A</v>
      </c>
      <c r="D959" s="152" t="str">
        <f t="shared" si="81"/>
        <v/>
      </c>
      <c r="E959" s="292"/>
      <c r="F959" s="292"/>
      <c r="G959" s="239"/>
      <c r="H959" s="239"/>
      <c r="I959" s="235"/>
      <c r="J959" s="239"/>
      <c r="K959" s="157" t="e">
        <f t="shared" si="82"/>
        <v>#N/A</v>
      </c>
      <c r="L959" s="239"/>
      <c r="M959" s="239"/>
      <c r="N959" s="157" t="e">
        <f t="shared" si="83"/>
        <v>#N/A</v>
      </c>
      <c r="O959" s="157" t="e">
        <f t="shared" si="84"/>
        <v>#N/A</v>
      </c>
      <c r="P959" s="160" t="str">
        <f t="shared" si="85"/>
        <v/>
      </c>
      <c r="Q959" s="239"/>
      <c r="R959" s="165"/>
      <c r="S959" s="165"/>
      <c r="T959" s="224" t="str">
        <f>IF(S959="","-",VLOOKUP(S959,'Fail list'!$A$5:$B$221,2,FALSE))</f>
        <v>-</v>
      </c>
      <c r="U959" s="165"/>
      <c r="V959" s="165"/>
      <c r="W959" s="165"/>
      <c r="X959" s="165"/>
      <c r="Y959" s="165"/>
      <c r="Z959" s="165"/>
      <c r="AA959" s="165"/>
      <c r="AB959" s="165"/>
      <c r="AC959" s="165"/>
      <c r="AD959" s="165"/>
      <c r="AE959" s="165"/>
      <c r="AF959" s="165"/>
      <c r="AG959" s="165"/>
      <c r="AH959" s="165"/>
      <c r="AI959" s="165"/>
      <c r="AJ959" s="165"/>
      <c r="AK959" s="165"/>
      <c r="AM959" s="165"/>
      <c r="AN959" s="165"/>
      <c r="AO959" s="165"/>
      <c r="AR959" s="165"/>
      <c r="AS959" s="165"/>
      <c r="AT959" s="165"/>
      <c r="AU959" s="165"/>
      <c r="AV959" s="165"/>
      <c r="AW959" s="165"/>
      <c r="AX959" s="165"/>
      <c r="AY959" s="165"/>
      <c r="AZ959" s="165"/>
      <c r="BA959" s="165"/>
      <c r="BB959" s="165"/>
      <c r="BC959" s="228"/>
      <c r="BD959" s="165"/>
      <c r="BE959" s="165"/>
      <c r="BF959" s="165"/>
      <c r="BG959" s="165"/>
      <c r="BH959" s="165"/>
    </row>
    <row r="960" spans="1:60">
      <c r="A960" s="151">
        <v>959</v>
      </c>
      <c r="B960" s="152" t="e">
        <f>VLOOKUP(F960,'Fail list'!Q:R,2,FALSE)</f>
        <v>#N/A</v>
      </c>
      <c r="C960" s="152" t="e">
        <f>VLOOKUP(E960,'Fail list'!Q:R,2,FALSE)</f>
        <v>#N/A</v>
      </c>
      <c r="D960" s="152" t="str">
        <f t="shared" si="81"/>
        <v/>
      </c>
      <c r="E960" s="292"/>
      <c r="F960" s="292"/>
      <c r="G960" s="239"/>
      <c r="H960" s="239"/>
      <c r="I960" s="235"/>
      <c r="J960" s="239"/>
      <c r="K960" s="157" t="e">
        <f t="shared" si="82"/>
        <v>#N/A</v>
      </c>
      <c r="L960" s="239"/>
      <c r="M960" s="239"/>
      <c r="N960" s="157" t="e">
        <f t="shared" si="83"/>
        <v>#N/A</v>
      </c>
      <c r="O960" s="157" t="e">
        <f t="shared" si="84"/>
        <v>#N/A</v>
      </c>
      <c r="P960" s="160" t="str">
        <f t="shared" si="85"/>
        <v/>
      </c>
      <c r="Q960" s="239"/>
      <c r="R960" s="165"/>
      <c r="S960" s="153"/>
      <c r="T960" s="224" t="str">
        <f>IF(S960="","-",VLOOKUP(S960,'Fail list'!$A$5:$B$221,2,FALSE))</f>
        <v>-</v>
      </c>
      <c r="U960" s="165"/>
      <c r="V960" s="165"/>
      <c r="W960" s="165"/>
      <c r="X960" s="165"/>
      <c r="Y960" s="165"/>
      <c r="Z960" s="165"/>
      <c r="AA960" s="165"/>
      <c r="AB960" s="165"/>
      <c r="AC960" s="165"/>
      <c r="AD960" s="165"/>
      <c r="AE960" s="165"/>
      <c r="AF960" s="165"/>
      <c r="AG960" s="165"/>
      <c r="AH960" s="165"/>
      <c r="AI960" s="165"/>
      <c r="AJ960" s="165"/>
      <c r="AK960" s="165"/>
      <c r="AM960" s="165"/>
      <c r="AN960" s="165"/>
      <c r="AO960" s="165"/>
      <c r="AR960" s="165"/>
      <c r="AS960" s="165"/>
      <c r="AT960" s="165"/>
      <c r="AU960" s="165"/>
      <c r="AV960" s="165"/>
      <c r="AW960" s="165"/>
      <c r="AX960" s="165"/>
      <c r="AY960" s="165"/>
      <c r="AZ960" s="165"/>
      <c r="BA960" s="165"/>
      <c r="BB960" s="165"/>
      <c r="BC960" s="228"/>
      <c r="BD960" s="165"/>
      <c r="BE960" s="165"/>
      <c r="BF960" s="165"/>
      <c r="BG960" s="165"/>
      <c r="BH960" s="165"/>
    </row>
    <row r="961" spans="1:60">
      <c r="A961" s="151">
        <v>960</v>
      </c>
      <c r="B961" s="152" t="e">
        <f>VLOOKUP(F961,'Fail list'!Q:R,2,FALSE)</f>
        <v>#N/A</v>
      </c>
      <c r="C961" s="152" t="e">
        <f>VLOOKUP(E961,'Fail list'!Q:R,2,FALSE)</f>
        <v>#N/A</v>
      </c>
      <c r="D961" s="152" t="str">
        <f t="shared" si="81"/>
        <v/>
      </c>
      <c r="E961" s="292"/>
      <c r="F961" s="292"/>
      <c r="G961" s="239"/>
      <c r="H961" s="239"/>
      <c r="I961" s="235"/>
      <c r="J961" s="239"/>
      <c r="K961" s="157" t="e">
        <f t="shared" si="82"/>
        <v>#N/A</v>
      </c>
      <c r="L961" s="239"/>
      <c r="M961" s="239"/>
      <c r="N961" s="157" t="e">
        <f t="shared" si="83"/>
        <v>#N/A</v>
      </c>
      <c r="O961" s="157" t="e">
        <f t="shared" si="84"/>
        <v>#N/A</v>
      </c>
      <c r="P961" s="160" t="str">
        <f t="shared" si="85"/>
        <v/>
      </c>
      <c r="Q961" s="239"/>
      <c r="R961" s="165"/>
      <c r="S961" s="153"/>
      <c r="T961" s="224" t="str">
        <f>IF(S961="","-",VLOOKUP(S961,'Fail list'!$A$5:$B$221,2,FALSE))</f>
        <v>-</v>
      </c>
      <c r="U961" s="165"/>
      <c r="V961" s="165"/>
      <c r="W961" s="165"/>
      <c r="X961" s="165"/>
      <c r="Y961" s="165"/>
      <c r="Z961" s="165"/>
      <c r="AA961" s="165"/>
      <c r="AB961" s="165"/>
      <c r="AC961" s="165"/>
      <c r="AD961" s="154"/>
      <c r="AE961" s="165"/>
      <c r="AF961" s="165"/>
      <c r="AG961" s="165"/>
      <c r="AH961" s="165"/>
      <c r="AI961" s="165"/>
      <c r="AJ961" s="165"/>
      <c r="AK961" s="165"/>
      <c r="AM961" s="165"/>
      <c r="AN961" s="165"/>
      <c r="AO961" s="165"/>
      <c r="AR961" s="165"/>
      <c r="AS961" s="165"/>
      <c r="AT961" s="165"/>
      <c r="AU961" s="165"/>
      <c r="AV961" s="165"/>
      <c r="AW961" s="165"/>
      <c r="AX961" s="165"/>
      <c r="AY961" s="165"/>
      <c r="AZ961" s="165"/>
      <c r="BA961" s="165"/>
      <c r="BB961" s="165"/>
      <c r="BC961" s="228"/>
      <c r="BD961" s="165"/>
      <c r="BE961" s="165"/>
      <c r="BF961" s="165"/>
      <c r="BG961" s="165"/>
      <c r="BH961" s="165"/>
    </row>
    <row r="962" spans="1:60">
      <c r="A962" s="151">
        <v>961</v>
      </c>
      <c r="B962" s="152" t="e">
        <f>VLOOKUP(F962,'Fail list'!Q:R,2,FALSE)</f>
        <v>#N/A</v>
      </c>
      <c r="C962" s="152" t="e">
        <f>VLOOKUP(E962,'Fail list'!Q:R,2,FALSE)</f>
        <v>#N/A</v>
      </c>
      <c r="D962" s="152" t="str">
        <f t="shared" si="81"/>
        <v/>
      </c>
      <c r="E962" s="292"/>
      <c r="F962" s="292"/>
      <c r="G962" s="239"/>
      <c r="H962" s="239"/>
      <c r="I962" s="235"/>
      <c r="J962" s="239"/>
      <c r="K962" s="157" t="e">
        <f t="shared" si="82"/>
        <v>#N/A</v>
      </c>
      <c r="L962" s="239"/>
      <c r="M962" s="239"/>
      <c r="N962" s="157" t="e">
        <f t="shared" si="83"/>
        <v>#N/A</v>
      </c>
      <c r="O962" s="157" t="e">
        <f t="shared" si="84"/>
        <v>#N/A</v>
      </c>
      <c r="P962" s="160" t="str">
        <f t="shared" si="85"/>
        <v/>
      </c>
      <c r="Q962" s="239"/>
      <c r="R962" s="165"/>
      <c r="S962" s="153"/>
      <c r="T962" s="224" t="str">
        <f>IF(S962="","-",VLOOKUP(S962,'Fail list'!$A$5:$B$221,2,FALSE))</f>
        <v>-</v>
      </c>
      <c r="U962" s="165"/>
      <c r="V962" s="165"/>
      <c r="W962" s="165"/>
      <c r="X962" s="165"/>
      <c r="Y962" s="165"/>
      <c r="Z962" s="165"/>
      <c r="AA962" s="165"/>
      <c r="AB962" s="165"/>
      <c r="AC962" s="165"/>
      <c r="AD962" s="154"/>
      <c r="AE962" s="165"/>
      <c r="AF962" s="165"/>
      <c r="AG962" s="165"/>
      <c r="AH962" s="165"/>
      <c r="AI962" s="165"/>
      <c r="AJ962" s="165"/>
      <c r="AK962" s="165"/>
      <c r="AM962" s="165"/>
      <c r="AN962" s="165"/>
      <c r="AO962" s="165"/>
      <c r="AR962" s="165"/>
      <c r="AS962" s="165"/>
      <c r="AT962" s="165"/>
      <c r="AU962" s="165"/>
      <c r="AV962" s="165"/>
      <c r="AW962" s="165"/>
      <c r="AX962" s="165"/>
      <c r="AY962" s="165"/>
      <c r="AZ962" s="165"/>
      <c r="BA962" s="165"/>
      <c r="BB962" s="165"/>
      <c r="BC962" s="228"/>
      <c r="BD962" s="165"/>
      <c r="BE962" s="165"/>
      <c r="BF962" s="165"/>
      <c r="BG962" s="165"/>
      <c r="BH962" s="165"/>
    </row>
    <row r="963" spans="1:60">
      <c r="A963" s="151">
        <v>962</v>
      </c>
      <c r="B963" s="152" t="e">
        <f>VLOOKUP(F963,'Fail list'!Q:R,2,FALSE)</f>
        <v>#N/A</v>
      </c>
      <c r="C963" s="152" t="e">
        <f>VLOOKUP(E963,'Fail list'!Q:R,2,FALSE)</f>
        <v>#N/A</v>
      </c>
      <c r="D963" s="152" t="str">
        <f t="shared" ref="D963:D1026" si="87">IF(LEFT(I963,1)="L","Inprocess",IF(LEFT(I963,3)="IQC","Inprocess",IF(LEFT(I963,2)="QA","QA",IF(LEFT(I963,3)="TV","TV",""))))</f>
        <v/>
      </c>
      <c r="E963" s="292"/>
      <c r="F963" s="292"/>
      <c r="G963" s="239"/>
      <c r="H963" s="239"/>
      <c r="I963" s="235"/>
      <c r="J963" s="239"/>
      <c r="K963" s="157" t="e">
        <f t="shared" ref="K963:K1026" si="88">VLOOKUP(J963,AY:BA,2,0)</f>
        <v>#N/A</v>
      </c>
      <c r="L963" s="239"/>
      <c r="M963" s="239"/>
      <c r="N963" s="157" t="e">
        <f t="shared" ref="N963:N1026" si="89">VLOOKUP(K963,AZ:BB,2,0)</f>
        <v>#N/A</v>
      </c>
      <c r="O963" s="157" t="e">
        <f t="shared" ref="O963:O1026" si="90">VLOOKUP(J963,AY:BB,4,0)</f>
        <v>#N/A</v>
      </c>
      <c r="P963" s="160" t="str">
        <f t="shared" ref="P963:P1000" si="91">MID(M963,7,2)</f>
        <v/>
      </c>
      <c r="Q963" s="239"/>
      <c r="R963" s="165"/>
      <c r="S963" s="153"/>
      <c r="T963" s="224" t="str">
        <f>IF(S963="","-",VLOOKUP(S963,'Fail list'!$A$5:$B$221,2,FALSE))</f>
        <v>-</v>
      </c>
      <c r="U963" s="165"/>
      <c r="V963" s="165"/>
      <c r="W963" s="165"/>
      <c r="X963" s="165"/>
      <c r="Y963" s="165"/>
      <c r="Z963" s="165"/>
      <c r="AA963" s="165"/>
      <c r="AB963" s="165"/>
      <c r="AC963" s="165"/>
      <c r="AD963" s="154"/>
      <c r="AE963" s="165"/>
      <c r="AF963" s="165"/>
      <c r="AG963" s="165"/>
      <c r="AH963" s="165"/>
      <c r="AI963" s="165"/>
      <c r="AJ963" s="165"/>
      <c r="AK963" s="165"/>
      <c r="AM963" s="165"/>
      <c r="AN963" s="165"/>
      <c r="AO963" s="165"/>
      <c r="AR963" s="165"/>
      <c r="AS963" s="165"/>
      <c r="AT963" s="165"/>
      <c r="AU963" s="165"/>
      <c r="AV963" s="165"/>
      <c r="AW963" s="165"/>
      <c r="AX963" s="165"/>
      <c r="AY963" s="165"/>
      <c r="AZ963" s="165"/>
      <c r="BA963" s="165"/>
      <c r="BB963" s="165"/>
      <c r="BC963" s="228"/>
      <c r="BD963" s="165"/>
      <c r="BE963" s="165"/>
      <c r="BF963" s="165"/>
      <c r="BG963" s="165"/>
      <c r="BH963" s="165"/>
    </row>
    <row r="964" spans="1:60">
      <c r="A964" s="151">
        <v>963</v>
      </c>
      <c r="B964" s="152" t="e">
        <f>VLOOKUP(F964,'Fail list'!Q:R,2,FALSE)</f>
        <v>#N/A</v>
      </c>
      <c r="C964" s="152" t="e">
        <f>VLOOKUP(E964,'Fail list'!Q:R,2,FALSE)</f>
        <v>#N/A</v>
      </c>
      <c r="D964" s="152" t="str">
        <f t="shared" si="87"/>
        <v/>
      </c>
      <c r="E964" s="292"/>
      <c r="F964" s="292"/>
      <c r="G964" s="239"/>
      <c r="H964" s="239"/>
      <c r="I964" s="235"/>
      <c r="J964" s="239"/>
      <c r="K964" s="157" t="e">
        <f t="shared" si="88"/>
        <v>#N/A</v>
      </c>
      <c r="L964" s="239"/>
      <c r="M964" s="239"/>
      <c r="N964" s="157" t="e">
        <f t="shared" si="89"/>
        <v>#N/A</v>
      </c>
      <c r="O964" s="157" t="e">
        <f t="shared" si="90"/>
        <v>#N/A</v>
      </c>
      <c r="P964" s="160" t="str">
        <f t="shared" si="91"/>
        <v/>
      </c>
      <c r="Q964" s="239"/>
      <c r="R964" s="165"/>
      <c r="S964" s="165"/>
      <c r="T964" s="224" t="str">
        <f>IF(S964="","-",VLOOKUP(S964,'Fail list'!$A$5:$B$221,2,FALSE))</f>
        <v>-</v>
      </c>
      <c r="U964" s="165"/>
      <c r="V964" s="165"/>
      <c r="W964" s="165"/>
      <c r="X964" s="165"/>
      <c r="Y964" s="165"/>
      <c r="Z964" s="165"/>
      <c r="AA964" s="165"/>
      <c r="AB964" s="165"/>
      <c r="AC964" s="165"/>
      <c r="AD964" s="154"/>
      <c r="AE964" s="165"/>
      <c r="AF964" s="165"/>
      <c r="AG964" s="165"/>
      <c r="AH964" s="165"/>
      <c r="AI964" s="165"/>
      <c r="AJ964" s="165"/>
      <c r="AK964" s="165"/>
      <c r="AM964" s="165"/>
      <c r="AN964" s="165"/>
      <c r="AO964" s="165"/>
      <c r="AR964" s="165"/>
      <c r="AS964" s="165"/>
      <c r="AT964" s="165"/>
      <c r="AU964" s="165"/>
      <c r="AV964" s="165"/>
      <c r="AW964" s="165"/>
      <c r="AX964" s="165"/>
      <c r="AY964" s="165"/>
      <c r="AZ964" s="165"/>
      <c r="BA964" s="165"/>
      <c r="BB964" s="165"/>
      <c r="BC964" s="228"/>
      <c r="BD964" s="165"/>
      <c r="BE964" s="165"/>
      <c r="BF964" s="165"/>
      <c r="BG964" s="165"/>
      <c r="BH964" s="165"/>
    </row>
    <row r="965" spans="1:60">
      <c r="A965" s="151">
        <v>964</v>
      </c>
      <c r="B965" s="152" t="e">
        <f>VLOOKUP(F965,'Fail list'!Q:R,2,FALSE)</f>
        <v>#N/A</v>
      </c>
      <c r="C965" s="152" t="e">
        <f>VLOOKUP(E965,'Fail list'!Q:R,2,FALSE)</f>
        <v>#N/A</v>
      </c>
      <c r="D965" s="152" t="str">
        <f t="shared" si="87"/>
        <v/>
      </c>
      <c r="E965" s="292"/>
      <c r="F965" s="292"/>
      <c r="G965" s="239"/>
      <c r="H965" s="239"/>
      <c r="I965" s="235"/>
      <c r="J965" s="239"/>
      <c r="K965" s="157" t="e">
        <f t="shared" si="88"/>
        <v>#N/A</v>
      </c>
      <c r="L965" s="239"/>
      <c r="M965" s="239"/>
      <c r="N965" s="157" t="e">
        <f t="shared" si="89"/>
        <v>#N/A</v>
      </c>
      <c r="O965" s="157" t="e">
        <f t="shared" si="90"/>
        <v>#N/A</v>
      </c>
      <c r="P965" s="160" t="str">
        <f t="shared" si="91"/>
        <v/>
      </c>
      <c r="Q965" s="239"/>
      <c r="R965" s="165"/>
      <c r="S965" s="153"/>
      <c r="T965" s="224" t="str">
        <f>IF(S965="","-",VLOOKUP(S965,'Fail list'!$A$5:$B$221,2,FALSE))</f>
        <v>-</v>
      </c>
      <c r="U965" s="165"/>
      <c r="V965" s="165"/>
      <c r="W965" s="165"/>
      <c r="X965" s="165"/>
      <c r="Y965" s="165"/>
      <c r="Z965" s="165"/>
      <c r="AA965" s="165"/>
      <c r="AB965" s="165"/>
      <c r="AC965" s="165"/>
      <c r="AD965" s="154"/>
      <c r="AE965" s="165"/>
      <c r="AF965" s="165"/>
      <c r="AG965" s="165"/>
      <c r="AH965" s="165"/>
      <c r="AI965" s="165"/>
      <c r="AJ965" s="165"/>
      <c r="AK965" s="165"/>
      <c r="AM965" s="165"/>
      <c r="AN965" s="165"/>
      <c r="AO965" s="165"/>
      <c r="AR965" s="165"/>
      <c r="AS965" s="165"/>
      <c r="AT965" s="165"/>
      <c r="AU965" s="165"/>
      <c r="AV965" s="165"/>
      <c r="AW965" s="165"/>
      <c r="AX965" s="165"/>
      <c r="AY965" s="165"/>
      <c r="AZ965" s="165"/>
      <c r="BA965" s="165"/>
      <c r="BB965" s="165"/>
      <c r="BC965" s="228"/>
      <c r="BD965" s="165"/>
      <c r="BE965" s="165"/>
      <c r="BF965" s="165"/>
      <c r="BG965" s="165"/>
      <c r="BH965" s="165"/>
    </row>
    <row r="966" spans="1:60">
      <c r="A966" s="151">
        <v>965</v>
      </c>
      <c r="B966" s="152" t="e">
        <f>VLOOKUP(F966,'Fail list'!Q:R,2,FALSE)</f>
        <v>#N/A</v>
      </c>
      <c r="C966" s="152" t="e">
        <f>VLOOKUP(E966,'Fail list'!Q:R,2,FALSE)</f>
        <v>#N/A</v>
      </c>
      <c r="D966" s="152" t="str">
        <f t="shared" si="87"/>
        <v/>
      </c>
      <c r="E966" s="292"/>
      <c r="F966" s="292"/>
      <c r="G966" s="239"/>
      <c r="H966" s="239"/>
      <c r="I966" s="235"/>
      <c r="J966" s="239"/>
      <c r="K966" s="157" t="e">
        <f t="shared" si="88"/>
        <v>#N/A</v>
      </c>
      <c r="L966" s="239"/>
      <c r="M966" s="239"/>
      <c r="N966" s="157" t="e">
        <f t="shared" si="89"/>
        <v>#N/A</v>
      </c>
      <c r="O966" s="157" t="e">
        <f t="shared" si="90"/>
        <v>#N/A</v>
      </c>
      <c r="P966" s="160" t="str">
        <f t="shared" si="91"/>
        <v/>
      </c>
      <c r="Q966" s="239"/>
      <c r="R966" s="165"/>
      <c r="S966" s="165"/>
      <c r="T966" s="224" t="str">
        <f>IF(S966="","-",VLOOKUP(S966,'Fail list'!$A$5:$B$221,2,FALSE))</f>
        <v>-</v>
      </c>
      <c r="U966" s="165"/>
      <c r="V966" s="165"/>
      <c r="W966" s="165"/>
      <c r="X966" s="165"/>
      <c r="Y966" s="165"/>
      <c r="Z966" s="165"/>
      <c r="AA966" s="165"/>
      <c r="AB966" s="165"/>
      <c r="AC966" s="165"/>
      <c r="AD966" s="165"/>
      <c r="AE966" s="165"/>
      <c r="AF966" s="165"/>
      <c r="AG966" s="165"/>
      <c r="AH966" s="165"/>
      <c r="AI966" s="165"/>
      <c r="AJ966" s="165"/>
      <c r="AK966" s="165"/>
      <c r="AM966" s="165"/>
      <c r="AN966" s="165"/>
      <c r="AO966" s="165"/>
      <c r="AR966" s="165"/>
      <c r="AS966" s="165"/>
      <c r="AT966" s="165"/>
      <c r="AU966" s="165"/>
      <c r="AV966" s="165"/>
      <c r="AW966" s="165"/>
      <c r="AX966" s="165"/>
      <c r="AY966" s="165"/>
      <c r="AZ966" s="165"/>
      <c r="BA966" s="165"/>
      <c r="BB966" s="165"/>
      <c r="BC966" s="228"/>
      <c r="BD966" s="165"/>
      <c r="BE966" s="165"/>
      <c r="BF966" s="165"/>
      <c r="BG966" s="165"/>
      <c r="BH966" s="165"/>
    </row>
    <row r="967" spans="1:60">
      <c r="A967" s="151">
        <v>966</v>
      </c>
      <c r="B967" s="152" t="e">
        <f>VLOOKUP(F967,'Fail list'!Q:R,2,FALSE)</f>
        <v>#N/A</v>
      </c>
      <c r="C967" s="152" t="e">
        <f>VLOOKUP(E967,'Fail list'!Q:R,2,FALSE)</f>
        <v>#N/A</v>
      </c>
      <c r="D967" s="152" t="str">
        <f t="shared" si="87"/>
        <v/>
      </c>
      <c r="E967" s="292"/>
      <c r="F967" s="292"/>
      <c r="G967" s="239"/>
      <c r="H967" s="239"/>
      <c r="I967" s="235"/>
      <c r="J967" s="239"/>
      <c r="K967" s="157" t="e">
        <f t="shared" si="88"/>
        <v>#N/A</v>
      </c>
      <c r="L967" s="239"/>
      <c r="M967" s="239"/>
      <c r="N967" s="157" t="e">
        <f t="shared" si="89"/>
        <v>#N/A</v>
      </c>
      <c r="O967" s="157" t="e">
        <f t="shared" si="90"/>
        <v>#N/A</v>
      </c>
      <c r="P967" s="160" t="str">
        <f t="shared" si="91"/>
        <v/>
      </c>
      <c r="Q967" s="239"/>
      <c r="R967" s="165"/>
      <c r="S967" s="165"/>
      <c r="T967" s="224" t="str">
        <f>IF(S967="","-",VLOOKUP(S967,'Fail list'!$A$5:$B$221,2,FALSE))</f>
        <v>-</v>
      </c>
      <c r="U967" s="165"/>
      <c r="V967" s="165"/>
      <c r="W967" s="165"/>
      <c r="X967" s="165"/>
      <c r="Y967" s="165"/>
      <c r="Z967" s="165"/>
      <c r="AA967" s="165"/>
      <c r="AB967" s="165"/>
      <c r="AC967" s="165"/>
      <c r="AD967" s="165"/>
      <c r="AE967" s="165"/>
      <c r="AF967" s="165"/>
      <c r="AG967" s="165"/>
      <c r="AH967" s="165"/>
      <c r="AI967" s="165"/>
      <c r="AJ967" s="165"/>
      <c r="AK967" s="165"/>
      <c r="AM967" s="165"/>
      <c r="AN967" s="165"/>
      <c r="AO967" s="165"/>
      <c r="AR967" s="165"/>
      <c r="AS967" s="165"/>
      <c r="AT967" s="165"/>
      <c r="AU967" s="165"/>
      <c r="AV967" s="165"/>
      <c r="AW967" s="165"/>
      <c r="AX967" s="165"/>
      <c r="AY967" s="165"/>
      <c r="AZ967" s="165"/>
      <c r="BA967" s="165"/>
      <c r="BB967" s="165"/>
      <c r="BC967" s="228"/>
      <c r="BD967" s="165"/>
      <c r="BE967" s="165"/>
      <c r="BF967" s="165"/>
      <c r="BG967" s="165"/>
      <c r="BH967" s="165"/>
    </row>
    <row r="968" spans="1:60">
      <c r="A968" s="151">
        <v>967</v>
      </c>
      <c r="B968" s="152" t="e">
        <f>VLOOKUP(F968,'Fail list'!Q:R,2,FALSE)</f>
        <v>#N/A</v>
      </c>
      <c r="C968" s="152" t="e">
        <f>VLOOKUP(E968,'Fail list'!Q:R,2,FALSE)</f>
        <v>#N/A</v>
      </c>
      <c r="D968" s="152" t="str">
        <f t="shared" si="87"/>
        <v/>
      </c>
      <c r="E968" s="292"/>
      <c r="F968" s="292"/>
      <c r="G968" s="239"/>
      <c r="H968" s="239"/>
      <c r="I968" s="235"/>
      <c r="J968" s="239"/>
      <c r="K968" s="157" t="e">
        <f t="shared" si="88"/>
        <v>#N/A</v>
      </c>
      <c r="L968" s="239"/>
      <c r="M968" s="239"/>
      <c r="N968" s="157" t="e">
        <f t="shared" si="89"/>
        <v>#N/A</v>
      </c>
      <c r="O968" s="157" t="e">
        <f t="shared" si="90"/>
        <v>#N/A</v>
      </c>
      <c r="P968" s="160" t="str">
        <f t="shared" si="91"/>
        <v/>
      </c>
      <c r="Q968" s="239"/>
      <c r="R968" s="165"/>
      <c r="S968" s="153"/>
      <c r="T968" s="224" t="str">
        <f>IF(S968="","-",VLOOKUP(S968,'Fail list'!$A$5:$B$221,2,FALSE))</f>
        <v>-</v>
      </c>
      <c r="U968" s="165"/>
      <c r="V968" s="165"/>
      <c r="W968" s="165"/>
      <c r="X968" s="165"/>
      <c r="Y968" s="165"/>
      <c r="Z968" s="165"/>
      <c r="AA968" s="165"/>
      <c r="AB968" s="165"/>
      <c r="AC968" s="165"/>
      <c r="AD968" s="165"/>
      <c r="AE968" s="165"/>
      <c r="AF968" s="165"/>
      <c r="AG968" s="165"/>
      <c r="AH968" s="165"/>
      <c r="AI968" s="165"/>
      <c r="AJ968" s="165"/>
      <c r="AK968" s="165"/>
      <c r="AM968" s="165"/>
      <c r="AN968" s="165"/>
      <c r="AO968" s="165"/>
      <c r="AR968" s="165"/>
      <c r="AS968" s="165"/>
      <c r="AT968" s="165"/>
      <c r="AU968" s="165"/>
      <c r="AV968" s="165"/>
      <c r="AW968" s="165"/>
      <c r="AX968" s="165"/>
      <c r="AY968" s="165"/>
      <c r="AZ968" s="165"/>
      <c r="BA968" s="165"/>
      <c r="BB968" s="165"/>
      <c r="BC968" s="228"/>
      <c r="BD968" s="165"/>
      <c r="BE968" s="165"/>
      <c r="BF968" s="165"/>
      <c r="BG968" s="165"/>
      <c r="BH968" s="165"/>
    </row>
    <row r="969" spans="1:60">
      <c r="A969" s="151">
        <v>968</v>
      </c>
      <c r="B969" s="152" t="e">
        <f>VLOOKUP(F969,'Fail list'!Q:R,2,FALSE)</f>
        <v>#N/A</v>
      </c>
      <c r="C969" s="152" t="e">
        <f>VLOOKUP(E969,'Fail list'!Q:R,2,FALSE)</f>
        <v>#N/A</v>
      </c>
      <c r="D969" s="152" t="str">
        <f t="shared" si="87"/>
        <v/>
      </c>
      <c r="E969" s="292"/>
      <c r="F969" s="292"/>
      <c r="G969" s="239"/>
      <c r="H969" s="239"/>
      <c r="I969" s="235"/>
      <c r="J969" s="239"/>
      <c r="K969" s="157" t="e">
        <f t="shared" si="88"/>
        <v>#N/A</v>
      </c>
      <c r="L969" s="239"/>
      <c r="M969" s="239"/>
      <c r="N969" s="157" t="e">
        <f t="shared" si="89"/>
        <v>#N/A</v>
      </c>
      <c r="O969" s="157" t="e">
        <f t="shared" si="90"/>
        <v>#N/A</v>
      </c>
      <c r="P969" s="160" t="str">
        <f t="shared" si="91"/>
        <v/>
      </c>
      <c r="Q969" s="239"/>
      <c r="R969" s="165"/>
      <c r="S969" s="165"/>
      <c r="T969" s="224" t="str">
        <f>IF(S969="","-",VLOOKUP(S969,'Fail list'!$A$5:$B$221,2,FALSE))</f>
        <v>-</v>
      </c>
      <c r="U969" s="165"/>
      <c r="V969" s="165"/>
      <c r="W969" s="165"/>
      <c r="X969" s="165"/>
      <c r="Y969" s="165"/>
      <c r="Z969" s="165"/>
      <c r="AA969" s="165"/>
      <c r="AB969" s="165"/>
      <c r="AC969" s="165"/>
      <c r="AD969" s="165"/>
      <c r="AE969" s="165"/>
      <c r="AF969" s="165"/>
      <c r="AG969" s="165"/>
      <c r="AH969" s="165"/>
      <c r="AI969" s="165"/>
      <c r="AJ969" s="165"/>
      <c r="AK969" s="165"/>
      <c r="AM969" s="165"/>
      <c r="AN969" s="165"/>
      <c r="AO969" s="165"/>
      <c r="AR969" s="165"/>
      <c r="AS969" s="165"/>
      <c r="AT969" s="165"/>
      <c r="AU969" s="165"/>
      <c r="AV969" s="165"/>
      <c r="AW969" s="165"/>
      <c r="AX969" s="165"/>
      <c r="AY969" s="165"/>
      <c r="AZ969" s="165"/>
      <c r="BA969" s="165"/>
      <c r="BB969" s="165"/>
      <c r="BC969" s="228"/>
      <c r="BD969" s="165"/>
      <c r="BE969" s="165"/>
      <c r="BF969" s="165"/>
      <c r="BG969" s="165"/>
      <c r="BH969" s="165"/>
    </row>
    <row r="970" spans="1:60">
      <c r="A970" s="151">
        <v>969</v>
      </c>
      <c r="B970" s="152" t="e">
        <f>VLOOKUP(F970,'Fail list'!Q:R,2,FALSE)</f>
        <v>#N/A</v>
      </c>
      <c r="C970" s="152" t="e">
        <f>VLOOKUP(E970,'Fail list'!Q:R,2,FALSE)</f>
        <v>#N/A</v>
      </c>
      <c r="D970" s="152" t="str">
        <f t="shared" si="87"/>
        <v/>
      </c>
      <c r="E970" s="292"/>
      <c r="F970" s="292"/>
      <c r="G970" s="239"/>
      <c r="H970" s="239"/>
      <c r="I970" s="235"/>
      <c r="J970" s="239"/>
      <c r="K970" s="157" t="e">
        <f t="shared" si="88"/>
        <v>#N/A</v>
      </c>
      <c r="L970" s="239"/>
      <c r="M970" s="239"/>
      <c r="N970" s="157" t="e">
        <f t="shared" si="89"/>
        <v>#N/A</v>
      </c>
      <c r="O970" s="157" t="e">
        <f t="shared" si="90"/>
        <v>#N/A</v>
      </c>
      <c r="P970" s="160" t="str">
        <f t="shared" si="91"/>
        <v/>
      </c>
      <c r="Q970" s="239"/>
      <c r="R970" s="165"/>
      <c r="S970" s="165"/>
      <c r="T970" s="224" t="str">
        <f>IF(S970="","-",VLOOKUP(S970,'Fail list'!$A$5:$B$221,2,FALSE))</f>
        <v>-</v>
      </c>
      <c r="U970" s="165"/>
      <c r="V970" s="165"/>
      <c r="W970" s="165"/>
      <c r="X970" s="165"/>
      <c r="Y970" s="165"/>
      <c r="Z970" s="165"/>
      <c r="AA970" s="165"/>
      <c r="AB970" s="165"/>
      <c r="AC970" s="165"/>
      <c r="AD970" s="165"/>
      <c r="AE970" s="165"/>
      <c r="AF970" s="165"/>
      <c r="AG970" s="165"/>
      <c r="AH970" s="165"/>
      <c r="AI970" s="165"/>
      <c r="AJ970" s="165"/>
      <c r="AK970" s="165"/>
      <c r="AM970" s="165"/>
      <c r="AN970" s="165"/>
      <c r="AO970" s="165"/>
      <c r="AR970" s="165"/>
      <c r="AS970" s="165"/>
      <c r="AT970" s="165"/>
      <c r="AU970" s="165"/>
      <c r="AV970" s="165"/>
      <c r="AW970" s="165"/>
      <c r="AX970" s="165"/>
      <c r="AY970" s="165"/>
      <c r="AZ970" s="165"/>
      <c r="BA970" s="165"/>
      <c r="BB970" s="165"/>
      <c r="BC970" s="228"/>
      <c r="BD970" s="165"/>
      <c r="BE970" s="165"/>
      <c r="BF970" s="165"/>
      <c r="BG970" s="165"/>
      <c r="BH970" s="165"/>
    </row>
    <row r="971" spans="1:60">
      <c r="A971" s="151">
        <v>970</v>
      </c>
      <c r="B971" s="152" t="e">
        <f>VLOOKUP(F971,'Fail list'!Q:R,2,FALSE)</f>
        <v>#N/A</v>
      </c>
      <c r="C971" s="152" t="e">
        <f>VLOOKUP(E971,'Fail list'!Q:R,2,FALSE)</f>
        <v>#N/A</v>
      </c>
      <c r="D971" s="152" t="str">
        <f t="shared" si="87"/>
        <v/>
      </c>
      <c r="E971" s="292"/>
      <c r="F971" s="292"/>
      <c r="G971" s="239"/>
      <c r="H971" s="239"/>
      <c r="I971" s="235"/>
      <c r="J971" s="239"/>
      <c r="K971" s="157" t="e">
        <f t="shared" si="88"/>
        <v>#N/A</v>
      </c>
      <c r="L971" s="239"/>
      <c r="M971" s="239"/>
      <c r="N971" s="157" t="e">
        <f t="shared" si="89"/>
        <v>#N/A</v>
      </c>
      <c r="O971" s="157" t="e">
        <f t="shared" si="90"/>
        <v>#N/A</v>
      </c>
      <c r="P971" s="160" t="str">
        <f t="shared" si="91"/>
        <v/>
      </c>
      <c r="Q971" s="239"/>
      <c r="R971" s="165"/>
      <c r="S971" s="165"/>
      <c r="T971" s="224" t="str">
        <f>IF(S971="","-",VLOOKUP(S971,'Fail list'!$A$5:$B$221,2,FALSE))</f>
        <v>-</v>
      </c>
      <c r="U971" s="165"/>
      <c r="V971" s="165"/>
      <c r="W971" s="165"/>
      <c r="X971" s="165"/>
      <c r="Y971" s="165"/>
      <c r="Z971" s="165"/>
      <c r="AA971" s="165"/>
      <c r="AB971" s="165"/>
      <c r="AC971" s="165"/>
      <c r="AD971" s="165"/>
      <c r="AE971" s="165"/>
      <c r="AF971" s="165"/>
      <c r="AG971" s="165"/>
      <c r="AH971" s="165"/>
      <c r="AI971" s="165"/>
      <c r="AJ971" s="165"/>
      <c r="AK971" s="165"/>
      <c r="AM971" s="165"/>
      <c r="AN971" s="165"/>
      <c r="AO971" s="165"/>
      <c r="AR971" s="165"/>
      <c r="AS971" s="165"/>
      <c r="AT971" s="165"/>
      <c r="AU971" s="165"/>
      <c r="AV971" s="165"/>
      <c r="AW971" s="165"/>
      <c r="AX971" s="165"/>
      <c r="AY971" s="165"/>
      <c r="AZ971" s="165"/>
      <c r="BA971" s="165"/>
      <c r="BB971" s="165"/>
      <c r="BC971" s="228"/>
      <c r="BD971" s="165"/>
      <c r="BE971" s="165"/>
      <c r="BF971" s="165"/>
      <c r="BG971" s="165"/>
      <c r="BH971" s="165"/>
    </row>
    <row r="972" spans="1:60">
      <c r="A972" s="151">
        <v>971</v>
      </c>
      <c r="B972" s="152" t="e">
        <f>VLOOKUP(F972,'Fail list'!Q:R,2,FALSE)</f>
        <v>#N/A</v>
      </c>
      <c r="C972" s="152" t="e">
        <f>VLOOKUP(E972,'Fail list'!Q:R,2,FALSE)</f>
        <v>#N/A</v>
      </c>
      <c r="D972" s="152" t="str">
        <f t="shared" si="87"/>
        <v/>
      </c>
      <c r="E972" s="292"/>
      <c r="F972" s="292"/>
      <c r="G972" s="239"/>
      <c r="H972" s="239"/>
      <c r="I972" s="235"/>
      <c r="J972" s="239"/>
      <c r="K972" s="157" t="e">
        <f t="shared" si="88"/>
        <v>#N/A</v>
      </c>
      <c r="L972" s="239"/>
      <c r="M972" s="239"/>
      <c r="N972" s="157" t="e">
        <f t="shared" si="89"/>
        <v>#N/A</v>
      </c>
      <c r="O972" s="157" t="e">
        <f t="shared" si="90"/>
        <v>#N/A</v>
      </c>
      <c r="P972" s="160" t="str">
        <f t="shared" si="91"/>
        <v/>
      </c>
      <c r="Q972" s="239"/>
      <c r="R972" s="165"/>
      <c r="S972" s="165"/>
      <c r="T972" s="224" t="str">
        <f>IF(S972="","-",VLOOKUP(S972,'Fail list'!$A$5:$B$221,2,FALSE))</f>
        <v>-</v>
      </c>
      <c r="U972" s="165"/>
      <c r="V972" s="165"/>
      <c r="W972" s="165"/>
      <c r="X972" s="165"/>
      <c r="Y972" s="165"/>
      <c r="Z972" s="165"/>
      <c r="AA972" s="165"/>
      <c r="AB972" s="165"/>
      <c r="AC972" s="165"/>
      <c r="AD972" s="165"/>
      <c r="AE972" s="165"/>
      <c r="AF972" s="165"/>
      <c r="AG972" s="165"/>
      <c r="AH972" s="165"/>
      <c r="AI972" s="165"/>
      <c r="AJ972" s="165"/>
      <c r="AK972" s="165"/>
      <c r="AM972" s="165"/>
      <c r="AN972" s="165"/>
      <c r="AO972" s="165"/>
      <c r="AR972" s="165"/>
      <c r="AS972" s="165"/>
      <c r="AT972" s="165"/>
      <c r="AU972" s="165"/>
      <c r="AV972" s="165"/>
      <c r="AW972" s="165"/>
      <c r="AX972" s="165"/>
      <c r="AY972" s="165"/>
      <c r="AZ972" s="165"/>
      <c r="BA972" s="165"/>
      <c r="BB972" s="165"/>
      <c r="BC972" s="228"/>
      <c r="BD972" s="165"/>
      <c r="BE972" s="165"/>
      <c r="BF972" s="165"/>
      <c r="BG972" s="165"/>
      <c r="BH972" s="165"/>
    </row>
    <row r="973" spans="1:60">
      <c r="A973" s="151">
        <v>972</v>
      </c>
      <c r="B973" s="152" t="e">
        <f>VLOOKUP(F973,'Fail list'!Q:R,2,FALSE)</f>
        <v>#N/A</v>
      </c>
      <c r="C973" s="152" t="e">
        <f>VLOOKUP(E973,'Fail list'!Q:R,2,FALSE)</f>
        <v>#N/A</v>
      </c>
      <c r="D973" s="152" t="str">
        <f t="shared" si="87"/>
        <v/>
      </c>
      <c r="E973" s="292"/>
      <c r="F973" s="292"/>
      <c r="G973" s="239"/>
      <c r="H973" s="239"/>
      <c r="I973" s="235"/>
      <c r="J973" s="239"/>
      <c r="K973" s="157" t="e">
        <f t="shared" si="88"/>
        <v>#N/A</v>
      </c>
      <c r="L973" s="239"/>
      <c r="M973" s="239"/>
      <c r="N973" s="157" t="e">
        <f t="shared" si="89"/>
        <v>#N/A</v>
      </c>
      <c r="O973" s="157" t="e">
        <f t="shared" si="90"/>
        <v>#N/A</v>
      </c>
      <c r="P973" s="160" t="str">
        <f t="shared" si="91"/>
        <v/>
      </c>
      <c r="Q973" s="239"/>
      <c r="R973" s="165"/>
      <c r="S973" s="165"/>
      <c r="T973" s="224" t="str">
        <f>IF(S973="","-",VLOOKUP(S973,'Fail list'!$A$5:$B$221,2,FALSE))</f>
        <v>-</v>
      </c>
      <c r="U973" s="165"/>
      <c r="V973" s="165"/>
      <c r="W973" s="165"/>
      <c r="X973" s="165"/>
      <c r="Y973" s="165"/>
      <c r="Z973" s="165"/>
      <c r="AA973" s="165"/>
      <c r="AB973" s="165"/>
      <c r="AC973" s="165"/>
      <c r="AD973" s="165"/>
      <c r="AE973" s="165"/>
      <c r="AF973" s="165"/>
      <c r="AG973" s="165"/>
      <c r="AH973" s="165"/>
      <c r="AI973" s="165"/>
      <c r="AJ973" s="165"/>
      <c r="AK973" s="165"/>
      <c r="AM973" s="165"/>
      <c r="AN973" s="165"/>
      <c r="AO973" s="165"/>
      <c r="AR973" s="165"/>
      <c r="AS973" s="165"/>
      <c r="AT973" s="165"/>
      <c r="AU973" s="165"/>
      <c r="AV973" s="165"/>
      <c r="AW973" s="165"/>
      <c r="AX973" s="165"/>
      <c r="AY973" s="165"/>
      <c r="AZ973" s="165"/>
      <c r="BA973" s="165"/>
      <c r="BB973" s="165"/>
      <c r="BC973" s="228"/>
      <c r="BD973" s="165"/>
      <c r="BE973" s="165"/>
      <c r="BF973" s="165"/>
      <c r="BG973" s="165"/>
      <c r="BH973" s="165"/>
    </row>
    <row r="974" spans="1:60">
      <c r="A974" s="151">
        <v>973</v>
      </c>
      <c r="B974" s="152" t="e">
        <f>VLOOKUP(F974,'Fail list'!Q:R,2,FALSE)</f>
        <v>#N/A</v>
      </c>
      <c r="C974" s="152" t="e">
        <f>VLOOKUP(E974,'Fail list'!Q:R,2,FALSE)</f>
        <v>#N/A</v>
      </c>
      <c r="D974" s="152" t="str">
        <f t="shared" si="87"/>
        <v/>
      </c>
      <c r="E974" s="292"/>
      <c r="F974" s="292"/>
      <c r="G974" s="239"/>
      <c r="H974" s="239"/>
      <c r="I974" s="235"/>
      <c r="J974" s="239"/>
      <c r="K974" s="157" t="e">
        <f t="shared" si="88"/>
        <v>#N/A</v>
      </c>
      <c r="L974" s="239"/>
      <c r="M974" s="239"/>
      <c r="N974" s="157" t="e">
        <f t="shared" si="89"/>
        <v>#N/A</v>
      </c>
      <c r="O974" s="157" t="e">
        <f t="shared" si="90"/>
        <v>#N/A</v>
      </c>
      <c r="P974" s="160" t="str">
        <f t="shared" si="91"/>
        <v/>
      </c>
      <c r="Q974" s="239"/>
      <c r="R974" s="165"/>
      <c r="S974" s="165"/>
      <c r="T974" s="224" t="str">
        <f>IF(S974="","-",VLOOKUP(S974,'Fail list'!$A$5:$B$221,2,FALSE))</f>
        <v>-</v>
      </c>
      <c r="U974" s="165"/>
      <c r="V974" s="165"/>
      <c r="W974" s="165"/>
      <c r="X974" s="165"/>
      <c r="Y974" s="165"/>
      <c r="Z974" s="165"/>
      <c r="AA974" s="165"/>
      <c r="AB974" s="165"/>
      <c r="AC974" s="165"/>
      <c r="AD974" s="165"/>
      <c r="AE974" s="165"/>
      <c r="AF974" s="165"/>
      <c r="AG974" s="165"/>
      <c r="AH974" s="165"/>
      <c r="AI974" s="165"/>
      <c r="AJ974" s="165"/>
      <c r="AK974" s="165"/>
      <c r="AM974" s="165"/>
      <c r="AN974" s="165"/>
      <c r="AO974" s="165"/>
      <c r="AR974" s="165"/>
      <c r="AS974" s="165"/>
      <c r="AT974" s="165"/>
      <c r="AU974" s="165"/>
      <c r="AV974" s="165"/>
      <c r="AW974" s="165"/>
      <c r="AX974" s="165"/>
      <c r="AY974" s="165"/>
      <c r="AZ974" s="165"/>
      <c r="BA974" s="165"/>
      <c r="BB974" s="165"/>
      <c r="BC974" s="228"/>
      <c r="BD974" s="165"/>
      <c r="BE974" s="165"/>
      <c r="BF974" s="165"/>
      <c r="BG974" s="165"/>
      <c r="BH974" s="165"/>
    </row>
    <row r="975" spans="1:60">
      <c r="A975" s="151">
        <v>974</v>
      </c>
      <c r="B975" s="152" t="e">
        <f>VLOOKUP(F975,'Fail list'!Q:R,2,FALSE)</f>
        <v>#N/A</v>
      </c>
      <c r="C975" s="152" t="e">
        <f>VLOOKUP(E975,'Fail list'!Q:R,2,FALSE)</f>
        <v>#N/A</v>
      </c>
      <c r="D975" s="152" t="str">
        <f t="shared" si="87"/>
        <v/>
      </c>
      <c r="E975" s="292"/>
      <c r="F975" s="292"/>
      <c r="G975" s="239"/>
      <c r="H975" s="239"/>
      <c r="I975" s="235"/>
      <c r="J975" s="239"/>
      <c r="K975" s="157" t="e">
        <f t="shared" si="88"/>
        <v>#N/A</v>
      </c>
      <c r="L975" s="239"/>
      <c r="M975" s="239"/>
      <c r="N975" s="157" t="e">
        <f t="shared" si="89"/>
        <v>#N/A</v>
      </c>
      <c r="O975" s="157" t="e">
        <f t="shared" si="90"/>
        <v>#N/A</v>
      </c>
      <c r="P975" s="160" t="str">
        <f t="shared" si="91"/>
        <v/>
      </c>
      <c r="Q975" s="239"/>
      <c r="R975" s="165"/>
      <c r="S975" s="165"/>
      <c r="T975" s="224" t="str">
        <f>IF(S975="","-",VLOOKUP(S975,'Fail list'!$A$5:$B$221,2,FALSE))</f>
        <v>-</v>
      </c>
      <c r="U975" s="165"/>
      <c r="V975" s="165"/>
      <c r="W975" s="165"/>
      <c r="X975" s="165"/>
      <c r="Y975" s="165"/>
      <c r="Z975" s="165"/>
      <c r="AA975" s="165"/>
      <c r="AB975" s="165"/>
      <c r="AC975" s="165"/>
      <c r="AD975" s="165"/>
      <c r="AE975" s="165"/>
      <c r="AF975" s="165"/>
      <c r="AG975" s="165"/>
      <c r="AH975" s="165"/>
      <c r="AI975" s="165"/>
      <c r="AJ975" s="165"/>
      <c r="AK975" s="165"/>
      <c r="AM975" s="165"/>
      <c r="AN975" s="165"/>
      <c r="AO975" s="165"/>
      <c r="AR975" s="165"/>
      <c r="AS975" s="165"/>
      <c r="AT975" s="165"/>
      <c r="AU975" s="165"/>
      <c r="AV975" s="165"/>
      <c r="AW975" s="165"/>
      <c r="AX975" s="165"/>
      <c r="AY975" s="165"/>
      <c r="AZ975" s="165"/>
      <c r="BA975" s="165"/>
      <c r="BB975" s="165"/>
      <c r="BC975" s="228"/>
      <c r="BD975" s="165"/>
      <c r="BE975" s="165"/>
      <c r="BF975" s="165"/>
      <c r="BG975" s="165"/>
      <c r="BH975" s="165"/>
    </row>
    <row r="976" spans="1:60">
      <c r="A976" s="151">
        <v>975</v>
      </c>
      <c r="B976" s="152" t="e">
        <f>VLOOKUP(F976,'Fail list'!Q:R,2,FALSE)</f>
        <v>#N/A</v>
      </c>
      <c r="C976" s="152" t="e">
        <f>VLOOKUP(E976,'Fail list'!Q:R,2,FALSE)</f>
        <v>#N/A</v>
      </c>
      <c r="D976" s="152" t="str">
        <f t="shared" si="87"/>
        <v/>
      </c>
      <c r="E976" s="292"/>
      <c r="F976" s="292"/>
      <c r="G976" s="239"/>
      <c r="H976" s="239"/>
      <c r="I976" s="235"/>
      <c r="J976" s="239"/>
      <c r="K976" s="157" t="e">
        <f t="shared" si="88"/>
        <v>#N/A</v>
      </c>
      <c r="L976" s="239"/>
      <c r="M976" s="239"/>
      <c r="N976" s="157" t="e">
        <f t="shared" si="89"/>
        <v>#N/A</v>
      </c>
      <c r="O976" s="157" t="e">
        <f t="shared" si="90"/>
        <v>#N/A</v>
      </c>
      <c r="P976" s="160" t="str">
        <f t="shared" si="91"/>
        <v/>
      </c>
      <c r="Q976" s="239"/>
      <c r="R976" s="165"/>
      <c r="S976" s="165"/>
      <c r="T976" s="224" t="str">
        <f>IF(S976="","-",VLOOKUP(S976,'Fail list'!$A$5:$B$221,2,FALSE))</f>
        <v>-</v>
      </c>
      <c r="U976" s="165"/>
      <c r="V976" s="165"/>
      <c r="W976" s="165"/>
      <c r="X976" s="165"/>
      <c r="Y976" s="165"/>
      <c r="Z976" s="165"/>
      <c r="AA976" s="165"/>
      <c r="AB976" s="165"/>
      <c r="AC976" s="165"/>
      <c r="AD976" s="154"/>
      <c r="AE976" s="165"/>
      <c r="AF976" s="165"/>
      <c r="AG976" s="165"/>
      <c r="AH976" s="165"/>
      <c r="AI976" s="165"/>
      <c r="AJ976" s="165"/>
      <c r="AK976" s="165"/>
      <c r="AM976" s="165"/>
      <c r="AN976" s="165"/>
      <c r="AO976" s="165"/>
      <c r="AR976" s="165"/>
      <c r="AS976" s="165"/>
      <c r="AT976" s="165"/>
      <c r="AU976" s="165"/>
      <c r="AV976" s="165"/>
      <c r="AW976" s="165"/>
      <c r="AX976" s="165"/>
      <c r="AY976" s="165"/>
      <c r="AZ976" s="165"/>
      <c r="BA976" s="165"/>
      <c r="BB976" s="165"/>
      <c r="BC976" s="228"/>
      <c r="BD976" s="165"/>
      <c r="BE976" s="165"/>
      <c r="BF976" s="165"/>
      <c r="BG976" s="165"/>
      <c r="BH976" s="165"/>
    </row>
    <row r="977" spans="1:60">
      <c r="A977" s="151">
        <v>976</v>
      </c>
      <c r="B977" s="152" t="e">
        <f>VLOOKUP(F977,'Fail list'!Q:R,2,FALSE)</f>
        <v>#N/A</v>
      </c>
      <c r="C977" s="152" t="e">
        <f>VLOOKUP(E977,'Fail list'!Q:R,2,FALSE)</f>
        <v>#N/A</v>
      </c>
      <c r="D977" s="152" t="str">
        <f t="shared" si="87"/>
        <v/>
      </c>
      <c r="E977" s="292"/>
      <c r="F977" s="292"/>
      <c r="G977" s="239"/>
      <c r="H977" s="239"/>
      <c r="I977" s="235"/>
      <c r="J977" s="239"/>
      <c r="K977" s="157" t="e">
        <f t="shared" si="88"/>
        <v>#N/A</v>
      </c>
      <c r="L977" s="239"/>
      <c r="M977" s="239"/>
      <c r="N977" s="157" t="e">
        <f t="shared" si="89"/>
        <v>#N/A</v>
      </c>
      <c r="O977" s="157" t="e">
        <f t="shared" si="90"/>
        <v>#N/A</v>
      </c>
      <c r="P977" s="160" t="str">
        <f t="shared" si="91"/>
        <v/>
      </c>
      <c r="Q977" s="239"/>
      <c r="R977" s="165"/>
      <c r="S977" s="153"/>
      <c r="T977" s="224" t="str">
        <f>IF(S977="","-",VLOOKUP(S977,'Fail list'!$A$5:$B$221,2,FALSE))</f>
        <v>-</v>
      </c>
      <c r="U977" s="165"/>
      <c r="V977" s="165"/>
      <c r="W977" s="165"/>
      <c r="X977" s="165"/>
      <c r="Y977" s="165"/>
      <c r="Z977" s="165"/>
      <c r="AA977" s="165"/>
      <c r="AB977" s="165"/>
      <c r="AC977" s="165"/>
      <c r="AD977" s="165"/>
      <c r="AE977" s="165"/>
      <c r="AF977" s="165"/>
      <c r="AG977" s="165"/>
      <c r="AH977" s="165"/>
      <c r="AI977" s="165"/>
      <c r="AJ977" s="165"/>
      <c r="AK977" s="165"/>
      <c r="AM977" s="165"/>
      <c r="AN977" s="165"/>
      <c r="AO977" s="165"/>
      <c r="AR977" s="165"/>
      <c r="AS977" s="165"/>
      <c r="AT977" s="165"/>
      <c r="AU977" s="165"/>
      <c r="AV977" s="165"/>
      <c r="AW977" s="165"/>
      <c r="AX977" s="165"/>
      <c r="AY977" s="165"/>
      <c r="AZ977" s="165"/>
      <c r="BA977" s="165"/>
      <c r="BB977" s="165"/>
      <c r="BC977" s="228"/>
      <c r="BD977" s="165"/>
      <c r="BE977" s="165"/>
      <c r="BF977" s="165"/>
      <c r="BG977" s="165"/>
      <c r="BH977" s="165"/>
    </row>
    <row r="978" spans="1:60">
      <c r="A978" s="151">
        <v>977</v>
      </c>
      <c r="B978" s="152" t="e">
        <f>VLOOKUP(F978,'Fail list'!Q:R,2,FALSE)</f>
        <v>#N/A</v>
      </c>
      <c r="C978" s="152" t="e">
        <f>VLOOKUP(E978,'Fail list'!Q:R,2,FALSE)</f>
        <v>#N/A</v>
      </c>
      <c r="D978" s="152" t="str">
        <f t="shared" si="87"/>
        <v/>
      </c>
      <c r="E978" s="292"/>
      <c r="F978" s="292"/>
      <c r="G978" s="239"/>
      <c r="H978" s="239"/>
      <c r="I978" s="235"/>
      <c r="J978" s="154"/>
      <c r="K978" s="157" t="e">
        <f t="shared" si="88"/>
        <v>#N/A</v>
      </c>
      <c r="L978" s="160"/>
      <c r="M978" s="239"/>
      <c r="N978" s="157" t="e">
        <f t="shared" si="89"/>
        <v>#N/A</v>
      </c>
      <c r="O978" s="157" t="e">
        <f t="shared" si="90"/>
        <v>#N/A</v>
      </c>
      <c r="P978" s="160" t="str">
        <f t="shared" si="91"/>
        <v/>
      </c>
      <c r="Q978" s="239"/>
      <c r="R978" s="165"/>
      <c r="S978" s="165"/>
      <c r="T978" s="224" t="str">
        <f>IF(S978="","-",VLOOKUP(S978,'Fail list'!$A$5:$B$221,2,FALSE))</f>
        <v>-</v>
      </c>
      <c r="U978" s="165"/>
      <c r="V978" s="165"/>
      <c r="W978" s="165"/>
      <c r="X978" s="165"/>
      <c r="Y978" s="165"/>
      <c r="Z978" s="165"/>
      <c r="AA978" s="165"/>
      <c r="AB978" s="165"/>
      <c r="AC978" s="165"/>
      <c r="AD978" s="165"/>
      <c r="AE978" s="165"/>
      <c r="AF978" s="165"/>
      <c r="AG978" s="165"/>
      <c r="AH978" s="165"/>
      <c r="AI978" s="165"/>
      <c r="AJ978" s="165"/>
      <c r="AK978" s="165"/>
      <c r="AM978" s="165"/>
      <c r="AN978" s="165"/>
      <c r="AO978" s="165"/>
      <c r="AR978" s="165"/>
      <c r="AS978" s="165"/>
      <c r="AT978" s="165"/>
      <c r="AU978" s="165"/>
      <c r="AV978" s="165"/>
      <c r="AW978" s="165"/>
      <c r="AX978" s="165"/>
      <c r="AY978" s="165"/>
      <c r="AZ978" s="165"/>
      <c r="BA978" s="165"/>
      <c r="BB978" s="165"/>
      <c r="BC978" s="228"/>
      <c r="BD978" s="165"/>
      <c r="BE978" s="165"/>
      <c r="BF978" s="165"/>
      <c r="BG978" s="165"/>
      <c r="BH978" s="165"/>
    </row>
    <row r="979" spans="1:60">
      <c r="A979" s="151">
        <v>978</v>
      </c>
      <c r="B979" s="152" t="e">
        <f>VLOOKUP(F979,'Fail list'!Q:R,2,FALSE)</f>
        <v>#N/A</v>
      </c>
      <c r="C979" s="152" t="e">
        <f>VLOOKUP(E979,'Fail list'!Q:R,2,FALSE)</f>
        <v>#N/A</v>
      </c>
      <c r="D979" s="152" t="str">
        <f t="shared" si="87"/>
        <v/>
      </c>
      <c r="E979" s="292"/>
      <c r="F979" s="292"/>
      <c r="G979" s="239"/>
      <c r="H979" s="239"/>
      <c r="I979" s="235"/>
      <c r="J979" s="154"/>
      <c r="K979" s="157" t="e">
        <f t="shared" si="88"/>
        <v>#N/A</v>
      </c>
      <c r="L979" s="160"/>
      <c r="M979" s="239"/>
      <c r="N979" s="157" t="e">
        <f t="shared" si="89"/>
        <v>#N/A</v>
      </c>
      <c r="O979" s="157" t="e">
        <f t="shared" si="90"/>
        <v>#N/A</v>
      </c>
      <c r="P979" s="160" t="str">
        <f t="shared" si="91"/>
        <v/>
      </c>
      <c r="Q979" s="239"/>
      <c r="R979" s="165"/>
      <c r="S979" s="153"/>
      <c r="T979" s="224" t="str">
        <f>IF(S979="","-",VLOOKUP(S979,'Fail list'!$A$5:$B$221,2,FALSE))</f>
        <v>-</v>
      </c>
      <c r="U979" s="165"/>
      <c r="V979" s="165"/>
      <c r="W979" s="165"/>
      <c r="X979" s="165"/>
      <c r="Y979" s="165"/>
      <c r="Z979" s="165"/>
      <c r="AA979" s="165"/>
      <c r="AB979" s="165"/>
      <c r="AC979" s="165"/>
      <c r="AD979" s="154"/>
      <c r="AE979" s="165"/>
      <c r="AF979" s="165"/>
      <c r="AG979" s="165"/>
      <c r="AH979" s="165"/>
      <c r="AI979" s="165"/>
      <c r="AJ979" s="165"/>
      <c r="AK979" s="165"/>
      <c r="AM979" s="165"/>
      <c r="AN979" s="165"/>
      <c r="AO979" s="165"/>
      <c r="AR979" s="165"/>
      <c r="AS979" s="165"/>
      <c r="AT979" s="165"/>
      <c r="AU979" s="165"/>
      <c r="AV979" s="165"/>
      <c r="AW979" s="165"/>
      <c r="AX979" s="165"/>
      <c r="AY979" s="165"/>
      <c r="AZ979" s="165"/>
      <c r="BA979" s="165"/>
      <c r="BB979" s="165"/>
      <c r="BC979" s="228"/>
      <c r="BD979" s="165"/>
      <c r="BE979" s="165"/>
      <c r="BF979" s="165"/>
      <c r="BG979" s="165"/>
      <c r="BH979" s="165"/>
    </row>
    <row r="980" spans="1:60">
      <c r="A980" s="151">
        <v>979</v>
      </c>
      <c r="B980" s="152" t="e">
        <f>VLOOKUP(F980,'Fail list'!Q:R,2,FALSE)</f>
        <v>#N/A</v>
      </c>
      <c r="C980" s="152" t="e">
        <f>VLOOKUP(E980,'Fail list'!Q:R,2,FALSE)</f>
        <v>#N/A</v>
      </c>
      <c r="D980" s="152" t="str">
        <f t="shared" si="87"/>
        <v/>
      </c>
      <c r="E980" s="292"/>
      <c r="F980" s="292"/>
      <c r="G980" s="239"/>
      <c r="H980" s="239"/>
      <c r="I980" s="235"/>
      <c r="J980" s="154"/>
      <c r="K980" s="157" t="e">
        <f t="shared" si="88"/>
        <v>#N/A</v>
      </c>
      <c r="L980" s="160"/>
      <c r="M980" s="239"/>
      <c r="N980" s="157" t="e">
        <f t="shared" si="89"/>
        <v>#N/A</v>
      </c>
      <c r="O980" s="157" t="e">
        <f t="shared" si="90"/>
        <v>#N/A</v>
      </c>
      <c r="P980" s="160" t="str">
        <f t="shared" si="91"/>
        <v/>
      </c>
      <c r="Q980" s="239"/>
      <c r="R980" s="165"/>
      <c r="S980" s="153"/>
      <c r="T980" s="224" t="str">
        <f>IF(S980="","-",VLOOKUP(S980,'Fail list'!$A$5:$B$221,2,FALSE))</f>
        <v>-</v>
      </c>
      <c r="U980" s="165"/>
      <c r="V980" s="165"/>
      <c r="W980" s="165"/>
      <c r="X980" s="165"/>
      <c r="Y980" s="165"/>
      <c r="Z980" s="165"/>
      <c r="AA980" s="165"/>
      <c r="AB980" s="165"/>
      <c r="AC980" s="165"/>
      <c r="AD980" s="154"/>
      <c r="AE980" s="165"/>
      <c r="AF980" s="165"/>
      <c r="AG980" s="165"/>
      <c r="AH980" s="165"/>
      <c r="AI980" s="165"/>
      <c r="AJ980" s="165"/>
      <c r="AK980" s="165"/>
      <c r="AM980" s="165"/>
      <c r="AN980" s="165"/>
      <c r="AO980" s="165"/>
      <c r="AR980" s="165"/>
      <c r="AS980" s="165"/>
      <c r="AT980" s="165"/>
      <c r="AU980" s="165"/>
      <c r="AV980" s="165"/>
      <c r="AW980" s="165"/>
      <c r="AX980" s="165"/>
      <c r="AY980" s="165"/>
      <c r="AZ980" s="165"/>
      <c r="BA980" s="165"/>
      <c r="BB980" s="165"/>
      <c r="BC980" s="228"/>
      <c r="BD980" s="165"/>
      <c r="BE980" s="165"/>
      <c r="BF980" s="165"/>
      <c r="BG980" s="165"/>
      <c r="BH980" s="165"/>
    </row>
    <row r="981" spans="1:60">
      <c r="A981" s="151">
        <v>980</v>
      </c>
      <c r="B981" s="152" t="e">
        <f>VLOOKUP(F981,'Fail list'!Q:R,2,FALSE)</f>
        <v>#N/A</v>
      </c>
      <c r="C981" s="152" t="e">
        <f>VLOOKUP(E981,'Fail list'!Q:R,2,FALSE)</f>
        <v>#N/A</v>
      </c>
      <c r="D981" s="152" t="str">
        <f t="shared" si="87"/>
        <v/>
      </c>
      <c r="E981" s="292"/>
      <c r="F981" s="292"/>
      <c r="G981" s="239"/>
      <c r="H981" s="239"/>
      <c r="I981" s="235"/>
      <c r="J981" s="154"/>
      <c r="K981" s="157" t="e">
        <f t="shared" si="88"/>
        <v>#N/A</v>
      </c>
      <c r="L981" s="160"/>
      <c r="M981" s="239"/>
      <c r="N981" s="157" t="e">
        <f t="shared" si="89"/>
        <v>#N/A</v>
      </c>
      <c r="O981" s="157" t="e">
        <f t="shared" si="90"/>
        <v>#N/A</v>
      </c>
      <c r="P981" s="160" t="str">
        <f t="shared" si="91"/>
        <v/>
      </c>
      <c r="Q981" s="239"/>
      <c r="R981" s="165"/>
      <c r="S981" s="165"/>
      <c r="T981" s="224" t="str">
        <f>IF(S981="","-",VLOOKUP(S981,'Fail list'!$A$5:$B$221,2,FALSE))</f>
        <v>-</v>
      </c>
      <c r="U981" s="165"/>
      <c r="V981" s="165"/>
      <c r="W981" s="165"/>
      <c r="X981" s="165"/>
      <c r="Y981" s="165"/>
      <c r="Z981" s="165"/>
      <c r="AA981" s="165"/>
      <c r="AB981" s="165"/>
      <c r="AC981" s="165"/>
      <c r="AD981" s="154"/>
      <c r="AE981" s="165"/>
      <c r="AF981" s="165"/>
      <c r="AG981" s="165"/>
      <c r="AH981" s="165"/>
      <c r="AI981" s="165"/>
      <c r="AJ981" s="165"/>
      <c r="AK981" s="165"/>
      <c r="AM981" s="165"/>
      <c r="AN981" s="165"/>
      <c r="AO981" s="165"/>
      <c r="AR981" s="165"/>
      <c r="AS981" s="165"/>
      <c r="AT981" s="165"/>
      <c r="AU981" s="165"/>
      <c r="AV981" s="165"/>
      <c r="AW981" s="165"/>
      <c r="AX981" s="165"/>
      <c r="AY981" s="165"/>
      <c r="AZ981" s="165"/>
      <c r="BA981" s="165"/>
      <c r="BB981" s="165"/>
      <c r="BC981" s="228"/>
      <c r="BD981" s="165"/>
      <c r="BE981" s="165"/>
      <c r="BF981" s="165"/>
      <c r="BG981" s="165"/>
      <c r="BH981" s="165"/>
    </row>
    <row r="982" spans="1:60">
      <c r="A982" s="151">
        <v>981</v>
      </c>
      <c r="B982" s="152" t="e">
        <f>VLOOKUP(F982,'Fail list'!Q:R,2,FALSE)</f>
        <v>#N/A</v>
      </c>
      <c r="C982" s="152" t="e">
        <f>VLOOKUP(E982,'Fail list'!Q:R,2,FALSE)</f>
        <v>#N/A</v>
      </c>
      <c r="D982" s="152" t="str">
        <f t="shared" si="87"/>
        <v/>
      </c>
      <c r="E982" s="292"/>
      <c r="F982" s="292"/>
      <c r="G982" s="239"/>
      <c r="H982" s="239"/>
      <c r="I982" s="235"/>
      <c r="J982" s="154"/>
      <c r="K982" s="157" t="e">
        <f t="shared" si="88"/>
        <v>#N/A</v>
      </c>
      <c r="L982" s="160"/>
      <c r="M982" s="239"/>
      <c r="N982" s="157" t="e">
        <f t="shared" si="89"/>
        <v>#N/A</v>
      </c>
      <c r="O982" s="157" t="e">
        <f t="shared" si="90"/>
        <v>#N/A</v>
      </c>
      <c r="P982" s="160" t="str">
        <f t="shared" si="91"/>
        <v/>
      </c>
      <c r="Q982" s="239"/>
      <c r="R982" s="165"/>
      <c r="S982" s="165"/>
      <c r="T982" s="224" t="str">
        <f>IF(S982="","-",VLOOKUP(S982,'Fail list'!$A$5:$B$221,2,FALSE))</f>
        <v>-</v>
      </c>
      <c r="U982" s="165"/>
      <c r="V982" s="165"/>
      <c r="W982" s="165"/>
      <c r="X982" s="165"/>
      <c r="Y982" s="165"/>
      <c r="Z982" s="165"/>
      <c r="AA982" s="165"/>
      <c r="AB982" s="165"/>
      <c r="AC982" s="165"/>
      <c r="AD982" s="165"/>
      <c r="AE982" s="165"/>
      <c r="AF982" s="165"/>
      <c r="AG982" s="165"/>
      <c r="AH982" s="165"/>
      <c r="AI982" s="165"/>
      <c r="AJ982" s="165"/>
      <c r="AK982" s="165"/>
      <c r="AM982" s="165"/>
      <c r="AN982" s="165"/>
      <c r="AO982" s="165"/>
      <c r="AR982" s="165"/>
      <c r="AS982" s="165"/>
      <c r="AT982" s="165"/>
      <c r="AU982" s="165"/>
      <c r="AV982" s="165"/>
      <c r="AW982" s="165"/>
      <c r="AX982" s="165"/>
      <c r="AY982" s="165"/>
      <c r="AZ982" s="165"/>
      <c r="BA982" s="165"/>
      <c r="BB982" s="165"/>
      <c r="BC982" s="228"/>
      <c r="BD982" s="165"/>
      <c r="BE982" s="165"/>
      <c r="BF982" s="165"/>
      <c r="BG982" s="165"/>
      <c r="BH982" s="165"/>
    </row>
    <row r="983" spans="1:60">
      <c r="A983" s="151">
        <v>982</v>
      </c>
      <c r="B983" s="152" t="e">
        <f>VLOOKUP(F983,'Fail list'!Q:R,2,FALSE)</f>
        <v>#N/A</v>
      </c>
      <c r="C983" s="152" t="e">
        <f>VLOOKUP(E983,'Fail list'!Q:R,2,FALSE)</f>
        <v>#N/A</v>
      </c>
      <c r="D983" s="152" t="str">
        <f t="shared" si="87"/>
        <v/>
      </c>
      <c r="E983" s="292"/>
      <c r="F983" s="292"/>
      <c r="G983" s="239"/>
      <c r="H983" s="239"/>
      <c r="I983" s="235"/>
      <c r="J983" s="154"/>
      <c r="K983" s="157" t="e">
        <f t="shared" si="88"/>
        <v>#N/A</v>
      </c>
      <c r="L983" s="160"/>
      <c r="M983" s="239"/>
      <c r="N983" s="157" t="e">
        <f t="shared" si="89"/>
        <v>#N/A</v>
      </c>
      <c r="O983" s="157" t="e">
        <f t="shared" si="90"/>
        <v>#N/A</v>
      </c>
      <c r="P983" s="160" t="str">
        <f t="shared" si="91"/>
        <v/>
      </c>
      <c r="Q983" s="239"/>
      <c r="R983" s="165"/>
      <c r="S983" s="153"/>
      <c r="T983" s="224" t="str">
        <f>IF(S983="","-",VLOOKUP(S983,'Fail list'!$A$5:$B$221,2,FALSE))</f>
        <v>-</v>
      </c>
      <c r="U983" s="165"/>
      <c r="V983" s="165"/>
      <c r="W983" s="165"/>
      <c r="X983" s="165"/>
      <c r="Y983" s="165"/>
      <c r="Z983" s="165"/>
      <c r="AA983" s="165"/>
      <c r="AB983" s="165"/>
      <c r="AC983" s="165"/>
      <c r="AD983" s="165"/>
      <c r="AE983" s="165"/>
      <c r="AF983" s="165"/>
      <c r="AG983" s="165"/>
      <c r="AH983" s="165"/>
      <c r="AI983" s="165"/>
      <c r="AJ983" s="165"/>
      <c r="AK983" s="165"/>
      <c r="AM983" s="165"/>
      <c r="AN983" s="165"/>
      <c r="AO983" s="165"/>
      <c r="AR983" s="165"/>
      <c r="AS983" s="165"/>
      <c r="AT983" s="165"/>
      <c r="AU983" s="165"/>
      <c r="AV983" s="165"/>
      <c r="AW983" s="165"/>
      <c r="AX983" s="165"/>
      <c r="AY983" s="165"/>
      <c r="AZ983" s="165"/>
      <c r="BA983" s="165"/>
      <c r="BB983" s="165"/>
      <c r="BC983" s="228"/>
      <c r="BD983" s="165"/>
      <c r="BE983" s="165"/>
      <c r="BF983" s="165"/>
      <c r="BG983" s="165"/>
      <c r="BH983" s="165"/>
    </row>
    <row r="984" spans="1:60">
      <c r="A984" s="151">
        <v>983</v>
      </c>
      <c r="B984" s="152" t="e">
        <f>VLOOKUP(F984,'Fail list'!Q:R,2,FALSE)</f>
        <v>#N/A</v>
      </c>
      <c r="C984" s="152" t="e">
        <f>VLOOKUP(E984,'Fail list'!Q:R,2,FALSE)</f>
        <v>#N/A</v>
      </c>
      <c r="D984" s="152" t="str">
        <f t="shared" si="87"/>
        <v/>
      </c>
      <c r="E984" s="292"/>
      <c r="F984" s="292"/>
      <c r="G984" s="239"/>
      <c r="H984" s="239"/>
      <c r="I984" s="235"/>
      <c r="J984" s="154"/>
      <c r="K984" s="157" t="e">
        <f t="shared" si="88"/>
        <v>#N/A</v>
      </c>
      <c r="L984" s="160"/>
      <c r="M984" s="239"/>
      <c r="N984" s="157" t="e">
        <f t="shared" si="89"/>
        <v>#N/A</v>
      </c>
      <c r="O984" s="157" t="e">
        <f t="shared" si="90"/>
        <v>#N/A</v>
      </c>
      <c r="P984" s="160" t="str">
        <f t="shared" si="91"/>
        <v/>
      </c>
      <c r="Q984" s="239"/>
      <c r="R984" s="165"/>
      <c r="S984" s="165"/>
      <c r="T984" s="224" t="str">
        <f>IF(S984="","-",VLOOKUP(S984,'Fail list'!$A$5:$B$221,2,FALSE))</f>
        <v>-</v>
      </c>
      <c r="U984" s="165"/>
      <c r="V984" s="165"/>
      <c r="W984" s="165"/>
      <c r="X984" s="165"/>
      <c r="Y984" s="165"/>
      <c r="Z984" s="165"/>
      <c r="AA984" s="165"/>
      <c r="AB984" s="165"/>
      <c r="AC984" s="165"/>
      <c r="AD984" s="165"/>
      <c r="AE984" s="165"/>
      <c r="AF984" s="165"/>
      <c r="AG984" s="165"/>
      <c r="AH984" s="165"/>
      <c r="AI984" s="165"/>
      <c r="AJ984" s="165"/>
      <c r="AK984" s="165"/>
      <c r="AM984" s="165"/>
      <c r="AN984" s="165"/>
      <c r="AO984" s="165"/>
      <c r="AR984" s="165"/>
      <c r="AS984" s="165"/>
      <c r="AT984" s="165"/>
      <c r="AU984" s="165"/>
      <c r="AV984" s="165"/>
      <c r="AW984" s="165"/>
      <c r="AX984" s="165"/>
      <c r="AY984" s="165"/>
      <c r="AZ984" s="165"/>
      <c r="BA984" s="165"/>
      <c r="BB984" s="165"/>
      <c r="BC984" s="228"/>
      <c r="BD984" s="165"/>
      <c r="BE984" s="165"/>
      <c r="BF984" s="165"/>
      <c r="BG984" s="165"/>
      <c r="BH984" s="165"/>
    </row>
    <row r="985" spans="1:60">
      <c r="A985" s="151">
        <v>984</v>
      </c>
      <c r="B985" s="152" t="e">
        <f>VLOOKUP(F985,'Fail list'!Q:R,2,FALSE)</f>
        <v>#N/A</v>
      </c>
      <c r="C985" s="152" t="e">
        <f>VLOOKUP(E985,'Fail list'!Q:R,2,FALSE)</f>
        <v>#N/A</v>
      </c>
      <c r="D985" s="152" t="str">
        <f t="shared" si="87"/>
        <v/>
      </c>
      <c r="E985" s="292"/>
      <c r="F985" s="292"/>
      <c r="G985" s="239"/>
      <c r="H985" s="239"/>
      <c r="I985" s="235"/>
      <c r="J985" s="154"/>
      <c r="K985" s="157" t="e">
        <f t="shared" si="88"/>
        <v>#N/A</v>
      </c>
      <c r="L985" s="160"/>
      <c r="M985" s="239"/>
      <c r="N985" s="157" t="e">
        <f t="shared" si="89"/>
        <v>#N/A</v>
      </c>
      <c r="O985" s="157" t="e">
        <f t="shared" si="90"/>
        <v>#N/A</v>
      </c>
      <c r="P985" s="160" t="str">
        <f t="shared" si="91"/>
        <v/>
      </c>
      <c r="Q985" s="239"/>
      <c r="R985" s="165"/>
      <c r="S985" s="153"/>
      <c r="T985" s="224" t="str">
        <f>IF(S985="","-",VLOOKUP(S985,'Fail list'!$A$5:$B$221,2,FALSE))</f>
        <v>-</v>
      </c>
      <c r="U985" s="165"/>
      <c r="V985" s="165"/>
      <c r="W985" s="165"/>
      <c r="X985" s="165"/>
      <c r="Y985" s="165"/>
      <c r="Z985" s="165"/>
      <c r="AA985" s="165"/>
      <c r="AB985" s="165"/>
      <c r="AC985" s="165"/>
      <c r="AD985" s="154"/>
      <c r="AE985" s="165"/>
      <c r="AF985" s="165"/>
      <c r="AG985" s="165"/>
      <c r="AH985" s="165"/>
      <c r="AI985" s="165"/>
      <c r="AJ985" s="165"/>
      <c r="AK985" s="165"/>
      <c r="AM985" s="165"/>
      <c r="AN985" s="165"/>
      <c r="AO985" s="165"/>
      <c r="AR985" s="165"/>
      <c r="AS985" s="165"/>
      <c r="AT985" s="165"/>
      <c r="AU985" s="165"/>
      <c r="AV985" s="165"/>
      <c r="AW985" s="165"/>
      <c r="AX985" s="165"/>
      <c r="AY985" s="165"/>
      <c r="AZ985" s="165"/>
      <c r="BA985" s="165"/>
      <c r="BB985" s="165"/>
      <c r="BC985" s="228"/>
      <c r="BD985" s="165"/>
      <c r="BE985" s="165"/>
      <c r="BF985" s="165"/>
      <c r="BG985" s="165"/>
      <c r="BH985" s="165"/>
    </row>
    <row r="986" spans="1:60">
      <c r="A986" s="151">
        <v>985</v>
      </c>
      <c r="B986" s="152" t="e">
        <f>VLOOKUP(F986,'Fail list'!Q:R,2,FALSE)</f>
        <v>#N/A</v>
      </c>
      <c r="C986" s="152" t="e">
        <f>VLOOKUP(E986,'Fail list'!Q:R,2,FALSE)</f>
        <v>#N/A</v>
      </c>
      <c r="D986" s="152" t="str">
        <f t="shared" si="87"/>
        <v/>
      </c>
      <c r="E986" s="292"/>
      <c r="F986" s="292"/>
      <c r="G986" s="239"/>
      <c r="H986" s="239"/>
      <c r="I986" s="235"/>
      <c r="J986" s="154"/>
      <c r="K986" s="157" t="e">
        <f t="shared" si="88"/>
        <v>#N/A</v>
      </c>
      <c r="L986" s="160"/>
      <c r="M986" s="239"/>
      <c r="N986" s="157" t="e">
        <f t="shared" si="89"/>
        <v>#N/A</v>
      </c>
      <c r="O986" s="157" t="e">
        <f t="shared" si="90"/>
        <v>#N/A</v>
      </c>
      <c r="P986" s="160" t="str">
        <f t="shared" si="91"/>
        <v/>
      </c>
      <c r="Q986" s="239"/>
      <c r="R986" s="165"/>
      <c r="S986" s="165"/>
      <c r="T986" s="224" t="str">
        <f>IF(S986="","-",VLOOKUP(S986,'Fail list'!$A$5:$B$221,2,FALSE))</f>
        <v>-</v>
      </c>
      <c r="U986" s="165"/>
      <c r="V986" s="165"/>
      <c r="W986" s="165"/>
      <c r="X986" s="165"/>
      <c r="Y986" s="165"/>
      <c r="Z986" s="165"/>
      <c r="AA986" s="165"/>
      <c r="AB986" s="165"/>
      <c r="AC986" s="165"/>
      <c r="AD986" s="165"/>
      <c r="AE986" s="165"/>
      <c r="AF986" s="165"/>
      <c r="AG986" s="165"/>
      <c r="AH986" s="165"/>
      <c r="AI986" s="165"/>
      <c r="AJ986" s="165"/>
      <c r="AK986" s="165"/>
      <c r="AM986" s="165"/>
      <c r="AN986" s="165"/>
      <c r="AO986" s="165"/>
      <c r="AR986" s="165"/>
      <c r="AS986" s="165"/>
      <c r="AT986" s="165"/>
      <c r="AU986" s="165"/>
      <c r="AV986" s="165"/>
      <c r="AW986" s="165"/>
      <c r="AX986" s="165"/>
      <c r="AY986" s="165"/>
      <c r="AZ986" s="165"/>
      <c r="BA986" s="165"/>
      <c r="BB986" s="165"/>
      <c r="BC986" s="228"/>
      <c r="BD986" s="165"/>
      <c r="BE986" s="165"/>
      <c r="BF986" s="165"/>
      <c r="BG986" s="165"/>
      <c r="BH986" s="165"/>
    </row>
    <row r="987" spans="1:60">
      <c r="A987" s="151">
        <v>986</v>
      </c>
      <c r="B987" s="152" t="e">
        <f>VLOOKUP(F987,'Fail list'!Q:R,2,FALSE)</f>
        <v>#N/A</v>
      </c>
      <c r="C987" s="152" t="e">
        <f>VLOOKUP(E987,'Fail list'!Q:R,2,FALSE)</f>
        <v>#N/A</v>
      </c>
      <c r="D987" s="152" t="str">
        <f t="shared" si="87"/>
        <v/>
      </c>
      <c r="E987" s="292"/>
      <c r="F987" s="292"/>
      <c r="G987" s="239"/>
      <c r="H987" s="239"/>
      <c r="I987" s="235"/>
      <c r="J987" s="154"/>
      <c r="K987" s="157" t="e">
        <f t="shared" si="88"/>
        <v>#N/A</v>
      </c>
      <c r="L987" s="160"/>
      <c r="M987" s="239"/>
      <c r="N987" s="157" t="e">
        <f t="shared" si="89"/>
        <v>#N/A</v>
      </c>
      <c r="O987" s="157" t="e">
        <f t="shared" si="90"/>
        <v>#N/A</v>
      </c>
      <c r="P987" s="160" t="str">
        <f t="shared" si="91"/>
        <v/>
      </c>
      <c r="Q987" s="239"/>
      <c r="R987" s="165"/>
      <c r="S987" s="165"/>
      <c r="T987" s="224" t="str">
        <f>IF(S987="","-",VLOOKUP(S987,'Fail list'!$A$5:$B$221,2,FALSE))</f>
        <v>-</v>
      </c>
      <c r="U987" s="165"/>
      <c r="V987" s="165"/>
      <c r="W987" s="165"/>
      <c r="X987" s="165"/>
      <c r="Y987" s="165"/>
      <c r="Z987" s="165"/>
      <c r="AA987" s="165"/>
      <c r="AB987" s="165"/>
      <c r="AC987" s="165"/>
      <c r="AD987" s="165"/>
      <c r="AE987" s="165"/>
      <c r="AF987" s="165"/>
      <c r="AG987" s="165"/>
      <c r="AH987" s="165"/>
      <c r="AI987" s="165"/>
      <c r="AJ987" s="165"/>
      <c r="AK987" s="165"/>
      <c r="AM987" s="165"/>
      <c r="AN987" s="165"/>
      <c r="AO987" s="165"/>
      <c r="AR987" s="165"/>
      <c r="AS987" s="165"/>
      <c r="AT987" s="165"/>
      <c r="AU987" s="165"/>
      <c r="AV987" s="165"/>
      <c r="AW987" s="165"/>
      <c r="AX987" s="165"/>
      <c r="AY987" s="165"/>
      <c r="AZ987" s="165"/>
      <c r="BA987" s="165"/>
      <c r="BB987" s="165"/>
      <c r="BC987" s="228"/>
      <c r="BD987" s="165"/>
      <c r="BE987" s="165"/>
      <c r="BF987" s="165"/>
      <c r="BG987" s="165"/>
      <c r="BH987" s="165"/>
    </row>
    <row r="988" spans="1:60">
      <c r="A988" s="151">
        <v>987</v>
      </c>
      <c r="B988" s="152" t="e">
        <f>VLOOKUP(F988,'Fail list'!Q:R,2,FALSE)</f>
        <v>#N/A</v>
      </c>
      <c r="C988" s="152" t="e">
        <f>VLOOKUP(E988,'Fail list'!Q:R,2,FALSE)</f>
        <v>#N/A</v>
      </c>
      <c r="D988" s="152" t="str">
        <f t="shared" si="87"/>
        <v/>
      </c>
      <c r="E988" s="292"/>
      <c r="F988" s="292"/>
      <c r="G988" s="239"/>
      <c r="H988" s="239"/>
      <c r="I988" s="235"/>
      <c r="J988" s="154"/>
      <c r="K988" s="157" t="e">
        <f t="shared" si="88"/>
        <v>#N/A</v>
      </c>
      <c r="L988" s="160"/>
      <c r="M988" s="239"/>
      <c r="N988" s="157" t="e">
        <f t="shared" si="89"/>
        <v>#N/A</v>
      </c>
      <c r="O988" s="157" t="e">
        <f t="shared" si="90"/>
        <v>#N/A</v>
      </c>
      <c r="P988" s="160" t="str">
        <f>MID(M988,8,2)</f>
        <v/>
      </c>
      <c r="Q988" s="239"/>
      <c r="R988" s="165"/>
      <c r="S988" s="165"/>
      <c r="T988" s="224" t="str">
        <f>IF(S988="","-",VLOOKUP(S988,'Fail list'!$A$5:$B$221,2,FALSE))</f>
        <v>-</v>
      </c>
      <c r="U988" s="165"/>
      <c r="V988" s="165"/>
      <c r="W988" s="165"/>
      <c r="X988" s="165"/>
      <c r="Y988" s="165"/>
      <c r="Z988" s="165"/>
      <c r="AA988" s="165"/>
      <c r="AB988" s="165"/>
      <c r="AC988" s="165"/>
      <c r="AD988" s="165"/>
      <c r="AE988" s="165"/>
      <c r="AF988" s="165"/>
      <c r="AG988" s="165"/>
      <c r="AH988" s="165"/>
      <c r="AI988" s="165"/>
      <c r="AJ988" s="165"/>
      <c r="AK988" s="165"/>
      <c r="AM988" s="165"/>
      <c r="AN988" s="165"/>
      <c r="AO988" s="165"/>
      <c r="AR988" s="165"/>
      <c r="AS988" s="165"/>
      <c r="AT988" s="165"/>
      <c r="AU988" s="165"/>
      <c r="AV988" s="165"/>
      <c r="AW988" s="165"/>
      <c r="AX988" s="165"/>
      <c r="AY988" s="165"/>
      <c r="AZ988" s="165"/>
      <c r="BA988" s="165"/>
      <c r="BB988" s="165"/>
      <c r="BC988" s="228"/>
      <c r="BD988" s="165"/>
      <c r="BE988" s="165"/>
      <c r="BF988" s="165"/>
      <c r="BG988" s="165"/>
      <c r="BH988" s="165"/>
    </row>
    <row r="989" spans="1:60">
      <c r="A989" s="151">
        <v>988</v>
      </c>
      <c r="B989" s="152" t="e">
        <f>VLOOKUP(F989,'Fail list'!Q:R,2,FALSE)</f>
        <v>#N/A</v>
      </c>
      <c r="C989" s="152" t="e">
        <f>VLOOKUP(E989,'Fail list'!Q:R,2,FALSE)</f>
        <v>#N/A</v>
      </c>
      <c r="D989" s="152" t="str">
        <f t="shared" si="87"/>
        <v/>
      </c>
      <c r="E989" s="292"/>
      <c r="F989" s="292"/>
      <c r="G989" s="239"/>
      <c r="H989" s="239"/>
      <c r="I989" s="235"/>
      <c r="J989" s="154"/>
      <c r="K989" s="157" t="e">
        <f t="shared" si="88"/>
        <v>#N/A</v>
      </c>
      <c r="L989" s="160"/>
      <c r="M989" s="239"/>
      <c r="N989" s="157" t="e">
        <f t="shared" si="89"/>
        <v>#N/A</v>
      </c>
      <c r="O989" s="157" t="e">
        <f t="shared" si="90"/>
        <v>#N/A</v>
      </c>
      <c r="P989" s="160" t="str">
        <f t="shared" si="91"/>
        <v/>
      </c>
      <c r="Q989" s="239"/>
      <c r="R989" s="165"/>
      <c r="S989" s="165"/>
      <c r="T989" s="224" t="str">
        <f>IF(S989="","-",VLOOKUP(S989,'Fail list'!$A$5:$B$221,2,FALSE))</f>
        <v>-</v>
      </c>
      <c r="U989" s="165"/>
      <c r="V989" s="165"/>
      <c r="W989" s="165"/>
      <c r="X989" s="165"/>
      <c r="Y989" s="165"/>
      <c r="Z989" s="165"/>
      <c r="AA989" s="165"/>
      <c r="AB989" s="165"/>
      <c r="AC989" s="165"/>
      <c r="AD989" s="165"/>
      <c r="AE989" s="165"/>
      <c r="AF989" s="165"/>
      <c r="AG989" s="165"/>
      <c r="AH989" s="165"/>
      <c r="AI989" s="165"/>
      <c r="AJ989" s="165"/>
      <c r="AK989" s="165"/>
      <c r="AM989" s="165"/>
      <c r="AN989" s="165"/>
      <c r="AO989" s="165"/>
      <c r="AR989" s="165"/>
      <c r="AS989" s="165"/>
      <c r="AT989" s="165"/>
      <c r="AU989" s="165"/>
      <c r="AV989" s="165"/>
      <c r="AW989" s="165"/>
      <c r="AX989" s="165"/>
      <c r="AY989" s="165"/>
      <c r="AZ989" s="165"/>
      <c r="BA989" s="165"/>
      <c r="BB989" s="165"/>
      <c r="BC989" s="228"/>
      <c r="BD989" s="165"/>
      <c r="BE989" s="165"/>
      <c r="BF989" s="165"/>
      <c r="BG989" s="165"/>
      <c r="BH989" s="165"/>
    </row>
    <row r="990" spans="1:60">
      <c r="A990" s="151">
        <v>989</v>
      </c>
      <c r="B990" s="152" t="e">
        <f>VLOOKUP(F990,'Fail list'!Q:R,2,FALSE)</f>
        <v>#N/A</v>
      </c>
      <c r="C990" s="152" t="e">
        <f>VLOOKUP(E990,'Fail list'!Q:R,2,FALSE)</f>
        <v>#N/A</v>
      </c>
      <c r="D990" s="152" t="str">
        <f t="shared" si="87"/>
        <v/>
      </c>
      <c r="E990" s="292"/>
      <c r="F990" s="292"/>
      <c r="G990" s="239"/>
      <c r="H990" s="239"/>
      <c r="I990" s="235"/>
      <c r="J990" s="154"/>
      <c r="K990" s="157" t="e">
        <f t="shared" si="88"/>
        <v>#N/A</v>
      </c>
      <c r="L990" s="160"/>
      <c r="M990" s="239"/>
      <c r="N990" s="157" t="e">
        <f t="shared" si="89"/>
        <v>#N/A</v>
      </c>
      <c r="O990" s="157" t="e">
        <f t="shared" si="90"/>
        <v>#N/A</v>
      </c>
      <c r="P990" s="160" t="str">
        <f t="shared" si="91"/>
        <v/>
      </c>
      <c r="Q990" s="239"/>
      <c r="R990" s="165"/>
      <c r="S990" s="165"/>
      <c r="T990" s="224" t="str">
        <f>IF(S990="","-",VLOOKUP(S990,'Fail list'!$A$5:$B$221,2,FALSE))</f>
        <v>-</v>
      </c>
      <c r="U990" s="165"/>
      <c r="V990" s="165"/>
      <c r="W990" s="165"/>
      <c r="X990" s="165"/>
      <c r="Y990" s="165"/>
      <c r="Z990" s="165"/>
      <c r="AA990" s="165"/>
      <c r="AB990" s="165"/>
      <c r="AC990" s="165"/>
      <c r="AD990" s="154"/>
      <c r="AE990" s="165"/>
      <c r="AF990" s="165"/>
      <c r="AG990" s="165"/>
      <c r="AH990" s="165"/>
      <c r="AI990" s="165"/>
      <c r="AJ990" s="165"/>
      <c r="AK990" s="165"/>
      <c r="AM990" s="165"/>
      <c r="AN990" s="165"/>
      <c r="AO990" s="165"/>
      <c r="AR990" s="165"/>
      <c r="AS990" s="165"/>
      <c r="AT990" s="165"/>
      <c r="AU990" s="165"/>
      <c r="AV990" s="165"/>
      <c r="AW990" s="165"/>
      <c r="AX990" s="165"/>
      <c r="AY990" s="165"/>
      <c r="AZ990" s="165"/>
      <c r="BA990" s="165"/>
      <c r="BB990" s="165"/>
      <c r="BC990" s="228"/>
      <c r="BD990" s="165"/>
      <c r="BE990" s="165"/>
      <c r="BF990" s="165"/>
      <c r="BG990" s="165"/>
      <c r="BH990" s="165"/>
    </row>
    <row r="991" spans="1:60">
      <c r="A991" s="151">
        <v>990</v>
      </c>
      <c r="B991" s="152" t="e">
        <f>VLOOKUP(F991,'Fail list'!Q:R,2,FALSE)</f>
        <v>#N/A</v>
      </c>
      <c r="C991" s="152" t="e">
        <f>VLOOKUP(E991,'Fail list'!Q:R,2,FALSE)</f>
        <v>#N/A</v>
      </c>
      <c r="D991" s="152" t="str">
        <f t="shared" si="87"/>
        <v/>
      </c>
      <c r="E991" s="292"/>
      <c r="F991" s="292"/>
      <c r="G991" s="239"/>
      <c r="H991" s="239"/>
      <c r="I991" s="235"/>
      <c r="J991" s="154"/>
      <c r="K991" s="157" t="e">
        <f t="shared" si="88"/>
        <v>#N/A</v>
      </c>
      <c r="L991" s="160"/>
      <c r="M991" s="239"/>
      <c r="N991" s="157" t="e">
        <f t="shared" si="89"/>
        <v>#N/A</v>
      </c>
      <c r="O991" s="157" t="e">
        <f t="shared" si="90"/>
        <v>#N/A</v>
      </c>
      <c r="P991" s="160" t="str">
        <f t="shared" si="91"/>
        <v/>
      </c>
      <c r="Q991" s="239"/>
      <c r="R991" s="165"/>
      <c r="S991" s="153"/>
      <c r="T991" s="224" t="str">
        <f>IF(S991="","-",VLOOKUP(S991,'Fail list'!$A$5:$B$221,2,FALSE))</f>
        <v>-</v>
      </c>
      <c r="U991" s="165"/>
      <c r="V991" s="165"/>
      <c r="W991" s="165"/>
      <c r="X991" s="165"/>
      <c r="Y991" s="165"/>
      <c r="Z991" s="165"/>
      <c r="AA991" s="165"/>
      <c r="AB991" s="165"/>
      <c r="AC991" s="165"/>
      <c r="AD991" s="165"/>
      <c r="AE991" s="165"/>
      <c r="AF991" s="165"/>
      <c r="AG991" s="165"/>
      <c r="AH991" s="165"/>
      <c r="AI991" s="165"/>
      <c r="AJ991" s="165"/>
      <c r="AK991" s="165"/>
      <c r="AM991" s="165"/>
      <c r="AN991" s="165"/>
      <c r="AO991" s="165"/>
      <c r="AR991" s="165"/>
      <c r="AS991" s="165"/>
      <c r="AT991" s="165"/>
      <c r="AU991" s="165"/>
      <c r="AV991" s="165"/>
      <c r="AW991" s="165"/>
      <c r="AX991" s="165"/>
      <c r="AY991" s="165"/>
      <c r="AZ991" s="165"/>
      <c r="BA991" s="165"/>
      <c r="BB991" s="165"/>
      <c r="BC991" s="228"/>
      <c r="BD991" s="165"/>
      <c r="BE991" s="165"/>
      <c r="BF991" s="165"/>
      <c r="BG991" s="165"/>
      <c r="BH991" s="165"/>
    </row>
    <row r="992" spans="1:60">
      <c r="A992" s="151">
        <v>991</v>
      </c>
      <c r="B992" s="152" t="e">
        <f>VLOOKUP(F992,'Fail list'!Q:R,2,FALSE)</f>
        <v>#N/A</v>
      </c>
      <c r="C992" s="152" t="e">
        <f>VLOOKUP(E992,'Fail list'!Q:R,2,FALSE)</f>
        <v>#N/A</v>
      </c>
      <c r="D992" s="152" t="str">
        <f t="shared" si="87"/>
        <v/>
      </c>
      <c r="E992" s="292"/>
      <c r="F992" s="292"/>
      <c r="G992" s="239"/>
      <c r="H992" s="239"/>
      <c r="I992" s="235"/>
      <c r="J992" s="154"/>
      <c r="K992" s="157" t="e">
        <f t="shared" si="88"/>
        <v>#N/A</v>
      </c>
      <c r="L992" s="160"/>
      <c r="M992" s="239"/>
      <c r="N992" s="157" t="e">
        <f t="shared" si="89"/>
        <v>#N/A</v>
      </c>
      <c r="O992" s="157" t="e">
        <f t="shared" si="90"/>
        <v>#N/A</v>
      </c>
      <c r="P992" s="160" t="str">
        <f t="shared" si="91"/>
        <v/>
      </c>
      <c r="Q992" s="239"/>
      <c r="R992" s="165"/>
      <c r="S992" s="165"/>
      <c r="T992" s="224" t="str">
        <f>IF(S992="","-",VLOOKUP(S992,'Fail list'!$A$5:$B$221,2,FALSE))</f>
        <v>-</v>
      </c>
      <c r="U992" s="165"/>
      <c r="V992" s="165"/>
      <c r="W992" s="165"/>
      <c r="X992" s="165"/>
      <c r="Y992" s="165"/>
      <c r="Z992" s="165"/>
      <c r="AA992" s="165"/>
      <c r="AB992" s="165"/>
      <c r="AC992" s="165"/>
      <c r="AD992" s="165"/>
      <c r="AE992" s="165"/>
      <c r="AF992" s="165"/>
      <c r="AG992" s="165"/>
      <c r="AH992" s="165"/>
      <c r="AI992" s="165"/>
      <c r="AJ992" s="165"/>
      <c r="AK992" s="165"/>
      <c r="AM992" s="165"/>
      <c r="AN992" s="165"/>
      <c r="AO992" s="165"/>
      <c r="AR992" s="165"/>
      <c r="AS992" s="165"/>
      <c r="AT992" s="165"/>
      <c r="AU992" s="165"/>
      <c r="AV992" s="165"/>
      <c r="AW992" s="165"/>
      <c r="AX992" s="165"/>
      <c r="AY992" s="165"/>
      <c r="AZ992" s="165"/>
      <c r="BA992" s="165"/>
      <c r="BB992" s="165"/>
      <c r="BC992" s="228"/>
      <c r="BD992" s="165"/>
      <c r="BE992" s="165"/>
      <c r="BF992" s="165"/>
      <c r="BG992" s="165"/>
      <c r="BH992" s="165"/>
    </row>
    <row r="993" spans="1:60">
      <c r="A993" s="151">
        <v>992</v>
      </c>
      <c r="B993" s="152" t="e">
        <f>VLOOKUP(F993,'Fail list'!Q:R,2,FALSE)</f>
        <v>#N/A</v>
      </c>
      <c r="C993" s="152" t="e">
        <f>VLOOKUP(E993,'Fail list'!Q:R,2,FALSE)</f>
        <v>#N/A</v>
      </c>
      <c r="D993" s="152" t="str">
        <f t="shared" si="87"/>
        <v/>
      </c>
      <c r="E993" s="292"/>
      <c r="F993" s="292"/>
      <c r="G993" s="239"/>
      <c r="H993" s="239"/>
      <c r="I993" s="235"/>
      <c r="J993" s="154"/>
      <c r="K993" s="157" t="e">
        <f t="shared" si="88"/>
        <v>#N/A</v>
      </c>
      <c r="L993" s="160"/>
      <c r="M993" s="239"/>
      <c r="N993" s="157" t="e">
        <f t="shared" si="89"/>
        <v>#N/A</v>
      </c>
      <c r="O993" s="157" t="e">
        <f t="shared" si="90"/>
        <v>#N/A</v>
      </c>
      <c r="P993" s="160" t="str">
        <f t="shared" si="91"/>
        <v/>
      </c>
      <c r="Q993" s="239"/>
      <c r="R993" s="165"/>
      <c r="S993" s="165"/>
      <c r="T993" s="224" t="str">
        <f>IF(S993="","-",VLOOKUP(S993,'Fail list'!$A$5:$B$221,2,FALSE))</f>
        <v>-</v>
      </c>
      <c r="U993" s="165"/>
      <c r="V993" s="165"/>
      <c r="W993" s="165"/>
      <c r="X993" s="165"/>
      <c r="Y993" s="165"/>
      <c r="Z993" s="165"/>
      <c r="AA993" s="165"/>
      <c r="AB993" s="165"/>
      <c r="AC993" s="165"/>
      <c r="AD993" s="165"/>
      <c r="AE993" s="165"/>
      <c r="AF993" s="165"/>
      <c r="AG993" s="165"/>
      <c r="AH993" s="165"/>
      <c r="AI993" s="165"/>
      <c r="AJ993" s="165"/>
      <c r="AK993" s="165"/>
      <c r="AM993" s="165"/>
      <c r="AN993" s="165"/>
      <c r="AO993" s="165"/>
      <c r="AR993" s="165"/>
      <c r="AS993" s="165"/>
      <c r="AT993" s="165"/>
      <c r="AU993" s="165"/>
      <c r="AV993" s="165"/>
      <c r="AW993" s="165"/>
      <c r="AX993" s="165"/>
      <c r="AY993" s="165"/>
      <c r="AZ993" s="165"/>
      <c r="BA993" s="165"/>
      <c r="BB993" s="165"/>
      <c r="BC993" s="228"/>
      <c r="BD993" s="165"/>
      <c r="BE993" s="165"/>
      <c r="BF993" s="165"/>
      <c r="BG993" s="165"/>
      <c r="BH993" s="165"/>
    </row>
    <row r="994" spans="1:60">
      <c r="A994" s="151">
        <v>993</v>
      </c>
      <c r="B994" s="152" t="e">
        <f>VLOOKUP(F994,'Fail list'!Q:R,2,FALSE)</f>
        <v>#N/A</v>
      </c>
      <c r="C994" s="152" t="e">
        <f>VLOOKUP(E994,'Fail list'!Q:R,2,FALSE)</f>
        <v>#N/A</v>
      </c>
      <c r="D994" s="152" t="str">
        <f t="shared" si="87"/>
        <v/>
      </c>
      <c r="E994" s="292"/>
      <c r="F994" s="292"/>
      <c r="G994" s="239"/>
      <c r="H994" s="239"/>
      <c r="I994" s="235"/>
      <c r="J994" s="154"/>
      <c r="K994" s="157" t="e">
        <f t="shared" si="88"/>
        <v>#N/A</v>
      </c>
      <c r="L994" s="160"/>
      <c r="M994" s="239"/>
      <c r="N994" s="157" t="e">
        <f t="shared" si="89"/>
        <v>#N/A</v>
      </c>
      <c r="O994" s="157" t="e">
        <f t="shared" si="90"/>
        <v>#N/A</v>
      </c>
      <c r="P994" s="160" t="str">
        <f t="shared" si="91"/>
        <v/>
      </c>
      <c r="Q994" s="239"/>
      <c r="R994" s="165"/>
      <c r="S994" s="165"/>
      <c r="T994" s="224" t="str">
        <f>IF(S994="","-",VLOOKUP(S994,'Fail list'!$A$5:$B$221,2,FALSE))</f>
        <v>-</v>
      </c>
      <c r="U994" s="165"/>
      <c r="V994" s="165"/>
      <c r="W994" s="165"/>
      <c r="X994" s="165"/>
      <c r="Y994" s="165"/>
      <c r="Z994" s="165"/>
      <c r="AA994" s="165"/>
      <c r="AB994" s="165"/>
      <c r="AC994" s="165"/>
      <c r="AD994" s="165"/>
      <c r="AE994" s="165"/>
      <c r="AF994" s="165"/>
      <c r="AG994" s="165"/>
      <c r="AH994" s="165"/>
      <c r="AI994" s="165"/>
      <c r="AJ994" s="165"/>
      <c r="AK994" s="165"/>
      <c r="AM994" s="165"/>
      <c r="AN994" s="165"/>
      <c r="AO994" s="165"/>
      <c r="AR994" s="165"/>
      <c r="AS994" s="165"/>
      <c r="AT994" s="165"/>
      <c r="AU994" s="165"/>
      <c r="AV994" s="165"/>
      <c r="AW994" s="165"/>
      <c r="AX994" s="165"/>
      <c r="AY994" s="165"/>
      <c r="AZ994" s="165"/>
      <c r="BA994" s="165"/>
      <c r="BB994" s="165"/>
      <c r="BC994" s="228"/>
      <c r="BD994" s="165"/>
      <c r="BE994" s="165"/>
      <c r="BF994" s="165"/>
      <c r="BG994" s="165"/>
      <c r="BH994" s="165"/>
    </row>
    <row r="995" spans="1:60">
      <c r="A995" s="151">
        <v>994</v>
      </c>
      <c r="B995" s="152" t="e">
        <f>VLOOKUP(F995,'Fail list'!Q:R,2,FALSE)</f>
        <v>#N/A</v>
      </c>
      <c r="C995" s="152" t="e">
        <f>VLOOKUP(E995,'Fail list'!Q:R,2,FALSE)</f>
        <v>#N/A</v>
      </c>
      <c r="D995" s="152" t="str">
        <f t="shared" si="87"/>
        <v/>
      </c>
      <c r="E995" s="292"/>
      <c r="F995" s="292"/>
      <c r="G995" s="239"/>
      <c r="H995" s="239"/>
      <c r="I995" s="235"/>
      <c r="J995" s="154"/>
      <c r="K995" s="157" t="e">
        <f t="shared" si="88"/>
        <v>#N/A</v>
      </c>
      <c r="L995" s="160"/>
      <c r="M995" s="239"/>
      <c r="N995" s="157" t="e">
        <f t="shared" si="89"/>
        <v>#N/A</v>
      </c>
      <c r="O995" s="157" t="e">
        <f t="shared" si="90"/>
        <v>#N/A</v>
      </c>
      <c r="P995" s="160" t="str">
        <f t="shared" si="91"/>
        <v/>
      </c>
      <c r="Q995" s="239"/>
      <c r="R995" s="165"/>
      <c r="S995" s="153"/>
      <c r="T995" s="224" t="str">
        <f>IF(S995="","-",VLOOKUP(S995,'Fail list'!$A$5:$B$221,2,FALSE))</f>
        <v>-</v>
      </c>
      <c r="U995" s="165"/>
      <c r="V995" s="165"/>
      <c r="W995" s="165"/>
      <c r="X995" s="165"/>
      <c r="Y995" s="165"/>
      <c r="Z995" s="165"/>
      <c r="AA995" s="165"/>
      <c r="AB995" s="165"/>
      <c r="AC995" s="165"/>
      <c r="AD995" s="154"/>
      <c r="AE995" s="165"/>
      <c r="AF995" s="165"/>
      <c r="AG995" s="165"/>
      <c r="AH995" s="165"/>
      <c r="AI995" s="165"/>
      <c r="AJ995" s="165"/>
      <c r="AK995" s="165"/>
      <c r="AM995" s="165"/>
      <c r="AN995" s="165"/>
      <c r="AO995" s="165"/>
      <c r="AR995" s="165"/>
      <c r="AS995" s="165"/>
      <c r="AT995" s="165"/>
      <c r="AU995" s="165"/>
      <c r="AV995" s="165"/>
      <c r="AW995" s="165"/>
      <c r="AX995" s="165"/>
      <c r="AY995" s="165"/>
      <c r="AZ995" s="165"/>
      <c r="BA995" s="165"/>
      <c r="BB995" s="165"/>
      <c r="BC995" s="228"/>
      <c r="BD995" s="165"/>
      <c r="BE995" s="165"/>
      <c r="BF995" s="165"/>
      <c r="BG995" s="165"/>
      <c r="BH995" s="165"/>
    </row>
    <row r="996" spans="1:60">
      <c r="A996" s="151">
        <v>995</v>
      </c>
      <c r="B996" s="152" t="e">
        <f>VLOOKUP(F996,'Fail list'!Q:R,2,FALSE)</f>
        <v>#N/A</v>
      </c>
      <c r="C996" s="152" t="e">
        <f>VLOOKUP(E996,'Fail list'!Q:R,2,FALSE)</f>
        <v>#N/A</v>
      </c>
      <c r="D996" s="152" t="str">
        <f t="shared" si="87"/>
        <v/>
      </c>
      <c r="E996" s="292"/>
      <c r="F996" s="292"/>
      <c r="G996" s="239"/>
      <c r="H996" s="239"/>
      <c r="I996" s="235"/>
      <c r="J996" s="154"/>
      <c r="K996" s="157" t="e">
        <f t="shared" si="88"/>
        <v>#N/A</v>
      </c>
      <c r="L996" s="160"/>
      <c r="M996" s="239"/>
      <c r="N996" s="157" t="e">
        <f t="shared" si="89"/>
        <v>#N/A</v>
      </c>
      <c r="O996" s="157" t="e">
        <f t="shared" si="90"/>
        <v>#N/A</v>
      </c>
      <c r="P996" s="160" t="str">
        <f t="shared" si="91"/>
        <v/>
      </c>
      <c r="Q996" s="239"/>
      <c r="R996" s="165"/>
      <c r="S996" s="165"/>
      <c r="T996" s="224" t="str">
        <f>IF(S996="","-",VLOOKUP(S996,'Fail list'!$A$5:$B$221,2,FALSE))</f>
        <v>-</v>
      </c>
      <c r="U996" s="165"/>
      <c r="V996" s="165"/>
      <c r="W996" s="165"/>
      <c r="X996" s="165"/>
      <c r="Y996" s="165"/>
      <c r="Z996" s="165"/>
      <c r="AA996" s="165"/>
      <c r="AB996" s="165"/>
      <c r="AC996" s="165"/>
      <c r="AD996" s="165"/>
      <c r="AE996" s="165"/>
      <c r="AF996" s="165"/>
      <c r="AG996" s="165"/>
      <c r="AH996" s="165"/>
      <c r="AI996" s="165"/>
      <c r="AJ996" s="165"/>
      <c r="AK996" s="165"/>
      <c r="AM996" s="165"/>
      <c r="AN996" s="165"/>
      <c r="AO996" s="165"/>
      <c r="AR996" s="165"/>
      <c r="AS996" s="165"/>
      <c r="AT996" s="165"/>
      <c r="AU996" s="165"/>
      <c r="AV996" s="165"/>
      <c r="AW996" s="165"/>
      <c r="AX996" s="165"/>
      <c r="AY996" s="165"/>
      <c r="AZ996" s="165"/>
      <c r="BA996" s="165"/>
      <c r="BB996" s="165"/>
      <c r="BC996" s="228"/>
      <c r="BD996" s="165"/>
      <c r="BE996" s="165"/>
      <c r="BF996" s="165"/>
      <c r="BG996" s="165"/>
      <c r="BH996" s="165"/>
    </row>
    <row r="997" spans="1:60">
      <c r="A997" s="151">
        <v>996</v>
      </c>
      <c r="B997" s="152" t="e">
        <f>VLOOKUP(F997,'Fail list'!Q:R,2,FALSE)</f>
        <v>#N/A</v>
      </c>
      <c r="C997" s="152" t="e">
        <f>VLOOKUP(E997,'Fail list'!Q:R,2,FALSE)</f>
        <v>#N/A</v>
      </c>
      <c r="D997" s="152" t="str">
        <f t="shared" si="87"/>
        <v/>
      </c>
      <c r="E997" s="292"/>
      <c r="F997" s="292"/>
      <c r="G997" s="239"/>
      <c r="H997" s="239"/>
      <c r="I997" s="235"/>
      <c r="J997" s="154"/>
      <c r="K997" s="157" t="e">
        <f t="shared" si="88"/>
        <v>#N/A</v>
      </c>
      <c r="L997" s="160"/>
      <c r="M997" s="239"/>
      <c r="N997" s="157" t="e">
        <f t="shared" si="89"/>
        <v>#N/A</v>
      </c>
      <c r="O997" s="157" t="e">
        <f t="shared" si="90"/>
        <v>#N/A</v>
      </c>
      <c r="P997" s="160" t="str">
        <f t="shared" si="91"/>
        <v/>
      </c>
      <c r="Q997" s="239"/>
      <c r="R997" s="165"/>
      <c r="S997" s="165"/>
      <c r="T997" s="224" t="str">
        <f>IF(S997="","-",VLOOKUP(S997,'Fail list'!$A$5:$B$221,2,FALSE))</f>
        <v>-</v>
      </c>
      <c r="U997" s="165"/>
      <c r="V997" s="165"/>
      <c r="W997" s="165"/>
      <c r="X997" s="165"/>
      <c r="Y997" s="165"/>
      <c r="Z997" s="165"/>
      <c r="AA997" s="165"/>
      <c r="AB997" s="165"/>
      <c r="AC997" s="165"/>
      <c r="AD997" s="165"/>
      <c r="AE997" s="165"/>
      <c r="AF997" s="165"/>
      <c r="AG997" s="165"/>
      <c r="AH997" s="165"/>
      <c r="AI997" s="165"/>
      <c r="AJ997" s="165"/>
      <c r="AK997" s="165"/>
      <c r="AM997" s="165"/>
      <c r="AN997" s="165"/>
      <c r="AO997" s="165"/>
      <c r="AR997" s="165"/>
      <c r="AS997" s="165"/>
      <c r="AT997" s="165"/>
      <c r="AU997" s="165"/>
      <c r="AV997" s="165"/>
      <c r="AW997" s="165"/>
      <c r="AX997" s="165"/>
      <c r="AY997" s="165"/>
      <c r="AZ997" s="165"/>
      <c r="BA997" s="165"/>
      <c r="BB997" s="165"/>
      <c r="BC997" s="228"/>
      <c r="BD997" s="165"/>
      <c r="BE997" s="165"/>
      <c r="BF997" s="165"/>
      <c r="BG997" s="165"/>
      <c r="BH997" s="165"/>
    </row>
    <row r="998" spans="1:60">
      <c r="A998" s="151">
        <v>997</v>
      </c>
      <c r="B998" s="152" t="e">
        <f>VLOOKUP(F998,'Fail list'!Q:R,2,FALSE)</f>
        <v>#N/A</v>
      </c>
      <c r="C998" s="152" t="e">
        <f>VLOOKUP(E998,'Fail list'!Q:R,2,FALSE)</f>
        <v>#N/A</v>
      </c>
      <c r="D998" s="152" t="str">
        <f t="shared" si="87"/>
        <v/>
      </c>
      <c r="E998" s="292"/>
      <c r="F998" s="292"/>
      <c r="G998" s="239"/>
      <c r="H998" s="239"/>
      <c r="I998" s="235"/>
      <c r="J998" s="154"/>
      <c r="K998" s="157" t="e">
        <f t="shared" si="88"/>
        <v>#N/A</v>
      </c>
      <c r="L998" s="160"/>
      <c r="M998" s="239"/>
      <c r="N998" s="157" t="e">
        <f t="shared" si="89"/>
        <v>#N/A</v>
      </c>
      <c r="O998" s="157" t="e">
        <f t="shared" si="90"/>
        <v>#N/A</v>
      </c>
      <c r="P998" s="160" t="str">
        <f t="shared" si="91"/>
        <v/>
      </c>
      <c r="Q998" s="239"/>
      <c r="R998" s="165"/>
      <c r="S998" s="165"/>
      <c r="T998" s="224" t="str">
        <f>IF(S998="","-",VLOOKUP(S998,'Fail list'!$A$5:$B$221,2,FALSE))</f>
        <v>-</v>
      </c>
      <c r="U998" s="165"/>
      <c r="V998" s="165"/>
      <c r="W998" s="165"/>
      <c r="X998" s="165"/>
      <c r="Y998" s="165"/>
      <c r="Z998" s="165"/>
      <c r="AA998" s="165"/>
      <c r="AB998" s="165"/>
      <c r="AC998" s="165"/>
      <c r="AD998" s="165"/>
      <c r="AE998" s="165"/>
      <c r="AF998" s="165"/>
      <c r="AG998" s="165"/>
      <c r="AH998" s="165"/>
      <c r="AI998" s="165"/>
      <c r="AJ998" s="165"/>
      <c r="AK998" s="165"/>
      <c r="AM998" s="165"/>
      <c r="AN998" s="165"/>
      <c r="AO998" s="165"/>
      <c r="AR998" s="165"/>
      <c r="AS998" s="165"/>
      <c r="AT998" s="165"/>
      <c r="AU998" s="165"/>
      <c r="AV998" s="165"/>
      <c r="AW998" s="165"/>
      <c r="AX998" s="165"/>
      <c r="AY998" s="165"/>
      <c r="AZ998" s="165"/>
      <c r="BA998" s="165"/>
      <c r="BB998" s="165"/>
      <c r="BC998" s="228"/>
      <c r="BD998" s="165"/>
      <c r="BE998" s="165"/>
      <c r="BF998" s="165"/>
      <c r="BG998" s="165"/>
      <c r="BH998" s="165"/>
    </row>
    <row r="999" spans="1:60">
      <c r="A999" s="151">
        <v>998</v>
      </c>
      <c r="B999" s="152" t="e">
        <f>VLOOKUP(F999,'Fail list'!Q:R,2,FALSE)</f>
        <v>#N/A</v>
      </c>
      <c r="C999" s="152" t="e">
        <f>VLOOKUP(E999,'Fail list'!Q:R,2,FALSE)</f>
        <v>#N/A</v>
      </c>
      <c r="D999" s="152" t="str">
        <f t="shared" si="87"/>
        <v/>
      </c>
      <c r="E999" s="292"/>
      <c r="F999" s="292"/>
      <c r="G999" s="239"/>
      <c r="H999" s="239"/>
      <c r="I999" s="235"/>
      <c r="J999" s="154"/>
      <c r="K999" s="157" t="e">
        <f t="shared" si="88"/>
        <v>#N/A</v>
      </c>
      <c r="L999" s="160"/>
      <c r="M999" s="239"/>
      <c r="N999" s="157" t="e">
        <f t="shared" si="89"/>
        <v>#N/A</v>
      </c>
      <c r="O999" s="157" t="e">
        <f t="shared" si="90"/>
        <v>#N/A</v>
      </c>
      <c r="P999" s="160" t="str">
        <f t="shared" si="91"/>
        <v/>
      </c>
      <c r="Q999" s="239"/>
      <c r="R999" s="165"/>
      <c r="S999" s="165"/>
      <c r="T999" s="224" t="str">
        <f>IF(S999="","-",VLOOKUP(S999,'Fail list'!$A$5:$B$221,2,FALSE))</f>
        <v>-</v>
      </c>
      <c r="U999" s="165"/>
      <c r="V999" s="165"/>
      <c r="W999" s="165"/>
      <c r="X999" s="165"/>
      <c r="Y999" s="165"/>
      <c r="Z999" s="165"/>
      <c r="AA999" s="165"/>
      <c r="AB999" s="165"/>
      <c r="AC999" s="165"/>
      <c r="AD999" s="165"/>
      <c r="AE999" s="165"/>
      <c r="AF999" s="165"/>
      <c r="AG999" s="165"/>
      <c r="AH999" s="165"/>
      <c r="AI999" s="165"/>
      <c r="AJ999" s="165"/>
      <c r="AK999" s="165"/>
      <c r="AM999" s="165"/>
      <c r="AN999" s="165"/>
      <c r="AO999" s="165"/>
      <c r="AR999" s="165"/>
      <c r="AS999" s="165"/>
      <c r="AT999" s="165"/>
      <c r="AU999" s="165"/>
      <c r="AV999" s="165"/>
      <c r="AW999" s="165"/>
      <c r="AX999" s="165"/>
      <c r="AY999" s="165"/>
      <c r="AZ999" s="165"/>
      <c r="BA999" s="165"/>
      <c r="BB999" s="165"/>
      <c r="BC999" s="228"/>
      <c r="BD999" s="165"/>
      <c r="BE999" s="165"/>
      <c r="BF999" s="165"/>
      <c r="BG999" s="165"/>
      <c r="BH999" s="165"/>
    </row>
    <row r="1000" spans="1:60">
      <c r="A1000" s="151">
        <v>999</v>
      </c>
      <c r="B1000" s="152" t="e">
        <f>VLOOKUP(F1000,'Fail list'!Q:R,2,FALSE)</f>
        <v>#N/A</v>
      </c>
      <c r="C1000" s="152" t="e">
        <f>VLOOKUP(E1000,'Fail list'!Q:R,2,FALSE)</f>
        <v>#N/A</v>
      </c>
      <c r="D1000" s="152" t="str">
        <f t="shared" si="87"/>
        <v/>
      </c>
      <c r="E1000" s="292"/>
      <c r="F1000" s="292"/>
      <c r="G1000" s="239"/>
      <c r="H1000" s="239"/>
      <c r="I1000" s="235"/>
      <c r="J1000" s="154"/>
      <c r="K1000" s="157" t="e">
        <f t="shared" si="88"/>
        <v>#N/A</v>
      </c>
      <c r="L1000" s="160"/>
      <c r="M1000" s="239"/>
      <c r="N1000" s="157" t="e">
        <f t="shared" si="89"/>
        <v>#N/A</v>
      </c>
      <c r="O1000" s="157" t="e">
        <f t="shared" si="90"/>
        <v>#N/A</v>
      </c>
      <c r="P1000" s="160" t="str">
        <f t="shared" si="91"/>
        <v/>
      </c>
      <c r="Q1000" s="239"/>
      <c r="R1000" s="165"/>
      <c r="S1000" s="153"/>
      <c r="T1000" s="224" t="str">
        <f>IF(S1000="","-",VLOOKUP(S1000,'Fail list'!$A$5:$B$221,2,FALSE))</f>
        <v>-</v>
      </c>
      <c r="U1000" s="165"/>
      <c r="V1000" s="165"/>
      <c r="W1000" s="165"/>
      <c r="X1000" s="165"/>
      <c r="Y1000" s="165"/>
      <c r="Z1000" s="165"/>
      <c r="AA1000" s="165"/>
      <c r="AB1000" s="165"/>
      <c r="AC1000" s="165"/>
      <c r="AD1000" s="154"/>
      <c r="AE1000" s="165"/>
      <c r="AF1000" s="165"/>
      <c r="AG1000" s="165"/>
      <c r="AH1000" s="165"/>
      <c r="AI1000" s="165"/>
      <c r="AJ1000" s="165"/>
      <c r="AK1000" s="165"/>
      <c r="AM1000" s="165"/>
      <c r="AN1000" s="165"/>
      <c r="AO1000" s="165"/>
      <c r="AR1000" s="165"/>
      <c r="AS1000" s="165"/>
      <c r="AT1000" s="165"/>
      <c r="AU1000" s="165"/>
      <c r="AV1000" s="165"/>
      <c r="AW1000" s="165"/>
      <c r="AX1000" s="165"/>
      <c r="AY1000" s="165"/>
      <c r="AZ1000" s="165"/>
      <c r="BA1000" s="165"/>
      <c r="BB1000" s="165"/>
      <c r="BC1000" s="228"/>
      <c r="BD1000" s="165"/>
      <c r="BE1000" s="165"/>
      <c r="BF1000" s="165"/>
      <c r="BG1000" s="165"/>
      <c r="BH1000" s="165"/>
    </row>
    <row r="1001" spans="1:60">
      <c r="A1001" s="151">
        <v>1000</v>
      </c>
      <c r="B1001" s="152" t="e">
        <f>VLOOKUP(F1001,'Fail list'!Q:R,2,FALSE)</f>
        <v>#N/A</v>
      </c>
      <c r="C1001" s="152" t="e">
        <f>VLOOKUP(E1001,'Fail list'!Q:R,2,FALSE)</f>
        <v>#N/A</v>
      </c>
      <c r="D1001" s="152" t="str">
        <f t="shared" si="87"/>
        <v/>
      </c>
      <c r="E1001" s="292"/>
      <c r="F1001" s="292"/>
      <c r="G1001" s="239"/>
      <c r="H1001" s="239"/>
      <c r="I1001" s="294"/>
      <c r="J1001" s="239"/>
      <c r="K1001" s="157" t="e">
        <f t="shared" si="88"/>
        <v>#N/A</v>
      </c>
      <c r="L1001" s="239"/>
      <c r="M1001" s="239"/>
      <c r="N1001" s="157" t="e">
        <f t="shared" si="89"/>
        <v>#N/A</v>
      </c>
      <c r="O1001" s="157" t="e">
        <f t="shared" si="90"/>
        <v>#N/A</v>
      </c>
      <c r="P1001" s="160" t="str">
        <f t="shared" ref="P1001:P1064" si="92">MID(M1001,8,2)</f>
        <v/>
      </c>
      <c r="Q1001" s="239"/>
      <c r="R1001" s="165"/>
      <c r="S1001" s="165"/>
      <c r="T1001" s="224" t="str">
        <f>IF(S1001="","-",VLOOKUP(S1001,'Fail list'!$A$5:$B$221,2,FALSE))</f>
        <v>-</v>
      </c>
      <c r="U1001" s="165"/>
      <c r="V1001" s="165"/>
      <c r="W1001" s="165"/>
      <c r="X1001" s="165"/>
      <c r="Y1001" s="165"/>
      <c r="Z1001" s="165"/>
      <c r="AA1001" s="165"/>
      <c r="AB1001" s="165"/>
      <c r="AC1001" s="165"/>
      <c r="AD1001" s="154"/>
      <c r="AE1001" s="165"/>
      <c r="AF1001" s="165"/>
      <c r="AG1001" s="165"/>
      <c r="AH1001" s="165"/>
      <c r="AI1001" s="165"/>
      <c r="AJ1001" s="165"/>
      <c r="AK1001" s="165"/>
      <c r="AM1001" s="165"/>
      <c r="AN1001" s="165"/>
      <c r="AO1001" s="165"/>
      <c r="AR1001" s="165"/>
      <c r="AS1001" s="165"/>
      <c r="AT1001" s="165"/>
      <c r="AU1001" s="165"/>
      <c r="AV1001" s="165"/>
      <c r="AW1001" s="165"/>
      <c r="AX1001" s="165"/>
      <c r="AY1001" s="165"/>
      <c r="AZ1001" s="165"/>
      <c r="BA1001" s="165"/>
      <c r="BB1001" s="165"/>
      <c r="BC1001" s="228"/>
      <c r="BD1001" s="165"/>
      <c r="BE1001" s="165"/>
      <c r="BF1001" s="165"/>
      <c r="BG1001" s="165"/>
      <c r="BH1001" s="165"/>
    </row>
    <row r="1002" spans="1:60">
      <c r="A1002" s="151">
        <v>1001</v>
      </c>
      <c r="B1002" s="152" t="e">
        <f>VLOOKUP(F1002,'Fail list'!Q:R,2,FALSE)</f>
        <v>#N/A</v>
      </c>
      <c r="C1002" s="152" t="e">
        <f>VLOOKUP(E1002,'Fail list'!Q:R,2,FALSE)</f>
        <v>#N/A</v>
      </c>
      <c r="D1002" s="152" t="str">
        <f t="shared" si="87"/>
        <v/>
      </c>
      <c r="E1002" s="292"/>
      <c r="F1002" s="292"/>
      <c r="G1002" s="239"/>
      <c r="H1002" s="239"/>
      <c r="I1002" s="294"/>
      <c r="J1002" s="239"/>
      <c r="K1002" s="157" t="e">
        <f t="shared" si="88"/>
        <v>#N/A</v>
      </c>
      <c r="L1002" s="239"/>
      <c r="M1002" s="239"/>
      <c r="N1002" s="157" t="e">
        <f t="shared" si="89"/>
        <v>#N/A</v>
      </c>
      <c r="O1002" s="157" t="e">
        <f t="shared" si="90"/>
        <v>#N/A</v>
      </c>
      <c r="P1002" s="160" t="str">
        <f t="shared" si="92"/>
        <v/>
      </c>
      <c r="Q1002" s="239"/>
      <c r="R1002" s="165"/>
      <c r="S1002" s="165"/>
      <c r="T1002" s="224" t="str">
        <f>IF(S1002="","-",VLOOKUP(S1002,'Fail list'!$A$5:$B$221,2,FALSE))</f>
        <v>-</v>
      </c>
      <c r="U1002" s="165"/>
      <c r="V1002" s="165"/>
      <c r="W1002" s="165"/>
      <c r="X1002" s="165"/>
      <c r="Y1002" s="165"/>
      <c r="Z1002" s="165"/>
      <c r="AA1002" s="165"/>
      <c r="AB1002" s="165"/>
      <c r="AC1002" s="165"/>
      <c r="AD1002" s="154"/>
      <c r="AE1002" s="165"/>
      <c r="AF1002" s="165"/>
      <c r="AG1002" s="165"/>
      <c r="AH1002" s="165"/>
      <c r="AI1002" s="165"/>
      <c r="AJ1002" s="165"/>
      <c r="AK1002" s="165"/>
      <c r="AM1002" s="165"/>
      <c r="AN1002" s="165"/>
      <c r="AO1002" s="165"/>
      <c r="AR1002" s="165"/>
      <c r="AS1002" s="165"/>
      <c r="AT1002" s="165"/>
      <c r="AU1002" s="165"/>
      <c r="AV1002" s="165"/>
      <c r="AW1002" s="165"/>
      <c r="AX1002" s="165"/>
      <c r="AY1002" s="165"/>
      <c r="AZ1002" s="165"/>
      <c r="BA1002" s="165"/>
      <c r="BB1002" s="165"/>
      <c r="BC1002" s="228"/>
      <c r="BD1002" s="165"/>
      <c r="BE1002" s="165"/>
      <c r="BF1002" s="165"/>
      <c r="BG1002" s="165"/>
      <c r="BH1002" s="165"/>
    </row>
    <row r="1003" spans="1:60">
      <c r="A1003" s="151">
        <v>1002</v>
      </c>
      <c r="B1003" s="152" t="e">
        <f>VLOOKUP(F1003,'Fail list'!Q:R,2,FALSE)</f>
        <v>#N/A</v>
      </c>
      <c r="C1003" s="152" t="e">
        <f>VLOOKUP(E1003,'Fail list'!Q:R,2,FALSE)</f>
        <v>#N/A</v>
      </c>
      <c r="D1003" s="152" t="str">
        <f t="shared" si="87"/>
        <v/>
      </c>
      <c r="E1003" s="292"/>
      <c r="F1003" s="292"/>
      <c r="G1003" s="239"/>
      <c r="H1003" s="239"/>
      <c r="I1003" s="294"/>
      <c r="J1003" s="239"/>
      <c r="K1003" s="157" t="e">
        <f t="shared" si="88"/>
        <v>#N/A</v>
      </c>
      <c r="L1003" s="239"/>
      <c r="M1003" s="239"/>
      <c r="N1003" s="157" t="e">
        <f t="shared" si="89"/>
        <v>#N/A</v>
      </c>
      <c r="O1003" s="157" t="e">
        <f t="shared" si="90"/>
        <v>#N/A</v>
      </c>
      <c r="P1003" s="160" t="str">
        <f t="shared" si="92"/>
        <v/>
      </c>
      <c r="Q1003" s="239"/>
      <c r="R1003" s="165"/>
      <c r="S1003" s="165"/>
      <c r="T1003" s="224" t="str">
        <f>IF(S1003="","-",VLOOKUP(S1003,'Fail list'!$A$5:$B$221,2,FALSE))</f>
        <v>-</v>
      </c>
      <c r="U1003" s="165"/>
      <c r="V1003" s="165"/>
      <c r="W1003" s="165"/>
      <c r="X1003" s="165"/>
      <c r="Y1003" s="165"/>
      <c r="Z1003" s="165"/>
      <c r="AA1003" s="165"/>
      <c r="AB1003" s="165"/>
      <c r="AC1003" s="165"/>
      <c r="AD1003" s="154"/>
      <c r="AE1003" s="165"/>
      <c r="AF1003" s="165"/>
      <c r="AG1003" s="165"/>
      <c r="AH1003" s="165"/>
      <c r="AI1003" s="165"/>
      <c r="AJ1003" s="165"/>
      <c r="AK1003" s="165"/>
      <c r="AM1003" s="165"/>
      <c r="AN1003" s="165"/>
      <c r="AO1003" s="165"/>
      <c r="AR1003" s="165"/>
      <c r="AS1003" s="165"/>
      <c r="AT1003" s="165"/>
      <c r="AU1003" s="165"/>
      <c r="AV1003" s="165"/>
      <c r="AW1003" s="165"/>
      <c r="AX1003" s="165"/>
      <c r="AY1003" s="165"/>
      <c r="AZ1003" s="165"/>
      <c r="BA1003" s="165"/>
      <c r="BB1003" s="165"/>
      <c r="BC1003" s="228"/>
      <c r="BD1003" s="165"/>
      <c r="BE1003" s="165"/>
      <c r="BF1003" s="165"/>
      <c r="BG1003" s="165"/>
      <c r="BH1003" s="165"/>
    </row>
    <row r="1004" spans="1:60">
      <c r="A1004" s="151">
        <v>1003</v>
      </c>
      <c r="B1004" s="152" t="e">
        <f>VLOOKUP(F1004,'Fail list'!Q:R,2,FALSE)</f>
        <v>#N/A</v>
      </c>
      <c r="C1004" s="152" t="e">
        <f>VLOOKUP(E1004,'Fail list'!Q:R,2,FALSE)</f>
        <v>#N/A</v>
      </c>
      <c r="D1004" s="152" t="str">
        <f t="shared" si="87"/>
        <v/>
      </c>
      <c r="E1004" s="292"/>
      <c r="F1004" s="292"/>
      <c r="G1004" s="239"/>
      <c r="H1004" s="239"/>
      <c r="I1004" s="294"/>
      <c r="J1004" s="239"/>
      <c r="K1004" s="157" t="e">
        <f t="shared" si="88"/>
        <v>#N/A</v>
      </c>
      <c r="L1004" s="239"/>
      <c r="M1004" s="239"/>
      <c r="N1004" s="157" t="e">
        <f t="shared" si="89"/>
        <v>#N/A</v>
      </c>
      <c r="O1004" s="157" t="e">
        <f t="shared" si="90"/>
        <v>#N/A</v>
      </c>
      <c r="P1004" s="160" t="str">
        <f t="shared" si="92"/>
        <v/>
      </c>
      <c r="Q1004" s="239"/>
      <c r="R1004" s="165"/>
      <c r="S1004" s="165"/>
      <c r="T1004" s="224" t="str">
        <f>IF(S1004="","-",VLOOKUP(S1004,'Fail list'!$A$5:$B$221,2,FALSE))</f>
        <v>-</v>
      </c>
      <c r="U1004" s="165"/>
      <c r="V1004" s="165"/>
      <c r="W1004" s="165"/>
      <c r="X1004" s="165"/>
      <c r="Y1004" s="165"/>
      <c r="Z1004" s="165"/>
      <c r="AA1004" s="165"/>
      <c r="AB1004" s="165"/>
      <c r="AC1004" s="165"/>
      <c r="AD1004" s="154"/>
      <c r="AE1004" s="165"/>
      <c r="AF1004" s="165"/>
      <c r="AG1004" s="165"/>
      <c r="AH1004" s="165"/>
      <c r="AI1004" s="165"/>
      <c r="AJ1004" s="165"/>
      <c r="AK1004" s="165"/>
      <c r="AM1004" s="165"/>
      <c r="AN1004" s="165"/>
      <c r="AO1004" s="165"/>
      <c r="AR1004" s="165"/>
      <c r="AS1004" s="165"/>
      <c r="AT1004" s="165"/>
      <c r="AU1004" s="165"/>
      <c r="AV1004" s="165"/>
      <c r="AW1004" s="165"/>
      <c r="AX1004" s="165"/>
      <c r="AY1004" s="165"/>
      <c r="AZ1004" s="165"/>
      <c r="BA1004" s="165"/>
      <c r="BB1004" s="165"/>
      <c r="BC1004" s="228"/>
      <c r="BD1004" s="165"/>
      <c r="BE1004" s="165"/>
      <c r="BF1004" s="165"/>
      <c r="BG1004" s="165"/>
      <c r="BH1004" s="165"/>
    </row>
    <row r="1005" spans="1:60">
      <c r="A1005" s="151">
        <v>1004</v>
      </c>
      <c r="B1005" s="152" t="e">
        <f>VLOOKUP(F1005,'Fail list'!Q:R,2,FALSE)</f>
        <v>#N/A</v>
      </c>
      <c r="C1005" s="152" t="e">
        <f>VLOOKUP(E1005,'Fail list'!Q:R,2,FALSE)</f>
        <v>#N/A</v>
      </c>
      <c r="D1005" s="152" t="str">
        <f t="shared" si="87"/>
        <v/>
      </c>
      <c r="E1005" s="292"/>
      <c r="F1005" s="292"/>
      <c r="G1005" s="239"/>
      <c r="H1005" s="239"/>
      <c r="I1005" s="294"/>
      <c r="J1005" s="239"/>
      <c r="K1005" s="157" t="e">
        <f t="shared" si="88"/>
        <v>#N/A</v>
      </c>
      <c r="L1005" s="239"/>
      <c r="M1005" s="239"/>
      <c r="N1005" s="157" t="e">
        <f t="shared" si="89"/>
        <v>#N/A</v>
      </c>
      <c r="O1005" s="157" t="e">
        <f t="shared" si="90"/>
        <v>#N/A</v>
      </c>
      <c r="P1005" s="160" t="str">
        <f t="shared" si="92"/>
        <v/>
      </c>
      <c r="Q1005" s="239"/>
      <c r="R1005" s="165"/>
      <c r="S1005" s="165"/>
      <c r="T1005" s="224" t="str">
        <f>IF(S1005="","-",VLOOKUP(S1005,'Fail list'!$A$5:$B$221,2,FALSE))</f>
        <v>-</v>
      </c>
      <c r="U1005" s="165"/>
      <c r="V1005" s="165"/>
      <c r="W1005" s="165"/>
      <c r="X1005" s="165"/>
      <c r="Y1005" s="165"/>
      <c r="Z1005" s="165"/>
      <c r="AA1005" s="165"/>
      <c r="AB1005" s="165"/>
      <c r="AC1005" s="165"/>
      <c r="AD1005" s="154"/>
      <c r="AE1005" s="165"/>
      <c r="AF1005" s="165"/>
      <c r="AG1005" s="165"/>
      <c r="AH1005" s="165"/>
      <c r="AI1005" s="165"/>
      <c r="AJ1005" s="165"/>
      <c r="AK1005" s="165"/>
      <c r="AM1005" s="165"/>
      <c r="AN1005" s="165"/>
      <c r="AO1005" s="165"/>
      <c r="AR1005" s="165"/>
      <c r="AS1005" s="165"/>
      <c r="AT1005" s="165"/>
      <c r="AU1005" s="165"/>
      <c r="AV1005" s="165"/>
      <c r="AW1005" s="165"/>
      <c r="AX1005" s="165"/>
      <c r="AY1005" s="165"/>
      <c r="AZ1005" s="165"/>
      <c r="BA1005" s="165"/>
      <c r="BB1005" s="165"/>
      <c r="BC1005" s="228"/>
      <c r="BD1005" s="165"/>
      <c r="BE1005" s="165"/>
      <c r="BF1005" s="165"/>
      <c r="BG1005" s="165"/>
      <c r="BH1005" s="165"/>
    </row>
    <row r="1006" spans="1:60">
      <c r="A1006" s="151">
        <v>1005</v>
      </c>
      <c r="B1006" s="152" t="e">
        <f>VLOOKUP(F1006,'Fail list'!Q:R,2,FALSE)</f>
        <v>#N/A</v>
      </c>
      <c r="C1006" s="152" t="e">
        <f>VLOOKUP(E1006,'Fail list'!Q:R,2,FALSE)</f>
        <v>#N/A</v>
      </c>
      <c r="D1006" s="152" t="str">
        <f t="shared" si="87"/>
        <v/>
      </c>
      <c r="E1006" s="292"/>
      <c r="F1006" s="292"/>
      <c r="G1006" s="239"/>
      <c r="H1006" s="239"/>
      <c r="I1006" s="294"/>
      <c r="J1006" s="239"/>
      <c r="K1006" s="157" t="e">
        <f t="shared" si="88"/>
        <v>#N/A</v>
      </c>
      <c r="L1006" s="239"/>
      <c r="M1006" s="239"/>
      <c r="N1006" s="157" t="e">
        <f t="shared" si="89"/>
        <v>#N/A</v>
      </c>
      <c r="O1006" s="157" t="e">
        <f t="shared" si="90"/>
        <v>#N/A</v>
      </c>
      <c r="P1006" s="160" t="str">
        <f t="shared" si="92"/>
        <v/>
      </c>
      <c r="Q1006" s="239"/>
      <c r="R1006" s="165"/>
      <c r="S1006" s="165"/>
      <c r="T1006" s="224" t="str">
        <f>IF(S1006="","-",VLOOKUP(S1006,'Fail list'!$A$5:$B$221,2,FALSE))</f>
        <v>-</v>
      </c>
      <c r="U1006" s="165"/>
      <c r="V1006" s="165"/>
      <c r="W1006" s="165"/>
      <c r="X1006" s="165"/>
      <c r="Y1006" s="165"/>
      <c r="Z1006" s="165"/>
      <c r="AA1006" s="165"/>
      <c r="AB1006" s="165"/>
      <c r="AC1006" s="165"/>
      <c r="AD1006" s="154"/>
      <c r="AE1006" s="165"/>
      <c r="AF1006" s="165"/>
      <c r="AG1006" s="165"/>
      <c r="AH1006" s="165"/>
      <c r="AI1006" s="165"/>
      <c r="AJ1006" s="165"/>
      <c r="AK1006" s="165"/>
      <c r="AM1006" s="165"/>
      <c r="AN1006" s="165"/>
      <c r="AO1006" s="165"/>
      <c r="AR1006" s="165"/>
      <c r="AS1006" s="165"/>
      <c r="AT1006" s="165"/>
      <c r="AU1006" s="165"/>
      <c r="AV1006" s="165"/>
      <c r="AW1006" s="165"/>
      <c r="AX1006" s="165"/>
      <c r="AY1006" s="165"/>
      <c r="AZ1006" s="165"/>
      <c r="BA1006" s="165"/>
      <c r="BB1006" s="165"/>
      <c r="BC1006" s="228"/>
      <c r="BD1006" s="165"/>
      <c r="BE1006" s="165"/>
      <c r="BF1006" s="165"/>
      <c r="BG1006" s="165"/>
      <c r="BH1006" s="165"/>
    </row>
    <row r="1007" spans="1:60">
      <c r="A1007" s="151">
        <v>1006</v>
      </c>
      <c r="B1007" s="152" t="e">
        <f>VLOOKUP(F1007,'Fail list'!Q:R,2,FALSE)</f>
        <v>#N/A</v>
      </c>
      <c r="C1007" s="152" t="e">
        <f>VLOOKUP(E1007,'Fail list'!Q:R,2,FALSE)</f>
        <v>#N/A</v>
      </c>
      <c r="D1007" s="152" t="str">
        <f t="shared" si="87"/>
        <v/>
      </c>
      <c r="E1007" s="292"/>
      <c r="F1007" s="292"/>
      <c r="G1007" s="239"/>
      <c r="H1007" s="239"/>
      <c r="I1007" s="294"/>
      <c r="J1007" s="239"/>
      <c r="K1007" s="157" t="e">
        <f t="shared" si="88"/>
        <v>#N/A</v>
      </c>
      <c r="L1007" s="239"/>
      <c r="M1007" s="239"/>
      <c r="N1007" s="157" t="e">
        <f t="shared" si="89"/>
        <v>#N/A</v>
      </c>
      <c r="O1007" s="157" t="e">
        <f t="shared" si="90"/>
        <v>#N/A</v>
      </c>
      <c r="P1007" s="160" t="str">
        <f t="shared" si="92"/>
        <v/>
      </c>
      <c r="Q1007" s="239"/>
      <c r="R1007" s="165"/>
      <c r="S1007" s="165"/>
      <c r="T1007" s="224" t="str">
        <f>IF(S1007="","-",VLOOKUP(S1007,'Fail list'!$A$5:$B$221,2,FALSE))</f>
        <v>-</v>
      </c>
      <c r="U1007" s="165"/>
      <c r="V1007" s="165"/>
      <c r="W1007" s="165"/>
      <c r="X1007" s="165"/>
      <c r="Y1007" s="165"/>
      <c r="Z1007" s="165"/>
      <c r="AA1007" s="165"/>
      <c r="AB1007" s="165"/>
      <c r="AC1007" s="165"/>
      <c r="AD1007" s="154"/>
      <c r="AE1007" s="165"/>
      <c r="AF1007" s="165"/>
      <c r="AG1007" s="165"/>
      <c r="AH1007" s="165"/>
      <c r="AI1007" s="165"/>
      <c r="AJ1007" s="165"/>
      <c r="AK1007" s="165"/>
      <c r="AM1007" s="165"/>
      <c r="AN1007" s="165"/>
      <c r="AO1007" s="165"/>
      <c r="AR1007" s="165"/>
      <c r="AS1007" s="165"/>
      <c r="AT1007" s="165"/>
      <c r="AU1007" s="165"/>
      <c r="AV1007" s="165"/>
      <c r="AW1007" s="165"/>
      <c r="AX1007" s="165"/>
      <c r="AY1007" s="165"/>
      <c r="AZ1007" s="165"/>
      <c r="BA1007" s="165"/>
      <c r="BB1007" s="165"/>
      <c r="BC1007" s="228"/>
      <c r="BD1007" s="165"/>
      <c r="BE1007" s="165"/>
      <c r="BF1007" s="165"/>
      <c r="BG1007" s="165"/>
      <c r="BH1007" s="165"/>
    </row>
    <row r="1008" spans="1:60">
      <c r="A1008" s="151">
        <v>1007</v>
      </c>
      <c r="B1008" s="152" t="e">
        <f>VLOOKUP(F1008,'Fail list'!Q:R,2,FALSE)</f>
        <v>#N/A</v>
      </c>
      <c r="C1008" s="152" t="e">
        <f>VLOOKUP(E1008,'Fail list'!Q:R,2,FALSE)</f>
        <v>#N/A</v>
      </c>
      <c r="D1008" s="152" t="str">
        <f t="shared" si="87"/>
        <v/>
      </c>
      <c r="E1008" s="292"/>
      <c r="F1008" s="292"/>
      <c r="G1008" s="239"/>
      <c r="H1008" s="239"/>
      <c r="I1008" s="294"/>
      <c r="J1008" s="239"/>
      <c r="K1008" s="157" t="e">
        <f t="shared" si="88"/>
        <v>#N/A</v>
      </c>
      <c r="L1008" s="239"/>
      <c r="M1008" s="239"/>
      <c r="N1008" s="157" t="e">
        <f t="shared" si="89"/>
        <v>#N/A</v>
      </c>
      <c r="O1008" s="157" t="e">
        <f t="shared" si="90"/>
        <v>#N/A</v>
      </c>
      <c r="P1008" s="160" t="str">
        <f t="shared" si="92"/>
        <v/>
      </c>
      <c r="Q1008" s="239"/>
      <c r="R1008" s="165"/>
      <c r="S1008" s="165"/>
      <c r="T1008" s="224" t="str">
        <f>IF(S1008="","-",VLOOKUP(S1008,'Fail list'!$A$5:$B$221,2,FALSE))</f>
        <v>-</v>
      </c>
      <c r="U1008" s="165"/>
      <c r="V1008" s="165"/>
      <c r="W1008" s="165"/>
      <c r="X1008" s="165"/>
      <c r="Y1008" s="165"/>
      <c r="Z1008" s="165"/>
      <c r="AA1008" s="165"/>
      <c r="AB1008" s="165"/>
      <c r="AC1008" s="165"/>
      <c r="AD1008" s="154"/>
      <c r="AE1008" s="165"/>
      <c r="AF1008" s="165"/>
      <c r="AG1008" s="165"/>
      <c r="AH1008" s="165"/>
      <c r="AI1008" s="165"/>
      <c r="AJ1008" s="165"/>
      <c r="AK1008" s="165"/>
      <c r="AM1008" s="165"/>
      <c r="AN1008" s="165"/>
      <c r="AO1008" s="165"/>
      <c r="AR1008" s="165"/>
      <c r="AS1008" s="165"/>
      <c r="AT1008" s="165"/>
      <c r="AU1008" s="165"/>
      <c r="AV1008" s="165"/>
      <c r="AW1008" s="165"/>
      <c r="AX1008" s="165"/>
      <c r="AY1008" s="165"/>
      <c r="AZ1008" s="165"/>
      <c r="BA1008" s="165"/>
      <c r="BB1008" s="165"/>
      <c r="BC1008" s="228"/>
      <c r="BD1008" s="165"/>
      <c r="BE1008" s="165"/>
      <c r="BF1008" s="165"/>
      <c r="BG1008" s="165"/>
      <c r="BH1008" s="165"/>
    </row>
    <row r="1009" spans="1:60">
      <c r="A1009" s="151">
        <v>1008</v>
      </c>
      <c r="B1009" s="152" t="e">
        <f>VLOOKUP(F1009,'Fail list'!Q:R,2,FALSE)</f>
        <v>#N/A</v>
      </c>
      <c r="C1009" s="152" t="e">
        <f>VLOOKUP(E1009,'Fail list'!Q:R,2,FALSE)</f>
        <v>#N/A</v>
      </c>
      <c r="D1009" s="152" t="str">
        <f t="shared" si="87"/>
        <v/>
      </c>
      <c r="E1009" s="292"/>
      <c r="F1009" s="292"/>
      <c r="G1009" s="239"/>
      <c r="H1009" s="239"/>
      <c r="I1009" s="294"/>
      <c r="J1009" s="239"/>
      <c r="K1009" s="157" t="e">
        <f t="shared" si="88"/>
        <v>#N/A</v>
      </c>
      <c r="L1009" s="239"/>
      <c r="M1009" s="239"/>
      <c r="N1009" s="157" t="e">
        <f t="shared" si="89"/>
        <v>#N/A</v>
      </c>
      <c r="O1009" s="157" t="e">
        <f t="shared" si="90"/>
        <v>#N/A</v>
      </c>
      <c r="P1009" s="160" t="str">
        <f t="shared" si="92"/>
        <v/>
      </c>
      <c r="Q1009" s="239"/>
      <c r="R1009" s="165"/>
      <c r="S1009" s="165"/>
      <c r="T1009" s="224" t="str">
        <f>IF(S1009="","-",VLOOKUP(S1009,'Fail list'!$A$5:$B$221,2,FALSE))</f>
        <v>-</v>
      </c>
      <c r="U1009" s="165"/>
      <c r="V1009" s="165"/>
      <c r="W1009" s="165"/>
      <c r="X1009" s="165"/>
      <c r="Y1009" s="165"/>
      <c r="Z1009" s="165"/>
      <c r="AA1009" s="165"/>
      <c r="AB1009" s="165"/>
      <c r="AC1009" s="165"/>
      <c r="AD1009" s="154"/>
      <c r="AE1009" s="165"/>
      <c r="AF1009" s="165"/>
      <c r="AG1009" s="165"/>
      <c r="AH1009" s="165"/>
      <c r="AI1009" s="165"/>
      <c r="AJ1009" s="165"/>
      <c r="AK1009" s="165"/>
      <c r="AM1009" s="165"/>
      <c r="AN1009" s="165"/>
      <c r="AO1009" s="165"/>
      <c r="AR1009" s="165"/>
      <c r="AS1009" s="165"/>
      <c r="AT1009" s="165"/>
      <c r="AU1009" s="165"/>
      <c r="AV1009" s="165"/>
      <c r="AW1009" s="165"/>
      <c r="AX1009" s="165"/>
      <c r="AY1009" s="165"/>
      <c r="AZ1009" s="165"/>
      <c r="BA1009" s="165"/>
      <c r="BB1009" s="165"/>
      <c r="BC1009" s="228"/>
      <c r="BD1009" s="165"/>
      <c r="BE1009" s="165"/>
      <c r="BF1009" s="165"/>
      <c r="BG1009" s="165"/>
      <c r="BH1009" s="165"/>
    </row>
    <row r="1010" spans="1:60">
      <c r="A1010" s="151">
        <v>1009</v>
      </c>
      <c r="B1010" s="152" t="e">
        <f>VLOOKUP(F1010,'Fail list'!Q:R,2,FALSE)</f>
        <v>#N/A</v>
      </c>
      <c r="C1010" s="152" t="e">
        <f>VLOOKUP(E1010,'Fail list'!Q:R,2,FALSE)</f>
        <v>#N/A</v>
      </c>
      <c r="D1010" s="152" t="str">
        <f t="shared" si="87"/>
        <v/>
      </c>
      <c r="E1010" s="292"/>
      <c r="F1010" s="292"/>
      <c r="G1010" s="239"/>
      <c r="H1010" s="239"/>
      <c r="I1010" s="294"/>
      <c r="J1010" s="239"/>
      <c r="K1010" s="157" t="e">
        <f t="shared" si="88"/>
        <v>#N/A</v>
      </c>
      <c r="L1010" s="239"/>
      <c r="M1010" s="239"/>
      <c r="N1010" s="157" t="e">
        <f t="shared" si="89"/>
        <v>#N/A</v>
      </c>
      <c r="O1010" s="157" t="e">
        <f t="shared" si="90"/>
        <v>#N/A</v>
      </c>
      <c r="P1010" s="160" t="str">
        <f t="shared" si="92"/>
        <v/>
      </c>
      <c r="Q1010" s="239"/>
      <c r="R1010" s="165"/>
      <c r="S1010" s="165"/>
      <c r="T1010" s="224" t="str">
        <f>IF(S1010="","-",VLOOKUP(S1010,'Fail list'!$A$5:$B$221,2,FALSE))</f>
        <v>-</v>
      </c>
      <c r="U1010" s="165"/>
      <c r="V1010" s="165"/>
      <c r="W1010" s="165"/>
      <c r="X1010" s="165"/>
      <c r="Y1010" s="165"/>
      <c r="Z1010" s="165"/>
      <c r="AA1010" s="165"/>
      <c r="AB1010" s="165"/>
      <c r="AC1010" s="165"/>
      <c r="AD1010" s="154"/>
      <c r="AE1010" s="165"/>
      <c r="AF1010" s="165"/>
      <c r="AG1010" s="165"/>
      <c r="AH1010" s="165"/>
      <c r="AI1010" s="165"/>
      <c r="AJ1010" s="165"/>
      <c r="AK1010" s="165"/>
      <c r="AM1010" s="165"/>
      <c r="AN1010" s="165"/>
      <c r="AO1010" s="165"/>
      <c r="AR1010" s="165"/>
      <c r="AS1010" s="165"/>
      <c r="AT1010" s="165"/>
      <c r="AU1010" s="165"/>
      <c r="AV1010" s="165"/>
      <c r="AW1010" s="165"/>
      <c r="AX1010" s="165"/>
      <c r="AY1010" s="165"/>
      <c r="AZ1010" s="165"/>
      <c r="BA1010" s="165"/>
      <c r="BB1010" s="165"/>
      <c r="BC1010" s="228"/>
      <c r="BD1010" s="165"/>
      <c r="BE1010" s="165"/>
      <c r="BF1010" s="165"/>
      <c r="BG1010" s="165"/>
      <c r="BH1010" s="165"/>
    </row>
    <row r="1011" spans="1:60">
      <c r="A1011" s="151">
        <v>1010</v>
      </c>
      <c r="B1011" s="152" t="e">
        <f>VLOOKUP(F1011,'Fail list'!Q:R,2,FALSE)</f>
        <v>#N/A</v>
      </c>
      <c r="C1011" s="152" t="e">
        <f>VLOOKUP(E1011,'Fail list'!Q:R,2,FALSE)</f>
        <v>#N/A</v>
      </c>
      <c r="D1011" s="152" t="str">
        <f t="shared" si="87"/>
        <v/>
      </c>
      <c r="E1011" s="292"/>
      <c r="F1011" s="292"/>
      <c r="G1011" s="239"/>
      <c r="H1011" s="239"/>
      <c r="I1011" s="294"/>
      <c r="J1011" s="239"/>
      <c r="K1011" s="157" t="e">
        <f t="shared" si="88"/>
        <v>#N/A</v>
      </c>
      <c r="L1011" s="239"/>
      <c r="M1011" s="239"/>
      <c r="N1011" s="157" t="e">
        <f t="shared" si="89"/>
        <v>#N/A</v>
      </c>
      <c r="O1011" s="157" t="e">
        <f t="shared" si="90"/>
        <v>#N/A</v>
      </c>
      <c r="P1011" s="160" t="str">
        <f t="shared" si="92"/>
        <v/>
      </c>
      <c r="Q1011" s="239"/>
      <c r="R1011" s="165"/>
      <c r="S1011" s="165"/>
      <c r="T1011" s="224" t="str">
        <f>IF(S1011="","-",VLOOKUP(S1011,'Fail list'!$A$5:$B$221,2,FALSE))</f>
        <v>-</v>
      </c>
      <c r="U1011" s="165"/>
      <c r="V1011" s="165"/>
      <c r="W1011" s="165"/>
      <c r="X1011" s="165"/>
      <c r="Y1011" s="165"/>
      <c r="Z1011" s="165"/>
      <c r="AA1011" s="165"/>
      <c r="AB1011" s="165"/>
      <c r="AC1011" s="165"/>
      <c r="AD1011" s="154"/>
      <c r="AE1011" s="165"/>
      <c r="AF1011" s="165"/>
      <c r="AG1011" s="165"/>
      <c r="AH1011" s="165"/>
      <c r="AI1011" s="165"/>
      <c r="AJ1011" s="165"/>
      <c r="AK1011" s="165"/>
      <c r="AM1011" s="165"/>
      <c r="AN1011" s="165"/>
      <c r="AO1011" s="165"/>
      <c r="AR1011" s="165"/>
      <c r="AS1011" s="165"/>
      <c r="AT1011" s="165"/>
      <c r="AU1011" s="165"/>
      <c r="AV1011" s="165"/>
      <c r="AW1011" s="165"/>
      <c r="AX1011" s="165"/>
      <c r="AY1011" s="165"/>
      <c r="AZ1011" s="165"/>
      <c r="BA1011" s="165"/>
      <c r="BB1011" s="165"/>
      <c r="BC1011" s="228"/>
      <c r="BD1011" s="165"/>
      <c r="BE1011" s="165"/>
      <c r="BF1011" s="165"/>
      <c r="BG1011" s="165"/>
      <c r="BH1011" s="165"/>
    </row>
    <row r="1012" spans="1:60">
      <c r="A1012" s="151">
        <v>1011</v>
      </c>
      <c r="B1012" s="152" t="e">
        <f>VLOOKUP(F1012,'Fail list'!Q:R,2,FALSE)</f>
        <v>#N/A</v>
      </c>
      <c r="C1012" s="152" t="e">
        <f>VLOOKUP(E1012,'Fail list'!Q:R,2,FALSE)</f>
        <v>#N/A</v>
      </c>
      <c r="D1012" s="152" t="str">
        <f t="shared" si="87"/>
        <v/>
      </c>
      <c r="E1012" s="292"/>
      <c r="F1012" s="292"/>
      <c r="G1012" s="239"/>
      <c r="H1012" s="239"/>
      <c r="I1012" s="294"/>
      <c r="J1012" s="239"/>
      <c r="K1012" s="157" t="e">
        <f t="shared" si="88"/>
        <v>#N/A</v>
      </c>
      <c r="L1012" s="239"/>
      <c r="M1012" s="239"/>
      <c r="N1012" s="157" t="e">
        <f t="shared" si="89"/>
        <v>#N/A</v>
      </c>
      <c r="O1012" s="157" t="e">
        <f t="shared" si="90"/>
        <v>#N/A</v>
      </c>
      <c r="P1012" s="160" t="str">
        <f t="shared" si="92"/>
        <v/>
      </c>
      <c r="Q1012" s="239"/>
      <c r="R1012" s="165"/>
      <c r="S1012" s="165"/>
      <c r="T1012" s="224" t="str">
        <f>IF(S1012="","-",VLOOKUP(S1012,'Fail list'!$A$5:$B$221,2,FALSE))</f>
        <v>-</v>
      </c>
      <c r="U1012" s="165"/>
      <c r="V1012" s="165"/>
      <c r="W1012" s="165"/>
      <c r="X1012" s="165"/>
      <c r="Y1012" s="165"/>
      <c r="Z1012" s="165"/>
      <c r="AA1012" s="165"/>
      <c r="AB1012" s="165"/>
      <c r="AC1012" s="165"/>
      <c r="AD1012" s="154"/>
      <c r="AE1012" s="165"/>
      <c r="AF1012" s="165"/>
      <c r="AG1012" s="165"/>
      <c r="AH1012" s="165"/>
      <c r="AI1012" s="165"/>
      <c r="AJ1012" s="165"/>
      <c r="AK1012" s="165"/>
      <c r="AM1012" s="165"/>
      <c r="AN1012" s="165"/>
      <c r="AO1012" s="165"/>
      <c r="AR1012" s="165"/>
      <c r="AS1012" s="165"/>
      <c r="AT1012" s="165"/>
      <c r="AU1012" s="165"/>
      <c r="AV1012" s="165"/>
      <c r="AW1012" s="165"/>
      <c r="AX1012" s="165"/>
      <c r="AY1012" s="165"/>
      <c r="AZ1012" s="165"/>
      <c r="BA1012" s="165"/>
      <c r="BB1012" s="165"/>
      <c r="BC1012" s="228"/>
      <c r="BD1012" s="165"/>
      <c r="BE1012" s="165"/>
      <c r="BF1012" s="165"/>
      <c r="BG1012" s="165"/>
      <c r="BH1012" s="165"/>
    </row>
    <row r="1013" spans="1:60">
      <c r="A1013" s="151">
        <v>1012</v>
      </c>
      <c r="B1013" s="152" t="e">
        <f>VLOOKUP(F1013,'Fail list'!Q:R,2,FALSE)</f>
        <v>#N/A</v>
      </c>
      <c r="C1013" s="152" t="e">
        <f>VLOOKUP(E1013,'Fail list'!Q:R,2,FALSE)</f>
        <v>#N/A</v>
      </c>
      <c r="D1013" s="152" t="str">
        <f t="shared" si="87"/>
        <v/>
      </c>
      <c r="E1013" s="292"/>
      <c r="F1013" s="292"/>
      <c r="G1013" s="239"/>
      <c r="H1013" s="239"/>
      <c r="I1013" s="294"/>
      <c r="J1013" s="239"/>
      <c r="K1013" s="157" t="e">
        <f t="shared" si="88"/>
        <v>#N/A</v>
      </c>
      <c r="L1013" s="239"/>
      <c r="M1013" s="239"/>
      <c r="N1013" s="157" t="e">
        <f t="shared" si="89"/>
        <v>#N/A</v>
      </c>
      <c r="O1013" s="157" t="e">
        <f t="shared" si="90"/>
        <v>#N/A</v>
      </c>
      <c r="P1013" s="160" t="str">
        <f t="shared" si="92"/>
        <v/>
      </c>
      <c r="Q1013" s="239"/>
      <c r="R1013" s="165"/>
      <c r="S1013" s="165"/>
      <c r="T1013" s="224" t="str">
        <f>IF(S1013="","-",VLOOKUP(S1013,'Fail list'!$A$5:$B$221,2,FALSE))</f>
        <v>-</v>
      </c>
      <c r="U1013" s="165"/>
      <c r="V1013" s="165"/>
      <c r="W1013" s="165"/>
      <c r="X1013" s="165"/>
      <c r="Y1013" s="165"/>
      <c r="Z1013" s="165"/>
      <c r="AA1013" s="165"/>
      <c r="AB1013" s="165"/>
      <c r="AC1013" s="165"/>
      <c r="AD1013" s="154"/>
      <c r="AE1013" s="165"/>
      <c r="AF1013" s="165"/>
      <c r="AG1013" s="165"/>
      <c r="AH1013" s="165"/>
      <c r="AI1013" s="165"/>
      <c r="AJ1013" s="165"/>
      <c r="AK1013" s="165"/>
      <c r="AM1013" s="165"/>
      <c r="AN1013" s="165"/>
      <c r="AO1013" s="165"/>
      <c r="AR1013" s="165"/>
      <c r="AS1013" s="165"/>
      <c r="AT1013" s="165"/>
      <c r="AU1013" s="165"/>
      <c r="AV1013" s="165"/>
      <c r="AW1013" s="165"/>
      <c r="AX1013" s="165"/>
      <c r="AY1013" s="165"/>
      <c r="AZ1013" s="165"/>
      <c r="BA1013" s="165"/>
      <c r="BB1013" s="165"/>
      <c r="BC1013" s="228"/>
      <c r="BD1013" s="165"/>
      <c r="BE1013" s="165"/>
      <c r="BF1013" s="165"/>
      <c r="BG1013" s="165"/>
      <c r="BH1013" s="165"/>
    </row>
    <row r="1014" spans="1:60">
      <c r="A1014" s="151">
        <v>1013</v>
      </c>
      <c r="B1014" s="152" t="e">
        <f>VLOOKUP(F1014,'Fail list'!Q:R,2,FALSE)</f>
        <v>#N/A</v>
      </c>
      <c r="C1014" s="152" t="e">
        <f>VLOOKUP(E1014,'Fail list'!Q:R,2,FALSE)</f>
        <v>#N/A</v>
      </c>
      <c r="D1014" s="152" t="str">
        <f t="shared" si="87"/>
        <v/>
      </c>
      <c r="E1014" s="292"/>
      <c r="F1014" s="292"/>
      <c r="G1014" s="239"/>
      <c r="H1014" s="239"/>
      <c r="I1014" s="294"/>
      <c r="J1014" s="239"/>
      <c r="K1014" s="157" t="e">
        <f t="shared" si="88"/>
        <v>#N/A</v>
      </c>
      <c r="L1014" s="239"/>
      <c r="M1014" s="239"/>
      <c r="N1014" s="157" t="e">
        <f t="shared" si="89"/>
        <v>#N/A</v>
      </c>
      <c r="O1014" s="157" t="e">
        <f t="shared" si="90"/>
        <v>#N/A</v>
      </c>
      <c r="P1014" s="160" t="str">
        <f t="shared" si="92"/>
        <v/>
      </c>
      <c r="Q1014" s="239"/>
      <c r="R1014" s="165"/>
      <c r="S1014" s="165"/>
      <c r="T1014" s="224" t="str">
        <f>IF(S1014="","-",VLOOKUP(S1014,'Fail list'!$A$5:$B$221,2,FALSE))</f>
        <v>-</v>
      </c>
      <c r="U1014" s="165"/>
      <c r="V1014" s="165"/>
      <c r="W1014" s="165"/>
      <c r="X1014" s="165"/>
      <c r="Y1014" s="165"/>
      <c r="Z1014" s="165"/>
      <c r="AA1014" s="165"/>
      <c r="AB1014" s="165"/>
      <c r="AC1014" s="165"/>
      <c r="AD1014" s="154"/>
      <c r="AE1014" s="165"/>
      <c r="AF1014" s="165"/>
      <c r="AG1014" s="165"/>
      <c r="AH1014" s="165"/>
      <c r="AI1014" s="165"/>
      <c r="AJ1014" s="165"/>
      <c r="AK1014" s="165"/>
      <c r="AM1014" s="165"/>
      <c r="AN1014" s="165"/>
      <c r="AO1014" s="165"/>
      <c r="AR1014" s="165"/>
      <c r="AS1014" s="165"/>
      <c r="AT1014" s="165"/>
      <c r="AU1014" s="165"/>
      <c r="AV1014" s="165"/>
      <c r="AW1014" s="165"/>
      <c r="AX1014" s="165"/>
      <c r="AY1014" s="165"/>
      <c r="AZ1014" s="165"/>
      <c r="BA1014" s="165"/>
      <c r="BB1014" s="165"/>
      <c r="BC1014" s="228"/>
      <c r="BD1014" s="165"/>
      <c r="BE1014" s="165"/>
      <c r="BF1014" s="165"/>
      <c r="BG1014" s="165"/>
      <c r="BH1014" s="165"/>
    </row>
    <row r="1015" spans="1:60">
      <c r="A1015" s="151">
        <v>1014</v>
      </c>
      <c r="B1015" s="152" t="e">
        <f>VLOOKUP(F1015,'Fail list'!Q:R,2,FALSE)</f>
        <v>#N/A</v>
      </c>
      <c r="C1015" s="152" t="e">
        <f>VLOOKUP(E1015,'Fail list'!Q:R,2,FALSE)</f>
        <v>#N/A</v>
      </c>
      <c r="D1015" s="152" t="str">
        <f t="shared" si="87"/>
        <v/>
      </c>
      <c r="E1015" s="292"/>
      <c r="F1015" s="292"/>
      <c r="G1015" s="239"/>
      <c r="H1015" s="239"/>
      <c r="I1015" s="294"/>
      <c r="J1015" s="239"/>
      <c r="K1015" s="157" t="e">
        <f t="shared" si="88"/>
        <v>#N/A</v>
      </c>
      <c r="L1015" s="239"/>
      <c r="M1015" s="239"/>
      <c r="N1015" s="157" t="e">
        <f t="shared" si="89"/>
        <v>#N/A</v>
      </c>
      <c r="O1015" s="157" t="e">
        <f t="shared" si="90"/>
        <v>#N/A</v>
      </c>
      <c r="P1015" s="160" t="str">
        <f t="shared" si="92"/>
        <v/>
      </c>
      <c r="Q1015" s="239"/>
      <c r="R1015" s="165"/>
      <c r="S1015" s="165"/>
      <c r="T1015" s="224" t="str">
        <f>IF(S1015="","-",VLOOKUP(S1015,'Fail list'!$A$5:$B$221,2,FALSE))</f>
        <v>-</v>
      </c>
      <c r="U1015" s="165"/>
      <c r="V1015" s="165"/>
      <c r="W1015" s="165"/>
      <c r="X1015" s="165"/>
      <c r="Y1015" s="165"/>
      <c r="Z1015" s="165"/>
      <c r="AA1015" s="165"/>
      <c r="AB1015" s="165"/>
      <c r="AC1015" s="165"/>
      <c r="AD1015" s="154"/>
      <c r="AE1015" s="165"/>
      <c r="AF1015" s="165"/>
      <c r="AG1015" s="165"/>
      <c r="AH1015" s="165"/>
      <c r="AI1015" s="165"/>
      <c r="AJ1015" s="165"/>
      <c r="AK1015" s="165"/>
      <c r="AM1015" s="165"/>
      <c r="AN1015" s="165"/>
      <c r="AO1015" s="165"/>
      <c r="AR1015" s="165"/>
      <c r="AS1015" s="165"/>
      <c r="AT1015" s="165"/>
      <c r="AU1015" s="165"/>
      <c r="AV1015" s="165"/>
      <c r="AW1015" s="165"/>
      <c r="AX1015" s="165"/>
      <c r="AY1015" s="165"/>
      <c r="AZ1015" s="165"/>
      <c r="BA1015" s="165"/>
      <c r="BB1015" s="165"/>
      <c r="BC1015" s="228"/>
      <c r="BD1015" s="165"/>
      <c r="BE1015" s="165"/>
      <c r="BF1015" s="165"/>
      <c r="BG1015" s="165"/>
      <c r="BH1015" s="165"/>
    </row>
    <row r="1016" spans="1:60">
      <c r="A1016" s="151">
        <v>1015</v>
      </c>
      <c r="B1016" s="152" t="e">
        <f>VLOOKUP(F1016,'Fail list'!Q:R,2,FALSE)</f>
        <v>#N/A</v>
      </c>
      <c r="C1016" s="152" t="e">
        <f>VLOOKUP(E1016,'Fail list'!Q:R,2,FALSE)</f>
        <v>#N/A</v>
      </c>
      <c r="D1016" s="152" t="str">
        <f t="shared" si="87"/>
        <v/>
      </c>
      <c r="E1016" s="292"/>
      <c r="F1016" s="292"/>
      <c r="G1016" s="239"/>
      <c r="H1016" s="239"/>
      <c r="I1016" s="294"/>
      <c r="J1016" s="239"/>
      <c r="K1016" s="157" t="e">
        <f t="shared" si="88"/>
        <v>#N/A</v>
      </c>
      <c r="L1016" s="239"/>
      <c r="M1016" s="239"/>
      <c r="N1016" s="157" t="e">
        <f t="shared" si="89"/>
        <v>#N/A</v>
      </c>
      <c r="O1016" s="157" t="e">
        <f t="shared" si="90"/>
        <v>#N/A</v>
      </c>
      <c r="P1016" s="160" t="str">
        <f t="shared" si="92"/>
        <v/>
      </c>
      <c r="Q1016" s="239"/>
      <c r="R1016" s="165"/>
      <c r="S1016" s="165"/>
      <c r="T1016" s="224" t="str">
        <f>IF(S1016="","-",VLOOKUP(S1016,'Fail list'!$A$5:$B$221,2,FALSE))</f>
        <v>-</v>
      </c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54"/>
      <c r="AE1016" s="165"/>
      <c r="AF1016" s="165"/>
      <c r="AG1016" s="165"/>
      <c r="AH1016" s="165"/>
      <c r="AI1016" s="165"/>
      <c r="AJ1016" s="165"/>
      <c r="AK1016" s="165"/>
      <c r="AM1016" s="165"/>
      <c r="AN1016" s="165"/>
      <c r="AO1016" s="165"/>
      <c r="AR1016" s="165"/>
      <c r="AS1016" s="165"/>
      <c r="AT1016" s="165"/>
      <c r="AU1016" s="165"/>
      <c r="AV1016" s="165"/>
      <c r="AW1016" s="165"/>
      <c r="AX1016" s="165"/>
      <c r="AY1016" s="165"/>
      <c r="AZ1016" s="165"/>
      <c r="BA1016" s="165"/>
      <c r="BB1016" s="165"/>
      <c r="BC1016" s="228"/>
      <c r="BD1016" s="165"/>
      <c r="BE1016" s="165"/>
      <c r="BF1016" s="165"/>
      <c r="BG1016" s="165"/>
      <c r="BH1016" s="165"/>
    </row>
    <row r="1017" spans="1:60">
      <c r="A1017" s="151">
        <v>1016</v>
      </c>
      <c r="B1017" s="152" t="e">
        <f>VLOOKUP(F1017,'Fail list'!Q:R,2,FALSE)</f>
        <v>#N/A</v>
      </c>
      <c r="C1017" s="152" t="e">
        <f>VLOOKUP(E1017,'Fail list'!Q:R,2,FALSE)</f>
        <v>#N/A</v>
      </c>
      <c r="D1017" s="152" t="str">
        <f t="shared" si="87"/>
        <v/>
      </c>
      <c r="E1017" s="292"/>
      <c r="F1017" s="292"/>
      <c r="G1017" s="239"/>
      <c r="H1017" s="239"/>
      <c r="I1017" s="294"/>
      <c r="J1017" s="239"/>
      <c r="K1017" s="157" t="e">
        <f t="shared" si="88"/>
        <v>#N/A</v>
      </c>
      <c r="L1017" s="239"/>
      <c r="M1017" s="239"/>
      <c r="N1017" s="157" t="e">
        <f t="shared" si="89"/>
        <v>#N/A</v>
      </c>
      <c r="O1017" s="157" t="e">
        <f t="shared" si="90"/>
        <v>#N/A</v>
      </c>
      <c r="P1017" s="160" t="str">
        <f t="shared" si="92"/>
        <v/>
      </c>
      <c r="Q1017" s="239"/>
      <c r="R1017" s="165"/>
      <c r="S1017" s="165"/>
      <c r="T1017" s="224" t="str">
        <f>IF(S1017="","-",VLOOKUP(S1017,'Fail list'!$A$5:$B$221,2,FALSE))</f>
        <v>-</v>
      </c>
      <c r="U1017" s="165"/>
      <c r="V1017" s="165"/>
      <c r="W1017" s="165"/>
      <c r="X1017" s="165"/>
      <c r="Y1017" s="165"/>
      <c r="Z1017" s="165"/>
      <c r="AA1017" s="165"/>
      <c r="AB1017" s="165"/>
      <c r="AC1017" s="165"/>
      <c r="AD1017" s="154"/>
      <c r="AE1017" s="165"/>
      <c r="AF1017" s="165"/>
      <c r="AG1017" s="165"/>
      <c r="AH1017" s="165"/>
      <c r="AI1017" s="165"/>
      <c r="AJ1017" s="165"/>
      <c r="AK1017" s="165"/>
      <c r="AM1017" s="165"/>
      <c r="AN1017" s="165"/>
      <c r="AO1017" s="165"/>
      <c r="AR1017" s="165"/>
      <c r="AS1017" s="165"/>
      <c r="AT1017" s="165"/>
      <c r="AU1017" s="165"/>
      <c r="AV1017" s="165"/>
      <c r="AW1017" s="165"/>
      <c r="AX1017" s="165"/>
      <c r="AY1017" s="165"/>
      <c r="AZ1017" s="165"/>
      <c r="BA1017" s="165"/>
      <c r="BB1017" s="165"/>
      <c r="BC1017" s="228"/>
      <c r="BD1017" s="165"/>
      <c r="BE1017" s="165"/>
      <c r="BF1017" s="165"/>
      <c r="BG1017" s="165"/>
      <c r="BH1017" s="165"/>
    </row>
    <row r="1018" spans="1:60">
      <c r="A1018" s="151">
        <v>1017</v>
      </c>
      <c r="B1018" s="152" t="e">
        <f>VLOOKUP(F1018,'Fail list'!Q:R,2,FALSE)</f>
        <v>#N/A</v>
      </c>
      <c r="C1018" s="152" t="e">
        <f>VLOOKUP(E1018,'Fail list'!Q:R,2,FALSE)</f>
        <v>#N/A</v>
      </c>
      <c r="D1018" s="152" t="str">
        <f t="shared" si="87"/>
        <v/>
      </c>
      <c r="E1018" s="292"/>
      <c r="F1018" s="292"/>
      <c r="G1018" s="239"/>
      <c r="H1018" s="239"/>
      <c r="I1018" s="294"/>
      <c r="J1018" s="239"/>
      <c r="K1018" s="157" t="e">
        <f t="shared" si="88"/>
        <v>#N/A</v>
      </c>
      <c r="L1018" s="239"/>
      <c r="M1018" s="239"/>
      <c r="N1018" s="157" t="e">
        <f t="shared" si="89"/>
        <v>#N/A</v>
      </c>
      <c r="O1018" s="157" t="e">
        <f t="shared" si="90"/>
        <v>#N/A</v>
      </c>
      <c r="P1018" s="160" t="str">
        <f t="shared" si="92"/>
        <v/>
      </c>
      <c r="Q1018" s="239"/>
      <c r="R1018" s="165"/>
      <c r="S1018" s="165"/>
      <c r="T1018" s="224" t="str">
        <f>IF(S1018="","-",VLOOKUP(S1018,'Fail list'!$A$5:$B$221,2,FALSE))</f>
        <v>-</v>
      </c>
      <c r="U1018" s="165"/>
      <c r="V1018" s="165"/>
      <c r="W1018" s="165"/>
      <c r="X1018" s="165"/>
      <c r="Y1018" s="165"/>
      <c r="Z1018" s="165"/>
      <c r="AA1018" s="165"/>
      <c r="AB1018" s="165"/>
      <c r="AC1018" s="165"/>
      <c r="AD1018" s="154"/>
      <c r="AE1018" s="165"/>
      <c r="AF1018" s="165"/>
      <c r="AG1018" s="165"/>
      <c r="AH1018" s="165"/>
      <c r="AI1018" s="165"/>
      <c r="AJ1018" s="165"/>
      <c r="AK1018" s="165"/>
      <c r="AM1018" s="165"/>
      <c r="AN1018" s="165"/>
      <c r="AO1018" s="165"/>
      <c r="AR1018" s="165"/>
      <c r="AS1018" s="165"/>
      <c r="AT1018" s="165"/>
      <c r="AU1018" s="165"/>
      <c r="AV1018" s="165"/>
      <c r="AW1018" s="165"/>
      <c r="AX1018" s="165"/>
      <c r="AY1018" s="165"/>
      <c r="AZ1018" s="165"/>
      <c r="BA1018" s="165"/>
      <c r="BB1018" s="165"/>
      <c r="BC1018" s="228"/>
      <c r="BD1018" s="165"/>
      <c r="BE1018" s="165"/>
      <c r="BF1018" s="165"/>
      <c r="BG1018" s="165"/>
      <c r="BH1018" s="165"/>
    </row>
    <row r="1019" spans="1:60">
      <c r="A1019" s="151">
        <v>1018</v>
      </c>
      <c r="B1019" s="152" t="e">
        <f>VLOOKUP(F1019,'Fail list'!Q:R,2,FALSE)</f>
        <v>#N/A</v>
      </c>
      <c r="C1019" s="152" t="e">
        <f>VLOOKUP(E1019,'Fail list'!Q:R,2,FALSE)</f>
        <v>#N/A</v>
      </c>
      <c r="D1019" s="152" t="str">
        <f t="shared" si="87"/>
        <v/>
      </c>
      <c r="E1019" s="292"/>
      <c r="F1019" s="292"/>
      <c r="G1019" s="239"/>
      <c r="H1019" s="239"/>
      <c r="I1019" s="294"/>
      <c r="J1019" s="239"/>
      <c r="K1019" s="157" t="e">
        <f t="shared" si="88"/>
        <v>#N/A</v>
      </c>
      <c r="L1019" s="239"/>
      <c r="M1019" s="239"/>
      <c r="N1019" s="157" t="e">
        <f t="shared" si="89"/>
        <v>#N/A</v>
      </c>
      <c r="O1019" s="157" t="e">
        <f t="shared" si="90"/>
        <v>#N/A</v>
      </c>
      <c r="P1019" s="160" t="str">
        <f t="shared" si="92"/>
        <v/>
      </c>
      <c r="Q1019" s="239"/>
      <c r="R1019" s="165"/>
      <c r="S1019" s="165"/>
      <c r="T1019" s="224" t="str">
        <f>IF(S1019="","-",VLOOKUP(S1019,'Fail list'!$A$5:$B$221,2,FALSE))</f>
        <v>-</v>
      </c>
      <c r="U1019" s="165"/>
      <c r="V1019" s="165"/>
      <c r="W1019" s="165"/>
      <c r="X1019" s="165"/>
      <c r="Y1019" s="165"/>
      <c r="Z1019" s="165"/>
      <c r="AA1019" s="165"/>
      <c r="AB1019" s="165"/>
      <c r="AC1019" s="165"/>
      <c r="AD1019" s="154"/>
      <c r="AE1019" s="165"/>
      <c r="AF1019" s="165"/>
      <c r="AG1019" s="165"/>
      <c r="AH1019" s="165"/>
      <c r="AI1019" s="165"/>
      <c r="AJ1019" s="165"/>
      <c r="AK1019" s="165"/>
      <c r="AM1019" s="165"/>
      <c r="AN1019" s="165"/>
      <c r="AO1019" s="165"/>
      <c r="AR1019" s="165"/>
      <c r="AS1019" s="165"/>
      <c r="AT1019" s="165"/>
      <c r="AU1019" s="165"/>
      <c r="AV1019" s="165"/>
      <c r="AW1019" s="165"/>
      <c r="AX1019" s="165"/>
      <c r="AY1019" s="165"/>
      <c r="AZ1019" s="165"/>
      <c r="BA1019" s="165"/>
      <c r="BB1019" s="165"/>
      <c r="BC1019" s="228"/>
      <c r="BD1019" s="165"/>
      <c r="BE1019" s="165"/>
      <c r="BF1019" s="165"/>
      <c r="BG1019" s="165"/>
      <c r="BH1019" s="165"/>
    </row>
    <row r="1020" spans="1:60">
      <c r="A1020" s="151">
        <v>1019</v>
      </c>
      <c r="B1020" s="152" t="e">
        <f>VLOOKUP(F1020,'Fail list'!Q:R,2,FALSE)</f>
        <v>#N/A</v>
      </c>
      <c r="C1020" s="152" t="e">
        <f>VLOOKUP(E1020,'Fail list'!Q:R,2,FALSE)</f>
        <v>#N/A</v>
      </c>
      <c r="D1020" s="152" t="str">
        <f t="shared" si="87"/>
        <v/>
      </c>
      <c r="E1020" s="292"/>
      <c r="F1020" s="292"/>
      <c r="G1020" s="239"/>
      <c r="H1020" s="239"/>
      <c r="I1020" s="294"/>
      <c r="J1020" s="239"/>
      <c r="K1020" s="157" t="e">
        <f t="shared" si="88"/>
        <v>#N/A</v>
      </c>
      <c r="L1020" s="239"/>
      <c r="M1020" s="239"/>
      <c r="N1020" s="157" t="e">
        <f t="shared" si="89"/>
        <v>#N/A</v>
      </c>
      <c r="O1020" s="157" t="e">
        <f t="shared" si="90"/>
        <v>#N/A</v>
      </c>
      <c r="P1020" s="160" t="str">
        <f t="shared" si="92"/>
        <v/>
      </c>
      <c r="Q1020" s="239"/>
      <c r="R1020" s="165"/>
      <c r="S1020" s="165"/>
      <c r="T1020" s="224" t="str">
        <f>IF(S1020="","-",VLOOKUP(S1020,'Fail list'!$A$5:$B$221,2,FALSE))</f>
        <v>-</v>
      </c>
      <c r="U1020" s="165"/>
      <c r="V1020" s="165"/>
      <c r="W1020" s="165"/>
      <c r="X1020" s="165"/>
      <c r="Y1020" s="165"/>
      <c r="Z1020" s="165"/>
      <c r="AA1020" s="165"/>
      <c r="AB1020" s="165"/>
      <c r="AC1020" s="165"/>
      <c r="AD1020" s="154"/>
      <c r="AE1020" s="165"/>
      <c r="AF1020" s="165"/>
      <c r="AG1020" s="165"/>
      <c r="AH1020" s="165"/>
      <c r="AI1020" s="165"/>
      <c r="AJ1020" s="165"/>
      <c r="AK1020" s="165"/>
      <c r="AM1020" s="165"/>
      <c r="AN1020" s="165"/>
      <c r="AO1020" s="165"/>
      <c r="AR1020" s="165"/>
      <c r="AS1020" s="165"/>
      <c r="AT1020" s="165"/>
      <c r="AU1020" s="165"/>
      <c r="AV1020" s="165"/>
      <c r="AW1020" s="165"/>
      <c r="AX1020" s="165"/>
      <c r="AY1020" s="165"/>
      <c r="AZ1020" s="165"/>
      <c r="BA1020" s="165"/>
      <c r="BB1020" s="165"/>
      <c r="BC1020" s="228"/>
      <c r="BD1020" s="165"/>
      <c r="BE1020" s="165"/>
      <c r="BF1020" s="165"/>
      <c r="BG1020" s="165"/>
      <c r="BH1020" s="165"/>
    </row>
    <row r="1021" spans="1:60">
      <c r="A1021" s="151">
        <v>1020</v>
      </c>
      <c r="B1021" s="152" t="e">
        <f>VLOOKUP(F1021,'Fail list'!Q:R,2,FALSE)</f>
        <v>#N/A</v>
      </c>
      <c r="C1021" s="152" t="e">
        <f>VLOOKUP(E1021,'Fail list'!Q:R,2,FALSE)</f>
        <v>#N/A</v>
      </c>
      <c r="D1021" s="152" t="str">
        <f t="shared" si="87"/>
        <v/>
      </c>
      <c r="E1021" s="292"/>
      <c r="F1021" s="292"/>
      <c r="G1021" s="239"/>
      <c r="H1021" s="239"/>
      <c r="I1021" s="294"/>
      <c r="J1021" s="239"/>
      <c r="K1021" s="157" t="e">
        <f t="shared" si="88"/>
        <v>#N/A</v>
      </c>
      <c r="L1021" s="239"/>
      <c r="M1021" s="239"/>
      <c r="N1021" s="157" t="e">
        <f t="shared" si="89"/>
        <v>#N/A</v>
      </c>
      <c r="O1021" s="157" t="e">
        <f t="shared" si="90"/>
        <v>#N/A</v>
      </c>
      <c r="P1021" s="160" t="str">
        <f t="shared" si="92"/>
        <v/>
      </c>
      <c r="Q1021" s="239"/>
      <c r="R1021" s="165"/>
      <c r="S1021" s="165"/>
      <c r="T1021" s="224" t="str">
        <f>IF(S1021="","-",VLOOKUP(S1021,'Fail list'!$A$5:$B$221,2,FALSE))</f>
        <v>-</v>
      </c>
      <c r="U1021" s="165"/>
      <c r="V1021" s="165"/>
      <c r="W1021" s="165"/>
      <c r="X1021" s="165"/>
      <c r="Y1021" s="165"/>
      <c r="Z1021" s="165"/>
      <c r="AA1021" s="165"/>
      <c r="AB1021" s="165"/>
      <c r="AC1021" s="165"/>
      <c r="AD1021" s="154"/>
      <c r="AE1021" s="165"/>
      <c r="AF1021" s="165"/>
      <c r="AG1021" s="165"/>
      <c r="AH1021" s="165"/>
      <c r="AI1021" s="165"/>
      <c r="AJ1021" s="165"/>
      <c r="AK1021" s="165"/>
      <c r="AM1021" s="165"/>
      <c r="AN1021" s="165"/>
      <c r="AO1021" s="165"/>
      <c r="AR1021" s="165"/>
      <c r="AS1021" s="165"/>
      <c r="AT1021" s="165"/>
      <c r="AU1021" s="165"/>
      <c r="AV1021" s="165"/>
      <c r="AW1021" s="165"/>
      <c r="AX1021" s="165"/>
      <c r="AY1021" s="165"/>
      <c r="AZ1021" s="165"/>
      <c r="BA1021" s="165"/>
      <c r="BB1021" s="165"/>
      <c r="BC1021" s="228"/>
      <c r="BD1021" s="165"/>
      <c r="BE1021" s="165"/>
      <c r="BF1021" s="165"/>
      <c r="BG1021" s="165"/>
      <c r="BH1021" s="165"/>
    </row>
    <row r="1022" spans="1:60">
      <c r="A1022" s="151">
        <v>1021</v>
      </c>
      <c r="B1022" s="152" t="e">
        <f>VLOOKUP(F1022,'Fail list'!Q:R,2,FALSE)</f>
        <v>#N/A</v>
      </c>
      <c r="C1022" s="152" t="e">
        <f>VLOOKUP(E1022,'Fail list'!Q:R,2,FALSE)</f>
        <v>#N/A</v>
      </c>
      <c r="D1022" s="152" t="str">
        <f t="shared" si="87"/>
        <v/>
      </c>
      <c r="E1022" s="292"/>
      <c r="F1022" s="292"/>
      <c r="G1022" s="239"/>
      <c r="H1022" s="239"/>
      <c r="I1022" s="294"/>
      <c r="J1022" s="239"/>
      <c r="K1022" s="157" t="e">
        <f t="shared" si="88"/>
        <v>#N/A</v>
      </c>
      <c r="L1022" s="239"/>
      <c r="M1022" s="239"/>
      <c r="N1022" s="157" t="e">
        <f t="shared" si="89"/>
        <v>#N/A</v>
      </c>
      <c r="O1022" s="157" t="e">
        <f t="shared" si="90"/>
        <v>#N/A</v>
      </c>
      <c r="P1022" s="160" t="str">
        <f t="shared" si="92"/>
        <v/>
      </c>
      <c r="Q1022" s="239"/>
      <c r="R1022" s="165"/>
      <c r="S1022" s="165"/>
      <c r="T1022" s="224" t="str">
        <f>IF(S1022="","-",VLOOKUP(S1022,'Fail list'!$A$5:$B$221,2,FALSE))</f>
        <v>-</v>
      </c>
      <c r="U1022" s="165"/>
      <c r="V1022" s="165"/>
      <c r="W1022" s="165"/>
      <c r="X1022" s="165"/>
      <c r="Y1022" s="165"/>
      <c r="Z1022" s="165"/>
      <c r="AA1022" s="165"/>
      <c r="AB1022" s="165"/>
      <c r="AC1022" s="165"/>
      <c r="AD1022" s="154"/>
      <c r="AE1022" s="165"/>
      <c r="AF1022" s="165"/>
      <c r="AG1022" s="165"/>
      <c r="AH1022" s="165"/>
      <c r="AI1022" s="165"/>
      <c r="AJ1022" s="165"/>
      <c r="AK1022" s="165"/>
      <c r="AM1022" s="165"/>
      <c r="AN1022" s="165"/>
      <c r="AO1022" s="165"/>
      <c r="AR1022" s="165"/>
      <c r="AS1022" s="165"/>
      <c r="AT1022" s="165"/>
      <c r="AU1022" s="165"/>
      <c r="AV1022" s="165"/>
      <c r="AW1022" s="165"/>
      <c r="AX1022" s="165"/>
      <c r="AY1022" s="165"/>
      <c r="AZ1022" s="165"/>
      <c r="BA1022" s="165"/>
      <c r="BB1022" s="165"/>
      <c r="BC1022" s="228"/>
      <c r="BD1022" s="165"/>
      <c r="BE1022" s="165"/>
      <c r="BF1022" s="165"/>
      <c r="BG1022" s="165"/>
      <c r="BH1022" s="165"/>
    </row>
    <row r="1023" spans="1:60">
      <c r="A1023" s="151">
        <v>1022</v>
      </c>
      <c r="B1023" s="152" t="e">
        <f>VLOOKUP(F1023,'Fail list'!Q:R,2,FALSE)</f>
        <v>#N/A</v>
      </c>
      <c r="C1023" s="152" t="e">
        <f>VLOOKUP(E1023,'Fail list'!Q:R,2,FALSE)</f>
        <v>#N/A</v>
      </c>
      <c r="D1023" s="152" t="str">
        <f t="shared" si="87"/>
        <v/>
      </c>
      <c r="E1023" s="292"/>
      <c r="F1023" s="292"/>
      <c r="G1023" s="239"/>
      <c r="H1023" s="239"/>
      <c r="I1023" s="294"/>
      <c r="J1023" s="239"/>
      <c r="K1023" s="157" t="e">
        <f t="shared" si="88"/>
        <v>#N/A</v>
      </c>
      <c r="L1023" s="239"/>
      <c r="M1023" s="239"/>
      <c r="N1023" s="157" t="e">
        <f t="shared" si="89"/>
        <v>#N/A</v>
      </c>
      <c r="O1023" s="157" t="e">
        <f t="shared" si="90"/>
        <v>#N/A</v>
      </c>
      <c r="P1023" s="160" t="str">
        <f t="shared" si="92"/>
        <v/>
      </c>
      <c r="Q1023" s="239"/>
      <c r="R1023" s="165"/>
      <c r="S1023" s="165"/>
      <c r="T1023" s="224" t="str">
        <f>IF(S1023="","-",VLOOKUP(S1023,'Fail list'!$A$5:$B$221,2,FALSE))</f>
        <v>-</v>
      </c>
      <c r="U1023" s="165"/>
      <c r="V1023" s="165"/>
      <c r="W1023" s="165"/>
      <c r="X1023" s="165"/>
      <c r="Y1023" s="165"/>
      <c r="Z1023" s="165"/>
      <c r="AA1023" s="165"/>
      <c r="AB1023" s="165"/>
      <c r="AC1023" s="165"/>
      <c r="AD1023" s="154"/>
      <c r="AE1023" s="165"/>
      <c r="AF1023" s="165"/>
      <c r="AG1023" s="165"/>
      <c r="AH1023" s="165"/>
      <c r="AI1023" s="165"/>
      <c r="AJ1023" s="165"/>
      <c r="AK1023" s="165"/>
      <c r="AM1023" s="165"/>
      <c r="AN1023" s="165"/>
      <c r="AO1023" s="165"/>
      <c r="AR1023" s="165"/>
      <c r="AS1023" s="165"/>
      <c r="AT1023" s="165"/>
      <c r="AU1023" s="165"/>
      <c r="AV1023" s="165"/>
      <c r="AW1023" s="165"/>
      <c r="AX1023" s="165"/>
      <c r="AY1023" s="165"/>
      <c r="AZ1023" s="165"/>
      <c r="BA1023" s="165"/>
      <c r="BB1023" s="165"/>
      <c r="BC1023" s="228"/>
      <c r="BD1023" s="165"/>
      <c r="BE1023" s="165"/>
      <c r="BF1023" s="165"/>
      <c r="BG1023" s="165"/>
      <c r="BH1023" s="165"/>
    </row>
    <row r="1024" spans="1:60">
      <c r="A1024" s="151">
        <v>1023</v>
      </c>
      <c r="B1024" s="152" t="e">
        <f>VLOOKUP(F1024,'Fail list'!Q:R,2,FALSE)</f>
        <v>#N/A</v>
      </c>
      <c r="C1024" s="152" t="e">
        <f>VLOOKUP(E1024,'Fail list'!Q:R,2,FALSE)</f>
        <v>#N/A</v>
      </c>
      <c r="D1024" s="152" t="str">
        <f t="shared" si="87"/>
        <v/>
      </c>
      <c r="E1024" s="292"/>
      <c r="F1024" s="292"/>
      <c r="G1024" s="239"/>
      <c r="H1024" s="239"/>
      <c r="I1024" s="294"/>
      <c r="J1024" s="239"/>
      <c r="K1024" s="157" t="e">
        <f t="shared" si="88"/>
        <v>#N/A</v>
      </c>
      <c r="L1024" s="239"/>
      <c r="M1024" s="239"/>
      <c r="N1024" s="157" t="e">
        <f t="shared" si="89"/>
        <v>#N/A</v>
      </c>
      <c r="O1024" s="157" t="e">
        <f t="shared" si="90"/>
        <v>#N/A</v>
      </c>
      <c r="P1024" s="160" t="str">
        <f t="shared" si="92"/>
        <v/>
      </c>
      <c r="Q1024" s="239"/>
      <c r="R1024" s="165"/>
      <c r="S1024" s="165"/>
      <c r="T1024" s="224" t="str">
        <f>IF(S1024="","-",VLOOKUP(S1024,'Fail list'!$A$5:$B$221,2,FALSE))</f>
        <v>-</v>
      </c>
      <c r="U1024" s="165"/>
      <c r="V1024" s="165"/>
      <c r="W1024" s="165"/>
      <c r="X1024" s="165"/>
      <c r="Y1024" s="165"/>
      <c r="Z1024" s="165"/>
      <c r="AA1024" s="165"/>
      <c r="AB1024" s="165"/>
      <c r="AC1024" s="165"/>
      <c r="AD1024" s="154"/>
      <c r="AE1024" s="165"/>
      <c r="AF1024" s="165"/>
      <c r="AG1024" s="165"/>
      <c r="AH1024" s="165"/>
      <c r="AI1024" s="165"/>
      <c r="AJ1024" s="165"/>
      <c r="AK1024" s="165"/>
      <c r="AM1024" s="165"/>
      <c r="AN1024" s="165"/>
      <c r="AO1024" s="165"/>
      <c r="AR1024" s="165"/>
      <c r="AS1024" s="165"/>
      <c r="AT1024" s="165"/>
      <c r="AU1024" s="165"/>
      <c r="AV1024" s="165"/>
      <c r="AW1024" s="165"/>
      <c r="AX1024" s="165"/>
      <c r="AY1024" s="165"/>
      <c r="AZ1024" s="165"/>
      <c r="BA1024" s="165"/>
      <c r="BB1024" s="165"/>
      <c r="BC1024" s="228"/>
      <c r="BD1024" s="165"/>
      <c r="BE1024" s="165"/>
      <c r="BF1024" s="165"/>
      <c r="BG1024" s="165"/>
      <c r="BH1024" s="165"/>
    </row>
    <row r="1025" spans="1:60">
      <c r="A1025" s="151">
        <v>1024</v>
      </c>
      <c r="B1025" s="152" t="e">
        <f>VLOOKUP(F1025,'Fail list'!Q:R,2,FALSE)</f>
        <v>#N/A</v>
      </c>
      <c r="C1025" s="152" t="e">
        <f>VLOOKUP(E1025,'Fail list'!Q:R,2,FALSE)</f>
        <v>#N/A</v>
      </c>
      <c r="D1025" s="152" t="str">
        <f t="shared" si="87"/>
        <v/>
      </c>
      <c r="E1025" s="292"/>
      <c r="F1025" s="292"/>
      <c r="G1025" s="239"/>
      <c r="H1025" s="239"/>
      <c r="I1025" s="294"/>
      <c r="J1025" s="239"/>
      <c r="K1025" s="157" t="e">
        <f t="shared" si="88"/>
        <v>#N/A</v>
      </c>
      <c r="L1025" s="239"/>
      <c r="M1025" s="239"/>
      <c r="N1025" s="157" t="e">
        <f t="shared" si="89"/>
        <v>#N/A</v>
      </c>
      <c r="O1025" s="157" t="e">
        <f t="shared" si="90"/>
        <v>#N/A</v>
      </c>
      <c r="P1025" s="160" t="str">
        <f t="shared" si="92"/>
        <v/>
      </c>
      <c r="Q1025" s="239"/>
      <c r="R1025" s="165"/>
      <c r="S1025" s="165"/>
      <c r="T1025" s="224" t="str">
        <f>IF(S1025="","-",VLOOKUP(S1025,'Fail list'!$A$5:$B$221,2,FALSE))</f>
        <v>-</v>
      </c>
      <c r="U1025" s="165"/>
      <c r="V1025" s="165"/>
      <c r="W1025" s="165"/>
      <c r="X1025" s="165"/>
      <c r="Y1025" s="165"/>
      <c r="Z1025" s="165"/>
      <c r="AA1025" s="165"/>
      <c r="AB1025" s="165"/>
      <c r="AC1025" s="165"/>
      <c r="AD1025" s="154"/>
      <c r="AE1025" s="165"/>
      <c r="AF1025" s="165"/>
      <c r="AG1025" s="165"/>
      <c r="AH1025" s="165"/>
      <c r="AI1025" s="165"/>
      <c r="AJ1025" s="165"/>
      <c r="AK1025" s="165"/>
      <c r="AM1025" s="165"/>
      <c r="AN1025" s="165"/>
      <c r="AO1025" s="165"/>
      <c r="AR1025" s="165"/>
      <c r="AS1025" s="165"/>
      <c r="AT1025" s="165"/>
      <c r="AU1025" s="165"/>
      <c r="AV1025" s="165"/>
      <c r="AW1025" s="165"/>
      <c r="AX1025" s="165"/>
      <c r="AY1025" s="165"/>
      <c r="AZ1025" s="165"/>
      <c r="BA1025" s="165"/>
      <c r="BB1025" s="165"/>
      <c r="BC1025" s="228"/>
      <c r="BD1025" s="165"/>
      <c r="BE1025" s="165"/>
      <c r="BF1025" s="165"/>
      <c r="BG1025" s="165"/>
      <c r="BH1025" s="165"/>
    </row>
    <row r="1026" spans="1:60">
      <c r="A1026" s="151">
        <v>1025</v>
      </c>
      <c r="B1026" s="152" t="e">
        <f>VLOOKUP(F1026,'Fail list'!Q:R,2,FALSE)</f>
        <v>#N/A</v>
      </c>
      <c r="C1026" s="152" t="e">
        <f>VLOOKUP(E1026,'Fail list'!Q:R,2,FALSE)</f>
        <v>#N/A</v>
      </c>
      <c r="D1026" s="152" t="str">
        <f t="shared" si="87"/>
        <v/>
      </c>
      <c r="E1026" s="292"/>
      <c r="F1026" s="292"/>
      <c r="G1026" s="239"/>
      <c r="H1026" s="239"/>
      <c r="I1026" s="294"/>
      <c r="J1026" s="239"/>
      <c r="K1026" s="157" t="e">
        <f t="shared" si="88"/>
        <v>#N/A</v>
      </c>
      <c r="L1026" s="239"/>
      <c r="M1026" s="239"/>
      <c r="N1026" s="157" t="e">
        <f t="shared" si="89"/>
        <v>#N/A</v>
      </c>
      <c r="O1026" s="157" t="e">
        <f t="shared" si="90"/>
        <v>#N/A</v>
      </c>
      <c r="P1026" s="160" t="str">
        <f t="shared" si="92"/>
        <v/>
      </c>
      <c r="Q1026" s="239"/>
      <c r="R1026" s="165"/>
      <c r="S1026" s="165"/>
      <c r="T1026" s="224" t="str">
        <f>IF(S1026="","-",VLOOKUP(S1026,'Fail list'!$A$5:$B$221,2,FALSE))</f>
        <v>-</v>
      </c>
      <c r="U1026" s="165"/>
      <c r="V1026" s="165"/>
      <c r="W1026" s="165"/>
      <c r="X1026" s="165"/>
      <c r="Y1026" s="165"/>
      <c r="Z1026" s="165"/>
      <c r="AA1026" s="165"/>
      <c r="AB1026" s="165"/>
      <c r="AC1026" s="165"/>
      <c r="AD1026" s="154"/>
      <c r="AE1026" s="165"/>
      <c r="AF1026" s="165"/>
      <c r="AG1026" s="165"/>
      <c r="AH1026" s="165"/>
      <c r="AI1026" s="165"/>
      <c r="AJ1026" s="165"/>
      <c r="AK1026" s="165"/>
      <c r="AM1026" s="165"/>
      <c r="AN1026" s="165"/>
      <c r="AO1026" s="165"/>
      <c r="AR1026" s="165"/>
      <c r="AS1026" s="165"/>
      <c r="AT1026" s="165"/>
      <c r="AU1026" s="165"/>
      <c r="AV1026" s="165"/>
      <c r="AW1026" s="165"/>
      <c r="AX1026" s="165"/>
      <c r="AY1026" s="165"/>
      <c r="AZ1026" s="165"/>
      <c r="BA1026" s="165"/>
      <c r="BB1026" s="165"/>
      <c r="BC1026" s="228"/>
      <c r="BD1026" s="165"/>
      <c r="BE1026" s="165"/>
      <c r="BF1026" s="165"/>
      <c r="BG1026" s="165"/>
      <c r="BH1026" s="165"/>
    </row>
    <row r="1027" spans="1:60">
      <c r="A1027" s="151">
        <v>1026</v>
      </c>
      <c r="B1027" s="152" t="e">
        <f>VLOOKUP(F1027,'Fail list'!Q:R,2,FALSE)</f>
        <v>#N/A</v>
      </c>
      <c r="C1027" s="152" t="e">
        <f>VLOOKUP(E1027,'Fail list'!Q:R,2,FALSE)</f>
        <v>#N/A</v>
      </c>
      <c r="D1027" s="152" t="str">
        <f t="shared" ref="D1027:D1090" si="93">IF(LEFT(I1027,1)="L","Inprocess",IF(LEFT(I1027,3)="IQC","Inprocess",IF(LEFT(I1027,2)="QA","QA",IF(LEFT(I1027,3)="TV","TV",""))))</f>
        <v/>
      </c>
      <c r="E1027" s="292"/>
      <c r="F1027" s="292"/>
      <c r="G1027" s="239"/>
      <c r="H1027" s="239"/>
      <c r="I1027" s="294"/>
      <c r="J1027" s="239"/>
      <c r="K1027" s="157" t="e">
        <f t="shared" ref="K1027:K1090" si="94">VLOOKUP(J1027,AY:BA,2,0)</f>
        <v>#N/A</v>
      </c>
      <c r="L1027" s="239"/>
      <c r="M1027" s="239"/>
      <c r="N1027" s="157" t="e">
        <f t="shared" ref="N1027:N1090" si="95">VLOOKUP(K1027,AZ:BB,2,0)</f>
        <v>#N/A</v>
      </c>
      <c r="O1027" s="157" t="e">
        <f t="shared" ref="O1027:O1090" si="96">VLOOKUP(J1027,AY:BB,4,0)</f>
        <v>#N/A</v>
      </c>
      <c r="P1027" s="160" t="str">
        <f t="shared" si="92"/>
        <v/>
      </c>
      <c r="Q1027" s="239"/>
      <c r="R1027" s="165"/>
      <c r="S1027" s="165"/>
      <c r="T1027" s="224" t="str">
        <f>IF(S1027="","-",VLOOKUP(S1027,'Fail list'!$A$5:$B$221,2,FALSE))</f>
        <v>-</v>
      </c>
      <c r="U1027" s="165"/>
      <c r="V1027" s="165"/>
      <c r="W1027" s="165"/>
      <c r="X1027" s="165"/>
      <c r="Y1027" s="165"/>
      <c r="Z1027" s="165"/>
      <c r="AA1027" s="165"/>
      <c r="AB1027" s="165"/>
      <c r="AC1027" s="165"/>
      <c r="AD1027" s="154"/>
      <c r="AE1027" s="165"/>
      <c r="AF1027" s="165"/>
      <c r="AG1027" s="165"/>
      <c r="AH1027" s="165"/>
      <c r="AI1027" s="165"/>
      <c r="AJ1027" s="165"/>
      <c r="AK1027" s="165"/>
      <c r="AM1027" s="165"/>
      <c r="AN1027" s="165"/>
      <c r="AO1027" s="165"/>
      <c r="AR1027" s="165"/>
      <c r="AS1027" s="165"/>
      <c r="AT1027" s="165"/>
      <c r="AU1027" s="165"/>
      <c r="AV1027" s="165"/>
      <c r="AW1027" s="165"/>
      <c r="AX1027" s="165"/>
      <c r="AY1027" s="165"/>
      <c r="AZ1027" s="165"/>
      <c r="BA1027" s="165"/>
      <c r="BB1027" s="165"/>
      <c r="BC1027" s="228"/>
      <c r="BD1027" s="165"/>
      <c r="BE1027" s="165"/>
      <c r="BF1027" s="165"/>
      <c r="BG1027" s="165"/>
      <c r="BH1027" s="165"/>
    </row>
    <row r="1028" spans="1:60">
      <c r="A1028" s="151">
        <v>1027</v>
      </c>
      <c r="B1028" s="152" t="e">
        <f>VLOOKUP(F1028,'Fail list'!Q:R,2,FALSE)</f>
        <v>#N/A</v>
      </c>
      <c r="C1028" s="152" t="e">
        <f>VLOOKUP(E1028,'Fail list'!Q:R,2,FALSE)</f>
        <v>#N/A</v>
      </c>
      <c r="D1028" s="152" t="str">
        <f t="shared" si="93"/>
        <v/>
      </c>
      <c r="E1028" s="292"/>
      <c r="F1028" s="292"/>
      <c r="G1028" s="239"/>
      <c r="H1028" s="239"/>
      <c r="I1028" s="294"/>
      <c r="J1028" s="239"/>
      <c r="K1028" s="157" t="e">
        <f t="shared" si="94"/>
        <v>#N/A</v>
      </c>
      <c r="L1028" s="239"/>
      <c r="M1028" s="239"/>
      <c r="N1028" s="157" t="e">
        <f t="shared" si="95"/>
        <v>#N/A</v>
      </c>
      <c r="O1028" s="157" t="e">
        <f t="shared" si="96"/>
        <v>#N/A</v>
      </c>
      <c r="P1028" s="160" t="str">
        <f t="shared" si="92"/>
        <v/>
      </c>
      <c r="Q1028" s="239"/>
      <c r="R1028" s="165"/>
      <c r="S1028" s="165"/>
      <c r="T1028" s="224" t="str">
        <f>IF(S1028="","-",VLOOKUP(S1028,'Fail list'!$A$5:$B$221,2,FALSE))</f>
        <v>-</v>
      </c>
      <c r="U1028" s="165"/>
      <c r="V1028" s="165"/>
      <c r="W1028" s="165"/>
      <c r="X1028" s="165"/>
      <c r="Y1028" s="165"/>
      <c r="Z1028" s="165"/>
      <c r="AA1028" s="165"/>
      <c r="AB1028" s="165"/>
      <c r="AC1028" s="165"/>
      <c r="AD1028" s="154"/>
      <c r="AE1028" s="165"/>
      <c r="AF1028" s="165"/>
      <c r="AG1028" s="165"/>
      <c r="AH1028" s="165"/>
      <c r="AI1028" s="165"/>
      <c r="AJ1028" s="165"/>
      <c r="AK1028" s="165"/>
      <c r="AM1028" s="165"/>
      <c r="AN1028" s="165"/>
      <c r="AO1028" s="165"/>
      <c r="AR1028" s="165"/>
      <c r="AS1028" s="165"/>
      <c r="AT1028" s="165"/>
      <c r="AU1028" s="165"/>
      <c r="AV1028" s="165"/>
      <c r="AW1028" s="165"/>
      <c r="AX1028" s="165"/>
      <c r="AY1028" s="165"/>
      <c r="AZ1028" s="165"/>
      <c r="BA1028" s="165"/>
      <c r="BB1028" s="165"/>
      <c r="BC1028" s="228"/>
      <c r="BD1028" s="165"/>
      <c r="BE1028" s="165"/>
      <c r="BF1028" s="165"/>
      <c r="BG1028" s="165"/>
      <c r="BH1028" s="165"/>
    </row>
    <row r="1029" spans="1:60">
      <c r="A1029" s="151">
        <v>1028</v>
      </c>
      <c r="B1029" s="152" t="e">
        <f>VLOOKUP(F1029,'Fail list'!Q:R,2,FALSE)</f>
        <v>#N/A</v>
      </c>
      <c r="C1029" s="152" t="e">
        <f>VLOOKUP(E1029,'Fail list'!Q:R,2,FALSE)</f>
        <v>#N/A</v>
      </c>
      <c r="D1029" s="152" t="str">
        <f t="shared" si="93"/>
        <v/>
      </c>
      <c r="E1029" s="292"/>
      <c r="F1029" s="292"/>
      <c r="G1029" s="239"/>
      <c r="H1029" s="239"/>
      <c r="I1029" s="294"/>
      <c r="J1029" s="239"/>
      <c r="K1029" s="157" t="e">
        <f t="shared" si="94"/>
        <v>#N/A</v>
      </c>
      <c r="L1029" s="239"/>
      <c r="M1029" s="239"/>
      <c r="N1029" s="157" t="e">
        <f t="shared" si="95"/>
        <v>#N/A</v>
      </c>
      <c r="O1029" s="157" t="e">
        <f t="shared" si="96"/>
        <v>#N/A</v>
      </c>
      <c r="P1029" s="160" t="str">
        <f t="shared" si="92"/>
        <v/>
      </c>
      <c r="Q1029" s="239"/>
      <c r="R1029" s="165"/>
      <c r="S1029" s="165"/>
      <c r="T1029" s="224" t="str">
        <f>IF(S1029="","-",VLOOKUP(S1029,'Fail list'!$A$5:$B$221,2,FALSE))</f>
        <v>-</v>
      </c>
      <c r="U1029" s="165"/>
      <c r="V1029" s="165"/>
      <c r="W1029" s="165"/>
      <c r="X1029" s="165"/>
      <c r="Y1029" s="165"/>
      <c r="Z1029" s="165"/>
      <c r="AA1029" s="165"/>
      <c r="AB1029" s="165"/>
      <c r="AC1029" s="165"/>
      <c r="AD1029" s="154"/>
      <c r="AE1029" s="165"/>
      <c r="AF1029" s="165"/>
      <c r="AG1029" s="165"/>
      <c r="AH1029" s="165"/>
      <c r="AI1029" s="165"/>
      <c r="AJ1029" s="165"/>
      <c r="AK1029" s="165"/>
      <c r="AM1029" s="165"/>
      <c r="AN1029" s="165"/>
      <c r="AO1029" s="165"/>
      <c r="AR1029" s="165"/>
      <c r="AS1029" s="165"/>
      <c r="AT1029" s="165"/>
      <c r="AU1029" s="165"/>
      <c r="AV1029" s="165"/>
      <c r="AW1029" s="165"/>
      <c r="AX1029" s="165"/>
      <c r="AY1029" s="165"/>
      <c r="AZ1029" s="165"/>
      <c r="BA1029" s="165"/>
      <c r="BB1029" s="165"/>
      <c r="BC1029" s="228"/>
      <c r="BD1029" s="165"/>
      <c r="BE1029" s="165"/>
      <c r="BF1029" s="165"/>
      <c r="BG1029" s="165"/>
      <c r="BH1029" s="165"/>
    </row>
    <row r="1030" spans="1:60">
      <c r="A1030" s="151">
        <v>1029</v>
      </c>
      <c r="B1030" s="152" t="e">
        <f>VLOOKUP(F1030,'Fail list'!Q:R,2,FALSE)</f>
        <v>#N/A</v>
      </c>
      <c r="C1030" s="152" t="e">
        <f>VLOOKUP(E1030,'Fail list'!Q:R,2,FALSE)</f>
        <v>#N/A</v>
      </c>
      <c r="D1030" s="152" t="str">
        <f t="shared" si="93"/>
        <v/>
      </c>
      <c r="E1030" s="292"/>
      <c r="F1030" s="292"/>
      <c r="G1030" s="239"/>
      <c r="H1030" s="239"/>
      <c r="I1030" s="294"/>
      <c r="J1030" s="239"/>
      <c r="K1030" s="157" t="e">
        <f t="shared" si="94"/>
        <v>#N/A</v>
      </c>
      <c r="L1030" s="239"/>
      <c r="M1030" s="239"/>
      <c r="N1030" s="157" t="e">
        <f t="shared" si="95"/>
        <v>#N/A</v>
      </c>
      <c r="O1030" s="157" t="e">
        <f t="shared" si="96"/>
        <v>#N/A</v>
      </c>
      <c r="P1030" s="160" t="str">
        <f t="shared" si="92"/>
        <v/>
      </c>
      <c r="Q1030" s="239"/>
      <c r="R1030" s="165"/>
      <c r="S1030" s="165"/>
      <c r="T1030" s="224" t="str">
        <f>IF(S1030="","-",VLOOKUP(S1030,'Fail list'!$A$5:$B$221,2,FALSE))</f>
        <v>-</v>
      </c>
      <c r="U1030" s="165"/>
      <c r="V1030" s="165"/>
      <c r="W1030" s="165"/>
      <c r="X1030" s="165"/>
      <c r="Y1030" s="165"/>
      <c r="Z1030" s="165"/>
      <c r="AA1030" s="165"/>
      <c r="AB1030" s="165"/>
      <c r="AC1030" s="165"/>
      <c r="AD1030" s="154"/>
      <c r="AE1030" s="165"/>
      <c r="AF1030" s="165"/>
      <c r="AG1030" s="165"/>
      <c r="AH1030" s="165"/>
      <c r="AI1030" s="165"/>
      <c r="AJ1030" s="165"/>
      <c r="AK1030" s="165"/>
      <c r="AM1030" s="165"/>
      <c r="AN1030" s="165"/>
      <c r="AO1030" s="165"/>
      <c r="AR1030" s="165"/>
      <c r="AS1030" s="165"/>
      <c r="AT1030" s="165"/>
      <c r="AU1030" s="165"/>
      <c r="AV1030" s="165"/>
      <c r="AW1030" s="165"/>
      <c r="AX1030" s="165"/>
      <c r="AY1030" s="165"/>
      <c r="AZ1030" s="165"/>
      <c r="BA1030" s="165"/>
      <c r="BB1030" s="165"/>
      <c r="BC1030" s="228"/>
      <c r="BD1030" s="165"/>
      <c r="BE1030" s="165"/>
      <c r="BF1030" s="165"/>
      <c r="BG1030" s="165"/>
      <c r="BH1030" s="165"/>
    </row>
    <row r="1031" spans="1:60">
      <c r="A1031" s="151">
        <v>1030</v>
      </c>
      <c r="B1031" s="152" t="e">
        <f>VLOOKUP(F1031,'Fail list'!Q:R,2,FALSE)</f>
        <v>#N/A</v>
      </c>
      <c r="C1031" s="152" t="e">
        <f>VLOOKUP(E1031,'Fail list'!Q:R,2,FALSE)</f>
        <v>#N/A</v>
      </c>
      <c r="D1031" s="152" t="str">
        <f t="shared" si="93"/>
        <v/>
      </c>
      <c r="E1031" s="292"/>
      <c r="F1031" s="292"/>
      <c r="G1031" s="239"/>
      <c r="H1031" s="239"/>
      <c r="I1031" s="294"/>
      <c r="J1031" s="239"/>
      <c r="K1031" s="157" t="e">
        <f t="shared" si="94"/>
        <v>#N/A</v>
      </c>
      <c r="L1031" s="239"/>
      <c r="M1031" s="239"/>
      <c r="N1031" s="157" t="e">
        <f t="shared" si="95"/>
        <v>#N/A</v>
      </c>
      <c r="O1031" s="157" t="e">
        <f t="shared" si="96"/>
        <v>#N/A</v>
      </c>
      <c r="P1031" s="160" t="str">
        <f t="shared" si="92"/>
        <v/>
      </c>
      <c r="Q1031" s="239"/>
      <c r="R1031" s="165"/>
      <c r="S1031" s="165"/>
      <c r="T1031" s="224" t="str">
        <f>IF(S1031="","-",VLOOKUP(S1031,'Fail list'!$A$5:$B$221,2,FALSE))</f>
        <v>-</v>
      </c>
      <c r="U1031" s="165"/>
      <c r="V1031" s="165"/>
      <c r="W1031" s="165"/>
      <c r="X1031" s="165"/>
      <c r="Y1031" s="165"/>
      <c r="Z1031" s="165"/>
      <c r="AA1031" s="165"/>
      <c r="AB1031" s="165"/>
      <c r="AC1031" s="165"/>
      <c r="AD1031" s="154"/>
      <c r="AE1031" s="165"/>
      <c r="AF1031" s="165"/>
      <c r="AG1031" s="165"/>
      <c r="AH1031" s="165"/>
      <c r="AI1031" s="165"/>
      <c r="AJ1031" s="165"/>
      <c r="AK1031" s="165"/>
      <c r="AM1031" s="165"/>
      <c r="AN1031" s="165"/>
      <c r="AO1031" s="165"/>
      <c r="AR1031" s="165"/>
      <c r="AS1031" s="165"/>
      <c r="AT1031" s="165"/>
      <c r="AU1031" s="165"/>
      <c r="AV1031" s="165"/>
      <c r="AW1031" s="165"/>
      <c r="AX1031" s="165"/>
      <c r="AY1031" s="165"/>
      <c r="AZ1031" s="165"/>
      <c r="BA1031" s="165"/>
      <c r="BB1031" s="165"/>
      <c r="BC1031" s="228"/>
      <c r="BD1031" s="165"/>
      <c r="BE1031" s="165"/>
      <c r="BF1031" s="165"/>
      <c r="BG1031" s="165"/>
      <c r="BH1031" s="165"/>
    </row>
    <row r="1032" spans="1:60">
      <c r="A1032" s="151">
        <v>1031</v>
      </c>
      <c r="B1032" s="152" t="e">
        <f>VLOOKUP(F1032,'Fail list'!Q:R,2,FALSE)</f>
        <v>#N/A</v>
      </c>
      <c r="C1032" s="152" t="e">
        <f>VLOOKUP(E1032,'Fail list'!Q:R,2,FALSE)</f>
        <v>#N/A</v>
      </c>
      <c r="D1032" s="152" t="str">
        <f t="shared" si="93"/>
        <v/>
      </c>
      <c r="E1032" s="292"/>
      <c r="F1032" s="292"/>
      <c r="G1032" s="239"/>
      <c r="H1032" s="239"/>
      <c r="I1032" s="294"/>
      <c r="J1032" s="239"/>
      <c r="K1032" s="157" t="e">
        <f t="shared" si="94"/>
        <v>#N/A</v>
      </c>
      <c r="L1032" s="239"/>
      <c r="M1032" s="239"/>
      <c r="N1032" s="157" t="e">
        <f t="shared" si="95"/>
        <v>#N/A</v>
      </c>
      <c r="O1032" s="157" t="e">
        <f t="shared" si="96"/>
        <v>#N/A</v>
      </c>
      <c r="P1032" s="160" t="str">
        <f t="shared" si="92"/>
        <v/>
      </c>
      <c r="Q1032" s="239"/>
      <c r="R1032" s="165"/>
      <c r="S1032" s="165"/>
      <c r="T1032" s="224" t="str">
        <f>IF(S1032="","-",VLOOKUP(S1032,'Fail list'!$A$5:$B$221,2,FALSE))</f>
        <v>-</v>
      </c>
      <c r="U1032" s="165"/>
      <c r="V1032" s="165"/>
      <c r="W1032" s="165"/>
      <c r="X1032" s="165"/>
      <c r="Y1032" s="165"/>
      <c r="Z1032" s="165"/>
      <c r="AA1032" s="165"/>
      <c r="AB1032" s="165"/>
      <c r="AC1032" s="165"/>
      <c r="AD1032" s="154"/>
      <c r="AE1032" s="165"/>
      <c r="AF1032" s="165"/>
      <c r="AG1032" s="165"/>
      <c r="AH1032" s="165"/>
      <c r="AI1032" s="165"/>
      <c r="AJ1032" s="165"/>
      <c r="AK1032" s="165"/>
      <c r="AM1032" s="165"/>
      <c r="AN1032" s="165"/>
      <c r="AO1032" s="165"/>
      <c r="AR1032" s="165"/>
      <c r="AS1032" s="165"/>
      <c r="AT1032" s="165"/>
      <c r="AU1032" s="165"/>
      <c r="AV1032" s="165"/>
      <c r="AW1032" s="165"/>
      <c r="AX1032" s="165"/>
      <c r="AY1032" s="165"/>
      <c r="AZ1032" s="165"/>
      <c r="BA1032" s="165"/>
      <c r="BB1032" s="165"/>
      <c r="BC1032" s="228"/>
      <c r="BD1032" s="165"/>
      <c r="BE1032" s="165"/>
      <c r="BF1032" s="165"/>
      <c r="BG1032" s="165"/>
      <c r="BH1032" s="165"/>
    </row>
    <row r="1033" spans="1:60">
      <c r="A1033" s="151">
        <v>1032</v>
      </c>
      <c r="B1033" s="152" t="e">
        <f>VLOOKUP(F1033,'Fail list'!Q:R,2,FALSE)</f>
        <v>#N/A</v>
      </c>
      <c r="C1033" s="152" t="e">
        <f>VLOOKUP(E1033,'Fail list'!Q:R,2,FALSE)</f>
        <v>#N/A</v>
      </c>
      <c r="D1033" s="152" t="str">
        <f t="shared" si="93"/>
        <v/>
      </c>
      <c r="E1033" s="292"/>
      <c r="F1033" s="292"/>
      <c r="G1033" s="239"/>
      <c r="H1033" s="239"/>
      <c r="I1033" s="294"/>
      <c r="J1033" s="239"/>
      <c r="K1033" s="157" t="e">
        <f t="shared" si="94"/>
        <v>#N/A</v>
      </c>
      <c r="L1033" s="239"/>
      <c r="M1033" s="239"/>
      <c r="N1033" s="157" t="e">
        <f t="shared" si="95"/>
        <v>#N/A</v>
      </c>
      <c r="O1033" s="157" t="e">
        <f t="shared" si="96"/>
        <v>#N/A</v>
      </c>
      <c r="P1033" s="160" t="str">
        <f t="shared" si="92"/>
        <v/>
      </c>
      <c r="Q1033" s="239"/>
      <c r="R1033" s="165"/>
      <c r="S1033" s="165"/>
      <c r="T1033" s="224" t="str">
        <f>IF(S1033="","-",VLOOKUP(S1033,'Fail list'!$A$5:$B$221,2,FALSE))</f>
        <v>-</v>
      </c>
      <c r="U1033" s="165"/>
      <c r="V1033" s="165"/>
      <c r="W1033" s="165"/>
      <c r="X1033" s="165"/>
      <c r="Y1033" s="165"/>
      <c r="Z1033" s="165"/>
      <c r="AA1033" s="165"/>
      <c r="AB1033" s="165"/>
      <c r="AC1033" s="165"/>
      <c r="AD1033" s="154"/>
      <c r="AE1033" s="165"/>
      <c r="AF1033" s="165"/>
      <c r="AG1033" s="165"/>
      <c r="AH1033" s="165"/>
      <c r="AI1033" s="165"/>
      <c r="AJ1033" s="165"/>
      <c r="AK1033" s="165"/>
      <c r="AM1033" s="165"/>
      <c r="AN1033" s="165"/>
      <c r="AO1033" s="165"/>
      <c r="AR1033" s="165"/>
      <c r="AS1033" s="165"/>
      <c r="AT1033" s="165"/>
      <c r="AU1033" s="165"/>
      <c r="AV1033" s="165"/>
      <c r="AW1033" s="165"/>
      <c r="AX1033" s="165"/>
      <c r="AY1033" s="165"/>
      <c r="AZ1033" s="165"/>
      <c r="BA1033" s="165"/>
      <c r="BB1033" s="165"/>
      <c r="BC1033" s="228"/>
      <c r="BD1033" s="165"/>
      <c r="BE1033" s="165"/>
      <c r="BF1033" s="165"/>
      <c r="BG1033" s="165"/>
      <c r="BH1033" s="165"/>
    </row>
    <row r="1034" spans="1:60">
      <c r="A1034" s="151">
        <v>1033</v>
      </c>
      <c r="B1034" s="152" t="e">
        <f>VLOOKUP(F1034,'Fail list'!Q:R,2,FALSE)</f>
        <v>#N/A</v>
      </c>
      <c r="C1034" s="152" t="e">
        <f>VLOOKUP(E1034,'Fail list'!Q:R,2,FALSE)</f>
        <v>#N/A</v>
      </c>
      <c r="D1034" s="152" t="str">
        <f t="shared" si="93"/>
        <v/>
      </c>
      <c r="E1034" s="292"/>
      <c r="F1034" s="292"/>
      <c r="G1034" s="239"/>
      <c r="H1034" s="239"/>
      <c r="I1034" s="294"/>
      <c r="J1034" s="239"/>
      <c r="K1034" s="157" t="e">
        <f t="shared" si="94"/>
        <v>#N/A</v>
      </c>
      <c r="L1034" s="239"/>
      <c r="M1034" s="239"/>
      <c r="N1034" s="157" t="e">
        <f t="shared" si="95"/>
        <v>#N/A</v>
      </c>
      <c r="O1034" s="157" t="e">
        <f t="shared" si="96"/>
        <v>#N/A</v>
      </c>
      <c r="P1034" s="160" t="str">
        <f t="shared" si="92"/>
        <v/>
      </c>
      <c r="Q1034" s="239"/>
      <c r="R1034" s="165"/>
      <c r="S1034" s="165"/>
      <c r="T1034" s="224" t="str">
        <f>IF(S1034="","-",VLOOKUP(S1034,'Fail list'!$A$5:$B$221,2,FALSE))</f>
        <v>-</v>
      </c>
      <c r="U1034" s="165"/>
      <c r="V1034" s="165"/>
      <c r="W1034" s="165"/>
      <c r="X1034" s="165"/>
      <c r="Y1034" s="165"/>
      <c r="Z1034" s="165"/>
      <c r="AA1034" s="165"/>
      <c r="AB1034" s="165"/>
      <c r="AC1034" s="165"/>
      <c r="AD1034" s="154"/>
      <c r="AE1034" s="165"/>
      <c r="AF1034" s="165"/>
      <c r="AG1034" s="165"/>
      <c r="AH1034" s="165"/>
      <c r="AI1034" s="165"/>
      <c r="AJ1034" s="165"/>
      <c r="AK1034" s="165"/>
      <c r="AM1034" s="165"/>
      <c r="AN1034" s="165"/>
      <c r="AO1034" s="165"/>
      <c r="AR1034" s="165"/>
      <c r="AS1034" s="165"/>
      <c r="AT1034" s="165"/>
      <c r="AU1034" s="165"/>
      <c r="AV1034" s="165"/>
      <c r="AW1034" s="165"/>
      <c r="AX1034" s="165"/>
      <c r="AY1034" s="165"/>
      <c r="AZ1034" s="165"/>
      <c r="BA1034" s="165"/>
      <c r="BB1034" s="165"/>
      <c r="BC1034" s="228"/>
      <c r="BD1034" s="165"/>
      <c r="BE1034" s="165"/>
      <c r="BF1034" s="165"/>
      <c r="BG1034" s="165"/>
      <c r="BH1034" s="165"/>
    </row>
    <row r="1035" spans="1:60">
      <c r="A1035" s="151">
        <v>1034</v>
      </c>
      <c r="B1035" s="152" t="e">
        <f>VLOOKUP(F1035,'Fail list'!Q:R,2,FALSE)</f>
        <v>#N/A</v>
      </c>
      <c r="C1035" s="152" t="e">
        <f>VLOOKUP(E1035,'Fail list'!Q:R,2,FALSE)</f>
        <v>#N/A</v>
      </c>
      <c r="D1035" s="152" t="str">
        <f t="shared" si="93"/>
        <v/>
      </c>
      <c r="E1035" s="292"/>
      <c r="F1035" s="292"/>
      <c r="G1035" s="239"/>
      <c r="H1035" s="239"/>
      <c r="I1035" s="294"/>
      <c r="J1035" s="239"/>
      <c r="K1035" s="157" t="e">
        <f t="shared" si="94"/>
        <v>#N/A</v>
      </c>
      <c r="L1035" s="239"/>
      <c r="M1035" s="239"/>
      <c r="N1035" s="157" t="e">
        <f t="shared" si="95"/>
        <v>#N/A</v>
      </c>
      <c r="O1035" s="157" t="e">
        <f t="shared" si="96"/>
        <v>#N/A</v>
      </c>
      <c r="P1035" s="160" t="str">
        <f t="shared" si="92"/>
        <v/>
      </c>
      <c r="Q1035" s="239"/>
      <c r="R1035" s="165"/>
      <c r="S1035" s="165"/>
      <c r="T1035" s="224" t="str">
        <f>IF(S1035="","-",VLOOKUP(S1035,'Fail list'!$A$5:$B$221,2,FALSE))</f>
        <v>-</v>
      </c>
      <c r="U1035" s="165"/>
      <c r="V1035" s="165"/>
      <c r="W1035" s="165"/>
      <c r="X1035" s="165"/>
      <c r="Y1035" s="165"/>
      <c r="Z1035" s="165"/>
      <c r="AA1035" s="165"/>
      <c r="AB1035" s="165"/>
      <c r="AC1035" s="165"/>
      <c r="AD1035" s="154"/>
      <c r="AE1035" s="165"/>
      <c r="AF1035" s="165"/>
      <c r="AG1035" s="165"/>
      <c r="AH1035" s="165"/>
      <c r="AI1035" s="165"/>
      <c r="AJ1035" s="165"/>
      <c r="AK1035" s="165"/>
      <c r="AM1035" s="165"/>
      <c r="AN1035" s="165"/>
      <c r="AO1035" s="165"/>
      <c r="AR1035" s="165"/>
      <c r="AS1035" s="165"/>
      <c r="AT1035" s="165"/>
      <c r="AU1035" s="165"/>
      <c r="AV1035" s="165"/>
      <c r="AW1035" s="165"/>
      <c r="AX1035" s="165"/>
      <c r="AY1035" s="165"/>
      <c r="AZ1035" s="165"/>
      <c r="BA1035" s="165"/>
      <c r="BB1035" s="165"/>
      <c r="BC1035" s="228"/>
      <c r="BD1035" s="165"/>
      <c r="BE1035" s="165"/>
      <c r="BF1035" s="165"/>
      <c r="BG1035" s="165"/>
      <c r="BH1035" s="165"/>
    </row>
    <row r="1036" spans="1:60">
      <c r="A1036" s="151">
        <v>1035</v>
      </c>
      <c r="B1036" s="152" t="e">
        <f>VLOOKUP(F1036,'Fail list'!Q:R,2,FALSE)</f>
        <v>#N/A</v>
      </c>
      <c r="C1036" s="152" t="e">
        <f>VLOOKUP(E1036,'Fail list'!Q:R,2,FALSE)</f>
        <v>#N/A</v>
      </c>
      <c r="D1036" s="152" t="str">
        <f t="shared" si="93"/>
        <v/>
      </c>
      <c r="E1036" s="292"/>
      <c r="F1036" s="292"/>
      <c r="G1036" s="239"/>
      <c r="H1036" s="239"/>
      <c r="I1036" s="294"/>
      <c r="J1036" s="239"/>
      <c r="K1036" s="157" t="e">
        <f t="shared" si="94"/>
        <v>#N/A</v>
      </c>
      <c r="L1036" s="239"/>
      <c r="M1036" s="239"/>
      <c r="N1036" s="157" t="e">
        <f t="shared" si="95"/>
        <v>#N/A</v>
      </c>
      <c r="O1036" s="157" t="e">
        <f t="shared" si="96"/>
        <v>#N/A</v>
      </c>
      <c r="P1036" s="160" t="str">
        <f t="shared" si="92"/>
        <v/>
      </c>
      <c r="Q1036" s="239"/>
      <c r="R1036" s="165"/>
      <c r="S1036" s="165"/>
      <c r="T1036" s="224" t="str">
        <f>IF(S1036="","-",VLOOKUP(S1036,'Fail list'!$A$5:$B$221,2,FALSE))</f>
        <v>-</v>
      </c>
      <c r="U1036" s="165"/>
      <c r="V1036" s="165"/>
      <c r="W1036" s="165"/>
      <c r="X1036" s="165"/>
      <c r="Y1036" s="165"/>
      <c r="Z1036" s="165"/>
      <c r="AA1036" s="165"/>
      <c r="AB1036" s="165"/>
      <c r="AC1036" s="165"/>
      <c r="AD1036" s="154"/>
      <c r="AE1036" s="165"/>
      <c r="AF1036" s="165"/>
      <c r="AG1036" s="165"/>
      <c r="AH1036" s="165"/>
      <c r="AI1036" s="165"/>
      <c r="AJ1036" s="165"/>
      <c r="AK1036" s="165"/>
      <c r="AM1036" s="165"/>
      <c r="AN1036" s="165"/>
      <c r="AO1036" s="165"/>
      <c r="AR1036" s="165"/>
      <c r="AS1036" s="165"/>
      <c r="AT1036" s="165"/>
      <c r="AU1036" s="165"/>
      <c r="AV1036" s="165"/>
      <c r="AW1036" s="165"/>
      <c r="AX1036" s="165"/>
      <c r="AY1036" s="165"/>
      <c r="AZ1036" s="165"/>
      <c r="BA1036" s="165"/>
      <c r="BB1036" s="165"/>
      <c r="BC1036" s="228"/>
      <c r="BD1036" s="165"/>
      <c r="BE1036" s="165"/>
      <c r="BF1036" s="165"/>
      <c r="BG1036" s="165"/>
      <c r="BH1036" s="165"/>
    </row>
    <row r="1037" spans="1:60">
      <c r="A1037" s="151">
        <v>1036</v>
      </c>
      <c r="B1037" s="152" t="e">
        <f>VLOOKUP(F1037,'Fail list'!Q:R,2,FALSE)</f>
        <v>#N/A</v>
      </c>
      <c r="C1037" s="152" t="e">
        <f>VLOOKUP(E1037,'Fail list'!Q:R,2,FALSE)</f>
        <v>#N/A</v>
      </c>
      <c r="D1037" s="152" t="str">
        <f t="shared" si="93"/>
        <v/>
      </c>
      <c r="E1037" s="292"/>
      <c r="F1037" s="292"/>
      <c r="G1037" s="239"/>
      <c r="H1037" s="239"/>
      <c r="I1037" s="294"/>
      <c r="J1037" s="239"/>
      <c r="K1037" s="157" t="e">
        <f t="shared" si="94"/>
        <v>#N/A</v>
      </c>
      <c r="L1037" s="239"/>
      <c r="M1037" s="239"/>
      <c r="N1037" s="157" t="e">
        <f t="shared" si="95"/>
        <v>#N/A</v>
      </c>
      <c r="O1037" s="157" t="e">
        <f t="shared" si="96"/>
        <v>#N/A</v>
      </c>
      <c r="P1037" s="160" t="str">
        <f t="shared" si="92"/>
        <v/>
      </c>
      <c r="Q1037" s="239"/>
      <c r="R1037" s="165"/>
      <c r="S1037" s="165"/>
      <c r="T1037" s="224" t="str">
        <f>IF(S1037="","-",VLOOKUP(S1037,'Fail list'!$A$5:$B$221,2,FALSE))</f>
        <v>-</v>
      </c>
      <c r="U1037" s="165"/>
      <c r="V1037" s="165"/>
      <c r="W1037" s="165"/>
      <c r="X1037" s="165"/>
      <c r="Y1037" s="165"/>
      <c r="Z1037" s="165"/>
      <c r="AA1037" s="165"/>
      <c r="AB1037" s="165"/>
      <c r="AC1037" s="165"/>
      <c r="AD1037" s="154"/>
      <c r="AE1037" s="165"/>
      <c r="AF1037" s="165"/>
      <c r="AG1037" s="165"/>
      <c r="AH1037" s="165"/>
      <c r="AI1037" s="165"/>
      <c r="AJ1037" s="165"/>
      <c r="AK1037" s="165"/>
      <c r="AM1037" s="165"/>
      <c r="AN1037" s="165"/>
      <c r="AO1037" s="165"/>
      <c r="AR1037" s="165"/>
      <c r="AS1037" s="165"/>
      <c r="AT1037" s="165"/>
      <c r="AU1037" s="165"/>
      <c r="AV1037" s="165"/>
      <c r="AW1037" s="165"/>
      <c r="AX1037" s="165"/>
      <c r="AY1037" s="165"/>
      <c r="AZ1037" s="165"/>
      <c r="BA1037" s="165"/>
      <c r="BB1037" s="165"/>
      <c r="BC1037" s="228"/>
      <c r="BD1037" s="165"/>
      <c r="BE1037" s="165"/>
      <c r="BF1037" s="165"/>
      <c r="BG1037" s="165"/>
      <c r="BH1037" s="165"/>
    </row>
    <row r="1038" spans="1:60">
      <c r="A1038" s="151">
        <v>1037</v>
      </c>
      <c r="B1038" s="152" t="e">
        <f>VLOOKUP(F1038,'Fail list'!Q:R,2,FALSE)</f>
        <v>#N/A</v>
      </c>
      <c r="C1038" s="152" t="e">
        <f>VLOOKUP(E1038,'Fail list'!Q:R,2,FALSE)</f>
        <v>#N/A</v>
      </c>
      <c r="D1038" s="152" t="str">
        <f t="shared" si="93"/>
        <v/>
      </c>
      <c r="E1038" s="292"/>
      <c r="F1038" s="292"/>
      <c r="G1038" s="239"/>
      <c r="H1038" s="239"/>
      <c r="I1038" s="294"/>
      <c r="J1038" s="239"/>
      <c r="K1038" s="157" t="e">
        <f t="shared" si="94"/>
        <v>#N/A</v>
      </c>
      <c r="L1038" s="239"/>
      <c r="M1038" s="239"/>
      <c r="N1038" s="157" t="e">
        <f t="shared" si="95"/>
        <v>#N/A</v>
      </c>
      <c r="O1038" s="157" t="e">
        <f t="shared" si="96"/>
        <v>#N/A</v>
      </c>
      <c r="P1038" s="160" t="str">
        <f t="shared" si="92"/>
        <v/>
      </c>
      <c r="Q1038" s="239"/>
      <c r="R1038" s="165"/>
      <c r="S1038" s="165"/>
      <c r="T1038" s="224" t="str">
        <f>IF(S1038="","-",VLOOKUP(S1038,'Fail list'!$A$5:$B$221,2,FALSE))</f>
        <v>-</v>
      </c>
      <c r="U1038" s="165"/>
      <c r="V1038" s="165"/>
      <c r="W1038" s="165"/>
      <c r="X1038" s="165"/>
      <c r="Y1038" s="165"/>
      <c r="Z1038" s="165"/>
      <c r="AA1038" s="165"/>
      <c r="AB1038" s="165"/>
      <c r="AC1038" s="165"/>
      <c r="AD1038" s="154"/>
      <c r="AE1038" s="165"/>
      <c r="AF1038" s="165"/>
      <c r="AG1038" s="165"/>
      <c r="AH1038" s="165"/>
      <c r="AI1038" s="165"/>
      <c r="AJ1038" s="165"/>
      <c r="AK1038" s="165"/>
      <c r="AM1038" s="165"/>
      <c r="AN1038" s="165"/>
      <c r="AO1038" s="165"/>
      <c r="AR1038" s="165"/>
      <c r="AS1038" s="165"/>
      <c r="AT1038" s="165"/>
      <c r="AU1038" s="165"/>
      <c r="AV1038" s="165"/>
      <c r="AW1038" s="165"/>
      <c r="AX1038" s="165"/>
      <c r="AY1038" s="165"/>
      <c r="AZ1038" s="165"/>
      <c r="BA1038" s="165"/>
      <c r="BB1038" s="165"/>
      <c r="BC1038" s="228"/>
      <c r="BD1038" s="165"/>
      <c r="BE1038" s="165"/>
      <c r="BF1038" s="165"/>
      <c r="BG1038" s="165"/>
      <c r="BH1038" s="165"/>
    </row>
    <row r="1039" spans="1:60">
      <c r="A1039" s="151">
        <v>1038</v>
      </c>
      <c r="B1039" s="152" t="e">
        <f>VLOOKUP(F1039,'Fail list'!Q:R,2,FALSE)</f>
        <v>#N/A</v>
      </c>
      <c r="C1039" s="152" t="e">
        <f>VLOOKUP(E1039,'Fail list'!Q:R,2,FALSE)</f>
        <v>#N/A</v>
      </c>
      <c r="D1039" s="152" t="str">
        <f t="shared" si="93"/>
        <v/>
      </c>
      <c r="E1039" s="292"/>
      <c r="F1039" s="292"/>
      <c r="G1039" s="239"/>
      <c r="H1039" s="239"/>
      <c r="I1039" s="294"/>
      <c r="J1039" s="239"/>
      <c r="K1039" s="157" t="e">
        <f t="shared" si="94"/>
        <v>#N/A</v>
      </c>
      <c r="L1039" s="239"/>
      <c r="M1039" s="239"/>
      <c r="N1039" s="157" t="e">
        <f t="shared" si="95"/>
        <v>#N/A</v>
      </c>
      <c r="O1039" s="157" t="e">
        <f t="shared" si="96"/>
        <v>#N/A</v>
      </c>
      <c r="P1039" s="160" t="str">
        <f t="shared" si="92"/>
        <v/>
      </c>
      <c r="Q1039" s="239"/>
      <c r="R1039" s="165"/>
      <c r="S1039" s="165"/>
      <c r="T1039" s="224" t="str">
        <f>IF(S1039="","-",VLOOKUP(S1039,'Fail list'!$A$5:$B$221,2,FALSE))</f>
        <v>-</v>
      </c>
      <c r="U1039" s="165"/>
      <c r="V1039" s="165"/>
      <c r="W1039" s="165"/>
      <c r="X1039" s="165"/>
      <c r="Y1039" s="165"/>
      <c r="Z1039" s="165"/>
      <c r="AA1039" s="165"/>
      <c r="AB1039" s="165"/>
      <c r="AC1039" s="165"/>
      <c r="AD1039" s="154"/>
      <c r="AE1039" s="165"/>
      <c r="AF1039" s="165"/>
      <c r="AG1039" s="165"/>
      <c r="AH1039" s="165"/>
      <c r="AI1039" s="165"/>
      <c r="AJ1039" s="165"/>
      <c r="AK1039" s="165"/>
      <c r="AM1039" s="165"/>
      <c r="AN1039" s="165"/>
      <c r="AO1039" s="165"/>
      <c r="AR1039" s="165"/>
      <c r="AS1039" s="165"/>
      <c r="AT1039" s="165"/>
      <c r="AU1039" s="165"/>
      <c r="AV1039" s="165"/>
      <c r="AW1039" s="165"/>
      <c r="AX1039" s="165"/>
      <c r="AY1039" s="165"/>
      <c r="AZ1039" s="165"/>
      <c r="BA1039" s="165"/>
      <c r="BB1039" s="165"/>
      <c r="BC1039" s="228"/>
      <c r="BD1039" s="165"/>
      <c r="BE1039" s="165"/>
      <c r="BF1039" s="165"/>
      <c r="BG1039" s="165"/>
      <c r="BH1039" s="165"/>
    </row>
    <row r="1040" spans="1:60">
      <c r="A1040" s="151">
        <v>1039</v>
      </c>
      <c r="B1040" s="152" t="e">
        <f>VLOOKUP(F1040,'Fail list'!Q:R,2,FALSE)</f>
        <v>#N/A</v>
      </c>
      <c r="C1040" s="152" t="e">
        <f>VLOOKUP(E1040,'Fail list'!Q:R,2,FALSE)</f>
        <v>#N/A</v>
      </c>
      <c r="D1040" s="152" t="str">
        <f t="shared" si="93"/>
        <v/>
      </c>
      <c r="E1040" s="292"/>
      <c r="F1040" s="292"/>
      <c r="G1040" s="239"/>
      <c r="H1040" s="239"/>
      <c r="I1040" s="294"/>
      <c r="J1040" s="239"/>
      <c r="K1040" s="157" t="e">
        <f t="shared" si="94"/>
        <v>#N/A</v>
      </c>
      <c r="L1040" s="239"/>
      <c r="M1040" s="239"/>
      <c r="N1040" s="157" t="e">
        <f t="shared" si="95"/>
        <v>#N/A</v>
      </c>
      <c r="O1040" s="157" t="e">
        <f t="shared" si="96"/>
        <v>#N/A</v>
      </c>
      <c r="P1040" s="160" t="str">
        <f t="shared" si="92"/>
        <v/>
      </c>
      <c r="Q1040" s="239"/>
      <c r="R1040" s="165"/>
      <c r="S1040" s="165"/>
      <c r="T1040" s="224" t="str">
        <f>IF(S1040="","-",VLOOKUP(S1040,'Fail list'!$A$5:$B$221,2,FALSE))</f>
        <v>-</v>
      </c>
      <c r="U1040" s="165"/>
      <c r="V1040" s="165"/>
      <c r="W1040" s="165"/>
      <c r="X1040" s="165"/>
      <c r="Y1040" s="165"/>
      <c r="Z1040" s="165"/>
      <c r="AA1040" s="165"/>
      <c r="AB1040" s="165"/>
      <c r="AC1040" s="165"/>
      <c r="AD1040" s="154"/>
      <c r="AE1040" s="165"/>
      <c r="AF1040" s="165"/>
      <c r="AG1040" s="165"/>
      <c r="AH1040" s="165"/>
      <c r="AI1040" s="165"/>
      <c r="AJ1040" s="165"/>
      <c r="AK1040" s="165"/>
      <c r="AM1040" s="165"/>
      <c r="AN1040" s="165"/>
      <c r="AO1040" s="165"/>
      <c r="AR1040" s="165"/>
      <c r="AS1040" s="165"/>
      <c r="AT1040" s="165"/>
      <c r="AU1040" s="165"/>
      <c r="AV1040" s="165"/>
      <c r="AW1040" s="165"/>
      <c r="AX1040" s="165"/>
      <c r="AY1040" s="165"/>
      <c r="AZ1040" s="165"/>
      <c r="BA1040" s="165"/>
      <c r="BB1040" s="165"/>
      <c r="BC1040" s="228"/>
      <c r="BD1040" s="165"/>
      <c r="BE1040" s="165"/>
      <c r="BF1040" s="165"/>
      <c r="BG1040" s="165"/>
      <c r="BH1040" s="165"/>
    </row>
    <row r="1041" spans="1:60">
      <c r="A1041" s="151">
        <v>1040</v>
      </c>
      <c r="B1041" s="152" t="e">
        <f>VLOOKUP(F1041,'Fail list'!Q:R,2,FALSE)</f>
        <v>#N/A</v>
      </c>
      <c r="C1041" s="152" t="e">
        <f>VLOOKUP(E1041,'Fail list'!Q:R,2,FALSE)</f>
        <v>#N/A</v>
      </c>
      <c r="D1041" s="152" t="str">
        <f t="shared" si="93"/>
        <v/>
      </c>
      <c r="E1041" s="292"/>
      <c r="F1041" s="292"/>
      <c r="G1041" s="239"/>
      <c r="H1041" s="239"/>
      <c r="I1041" s="294"/>
      <c r="J1041" s="239"/>
      <c r="K1041" s="157" t="e">
        <f t="shared" si="94"/>
        <v>#N/A</v>
      </c>
      <c r="L1041" s="239"/>
      <c r="M1041" s="239"/>
      <c r="N1041" s="157" t="e">
        <f t="shared" si="95"/>
        <v>#N/A</v>
      </c>
      <c r="O1041" s="157" t="e">
        <f t="shared" si="96"/>
        <v>#N/A</v>
      </c>
      <c r="P1041" s="160" t="str">
        <f t="shared" si="92"/>
        <v/>
      </c>
      <c r="Q1041" s="239"/>
      <c r="R1041" s="165"/>
      <c r="S1041" s="165"/>
      <c r="T1041" s="224" t="str">
        <f>IF(S1041="","-",VLOOKUP(S1041,'Fail list'!$A$5:$B$221,2,FALSE))</f>
        <v>-</v>
      </c>
      <c r="U1041" s="165"/>
      <c r="V1041" s="165"/>
      <c r="W1041" s="165"/>
      <c r="X1041" s="165"/>
      <c r="Y1041" s="165"/>
      <c r="Z1041" s="165"/>
      <c r="AA1041" s="165"/>
      <c r="AB1041" s="165"/>
      <c r="AC1041" s="165"/>
      <c r="AD1041" s="154"/>
      <c r="AE1041" s="165"/>
      <c r="AF1041" s="165"/>
      <c r="AG1041" s="165"/>
      <c r="AH1041" s="165"/>
      <c r="AI1041" s="165"/>
      <c r="AJ1041" s="165"/>
      <c r="AK1041" s="165"/>
      <c r="AM1041" s="165"/>
      <c r="AN1041" s="165"/>
      <c r="AO1041" s="165"/>
      <c r="AR1041" s="165"/>
      <c r="AS1041" s="165"/>
      <c r="AT1041" s="165"/>
      <c r="AU1041" s="165"/>
      <c r="AV1041" s="165"/>
      <c r="AW1041" s="165"/>
      <c r="AX1041" s="165"/>
      <c r="AY1041" s="165"/>
      <c r="AZ1041" s="165"/>
      <c r="BA1041" s="165"/>
      <c r="BB1041" s="165"/>
      <c r="BC1041" s="228"/>
      <c r="BD1041" s="165"/>
      <c r="BE1041" s="165"/>
      <c r="BF1041" s="165"/>
      <c r="BG1041" s="165"/>
      <c r="BH1041" s="165"/>
    </row>
    <row r="1042" spans="1:60">
      <c r="A1042" s="151">
        <v>1041</v>
      </c>
      <c r="B1042" s="152" t="e">
        <f>VLOOKUP(F1042,'Fail list'!Q:R,2,FALSE)</f>
        <v>#N/A</v>
      </c>
      <c r="C1042" s="152" t="e">
        <f>VLOOKUP(E1042,'Fail list'!Q:R,2,FALSE)</f>
        <v>#N/A</v>
      </c>
      <c r="D1042" s="152" t="str">
        <f t="shared" si="93"/>
        <v/>
      </c>
      <c r="E1042" s="292"/>
      <c r="F1042" s="292"/>
      <c r="G1042" s="239"/>
      <c r="H1042" s="239"/>
      <c r="I1042" s="294"/>
      <c r="J1042" s="239"/>
      <c r="K1042" s="157" t="e">
        <f t="shared" si="94"/>
        <v>#N/A</v>
      </c>
      <c r="L1042" s="239"/>
      <c r="M1042" s="239"/>
      <c r="N1042" s="157" t="e">
        <f t="shared" si="95"/>
        <v>#N/A</v>
      </c>
      <c r="O1042" s="157" t="e">
        <f t="shared" si="96"/>
        <v>#N/A</v>
      </c>
      <c r="P1042" s="160" t="str">
        <f t="shared" si="92"/>
        <v/>
      </c>
      <c r="Q1042" s="239"/>
      <c r="R1042" s="165"/>
      <c r="S1042" s="165"/>
      <c r="T1042" s="224" t="str">
        <f>IF(S1042="","-",VLOOKUP(S1042,'Fail list'!$A$5:$B$221,2,FALSE))</f>
        <v>-</v>
      </c>
      <c r="U1042" s="165"/>
      <c r="V1042" s="165"/>
      <c r="W1042" s="165"/>
      <c r="X1042" s="165"/>
      <c r="Y1042" s="165"/>
      <c r="Z1042" s="165"/>
      <c r="AA1042" s="165"/>
      <c r="AB1042" s="165"/>
      <c r="AC1042" s="165"/>
      <c r="AD1042" s="154"/>
      <c r="AE1042" s="165"/>
      <c r="AF1042" s="165"/>
      <c r="AG1042" s="165"/>
      <c r="AH1042" s="165"/>
      <c r="AI1042" s="165"/>
      <c r="AJ1042" s="165"/>
      <c r="AK1042" s="165"/>
      <c r="AM1042" s="165"/>
      <c r="AN1042" s="165"/>
      <c r="AO1042" s="165"/>
      <c r="AR1042" s="165"/>
      <c r="AS1042" s="165"/>
      <c r="AT1042" s="165"/>
      <c r="AU1042" s="165"/>
      <c r="AV1042" s="165"/>
      <c r="AW1042" s="165"/>
      <c r="AX1042" s="165"/>
      <c r="AY1042" s="165"/>
      <c r="AZ1042" s="165"/>
      <c r="BA1042" s="165"/>
      <c r="BB1042" s="165"/>
      <c r="BC1042" s="228"/>
      <c r="BD1042" s="165"/>
      <c r="BE1042" s="165"/>
      <c r="BF1042" s="165"/>
      <c r="BG1042" s="165"/>
      <c r="BH1042" s="165"/>
    </row>
    <row r="1043" spans="1:60">
      <c r="A1043" s="151">
        <v>1042</v>
      </c>
      <c r="B1043" s="152" t="e">
        <f>VLOOKUP(F1043,'Fail list'!Q:R,2,FALSE)</f>
        <v>#N/A</v>
      </c>
      <c r="C1043" s="152" t="e">
        <f>VLOOKUP(E1043,'Fail list'!Q:R,2,FALSE)</f>
        <v>#N/A</v>
      </c>
      <c r="D1043" s="152" t="str">
        <f t="shared" si="93"/>
        <v/>
      </c>
      <c r="E1043" s="292"/>
      <c r="F1043" s="292"/>
      <c r="G1043" s="239"/>
      <c r="H1043" s="239"/>
      <c r="I1043" s="294"/>
      <c r="J1043" s="239"/>
      <c r="K1043" s="157" t="e">
        <f t="shared" si="94"/>
        <v>#N/A</v>
      </c>
      <c r="L1043" s="239"/>
      <c r="M1043" s="239"/>
      <c r="N1043" s="157" t="e">
        <f t="shared" si="95"/>
        <v>#N/A</v>
      </c>
      <c r="O1043" s="157" t="e">
        <f t="shared" si="96"/>
        <v>#N/A</v>
      </c>
      <c r="P1043" s="160" t="str">
        <f t="shared" si="92"/>
        <v/>
      </c>
      <c r="Q1043" s="239"/>
      <c r="R1043" s="165"/>
      <c r="S1043" s="165"/>
      <c r="T1043" s="224" t="str">
        <f>IF(S1043="","-",VLOOKUP(S1043,'Fail list'!$A$5:$B$221,2,FALSE))</f>
        <v>-</v>
      </c>
      <c r="U1043" s="165"/>
      <c r="V1043" s="165"/>
      <c r="W1043" s="165"/>
      <c r="X1043" s="165"/>
      <c r="Y1043" s="165"/>
      <c r="Z1043" s="165"/>
      <c r="AA1043" s="165"/>
      <c r="AB1043" s="165"/>
      <c r="AC1043" s="165"/>
      <c r="AD1043" s="154"/>
      <c r="AE1043" s="165"/>
      <c r="AF1043" s="165"/>
      <c r="AG1043" s="165"/>
      <c r="AH1043" s="165"/>
      <c r="AI1043" s="165"/>
      <c r="AJ1043" s="165"/>
      <c r="AK1043" s="165"/>
      <c r="AM1043" s="165"/>
      <c r="AN1043" s="165"/>
      <c r="AO1043" s="165"/>
      <c r="AR1043" s="165"/>
      <c r="AS1043" s="165"/>
      <c r="AT1043" s="165"/>
      <c r="AU1043" s="165"/>
      <c r="AV1043" s="165"/>
      <c r="AW1043" s="165"/>
      <c r="AX1043" s="165"/>
      <c r="AY1043" s="165"/>
      <c r="AZ1043" s="165"/>
      <c r="BA1043" s="165"/>
      <c r="BB1043" s="165"/>
      <c r="BC1043" s="228"/>
      <c r="BD1043" s="165"/>
      <c r="BE1043" s="165"/>
      <c r="BF1043" s="165"/>
      <c r="BG1043" s="165"/>
      <c r="BH1043" s="165"/>
    </row>
    <row r="1044" spans="1:60">
      <c r="A1044" s="151">
        <v>1043</v>
      </c>
      <c r="B1044" s="152" t="e">
        <f>VLOOKUP(F1044,'Fail list'!Q:R,2,FALSE)</f>
        <v>#N/A</v>
      </c>
      <c r="C1044" s="152" t="e">
        <f>VLOOKUP(E1044,'Fail list'!Q:R,2,FALSE)</f>
        <v>#N/A</v>
      </c>
      <c r="D1044" s="152" t="str">
        <f t="shared" si="93"/>
        <v/>
      </c>
      <c r="E1044" s="292"/>
      <c r="F1044" s="292"/>
      <c r="G1044" s="239"/>
      <c r="H1044" s="239"/>
      <c r="I1044" s="294"/>
      <c r="J1044" s="239"/>
      <c r="K1044" s="157" t="e">
        <f t="shared" si="94"/>
        <v>#N/A</v>
      </c>
      <c r="L1044" s="239"/>
      <c r="M1044" s="239"/>
      <c r="N1044" s="157" t="e">
        <f t="shared" si="95"/>
        <v>#N/A</v>
      </c>
      <c r="O1044" s="157" t="e">
        <f t="shared" si="96"/>
        <v>#N/A</v>
      </c>
      <c r="P1044" s="160" t="str">
        <f t="shared" si="92"/>
        <v/>
      </c>
      <c r="Q1044" s="239"/>
      <c r="R1044" s="165"/>
      <c r="S1044" s="165"/>
      <c r="T1044" s="224" t="str">
        <f>IF(S1044="","-",VLOOKUP(S1044,'Fail list'!$A$5:$B$221,2,FALSE))</f>
        <v>-</v>
      </c>
      <c r="U1044" s="165"/>
      <c r="V1044" s="165"/>
      <c r="W1044" s="165"/>
      <c r="X1044" s="165"/>
      <c r="Y1044" s="165"/>
      <c r="Z1044" s="165"/>
      <c r="AA1044" s="165"/>
      <c r="AB1044" s="165"/>
      <c r="AC1044" s="165"/>
      <c r="AD1044" s="154"/>
      <c r="AE1044" s="165"/>
      <c r="AF1044" s="165"/>
      <c r="AG1044" s="165"/>
      <c r="AH1044" s="165"/>
      <c r="AI1044" s="165"/>
      <c r="AJ1044" s="165"/>
      <c r="AK1044" s="165"/>
      <c r="AM1044" s="165"/>
      <c r="AN1044" s="165"/>
      <c r="AO1044" s="165"/>
      <c r="AR1044" s="165"/>
      <c r="AS1044" s="165"/>
      <c r="AT1044" s="165"/>
      <c r="AU1044" s="165"/>
      <c r="AV1044" s="165"/>
      <c r="AW1044" s="165"/>
      <c r="AX1044" s="165"/>
      <c r="AY1044" s="165"/>
      <c r="AZ1044" s="165"/>
      <c r="BA1044" s="165"/>
      <c r="BB1044" s="165"/>
      <c r="BC1044" s="228"/>
      <c r="BD1044" s="165"/>
      <c r="BE1044" s="165"/>
      <c r="BF1044" s="165"/>
      <c r="BG1044" s="165"/>
      <c r="BH1044" s="165"/>
    </row>
    <row r="1045" spans="1:60">
      <c r="A1045" s="151">
        <v>1044</v>
      </c>
      <c r="B1045" s="152" t="e">
        <f>VLOOKUP(F1045,'Fail list'!Q:R,2,FALSE)</f>
        <v>#N/A</v>
      </c>
      <c r="C1045" s="152" t="e">
        <f>VLOOKUP(E1045,'Fail list'!Q:R,2,FALSE)</f>
        <v>#N/A</v>
      </c>
      <c r="D1045" s="152" t="str">
        <f t="shared" si="93"/>
        <v/>
      </c>
      <c r="E1045" s="292"/>
      <c r="F1045" s="292"/>
      <c r="G1045" s="239"/>
      <c r="H1045" s="239"/>
      <c r="I1045" s="294"/>
      <c r="J1045" s="239"/>
      <c r="K1045" s="157" t="e">
        <f t="shared" si="94"/>
        <v>#N/A</v>
      </c>
      <c r="L1045" s="239"/>
      <c r="M1045" s="239"/>
      <c r="N1045" s="157" t="e">
        <f t="shared" si="95"/>
        <v>#N/A</v>
      </c>
      <c r="O1045" s="157" t="e">
        <f t="shared" si="96"/>
        <v>#N/A</v>
      </c>
      <c r="P1045" s="160" t="str">
        <f t="shared" si="92"/>
        <v/>
      </c>
      <c r="Q1045" s="239"/>
      <c r="R1045" s="165"/>
      <c r="S1045" s="165"/>
      <c r="T1045" s="224" t="str">
        <f>IF(S1045="","-",VLOOKUP(S1045,'Fail list'!$A$5:$B$221,2,FALSE))</f>
        <v>-</v>
      </c>
      <c r="U1045" s="165"/>
      <c r="V1045" s="165"/>
      <c r="W1045" s="165"/>
      <c r="X1045" s="165"/>
      <c r="Y1045" s="165"/>
      <c r="Z1045" s="165"/>
      <c r="AA1045" s="165"/>
      <c r="AB1045" s="165"/>
      <c r="AC1045" s="165"/>
      <c r="AD1045" s="154"/>
      <c r="AE1045" s="165"/>
      <c r="AF1045" s="165"/>
      <c r="AG1045" s="165"/>
      <c r="AH1045" s="165"/>
      <c r="AI1045" s="165"/>
      <c r="AJ1045" s="165"/>
      <c r="AK1045" s="165"/>
      <c r="AM1045" s="165"/>
      <c r="AN1045" s="165"/>
      <c r="AO1045" s="165"/>
      <c r="AR1045" s="165"/>
      <c r="AS1045" s="165"/>
      <c r="AT1045" s="165"/>
      <c r="AU1045" s="165"/>
      <c r="AV1045" s="165"/>
      <c r="AW1045" s="165"/>
      <c r="AX1045" s="165"/>
      <c r="AY1045" s="165"/>
      <c r="AZ1045" s="165"/>
      <c r="BA1045" s="165"/>
      <c r="BB1045" s="165"/>
      <c r="BC1045" s="228"/>
      <c r="BD1045" s="165"/>
      <c r="BE1045" s="165"/>
      <c r="BF1045" s="165"/>
      <c r="BG1045" s="165"/>
      <c r="BH1045" s="165"/>
    </row>
    <row r="1046" spans="1:60">
      <c r="A1046" s="151">
        <v>1045</v>
      </c>
      <c r="B1046" s="152" t="e">
        <f>VLOOKUP(F1046,'Fail list'!Q:R,2,FALSE)</f>
        <v>#N/A</v>
      </c>
      <c r="C1046" s="152" t="e">
        <f>VLOOKUP(E1046,'Fail list'!Q:R,2,FALSE)</f>
        <v>#N/A</v>
      </c>
      <c r="D1046" s="152" t="str">
        <f t="shared" si="93"/>
        <v/>
      </c>
      <c r="E1046" s="292"/>
      <c r="F1046" s="292"/>
      <c r="G1046" s="239"/>
      <c r="H1046" s="239"/>
      <c r="I1046" s="294"/>
      <c r="J1046" s="239"/>
      <c r="K1046" s="157" t="e">
        <f t="shared" si="94"/>
        <v>#N/A</v>
      </c>
      <c r="L1046" s="239"/>
      <c r="M1046" s="239"/>
      <c r="N1046" s="157" t="e">
        <f t="shared" si="95"/>
        <v>#N/A</v>
      </c>
      <c r="O1046" s="157" t="e">
        <f t="shared" si="96"/>
        <v>#N/A</v>
      </c>
      <c r="P1046" s="160" t="str">
        <f t="shared" si="92"/>
        <v/>
      </c>
      <c r="Q1046" s="239"/>
      <c r="R1046" s="165"/>
      <c r="S1046" s="165"/>
      <c r="T1046" s="224" t="str">
        <f>IF(S1046="","-",VLOOKUP(S1046,'Fail list'!$A$5:$B$221,2,FALSE))</f>
        <v>-</v>
      </c>
      <c r="U1046" s="165"/>
      <c r="V1046" s="165"/>
      <c r="W1046" s="165"/>
      <c r="X1046" s="165"/>
      <c r="Y1046" s="165"/>
      <c r="Z1046" s="165"/>
      <c r="AA1046" s="165"/>
      <c r="AB1046" s="165"/>
      <c r="AC1046" s="165"/>
      <c r="AD1046" s="154"/>
      <c r="AE1046" s="165"/>
      <c r="AF1046" s="165"/>
      <c r="AG1046" s="165"/>
      <c r="AH1046" s="165"/>
      <c r="AI1046" s="165"/>
      <c r="AJ1046" s="165"/>
      <c r="AK1046" s="165"/>
      <c r="AM1046" s="165"/>
      <c r="AN1046" s="165"/>
      <c r="AO1046" s="165"/>
      <c r="AR1046" s="165"/>
      <c r="AS1046" s="165"/>
      <c r="AT1046" s="165"/>
      <c r="AU1046" s="165"/>
      <c r="AV1046" s="165"/>
      <c r="AW1046" s="165"/>
      <c r="AX1046" s="165"/>
      <c r="AY1046" s="165"/>
      <c r="AZ1046" s="165"/>
      <c r="BA1046" s="165"/>
      <c r="BB1046" s="165"/>
      <c r="BC1046" s="228"/>
      <c r="BD1046" s="165"/>
      <c r="BE1046" s="165"/>
      <c r="BF1046" s="165"/>
      <c r="BG1046" s="165"/>
      <c r="BH1046" s="165"/>
    </row>
    <row r="1047" spans="1:60">
      <c r="A1047" s="151">
        <v>1046</v>
      </c>
      <c r="B1047" s="152" t="e">
        <f>VLOOKUP(F1047,'Fail list'!Q:R,2,FALSE)</f>
        <v>#N/A</v>
      </c>
      <c r="C1047" s="152" t="e">
        <f>VLOOKUP(E1047,'Fail list'!Q:R,2,FALSE)</f>
        <v>#N/A</v>
      </c>
      <c r="D1047" s="152" t="str">
        <f t="shared" si="93"/>
        <v/>
      </c>
      <c r="E1047" s="292"/>
      <c r="F1047" s="292"/>
      <c r="G1047" s="239"/>
      <c r="H1047" s="239"/>
      <c r="I1047" s="294"/>
      <c r="J1047" s="239"/>
      <c r="K1047" s="157" t="e">
        <f t="shared" si="94"/>
        <v>#N/A</v>
      </c>
      <c r="L1047" s="239"/>
      <c r="M1047" s="239"/>
      <c r="N1047" s="157" t="e">
        <f t="shared" si="95"/>
        <v>#N/A</v>
      </c>
      <c r="O1047" s="157" t="e">
        <f t="shared" si="96"/>
        <v>#N/A</v>
      </c>
      <c r="P1047" s="160" t="str">
        <f t="shared" si="92"/>
        <v/>
      </c>
      <c r="Q1047" s="239"/>
      <c r="R1047" s="165"/>
      <c r="S1047" s="165"/>
      <c r="T1047" s="224" t="str">
        <f>IF(S1047="","-",VLOOKUP(S1047,'Fail list'!$A$5:$B$221,2,FALSE))</f>
        <v>-</v>
      </c>
      <c r="U1047" s="165"/>
      <c r="V1047" s="165"/>
      <c r="W1047" s="165"/>
      <c r="X1047" s="165"/>
      <c r="Y1047" s="165"/>
      <c r="Z1047" s="165"/>
      <c r="AA1047" s="165"/>
      <c r="AB1047" s="165"/>
      <c r="AC1047" s="165"/>
      <c r="AD1047" s="154"/>
      <c r="AE1047" s="165"/>
      <c r="AF1047" s="165"/>
      <c r="AG1047" s="165"/>
      <c r="AH1047" s="165"/>
      <c r="AI1047" s="165"/>
      <c r="AJ1047" s="165"/>
      <c r="AK1047" s="165"/>
      <c r="AM1047" s="165"/>
      <c r="AN1047" s="165"/>
      <c r="AO1047" s="165"/>
      <c r="AR1047" s="165"/>
      <c r="AS1047" s="165"/>
      <c r="AT1047" s="165"/>
      <c r="AU1047" s="165"/>
      <c r="AV1047" s="165"/>
      <c r="AW1047" s="165"/>
      <c r="AX1047" s="165"/>
      <c r="AY1047" s="165"/>
      <c r="AZ1047" s="165"/>
      <c r="BA1047" s="165"/>
      <c r="BB1047" s="165"/>
      <c r="BC1047" s="228"/>
      <c r="BD1047" s="165"/>
      <c r="BE1047" s="165"/>
      <c r="BF1047" s="165"/>
      <c r="BG1047" s="165"/>
      <c r="BH1047" s="165"/>
    </row>
    <row r="1048" spans="1:60">
      <c r="A1048" s="151">
        <v>1047</v>
      </c>
      <c r="B1048" s="152" t="e">
        <f>VLOOKUP(F1048,'Fail list'!Q:R,2,FALSE)</f>
        <v>#N/A</v>
      </c>
      <c r="C1048" s="152" t="e">
        <f>VLOOKUP(E1048,'Fail list'!Q:R,2,FALSE)</f>
        <v>#N/A</v>
      </c>
      <c r="D1048" s="152" t="str">
        <f t="shared" si="93"/>
        <v/>
      </c>
      <c r="E1048" s="292"/>
      <c r="F1048" s="292"/>
      <c r="G1048" s="239"/>
      <c r="H1048" s="239"/>
      <c r="I1048" s="294"/>
      <c r="J1048" s="239"/>
      <c r="K1048" s="157" t="e">
        <f t="shared" si="94"/>
        <v>#N/A</v>
      </c>
      <c r="L1048" s="239"/>
      <c r="M1048" s="239"/>
      <c r="N1048" s="157" t="e">
        <f t="shared" si="95"/>
        <v>#N/A</v>
      </c>
      <c r="O1048" s="157" t="e">
        <f t="shared" si="96"/>
        <v>#N/A</v>
      </c>
      <c r="P1048" s="160" t="str">
        <f t="shared" si="92"/>
        <v/>
      </c>
      <c r="Q1048" s="239"/>
      <c r="R1048" s="165"/>
      <c r="S1048" s="165"/>
      <c r="T1048" s="224" t="str">
        <f>IF(S1048="","-",VLOOKUP(S1048,'Fail list'!$A$5:$B$221,2,FALSE))</f>
        <v>-</v>
      </c>
      <c r="U1048" s="165"/>
      <c r="V1048" s="165"/>
      <c r="W1048" s="165"/>
      <c r="X1048" s="165"/>
      <c r="Y1048" s="165"/>
      <c r="Z1048" s="165"/>
      <c r="AA1048" s="165"/>
      <c r="AB1048" s="165"/>
      <c r="AC1048" s="165"/>
      <c r="AD1048" s="154"/>
      <c r="AE1048" s="165"/>
      <c r="AF1048" s="165"/>
      <c r="AG1048" s="165"/>
      <c r="AH1048" s="165"/>
      <c r="AI1048" s="165"/>
      <c r="AJ1048" s="165"/>
      <c r="AK1048" s="165"/>
      <c r="AM1048" s="165"/>
      <c r="AN1048" s="165"/>
      <c r="AO1048" s="165"/>
      <c r="AR1048" s="165"/>
      <c r="AS1048" s="165"/>
      <c r="AT1048" s="165"/>
      <c r="AU1048" s="165"/>
      <c r="AV1048" s="165"/>
      <c r="AW1048" s="165"/>
      <c r="AX1048" s="165"/>
      <c r="AY1048" s="165"/>
      <c r="AZ1048" s="165"/>
      <c r="BA1048" s="165"/>
      <c r="BB1048" s="165"/>
      <c r="BC1048" s="228"/>
      <c r="BD1048" s="165"/>
      <c r="BE1048" s="165"/>
      <c r="BF1048" s="165"/>
      <c r="BG1048" s="165"/>
      <c r="BH1048" s="165"/>
    </row>
    <row r="1049" spans="1:60">
      <c r="A1049" s="151">
        <v>1048</v>
      </c>
      <c r="B1049" s="152" t="e">
        <f>VLOOKUP(F1049,'Fail list'!Q:R,2,FALSE)</f>
        <v>#N/A</v>
      </c>
      <c r="C1049" s="152" t="e">
        <f>VLOOKUP(E1049,'Fail list'!Q:R,2,FALSE)</f>
        <v>#N/A</v>
      </c>
      <c r="D1049" s="152" t="str">
        <f t="shared" si="93"/>
        <v/>
      </c>
      <c r="E1049" s="292"/>
      <c r="F1049" s="292"/>
      <c r="G1049" s="239"/>
      <c r="H1049" s="239"/>
      <c r="I1049" s="294"/>
      <c r="J1049" s="239"/>
      <c r="K1049" s="157" t="e">
        <f t="shared" si="94"/>
        <v>#N/A</v>
      </c>
      <c r="L1049" s="239"/>
      <c r="M1049" s="239"/>
      <c r="N1049" s="157" t="e">
        <f t="shared" si="95"/>
        <v>#N/A</v>
      </c>
      <c r="O1049" s="157" t="e">
        <f t="shared" si="96"/>
        <v>#N/A</v>
      </c>
      <c r="P1049" s="160" t="str">
        <f t="shared" si="92"/>
        <v/>
      </c>
      <c r="Q1049" s="239"/>
      <c r="R1049" s="165"/>
      <c r="S1049" s="165"/>
      <c r="T1049" s="224" t="str">
        <f>IF(S1049="","-",VLOOKUP(S1049,'Fail list'!$A$5:$B$221,2,FALSE))</f>
        <v>-</v>
      </c>
      <c r="U1049" s="165"/>
      <c r="V1049" s="165"/>
      <c r="W1049" s="165"/>
      <c r="X1049" s="165"/>
      <c r="Y1049" s="165"/>
      <c r="Z1049" s="165"/>
      <c r="AA1049" s="165"/>
      <c r="AB1049" s="165"/>
      <c r="AC1049" s="165"/>
      <c r="AD1049" s="154"/>
      <c r="AE1049" s="165"/>
      <c r="AF1049" s="165"/>
      <c r="AG1049" s="165"/>
      <c r="AH1049" s="165"/>
      <c r="AI1049" s="165"/>
      <c r="AJ1049" s="165"/>
      <c r="AK1049" s="165"/>
      <c r="AM1049" s="165"/>
      <c r="AN1049" s="165"/>
      <c r="AO1049" s="165"/>
      <c r="AR1049" s="165"/>
      <c r="AS1049" s="165"/>
      <c r="AT1049" s="165"/>
      <c r="AU1049" s="165"/>
      <c r="AV1049" s="165"/>
      <c r="AW1049" s="165"/>
      <c r="AX1049" s="165"/>
      <c r="AY1049" s="165"/>
      <c r="AZ1049" s="165"/>
      <c r="BA1049" s="165"/>
      <c r="BB1049" s="165"/>
      <c r="BC1049" s="228"/>
      <c r="BD1049" s="165"/>
      <c r="BE1049" s="165"/>
      <c r="BF1049" s="165"/>
      <c r="BG1049" s="165"/>
      <c r="BH1049" s="165"/>
    </row>
    <row r="1050" spans="1:60">
      <c r="A1050" s="151">
        <v>1049</v>
      </c>
      <c r="B1050" s="152" t="e">
        <f>VLOOKUP(F1050,'Fail list'!Q:R,2,FALSE)</f>
        <v>#N/A</v>
      </c>
      <c r="C1050" s="152" t="e">
        <f>VLOOKUP(E1050,'Fail list'!Q:R,2,FALSE)</f>
        <v>#N/A</v>
      </c>
      <c r="D1050" s="152" t="str">
        <f t="shared" si="93"/>
        <v/>
      </c>
      <c r="E1050" s="292"/>
      <c r="F1050" s="292"/>
      <c r="G1050" s="239"/>
      <c r="H1050" s="239"/>
      <c r="I1050" s="294"/>
      <c r="J1050" s="239"/>
      <c r="K1050" s="157" t="e">
        <f t="shared" si="94"/>
        <v>#N/A</v>
      </c>
      <c r="L1050" s="239"/>
      <c r="M1050" s="239"/>
      <c r="N1050" s="157" t="e">
        <f t="shared" si="95"/>
        <v>#N/A</v>
      </c>
      <c r="O1050" s="157" t="e">
        <f t="shared" si="96"/>
        <v>#N/A</v>
      </c>
      <c r="P1050" s="160" t="str">
        <f t="shared" si="92"/>
        <v/>
      </c>
      <c r="Q1050" s="239"/>
      <c r="R1050" s="165"/>
      <c r="S1050" s="165"/>
      <c r="T1050" s="224" t="str">
        <f>IF(S1050="","-",VLOOKUP(S1050,'Fail list'!$A$5:$B$221,2,FALSE))</f>
        <v>-</v>
      </c>
      <c r="U1050" s="165"/>
      <c r="V1050" s="165"/>
      <c r="W1050" s="165"/>
      <c r="X1050" s="165"/>
      <c r="Y1050" s="165"/>
      <c r="Z1050" s="165"/>
      <c r="AA1050" s="165"/>
      <c r="AB1050" s="165"/>
      <c r="AC1050" s="165"/>
      <c r="AD1050" s="154"/>
      <c r="AE1050" s="165"/>
      <c r="AF1050" s="165"/>
      <c r="AG1050" s="165"/>
      <c r="AH1050" s="165"/>
      <c r="AI1050" s="165"/>
      <c r="AJ1050" s="165"/>
      <c r="AK1050" s="165"/>
      <c r="AM1050" s="165"/>
      <c r="AN1050" s="165"/>
      <c r="AO1050" s="165"/>
      <c r="AR1050" s="165"/>
      <c r="AS1050" s="165"/>
      <c r="AT1050" s="165"/>
      <c r="AU1050" s="165"/>
      <c r="AV1050" s="165"/>
      <c r="AW1050" s="165"/>
      <c r="AX1050" s="165"/>
      <c r="AY1050" s="165"/>
      <c r="AZ1050" s="165"/>
      <c r="BA1050" s="165"/>
      <c r="BB1050" s="165"/>
      <c r="BC1050" s="228"/>
      <c r="BD1050" s="165"/>
      <c r="BE1050" s="165"/>
      <c r="BF1050" s="165"/>
      <c r="BG1050" s="165"/>
      <c r="BH1050" s="165"/>
    </row>
    <row r="1051" spans="1:60">
      <c r="A1051" s="151">
        <v>1050</v>
      </c>
      <c r="B1051" s="152" t="e">
        <f>VLOOKUP(F1051,'Fail list'!Q:R,2,FALSE)</f>
        <v>#N/A</v>
      </c>
      <c r="C1051" s="152" t="e">
        <f>VLOOKUP(E1051,'Fail list'!Q:R,2,FALSE)</f>
        <v>#N/A</v>
      </c>
      <c r="D1051" s="152" t="str">
        <f t="shared" si="93"/>
        <v/>
      </c>
      <c r="E1051" s="292"/>
      <c r="F1051" s="292"/>
      <c r="G1051" s="239"/>
      <c r="H1051" s="239"/>
      <c r="I1051" s="294"/>
      <c r="J1051" s="239"/>
      <c r="K1051" s="157" t="e">
        <f t="shared" si="94"/>
        <v>#N/A</v>
      </c>
      <c r="L1051" s="239"/>
      <c r="M1051" s="239"/>
      <c r="N1051" s="157" t="e">
        <f t="shared" si="95"/>
        <v>#N/A</v>
      </c>
      <c r="O1051" s="157" t="e">
        <f t="shared" si="96"/>
        <v>#N/A</v>
      </c>
      <c r="P1051" s="160" t="str">
        <f t="shared" si="92"/>
        <v/>
      </c>
      <c r="Q1051" s="239"/>
      <c r="R1051" s="165"/>
      <c r="S1051" s="165"/>
      <c r="T1051" s="224" t="str">
        <f>IF(S1051="","-",VLOOKUP(S1051,'Fail list'!$A$5:$B$221,2,FALSE))</f>
        <v>-</v>
      </c>
      <c r="U1051" s="165"/>
      <c r="V1051" s="165"/>
      <c r="W1051" s="165"/>
      <c r="X1051" s="165"/>
      <c r="Y1051" s="165"/>
      <c r="Z1051" s="165"/>
      <c r="AA1051" s="165"/>
      <c r="AB1051" s="165"/>
      <c r="AC1051" s="165"/>
      <c r="AD1051" s="154"/>
      <c r="AE1051" s="165"/>
      <c r="AF1051" s="165"/>
      <c r="AG1051" s="165"/>
      <c r="AH1051" s="165"/>
      <c r="AI1051" s="165"/>
      <c r="AJ1051" s="165"/>
      <c r="AK1051" s="165"/>
      <c r="AM1051" s="165"/>
      <c r="AN1051" s="165"/>
      <c r="AO1051" s="165"/>
      <c r="AR1051" s="165"/>
      <c r="AS1051" s="165"/>
      <c r="AT1051" s="165"/>
      <c r="AU1051" s="165"/>
      <c r="AV1051" s="165"/>
      <c r="AW1051" s="165"/>
      <c r="AX1051" s="165"/>
      <c r="AY1051" s="165"/>
      <c r="AZ1051" s="165"/>
      <c r="BA1051" s="165"/>
      <c r="BB1051" s="165"/>
      <c r="BC1051" s="228"/>
      <c r="BD1051" s="165"/>
      <c r="BE1051" s="165"/>
      <c r="BF1051" s="165"/>
      <c r="BG1051" s="165"/>
      <c r="BH1051" s="165"/>
    </row>
    <row r="1052" spans="1:60">
      <c r="A1052" s="151">
        <v>1051</v>
      </c>
      <c r="B1052" s="152" t="e">
        <f>VLOOKUP(F1052,'Fail list'!Q:R,2,FALSE)</f>
        <v>#N/A</v>
      </c>
      <c r="C1052" s="152" t="e">
        <f>VLOOKUP(E1052,'Fail list'!Q:R,2,FALSE)</f>
        <v>#N/A</v>
      </c>
      <c r="D1052" s="152" t="str">
        <f t="shared" si="93"/>
        <v/>
      </c>
      <c r="E1052" s="292"/>
      <c r="F1052" s="292"/>
      <c r="G1052" s="239"/>
      <c r="H1052" s="239"/>
      <c r="I1052" s="294"/>
      <c r="J1052" s="239"/>
      <c r="K1052" s="157" t="e">
        <f t="shared" si="94"/>
        <v>#N/A</v>
      </c>
      <c r="L1052" s="239"/>
      <c r="M1052" s="239"/>
      <c r="N1052" s="157" t="e">
        <f t="shared" si="95"/>
        <v>#N/A</v>
      </c>
      <c r="O1052" s="157" t="e">
        <f t="shared" si="96"/>
        <v>#N/A</v>
      </c>
      <c r="P1052" s="160" t="str">
        <f t="shared" si="92"/>
        <v/>
      </c>
      <c r="Q1052" s="239"/>
      <c r="R1052" s="165"/>
      <c r="S1052" s="165"/>
      <c r="T1052" s="224" t="str">
        <f>IF(S1052="","-",VLOOKUP(S1052,'Fail list'!$A$5:$B$221,2,FALSE))</f>
        <v>-</v>
      </c>
      <c r="U1052" s="165"/>
      <c r="V1052" s="165"/>
      <c r="W1052" s="165"/>
      <c r="X1052" s="165"/>
      <c r="Y1052" s="165"/>
      <c r="Z1052" s="165"/>
      <c r="AA1052" s="165"/>
      <c r="AB1052" s="165"/>
      <c r="AC1052" s="165"/>
      <c r="AD1052" s="154"/>
      <c r="AE1052" s="165"/>
      <c r="AF1052" s="165"/>
      <c r="AG1052" s="165"/>
      <c r="AH1052" s="165"/>
      <c r="AI1052" s="165"/>
      <c r="AJ1052" s="165"/>
      <c r="AK1052" s="165"/>
      <c r="AM1052" s="165"/>
      <c r="AN1052" s="165"/>
      <c r="AO1052" s="165"/>
      <c r="AR1052" s="165"/>
      <c r="AS1052" s="165"/>
      <c r="AT1052" s="165"/>
      <c r="AU1052" s="165"/>
      <c r="AV1052" s="165"/>
      <c r="AW1052" s="165"/>
      <c r="AX1052" s="165"/>
      <c r="AY1052" s="165"/>
      <c r="AZ1052" s="165"/>
      <c r="BA1052" s="165"/>
      <c r="BB1052" s="165"/>
      <c r="BC1052" s="228"/>
      <c r="BD1052" s="165"/>
      <c r="BE1052" s="165"/>
      <c r="BF1052" s="165"/>
      <c r="BG1052" s="165"/>
      <c r="BH1052" s="165"/>
    </row>
    <row r="1053" spans="1:60">
      <c r="A1053" s="151">
        <v>1052</v>
      </c>
      <c r="B1053" s="152" t="e">
        <f>VLOOKUP(F1053,'Fail list'!Q:R,2,FALSE)</f>
        <v>#N/A</v>
      </c>
      <c r="C1053" s="152" t="e">
        <f>VLOOKUP(E1053,'Fail list'!Q:R,2,FALSE)</f>
        <v>#N/A</v>
      </c>
      <c r="D1053" s="152" t="str">
        <f t="shared" si="93"/>
        <v/>
      </c>
      <c r="E1053" s="292"/>
      <c r="F1053" s="292"/>
      <c r="G1053" s="239"/>
      <c r="H1053" s="239"/>
      <c r="I1053" s="294"/>
      <c r="J1053" s="239"/>
      <c r="K1053" s="157" t="e">
        <f t="shared" si="94"/>
        <v>#N/A</v>
      </c>
      <c r="L1053" s="239"/>
      <c r="M1053" s="239"/>
      <c r="N1053" s="157" t="e">
        <f t="shared" si="95"/>
        <v>#N/A</v>
      </c>
      <c r="O1053" s="157" t="e">
        <f t="shared" si="96"/>
        <v>#N/A</v>
      </c>
      <c r="P1053" s="160" t="str">
        <f t="shared" si="92"/>
        <v/>
      </c>
      <c r="Q1053" s="239"/>
      <c r="R1053" s="165"/>
      <c r="S1053" s="165"/>
      <c r="T1053" s="224" t="str">
        <f>IF(S1053="","-",VLOOKUP(S1053,'Fail list'!$A$5:$B$221,2,FALSE))</f>
        <v>-</v>
      </c>
      <c r="U1053" s="165"/>
      <c r="V1053" s="165"/>
      <c r="W1053" s="165"/>
      <c r="X1053" s="165"/>
      <c r="Y1053" s="165"/>
      <c r="Z1053" s="165"/>
      <c r="AA1053" s="165"/>
      <c r="AB1053" s="165"/>
      <c r="AC1053" s="165"/>
      <c r="AD1053" s="154"/>
      <c r="AE1053" s="165"/>
      <c r="AF1053" s="165"/>
      <c r="AG1053" s="165"/>
      <c r="AH1053" s="165"/>
      <c r="AI1053" s="165"/>
      <c r="AJ1053" s="165"/>
      <c r="AK1053" s="165"/>
      <c r="AM1053" s="165"/>
      <c r="AN1053" s="165"/>
      <c r="AO1053" s="165"/>
      <c r="AR1053" s="165"/>
      <c r="AS1053" s="165"/>
      <c r="AT1053" s="165"/>
      <c r="AU1053" s="165"/>
      <c r="AV1053" s="165"/>
      <c r="AW1053" s="165"/>
      <c r="AX1053" s="165"/>
      <c r="AY1053" s="165"/>
      <c r="AZ1053" s="165"/>
      <c r="BA1053" s="165"/>
      <c r="BB1053" s="165"/>
      <c r="BC1053" s="228"/>
      <c r="BD1053" s="165"/>
      <c r="BE1053" s="165"/>
      <c r="BF1053" s="165"/>
      <c r="BG1053" s="165"/>
      <c r="BH1053" s="165"/>
    </row>
    <row r="1054" spans="1:60">
      <c r="A1054" s="151">
        <v>1053</v>
      </c>
      <c r="B1054" s="152" t="e">
        <f>VLOOKUP(F1054,'Fail list'!Q:R,2,FALSE)</f>
        <v>#N/A</v>
      </c>
      <c r="C1054" s="152" t="e">
        <f>VLOOKUP(E1054,'Fail list'!Q:R,2,FALSE)</f>
        <v>#N/A</v>
      </c>
      <c r="D1054" s="152" t="str">
        <f t="shared" si="93"/>
        <v/>
      </c>
      <c r="E1054" s="292"/>
      <c r="F1054" s="292"/>
      <c r="G1054" s="239"/>
      <c r="H1054" s="239"/>
      <c r="I1054" s="294"/>
      <c r="J1054" s="239"/>
      <c r="K1054" s="157" t="e">
        <f t="shared" si="94"/>
        <v>#N/A</v>
      </c>
      <c r="L1054" s="239"/>
      <c r="M1054" s="239"/>
      <c r="N1054" s="157" t="e">
        <f t="shared" si="95"/>
        <v>#N/A</v>
      </c>
      <c r="O1054" s="157" t="e">
        <f t="shared" si="96"/>
        <v>#N/A</v>
      </c>
      <c r="P1054" s="160" t="str">
        <f t="shared" si="92"/>
        <v/>
      </c>
      <c r="Q1054" s="239"/>
      <c r="R1054" s="165"/>
      <c r="S1054" s="165"/>
      <c r="T1054" s="224" t="str">
        <f>IF(S1054="","-",VLOOKUP(S1054,'Fail list'!$A$5:$B$221,2,FALSE))</f>
        <v>-</v>
      </c>
      <c r="U1054" s="165"/>
      <c r="V1054" s="165"/>
      <c r="W1054" s="165"/>
      <c r="X1054" s="165"/>
      <c r="Y1054" s="165"/>
      <c r="Z1054" s="165"/>
      <c r="AA1054" s="165"/>
      <c r="AB1054" s="165"/>
      <c r="AC1054" s="165"/>
      <c r="AD1054" s="154"/>
      <c r="AE1054" s="165"/>
      <c r="AF1054" s="165"/>
      <c r="AG1054" s="165"/>
      <c r="AH1054" s="165"/>
      <c r="AI1054" s="165"/>
      <c r="AJ1054" s="165"/>
      <c r="AK1054" s="165"/>
      <c r="AM1054" s="165"/>
      <c r="AN1054" s="165"/>
      <c r="AO1054" s="165"/>
      <c r="AR1054" s="165"/>
      <c r="AS1054" s="165"/>
      <c r="AT1054" s="165"/>
      <c r="AU1054" s="165"/>
      <c r="AV1054" s="165"/>
      <c r="AW1054" s="165"/>
      <c r="AX1054" s="165"/>
      <c r="AY1054" s="165"/>
      <c r="AZ1054" s="165"/>
      <c r="BA1054" s="165"/>
      <c r="BB1054" s="165"/>
      <c r="BC1054" s="228"/>
      <c r="BD1054" s="165"/>
      <c r="BE1054" s="165"/>
      <c r="BF1054" s="165"/>
      <c r="BG1054" s="165"/>
      <c r="BH1054" s="165"/>
    </row>
    <row r="1055" spans="1:60">
      <c r="A1055" s="151">
        <v>1054</v>
      </c>
      <c r="B1055" s="152" t="e">
        <f>VLOOKUP(F1055,'Fail list'!Q:R,2,FALSE)</f>
        <v>#N/A</v>
      </c>
      <c r="C1055" s="152" t="e">
        <f>VLOOKUP(E1055,'Fail list'!Q:R,2,FALSE)</f>
        <v>#N/A</v>
      </c>
      <c r="D1055" s="152" t="str">
        <f t="shared" si="93"/>
        <v/>
      </c>
      <c r="E1055" s="292"/>
      <c r="F1055" s="292"/>
      <c r="G1055" s="239"/>
      <c r="H1055" s="239"/>
      <c r="I1055" s="294"/>
      <c r="J1055" s="239"/>
      <c r="K1055" s="157" t="e">
        <f t="shared" si="94"/>
        <v>#N/A</v>
      </c>
      <c r="L1055" s="239"/>
      <c r="M1055" s="239"/>
      <c r="N1055" s="157" t="e">
        <f t="shared" si="95"/>
        <v>#N/A</v>
      </c>
      <c r="O1055" s="157" t="e">
        <f t="shared" si="96"/>
        <v>#N/A</v>
      </c>
      <c r="P1055" s="160" t="str">
        <f t="shared" si="92"/>
        <v/>
      </c>
      <c r="Q1055" s="239"/>
      <c r="R1055" s="165"/>
      <c r="S1055" s="165"/>
      <c r="T1055" s="224" t="str">
        <f>IF(S1055="","-",VLOOKUP(S1055,'Fail list'!$A$5:$B$221,2,FALSE))</f>
        <v>-</v>
      </c>
      <c r="U1055" s="165"/>
      <c r="V1055" s="165"/>
      <c r="W1055" s="165"/>
      <c r="X1055" s="165"/>
      <c r="Y1055" s="165"/>
      <c r="Z1055" s="165"/>
      <c r="AA1055" s="165"/>
      <c r="AB1055" s="165"/>
      <c r="AC1055" s="165"/>
      <c r="AD1055" s="154"/>
      <c r="AE1055" s="165"/>
      <c r="AF1055" s="165"/>
      <c r="AG1055" s="165"/>
      <c r="AH1055" s="165"/>
      <c r="AI1055" s="165"/>
      <c r="AJ1055" s="165"/>
      <c r="AK1055" s="165"/>
      <c r="AM1055" s="165"/>
      <c r="AN1055" s="165"/>
      <c r="AO1055" s="165"/>
      <c r="AR1055" s="165"/>
      <c r="AS1055" s="165"/>
      <c r="AT1055" s="165"/>
      <c r="AU1055" s="165"/>
      <c r="AV1055" s="165"/>
      <c r="AW1055" s="165"/>
      <c r="AX1055" s="165"/>
      <c r="AY1055" s="165"/>
      <c r="AZ1055" s="165"/>
      <c r="BA1055" s="165"/>
      <c r="BB1055" s="165"/>
      <c r="BC1055" s="228"/>
      <c r="BD1055" s="165"/>
      <c r="BE1055" s="165"/>
      <c r="BF1055" s="165"/>
      <c r="BG1055" s="165"/>
      <c r="BH1055" s="165"/>
    </row>
    <row r="1056" spans="1:60">
      <c r="A1056" s="151">
        <v>1055</v>
      </c>
      <c r="B1056" s="152" t="e">
        <f>VLOOKUP(F1056,'Fail list'!Q:R,2,FALSE)</f>
        <v>#N/A</v>
      </c>
      <c r="C1056" s="152" t="e">
        <f>VLOOKUP(E1056,'Fail list'!Q:R,2,FALSE)</f>
        <v>#N/A</v>
      </c>
      <c r="D1056" s="152" t="str">
        <f t="shared" si="93"/>
        <v/>
      </c>
      <c r="E1056" s="292"/>
      <c r="F1056" s="292"/>
      <c r="G1056" s="239"/>
      <c r="H1056" s="239"/>
      <c r="I1056" s="294"/>
      <c r="J1056" s="239"/>
      <c r="K1056" s="157" t="e">
        <f t="shared" si="94"/>
        <v>#N/A</v>
      </c>
      <c r="L1056" s="239"/>
      <c r="M1056" s="239"/>
      <c r="N1056" s="157" t="e">
        <f t="shared" si="95"/>
        <v>#N/A</v>
      </c>
      <c r="O1056" s="157" t="e">
        <f t="shared" si="96"/>
        <v>#N/A</v>
      </c>
      <c r="P1056" s="160" t="str">
        <f t="shared" si="92"/>
        <v/>
      </c>
      <c r="Q1056" s="239"/>
      <c r="R1056" s="165"/>
      <c r="S1056" s="165"/>
      <c r="T1056" s="224" t="str">
        <f>IF(S1056="","-",VLOOKUP(S1056,'Fail list'!$A$5:$B$221,2,FALSE))</f>
        <v>-</v>
      </c>
      <c r="U1056" s="165"/>
      <c r="V1056" s="165"/>
      <c r="W1056" s="165"/>
      <c r="X1056" s="165"/>
      <c r="Y1056" s="165"/>
      <c r="Z1056" s="165"/>
      <c r="AA1056" s="165"/>
      <c r="AB1056" s="165"/>
      <c r="AC1056" s="165"/>
      <c r="AD1056" s="154"/>
      <c r="AE1056" s="165"/>
      <c r="AF1056" s="165"/>
      <c r="AG1056" s="165"/>
      <c r="AH1056" s="165"/>
      <c r="AI1056" s="165"/>
      <c r="AJ1056" s="165"/>
      <c r="AK1056" s="165"/>
      <c r="AM1056" s="165"/>
      <c r="AN1056" s="165"/>
      <c r="AO1056" s="165"/>
      <c r="AR1056" s="165"/>
      <c r="AS1056" s="165"/>
      <c r="AT1056" s="165"/>
      <c r="AU1056" s="165"/>
      <c r="AV1056" s="165"/>
      <c r="AW1056" s="165"/>
      <c r="AX1056" s="165"/>
      <c r="AY1056" s="165"/>
      <c r="AZ1056" s="165"/>
      <c r="BA1056" s="165"/>
      <c r="BB1056" s="165"/>
      <c r="BC1056" s="228"/>
      <c r="BD1056" s="165"/>
      <c r="BE1056" s="165"/>
      <c r="BF1056" s="165"/>
      <c r="BG1056" s="165"/>
      <c r="BH1056" s="165"/>
    </row>
    <row r="1057" spans="1:60">
      <c r="A1057" s="151">
        <v>1056</v>
      </c>
      <c r="B1057" s="152" t="e">
        <f>VLOOKUP(F1057,'Fail list'!Q:R,2,FALSE)</f>
        <v>#N/A</v>
      </c>
      <c r="C1057" s="152" t="e">
        <f>VLOOKUP(E1057,'Fail list'!Q:R,2,FALSE)</f>
        <v>#N/A</v>
      </c>
      <c r="D1057" s="152" t="str">
        <f t="shared" si="93"/>
        <v/>
      </c>
      <c r="E1057" s="292"/>
      <c r="F1057" s="292"/>
      <c r="G1057" s="239"/>
      <c r="H1057" s="239"/>
      <c r="I1057" s="294"/>
      <c r="J1057" s="239"/>
      <c r="K1057" s="157" t="e">
        <f t="shared" si="94"/>
        <v>#N/A</v>
      </c>
      <c r="L1057" s="239"/>
      <c r="M1057" s="239"/>
      <c r="N1057" s="157" t="e">
        <f t="shared" si="95"/>
        <v>#N/A</v>
      </c>
      <c r="O1057" s="157" t="e">
        <f t="shared" si="96"/>
        <v>#N/A</v>
      </c>
      <c r="P1057" s="160" t="str">
        <f t="shared" si="92"/>
        <v/>
      </c>
      <c r="Q1057" s="239"/>
      <c r="R1057" s="165"/>
      <c r="S1057" s="165"/>
      <c r="T1057" s="224" t="str">
        <f>IF(S1057="","-",VLOOKUP(S1057,'Fail list'!$A$5:$B$221,2,FALSE))</f>
        <v>-</v>
      </c>
      <c r="U1057" s="165"/>
      <c r="V1057" s="165"/>
      <c r="W1057" s="165"/>
      <c r="X1057" s="165"/>
      <c r="Y1057" s="165"/>
      <c r="Z1057" s="165"/>
      <c r="AA1057" s="165"/>
      <c r="AB1057" s="165"/>
      <c r="AC1057" s="165"/>
      <c r="AD1057" s="154"/>
      <c r="AE1057" s="165"/>
      <c r="AF1057" s="165"/>
      <c r="AG1057" s="165"/>
      <c r="AH1057" s="165"/>
      <c r="AI1057" s="165"/>
      <c r="AJ1057" s="165"/>
      <c r="AK1057" s="165"/>
      <c r="AM1057" s="165"/>
      <c r="AN1057" s="165"/>
      <c r="AO1057" s="165"/>
      <c r="AR1057" s="165"/>
      <c r="AS1057" s="165"/>
      <c r="AT1057" s="165"/>
      <c r="AU1057" s="165"/>
      <c r="AV1057" s="165"/>
      <c r="AW1057" s="165"/>
      <c r="AX1057" s="165"/>
      <c r="AY1057" s="165"/>
      <c r="AZ1057" s="165"/>
      <c r="BA1057" s="165"/>
      <c r="BB1057" s="165"/>
      <c r="BC1057" s="228"/>
      <c r="BD1057" s="165"/>
      <c r="BE1057" s="165"/>
      <c r="BF1057" s="165"/>
      <c r="BG1057" s="165"/>
      <c r="BH1057" s="165"/>
    </row>
    <row r="1058" spans="1:60">
      <c r="A1058" s="151">
        <v>1057</v>
      </c>
      <c r="B1058" s="152" t="e">
        <f>VLOOKUP(F1058,'Fail list'!Q:R,2,FALSE)</f>
        <v>#N/A</v>
      </c>
      <c r="C1058" s="152" t="e">
        <f>VLOOKUP(E1058,'Fail list'!Q:R,2,FALSE)</f>
        <v>#N/A</v>
      </c>
      <c r="D1058" s="152" t="str">
        <f t="shared" si="93"/>
        <v/>
      </c>
      <c r="E1058" s="292"/>
      <c r="F1058" s="292"/>
      <c r="G1058" s="239"/>
      <c r="H1058" s="239"/>
      <c r="I1058" s="294"/>
      <c r="J1058" s="239"/>
      <c r="K1058" s="157" t="e">
        <f t="shared" si="94"/>
        <v>#N/A</v>
      </c>
      <c r="L1058" s="239"/>
      <c r="M1058" s="239"/>
      <c r="N1058" s="157" t="e">
        <f t="shared" si="95"/>
        <v>#N/A</v>
      </c>
      <c r="O1058" s="157" t="e">
        <f t="shared" si="96"/>
        <v>#N/A</v>
      </c>
      <c r="P1058" s="160" t="str">
        <f t="shared" si="92"/>
        <v/>
      </c>
      <c r="Q1058" s="239"/>
      <c r="R1058" s="165"/>
      <c r="S1058" s="165"/>
      <c r="T1058" s="224" t="str">
        <f>IF(S1058="","-",VLOOKUP(S1058,'Fail list'!$A$5:$B$221,2,FALSE))</f>
        <v>-</v>
      </c>
      <c r="U1058" s="165"/>
      <c r="V1058" s="165"/>
      <c r="W1058" s="165"/>
      <c r="X1058" s="165"/>
      <c r="Y1058" s="165"/>
      <c r="Z1058" s="165"/>
      <c r="AA1058" s="165"/>
      <c r="AB1058" s="165"/>
      <c r="AC1058" s="165"/>
      <c r="AD1058" s="154"/>
      <c r="AE1058" s="165"/>
      <c r="AF1058" s="165"/>
      <c r="AG1058" s="165"/>
      <c r="AH1058" s="165"/>
      <c r="AI1058" s="165"/>
      <c r="AJ1058" s="165"/>
      <c r="AK1058" s="165"/>
      <c r="AM1058" s="165"/>
      <c r="AN1058" s="165"/>
      <c r="AO1058" s="165"/>
      <c r="AR1058" s="165"/>
      <c r="AS1058" s="165"/>
      <c r="AT1058" s="165"/>
      <c r="AU1058" s="165"/>
      <c r="AV1058" s="165"/>
      <c r="AW1058" s="165"/>
      <c r="AX1058" s="165"/>
      <c r="AY1058" s="165"/>
      <c r="AZ1058" s="165"/>
      <c r="BA1058" s="165"/>
      <c r="BB1058" s="165"/>
      <c r="BC1058" s="228"/>
      <c r="BD1058" s="165"/>
      <c r="BE1058" s="165"/>
      <c r="BF1058" s="165"/>
      <c r="BG1058" s="165"/>
      <c r="BH1058" s="165"/>
    </row>
    <row r="1059" spans="1:60">
      <c r="A1059" s="151">
        <v>1058</v>
      </c>
      <c r="B1059" s="152" t="e">
        <f>VLOOKUP(F1059,'Fail list'!Q:R,2,FALSE)</f>
        <v>#N/A</v>
      </c>
      <c r="C1059" s="152" t="e">
        <f>VLOOKUP(E1059,'Fail list'!Q:R,2,FALSE)</f>
        <v>#N/A</v>
      </c>
      <c r="D1059" s="152" t="str">
        <f t="shared" si="93"/>
        <v/>
      </c>
      <c r="E1059" s="292"/>
      <c r="F1059" s="292"/>
      <c r="G1059" s="239"/>
      <c r="H1059" s="239"/>
      <c r="I1059" s="294"/>
      <c r="J1059" s="239"/>
      <c r="K1059" s="157" t="e">
        <f t="shared" si="94"/>
        <v>#N/A</v>
      </c>
      <c r="L1059" s="239"/>
      <c r="M1059" s="239"/>
      <c r="N1059" s="157" t="e">
        <f t="shared" si="95"/>
        <v>#N/A</v>
      </c>
      <c r="O1059" s="157" t="e">
        <f t="shared" si="96"/>
        <v>#N/A</v>
      </c>
      <c r="P1059" s="160" t="str">
        <f t="shared" si="92"/>
        <v/>
      </c>
      <c r="Q1059" s="239"/>
      <c r="R1059" s="165"/>
      <c r="S1059" s="165"/>
      <c r="T1059" s="224" t="str">
        <f>IF(S1059="","-",VLOOKUP(S1059,'Fail list'!$A$5:$B$221,2,FALSE))</f>
        <v>-</v>
      </c>
      <c r="U1059" s="165"/>
      <c r="V1059" s="165"/>
      <c r="W1059" s="165"/>
      <c r="X1059" s="165"/>
      <c r="Y1059" s="165"/>
      <c r="Z1059" s="165"/>
      <c r="AA1059" s="165"/>
      <c r="AB1059" s="165"/>
      <c r="AC1059" s="165"/>
      <c r="AD1059" s="154"/>
      <c r="AE1059" s="165"/>
      <c r="AF1059" s="165"/>
      <c r="AG1059" s="165"/>
      <c r="AH1059" s="165"/>
      <c r="AI1059" s="165"/>
      <c r="AJ1059" s="165"/>
      <c r="AK1059" s="165"/>
      <c r="AM1059" s="165"/>
      <c r="AN1059" s="165"/>
      <c r="AO1059" s="165"/>
      <c r="AR1059" s="165"/>
      <c r="AS1059" s="165"/>
      <c r="AT1059" s="165"/>
      <c r="AU1059" s="165"/>
      <c r="AV1059" s="165"/>
      <c r="AW1059" s="165"/>
      <c r="AX1059" s="165"/>
      <c r="AY1059" s="165"/>
      <c r="AZ1059" s="165"/>
      <c r="BA1059" s="165"/>
      <c r="BB1059" s="165"/>
      <c r="BC1059" s="228"/>
      <c r="BD1059" s="165"/>
      <c r="BE1059" s="165"/>
      <c r="BF1059" s="165"/>
      <c r="BG1059" s="165"/>
      <c r="BH1059" s="165"/>
    </row>
    <row r="1060" spans="1:60">
      <c r="A1060" s="151">
        <v>1059</v>
      </c>
      <c r="B1060" s="152" t="e">
        <f>VLOOKUP(F1060,'Fail list'!Q:R,2,FALSE)</f>
        <v>#N/A</v>
      </c>
      <c r="C1060" s="152" t="e">
        <f>VLOOKUP(E1060,'Fail list'!Q:R,2,FALSE)</f>
        <v>#N/A</v>
      </c>
      <c r="D1060" s="152" t="str">
        <f t="shared" si="93"/>
        <v/>
      </c>
      <c r="E1060" s="292"/>
      <c r="F1060" s="292"/>
      <c r="G1060" s="239"/>
      <c r="H1060" s="239"/>
      <c r="I1060" s="294"/>
      <c r="J1060" s="239"/>
      <c r="K1060" s="157" t="e">
        <f t="shared" si="94"/>
        <v>#N/A</v>
      </c>
      <c r="L1060" s="239"/>
      <c r="M1060" s="239"/>
      <c r="N1060" s="157" t="e">
        <f t="shared" si="95"/>
        <v>#N/A</v>
      </c>
      <c r="O1060" s="157" t="e">
        <f t="shared" si="96"/>
        <v>#N/A</v>
      </c>
      <c r="P1060" s="160" t="str">
        <f t="shared" si="92"/>
        <v/>
      </c>
      <c r="Q1060" s="239"/>
      <c r="R1060" s="165"/>
      <c r="S1060" s="165"/>
      <c r="T1060" s="224" t="str">
        <f>IF(S1060="","-",VLOOKUP(S1060,'Fail list'!$A$5:$B$221,2,FALSE))</f>
        <v>-</v>
      </c>
      <c r="U1060" s="165"/>
      <c r="V1060" s="165"/>
      <c r="W1060" s="165"/>
      <c r="X1060" s="165"/>
      <c r="Y1060" s="165"/>
      <c r="Z1060" s="165"/>
      <c r="AA1060" s="165"/>
      <c r="AB1060" s="165"/>
      <c r="AC1060" s="165"/>
      <c r="AD1060" s="154"/>
      <c r="AE1060" s="165"/>
      <c r="AF1060" s="165"/>
      <c r="AG1060" s="165"/>
      <c r="AH1060" s="165"/>
      <c r="AI1060" s="165"/>
      <c r="AJ1060" s="165"/>
      <c r="AK1060" s="165"/>
      <c r="AM1060" s="165"/>
      <c r="AN1060" s="165"/>
      <c r="AO1060" s="165"/>
      <c r="AR1060" s="165"/>
      <c r="AS1060" s="165"/>
      <c r="AT1060" s="165"/>
      <c r="AU1060" s="165"/>
      <c r="AV1060" s="165"/>
      <c r="AW1060" s="165"/>
      <c r="AX1060" s="165"/>
      <c r="AY1060" s="165"/>
      <c r="AZ1060" s="165"/>
      <c r="BA1060" s="165"/>
      <c r="BB1060" s="165"/>
      <c r="BC1060" s="228"/>
      <c r="BD1060" s="165"/>
      <c r="BE1060" s="165"/>
      <c r="BF1060" s="165"/>
      <c r="BG1060" s="165"/>
      <c r="BH1060" s="165"/>
    </row>
    <row r="1061" spans="1:60">
      <c r="A1061" s="151">
        <v>1060</v>
      </c>
      <c r="B1061" s="152" t="e">
        <f>VLOOKUP(F1061,'Fail list'!Q:R,2,FALSE)</f>
        <v>#N/A</v>
      </c>
      <c r="C1061" s="152" t="e">
        <f>VLOOKUP(E1061,'Fail list'!Q:R,2,FALSE)</f>
        <v>#N/A</v>
      </c>
      <c r="D1061" s="152" t="str">
        <f t="shared" si="93"/>
        <v/>
      </c>
      <c r="E1061" s="292"/>
      <c r="F1061" s="292"/>
      <c r="G1061" s="239"/>
      <c r="H1061" s="239"/>
      <c r="I1061" s="294"/>
      <c r="J1061" s="239"/>
      <c r="K1061" s="157" t="e">
        <f t="shared" si="94"/>
        <v>#N/A</v>
      </c>
      <c r="L1061" s="239"/>
      <c r="M1061" s="239"/>
      <c r="N1061" s="157" t="e">
        <f t="shared" si="95"/>
        <v>#N/A</v>
      </c>
      <c r="O1061" s="157" t="e">
        <f t="shared" si="96"/>
        <v>#N/A</v>
      </c>
      <c r="P1061" s="160" t="str">
        <f t="shared" si="92"/>
        <v/>
      </c>
      <c r="Q1061" s="239"/>
      <c r="R1061" s="165"/>
      <c r="S1061" s="165"/>
      <c r="T1061" s="224" t="str">
        <f>IF(S1061="","-",VLOOKUP(S1061,'Fail list'!$A$5:$B$221,2,FALSE))</f>
        <v>-</v>
      </c>
      <c r="U1061" s="165"/>
      <c r="V1061" s="165"/>
      <c r="W1061" s="165"/>
      <c r="X1061" s="165"/>
      <c r="Y1061" s="165"/>
      <c r="Z1061" s="165"/>
      <c r="AA1061" s="165"/>
      <c r="AB1061" s="165"/>
      <c r="AC1061" s="165"/>
      <c r="AD1061" s="154"/>
      <c r="AE1061" s="165"/>
      <c r="AF1061" s="165"/>
      <c r="AG1061" s="165"/>
      <c r="AH1061" s="165"/>
      <c r="AI1061" s="165"/>
      <c r="AJ1061" s="165"/>
      <c r="AK1061" s="165"/>
      <c r="AM1061" s="165"/>
      <c r="AN1061" s="165"/>
      <c r="AO1061" s="165"/>
      <c r="AR1061" s="165"/>
      <c r="AS1061" s="165"/>
      <c r="AT1061" s="165"/>
      <c r="AU1061" s="165"/>
      <c r="AV1061" s="165"/>
      <c r="AW1061" s="165"/>
      <c r="AX1061" s="165"/>
      <c r="AY1061" s="165"/>
      <c r="AZ1061" s="165"/>
      <c r="BA1061" s="165"/>
      <c r="BB1061" s="165"/>
      <c r="BC1061" s="228"/>
      <c r="BD1061" s="165"/>
      <c r="BE1061" s="165"/>
      <c r="BF1061" s="165"/>
      <c r="BG1061" s="165"/>
      <c r="BH1061" s="165"/>
    </row>
    <row r="1062" spans="1:60">
      <c r="A1062" s="151">
        <v>1061</v>
      </c>
      <c r="B1062" s="152" t="e">
        <f>VLOOKUP(F1062,'Fail list'!Q:R,2,FALSE)</f>
        <v>#N/A</v>
      </c>
      <c r="C1062" s="152" t="e">
        <f>VLOOKUP(E1062,'Fail list'!Q:R,2,FALSE)</f>
        <v>#N/A</v>
      </c>
      <c r="D1062" s="152" t="str">
        <f t="shared" si="93"/>
        <v/>
      </c>
      <c r="E1062" s="292"/>
      <c r="F1062" s="292"/>
      <c r="G1062" s="239"/>
      <c r="H1062" s="239"/>
      <c r="I1062" s="294"/>
      <c r="J1062" s="239"/>
      <c r="K1062" s="157" t="e">
        <f t="shared" si="94"/>
        <v>#N/A</v>
      </c>
      <c r="L1062" s="239"/>
      <c r="M1062" s="239"/>
      <c r="N1062" s="157" t="e">
        <f t="shared" si="95"/>
        <v>#N/A</v>
      </c>
      <c r="O1062" s="157" t="e">
        <f t="shared" si="96"/>
        <v>#N/A</v>
      </c>
      <c r="P1062" s="160" t="str">
        <f t="shared" si="92"/>
        <v/>
      </c>
      <c r="Q1062" s="239"/>
      <c r="R1062" s="165"/>
      <c r="S1062" s="165"/>
      <c r="T1062" s="224" t="str">
        <f>IF(S1062="","-",VLOOKUP(S1062,'Fail list'!$A$5:$B$221,2,FALSE))</f>
        <v>-</v>
      </c>
      <c r="U1062" s="165"/>
      <c r="V1062" s="165"/>
      <c r="W1062" s="165"/>
      <c r="X1062" s="165"/>
      <c r="Y1062" s="165"/>
      <c r="Z1062" s="165"/>
      <c r="AA1062" s="165"/>
      <c r="AB1062" s="165"/>
      <c r="AC1062" s="165"/>
      <c r="AD1062" s="154"/>
      <c r="AE1062" s="165"/>
      <c r="AF1062" s="165"/>
      <c r="AG1062" s="165"/>
      <c r="AH1062" s="165"/>
      <c r="AI1062" s="165"/>
      <c r="AJ1062" s="165"/>
      <c r="AK1062" s="165"/>
      <c r="AM1062" s="165"/>
      <c r="AN1062" s="165"/>
      <c r="AO1062" s="165"/>
      <c r="AR1062" s="165"/>
      <c r="AS1062" s="165"/>
      <c r="AT1062" s="165"/>
      <c r="AU1062" s="165"/>
      <c r="AV1062" s="165"/>
      <c r="AW1062" s="165"/>
      <c r="AX1062" s="165"/>
      <c r="AY1062" s="165"/>
      <c r="AZ1062" s="165"/>
      <c r="BA1062" s="165"/>
      <c r="BB1062" s="165"/>
      <c r="BC1062" s="228"/>
      <c r="BD1062" s="165"/>
      <c r="BE1062" s="165"/>
      <c r="BF1062" s="165"/>
      <c r="BG1062" s="165"/>
      <c r="BH1062" s="165"/>
    </row>
    <row r="1063" spans="1:60">
      <c r="A1063" s="151">
        <v>1062</v>
      </c>
      <c r="B1063" s="152" t="e">
        <f>VLOOKUP(F1063,'Fail list'!Q:R,2,FALSE)</f>
        <v>#N/A</v>
      </c>
      <c r="C1063" s="152" t="e">
        <f>VLOOKUP(E1063,'Fail list'!Q:R,2,FALSE)</f>
        <v>#N/A</v>
      </c>
      <c r="D1063" s="152" t="str">
        <f t="shared" si="93"/>
        <v/>
      </c>
      <c r="E1063" s="292"/>
      <c r="F1063" s="292"/>
      <c r="G1063" s="239"/>
      <c r="H1063" s="239"/>
      <c r="I1063" s="294"/>
      <c r="J1063" s="239"/>
      <c r="K1063" s="157" t="e">
        <f t="shared" si="94"/>
        <v>#N/A</v>
      </c>
      <c r="L1063" s="239"/>
      <c r="M1063" s="239"/>
      <c r="N1063" s="157" t="e">
        <f t="shared" si="95"/>
        <v>#N/A</v>
      </c>
      <c r="O1063" s="157" t="e">
        <f t="shared" si="96"/>
        <v>#N/A</v>
      </c>
      <c r="P1063" s="160" t="str">
        <f t="shared" si="92"/>
        <v/>
      </c>
      <c r="Q1063" s="239"/>
      <c r="R1063" s="165"/>
      <c r="S1063" s="165"/>
      <c r="T1063" s="224" t="str">
        <f>IF(S1063="","-",VLOOKUP(S1063,'Fail list'!$A$5:$B$221,2,FALSE))</f>
        <v>-</v>
      </c>
      <c r="U1063" s="165"/>
      <c r="V1063" s="165"/>
      <c r="W1063" s="165"/>
      <c r="X1063" s="165"/>
      <c r="Y1063" s="165"/>
      <c r="Z1063" s="165"/>
      <c r="AA1063" s="165"/>
      <c r="AB1063" s="165"/>
      <c r="AC1063" s="165"/>
      <c r="AD1063" s="154"/>
      <c r="AE1063" s="165"/>
      <c r="AF1063" s="165"/>
      <c r="AG1063" s="165"/>
      <c r="AH1063" s="165"/>
      <c r="AI1063" s="165"/>
      <c r="AJ1063" s="165"/>
      <c r="AK1063" s="165"/>
      <c r="AM1063" s="165"/>
      <c r="AN1063" s="165"/>
      <c r="AO1063" s="165"/>
      <c r="AR1063" s="165"/>
      <c r="AS1063" s="165"/>
      <c r="AT1063" s="165"/>
      <c r="AU1063" s="165"/>
      <c r="AV1063" s="165"/>
      <c r="AW1063" s="165"/>
      <c r="AX1063" s="165"/>
      <c r="AY1063" s="165"/>
      <c r="AZ1063" s="165"/>
      <c r="BA1063" s="165"/>
      <c r="BB1063" s="165"/>
      <c r="BC1063" s="228"/>
      <c r="BD1063" s="165"/>
      <c r="BE1063" s="165"/>
      <c r="BF1063" s="165"/>
      <c r="BG1063" s="165"/>
      <c r="BH1063" s="165"/>
    </row>
    <row r="1064" spans="1:60">
      <c r="A1064" s="151">
        <v>1063</v>
      </c>
      <c r="B1064" s="152" t="e">
        <f>VLOOKUP(F1064,'Fail list'!Q:R,2,FALSE)</f>
        <v>#N/A</v>
      </c>
      <c r="C1064" s="152" t="e">
        <f>VLOOKUP(E1064,'Fail list'!Q:R,2,FALSE)</f>
        <v>#N/A</v>
      </c>
      <c r="D1064" s="152" t="str">
        <f t="shared" si="93"/>
        <v/>
      </c>
      <c r="E1064" s="292"/>
      <c r="F1064" s="292"/>
      <c r="G1064" s="239"/>
      <c r="H1064" s="239"/>
      <c r="I1064" s="294"/>
      <c r="J1064" s="239"/>
      <c r="K1064" s="157" t="e">
        <f t="shared" si="94"/>
        <v>#N/A</v>
      </c>
      <c r="L1064" s="239"/>
      <c r="M1064" s="239"/>
      <c r="N1064" s="157" t="e">
        <f t="shared" si="95"/>
        <v>#N/A</v>
      </c>
      <c r="O1064" s="157" t="e">
        <f t="shared" si="96"/>
        <v>#N/A</v>
      </c>
      <c r="P1064" s="160" t="str">
        <f t="shared" si="92"/>
        <v/>
      </c>
      <c r="Q1064" s="239"/>
      <c r="R1064" s="165"/>
      <c r="S1064" s="165"/>
      <c r="T1064" s="224" t="str">
        <f>IF(S1064="","-",VLOOKUP(S1064,'Fail list'!$A$5:$B$221,2,FALSE))</f>
        <v>-</v>
      </c>
      <c r="U1064" s="165"/>
      <c r="V1064" s="165"/>
      <c r="W1064" s="165"/>
      <c r="X1064" s="165"/>
      <c r="Y1064" s="165"/>
      <c r="Z1064" s="165"/>
      <c r="AA1064" s="165"/>
      <c r="AB1064" s="165"/>
      <c r="AC1064" s="165"/>
      <c r="AD1064" s="154"/>
      <c r="AE1064" s="165"/>
      <c r="AF1064" s="165"/>
      <c r="AG1064" s="165"/>
      <c r="AH1064" s="165"/>
      <c r="AI1064" s="165"/>
      <c r="AJ1064" s="165"/>
      <c r="AK1064" s="165"/>
      <c r="AM1064" s="165"/>
      <c r="AN1064" s="165"/>
      <c r="AO1064" s="165"/>
      <c r="AR1064" s="165"/>
      <c r="AS1064" s="165"/>
      <c r="AT1064" s="165"/>
      <c r="AU1064" s="165"/>
      <c r="AV1064" s="165"/>
      <c r="AW1064" s="165"/>
      <c r="AX1064" s="165"/>
      <c r="AY1064" s="165"/>
      <c r="AZ1064" s="165"/>
      <c r="BA1064" s="165"/>
      <c r="BB1064" s="165"/>
      <c r="BC1064" s="228"/>
      <c r="BD1064" s="165"/>
      <c r="BE1064" s="165"/>
      <c r="BF1064" s="165"/>
      <c r="BG1064" s="165"/>
      <c r="BH1064" s="165"/>
    </row>
    <row r="1065" spans="1:60">
      <c r="A1065" s="151">
        <v>1064</v>
      </c>
      <c r="B1065" s="152" t="e">
        <f>VLOOKUP(F1065,'Fail list'!Q:R,2,FALSE)</f>
        <v>#N/A</v>
      </c>
      <c r="C1065" s="152" t="e">
        <f>VLOOKUP(E1065,'Fail list'!Q:R,2,FALSE)</f>
        <v>#N/A</v>
      </c>
      <c r="D1065" s="152" t="str">
        <f t="shared" si="93"/>
        <v/>
      </c>
      <c r="E1065" s="292"/>
      <c r="F1065" s="292"/>
      <c r="G1065" s="239"/>
      <c r="H1065" s="239"/>
      <c r="I1065" s="294"/>
      <c r="J1065" s="239"/>
      <c r="K1065" s="157" t="e">
        <f t="shared" si="94"/>
        <v>#N/A</v>
      </c>
      <c r="L1065" s="239"/>
      <c r="M1065" s="239"/>
      <c r="N1065" s="157" t="e">
        <f t="shared" si="95"/>
        <v>#N/A</v>
      </c>
      <c r="O1065" s="157" t="e">
        <f t="shared" si="96"/>
        <v>#N/A</v>
      </c>
      <c r="P1065" s="160" t="str">
        <f t="shared" ref="P1065:P1128" si="97">MID(M1065,8,2)</f>
        <v/>
      </c>
      <c r="Q1065" s="239"/>
      <c r="R1065" s="165"/>
      <c r="S1065" s="165"/>
      <c r="T1065" s="224" t="str">
        <f>IF(S1065="","-",VLOOKUP(S1065,'Fail list'!$A$5:$B$221,2,FALSE))</f>
        <v>-</v>
      </c>
      <c r="U1065" s="165"/>
      <c r="V1065" s="165"/>
      <c r="W1065" s="165"/>
      <c r="X1065" s="165"/>
      <c r="Y1065" s="165"/>
      <c r="Z1065" s="165"/>
      <c r="AA1065" s="165"/>
      <c r="AB1065" s="165"/>
      <c r="AC1065" s="165"/>
      <c r="AD1065" s="154"/>
      <c r="AE1065" s="165"/>
      <c r="AF1065" s="165"/>
      <c r="AG1065" s="165"/>
      <c r="AH1065" s="165"/>
      <c r="AI1065" s="165"/>
      <c r="AJ1065" s="165"/>
      <c r="AK1065" s="165"/>
      <c r="AM1065" s="165"/>
      <c r="AN1065" s="165"/>
      <c r="AO1065" s="165"/>
      <c r="AR1065" s="165"/>
      <c r="AS1065" s="165"/>
      <c r="AT1065" s="165"/>
      <c r="AU1065" s="165"/>
      <c r="AV1065" s="165"/>
      <c r="AW1065" s="165"/>
      <c r="AX1065" s="165"/>
      <c r="AY1065" s="165"/>
      <c r="AZ1065" s="165"/>
      <c r="BA1065" s="165"/>
      <c r="BB1065" s="165"/>
      <c r="BC1065" s="228"/>
      <c r="BD1065" s="165"/>
      <c r="BE1065" s="165"/>
      <c r="BF1065" s="165"/>
      <c r="BG1065" s="165"/>
      <c r="BH1065" s="165"/>
    </row>
    <row r="1066" spans="1:60">
      <c r="A1066" s="151">
        <v>1065</v>
      </c>
      <c r="B1066" s="152" t="e">
        <f>VLOOKUP(F1066,'Fail list'!Q:R,2,FALSE)</f>
        <v>#N/A</v>
      </c>
      <c r="C1066" s="152" t="e">
        <f>VLOOKUP(E1066,'Fail list'!Q:R,2,FALSE)</f>
        <v>#N/A</v>
      </c>
      <c r="D1066" s="152" t="str">
        <f t="shared" si="93"/>
        <v/>
      </c>
      <c r="E1066" s="292"/>
      <c r="F1066" s="292"/>
      <c r="G1066" s="239"/>
      <c r="H1066" s="239"/>
      <c r="I1066" s="294"/>
      <c r="J1066" s="239"/>
      <c r="K1066" s="157" t="e">
        <f t="shared" si="94"/>
        <v>#N/A</v>
      </c>
      <c r="L1066" s="239"/>
      <c r="M1066" s="239"/>
      <c r="N1066" s="157" t="e">
        <f t="shared" si="95"/>
        <v>#N/A</v>
      </c>
      <c r="O1066" s="157" t="e">
        <f t="shared" si="96"/>
        <v>#N/A</v>
      </c>
      <c r="P1066" s="160" t="str">
        <f t="shared" si="97"/>
        <v/>
      </c>
      <c r="Q1066" s="239"/>
      <c r="R1066" s="165"/>
      <c r="S1066" s="165"/>
      <c r="T1066" s="224" t="str">
        <f>IF(S1066="","-",VLOOKUP(S1066,'Fail list'!$A$5:$B$221,2,FALSE))</f>
        <v>-</v>
      </c>
      <c r="U1066" s="165"/>
      <c r="V1066" s="165"/>
      <c r="W1066" s="165"/>
      <c r="X1066" s="165"/>
      <c r="Y1066" s="165"/>
      <c r="Z1066" s="165"/>
      <c r="AA1066" s="165"/>
      <c r="AB1066" s="165"/>
      <c r="AC1066" s="165"/>
      <c r="AD1066" s="154"/>
      <c r="AE1066" s="165"/>
      <c r="AF1066" s="165"/>
      <c r="AG1066" s="165"/>
      <c r="AH1066" s="165"/>
      <c r="AI1066" s="165"/>
      <c r="AJ1066" s="165"/>
      <c r="AK1066" s="165"/>
      <c r="AM1066" s="165"/>
      <c r="AN1066" s="165"/>
      <c r="AO1066" s="165"/>
      <c r="AR1066" s="165"/>
      <c r="AS1066" s="165"/>
      <c r="AT1066" s="165"/>
      <c r="AU1066" s="165"/>
      <c r="AV1066" s="165"/>
      <c r="AW1066" s="165"/>
      <c r="AX1066" s="165"/>
      <c r="AY1066" s="165"/>
      <c r="AZ1066" s="165"/>
      <c r="BA1066" s="165"/>
      <c r="BB1066" s="165"/>
      <c r="BC1066" s="228"/>
      <c r="BD1066" s="165"/>
      <c r="BE1066" s="165"/>
      <c r="BF1066" s="165"/>
      <c r="BG1066" s="165"/>
      <c r="BH1066" s="165"/>
    </row>
    <row r="1067" spans="1:60">
      <c r="A1067" s="151">
        <v>1066</v>
      </c>
      <c r="B1067" s="152" t="e">
        <f>VLOOKUP(F1067,'Fail list'!Q:R,2,FALSE)</f>
        <v>#N/A</v>
      </c>
      <c r="C1067" s="152" t="e">
        <f>VLOOKUP(E1067,'Fail list'!Q:R,2,FALSE)</f>
        <v>#N/A</v>
      </c>
      <c r="D1067" s="152" t="str">
        <f t="shared" si="93"/>
        <v/>
      </c>
      <c r="E1067" s="292"/>
      <c r="F1067" s="292"/>
      <c r="G1067" s="239"/>
      <c r="H1067" s="239"/>
      <c r="I1067" s="294"/>
      <c r="J1067" s="239"/>
      <c r="K1067" s="157" t="e">
        <f t="shared" si="94"/>
        <v>#N/A</v>
      </c>
      <c r="L1067" s="239"/>
      <c r="M1067" s="239"/>
      <c r="N1067" s="157" t="e">
        <f t="shared" si="95"/>
        <v>#N/A</v>
      </c>
      <c r="O1067" s="157" t="e">
        <f t="shared" si="96"/>
        <v>#N/A</v>
      </c>
      <c r="P1067" s="160" t="str">
        <f t="shared" si="97"/>
        <v/>
      </c>
      <c r="Q1067" s="239"/>
      <c r="R1067" s="165"/>
      <c r="S1067" s="165"/>
      <c r="T1067" s="224" t="str">
        <f>IF(S1067="","-",VLOOKUP(S1067,'Fail list'!$A$5:$B$221,2,FALSE))</f>
        <v>-</v>
      </c>
      <c r="U1067" s="165"/>
      <c r="V1067" s="165"/>
      <c r="W1067" s="165"/>
      <c r="X1067" s="165"/>
      <c r="Y1067" s="165"/>
      <c r="Z1067" s="165"/>
      <c r="AA1067" s="165"/>
      <c r="AB1067" s="165"/>
      <c r="AC1067" s="165"/>
      <c r="AD1067" s="154"/>
      <c r="AE1067" s="165"/>
      <c r="AF1067" s="165"/>
      <c r="AG1067" s="165"/>
      <c r="AH1067" s="165"/>
      <c r="AI1067" s="165"/>
      <c r="AJ1067" s="165"/>
      <c r="AK1067" s="165"/>
      <c r="AM1067" s="165"/>
      <c r="AN1067" s="165"/>
      <c r="AO1067" s="165"/>
      <c r="AR1067" s="165"/>
      <c r="AS1067" s="165"/>
      <c r="AT1067" s="165"/>
      <c r="AU1067" s="165"/>
      <c r="AV1067" s="165"/>
      <c r="AW1067" s="165"/>
      <c r="AX1067" s="165"/>
      <c r="AY1067" s="165"/>
      <c r="AZ1067" s="165"/>
      <c r="BA1067" s="165"/>
      <c r="BB1067" s="165"/>
      <c r="BC1067" s="228"/>
      <c r="BD1067" s="165"/>
      <c r="BE1067" s="165"/>
      <c r="BF1067" s="165"/>
      <c r="BG1067" s="165"/>
      <c r="BH1067" s="165"/>
    </row>
    <row r="1068" spans="1:60">
      <c r="A1068" s="151">
        <v>1067</v>
      </c>
      <c r="B1068" s="152" t="e">
        <f>VLOOKUP(F1068,'Fail list'!Q:R,2,FALSE)</f>
        <v>#N/A</v>
      </c>
      <c r="C1068" s="152" t="e">
        <f>VLOOKUP(E1068,'Fail list'!Q:R,2,FALSE)</f>
        <v>#N/A</v>
      </c>
      <c r="D1068" s="152" t="str">
        <f t="shared" si="93"/>
        <v/>
      </c>
      <c r="E1068" s="292"/>
      <c r="F1068" s="292"/>
      <c r="G1068" s="239"/>
      <c r="H1068" s="239"/>
      <c r="I1068" s="294"/>
      <c r="J1068" s="239"/>
      <c r="K1068" s="157" t="e">
        <f t="shared" si="94"/>
        <v>#N/A</v>
      </c>
      <c r="L1068" s="239"/>
      <c r="M1068" s="239"/>
      <c r="N1068" s="157" t="e">
        <f t="shared" si="95"/>
        <v>#N/A</v>
      </c>
      <c r="O1068" s="157" t="e">
        <f t="shared" si="96"/>
        <v>#N/A</v>
      </c>
      <c r="P1068" s="160" t="str">
        <f t="shared" si="97"/>
        <v/>
      </c>
      <c r="Q1068" s="239"/>
      <c r="R1068" s="165"/>
      <c r="S1068" s="165"/>
      <c r="T1068" s="224" t="str">
        <f>IF(S1068="","-",VLOOKUP(S1068,'Fail list'!$A$5:$B$221,2,FALSE))</f>
        <v>-</v>
      </c>
      <c r="U1068" s="165"/>
      <c r="V1068" s="165"/>
      <c r="W1068" s="165"/>
      <c r="X1068" s="165"/>
      <c r="Y1068" s="165"/>
      <c r="Z1068" s="165"/>
      <c r="AA1068" s="165"/>
      <c r="AB1068" s="165"/>
      <c r="AC1068" s="165"/>
      <c r="AD1068" s="154"/>
      <c r="AE1068" s="165"/>
      <c r="AF1068" s="165"/>
      <c r="AG1068" s="165"/>
      <c r="AH1068" s="165"/>
      <c r="AI1068" s="165"/>
      <c r="AJ1068" s="165"/>
      <c r="AK1068" s="165"/>
      <c r="AM1068" s="165"/>
      <c r="AN1068" s="165"/>
      <c r="AO1068" s="165"/>
      <c r="AR1068" s="165"/>
      <c r="AS1068" s="165"/>
      <c r="AT1068" s="165"/>
      <c r="AU1068" s="165"/>
      <c r="AV1068" s="165"/>
      <c r="AW1068" s="165"/>
      <c r="AX1068" s="165"/>
      <c r="AY1068" s="165"/>
      <c r="AZ1068" s="165"/>
      <c r="BA1068" s="165"/>
      <c r="BB1068" s="165"/>
      <c r="BC1068" s="228"/>
      <c r="BD1068" s="165"/>
      <c r="BE1068" s="165"/>
      <c r="BF1068" s="165"/>
      <c r="BG1068" s="165"/>
      <c r="BH1068" s="165"/>
    </row>
    <row r="1069" spans="1:60">
      <c r="A1069" s="151">
        <v>1068</v>
      </c>
      <c r="B1069" s="152" t="e">
        <f>VLOOKUP(F1069,'Fail list'!Q:R,2,FALSE)</f>
        <v>#N/A</v>
      </c>
      <c r="C1069" s="152" t="e">
        <f>VLOOKUP(E1069,'Fail list'!Q:R,2,FALSE)</f>
        <v>#N/A</v>
      </c>
      <c r="D1069" s="152" t="str">
        <f t="shared" si="93"/>
        <v/>
      </c>
      <c r="E1069" s="292"/>
      <c r="F1069" s="292"/>
      <c r="G1069" s="239"/>
      <c r="H1069" s="239"/>
      <c r="I1069" s="294"/>
      <c r="J1069" s="239"/>
      <c r="K1069" s="157" t="e">
        <f t="shared" si="94"/>
        <v>#N/A</v>
      </c>
      <c r="L1069" s="239"/>
      <c r="M1069" s="239"/>
      <c r="N1069" s="157" t="e">
        <f t="shared" si="95"/>
        <v>#N/A</v>
      </c>
      <c r="O1069" s="157" t="e">
        <f t="shared" si="96"/>
        <v>#N/A</v>
      </c>
      <c r="P1069" s="160" t="str">
        <f t="shared" si="97"/>
        <v/>
      </c>
      <c r="Q1069" s="239"/>
      <c r="R1069" s="165"/>
      <c r="S1069" s="165"/>
      <c r="T1069" s="224" t="str">
        <f>IF(S1069="","-",VLOOKUP(S1069,'Fail list'!$A$5:$B$221,2,FALSE))</f>
        <v>-</v>
      </c>
      <c r="U1069" s="165"/>
      <c r="V1069" s="165"/>
      <c r="W1069" s="165"/>
      <c r="X1069" s="165"/>
      <c r="Y1069" s="165"/>
      <c r="Z1069" s="165"/>
      <c r="AA1069" s="165"/>
      <c r="AB1069" s="165"/>
      <c r="AC1069" s="165"/>
      <c r="AD1069" s="154"/>
      <c r="AE1069" s="165"/>
      <c r="AF1069" s="165"/>
      <c r="AG1069" s="165"/>
      <c r="AH1069" s="165"/>
      <c r="AI1069" s="165"/>
      <c r="AJ1069" s="165"/>
      <c r="AK1069" s="165"/>
      <c r="AM1069" s="165"/>
      <c r="AN1069" s="165"/>
      <c r="AO1069" s="165"/>
      <c r="AR1069" s="165"/>
      <c r="AS1069" s="165"/>
      <c r="AT1069" s="165"/>
      <c r="AU1069" s="165"/>
      <c r="AV1069" s="165"/>
      <c r="AW1069" s="165"/>
      <c r="AX1069" s="165"/>
      <c r="AY1069" s="165"/>
      <c r="AZ1069" s="165"/>
      <c r="BA1069" s="165"/>
      <c r="BB1069" s="165"/>
      <c r="BC1069" s="228"/>
      <c r="BD1069" s="165"/>
      <c r="BE1069" s="165"/>
      <c r="BF1069" s="165"/>
      <c r="BG1069" s="165"/>
      <c r="BH1069" s="165"/>
    </row>
    <row r="1070" spans="1:60">
      <c r="A1070" s="151">
        <v>1069</v>
      </c>
      <c r="B1070" s="152" t="e">
        <f>VLOOKUP(F1070,'Fail list'!Q:R,2,FALSE)</f>
        <v>#N/A</v>
      </c>
      <c r="C1070" s="152" t="e">
        <f>VLOOKUP(E1070,'Fail list'!Q:R,2,FALSE)</f>
        <v>#N/A</v>
      </c>
      <c r="D1070" s="152" t="str">
        <f t="shared" si="93"/>
        <v/>
      </c>
      <c r="E1070" s="292"/>
      <c r="F1070" s="292"/>
      <c r="G1070" s="239"/>
      <c r="H1070" s="239"/>
      <c r="I1070" s="294"/>
      <c r="J1070" s="239"/>
      <c r="K1070" s="157" t="e">
        <f t="shared" si="94"/>
        <v>#N/A</v>
      </c>
      <c r="L1070" s="239"/>
      <c r="M1070" s="239"/>
      <c r="N1070" s="157" t="e">
        <f t="shared" si="95"/>
        <v>#N/A</v>
      </c>
      <c r="O1070" s="157" t="e">
        <f t="shared" si="96"/>
        <v>#N/A</v>
      </c>
      <c r="P1070" s="160" t="str">
        <f t="shared" si="97"/>
        <v/>
      </c>
      <c r="Q1070" s="239"/>
      <c r="R1070" s="165"/>
      <c r="S1070" s="165"/>
      <c r="T1070" s="224" t="str">
        <f>IF(S1070="","-",VLOOKUP(S1070,'Fail list'!$A$5:$B$221,2,FALSE))</f>
        <v>-</v>
      </c>
      <c r="U1070" s="165"/>
      <c r="V1070" s="165"/>
      <c r="W1070" s="165"/>
      <c r="X1070" s="165"/>
      <c r="Y1070" s="165"/>
      <c r="Z1070" s="165"/>
      <c r="AA1070" s="165"/>
      <c r="AB1070" s="165"/>
      <c r="AC1070" s="165"/>
      <c r="AD1070" s="154"/>
      <c r="AE1070" s="165"/>
      <c r="AF1070" s="165"/>
      <c r="AG1070" s="165"/>
      <c r="AH1070" s="165"/>
      <c r="AI1070" s="165"/>
      <c r="AJ1070" s="165"/>
      <c r="AK1070" s="165"/>
      <c r="AM1070" s="165"/>
      <c r="AN1070" s="165"/>
      <c r="AO1070" s="165"/>
      <c r="AR1070" s="165"/>
      <c r="AS1070" s="165"/>
      <c r="AT1070" s="165"/>
      <c r="AU1070" s="165"/>
      <c r="AV1070" s="165"/>
      <c r="AW1070" s="165"/>
      <c r="AX1070" s="165"/>
      <c r="AY1070" s="165"/>
      <c r="AZ1070" s="165"/>
      <c r="BA1070" s="165"/>
      <c r="BB1070" s="165"/>
      <c r="BC1070" s="228"/>
      <c r="BD1070" s="165"/>
      <c r="BE1070" s="165"/>
      <c r="BF1070" s="165"/>
      <c r="BG1070" s="165"/>
      <c r="BH1070" s="165"/>
    </row>
    <row r="1071" spans="1:60">
      <c r="A1071" s="151">
        <v>1070</v>
      </c>
      <c r="B1071" s="152" t="e">
        <f>VLOOKUP(F1071,'Fail list'!Q:R,2,FALSE)</f>
        <v>#N/A</v>
      </c>
      <c r="C1071" s="152" t="e">
        <f>VLOOKUP(E1071,'Fail list'!Q:R,2,FALSE)</f>
        <v>#N/A</v>
      </c>
      <c r="D1071" s="152" t="str">
        <f t="shared" si="93"/>
        <v/>
      </c>
      <c r="E1071" s="292"/>
      <c r="F1071" s="292"/>
      <c r="G1071" s="239"/>
      <c r="H1071" s="239"/>
      <c r="I1071" s="294"/>
      <c r="J1071" s="239"/>
      <c r="K1071" s="157" t="e">
        <f t="shared" si="94"/>
        <v>#N/A</v>
      </c>
      <c r="L1071" s="239"/>
      <c r="M1071" s="239"/>
      <c r="N1071" s="157" t="e">
        <f t="shared" si="95"/>
        <v>#N/A</v>
      </c>
      <c r="O1071" s="157" t="e">
        <f t="shared" si="96"/>
        <v>#N/A</v>
      </c>
      <c r="P1071" s="160" t="str">
        <f t="shared" si="97"/>
        <v/>
      </c>
      <c r="Q1071" s="239"/>
      <c r="R1071" s="165"/>
      <c r="S1071" s="165"/>
      <c r="T1071" s="224" t="str">
        <f>IF(S1071="","-",VLOOKUP(S1071,'Fail list'!$A$5:$B$221,2,FALSE))</f>
        <v>-</v>
      </c>
      <c r="U1071" s="165"/>
      <c r="V1071" s="165"/>
      <c r="W1071" s="165"/>
      <c r="X1071" s="165"/>
      <c r="Y1071" s="165"/>
      <c r="Z1071" s="165"/>
      <c r="AA1071" s="165"/>
      <c r="AB1071" s="165"/>
      <c r="AC1071" s="165"/>
      <c r="AD1071" s="154"/>
      <c r="AE1071" s="165"/>
      <c r="AF1071" s="165"/>
      <c r="AG1071" s="165"/>
      <c r="AH1071" s="165"/>
      <c r="AI1071" s="165"/>
      <c r="AJ1071" s="165"/>
      <c r="AK1071" s="165"/>
      <c r="AM1071" s="165"/>
      <c r="AN1071" s="165"/>
      <c r="AO1071" s="165"/>
      <c r="AR1071" s="165"/>
      <c r="AS1071" s="165"/>
      <c r="AT1071" s="165"/>
      <c r="AU1071" s="165"/>
      <c r="AV1071" s="165"/>
      <c r="AW1071" s="165"/>
      <c r="AX1071" s="165"/>
      <c r="AY1071" s="165"/>
      <c r="AZ1071" s="165"/>
      <c r="BA1071" s="165"/>
      <c r="BB1071" s="165"/>
      <c r="BC1071" s="228"/>
      <c r="BD1071" s="165"/>
      <c r="BE1071" s="165"/>
      <c r="BF1071" s="165"/>
      <c r="BG1071" s="165"/>
      <c r="BH1071" s="165"/>
    </row>
    <row r="1072" spans="1:60">
      <c r="A1072" s="151">
        <v>1071</v>
      </c>
      <c r="B1072" s="152" t="e">
        <f>VLOOKUP(F1072,'Fail list'!Q:R,2,FALSE)</f>
        <v>#N/A</v>
      </c>
      <c r="C1072" s="152" t="e">
        <f>VLOOKUP(E1072,'Fail list'!Q:R,2,FALSE)</f>
        <v>#N/A</v>
      </c>
      <c r="D1072" s="152" t="str">
        <f t="shared" si="93"/>
        <v/>
      </c>
      <c r="E1072" s="292"/>
      <c r="F1072" s="292"/>
      <c r="G1072" s="239"/>
      <c r="H1072" s="239"/>
      <c r="I1072" s="294"/>
      <c r="J1072" s="239"/>
      <c r="K1072" s="157" t="e">
        <f t="shared" si="94"/>
        <v>#N/A</v>
      </c>
      <c r="L1072" s="239"/>
      <c r="M1072" s="239"/>
      <c r="N1072" s="157" t="e">
        <f t="shared" si="95"/>
        <v>#N/A</v>
      </c>
      <c r="O1072" s="157" t="e">
        <f t="shared" si="96"/>
        <v>#N/A</v>
      </c>
      <c r="P1072" s="160" t="str">
        <f t="shared" si="97"/>
        <v/>
      </c>
      <c r="Q1072" s="239"/>
      <c r="R1072" s="165"/>
      <c r="S1072" s="165"/>
      <c r="T1072" s="224" t="str">
        <f>IF(S1072="","-",VLOOKUP(S1072,'Fail list'!$A$5:$B$221,2,FALSE))</f>
        <v>-</v>
      </c>
      <c r="U1072" s="165"/>
      <c r="V1072" s="165"/>
      <c r="W1072" s="165"/>
      <c r="X1072" s="165"/>
      <c r="Y1072" s="165"/>
      <c r="Z1072" s="165"/>
      <c r="AA1072" s="165"/>
      <c r="AB1072" s="165"/>
      <c r="AC1072" s="165"/>
      <c r="AD1072" s="154"/>
      <c r="AE1072" s="165"/>
      <c r="AF1072" s="165"/>
      <c r="AG1072" s="165"/>
      <c r="AH1072" s="165"/>
      <c r="AI1072" s="165"/>
      <c r="AJ1072" s="165"/>
      <c r="AK1072" s="165"/>
      <c r="AM1072" s="165"/>
      <c r="AN1072" s="165"/>
      <c r="AO1072" s="165"/>
      <c r="AR1072" s="165"/>
      <c r="AS1072" s="165"/>
      <c r="AT1072" s="165"/>
      <c r="AU1072" s="165"/>
      <c r="AV1072" s="165"/>
      <c r="AW1072" s="165"/>
      <c r="AX1072" s="165"/>
      <c r="AY1072" s="165"/>
      <c r="AZ1072" s="165"/>
      <c r="BA1072" s="165"/>
      <c r="BB1072" s="165"/>
      <c r="BC1072" s="228"/>
      <c r="BD1072" s="165"/>
      <c r="BE1072" s="165"/>
      <c r="BF1072" s="165"/>
      <c r="BG1072" s="165"/>
      <c r="BH1072" s="165"/>
    </row>
    <row r="1073" spans="1:60">
      <c r="A1073" s="151">
        <v>1072</v>
      </c>
      <c r="B1073" s="152" t="e">
        <f>VLOOKUP(F1073,'Fail list'!Q:R,2,FALSE)</f>
        <v>#N/A</v>
      </c>
      <c r="C1073" s="152" t="e">
        <f>VLOOKUP(E1073,'Fail list'!Q:R,2,FALSE)</f>
        <v>#N/A</v>
      </c>
      <c r="D1073" s="152" t="str">
        <f t="shared" si="93"/>
        <v/>
      </c>
      <c r="E1073" s="292"/>
      <c r="F1073" s="292"/>
      <c r="G1073" s="239"/>
      <c r="H1073" s="239"/>
      <c r="I1073" s="294"/>
      <c r="J1073" s="239"/>
      <c r="K1073" s="157" t="e">
        <f t="shared" si="94"/>
        <v>#N/A</v>
      </c>
      <c r="L1073" s="239"/>
      <c r="M1073" s="239"/>
      <c r="N1073" s="157" t="e">
        <f t="shared" si="95"/>
        <v>#N/A</v>
      </c>
      <c r="O1073" s="157" t="e">
        <f t="shared" si="96"/>
        <v>#N/A</v>
      </c>
      <c r="P1073" s="160" t="str">
        <f t="shared" si="97"/>
        <v/>
      </c>
      <c r="Q1073" s="239"/>
      <c r="R1073" s="165"/>
      <c r="S1073" s="165"/>
      <c r="T1073" s="224" t="str">
        <f>IF(S1073="","-",VLOOKUP(S1073,'Fail list'!$A$5:$B$221,2,FALSE))</f>
        <v>-</v>
      </c>
      <c r="U1073" s="165"/>
      <c r="V1073" s="165"/>
      <c r="W1073" s="165"/>
      <c r="X1073" s="165"/>
      <c r="Y1073" s="165"/>
      <c r="Z1073" s="165"/>
      <c r="AA1073" s="165"/>
      <c r="AB1073" s="165"/>
      <c r="AC1073" s="165"/>
      <c r="AD1073" s="154"/>
      <c r="AE1073" s="165"/>
      <c r="AF1073" s="165"/>
      <c r="AG1073" s="165"/>
      <c r="AH1073" s="165"/>
      <c r="AI1073" s="165"/>
      <c r="AJ1073" s="165"/>
      <c r="AK1073" s="165"/>
      <c r="AM1073" s="165"/>
      <c r="AN1073" s="165"/>
      <c r="AO1073" s="165"/>
      <c r="AR1073" s="165"/>
      <c r="AS1073" s="165"/>
      <c r="AT1073" s="165"/>
      <c r="AU1073" s="165"/>
      <c r="AV1073" s="165"/>
      <c r="AW1073" s="165"/>
      <c r="AX1073" s="165"/>
      <c r="AY1073" s="165"/>
      <c r="AZ1073" s="165"/>
      <c r="BA1073" s="165"/>
      <c r="BB1073" s="165"/>
      <c r="BC1073" s="228"/>
      <c r="BD1073" s="165"/>
      <c r="BE1073" s="165"/>
      <c r="BF1073" s="165"/>
      <c r="BG1073" s="165"/>
      <c r="BH1073" s="165"/>
    </row>
    <row r="1074" spans="1:60">
      <c r="A1074" s="151">
        <v>1073</v>
      </c>
      <c r="B1074" s="152" t="e">
        <f>VLOOKUP(F1074,'Fail list'!Q:R,2,FALSE)</f>
        <v>#N/A</v>
      </c>
      <c r="C1074" s="152" t="e">
        <f>VLOOKUP(E1074,'Fail list'!Q:R,2,FALSE)</f>
        <v>#N/A</v>
      </c>
      <c r="D1074" s="152" t="str">
        <f t="shared" si="93"/>
        <v/>
      </c>
      <c r="E1074" s="292"/>
      <c r="F1074" s="292"/>
      <c r="G1074" s="239"/>
      <c r="H1074" s="239"/>
      <c r="I1074" s="294"/>
      <c r="J1074" s="239"/>
      <c r="K1074" s="157" t="e">
        <f t="shared" si="94"/>
        <v>#N/A</v>
      </c>
      <c r="L1074" s="239"/>
      <c r="M1074" s="239"/>
      <c r="N1074" s="157" t="e">
        <f t="shared" si="95"/>
        <v>#N/A</v>
      </c>
      <c r="O1074" s="157" t="e">
        <f t="shared" si="96"/>
        <v>#N/A</v>
      </c>
      <c r="P1074" s="160" t="str">
        <f t="shared" si="97"/>
        <v/>
      </c>
      <c r="Q1074" s="239"/>
      <c r="R1074" s="165"/>
      <c r="S1074" s="165"/>
      <c r="T1074" s="224" t="str">
        <f>IF(S1074="","-",VLOOKUP(S1074,'Fail list'!$A$5:$B$221,2,FALSE))</f>
        <v>-</v>
      </c>
      <c r="U1074" s="165"/>
      <c r="V1074" s="165"/>
      <c r="W1074" s="165"/>
      <c r="X1074" s="165"/>
      <c r="Y1074" s="165"/>
      <c r="Z1074" s="165"/>
      <c r="AA1074" s="165"/>
      <c r="AB1074" s="165"/>
      <c r="AC1074" s="165"/>
      <c r="AD1074" s="154"/>
      <c r="AE1074" s="165"/>
      <c r="AF1074" s="165"/>
      <c r="AG1074" s="165"/>
      <c r="AH1074" s="165"/>
      <c r="AI1074" s="165"/>
      <c r="AJ1074" s="165"/>
      <c r="AK1074" s="165"/>
      <c r="AM1074" s="165"/>
      <c r="AN1074" s="165"/>
      <c r="AO1074" s="165"/>
      <c r="AR1074" s="165"/>
      <c r="AS1074" s="165"/>
      <c r="AT1074" s="165"/>
      <c r="AU1074" s="165"/>
      <c r="AV1074" s="165"/>
      <c r="AW1074" s="165"/>
      <c r="AX1074" s="165"/>
      <c r="AY1074" s="165"/>
      <c r="AZ1074" s="165"/>
      <c r="BA1074" s="165"/>
      <c r="BB1074" s="165"/>
      <c r="BC1074" s="228"/>
      <c r="BD1074" s="165"/>
      <c r="BE1074" s="165"/>
      <c r="BF1074" s="165"/>
      <c r="BG1074" s="165"/>
      <c r="BH1074" s="165"/>
    </row>
    <row r="1075" spans="1:60">
      <c r="A1075" s="151">
        <v>1074</v>
      </c>
      <c r="B1075" s="152" t="e">
        <f>VLOOKUP(F1075,'Fail list'!Q:R,2,FALSE)</f>
        <v>#N/A</v>
      </c>
      <c r="C1075" s="152" t="e">
        <f>VLOOKUP(E1075,'Fail list'!Q:R,2,FALSE)</f>
        <v>#N/A</v>
      </c>
      <c r="D1075" s="152" t="str">
        <f t="shared" si="93"/>
        <v/>
      </c>
      <c r="E1075" s="292"/>
      <c r="F1075" s="292"/>
      <c r="G1075" s="239"/>
      <c r="H1075" s="239"/>
      <c r="I1075" s="294"/>
      <c r="J1075" s="239"/>
      <c r="K1075" s="157" t="e">
        <f t="shared" si="94"/>
        <v>#N/A</v>
      </c>
      <c r="L1075" s="239"/>
      <c r="M1075" s="239"/>
      <c r="N1075" s="157" t="e">
        <f t="shared" si="95"/>
        <v>#N/A</v>
      </c>
      <c r="O1075" s="157" t="e">
        <f t="shared" si="96"/>
        <v>#N/A</v>
      </c>
      <c r="P1075" s="160" t="str">
        <f t="shared" si="97"/>
        <v/>
      </c>
      <c r="Q1075" s="239"/>
      <c r="R1075" s="165"/>
      <c r="S1075" s="165"/>
      <c r="T1075" s="224" t="str">
        <f>IF(S1075="","-",VLOOKUP(S1075,'Fail list'!$A$5:$B$221,2,FALSE))</f>
        <v>-</v>
      </c>
      <c r="U1075" s="165"/>
      <c r="V1075" s="165"/>
      <c r="W1075" s="165"/>
      <c r="X1075" s="165"/>
      <c r="Y1075" s="165"/>
      <c r="Z1075" s="165"/>
      <c r="AA1075" s="165"/>
      <c r="AB1075" s="165"/>
      <c r="AC1075" s="165"/>
      <c r="AD1075" s="154"/>
      <c r="AE1075" s="165"/>
      <c r="AF1075" s="165"/>
      <c r="AG1075" s="165"/>
      <c r="AH1075" s="165"/>
      <c r="AI1075" s="165"/>
      <c r="AJ1075" s="165"/>
      <c r="AK1075" s="165"/>
      <c r="AM1075" s="165"/>
      <c r="AN1075" s="165"/>
      <c r="AO1075" s="165"/>
      <c r="AR1075" s="165"/>
      <c r="AS1075" s="165"/>
      <c r="AT1075" s="165"/>
      <c r="AU1075" s="165"/>
      <c r="AV1075" s="165"/>
      <c r="AW1075" s="165"/>
      <c r="AX1075" s="165"/>
      <c r="AY1075" s="165"/>
      <c r="AZ1075" s="165"/>
      <c r="BA1075" s="165"/>
      <c r="BB1075" s="165"/>
      <c r="BC1075" s="228"/>
      <c r="BD1075" s="165"/>
      <c r="BE1075" s="165"/>
      <c r="BF1075" s="165"/>
      <c r="BG1075" s="165"/>
      <c r="BH1075" s="165"/>
    </row>
    <row r="1076" spans="1:60">
      <c r="A1076" s="151">
        <v>1075</v>
      </c>
      <c r="B1076" s="152" t="e">
        <f>VLOOKUP(F1076,'Fail list'!Q:R,2,FALSE)</f>
        <v>#N/A</v>
      </c>
      <c r="C1076" s="152" t="e">
        <f>VLOOKUP(E1076,'Fail list'!Q:R,2,FALSE)</f>
        <v>#N/A</v>
      </c>
      <c r="D1076" s="152" t="str">
        <f t="shared" si="93"/>
        <v/>
      </c>
      <c r="E1076" s="292"/>
      <c r="F1076" s="292"/>
      <c r="G1076" s="239"/>
      <c r="H1076" s="239"/>
      <c r="I1076" s="294"/>
      <c r="J1076" s="239"/>
      <c r="K1076" s="157" t="e">
        <f t="shared" si="94"/>
        <v>#N/A</v>
      </c>
      <c r="L1076" s="239"/>
      <c r="M1076" s="239"/>
      <c r="N1076" s="157" t="e">
        <f t="shared" si="95"/>
        <v>#N/A</v>
      </c>
      <c r="O1076" s="157" t="e">
        <f t="shared" si="96"/>
        <v>#N/A</v>
      </c>
      <c r="P1076" s="160" t="str">
        <f t="shared" si="97"/>
        <v/>
      </c>
      <c r="Q1076" s="239"/>
      <c r="R1076" s="165"/>
      <c r="S1076" s="165"/>
      <c r="T1076" s="224" t="str">
        <f>IF(S1076="","-",VLOOKUP(S1076,'Fail list'!$A$5:$B$221,2,FALSE))</f>
        <v>-</v>
      </c>
      <c r="U1076" s="165"/>
      <c r="V1076" s="165"/>
      <c r="W1076" s="165"/>
      <c r="X1076" s="165"/>
      <c r="Y1076" s="165"/>
      <c r="Z1076" s="165"/>
      <c r="AA1076" s="165"/>
      <c r="AB1076" s="165"/>
      <c r="AC1076" s="165"/>
      <c r="AD1076" s="154"/>
      <c r="AE1076" s="165"/>
      <c r="AF1076" s="165"/>
      <c r="AG1076" s="165"/>
      <c r="AH1076" s="165"/>
      <c r="AI1076" s="165"/>
      <c r="AJ1076" s="165"/>
      <c r="AK1076" s="165"/>
      <c r="AM1076" s="165"/>
      <c r="AN1076" s="165"/>
      <c r="AO1076" s="165"/>
      <c r="AR1076" s="165"/>
      <c r="AS1076" s="165"/>
      <c r="AT1076" s="165"/>
      <c r="AU1076" s="165"/>
      <c r="AV1076" s="165"/>
      <c r="AW1076" s="165"/>
      <c r="AX1076" s="165"/>
      <c r="AY1076" s="165"/>
      <c r="AZ1076" s="165"/>
      <c r="BA1076" s="165"/>
      <c r="BB1076" s="165"/>
      <c r="BC1076" s="228"/>
      <c r="BD1076" s="165"/>
      <c r="BE1076" s="165"/>
      <c r="BF1076" s="165"/>
      <c r="BG1076" s="165"/>
      <c r="BH1076" s="165"/>
    </row>
    <row r="1077" spans="1:60">
      <c r="A1077" s="151">
        <v>1076</v>
      </c>
      <c r="B1077" s="152" t="e">
        <f>VLOOKUP(F1077,'Fail list'!Q:R,2,FALSE)</f>
        <v>#N/A</v>
      </c>
      <c r="C1077" s="152" t="e">
        <f>VLOOKUP(E1077,'Fail list'!Q:R,2,FALSE)</f>
        <v>#N/A</v>
      </c>
      <c r="D1077" s="152" t="str">
        <f t="shared" si="93"/>
        <v/>
      </c>
      <c r="E1077" s="292"/>
      <c r="F1077" s="292"/>
      <c r="G1077" s="239"/>
      <c r="H1077" s="239"/>
      <c r="I1077" s="294"/>
      <c r="J1077" s="239"/>
      <c r="K1077" s="157" t="e">
        <f t="shared" si="94"/>
        <v>#N/A</v>
      </c>
      <c r="L1077" s="239"/>
      <c r="M1077" s="239"/>
      <c r="N1077" s="157" t="e">
        <f t="shared" si="95"/>
        <v>#N/A</v>
      </c>
      <c r="O1077" s="157" t="e">
        <f t="shared" si="96"/>
        <v>#N/A</v>
      </c>
      <c r="P1077" s="160" t="str">
        <f t="shared" si="97"/>
        <v/>
      </c>
      <c r="Q1077" s="239"/>
      <c r="R1077" s="165"/>
      <c r="S1077" s="165"/>
      <c r="T1077" s="224" t="str">
        <f>IF(S1077="","-",VLOOKUP(S1077,'Fail list'!$A$5:$B$221,2,FALSE))</f>
        <v>-</v>
      </c>
      <c r="U1077" s="165"/>
      <c r="V1077" s="165"/>
      <c r="W1077" s="165"/>
      <c r="X1077" s="165"/>
      <c r="Y1077" s="165"/>
      <c r="Z1077" s="165"/>
      <c r="AA1077" s="165"/>
      <c r="AB1077" s="165"/>
      <c r="AC1077" s="165"/>
      <c r="AD1077" s="154"/>
      <c r="AE1077" s="165"/>
      <c r="AF1077" s="165"/>
      <c r="AG1077" s="165"/>
      <c r="AH1077" s="165"/>
      <c r="AI1077" s="165"/>
      <c r="AJ1077" s="165"/>
      <c r="AK1077" s="165"/>
      <c r="AM1077" s="165"/>
      <c r="AN1077" s="165"/>
      <c r="AO1077" s="165"/>
      <c r="AR1077" s="165"/>
      <c r="AS1077" s="165"/>
      <c r="AT1077" s="165"/>
      <c r="AU1077" s="165"/>
      <c r="AV1077" s="165"/>
      <c r="AW1077" s="165"/>
      <c r="AX1077" s="165"/>
      <c r="AY1077" s="165"/>
      <c r="AZ1077" s="165"/>
      <c r="BA1077" s="165"/>
      <c r="BB1077" s="165"/>
      <c r="BC1077" s="228"/>
      <c r="BD1077" s="165"/>
      <c r="BE1077" s="165"/>
      <c r="BF1077" s="165"/>
      <c r="BG1077" s="165"/>
      <c r="BH1077" s="165"/>
    </row>
    <row r="1078" spans="1:60">
      <c r="A1078" s="151">
        <v>1077</v>
      </c>
      <c r="B1078" s="152" t="e">
        <f>VLOOKUP(F1078,'Fail list'!Q:R,2,FALSE)</f>
        <v>#N/A</v>
      </c>
      <c r="C1078" s="152" t="e">
        <f>VLOOKUP(E1078,'Fail list'!Q:R,2,FALSE)</f>
        <v>#N/A</v>
      </c>
      <c r="D1078" s="152" t="str">
        <f t="shared" si="93"/>
        <v/>
      </c>
      <c r="E1078" s="292"/>
      <c r="F1078" s="292"/>
      <c r="G1078" s="239"/>
      <c r="H1078" s="239"/>
      <c r="I1078" s="294"/>
      <c r="J1078" s="239"/>
      <c r="K1078" s="157" t="e">
        <f t="shared" si="94"/>
        <v>#N/A</v>
      </c>
      <c r="L1078" s="239"/>
      <c r="M1078" s="239"/>
      <c r="N1078" s="157" t="e">
        <f t="shared" si="95"/>
        <v>#N/A</v>
      </c>
      <c r="O1078" s="157" t="e">
        <f t="shared" si="96"/>
        <v>#N/A</v>
      </c>
      <c r="P1078" s="160" t="str">
        <f t="shared" si="97"/>
        <v/>
      </c>
      <c r="Q1078" s="239"/>
      <c r="R1078" s="165"/>
      <c r="S1078" s="165"/>
      <c r="T1078" s="224" t="str">
        <f>IF(S1078="","-",VLOOKUP(S1078,'Fail list'!$A$5:$B$221,2,FALSE))</f>
        <v>-</v>
      </c>
      <c r="U1078" s="165"/>
      <c r="V1078" s="165"/>
      <c r="W1078" s="165"/>
      <c r="X1078" s="165"/>
      <c r="Y1078" s="165"/>
      <c r="Z1078" s="165"/>
      <c r="AA1078" s="165"/>
      <c r="AB1078" s="165"/>
      <c r="AC1078" s="165"/>
      <c r="AD1078" s="154"/>
      <c r="AE1078" s="165"/>
      <c r="AF1078" s="165"/>
      <c r="AG1078" s="165"/>
      <c r="AH1078" s="165"/>
      <c r="AI1078" s="165"/>
      <c r="AJ1078" s="165"/>
      <c r="AK1078" s="165"/>
      <c r="AM1078" s="165"/>
      <c r="AN1078" s="165"/>
      <c r="AO1078" s="165"/>
      <c r="AR1078" s="165"/>
      <c r="AS1078" s="165"/>
      <c r="AT1078" s="165"/>
      <c r="AU1078" s="165"/>
      <c r="AV1078" s="165"/>
      <c r="AW1078" s="165"/>
      <c r="AX1078" s="165"/>
      <c r="AY1078" s="165"/>
      <c r="AZ1078" s="165"/>
      <c r="BA1078" s="165"/>
      <c r="BB1078" s="165"/>
      <c r="BC1078" s="228"/>
      <c r="BD1078" s="165"/>
      <c r="BE1078" s="165"/>
      <c r="BF1078" s="165"/>
      <c r="BG1078" s="165"/>
      <c r="BH1078" s="165"/>
    </row>
    <row r="1079" spans="1:60">
      <c r="A1079" s="151">
        <v>1078</v>
      </c>
      <c r="B1079" s="152" t="e">
        <f>VLOOKUP(F1079,'Fail list'!Q:R,2,FALSE)</f>
        <v>#N/A</v>
      </c>
      <c r="C1079" s="152" t="e">
        <f>VLOOKUP(E1079,'Fail list'!Q:R,2,FALSE)</f>
        <v>#N/A</v>
      </c>
      <c r="D1079" s="152" t="str">
        <f t="shared" si="93"/>
        <v/>
      </c>
      <c r="E1079" s="292"/>
      <c r="F1079" s="292"/>
      <c r="G1079" s="239"/>
      <c r="H1079" s="239"/>
      <c r="I1079" s="294"/>
      <c r="J1079" s="239"/>
      <c r="K1079" s="157" t="e">
        <f t="shared" si="94"/>
        <v>#N/A</v>
      </c>
      <c r="L1079" s="239"/>
      <c r="M1079" s="239"/>
      <c r="N1079" s="157" t="e">
        <f t="shared" si="95"/>
        <v>#N/A</v>
      </c>
      <c r="O1079" s="157" t="e">
        <f t="shared" si="96"/>
        <v>#N/A</v>
      </c>
      <c r="P1079" s="160" t="str">
        <f t="shared" si="97"/>
        <v/>
      </c>
      <c r="Q1079" s="239"/>
      <c r="R1079" s="165"/>
      <c r="S1079" s="165"/>
      <c r="T1079" s="224" t="str">
        <f>IF(S1079="","-",VLOOKUP(S1079,'Fail list'!$A$5:$B$221,2,FALSE))</f>
        <v>-</v>
      </c>
      <c r="U1079" s="165"/>
      <c r="V1079" s="165"/>
      <c r="W1079" s="165"/>
      <c r="X1079" s="165"/>
      <c r="Y1079" s="165"/>
      <c r="Z1079" s="165"/>
      <c r="AA1079" s="165"/>
      <c r="AB1079" s="165"/>
      <c r="AC1079" s="165"/>
      <c r="AD1079" s="154"/>
      <c r="AE1079" s="165"/>
      <c r="AF1079" s="165"/>
      <c r="AG1079" s="165"/>
      <c r="AH1079" s="165"/>
      <c r="AI1079" s="165"/>
      <c r="AJ1079" s="165"/>
      <c r="AK1079" s="165"/>
      <c r="AM1079" s="165"/>
      <c r="AN1079" s="165"/>
      <c r="AO1079" s="165"/>
      <c r="AR1079" s="165"/>
      <c r="AS1079" s="165"/>
      <c r="AT1079" s="165"/>
      <c r="AU1079" s="165"/>
      <c r="AV1079" s="165"/>
      <c r="AW1079" s="165"/>
      <c r="AX1079" s="165"/>
      <c r="AY1079" s="165"/>
      <c r="AZ1079" s="165"/>
      <c r="BA1079" s="165"/>
      <c r="BB1079" s="165"/>
      <c r="BC1079" s="228"/>
      <c r="BD1079" s="165"/>
      <c r="BE1079" s="165"/>
      <c r="BF1079" s="165"/>
      <c r="BG1079" s="165"/>
      <c r="BH1079" s="165"/>
    </row>
    <row r="1080" spans="1:60">
      <c r="A1080" s="151">
        <v>1079</v>
      </c>
      <c r="B1080" s="152" t="e">
        <f>VLOOKUP(F1080,'Fail list'!Q:R,2,FALSE)</f>
        <v>#N/A</v>
      </c>
      <c r="C1080" s="152" t="e">
        <f>VLOOKUP(E1080,'Fail list'!Q:R,2,FALSE)</f>
        <v>#N/A</v>
      </c>
      <c r="D1080" s="152" t="str">
        <f t="shared" si="93"/>
        <v/>
      </c>
      <c r="E1080" s="292"/>
      <c r="F1080" s="292"/>
      <c r="G1080" s="239"/>
      <c r="H1080" s="239"/>
      <c r="I1080" s="294"/>
      <c r="J1080" s="239"/>
      <c r="K1080" s="157" t="e">
        <f t="shared" si="94"/>
        <v>#N/A</v>
      </c>
      <c r="L1080" s="239"/>
      <c r="M1080" s="239"/>
      <c r="N1080" s="157" t="e">
        <f t="shared" si="95"/>
        <v>#N/A</v>
      </c>
      <c r="O1080" s="157" t="e">
        <f t="shared" si="96"/>
        <v>#N/A</v>
      </c>
      <c r="P1080" s="160" t="str">
        <f t="shared" si="97"/>
        <v/>
      </c>
      <c r="Q1080" s="239"/>
      <c r="R1080" s="165"/>
      <c r="S1080" s="165"/>
      <c r="T1080" s="224" t="str">
        <f>IF(S1080="","-",VLOOKUP(S1080,'Fail list'!$A$5:$B$221,2,FALSE))</f>
        <v>-</v>
      </c>
      <c r="U1080" s="165"/>
      <c r="V1080" s="165"/>
      <c r="W1080" s="165"/>
      <c r="X1080" s="165"/>
      <c r="Y1080" s="165"/>
      <c r="Z1080" s="165"/>
      <c r="AA1080" s="165"/>
      <c r="AB1080" s="165"/>
      <c r="AC1080" s="165"/>
      <c r="AD1080" s="154"/>
      <c r="AE1080" s="165"/>
      <c r="AF1080" s="165"/>
      <c r="AG1080" s="165"/>
      <c r="AH1080" s="165"/>
      <c r="AI1080" s="165"/>
      <c r="AJ1080" s="165"/>
      <c r="AK1080" s="165"/>
      <c r="AM1080" s="165"/>
      <c r="AN1080" s="165"/>
      <c r="AO1080" s="165"/>
      <c r="AR1080" s="165"/>
      <c r="AS1080" s="165"/>
      <c r="AT1080" s="165"/>
      <c r="AU1080" s="165"/>
      <c r="AV1080" s="165"/>
      <c r="AW1080" s="165"/>
      <c r="AX1080" s="165"/>
      <c r="AY1080" s="165"/>
      <c r="AZ1080" s="165"/>
      <c r="BA1080" s="165"/>
      <c r="BB1080" s="165"/>
      <c r="BC1080" s="228"/>
      <c r="BD1080" s="165"/>
      <c r="BE1080" s="165"/>
      <c r="BF1080" s="165"/>
      <c r="BG1080" s="165"/>
      <c r="BH1080" s="165"/>
    </row>
    <row r="1081" spans="1:60">
      <c r="A1081" s="151">
        <v>1080</v>
      </c>
      <c r="B1081" s="152" t="e">
        <f>VLOOKUP(F1081,'Fail list'!Q:R,2,FALSE)</f>
        <v>#N/A</v>
      </c>
      <c r="C1081" s="152" t="e">
        <f>VLOOKUP(E1081,'Fail list'!Q:R,2,FALSE)</f>
        <v>#N/A</v>
      </c>
      <c r="D1081" s="152" t="str">
        <f t="shared" si="93"/>
        <v/>
      </c>
      <c r="E1081" s="292"/>
      <c r="F1081" s="292"/>
      <c r="G1081" s="239"/>
      <c r="H1081" s="239"/>
      <c r="I1081" s="294"/>
      <c r="J1081" s="239"/>
      <c r="K1081" s="157" t="e">
        <f t="shared" si="94"/>
        <v>#N/A</v>
      </c>
      <c r="L1081" s="239"/>
      <c r="M1081" s="239"/>
      <c r="N1081" s="157" t="e">
        <f t="shared" si="95"/>
        <v>#N/A</v>
      </c>
      <c r="O1081" s="157" t="e">
        <f t="shared" si="96"/>
        <v>#N/A</v>
      </c>
      <c r="P1081" s="160" t="str">
        <f t="shared" si="97"/>
        <v/>
      </c>
      <c r="Q1081" s="239"/>
      <c r="R1081" s="165"/>
      <c r="S1081" s="165"/>
      <c r="T1081" s="224" t="str">
        <f>IF(S1081="","-",VLOOKUP(S1081,'Fail list'!$A$5:$B$221,2,FALSE))</f>
        <v>-</v>
      </c>
      <c r="U1081" s="165"/>
      <c r="V1081" s="165"/>
      <c r="W1081" s="165"/>
      <c r="X1081" s="165"/>
      <c r="Y1081" s="165"/>
      <c r="Z1081" s="165"/>
      <c r="AA1081" s="165"/>
      <c r="AB1081" s="165"/>
      <c r="AC1081" s="165"/>
      <c r="AD1081" s="154"/>
      <c r="AE1081" s="165"/>
      <c r="AF1081" s="165"/>
      <c r="AG1081" s="165"/>
      <c r="AH1081" s="165"/>
      <c r="AI1081" s="165"/>
      <c r="AJ1081" s="165"/>
      <c r="AK1081" s="165"/>
      <c r="AM1081" s="165"/>
      <c r="AN1081" s="165"/>
      <c r="AO1081" s="165"/>
      <c r="AR1081" s="165"/>
      <c r="AS1081" s="165"/>
      <c r="AT1081" s="165"/>
      <c r="AU1081" s="165"/>
      <c r="AV1081" s="165"/>
      <c r="AW1081" s="165"/>
      <c r="AX1081" s="165"/>
      <c r="AY1081" s="165"/>
      <c r="AZ1081" s="165"/>
      <c r="BA1081" s="165"/>
      <c r="BB1081" s="165"/>
      <c r="BC1081" s="228"/>
      <c r="BD1081" s="165"/>
      <c r="BE1081" s="165"/>
      <c r="BF1081" s="165"/>
      <c r="BG1081" s="165"/>
      <c r="BH1081" s="165"/>
    </row>
    <row r="1082" spans="1:60">
      <c r="A1082" s="151">
        <v>1081</v>
      </c>
      <c r="B1082" s="152" t="e">
        <f>VLOOKUP(F1082,'Fail list'!Q:R,2,FALSE)</f>
        <v>#N/A</v>
      </c>
      <c r="C1082" s="152" t="e">
        <f>VLOOKUP(E1082,'Fail list'!Q:R,2,FALSE)</f>
        <v>#N/A</v>
      </c>
      <c r="D1082" s="152" t="str">
        <f t="shared" si="93"/>
        <v/>
      </c>
      <c r="E1082" s="292"/>
      <c r="F1082" s="292"/>
      <c r="G1082" s="239"/>
      <c r="H1082" s="239"/>
      <c r="I1082" s="294"/>
      <c r="J1082" s="239"/>
      <c r="K1082" s="157" t="e">
        <f t="shared" si="94"/>
        <v>#N/A</v>
      </c>
      <c r="L1082" s="239"/>
      <c r="M1082" s="239"/>
      <c r="N1082" s="157" t="e">
        <f t="shared" si="95"/>
        <v>#N/A</v>
      </c>
      <c r="O1082" s="157" t="e">
        <f t="shared" si="96"/>
        <v>#N/A</v>
      </c>
      <c r="P1082" s="160" t="str">
        <f t="shared" si="97"/>
        <v/>
      </c>
      <c r="Q1082" s="239"/>
      <c r="R1082" s="165"/>
      <c r="S1082" s="165"/>
      <c r="T1082" s="224" t="str">
        <f>IF(S1082="","-",VLOOKUP(S1082,'Fail list'!$A$5:$B$221,2,FALSE))</f>
        <v>-</v>
      </c>
      <c r="U1082" s="165"/>
      <c r="V1082" s="165"/>
      <c r="W1082" s="165"/>
      <c r="X1082" s="165"/>
      <c r="Y1082" s="165"/>
      <c r="Z1082" s="165"/>
      <c r="AA1082" s="165"/>
      <c r="AB1082" s="165"/>
      <c r="AC1082" s="165"/>
      <c r="AD1082" s="154"/>
      <c r="AE1082" s="165"/>
      <c r="AF1082" s="165"/>
      <c r="AG1082" s="165"/>
      <c r="AH1082" s="165"/>
      <c r="AI1082" s="165"/>
      <c r="AJ1082" s="165"/>
      <c r="AK1082" s="165"/>
      <c r="AM1082" s="165"/>
      <c r="AN1082" s="165"/>
      <c r="AO1082" s="165"/>
      <c r="AR1082" s="165"/>
      <c r="AS1082" s="165"/>
      <c r="AT1082" s="165"/>
      <c r="AU1082" s="165"/>
      <c r="AV1082" s="165"/>
      <c r="AW1082" s="165"/>
      <c r="AX1082" s="165"/>
      <c r="AY1082" s="165"/>
      <c r="AZ1082" s="165"/>
      <c r="BA1082" s="165"/>
      <c r="BB1082" s="165"/>
      <c r="BC1082" s="228"/>
      <c r="BD1082" s="165"/>
      <c r="BE1082" s="165"/>
      <c r="BF1082" s="165"/>
      <c r="BG1082" s="165"/>
      <c r="BH1082" s="165"/>
    </row>
    <row r="1083" spans="1:60">
      <c r="A1083" s="151">
        <v>1082</v>
      </c>
      <c r="B1083" s="152" t="e">
        <f>VLOOKUP(F1083,'Fail list'!Q:R,2,FALSE)</f>
        <v>#N/A</v>
      </c>
      <c r="C1083" s="152" t="e">
        <f>VLOOKUP(E1083,'Fail list'!Q:R,2,FALSE)</f>
        <v>#N/A</v>
      </c>
      <c r="D1083" s="152" t="str">
        <f t="shared" si="93"/>
        <v/>
      </c>
      <c r="E1083" s="292"/>
      <c r="F1083" s="292"/>
      <c r="G1083" s="239"/>
      <c r="H1083" s="239"/>
      <c r="I1083" s="294"/>
      <c r="J1083" s="239"/>
      <c r="K1083" s="157" t="e">
        <f t="shared" si="94"/>
        <v>#N/A</v>
      </c>
      <c r="L1083" s="239"/>
      <c r="M1083" s="239"/>
      <c r="N1083" s="157" t="e">
        <f t="shared" si="95"/>
        <v>#N/A</v>
      </c>
      <c r="O1083" s="157" t="e">
        <f t="shared" si="96"/>
        <v>#N/A</v>
      </c>
      <c r="P1083" s="160" t="str">
        <f t="shared" si="97"/>
        <v/>
      </c>
      <c r="Q1083" s="239"/>
      <c r="R1083" s="165"/>
      <c r="S1083" s="165"/>
      <c r="T1083" s="224" t="str">
        <f>IF(S1083="","-",VLOOKUP(S1083,'Fail list'!$A$5:$B$221,2,FALSE))</f>
        <v>-</v>
      </c>
      <c r="U1083" s="165"/>
      <c r="V1083" s="165"/>
      <c r="W1083" s="165"/>
      <c r="X1083" s="165"/>
      <c r="Y1083" s="165"/>
      <c r="Z1083" s="165"/>
      <c r="AA1083" s="165"/>
      <c r="AB1083" s="165"/>
      <c r="AC1083" s="165"/>
      <c r="AD1083" s="154"/>
      <c r="AE1083" s="165"/>
      <c r="AF1083" s="165"/>
      <c r="AG1083" s="165"/>
      <c r="AH1083" s="165"/>
      <c r="AI1083" s="165"/>
      <c r="AJ1083" s="165"/>
      <c r="AK1083" s="165"/>
      <c r="AM1083" s="165"/>
      <c r="AN1083" s="165"/>
      <c r="AO1083" s="165"/>
      <c r="AR1083" s="165"/>
      <c r="AS1083" s="165"/>
      <c r="AT1083" s="165"/>
      <c r="AU1083" s="165"/>
      <c r="AV1083" s="165"/>
      <c r="AW1083" s="165"/>
      <c r="AX1083" s="165"/>
      <c r="AY1083" s="165"/>
      <c r="AZ1083" s="165"/>
      <c r="BA1083" s="165"/>
      <c r="BB1083" s="165"/>
      <c r="BC1083" s="228"/>
      <c r="BD1083" s="165"/>
      <c r="BE1083" s="165"/>
      <c r="BF1083" s="165"/>
      <c r="BG1083" s="165"/>
      <c r="BH1083" s="165"/>
    </row>
    <row r="1084" spans="1:60">
      <c r="A1084" s="151">
        <v>1083</v>
      </c>
      <c r="B1084" s="152" t="e">
        <f>VLOOKUP(F1084,'Fail list'!Q:R,2,FALSE)</f>
        <v>#N/A</v>
      </c>
      <c r="C1084" s="152" t="e">
        <f>VLOOKUP(E1084,'Fail list'!Q:R,2,FALSE)</f>
        <v>#N/A</v>
      </c>
      <c r="D1084" s="152" t="str">
        <f t="shared" si="93"/>
        <v/>
      </c>
      <c r="E1084" s="292"/>
      <c r="F1084" s="292"/>
      <c r="G1084" s="239"/>
      <c r="H1084" s="239"/>
      <c r="I1084" s="294"/>
      <c r="J1084" s="239"/>
      <c r="K1084" s="157" t="e">
        <f t="shared" si="94"/>
        <v>#N/A</v>
      </c>
      <c r="L1084" s="239"/>
      <c r="M1084" s="239"/>
      <c r="N1084" s="157" t="e">
        <f t="shared" si="95"/>
        <v>#N/A</v>
      </c>
      <c r="O1084" s="157" t="e">
        <f t="shared" si="96"/>
        <v>#N/A</v>
      </c>
      <c r="P1084" s="160" t="str">
        <f t="shared" si="97"/>
        <v/>
      </c>
      <c r="Q1084" s="239"/>
      <c r="R1084" s="165"/>
      <c r="S1084" s="165"/>
      <c r="T1084" s="224" t="str">
        <f>IF(S1084="","-",VLOOKUP(S1084,'Fail list'!$A$5:$B$221,2,FALSE))</f>
        <v>-</v>
      </c>
      <c r="U1084" s="165"/>
      <c r="V1084" s="165"/>
      <c r="W1084" s="165"/>
      <c r="X1084" s="165"/>
      <c r="Y1084" s="165"/>
      <c r="Z1084" s="165"/>
      <c r="AA1084" s="165"/>
      <c r="AB1084" s="165"/>
      <c r="AC1084" s="165"/>
      <c r="AD1084" s="154"/>
      <c r="AE1084" s="165"/>
      <c r="AF1084" s="165"/>
      <c r="AG1084" s="165"/>
      <c r="AH1084" s="165"/>
      <c r="AI1084" s="165"/>
      <c r="AJ1084" s="165"/>
      <c r="AK1084" s="165"/>
      <c r="AM1084" s="165"/>
      <c r="AN1084" s="165"/>
      <c r="AO1084" s="165"/>
      <c r="AR1084" s="165"/>
      <c r="AS1084" s="165"/>
      <c r="AT1084" s="165"/>
      <c r="AU1084" s="165"/>
      <c r="AV1084" s="165"/>
      <c r="AW1084" s="165"/>
      <c r="AX1084" s="165"/>
      <c r="AY1084" s="165"/>
      <c r="AZ1084" s="165"/>
      <c r="BA1084" s="165"/>
      <c r="BB1084" s="165"/>
      <c r="BC1084" s="228"/>
      <c r="BD1084" s="165"/>
      <c r="BE1084" s="165"/>
      <c r="BF1084" s="165"/>
      <c r="BG1084" s="165"/>
      <c r="BH1084" s="165"/>
    </row>
    <row r="1085" spans="1:60">
      <c r="A1085" s="151">
        <v>1084</v>
      </c>
      <c r="B1085" s="152" t="e">
        <f>VLOOKUP(F1085,'Fail list'!Q:R,2,FALSE)</f>
        <v>#N/A</v>
      </c>
      <c r="C1085" s="152" t="e">
        <f>VLOOKUP(E1085,'Fail list'!Q:R,2,FALSE)</f>
        <v>#N/A</v>
      </c>
      <c r="D1085" s="152" t="str">
        <f t="shared" si="93"/>
        <v/>
      </c>
      <c r="E1085" s="292"/>
      <c r="F1085" s="292"/>
      <c r="G1085" s="239"/>
      <c r="H1085" s="239"/>
      <c r="I1085" s="294"/>
      <c r="J1085" s="239"/>
      <c r="K1085" s="157" t="e">
        <f t="shared" si="94"/>
        <v>#N/A</v>
      </c>
      <c r="L1085" s="239"/>
      <c r="M1085" s="239"/>
      <c r="N1085" s="157" t="e">
        <f t="shared" si="95"/>
        <v>#N/A</v>
      </c>
      <c r="O1085" s="157" t="e">
        <f t="shared" si="96"/>
        <v>#N/A</v>
      </c>
      <c r="P1085" s="160" t="str">
        <f t="shared" si="97"/>
        <v/>
      </c>
      <c r="Q1085" s="239"/>
      <c r="R1085" s="165"/>
      <c r="S1085" s="165"/>
      <c r="T1085" s="224" t="str">
        <f>IF(S1085="","-",VLOOKUP(S1085,'Fail list'!$A$5:$B$221,2,FALSE))</f>
        <v>-</v>
      </c>
      <c r="U1085" s="165"/>
      <c r="V1085" s="165"/>
      <c r="W1085" s="165"/>
      <c r="X1085" s="165"/>
      <c r="Y1085" s="165"/>
      <c r="Z1085" s="165"/>
      <c r="AA1085" s="165"/>
      <c r="AB1085" s="165"/>
      <c r="AC1085" s="165"/>
      <c r="AD1085" s="154"/>
      <c r="AE1085" s="165"/>
      <c r="AF1085" s="165"/>
      <c r="AG1085" s="165"/>
      <c r="AH1085" s="165"/>
      <c r="AI1085" s="165"/>
      <c r="AJ1085" s="165"/>
      <c r="AK1085" s="165"/>
      <c r="AM1085" s="165"/>
      <c r="AN1085" s="165"/>
      <c r="AO1085" s="165"/>
      <c r="AR1085" s="165"/>
      <c r="AS1085" s="165"/>
      <c r="AT1085" s="165"/>
      <c r="AU1085" s="165"/>
      <c r="AV1085" s="165"/>
      <c r="AW1085" s="165"/>
      <c r="AX1085" s="165"/>
      <c r="AY1085" s="165"/>
      <c r="AZ1085" s="165"/>
      <c r="BA1085" s="165"/>
      <c r="BB1085" s="165"/>
      <c r="BC1085" s="228"/>
      <c r="BD1085" s="165"/>
      <c r="BE1085" s="165"/>
      <c r="BF1085" s="165"/>
      <c r="BG1085" s="165"/>
      <c r="BH1085" s="165"/>
    </row>
    <row r="1086" spans="1:60">
      <c r="A1086" s="151">
        <v>1085</v>
      </c>
      <c r="B1086" s="152" t="e">
        <f>VLOOKUP(F1086,'Fail list'!Q:R,2,FALSE)</f>
        <v>#N/A</v>
      </c>
      <c r="C1086" s="152" t="e">
        <f>VLOOKUP(E1086,'Fail list'!Q:R,2,FALSE)</f>
        <v>#N/A</v>
      </c>
      <c r="D1086" s="152" t="str">
        <f t="shared" si="93"/>
        <v/>
      </c>
      <c r="E1086" s="292"/>
      <c r="F1086" s="292"/>
      <c r="G1086" s="239"/>
      <c r="H1086" s="239"/>
      <c r="I1086" s="294"/>
      <c r="J1086" s="239"/>
      <c r="K1086" s="157" t="e">
        <f t="shared" si="94"/>
        <v>#N/A</v>
      </c>
      <c r="L1086" s="239"/>
      <c r="M1086" s="239"/>
      <c r="N1086" s="157" t="e">
        <f t="shared" si="95"/>
        <v>#N/A</v>
      </c>
      <c r="O1086" s="157" t="e">
        <f t="shared" si="96"/>
        <v>#N/A</v>
      </c>
      <c r="P1086" s="160" t="str">
        <f t="shared" si="97"/>
        <v/>
      </c>
      <c r="Q1086" s="239"/>
      <c r="R1086" s="165"/>
      <c r="S1086" s="165"/>
      <c r="T1086" s="224" t="str">
        <f>IF(S1086="","-",VLOOKUP(S1086,'Fail list'!$A$5:$B$221,2,FALSE))</f>
        <v>-</v>
      </c>
      <c r="U1086" s="165"/>
      <c r="V1086" s="165"/>
      <c r="W1086" s="165"/>
      <c r="X1086" s="165"/>
      <c r="Y1086" s="165"/>
      <c r="Z1086" s="165"/>
      <c r="AA1086" s="165"/>
      <c r="AB1086" s="165"/>
      <c r="AC1086" s="165"/>
      <c r="AD1086" s="154"/>
      <c r="AE1086" s="165"/>
      <c r="AF1086" s="165"/>
      <c r="AG1086" s="165"/>
      <c r="AH1086" s="165"/>
      <c r="AI1086" s="165"/>
      <c r="AJ1086" s="165"/>
      <c r="AK1086" s="165"/>
      <c r="AM1086" s="165"/>
      <c r="AN1086" s="165"/>
      <c r="AO1086" s="165"/>
      <c r="AR1086" s="165"/>
      <c r="AS1086" s="165"/>
      <c r="AT1086" s="165"/>
      <c r="AU1086" s="165"/>
      <c r="AV1086" s="165"/>
      <c r="AW1086" s="165"/>
      <c r="AX1086" s="165"/>
      <c r="AY1086" s="165"/>
      <c r="AZ1086" s="165"/>
      <c r="BA1086" s="165"/>
      <c r="BB1086" s="165"/>
      <c r="BC1086" s="228"/>
      <c r="BD1086" s="165"/>
      <c r="BE1086" s="165"/>
      <c r="BF1086" s="165"/>
      <c r="BG1086" s="165"/>
      <c r="BH1086" s="165"/>
    </row>
    <row r="1087" spans="1:60">
      <c r="A1087" s="151">
        <v>1086</v>
      </c>
      <c r="B1087" s="152" t="e">
        <f>VLOOKUP(F1087,'Fail list'!Q:R,2,FALSE)</f>
        <v>#N/A</v>
      </c>
      <c r="C1087" s="152" t="e">
        <f>VLOOKUP(E1087,'Fail list'!Q:R,2,FALSE)</f>
        <v>#N/A</v>
      </c>
      <c r="D1087" s="152" t="str">
        <f t="shared" si="93"/>
        <v/>
      </c>
      <c r="E1087" s="292"/>
      <c r="F1087" s="292"/>
      <c r="G1087" s="239"/>
      <c r="H1087" s="239"/>
      <c r="I1087" s="294"/>
      <c r="J1087" s="239"/>
      <c r="K1087" s="157" t="e">
        <f t="shared" si="94"/>
        <v>#N/A</v>
      </c>
      <c r="L1087" s="239"/>
      <c r="M1087" s="239"/>
      <c r="N1087" s="157" t="e">
        <f t="shared" si="95"/>
        <v>#N/A</v>
      </c>
      <c r="O1087" s="157" t="e">
        <f t="shared" si="96"/>
        <v>#N/A</v>
      </c>
      <c r="P1087" s="160" t="str">
        <f t="shared" si="97"/>
        <v/>
      </c>
      <c r="Q1087" s="239"/>
      <c r="R1087" s="165"/>
      <c r="S1087" s="165"/>
      <c r="T1087" s="224" t="str">
        <f>IF(S1087="","-",VLOOKUP(S1087,'Fail list'!$A$5:$B$221,2,FALSE))</f>
        <v>-</v>
      </c>
      <c r="U1087" s="165"/>
      <c r="V1087" s="165"/>
      <c r="W1087" s="165"/>
      <c r="X1087" s="165"/>
      <c r="Y1087" s="165"/>
      <c r="Z1087" s="165"/>
      <c r="AA1087" s="165"/>
      <c r="AB1087" s="165"/>
      <c r="AC1087" s="165"/>
      <c r="AD1087" s="154"/>
      <c r="AE1087" s="165"/>
      <c r="AF1087" s="165"/>
      <c r="AG1087" s="165"/>
      <c r="AH1087" s="165"/>
      <c r="AI1087" s="165"/>
      <c r="AJ1087" s="165"/>
      <c r="AK1087" s="165"/>
      <c r="AM1087" s="165"/>
      <c r="AN1087" s="165"/>
      <c r="AO1087" s="165"/>
      <c r="AR1087" s="165"/>
      <c r="AS1087" s="165"/>
      <c r="AT1087" s="165"/>
      <c r="AU1087" s="165"/>
      <c r="AV1087" s="165"/>
      <c r="AW1087" s="165"/>
      <c r="AX1087" s="165"/>
      <c r="AY1087" s="165"/>
      <c r="AZ1087" s="165"/>
      <c r="BA1087" s="165"/>
      <c r="BB1087" s="165"/>
      <c r="BC1087" s="228"/>
      <c r="BD1087" s="165"/>
      <c r="BE1087" s="165"/>
      <c r="BF1087" s="165"/>
      <c r="BG1087" s="165"/>
      <c r="BH1087" s="165"/>
    </row>
    <row r="1088" spans="1:60">
      <c r="A1088" s="151">
        <v>1087</v>
      </c>
      <c r="B1088" s="152" t="e">
        <f>VLOOKUP(F1088,'Fail list'!Q:R,2,FALSE)</f>
        <v>#N/A</v>
      </c>
      <c r="C1088" s="152" t="e">
        <f>VLOOKUP(E1088,'Fail list'!Q:R,2,FALSE)</f>
        <v>#N/A</v>
      </c>
      <c r="D1088" s="152" t="str">
        <f t="shared" si="93"/>
        <v/>
      </c>
      <c r="E1088" s="292"/>
      <c r="F1088" s="292"/>
      <c r="G1088" s="239"/>
      <c r="H1088" s="239"/>
      <c r="I1088" s="294"/>
      <c r="J1088" s="239"/>
      <c r="K1088" s="157" t="e">
        <f t="shared" si="94"/>
        <v>#N/A</v>
      </c>
      <c r="L1088" s="239"/>
      <c r="M1088" s="239"/>
      <c r="N1088" s="157" t="e">
        <f t="shared" si="95"/>
        <v>#N/A</v>
      </c>
      <c r="O1088" s="157" t="e">
        <f t="shared" si="96"/>
        <v>#N/A</v>
      </c>
      <c r="P1088" s="160" t="str">
        <f t="shared" si="97"/>
        <v/>
      </c>
      <c r="Q1088" s="239"/>
      <c r="R1088" s="165"/>
      <c r="S1088" s="165"/>
      <c r="T1088" s="224" t="str">
        <f>IF(S1088="","-",VLOOKUP(S1088,'Fail list'!$A$5:$B$221,2,FALSE))</f>
        <v>-</v>
      </c>
      <c r="U1088" s="165"/>
      <c r="V1088" s="165"/>
      <c r="W1088" s="165"/>
      <c r="X1088" s="165"/>
      <c r="Y1088" s="165"/>
      <c r="Z1088" s="165"/>
      <c r="AA1088" s="165"/>
      <c r="AB1088" s="165"/>
      <c r="AC1088" s="165"/>
      <c r="AD1088" s="154"/>
      <c r="AE1088" s="165"/>
      <c r="AF1088" s="165"/>
      <c r="AG1088" s="165"/>
      <c r="AH1088" s="165"/>
      <c r="AI1088" s="165"/>
      <c r="AJ1088" s="165"/>
      <c r="AK1088" s="165"/>
      <c r="AM1088" s="165"/>
      <c r="AN1088" s="165"/>
      <c r="AO1088" s="165"/>
      <c r="AR1088" s="165"/>
      <c r="AS1088" s="165"/>
      <c r="AT1088" s="165"/>
      <c r="AU1088" s="165"/>
      <c r="AV1088" s="165"/>
      <c r="AW1088" s="165"/>
      <c r="AX1088" s="165"/>
      <c r="AY1088" s="165"/>
      <c r="AZ1088" s="165"/>
      <c r="BA1088" s="165"/>
      <c r="BB1088" s="165"/>
      <c r="BC1088" s="228"/>
      <c r="BD1088" s="165"/>
      <c r="BE1088" s="165"/>
      <c r="BF1088" s="165"/>
      <c r="BG1088" s="165"/>
      <c r="BH1088" s="165"/>
    </row>
    <row r="1089" spans="1:60">
      <c r="A1089" s="151">
        <v>1088</v>
      </c>
      <c r="B1089" s="152" t="e">
        <f>VLOOKUP(F1089,'Fail list'!Q:R,2,FALSE)</f>
        <v>#N/A</v>
      </c>
      <c r="C1089" s="152" t="e">
        <f>VLOOKUP(E1089,'Fail list'!Q:R,2,FALSE)</f>
        <v>#N/A</v>
      </c>
      <c r="D1089" s="152" t="str">
        <f t="shared" si="93"/>
        <v/>
      </c>
      <c r="E1089" s="292"/>
      <c r="F1089" s="292"/>
      <c r="G1089" s="239"/>
      <c r="H1089" s="239"/>
      <c r="I1089" s="294"/>
      <c r="J1089" s="239"/>
      <c r="K1089" s="157" t="e">
        <f t="shared" si="94"/>
        <v>#N/A</v>
      </c>
      <c r="L1089" s="239"/>
      <c r="M1089" s="239"/>
      <c r="N1089" s="157" t="e">
        <f t="shared" si="95"/>
        <v>#N/A</v>
      </c>
      <c r="O1089" s="157" t="e">
        <f t="shared" si="96"/>
        <v>#N/A</v>
      </c>
      <c r="P1089" s="160" t="str">
        <f t="shared" si="97"/>
        <v/>
      </c>
      <c r="Q1089" s="239"/>
      <c r="R1089" s="165"/>
      <c r="S1089" s="165"/>
      <c r="T1089" s="224" t="str">
        <f>IF(S1089="","-",VLOOKUP(S1089,'Fail list'!$A$5:$B$221,2,FALSE))</f>
        <v>-</v>
      </c>
      <c r="U1089" s="165"/>
      <c r="V1089" s="165"/>
      <c r="W1089" s="165"/>
      <c r="X1089" s="165"/>
      <c r="Y1089" s="165"/>
      <c r="Z1089" s="165"/>
      <c r="AA1089" s="165"/>
      <c r="AB1089" s="165"/>
      <c r="AC1089" s="165"/>
      <c r="AD1089" s="154"/>
      <c r="AE1089" s="241"/>
      <c r="AF1089" s="165"/>
      <c r="AG1089" s="165"/>
      <c r="AH1089" s="165"/>
      <c r="AI1089" s="165"/>
      <c r="AJ1089" s="165"/>
      <c r="AK1089" s="165"/>
      <c r="AM1089" s="165"/>
      <c r="AN1089" s="165"/>
      <c r="AO1089" s="165"/>
      <c r="AR1089" s="165"/>
      <c r="AS1089" s="165"/>
      <c r="AT1089" s="165"/>
      <c r="AU1089" s="165"/>
      <c r="AV1089" s="165"/>
      <c r="AW1089" s="165"/>
      <c r="AX1089" s="165"/>
      <c r="AY1089" s="165"/>
      <c r="AZ1089" s="165"/>
      <c r="BA1089" s="165"/>
      <c r="BB1089" s="165"/>
      <c r="BC1089" s="228"/>
      <c r="BD1089" s="165"/>
      <c r="BE1089" s="165"/>
      <c r="BF1089" s="165"/>
      <c r="BG1089" s="165"/>
      <c r="BH1089" s="165"/>
    </row>
    <row r="1090" spans="1:60">
      <c r="A1090" s="151">
        <v>1089</v>
      </c>
      <c r="B1090" s="152" t="e">
        <f>VLOOKUP(F1090,'Fail list'!Q:R,2,FALSE)</f>
        <v>#N/A</v>
      </c>
      <c r="C1090" s="152" t="e">
        <f>VLOOKUP(E1090,'Fail list'!Q:R,2,FALSE)</f>
        <v>#N/A</v>
      </c>
      <c r="D1090" s="152" t="str">
        <f t="shared" si="93"/>
        <v/>
      </c>
      <c r="E1090" s="292"/>
      <c r="F1090" s="292"/>
      <c r="G1090" s="239"/>
      <c r="H1090" s="239"/>
      <c r="I1090" s="294"/>
      <c r="J1090" s="239"/>
      <c r="K1090" s="157" t="e">
        <f t="shared" si="94"/>
        <v>#N/A</v>
      </c>
      <c r="L1090" s="239"/>
      <c r="M1090" s="239"/>
      <c r="N1090" s="157" t="e">
        <f t="shared" si="95"/>
        <v>#N/A</v>
      </c>
      <c r="O1090" s="157" t="e">
        <f t="shared" si="96"/>
        <v>#N/A</v>
      </c>
      <c r="P1090" s="160" t="str">
        <f t="shared" si="97"/>
        <v/>
      </c>
      <c r="Q1090" s="239"/>
      <c r="R1090" s="165"/>
      <c r="S1090" s="165"/>
      <c r="T1090" s="224" t="str">
        <f>IF(S1090="","-",VLOOKUP(S1090,'Fail list'!$A$5:$B$221,2,FALSE))</f>
        <v>-</v>
      </c>
      <c r="U1090" s="165"/>
      <c r="V1090" s="165"/>
      <c r="W1090" s="165"/>
      <c r="X1090" s="165"/>
      <c r="Y1090" s="165"/>
      <c r="Z1090" s="165"/>
      <c r="AA1090" s="165"/>
      <c r="AB1090" s="165"/>
      <c r="AC1090" s="165"/>
      <c r="AD1090" s="154"/>
      <c r="AE1090" s="241"/>
      <c r="AF1090" s="165"/>
      <c r="AG1090" s="165"/>
      <c r="AH1090" s="165"/>
      <c r="AI1090" s="165"/>
      <c r="AJ1090" s="165"/>
      <c r="AK1090" s="165"/>
      <c r="AM1090" s="165"/>
      <c r="AN1090" s="165"/>
      <c r="AO1090" s="165"/>
      <c r="AR1090" s="165"/>
      <c r="AS1090" s="165"/>
      <c r="AT1090" s="165"/>
      <c r="AU1090" s="165"/>
      <c r="AV1090" s="165"/>
      <c r="AW1090" s="165"/>
      <c r="AX1090" s="165"/>
      <c r="AY1090" s="165"/>
      <c r="AZ1090" s="165"/>
      <c r="BA1090" s="165"/>
      <c r="BB1090" s="165"/>
      <c r="BC1090" s="228"/>
      <c r="BD1090" s="165"/>
      <c r="BE1090" s="165"/>
      <c r="BF1090" s="165"/>
      <c r="BG1090" s="165"/>
      <c r="BH1090" s="165"/>
    </row>
    <row r="1091" spans="1:60">
      <c r="A1091" s="151">
        <v>1090</v>
      </c>
      <c r="B1091" s="152" t="e">
        <f>VLOOKUP(F1091,'Fail list'!Q:R,2,FALSE)</f>
        <v>#N/A</v>
      </c>
      <c r="C1091" s="152" t="e">
        <f>VLOOKUP(E1091,'Fail list'!Q:R,2,FALSE)</f>
        <v>#N/A</v>
      </c>
      <c r="D1091" s="152" t="str">
        <f t="shared" ref="D1091:D1154" si="98">IF(LEFT(I1091,1)="L","Inprocess",IF(LEFT(I1091,3)="IQC","Inprocess",IF(LEFT(I1091,2)="QA","QA",IF(LEFT(I1091,3)="TV","TV",""))))</f>
        <v/>
      </c>
      <c r="E1091" s="292"/>
      <c r="F1091" s="292"/>
      <c r="G1091" s="239"/>
      <c r="H1091" s="239"/>
      <c r="I1091" s="294"/>
      <c r="J1091" s="239"/>
      <c r="K1091" s="157" t="e">
        <f t="shared" ref="K1091:K1154" si="99">VLOOKUP(J1091,AY:BA,2,0)</f>
        <v>#N/A</v>
      </c>
      <c r="L1091" s="239"/>
      <c r="M1091" s="239"/>
      <c r="N1091" s="157" t="e">
        <f t="shared" ref="N1091:N1154" si="100">VLOOKUP(K1091,AZ:BB,2,0)</f>
        <v>#N/A</v>
      </c>
      <c r="O1091" s="157" t="e">
        <f t="shared" ref="O1091:O1154" si="101">VLOOKUP(J1091,AY:BB,4,0)</f>
        <v>#N/A</v>
      </c>
      <c r="P1091" s="160" t="str">
        <f t="shared" si="97"/>
        <v/>
      </c>
      <c r="Q1091" s="239"/>
      <c r="R1091" s="165"/>
      <c r="S1091" s="165"/>
      <c r="T1091" s="224" t="str">
        <f>IF(S1091="","-",VLOOKUP(S1091,'Fail list'!$A$5:$B$221,2,FALSE))</f>
        <v>-</v>
      </c>
      <c r="U1091" s="165"/>
      <c r="V1091" s="165"/>
      <c r="W1091" s="165"/>
      <c r="X1091" s="165"/>
      <c r="Y1091" s="165"/>
      <c r="Z1091" s="165"/>
      <c r="AA1091" s="165"/>
      <c r="AB1091" s="165"/>
      <c r="AC1091" s="165"/>
      <c r="AD1091" s="154"/>
      <c r="AE1091" s="241"/>
      <c r="AF1091" s="165"/>
      <c r="AG1091" s="165"/>
      <c r="AH1091" s="165"/>
      <c r="AI1091" s="165"/>
      <c r="AJ1091" s="165"/>
      <c r="AK1091" s="165"/>
      <c r="AM1091" s="165"/>
      <c r="AN1091" s="165"/>
      <c r="AO1091" s="165"/>
      <c r="AR1091" s="165"/>
      <c r="AS1091" s="165"/>
      <c r="AT1091" s="165"/>
      <c r="AU1091" s="165"/>
      <c r="AV1091" s="165"/>
      <c r="AW1091" s="165"/>
      <c r="AX1091" s="165"/>
      <c r="AY1091" s="165"/>
      <c r="AZ1091" s="165"/>
      <c r="BA1091" s="165"/>
      <c r="BB1091" s="165"/>
      <c r="BC1091" s="228"/>
      <c r="BD1091" s="165"/>
      <c r="BE1091" s="165"/>
      <c r="BF1091" s="165"/>
      <c r="BG1091" s="165"/>
      <c r="BH1091" s="165"/>
    </row>
    <row r="1092" spans="1:60">
      <c r="A1092" s="151">
        <v>1091</v>
      </c>
      <c r="B1092" s="152" t="e">
        <f>VLOOKUP(F1092,'Fail list'!Q:R,2,FALSE)</f>
        <v>#N/A</v>
      </c>
      <c r="C1092" s="152" t="e">
        <f>VLOOKUP(E1092,'Fail list'!Q:R,2,FALSE)</f>
        <v>#N/A</v>
      </c>
      <c r="D1092" s="152" t="str">
        <f t="shared" si="98"/>
        <v/>
      </c>
      <c r="E1092" s="292"/>
      <c r="F1092" s="292"/>
      <c r="G1092" s="239"/>
      <c r="H1092" s="239"/>
      <c r="I1092" s="294"/>
      <c r="J1092" s="239"/>
      <c r="K1092" s="157" t="e">
        <f t="shared" si="99"/>
        <v>#N/A</v>
      </c>
      <c r="L1092" s="239"/>
      <c r="M1092" s="239"/>
      <c r="N1092" s="157" t="e">
        <f t="shared" si="100"/>
        <v>#N/A</v>
      </c>
      <c r="O1092" s="157" t="e">
        <f t="shared" si="101"/>
        <v>#N/A</v>
      </c>
      <c r="P1092" s="160" t="str">
        <f t="shared" si="97"/>
        <v/>
      </c>
      <c r="Q1092" s="239"/>
      <c r="R1092" s="165"/>
      <c r="S1092" s="165"/>
      <c r="T1092" s="224" t="str">
        <f>IF(S1092="","-",VLOOKUP(S1092,'Fail list'!$A$5:$B$221,2,FALSE))</f>
        <v>-</v>
      </c>
      <c r="U1092" s="165"/>
      <c r="V1092" s="165"/>
      <c r="W1092" s="165"/>
      <c r="X1092" s="165"/>
      <c r="Y1092" s="165"/>
      <c r="Z1092" s="165"/>
      <c r="AA1092" s="165"/>
      <c r="AB1092" s="165"/>
      <c r="AC1092" s="165"/>
      <c r="AD1092" s="154"/>
      <c r="AE1092" s="241"/>
      <c r="AF1092" s="165"/>
      <c r="AG1092" s="165"/>
      <c r="AH1092" s="165"/>
      <c r="AI1092" s="165"/>
      <c r="AJ1092" s="165"/>
      <c r="AK1092" s="165"/>
      <c r="AM1092" s="165"/>
      <c r="AN1092" s="165"/>
      <c r="AO1092" s="165"/>
      <c r="AR1092" s="165"/>
      <c r="AS1092" s="165"/>
      <c r="AT1092" s="165"/>
      <c r="AU1092" s="165"/>
      <c r="AV1092" s="165"/>
      <c r="AW1092" s="165"/>
      <c r="AX1092" s="165"/>
      <c r="AY1092" s="165"/>
      <c r="AZ1092" s="165"/>
      <c r="BA1092" s="165"/>
      <c r="BB1092" s="165"/>
      <c r="BC1092" s="228"/>
      <c r="BD1092" s="165"/>
      <c r="BE1092" s="165"/>
      <c r="BF1092" s="165"/>
      <c r="BG1092" s="165"/>
      <c r="BH1092" s="165"/>
    </row>
    <row r="1093" spans="1:60">
      <c r="A1093" s="151">
        <v>1092</v>
      </c>
      <c r="B1093" s="152" t="e">
        <f>VLOOKUP(F1093,'Fail list'!Q:R,2,FALSE)</f>
        <v>#N/A</v>
      </c>
      <c r="C1093" s="152" t="e">
        <f>VLOOKUP(E1093,'Fail list'!Q:R,2,FALSE)</f>
        <v>#N/A</v>
      </c>
      <c r="D1093" s="152" t="str">
        <f t="shared" si="98"/>
        <v/>
      </c>
      <c r="E1093" s="292"/>
      <c r="F1093" s="292"/>
      <c r="G1093" s="239"/>
      <c r="H1093" s="239"/>
      <c r="I1093" s="294"/>
      <c r="J1093" s="239"/>
      <c r="K1093" s="157" t="e">
        <f t="shared" si="99"/>
        <v>#N/A</v>
      </c>
      <c r="L1093" s="239"/>
      <c r="M1093" s="239"/>
      <c r="N1093" s="157" t="e">
        <f t="shared" si="100"/>
        <v>#N/A</v>
      </c>
      <c r="O1093" s="157" t="e">
        <f t="shared" si="101"/>
        <v>#N/A</v>
      </c>
      <c r="P1093" s="160" t="str">
        <f t="shared" si="97"/>
        <v/>
      </c>
      <c r="Q1093" s="239"/>
      <c r="R1093" s="165"/>
      <c r="S1093" s="165"/>
      <c r="T1093" s="224" t="str">
        <f>IF(S1093="","-",VLOOKUP(S1093,'Fail list'!$A$5:$B$221,2,FALSE))</f>
        <v>-</v>
      </c>
      <c r="U1093" s="165"/>
      <c r="V1093" s="165"/>
      <c r="W1093" s="165"/>
      <c r="X1093" s="165"/>
      <c r="Y1093" s="165"/>
      <c r="Z1093" s="165"/>
      <c r="AA1093" s="165"/>
      <c r="AB1093" s="165"/>
      <c r="AC1093" s="165"/>
      <c r="AD1093" s="154"/>
      <c r="AE1093" s="241"/>
      <c r="AF1093" s="165"/>
      <c r="AG1093" s="165"/>
      <c r="AH1093" s="165"/>
      <c r="AI1093" s="165"/>
      <c r="AJ1093" s="165"/>
      <c r="AK1093" s="165"/>
      <c r="AM1093" s="165"/>
      <c r="AN1093" s="165"/>
      <c r="AO1093" s="165"/>
      <c r="AR1093" s="165"/>
      <c r="AS1093" s="165"/>
      <c r="AT1093" s="165"/>
      <c r="AU1093" s="165"/>
      <c r="AV1093" s="165"/>
      <c r="AW1093" s="165"/>
      <c r="AX1093" s="165"/>
      <c r="AY1093" s="165"/>
      <c r="AZ1093" s="165"/>
      <c r="BA1093" s="165"/>
      <c r="BB1093" s="165"/>
      <c r="BC1093" s="228"/>
      <c r="BD1093" s="165"/>
      <c r="BE1093" s="165"/>
      <c r="BF1093" s="165"/>
      <c r="BG1093" s="165"/>
      <c r="BH1093" s="165"/>
    </row>
    <row r="1094" spans="1:60">
      <c r="A1094" s="151">
        <v>1093</v>
      </c>
      <c r="B1094" s="152" t="e">
        <f>VLOOKUP(F1094,'Fail list'!Q:R,2,FALSE)</f>
        <v>#N/A</v>
      </c>
      <c r="C1094" s="152" t="e">
        <f>VLOOKUP(E1094,'Fail list'!Q:R,2,FALSE)</f>
        <v>#N/A</v>
      </c>
      <c r="D1094" s="152" t="str">
        <f t="shared" si="98"/>
        <v/>
      </c>
      <c r="E1094" s="292"/>
      <c r="F1094" s="292"/>
      <c r="G1094" s="239"/>
      <c r="H1094" s="239"/>
      <c r="I1094" s="294"/>
      <c r="J1094" s="239"/>
      <c r="K1094" s="157" t="e">
        <f t="shared" si="99"/>
        <v>#N/A</v>
      </c>
      <c r="L1094" s="239"/>
      <c r="M1094" s="239"/>
      <c r="N1094" s="157" t="e">
        <f t="shared" si="100"/>
        <v>#N/A</v>
      </c>
      <c r="O1094" s="157" t="e">
        <f t="shared" si="101"/>
        <v>#N/A</v>
      </c>
      <c r="P1094" s="160" t="str">
        <f t="shared" si="97"/>
        <v/>
      </c>
      <c r="Q1094" s="239"/>
      <c r="R1094" s="165"/>
      <c r="S1094" s="165"/>
      <c r="T1094" s="224" t="str">
        <f>IF(S1094="","-",VLOOKUP(S1094,'Fail list'!$A$5:$B$221,2,FALSE))</f>
        <v>-</v>
      </c>
      <c r="U1094" s="165"/>
      <c r="V1094" s="165"/>
      <c r="W1094" s="165"/>
      <c r="X1094" s="165"/>
      <c r="Y1094" s="165"/>
      <c r="Z1094" s="165"/>
      <c r="AA1094" s="165"/>
      <c r="AB1094" s="165"/>
      <c r="AC1094" s="165"/>
      <c r="AD1094" s="154"/>
      <c r="AE1094" s="241"/>
      <c r="AF1094" s="165"/>
      <c r="AG1094" s="165"/>
      <c r="AH1094" s="165"/>
      <c r="AI1094" s="165"/>
      <c r="AJ1094" s="165"/>
      <c r="AK1094" s="165"/>
      <c r="AM1094" s="165"/>
      <c r="AN1094" s="165"/>
      <c r="AO1094" s="165"/>
      <c r="AR1094" s="165"/>
      <c r="AS1094" s="165"/>
      <c r="AT1094" s="165"/>
      <c r="AU1094" s="165"/>
      <c r="AV1094" s="165"/>
      <c r="AW1094" s="165"/>
      <c r="AX1094" s="165"/>
      <c r="AY1094" s="165"/>
      <c r="AZ1094" s="165"/>
      <c r="BA1094" s="165"/>
      <c r="BB1094" s="165"/>
      <c r="BC1094" s="228"/>
      <c r="BD1094" s="165"/>
      <c r="BE1094" s="165"/>
      <c r="BF1094" s="165"/>
      <c r="BG1094" s="165"/>
      <c r="BH1094" s="165"/>
    </row>
    <row r="1095" spans="1:60">
      <c r="A1095" s="151">
        <v>1094</v>
      </c>
      <c r="B1095" s="152" t="e">
        <f>VLOOKUP(F1095,'Fail list'!Q:R,2,FALSE)</f>
        <v>#N/A</v>
      </c>
      <c r="C1095" s="152" t="e">
        <f>VLOOKUP(E1095,'Fail list'!Q:R,2,FALSE)</f>
        <v>#N/A</v>
      </c>
      <c r="D1095" s="152" t="str">
        <f t="shared" si="98"/>
        <v/>
      </c>
      <c r="E1095" s="292"/>
      <c r="F1095" s="292"/>
      <c r="G1095" s="239"/>
      <c r="H1095" s="239"/>
      <c r="I1095" s="294"/>
      <c r="J1095" s="239"/>
      <c r="K1095" s="157" t="e">
        <f t="shared" si="99"/>
        <v>#N/A</v>
      </c>
      <c r="L1095" s="239"/>
      <c r="M1095" s="239"/>
      <c r="N1095" s="157" t="e">
        <f t="shared" si="100"/>
        <v>#N/A</v>
      </c>
      <c r="O1095" s="157" t="e">
        <f t="shared" si="101"/>
        <v>#N/A</v>
      </c>
      <c r="P1095" s="160" t="str">
        <f t="shared" si="97"/>
        <v/>
      </c>
      <c r="Q1095" s="239"/>
      <c r="R1095" s="165"/>
      <c r="S1095" s="165"/>
      <c r="T1095" s="224" t="str">
        <f>IF(S1095="","-",VLOOKUP(S1095,'Fail list'!$A$5:$B$221,2,FALSE))</f>
        <v>-</v>
      </c>
      <c r="U1095" s="165"/>
      <c r="V1095" s="165"/>
      <c r="W1095" s="165"/>
      <c r="X1095" s="165"/>
      <c r="Y1095" s="165"/>
      <c r="Z1095" s="165"/>
      <c r="AA1095" s="165"/>
      <c r="AB1095" s="165"/>
      <c r="AC1095" s="165"/>
      <c r="AD1095" s="154"/>
      <c r="AE1095" s="241"/>
      <c r="AF1095" s="165"/>
      <c r="AG1095" s="165"/>
      <c r="AH1095" s="165"/>
      <c r="AI1095" s="165"/>
      <c r="AJ1095" s="165"/>
      <c r="AK1095" s="165"/>
      <c r="AM1095" s="165"/>
      <c r="AN1095" s="165"/>
      <c r="AO1095" s="165"/>
      <c r="AR1095" s="165"/>
      <c r="AS1095" s="165"/>
      <c r="AT1095" s="165"/>
      <c r="AU1095" s="165"/>
      <c r="AV1095" s="165"/>
      <c r="AW1095" s="165"/>
      <c r="AX1095" s="165"/>
      <c r="AY1095" s="165"/>
      <c r="AZ1095" s="165"/>
      <c r="BA1095" s="165"/>
      <c r="BB1095" s="165"/>
      <c r="BC1095" s="228"/>
      <c r="BD1095" s="165"/>
      <c r="BE1095" s="165"/>
      <c r="BF1095" s="165"/>
      <c r="BG1095" s="165"/>
      <c r="BH1095" s="165"/>
    </row>
    <row r="1096" spans="1:60">
      <c r="A1096" s="151">
        <v>1095</v>
      </c>
      <c r="B1096" s="152" t="e">
        <f>VLOOKUP(F1096,'Fail list'!Q:R,2,FALSE)</f>
        <v>#N/A</v>
      </c>
      <c r="C1096" s="152" t="e">
        <f>VLOOKUP(E1096,'Fail list'!Q:R,2,FALSE)</f>
        <v>#N/A</v>
      </c>
      <c r="D1096" s="152" t="str">
        <f t="shared" si="98"/>
        <v/>
      </c>
      <c r="E1096" s="292"/>
      <c r="F1096" s="292"/>
      <c r="G1096" s="239"/>
      <c r="H1096" s="239"/>
      <c r="I1096" s="294"/>
      <c r="J1096" s="239"/>
      <c r="K1096" s="157" t="e">
        <f t="shared" si="99"/>
        <v>#N/A</v>
      </c>
      <c r="L1096" s="239"/>
      <c r="M1096" s="239"/>
      <c r="N1096" s="157" t="e">
        <f t="shared" si="100"/>
        <v>#N/A</v>
      </c>
      <c r="O1096" s="157" t="e">
        <f t="shared" si="101"/>
        <v>#N/A</v>
      </c>
      <c r="P1096" s="160" t="str">
        <f t="shared" si="97"/>
        <v/>
      </c>
      <c r="Q1096" s="239"/>
      <c r="R1096" s="165"/>
      <c r="S1096" s="165"/>
      <c r="T1096" s="224" t="str">
        <f>IF(S1096="","-",VLOOKUP(S1096,'Fail list'!$A$5:$B$221,2,FALSE))</f>
        <v>-</v>
      </c>
      <c r="U1096" s="165"/>
      <c r="V1096" s="165"/>
      <c r="W1096" s="165"/>
      <c r="X1096" s="165"/>
      <c r="Y1096" s="165"/>
      <c r="Z1096" s="165"/>
      <c r="AA1096" s="165"/>
      <c r="AB1096" s="165"/>
      <c r="AC1096" s="165"/>
      <c r="AD1096" s="154"/>
      <c r="AE1096" s="241"/>
      <c r="AF1096" s="165"/>
      <c r="AG1096" s="165"/>
      <c r="AH1096" s="165"/>
      <c r="AI1096" s="165"/>
      <c r="AJ1096" s="165"/>
      <c r="AK1096" s="165"/>
      <c r="AM1096" s="165"/>
      <c r="AN1096" s="165"/>
      <c r="AO1096" s="165"/>
      <c r="AR1096" s="165"/>
      <c r="AS1096" s="165"/>
      <c r="AT1096" s="165"/>
      <c r="AU1096" s="165"/>
      <c r="AV1096" s="165"/>
      <c r="AW1096" s="165"/>
      <c r="AX1096" s="165"/>
      <c r="AY1096" s="165"/>
      <c r="AZ1096" s="165"/>
      <c r="BA1096" s="165"/>
      <c r="BB1096" s="165"/>
      <c r="BC1096" s="228"/>
      <c r="BD1096" s="165"/>
      <c r="BE1096" s="165"/>
      <c r="BF1096" s="165"/>
      <c r="BG1096" s="165"/>
      <c r="BH1096" s="165"/>
    </row>
    <row r="1097" spans="1:60">
      <c r="A1097" s="151">
        <v>1096</v>
      </c>
      <c r="B1097" s="152" t="e">
        <f>VLOOKUP(F1097,'Fail list'!Q:R,2,FALSE)</f>
        <v>#N/A</v>
      </c>
      <c r="C1097" s="152" t="e">
        <f>VLOOKUP(E1097,'Fail list'!Q:R,2,FALSE)</f>
        <v>#N/A</v>
      </c>
      <c r="D1097" s="152" t="str">
        <f t="shared" si="98"/>
        <v/>
      </c>
      <c r="E1097" s="292"/>
      <c r="F1097" s="292"/>
      <c r="G1097" s="239"/>
      <c r="H1097" s="239"/>
      <c r="I1097" s="294"/>
      <c r="J1097" s="239"/>
      <c r="K1097" s="157" t="e">
        <f t="shared" si="99"/>
        <v>#N/A</v>
      </c>
      <c r="L1097" s="239"/>
      <c r="M1097" s="239"/>
      <c r="N1097" s="157" t="e">
        <f t="shared" si="100"/>
        <v>#N/A</v>
      </c>
      <c r="O1097" s="157" t="e">
        <f t="shared" si="101"/>
        <v>#N/A</v>
      </c>
      <c r="P1097" s="160" t="str">
        <f t="shared" si="97"/>
        <v/>
      </c>
      <c r="Q1097" s="239"/>
      <c r="R1097" s="165"/>
      <c r="S1097" s="165"/>
      <c r="T1097" s="224" t="str">
        <f>IF(S1097="","-",VLOOKUP(S1097,'Fail list'!$A$5:$B$221,2,FALSE))</f>
        <v>-</v>
      </c>
      <c r="U1097" s="165"/>
      <c r="V1097" s="165"/>
      <c r="W1097" s="165"/>
      <c r="X1097" s="165"/>
      <c r="Y1097" s="165"/>
      <c r="Z1097" s="165"/>
      <c r="AA1097" s="165"/>
      <c r="AB1097" s="165"/>
      <c r="AC1097" s="165"/>
      <c r="AD1097" s="154"/>
      <c r="AE1097" s="241"/>
      <c r="AF1097" s="165"/>
      <c r="AG1097" s="165"/>
      <c r="AH1097" s="165"/>
      <c r="AI1097" s="165"/>
      <c r="AJ1097" s="165"/>
      <c r="AK1097" s="165"/>
      <c r="AM1097" s="165"/>
      <c r="AN1097" s="165"/>
      <c r="AO1097" s="165"/>
      <c r="AR1097" s="165"/>
      <c r="AS1097" s="165"/>
      <c r="AT1097" s="165"/>
      <c r="AU1097" s="165"/>
      <c r="AV1097" s="165"/>
      <c r="AW1097" s="165"/>
      <c r="AX1097" s="165"/>
      <c r="AY1097" s="165"/>
      <c r="AZ1097" s="165"/>
      <c r="BA1097" s="165"/>
      <c r="BB1097" s="165"/>
      <c r="BC1097" s="228"/>
      <c r="BD1097" s="165"/>
      <c r="BE1097" s="165"/>
      <c r="BF1097" s="165"/>
      <c r="BG1097" s="165"/>
      <c r="BH1097" s="165"/>
    </row>
    <row r="1098" spans="1:60">
      <c r="A1098" s="151">
        <v>1097</v>
      </c>
      <c r="B1098" s="152" t="e">
        <f>VLOOKUP(F1098,'Fail list'!Q:R,2,FALSE)</f>
        <v>#N/A</v>
      </c>
      <c r="C1098" s="152" t="e">
        <f>VLOOKUP(E1098,'Fail list'!Q:R,2,FALSE)</f>
        <v>#N/A</v>
      </c>
      <c r="D1098" s="152" t="str">
        <f t="shared" si="98"/>
        <v/>
      </c>
      <c r="E1098" s="292"/>
      <c r="F1098" s="292"/>
      <c r="G1098" s="239"/>
      <c r="H1098" s="239"/>
      <c r="I1098" s="294"/>
      <c r="J1098" s="239"/>
      <c r="K1098" s="157" t="e">
        <f t="shared" si="99"/>
        <v>#N/A</v>
      </c>
      <c r="L1098" s="239"/>
      <c r="M1098" s="239"/>
      <c r="N1098" s="157" t="e">
        <f t="shared" si="100"/>
        <v>#N/A</v>
      </c>
      <c r="O1098" s="157" t="e">
        <f t="shared" si="101"/>
        <v>#N/A</v>
      </c>
      <c r="P1098" s="160" t="str">
        <f t="shared" si="97"/>
        <v/>
      </c>
      <c r="Q1098" s="239"/>
      <c r="R1098" s="165"/>
      <c r="S1098" s="165"/>
      <c r="T1098" s="224" t="str">
        <f>IF(S1098="","-",VLOOKUP(S1098,'Fail list'!$A$5:$B$221,2,FALSE))</f>
        <v>-</v>
      </c>
      <c r="U1098" s="165"/>
      <c r="V1098" s="165"/>
      <c r="W1098" s="165"/>
      <c r="X1098" s="165"/>
      <c r="Y1098" s="165"/>
      <c r="Z1098" s="165"/>
      <c r="AA1098" s="165"/>
      <c r="AB1098" s="165"/>
      <c r="AC1098" s="165"/>
      <c r="AD1098" s="154"/>
      <c r="AE1098" s="241"/>
      <c r="AF1098" s="165"/>
      <c r="AG1098" s="165"/>
      <c r="AH1098" s="165"/>
      <c r="AI1098" s="165"/>
      <c r="AJ1098" s="165"/>
      <c r="AK1098" s="165"/>
      <c r="AM1098" s="165"/>
      <c r="AN1098" s="165"/>
      <c r="AO1098" s="165"/>
      <c r="AR1098" s="165"/>
      <c r="AS1098" s="165"/>
      <c r="AT1098" s="165"/>
      <c r="AU1098" s="165"/>
      <c r="AV1098" s="165"/>
      <c r="AW1098" s="165"/>
      <c r="AX1098" s="165"/>
      <c r="AY1098" s="165"/>
      <c r="AZ1098" s="165"/>
      <c r="BA1098" s="165"/>
      <c r="BB1098" s="165"/>
      <c r="BC1098" s="228"/>
      <c r="BD1098" s="165"/>
      <c r="BE1098" s="165"/>
      <c r="BF1098" s="165"/>
      <c r="BG1098" s="165"/>
      <c r="BH1098" s="165"/>
    </row>
    <row r="1099" spans="1:60">
      <c r="A1099" s="151">
        <v>1098</v>
      </c>
      <c r="B1099" s="152" t="e">
        <f>VLOOKUP(F1099,'Fail list'!Q:R,2,FALSE)</f>
        <v>#N/A</v>
      </c>
      <c r="C1099" s="152" t="e">
        <f>VLOOKUP(E1099,'Fail list'!Q:R,2,FALSE)</f>
        <v>#N/A</v>
      </c>
      <c r="D1099" s="152" t="str">
        <f t="shared" si="98"/>
        <v/>
      </c>
      <c r="E1099" s="292"/>
      <c r="F1099" s="292"/>
      <c r="G1099" s="239"/>
      <c r="H1099" s="239"/>
      <c r="I1099" s="294"/>
      <c r="J1099" s="239"/>
      <c r="K1099" s="157" t="e">
        <f t="shared" si="99"/>
        <v>#N/A</v>
      </c>
      <c r="L1099" s="239"/>
      <c r="M1099" s="239"/>
      <c r="N1099" s="157" t="e">
        <f t="shared" si="100"/>
        <v>#N/A</v>
      </c>
      <c r="O1099" s="157" t="e">
        <f t="shared" si="101"/>
        <v>#N/A</v>
      </c>
      <c r="P1099" s="160" t="str">
        <f t="shared" si="97"/>
        <v/>
      </c>
      <c r="Q1099" s="239"/>
      <c r="R1099" s="165"/>
      <c r="S1099" s="165"/>
      <c r="T1099" s="224" t="str">
        <f>IF(S1099="","-",VLOOKUP(S1099,'Fail list'!$A$5:$B$221,2,FALSE))</f>
        <v>-</v>
      </c>
      <c r="U1099" s="165"/>
      <c r="V1099" s="165"/>
      <c r="W1099" s="165"/>
      <c r="X1099" s="165"/>
      <c r="Y1099" s="165"/>
      <c r="Z1099" s="165"/>
      <c r="AA1099" s="165"/>
      <c r="AB1099" s="165"/>
      <c r="AC1099" s="165"/>
      <c r="AD1099" s="154"/>
      <c r="AE1099" s="241"/>
      <c r="AF1099" s="165"/>
      <c r="AG1099" s="165"/>
      <c r="AH1099" s="165"/>
      <c r="AI1099" s="165"/>
      <c r="AJ1099" s="165"/>
      <c r="AK1099" s="165"/>
      <c r="AM1099" s="165"/>
      <c r="AN1099" s="165"/>
      <c r="AO1099" s="165"/>
      <c r="AR1099" s="165"/>
      <c r="AS1099" s="165"/>
      <c r="AT1099" s="165"/>
      <c r="AU1099" s="165"/>
      <c r="AV1099" s="165"/>
      <c r="AW1099" s="165"/>
      <c r="AX1099" s="165"/>
      <c r="AY1099" s="165"/>
      <c r="AZ1099" s="165"/>
      <c r="BA1099" s="165"/>
      <c r="BB1099" s="165"/>
      <c r="BC1099" s="228"/>
      <c r="BD1099" s="165"/>
      <c r="BE1099" s="165"/>
      <c r="BF1099" s="165"/>
      <c r="BG1099" s="165"/>
      <c r="BH1099" s="165"/>
    </row>
    <row r="1100" spans="1:60">
      <c r="A1100" s="151">
        <v>1099</v>
      </c>
      <c r="B1100" s="152" t="e">
        <f>VLOOKUP(F1100,'Fail list'!Q:R,2,FALSE)</f>
        <v>#N/A</v>
      </c>
      <c r="C1100" s="152" t="e">
        <f>VLOOKUP(E1100,'Fail list'!Q:R,2,FALSE)</f>
        <v>#N/A</v>
      </c>
      <c r="D1100" s="152" t="str">
        <f t="shared" si="98"/>
        <v/>
      </c>
      <c r="E1100" s="292"/>
      <c r="F1100" s="292"/>
      <c r="G1100" s="239"/>
      <c r="H1100" s="239"/>
      <c r="I1100" s="294"/>
      <c r="J1100" s="239"/>
      <c r="K1100" s="157" t="e">
        <f t="shared" si="99"/>
        <v>#N/A</v>
      </c>
      <c r="L1100" s="239"/>
      <c r="M1100" s="239"/>
      <c r="N1100" s="157" t="e">
        <f t="shared" si="100"/>
        <v>#N/A</v>
      </c>
      <c r="O1100" s="157" t="e">
        <f t="shared" si="101"/>
        <v>#N/A</v>
      </c>
      <c r="P1100" s="160" t="str">
        <f t="shared" si="97"/>
        <v/>
      </c>
      <c r="Q1100" s="239"/>
      <c r="R1100" s="165"/>
      <c r="S1100" s="165"/>
      <c r="T1100" s="224" t="str">
        <f>IF(S1100="","-",VLOOKUP(S1100,'Fail list'!$A$5:$B$221,2,FALSE))</f>
        <v>-</v>
      </c>
      <c r="U1100" s="165"/>
      <c r="V1100" s="165"/>
      <c r="W1100" s="165"/>
      <c r="X1100" s="165"/>
      <c r="Y1100" s="165"/>
      <c r="Z1100" s="165"/>
      <c r="AA1100" s="165"/>
      <c r="AB1100" s="165"/>
      <c r="AC1100" s="165"/>
      <c r="AD1100" s="154"/>
      <c r="AE1100" s="241"/>
      <c r="AF1100" s="165"/>
      <c r="AG1100" s="165"/>
      <c r="AH1100" s="165"/>
      <c r="AI1100" s="165"/>
      <c r="AJ1100" s="165"/>
      <c r="AK1100" s="165"/>
      <c r="AM1100" s="165"/>
      <c r="AN1100" s="165"/>
      <c r="AO1100" s="165"/>
      <c r="AR1100" s="165"/>
      <c r="AS1100" s="165"/>
      <c r="AT1100" s="165"/>
      <c r="AU1100" s="165"/>
      <c r="AV1100" s="165"/>
      <c r="AW1100" s="165"/>
      <c r="AX1100" s="165"/>
      <c r="AY1100" s="165"/>
      <c r="AZ1100" s="165"/>
      <c r="BA1100" s="165"/>
      <c r="BB1100" s="165"/>
      <c r="BC1100" s="228"/>
      <c r="BD1100" s="165"/>
      <c r="BE1100" s="165"/>
      <c r="BF1100" s="165"/>
      <c r="BG1100" s="165"/>
      <c r="BH1100" s="165"/>
    </row>
    <row r="1101" spans="1:60">
      <c r="A1101" s="151">
        <v>1100</v>
      </c>
      <c r="B1101" s="152" t="e">
        <f>VLOOKUP(F1101,'Fail list'!Q:R,2,FALSE)</f>
        <v>#N/A</v>
      </c>
      <c r="C1101" s="152" t="e">
        <f>VLOOKUP(E1101,'Fail list'!Q:R,2,FALSE)</f>
        <v>#N/A</v>
      </c>
      <c r="D1101" s="152" t="str">
        <f t="shared" si="98"/>
        <v/>
      </c>
      <c r="E1101" s="292"/>
      <c r="F1101" s="292"/>
      <c r="G1101" s="239"/>
      <c r="H1101" s="239"/>
      <c r="I1101" s="294"/>
      <c r="J1101" s="239"/>
      <c r="K1101" s="157" t="e">
        <f t="shared" si="99"/>
        <v>#N/A</v>
      </c>
      <c r="L1101" s="239"/>
      <c r="M1101" s="239"/>
      <c r="N1101" s="157" t="e">
        <f t="shared" si="100"/>
        <v>#N/A</v>
      </c>
      <c r="O1101" s="157" t="e">
        <f t="shared" si="101"/>
        <v>#N/A</v>
      </c>
      <c r="P1101" s="160" t="str">
        <f t="shared" si="97"/>
        <v/>
      </c>
      <c r="Q1101" s="239"/>
      <c r="R1101" s="165"/>
      <c r="S1101" s="165"/>
      <c r="T1101" s="224" t="str">
        <f>IF(S1101="","-",VLOOKUP(S1101,'Fail list'!$A$5:$B$221,2,FALSE))</f>
        <v>-</v>
      </c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54"/>
      <c r="AE1101" s="241"/>
      <c r="AF1101" s="165"/>
      <c r="AG1101" s="165"/>
      <c r="AH1101" s="165"/>
      <c r="AI1101" s="165"/>
      <c r="AJ1101" s="165"/>
      <c r="AK1101" s="165"/>
      <c r="AM1101" s="165"/>
      <c r="AN1101" s="165"/>
      <c r="AO1101" s="165"/>
      <c r="AR1101" s="165"/>
      <c r="AS1101" s="165"/>
      <c r="AT1101" s="165"/>
      <c r="AU1101" s="165"/>
      <c r="AV1101" s="165"/>
      <c r="AW1101" s="165"/>
      <c r="AX1101" s="165"/>
      <c r="AY1101" s="165"/>
      <c r="AZ1101" s="165"/>
      <c r="BA1101" s="165"/>
      <c r="BB1101" s="165"/>
      <c r="BC1101" s="228"/>
      <c r="BD1101" s="165"/>
      <c r="BE1101" s="165"/>
      <c r="BF1101" s="165"/>
      <c r="BG1101" s="165"/>
      <c r="BH1101" s="165"/>
    </row>
    <row r="1102" spans="1:60">
      <c r="A1102" s="151">
        <v>1101</v>
      </c>
      <c r="B1102" s="152" t="e">
        <f>VLOOKUP(F1102,'Fail list'!Q:R,2,FALSE)</f>
        <v>#N/A</v>
      </c>
      <c r="C1102" s="152" t="e">
        <f>VLOOKUP(E1102,'Fail list'!Q:R,2,FALSE)</f>
        <v>#N/A</v>
      </c>
      <c r="D1102" s="152" t="str">
        <f t="shared" si="98"/>
        <v/>
      </c>
      <c r="E1102" s="292"/>
      <c r="F1102" s="292"/>
      <c r="G1102" s="239"/>
      <c r="H1102" s="239"/>
      <c r="I1102" s="294"/>
      <c r="J1102" s="239"/>
      <c r="K1102" s="157" t="e">
        <f t="shared" si="99"/>
        <v>#N/A</v>
      </c>
      <c r="L1102" s="239"/>
      <c r="M1102" s="239"/>
      <c r="N1102" s="157" t="e">
        <f t="shared" si="100"/>
        <v>#N/A</v>
      </c>
      <c r="O1102" s="157" t="e">
        <f t="shared" si="101"/>
        <v>#N/A</v>
      </c>
      <c r="P1102" s="160" t="str">
        <f t="shared" si="97"/>
        <v/>
      </c>
      <c r="Q1102" s="239"/>
      <c r="R1102" s="165"/>
      <c r="S1102" s="165"/>
      <c r="T1102" s="224" t="str">
        <f>IF(S1102="","-",VLOOKUP(S1102,'Fail list'!$A$5:$B$221,2,FALSE))</f>
        <v>-</v>
      </c>
      <c r="U1102" s="165"/>
      <c r="V1102" s="165"/>
      <c r="W1102" s="165"/>
      <c r="X1102" s="165"/>
      <c r="Y1102" s="165"/>
      <c r="Z1102" s="165"/>
      <c r="AA1102" s="165"/>
      <c r="AB1102" s="165"/>
      <c r="AC1102" s="165"/>
      <c r="AD1102" s="154"/>
      <c r="AE1102" s="241"/>
      <c r="AF1102" s="165"/>
      <c r="AG1102" s="165"/>
      <c r="AH1102" s="165"/>
      <c r="AI1102" s="165"/>
      <c r="AJ1102" s="165"/>
      <c r="AK1102" s="165"/>
      <c r="AM1102" s="165"/>
      <c r="AN1102" s="165"/>
      <c r="AO1102" s="165"/>
      <c r="AR1102" s="165"/>
      <c r="AS1102" s="165"/>
      <c r="AT1102" s="165"/>
      <c r="AU1102" s="165"/>
      <c r="AV1102" s="165"/>
      <c r="AW1102" s="165"/>
      <c r="AX1102" s="165"/>
      <c r="AY1102" s="165"/>
      <c r="AZ1102" s="165"/>
      <c r="BA1102" s="165"/>
      <c r="BB1102" s="165"/>
      <c r="BC1102" s="228"/>
      <c r="BD1102" s="165"/>
      <c r="BE1102" s="165"/>
      <c r="BF1102" s="165"/>
      <c r="BG1102" s="165"/>
      <c r="BH1102" s="165"/>
    </row>
    <row r="1103" spans="1:60">
      <c r="A1103" s="151">
        <v>1102</v>
      </c>
      <c r="B1103" s="152" t="e">
        <f>VLOOKUP(F1103,'Fail list'!Q:R,2,FALSE)</f>
        <v>#N/A</v>
      </c>
      <c r="C1103" s="152" t="e">
        <f>VLOOKUP(E1103,'Fail list'!Q:R,2,FALSE)</f>
        <v>#N/A</v>
      </c>
      <c r="D1103" s="152" t="str">
        <f t="shared" si="98"/>
        <v/>
      </c>
      <c r="E1103" s="292"/>
      <c r="F1103" s="292"/>
      <c r="G1103" s="239"/>
      <c r="H1103" s="239"/>
      <c r="I1103" s="294"/>
      <c r="J1103" s="239"/>
      <c r="K1103" s="157" t="e">
        <f t="shared" si="99"/>
        <v>#N/A</v>
      </c>
      <c r="L1103" s="239"/>
      <c r="M1103" s="239"/>
      <c r="N1103" s="157" t="e">
        <f t="shared" si="100"/>
        <v>#N/A</v>
      </c>
      <c r="O1103" s="157" t="e">
        <f t="shared" si="101"/>
        <v>#N/A</v>
      </c>
      <c r="P1103" s="160" t="str">
        <f t="shared" si="97"/>
        <v/>
      </c>
      <c r="Q1103" s="239"/>
      <c r="R1103" s="165"/>
      <c r="S1103" s="165"/>
      <c r="T1103" s="224" t="str">
        <f>IF(S1103="","-",VLOOKUP(S1103,'Fail list'!$A$5:$B$221,2,FALSE))</f>
        <v>-</v>
      </c>
      <c r="U1103" s="165"/>
      <c r="V1103" s="165"/>
      <c r="W1103" s="165"/>
      <c r="X1103" s="165"/>
      <c r="Y1103" s="165"/>
      <c r="Z1103" s="165"/>
      <c r="AA1103" s="165"/>
      <c r="AB1103" s="165"/>
      <c r="AC1103" s="165"/>
      <c r="AD1103" s="154"/>
      <c r="AE1103" s="241"/>
      <c r="AF1103" s="165"/>
      <c r="AG1103" s="165"/>
      <c r="AH1103" s="165"/>
      <c r="AI1103" s="165"/>
      <c r="AJ1103" s="165"/>
      <c r="AK1103" s="165"/>
      <c r="AM1103" s="165"/>
      <c r="AN1103" s="165"/>
      <c r="AO1103" s="165"/>
      <c r="AR1103" s="165"/>
      <c r="AS1103" s="165"/>
      <c r="AT1103" s="165"/>
      <c r="AU1103" s="165"/>
      <c r="AV1103" s="165"/>
      <c r="AW1103" s="165"/>
      <c r="AX1103" s="165"/>
      <c r="AY1103" s="165"/>
      <c r="AZ1103" s="165"/>
      <c r="BA1103" s="165"/>
      <c r="BB1103" s="165"/>
      <c r="BC1103" s="228"/>
      <c r="BD1103" s="165"/>
      <c r="BE1103" s="165"/>
      <c r="BF1103" s="165"/>
      <c r="BG1103" s="165"/>
      <c r="BH1103" s="165"/>
    </row>
    <row r="1104" spans="1:60">
      <c r="A1104" s="151">
        <v>1103</v>
      </c>
      <c r="B1104" s="152" t="e">
        <f>VLOOKUP(F1104,'Fail list'!Q:R,2,FALSE)</f>
        <v>#N/A</v>
      </c>
      <c r="C1104" s="152" t="e">
        <f>VLOOKUP(E1104,'Fail list'!Q:R,2,FALSE)</f>
        <v>#N/A</v>
      </c>
      <c r="D1104" s="152" t="str">
        <f t="shared" si="98"/>
        <v/>
      </c>
      <c r="E1104" s="292"/>
      <c r="F1104" s="292"/>
      <c r="G1104" s="239"/>
      <c r="H1104" s="239"/>
      <c r="I1104" s="294"/>
      <c r="J1104" s="239"/>
      <c r="K1104" s="157" t="e">
        <f t="shared" si="99"/>
        <v>#N/A</v>
      </c>
      <c r="L1104" s="239"/>
      <c r="M1104" s="239"/>
      <c r="N1104" s="157" t="e">
        <f t="shared" si="100"/>
        <v>#N/A</v>
      </c>
      <c r="O1104" s="157" t="e">
        <f t="shared" si="101"/>
        <v>#N/A</v>
      </c>
      <c r="P1104" s="160" t="str">
        <f t="shared" si="97"/>
        <v/>
      </c>
      <c r="Q1104" s="239"/>
      <c r="R1104" s="165"/>
      <c r="S1104" s="165"/>
      <c r="T1104" s="224" t="str">
        <f>IF(S1104="","-",VLOOKUP(S1104,'Fail list'!$A$5:$B$221,2,FALSE))</f>
        <v>-</v>
      </c>
      <c r="U1104" s="165"/>
      <c r="V1104" s="165"/>
      <c r="W1104" s="165"/>
      <c r="X1104" s="165"/>
      <c r="Y1104" s="165"/>
      <c r="Z1104" s="165"/>
      <c r="AA1104" s="165"/>
      <c r="AB1104" s="165"/>
      <c r="AC1104" s="165"/>
      <c r="AD1104" s="154"/>
      <c r="AE1104" s="241"/>
      <c r="AF1104" s="165"/>
      <c r="AG1104" s="165"/>
      <c r="AH1104" s="165"/>
      <c r="AI1104" s="165"/>
      <c r="AJ1104" s="165"/>
      <c r="AK1104" s="165"/>
      <c r="AM1104" s="165"/>
      <c r="AN1104" s="165"/>
      <c r="AO1104" s="165"/>
      <c r="AR1104" s="165"/>
      <c r="AS1104" s="165"/>
      <c r="AT1104" s="165"/>
      <c r="AU1104" s="165"/>
      <c r="AV1104" s="165"/>
      <c r="AW1104" s="165"/>
      <c r="AX1104" s="165"/>
      <c r="AY1104" s="165"/>
      <c r="AZ1104" s="165"/>
      <c r="BA1104" s="165"/>
      <c r="BB1104" s="165"/>
      <c r="BC1104" s="228"/>
      <c r="BD1104" s="165"/>
      <c r="BE1104" s="165"/>
      <c r="BF1104" s="165"/>
      <c r="BG1104" s="165"/>
      <c r="BH1104" s="165"/>
    </row>
    <row r="1105" spans="1:60">
      <c r="A1105" s="151">
        <v>1104</v>
      </c>
      <c r="B1105" s="152" t="e">
        <f>VLOOKUP(F1105,'Fail list'!Q:R,2,FALSE)</f>
        <v>#N/A</v>
      </c>
      <c r="C1105" s="152" t="e">
        <f>VLOOKUP(E1105,'Fail list'!Q:R,2,FALSE)</f>
        <v>#N/A</v>
      </c>
      <c r="D1105" s="152" t="str">
        <f t="shared" si="98"/>
        <v/>
      </c>
      <c r="E1105" s="292"/>
      <c r="F1105" s="292"/>
      <c r="G1105" s="239"/>
      <c r="H1105" s="239"/>
      <c r="I1105" s="294"/>
      <c r="J1105" s="239"/>
      <c r="K1105" s="157" t="e">
        <f t="shared" si="99"/>
        <v>#N/A</v>
      </c>
      <c r="L1105" s="239"/>
      <c r="M1105" s="239"/>
      <c r="N1105" s="157" t="e">
        <f t="shared" si="100"/>
        <v>#N/A</v>
      </c>
      <c r="O1105" s="157" t="e">
        <f t="shared" si="101"/>
        <v>#N/A</v>
      </c>
      <c r="P1105" s="160" t="str">
        <f t="shared" si="97"/>
        <v/>
      </c>
      <c r="Q1105" s="239"/>
      <c r="R1105" s="165"/>
      <c r="S1105" s="165"/>
      <c r="T1105" s="224" t="str">
        <f>IF(S1105="","-",VLOOKUP(S1105,'Fail list'!$A$5:$B$221,2,FALSE))</f>
        <v>-</v>
      </c>
      <c r="U1105" s="165"/>
      <c r="V1105" s="165"/>
      <c r="W1105" s="165"/>
      <c r="X1105" s="165"/>
      <c r="Y1105" s="165"/>
      <c r="Z1105" s="165"/>
      <c r="AA1105" s="165"/>
      <c r="AB1105" s="165"/>
      <c r="AC1105" s="165"/>
      <c r="AD1105" s="154"/>
      <c r="AE1105" s="241"/>
      <c r="AF1105" s="165"/>
      <c r="AG1105" s="165"/>
      <c r="AH1105" s="165"/>
      <c r="AI1105" s="165"/>
      <c r="AJ1105" s="165"/>
      <c r="AK1105" s="165"/>
      <c r="AM1105" s="165"/>
      <c r="AN1105" s="165"/>
      <c r="AO1105" s="165"/>
      <c r="AR1105" s="165"/>
      <c r="AS1105" s="165"/>
      <c r="AT1105" s="165"/>
      <c r="AU1105" s="165"/>
      <c r="AV1105" s="165"/>
      <c r="AW1105" s="165"/>
      <c r="AX1105" s="165"/>
      <c r="AY1105" s="165"/>
      <c r="AZ1105" s="165"/>
      <c r="BA1105" s="165"/>
      <c r="BB1105" s="165"/>
      <c r="BC1105" s="228"/>
      <c r="BD1105" s="165"/>
      <c r="BE1105" s="165"/>
      <c r="BF1105" s="165"/>
      <c r="BG1105" s="165"/>
      <c r="BH1105" s="165"/>
    </row>
    <row r="1106" spans="1:60">
      <c r="A1106" s="151">
        <v>1105</v>
      </c>
      <c r="B1106" s="152" t="e">
        <f>VLOOKUP(F1106,'Fail list'!Q:R,2,FALSE)</f>
        <v>#N/A</v>
      </c>
      <c r="C1106" s="152" t="e">
        <f>VLOOKUP(E1106,'Fail list'!Q:R,2,FALSE)</f>
        <v>#N/A</v>
      </c>
      <c r="D1106" s="152" t="str">
        <f t="shared" si="98"/>
        <v/>
      </c>
      <c r="E1106" s="292"/>
      <c r="F1106" s="292"/>
      <c r="G1106" s="239"/>
      <c r="H1106" s="239"/>
      <c r="I1106" s="294"/>
      <c r="J1106" s="239"/>
      <c r="K1106" s="157" t="e">
        <f t="shared" si="99"/>
        <v>#N/A</v>
      </c>
      <c r="L1106" s="239"/>
      <c r="M1106" s="239"/>
      <c r="N1106" s="157" t="e">
        <f t="shared" si="100"/>
        <v>#N/A</v>
      </c>
      <c r="O1106" s="157" t="e">
        <f t="shared" si="101"/>
        <v>#N/A</v>
      </c>
      <c r="P1106" s="160" t="str">
        <f t="shared" si="97"/>
        <v/>
      </c>
      <c r="Q1106" s="239"/>
      <c r="R1106" s="165"/>
      <c r="S1106" s="165"/>
      <c r="T1106" s="224" t="str">
        <f>IF(S1106="","-",VLOOKUP(S1106,'Fail list'!$A$5:$B$221,2,FALSE))</f>
        <v>-</v>
      </c>
      <c r="U1106" s="165"/>
      <c r="V1106" s="165"/>
      <c r="W1106" s="165"/>
      <c r="X1106" s="165"/>
      <c r="Y1106" s="165"/>
      <c r="Z1106" s="165"/>
      <c r="AA1106" s="165"/>
      <c r="AB1106" s="165"/>
      <c r="AC1106" s="165"/>
      <c r="AD1106" s="154"/>
      <c r="AE1106" s="241"/>
      <c r="AF1106" s="165"/>
      <c r="AG1106" s="165"/>
      <c r="AH1106" s="165"/>
      <c r="AI1106" s="165"/>
      <c r="AJ1106" s="165"/>
      <c r="AK1106" s="165"/>
      <c r="AM1106" s="165"/>
      <c r="AN1106" s="165"/>
      <c r="AO1106" s="165"/>
      <c r="AR1106" s="165"/>
      <c r="AS1106" s="165"/>
      <c r="AT1106" s="165"/>
      <c r="AU1106" s="165"/>
      <c r="AV1106" s="165"/>
      <c r="AW1106" s="165"/>
      <c r="AX1106" s="165"/>
      <c r="AY1106" s="165"/>
      <c r="AZ1106" s="165"/>
      <c r="BA1106" s="165"/>
      <c r="BB1106" s="165"/>
      <c r="BC1106" s="228"/>
      <c r="BD1106" s="165"/>
      <c r="BE1106" s="165"/>
      <c r="BF1106" s="165"/>
      <c r="BG1106" s="165"/>
      <c r="BH1106" s="165"/>
    </row>
    <row r="1107" spans="1:60">
      <c r="A1107" s="151">
        <v>1106</v>
      </c>
      <c r="B1107" s="152" t="e">
        <f>VLOOKUP(F1107,'Fail list'!Q:R,2,FALSE)</f>
        <v>#N/A</v>
      </c>
      <c r="C1107" s="152" t="e">
        <f>VLOOKUP(E1107,'Fail list'!Q:R,2,FALSE)</f>
        <v>#N/A</v>
      </c>
      <c r="D1107" s="152" t="str">
        <f t="shared" si="98"/>
        <v/>
      </c>
      <c r="E1107" s="292"/>
      <c r="F1107" s="292"/>
      <c r="G1107" s="239"/>
      <c r="H1107" s="239"/>
      <c r="I1107" s="294"/>
      <c r="J1107" s="239"/>
      <c r="K1107" s="157" t="e">
        <f t="shared" si="99"/>
        <v>#N/A</v>
      </c>
      <c r="L1107" s="239"/>
      <c r="M1107" s="239"/>
      <c r="N1107" s="157" t="e">
        <f t="shared" si="100"/>
        <v>#N/A</v>
      </c>
      <c r="O1107" s="157" t="e">
        <f t="shared" si="101"/>
        <v>#N/A</v>
      </c>
      <c r="P1107" s="160" t="str">
        <f t="shared" si="97"/>
        <v/>
      </c>
      <c r="Q1107" s="239"/>
      <c r="R1107" s="165"/>
      <c r="S1107" s="165"/>
      <c r="T1107" s="224" t="str">
        <f>IF(S1107="","-",VLOOKUP(S1107,'Fail list'!$A$5:$B$221,2,FALSE))</f>
        <v>-</v>
      </c>
      <c r="U1107" s="165"/>
      <c r="V1107" s="165"/>
      <c r="W1107" s="165"/>
      <c r="X1107" s="165"/>
      <c r="Y1107" s="165"/>
      <c r="Z1107" s="165"/>
      <c r="AA1107" s="165"/>
      <c r="AB1107" s="165"/>
      <c r="AC1107" s="165"/>
      <c r="AD1107" s="154"/>
      <c r="AE1107" s="241"/>
      <c r="AF1107" s="165"/>
      <c r="AG1107" s="165"/>
      <c r="AH1107" s="165"/>
      <c r="AI1107" s="165"/>
      <c r="AJ1107" s="165"/>
      <c r="AK1107" s="165"/>
      <c r="AM1107" s="165"/>
      <c r="AN1107" s="165"/>
      <c r="AO1107" s="165"/>
      <c r="AR1107" s="165"/>
      <c r="AS1107" s="165"/>
      <c r="AT1107" s="165"/>
      <c r="AU1107" s="165"/>
      <c r="AV1107" s="165"/>
      <c r="AW1107" s="165"/>
      <c r="AX1107" s="165"/>
      <c r="AY1107" s="165"/>
      <c r="AZ1107" s="165"/>
      <c r="BA1107" s="165"/>
      <c r="BB1107" s="165"/>
      <c r="BC1107" s="228"/>
      <c r="BD1107" s="165"/>
      <c r="BE1107" s="165"/>
      <c r="BF1107" s="165"/>
      <c r="BG1107" s="165"/>
      <c r="BH1107" s="165"/>
    </row>
    <row r="1108" spans="1:60">
      <c r="A1108" s="151">
        <v>1107</v>
      </c>
      <c r="B1108" s="152" t="e">
        <f>VLOOKUP(F1108,'Fail list'!Q:R,2,FALSE)</f>
        <v>#N/A</v>
      </c>
      <c r="C1108" s="152" t="e">
        <f>VLOOKUP(E1108,'Fail list'!Q:R,2,FALSE)</f>
        <v>#N/A</v>
      </c>
      <c r="D1108" s="152" t="str">
        <f t="shared" si="98"/>
        <v/>
      </c>
      <c r="E1108" s="292"/>
      <c r="F1108" s="292"/>
      <c r="G1108" s="239"/>
      <c r="H1108" s="239"/>
      <c r="I1108" s="294"/>
      <c r="J1108" s="239"/>
      <c r="K1108" s="157" t="e">
        <f t="shared" si="99"/>
        <v>#N/A</v>
      </c>
      <c r="L1108" s="239"/>
      <c r="M1108" s="239"/>
      <c r="N1108" s="157" t="e">
        <f t="shared" si="100"/>
        <v>#N/A</v>
      </c>
      <c r="O1108" s="157" t="e">
        <f t="shared" si="101"/>
        <v>#N/A</v>
      </c>
      <c r="P1108" s="160" t="str">
        <f t="shared" si="97"/>
        <v/>
      </c>
      <c r="Q1108" s="239"/>
      <c r="R1108" s="165"/>
      <c r="S1108" s="165"/>
      <c r="T1108" s="224" t="str">
        <f>IF(S1108="","-",VLOOKUP(S1108,'Fail list'!$A$5:$B$221,2,FALSE))</f>
        <v>-</v>
      </c>
      <c r="U1108" s="165"/>
      <c r="V1108" s="165"/>
      <c r="W1108" s="165"/>
      <c r="X1108" s="165"/>
      <c r="Y1108" s="165"/>
      <c r="Z1108" s="165"/>
      <c r="AA1108" s="165"/>
      <c r="AB1108" s="165"/>
      <c r="AC1108" s="165"/>
      <c r="AD1108" s="154"/>
      <c r="AE1108" s="241"/>
      <c r="AF1108" s="165"/>
      <c r="AG1108" s="165"/>
      <c r="AH1108" s="165"/>
      <c r="AI1108" s="165"/>
      <c r="AJ1108" s="165"/>
      <c r="AK1108" s="165"/>
      <c r="AM1108" s="165"/>
      <c r="AN1108" s="165"/>
      <c r="AO1108" s="165"/>
      <c r="AR1108" s="165"/>
      <c r="AS1108" s="165"/>
      <c r="AT1108" s="165"/>
      <c r="AU1108" s="165"/>
      <c r="AV1108" s="165"/>
      <c r="AW1108" s="165"/>
      <c r="AX1108" s="165"/>
      <c r="AY1108" s="165"/>
      <c r="AZ1108" s="165"/>
      <c r="BA1108" s="165"/>
      <c r="BB1108" s="165"/>
      <c r="BC1108" s="228"/>
      <c r="BD1108" s="165"/>
      <c r="BE1108" s="165"/>
      <c r="BF1108" s="165"/>
      <c r="BG1108" s="165"/>
      <c r="BH1108" s="165"/>
    </row>
    <row r="1109" spans="1:60">
      <c r="A1109" s="151">
        <v>1108</v>
      </c>
      <c r="B1109" s="152" t="e">
        <f>VLOOKUP(F1109,'Fail list'!Q:R,2,FALSE)</f>
        <v>#N/A</v>
      </c>
      <c r="C1109" s="152" t="e">
        <f>VLOOKUP(E1109,'Fail list'!Q:R,2,FALSE)</f>
        <v>#N/A</v>
      </c>
      <c r="D1109" s="152" t="str">
        <f t="shared" si="98"/>
        <v/>
      </c>
      <c r="E1109" s="292"/>
      <c r="F1109" s="292"/>
      <c r="G1109" s="239"/>
      <c r="H1109" s="239"/>
      <c r="I1109" s="294"/>
      <c r="J1109" s="239"/>
      <c r="K1109" s="157" t="e">
        <f t="shared" si="99"/>
        <v>#N/A</v>
      </c>
      <c r="L1109" s="239"/>
      <c r="M1109" s="239"/>
      <c r="N1109" s="157" t="e">
        <f t="shared" si="100"/>
        <v>#N/A</v>
      </c>
      <c r="O1109" s="157" t="e">
        <f t="shared" si="101"/>
        <v>#N/A</v>
      </c>
      <c r="P1109" s="160" t="str">
        <f t="shared" si="97"/>
        <v/>
      </c>
      <c r="Q1109" s="239"/>
      <c r="R1109" s="165"/>
      <c r="S1109" s="165"/>
      <c r="T1109" s="224" t="str">
        <f>IF(S1109="","-",VLOOKUP(S1109,'Fail list'!$A$5:$B$221,2,FALSE))</f>
        <v>-</v>
      </c>
      <c r="U1109" s="165"/>
      <c r="V1109" s="165"/>
      <c r="W1109" s="165"/>
      <c r="X1109" s="165"/>
      <c r="Y1109" s="165"/>
      <c r="Z1109" s="165"/>
      <c r="AA1109" s="165"/>
      <c r="AB1109" s="165"/>
      <c r="AC1109" s="165"/>
      <c r="AD1109" s="154"/>
      <c r="AE1109" s="241"/>
      <c r="AF1109" s="165"/>
      <c r="AG1109" s="165"/>
      <c r="AH1109" s="165"/>
      <c r="AI1109" s="165"/>
      <c r="AJ1109" s="165"/>
      <c r="AK1109" s="165"/>
      <c r="AM1109" s="165"/>
      <c r="AN1109" s="165"/>
      <c r="AO1109" s="165"/>
      <c r="AR1109" s="165"/>
      <c r="AS1109" s="165"/>
      <c r="AT1109" s="165"/>
      <c r="AU1109" s="165"/>
      <c r="AV1109" s="165"/>
      <c r="AW1109" s="165"/>
      <c r="AX1109" s="165"/>
      <c r="AY1109" s="165"/>
      <c r="AZ1109" s="165"/>
      <c r="BA1109" s="165"/>
      <c r="BB1109" s="165"/>
      <c r="BC1109" s="228"/>
      <c r="BD1109" s="165"/>
      <c r="BE1109" s="165"/>
      <c r="BF1109" s="165"/>
      <c r="BG1109" s="165"/>
      <c r="BH1109" s="165"/>
    </row>
    <row r="1110" spans="1:60">
      <c r="A1110" s="151">
        <v>1109</v>
      </c>
      <c r="B1110" s="152" t="e">
        <f>VLOOKUP(F1110,'Fail list'!Q:R,2,FALSE)</f>
        <v>#N/A</v>
      </c>
      <c r="C1110" s="152" t="e">
        <f>VLOOKUP(E1110,'Fail list'!Q:R,2,FALSE)</f>
        <v>#N/A</v>
      </c>
      <c r="D1110" s="152" t="str">
        <f t="shared" si="98"/>
        <v/>
      </c>
      <c r="E1110" s="292"/>
      <c r="F1110" s="292"/>
      <c r="G1110" s="239"/>
      <c r="H1110" s="239"/>
      <c r="I1110" s="294"/>
      <c r="J1110" s="239"/>
      <c r="K1110" s="157" t="e">
        <f t="shared" si="99"/>
        <v>#N/A</v>
      </c>
      <c r="L1110" s="239"/>
      <c r="M1110" s="239"/>
      <c r="N1110" s="157" t="e">
        <f t="shared" si="100"/>
        <v>#N/A</v>
      </c>
      <c r="O1110" s="157" t="e">
        <f t="shared" si="101"/>
        <v>#N/A</v>
      </c>
      <c r="P1110" s="160" t="str">
        <f t="shared" si="97"/>
        <v/>
      </c>
      <c r="Q1110" s="239"/>
      <c r="R1110" s="165"/>
      <c r="S1110" s="165"/>
      <c r="T1110" s="224" t="str">
        <f>IF(S1110="","-",VLOOKUP(S1110,'Fail list'!$A$5:$B$221,2,FALSE))</f>
        <v>-</v>
      </c>
      <c r="U1110" s="165"/>
      <c r="V1110" s="165"/>
      <c r="W1110" s="165"/>
      <c r="X1110" s="165"/>
      <c r="Y1110" s="165"/>
      <c r="Z1110" s="165"/>
      <c r="AA1110" s="165"/>
      <c r="AB1110" s="165"/>
      <c r="AC1110" s="165"/>
      <c r="AD1110" s="154"/>
      <c r="AE1110" s="241"/>
      <c r="AF1110" s="165"/>
      <c r="AG1110" s="165"/>
      <c r="AH1110" s="165"/>
      <c r="AI1110" s="165"/>
      <c r="AJ1110" s="165"/>
      <c r="AK1110" s="165"/>
      <c r="AM1110" s="165"/>
      <c r="AN1110" s="165"/>
      <c r="AO1110" s="165"/>
      <c r="AR1110" s="165"/>
      <c r="AS1110" s="165"/>
      <c r="AT1110" s="165"/>
      <c r="AU1110" s="165"/>
      <c r="AV1110" s="165"/>
      <c r="AW1110" s="165"/>
      <c r="AX1110" s="165"/>
      <c r="AY1110" s="165"/>
      <c r="AZ1110" s="165"/>
      <c r="BA1110" s="165"/>
      <c r="BB1110" s="165"/>
      <c r="BC1110" s="228"/>
      <c r="BD1110" s="165"/>
      <c r="BE1110" s="165"/>
      <c r="BF1110" s="165"/>
      <c r="BG1110" s="165"/>
      <c r="BH1110" s="165"/>
    </row>
    <row r="1111" spans="1:60">
      <c r="A1111" s="151">
        <v>1110</v>
      </c>
      <c r="B1111" s="152" t="e">
        <f>VLOOKUP(F1111,'Fail list'!Q:R,2,FALSE)</f>
        <v>#N/A</v>
      </c>
      <c r="C1111" s="152" t="e">
        <f>VLOOKUP(E1111,'Fail list'!Q:R,2,FALSE)</f>
        <v>#N/A</v>
      </c>
      <c r="D1111" s="152" t="str">
        <f t="shared" si="98"/>
        <v/>
      </c>
      <c r="E1111" s="292"/>
      <c r="F1111" s="292"/>
      <c r="G1111" s="239"/>
      <c r="H1111" s="239"/>
      <c r="I1111" s="294"/>
      <c r="J1111" s="239"/>
      <c r="K1111" s="157" t="e">
        <f t="shared" si="99"/>
        <v>#N/A</v>
      </c>
      <c r="L1111" s="239"/>
      <c r="M1111" s="239"/>
      <c r="N1111" s="157" t="e">
        <f t="shared" si="100"/>
        <v>#N/A</v>
      </c>
      <c r="O1111" s="157" t="e">
        <f t="shared" si="101"/>
        <v>#N/A</v>
      </c>
      <c r="P1111" s="160" t="str">
        <f t="shared" si="97"/>
        <v/>
      </c>
      <c r="Q1111" s="239"/>
      <c r="R1111" s="165"/>
      <c r="S1111" s="165"/>
      <c r="T1111" s="224" t="str">
        <f>IF(S1111="","-",VLOOKUP(S1111,'Fail list'!$A$5:$B$221,2,FALSE))</f>
        <v>-</v>
      </c>
      <c r="U1111" s="165"/>
      <c r="V1111" s="165"/>
      <c r="W1111" s="165"/>
      <c r="X1111" s="165"/>
      <c r="Y1111" s="165"/>
      <c r="Z1111" s="165"/>
      <c r="AA1111" s="165"/>
      <c r="AB1111" s="165"/>
      <c r="AC1111" s="165"/>
      <c r="AD1111" s="154"/>
      <c r="AE1111" s="241"/>
      <c r="AF1111" s="165"/>
      <c r="AG1111" s="165"/>
      <c r="AH1111" s="165"/>
      <c r="AI1111" s="165"/>
      <c r="AJ1111" s="165"/>
      <c r="AK1111" s="165"/>
      <c r="AM1111" s="165"/>
      <c r="AN1111" s="165"/>
      <c r="AO1111" s="165"/>
      <c r="AR1111" s="165"/>
      <c r="AS1111" s="165"/>
      <c r="AT1111" s="165"/>
      <c r="AU1111" s="165"/>
      <c r="AV1111" s="165"/>
      <c r="AW1111" s="165"/>
      <c r="AX1111" s="165"/>
      <c r="AY1111" s="165"/>
      <c r="AZ1111" s="165"/>
      <c r="BA1111" s="165"/>
      <c r="BB1111" s="165"/>
      <c r="BC1111" s="228"/>
      <c r="BD1111" s="165"/>
      <c r="BE1111" s="165"/>
      <c r="BF1111" s="165"/>
      <c r="BG1111" s="165"/>
      <c r="BH1111" s="165"/>
    </row>
    <row r="1112" spans="1:60">
      <c r="A1112" s="151">
        <v>1111</v>
      </c>
      <c r="B1112" s="152" t="e">
        <f>VLOOKUP(F1112,'Fail list'!Q:R,2,FALSE)</f>
        <v>#N/A</v>
      </c>
      <c r="C1112" s="152" t="e">
        <f>VLOOKUP(E1112,'Fail list'!Q:R,2,FALSE)</f>
        <v>#N/A</v>
      </c>
      <c r="D1112" s="152" t="str">
        <f t="shared" si="98"/>
        <v/>
      </c>
      <c r="E1112" s="292"/>
      <c r="F1112" s="292"/>
      <c r="G1112" s="239"/>
      <c r="H1112" s="239"/>
      <c r="I1112" s="294"/>
      <c r="J1112" s="239"/>
      <c r="K1112" s="157" t="e">
        <f t="shared" si="99"/>
        <v>#N/A</v>
      </c>
      <c r="L1112" s="239"/>
      <c r="M1112" s="239"/>
      <c r="N1112" s="157" t="e">
        <f t="shared" si="100"/>
        <v>#N/A</v>
      </c>
      <c r="O1112" s="157" t="e">
        <f t="shared" si="101"/>
        <v>#N/A</v>
      </c>
      <c r="P1112" s="160" t="str">
        <f t="shared" si="97"/>
        <v/>
      </c>
      <c r="Q1112" s="239"/>
      <c r="R1112" s="165"/>
      <c r="S1112" s="165"/>
      <c r="T1112" s="224" t="str">
        <f>IF(S1112="","-",VLOOKUP(S1112,'Fail list'!$A$5:$B$221,2,FALSE))</f>
        <v>-</v>
      </c>
      <c r="U1112" s="165"/>
      <c r="V1112" s="165"/>
      <c r="W1112" s="165"/>
      <c r="X1112" s="165"/>
      <c r="Y1112" s="165"/>
      <c r="Z1112" s="165"/>
      <c r="AA1112" s="165"/>
      <c r="AB1112" s="165"/>
      <c r="AC1112" s="165"/>
      <c r="AD1112" s="154"/>
      <c r="AE1112" s="241"/>
      <c r="AF1112" s="165"/>
      <c r="AG1112" s="165"/>
      <c r="AH1112" s="165"/>
      <c r="AI1112" s="165"/>
      <c r="AJ1112" s="165"/>
      <c r="AK1112" s="165"/>
      <c r="AM1112" s="165"/>
      <c r="AN1112" s="165"/>
      <c r="AO1112" s="165"/>
      <c r="AR1112" s="165"/>
      <c r="AS1112" s="165"/>
      <c r="AT1112" s="165"/>
      <c r="AU1112" s="165"/>
      <c r="AV1112" s="165"/>
      <c r="AW1112" s="165"/>
      <c r="AX1112" s="165"/>
      <c r="AY1112" s="165"/>
      <c r="AZ1112" s="165"/>
      <c r="BA1112" s="165"/>
      <c r="BB1112" s="165"/>
      <c r="BC1112" s="228"/>
      <c r="BD1112" s="165"/>
      <c r="BE1112" s="165"/>
      <c r="BF1112" s="165"/>
      <c r="BG1112" s="165"/>
      <c r="BH1112" s="165"/>
    </row>
    <row r="1113" spans="1:60">
      <c r="A1113" s="151">
        <v>1112</v>
      </c>
      <c r="B1113" s="152" t="e">
        <f>VLOOKUP(F1113,'Fail list'!Q:R,2,FALSE)</f>
        <v>#N/A</v>
      </c>
      <c r="C1113" s="152" t="e">
        <f>VLOOKUP(E1113,'Fail list'!Q:R,2,FALSE)</f>
        <v>#N/A</v>
      </c>
      <c r="D1113" s="152" t="str">
        <f t="shared" si="98"/>
        <v/>
      </c>
      <c r="E1113" s="292"/>
      <c r="F1113" s="292"/>
      <c r="G1113" s="239"/>
      <c r="H1113" s="239"/>
      <c r="I1113" s="294"/>
      <c r="J1113" s="239"/>
      <c r="K1113" s="157" t="e">
        <f t="shared" si="99"/>
        <v>#N/A</v>
      </c>
      <c r="L1113" s="239"/>
      <c r="M1113" s="239"/>
      <c r="N1113" s="157" t="e">
        <f t="shared" si="100"/>
        <v>#N/A</v>
      </c>
      <c r="O1113" s="157" t="e">
        <f t="shared" si="101"/>
        <v>#N/A</v>
      </c>
      <c r="P1113" s="160" t="str">
        <f t="shared" si="97"/>
        <v/>
      </c>
      <c r="Q1113" s="239"/>
      <c r="R1113" s="165"/>
      <c r="S1113" s="165"/>
      <c r="T1113" s="224" t="str">
        <f>IF(S1113="","-",VLOOKUP(S1113,'Fail list'!$A$5:$B$221,2,FALSE))</f>
        <v>-</v>
      </c>
      <c r="U1113" s="165"/>
      <c r="V1113" s="165"/>
      <c r="W1113" s="165"/>
      <c r="X1113" s="165"/>
      <c r="Y1113" s="165"/>
      <c r="Z1113" s="165"/>
      <c r="AA1113" s="165"/>
      <c r="AB1113" s="165"/>
      <c r="AC1113" s="165"/>
      <c r="AD1113" s="154"/>
      <c r="AE1113" s="241"/>
      <c r="AF1113" s="165"/>
      <c r="AG1113" s="165"/>
      <c r="AH1113" s="165"/>
      <c r="AI1113" s="165"/>
      <c r="AJ1113" s="165"/>
      <c r="AK1113" s="165"/>
      <c r="AM1113" s="165"/>
      <c r="AN1113" s="165"/>
      <c r="AO1113" s="165"/>
      <c r="AR1113" s="165"/>
      <c r="AS1113" s="165"/>
      <c r="AT1113" s="165"/>
      <c r="AU1113" s="165"/>
      <c r="AV1113" s="165"/>
      <c r="AW1113" s="165"/>
      <c r="AX1113" s="165"/>
      <c r="AY1113" s="165"/>
      <c r="AZ1113" s="165"/>
      <c r="BA1113" s="165"/>
      <c r="BB1113" s="165"/>
      <c r="BC1113" s="228"/>
      <c r="BD1113" s="165"/>
      <c r="BE1113" s="165"/>
      <c r="BF1113" s="165"/>
      <c r="BG1113" s="165"/>
      <c r="BH1113" s="165"/>
    </row>
    <row r="1114" spans="1:60">
      <c r="A1114" s="151">
        <v>1113</v>
      </c>
      <c r="B1114" s="152" t="e">
        <f>VLOOKUP(F1114,'Fail list'!Q:R,2,FALSE)</f>
        <v>#N/A</v>
      </c>
      <c r="C1114" s="152" t="e">
        <f>VLOOKUP(E1114,'Fail list'!Q:R,2,FALSE)</f>
        <v>#N/A</v>
      </c>
      <c r="D1114" s="152" t="str">
        <f t="shared" si="98"/>
        <v/>
      </c>
      <c r="E1114" s="292"/>
      <c r="F1114" s="292"/>
      <c r="G1114" s="239"/>
      <c r="H1114" s="239"/>
      <c r="I1114" s="294"/>
      <c r="J1114" s="239"/>
      <c r="K1114" s="157" t="e">
        <f t="shared" si="99"/>
        <v>#N/A</v>
      </c>
      <c r="L1114" s="239"/>
      <c r="M1114" s="239"/>
      <c r="N1114" s="157" t="e">
        <f t="shared" si="100"/>
        <v>#N/A</v>
      </c>
      <c r="O1114" s="157" t="e">
        <f t="shared" si="101"/>
        <v>#N/A</v>
      </c>
      <c r="P1114" s="160" t="str">
        <f t="shared" si="97"/>
        <v/>
      </c>
      <c r="Q1114" s="239"/>
      <c r="R1114" s="165"/>
      <c r="S1114" s="165"/>
      <c r="T1114" s="224" t="str">
        <f>IF(S1114="","-",VLOOKUP(S1114,'Fail list'!$A$5:$B$221,2,FALSE))</f>
        <v>-</v>
      </c>
      <c r="U1114" s="165"/>
      <c r="V1114" s="165"/>
      <c r="W1114" s="165"/>
      <c r="X1114" s="165"/>
      <c r="Y1114" s="165"/>
      <c r="Z1114" s="165"/>
      <c r="AA1114" s="165"/>
      <c r="AB1114" s="165"/>
      <c r="AC1114" s="165"/>
      <c r="AD1114" s="154"/>
      <c r="AE1114" s="241"/>
      <c r="AF1114" s="165"/>
      <c r="AG1114" s="165"/>
      <c r="AH1114" s="165"/>
      <c r="AI1114" s="165"/>
      <c r="AJ1114" s="165"/>
      <c r="AK1114" s="165"/>
      <c r="AM1114" s="165"/>
      <c r="AN1114" s="165"/>
      <c r="AO1114" s="165"/>
      <c r="AR1114" s="165"/>
      <c r="AS1114" s="165"/>
      <c r="AT1114" s="165"/>
      <c r="AU1114" s="165"/>
      <c r="AV1114" s="165"/>
      <c r="AW1114" s="165"/>
      <c r="AX1114" s="165"/>
      <c r="AY1114" s="165"/>
      <c r="AZ1114" s="165"/>
      <c r="BA1114" s="165"/>
      <c r="BB1114" s="165"/>
      <c r="BC1114" s="228"/>
      <c r="BD1114" s="165"/>
      <c r="BE1114" s="165"/>
      <c r="BF1114" s="165"/>
      <c r="BG1114" s="165"/>
      <c r="BH1114" s="165"/>
    </row>
    <row r="1115" spans="1:60">
      <c r="A1115" s="151">
        <v>1114</v>
      </c>
      <c r="B1115" s="152" t="e">
        <f>VLOOKUP(F1115,'Fail list'!Q:R,2,FALSE)</f>
        <v>#N/A</v>
      </c>
      <c r="C1115" s="152" t="e">
        <f>VLOOKUP(E1115,'Fail list'!Q:R,2,FALSE)</f>
        <v>#N/A</v>
      </c>
      <c r="D1115" s="152" t="str">
        <f t="shared" si="98"/>
        <v/>
      </c>
      <c r="E1115" s="292"/>
      <c r="F1115" s="292"/>
      <c r="G1115" s="239"/>
      <c r="H1115" s="239"/>
      <c r="I1115" s="294"/>
      <c r="J1115" s="239"/>
      <c r="K1115" s="157" t="e">
        <f t="shared" si="99"/>
        <v>#N/A</v>
      </c>
      <c r="L1115" s="239"/>
      <c r="M1115" s="239"/>
      <c r="N1115" s="157" t="e">
        <f t="shared" si="100"/>
        <v>#N/A</v>
      </c>
      <c r="O1115" s="157" t="e">
        <f t="shared" si="101"/>
        <v>#N/A</v>
      </c>
      <c r="P1115" s="160" t="str">
        <f t="shared" si="97"/>
        <v/>
      </c>
      <c r="Q1115" s="239"/>
      <c r="R1115" s="165"/>
      <c r="S1115" s="165"/>
      <c r="T1115" s="224" t="str">
        <f>IF(S1115="","-",VLOOKUP(S1115,'Fail list'!$A$5:$B$221,2,FALSE))</f>
        <v>-</v>
      </c>
      <c r="U1115" s="165"/>
      <c r="V1115" s="165"/>
      <c r="W1115" s="165"/>
      <c r="X1115" s="165"/>
      <c r="Y1115" s="165"/>
      <c r="Z1115" s="165"/>
      <c r="AA1115" s="165"/>
      <c r="AB1115" s="165"/>
      <c r="AC1115" s="165"/>
      <c r="AD1115" s="154"/>
      <c r="AE1115" s="241"/>
      <c r="AF1115" s="165"/>
      <c r="AG1115" s="165"/>
      <c r="AH1115" s="165"/>
      <c r="AI1115" s="165"/>
      <c r="AJ1115" s="165"/>
      <c r="AK1115" s="165"/>
      <c r="AM1115" s="165"/>
      <c r="AN1115" s="165"/>
      <c r="AO1115" s="165"/>
      <c r="AR1115" s="165"/>
      <c r="AS1115" s="165"/>
      <c r="AT1115" s="165"/>
      <c r="AU1115" s="165"/>
      <c r="AV1115" s="165"/>
      <c r="AW1115" s="165"/>
      <c r="AX1115" s="165"/>
      <c r="AY1115" s="165"/>
      <c r="AZ1115" s="165"/>
      <c r="BA1115" s="165"/>
      <c r="BB1115" s="165"/>
      <c r="BC1115" s="228"/>
      <c r="BD1115" s="165"/>
      <c r="BE1115" s="165"/>
      <c r="BF1115" s="165"/>
      <c r="BG1115" s="165"/>
      <c r="BH1115" s="165"/>
    </row>
    <row r="1116" spans="1:60">
      <c r="A1116" s="151">
        <v>1115</v>
      </c>
      <c r="B1116" s="152" t="e">
        <f>VLOOKUP(F1116,'Fail list'!Q:R,2,FALSE)</f>
        <v>#N/A</v>
      </c>
      <c r="C1116" s="152" t="e">
        <f>VLOOKUP(E1116,'Fail list'!Q:R,2,FALSE)</f>
        <v>#N/A</v>
      </c>
      <c r="D1116" s="152" t="str">
        <f t="shared" si="98"/>
        <v/>
      </c>
      <c r="E1116" s="292"/>
      <c r="F1116" s="292"/>
      <c r="G1116" s="239"/>
      <c r="H1116" s="239"/>
      <c r="I1116" s="294"/>
      <c r="J1116" s="239"/>
      <c r="K1116" s="157" t="e">
        <f t="shared" si="99"/>
        <v>#N/A</v>
      </c>
      <c r="L1116" s="239"/>
      <c r="M1116" s="239"/>
      <c r="N1116" s="157" t="e">
        <f t="shared" si="100"/>
        <v>#N/A</v>
      </c>
      <c r="O1116" s="157" t="e">
        <f t="shared" si="101"/>
        <v>#N/A</v>
      </c>
      <c r="P1116" s="160" t="str">
        <f t="shared" si="97"/>
        <v/>
      </c>
      <c r="Q1116" s="239"/>
      <c r="R1116" s="165"/>
      <c r="S1116" s="165"/>
      <c r="T1116" s="224" t="str">
        <f>IF(S1116="","-",VLOOKUP(S1116,'Fail list'!$A$5:$B$221,2,FALSE))</f>
        <v>-</v>
      </c>
      <c r="U1116" s="165"/>
      <c r="V1116" s="165"/>
      <c r="W1116" s="165"/>
      <c r="X1116" s="165"/>
      <c r="Y1116" s="165"/>
      <c r="Z1116" s="165"/>
      <c r="AA1116" s="165"/>
      <c r="AB1116" s="165"/>
      <c r="AC1116" s="165"/>
      <c r="AD1116" s="154"/>
      <c r="AE1116" s="241"/>
      <c r="AF1116" s="165"/>
      <c r="AG1116" s="165"/>
      <c r="AH1116" s="165"/>
      <c r="AI1116" s="165"/>
      <c r="AJ1116" s="165"/>
      <c r="AK1116" s="165"/>
      <c r="AM1116" s="165"/>
      <c r="AN1116" s="165"/>
      <c r="AO1116" s="165"/>
      <c r="AR1116" s="165"/>
      <c r="AS1116" s="165"/>
      <c r="AT1116" s="165"/>
      <c r="AU1116" s="165"/>
      <c r="AV1116" s="165"/>
      <c r="AW1116" s="165"/>
      <c r="AX1116" s="165"/>
      <c r="AY1116" s="165"/>
      <c r="AZ1116" s="165"/>
      <c r="BA1116" s="165"/>
      <c r="BB1116" s="165"/>
      <c r="BC1116" s="228"/>
      <c r="BD1116" s="165"/>
      <c r="BE1116" s="165"/>
      <c r="BF1116" s="165"/>
      <c r="BG1116" s="165"/>
      <c r="BH1116" s="165"/>
    </row>
    <row r="1117" spans="1:60">
      <c r="A1117" s="151">
        <v>1116</v>
      </c>
      <c r="B1117" s="152" t="e">
        <f>VLOOKUP(F1117,'Fail list'!Q:R,2,FALSE)</f>
        <v>#N/A</v>
      </c>
      <c r="C1117" s="152" t="e">
        <f>VLOOKUP(E1117,'Fail list'!Q:R,2,FALSE)</f>
        <v>#N/A</v>
      </c>
      <c r="D1117" s="152" t="str">
        <f t="shared" si="98"/>
        <v/>
      </c>
      <c r="E1117" s="292"/>
      <c r="F1117" s="292"/>
      <c r="G1117" s="239"/>
      <c r="H1117" s="239"/>
      <c r="I1117" s="294"/>
      <c r="J1117" s="239"/>
      <c r="K1117" s="157" t="e">
        <f t="shared" si="99"/>
        <v>#N/A</v>
      </c>
      <c r="L1117" s="239"/>
      <c r="M1117" s="239"/>
      <c r="N1117" s="157" t="e">
        <f t="shared" si="100"/>
        <v>#N/A</v>
      </c>
      <c r="O1117" s="157" t="e">
        <f t="shared" si="101"/>
        <v>#N/A</v>
      </c>
      <c r="P1117" s="160" t="str">
        <f t="shared" si="97"/>
        <v/>
      </c>
      <c r="Q1117" s="239"/>
      <c r="R1117" s="165"/>
      <c r="S1117" s="165"/>
      <c r="T1117" s="224" t="str">
        <f>IF(S1117="","-",VLOOKUP(S1117,'Fail list'!$A$5:$B$221,2,FALSE))</f>
        <v>-</v>
      </c>
      <c r="U1117" s="165"/>
      <c r="V1117" s="165"/>
      <c r="W1117" s="165"/>
      <c r="X1117" s="165"/>
      <c r="Y1117" s="165"/>
      <c r="Z1117" s="165"/>
      <c r="AA1117" s="165"/>
      <c r="AB1117" s="165"/>
      <c r="AC1117" s="165"/>
      <c r="AD1117" s="154"/>
      <c r="AE1117" s="241"/>
      <c r="AF1117" s="165"/>
      <c r="AG1117" s="165"/>
      <c r="AH1117" s="165"/>
      <c r="AI1117" s="165"/>
      <c r="AJ1117" s="165"/>
      <c r="AK1117" s="165"/>
      <c r="AM1117" s="165"/>
      <c r="AN1117" s="165"/>
      <c r="AO1117" s="165"/>
      <c r="AR1117" s="165"/>
      <c r="AS1117" s="165"/>
      <c r="AT1117" s="165"/>
      <c r="AU1117" s="165"/>
      <c r="AV1117" s="165"/>
      <c r="AW1117" s="165"/>
      <c r="AX1117" s="165"/>
      <c r="AY1117" s="165"/>
      <c r="AZ1117" s="165"/>
      <c r="BA1117" s="165"/>
      <c r="BB1117" s="165"/>
      <c r="BC1117" s="228"/>
      <c r="BD1117" s="165"/>
      <c r="BE1117" s="165"/>
      <c r="BF1117" s="165"/>
      <c r="BG1117" s="165"/>
      <c r="BH1117" s="165"/>
    </row>
    <row r="1118" spans="1:60">
      <c r="A1118" s="151">
        <v>1117</v>
      </c>
      <c r="B1118" s="152" t="e">
        <f>VLOOKUP(F1118,'Fail list'!Q:R,2,FALSE)</f>
        <v>#N/A</v>
      </c>
      <c r="C1118" s="152" t="e">
        <f>VLOOKUP(E1118,'Fail list'!Q:R,2,FALSE)</f>
        <v>#N/A</v>
      </c>
      <c r="D1118" s="152" t="str">
        <f t="shared" si="98"/>
        <v/>
      </c>
      <c r="E1118" s="292"/>
      <c r="F1118" s="292"/>
      <c r="G1118" s="239"/>
      <c r="H1118" s="239"/>
      <c r="I1118" s="294"/>
      <c r="J1118" s="239"/>
      <c r="K1118" s="157" t="e">
        <f t="shared" si="99"/>
        <v>#N/A</v>
      </c>
      <c r="L1118" s="239"/>
      <c r="M1118" s="239"/>
      <c r="N1118" s="157" t="e">
        <f t="shared" si="100"/>
        <v>#N/A</v>
      </c>
      <c r="O1118" s="157" t="e">
        <f t="shared" si="101"/>
        <v>#N/A</v>
      </c>
      <c r="P1118" s="160" t="str">
        <f t="shared" si="97"/>
        <v/>
      </c>
      <c r="Q1118" s="239"/>
      <c r="R1118" s="165"/>
      <c r="S1118" s="165"/>
      <c r="T1118" s="224" t="str">
        <f>IF(S1118="","-",VLOOKUP(S1118,'Fail list'!$A$5:$B$221,2,FALSE))</f>
        <v>-</v>
      </c>
      <c r="U1118" s="165"/>
      <c r="V1118" s="165"/>
      <c r="W1118" s="165"/>
      <c r="X1118" s="165"/>
      <c r="Y1118" s="165"/>
      <c r="Z1118" s="165"/>
      <c r="AA1118" s="165"/>
      <c r="AB1118" s="165"/>
      <c r="AC1118" s="165"/>
      <c r="AD1118" s="154"/>
      <c r="AE1118" s="241"/>
      <c r="AF1118" s="165"/>
      <c r="AG1118" s="165"/>
      <c r="AH1118" s="165"/>
      <c r="AI1118" s="165"/>
      <c r="AJ1118" s="165"/>
      <c r="AK1118" s="165"/>
      <c r="AM1118" s="165"/>
      <c r="AN1118" s="165"/>
      <c r="AO1118" s="165"/>
      <c r="AR1118" s="165"/>
      <c r="AS1118" s="165"/>
      <c r="AT1118" s="165"/>
      <c r="AU1118" s="165"/>
      <c r="AV1118" s="165"/>
      <c r="AW1118" s="165"/>
      <c r="AX1118" s="165"/>
      <c r="AY1118" s="165"/>
      <c r="AZ1118" s="165"/>
      <c r="BA1118" s="165"/>
      <c r="BB1118" s="165"/>
      <c r="BC1118" s="228"/>
      <c r="BD1118" s="165"/>
      <c r="BE1118" s="165"/>
      <c r="BF1118" s="165"/>
      <c r="BG1118" s="165"/>
      <c r="BH1118" s="165"/>
    </row>
    <row r="1119" spans="1:60">
      <c r="A1119" s="151">
        <v>1118</v>
      </c>
      <c r="B1119" s="152" t="e">
        <f>VLOOKUP(F1119,'Fail list'!Q:R,2,FALSE)</f>
        <v>#N/A</v>
      </c>
      <c r="C1119" s="152" t="e">
        <f>VLOOKUP(E1119,'Fail list'!Q:R,2,FALSE)</f>
        <v>#N/A</v>
      </c>
      <c r="D1119" s="152" t="str">
        <f t="shared" si="98"/>
        <v/>
      </c>
      <c r="E1119" s="292"/>
      <c r="F1119" s="292"/>
      <c r="G1119" s="239"/>
      <c r="H1119" s="239"/>
      <c r="I1119" s="294"/>
      <c r="J1119" s="239"/>
      <c r="K1119" s="157" t="e">
        <f t="shared" si="99"/>
        <v>#N/A</v>
      </c>
      <c r="L1119" s="239"/>
      <c r="M1119" s="239"/>
      <c r="N1119" s="157" t="e">
        <f t="shared" si="100"/>
        <v>#N/A</v>
      </c>
      <c r="O1119" s="157" t="e">
        <f t="shared" si="101"/>
        <v>#N/A</v>
      </c>
      <c r="P1119" s="160" t="str">
        <f t="shared" si="97"/>
        <v/>
      </c>
      <c r="Q1119" s="239"/>
      <c r="R1119" s="165"/>
      <c r="S1119" s="165"/>
      <c r="T1119" s="224" t="str">
        <f>IF(S1119="","-",VLOOKUP(S1119,'Fail list'!$A$5:$B$221,2,FALSE))</f>
        <v>-</v>
      </c>
      <c r="U1119" s="165"/>
      <c r="V1119" s="165"/>
      <c r="W1119" s="165"/>
      <c r="X1119" s="165"/>
      <c r="Y1119" s="165"/>
      <c r="Z1119" s="165"/>
      <c r="AA1119" s="165"/>
      <c r="AB1119" s="165"/>
      <c r="AC1119" s="165"/>
      <c r="AD1119" s="154"/>
      <c r="AE1119" s="241"/>
      <c r="AF1119" s="165"/>
      <c r="AG1119" s="165"/>
      <c r="AH1119" s="165"/>
      <c r="AI1119" s="165"/>
      <c r="AJ1119" s="165"/>
      <c r="AK1119" s="165"/>
      <c r="AM1119" s="165"/>
      <c r="AN1119" s="165"/>
      <c r="AO1119" s="165"/>
      <c r="AR1119" s="165"/>
      <c r="AS1119" s="165"/>
      <c r="AT1119" s="165"/>
      <c r="AU1119" s="165"/>
      <c r="AV1119" s="165"/>
      <c r="AW1119" s="165"/>
      <c r="AX1119" s="165"/>
      <c r="AY1119" s="165"/>
      <c r="AZ1119" s="165"/>
      <c r="BA1119" s="165"/>
      <c r="BB1119" s="165"/>
      <c r="BC1119" s="228"/>
      <c r="BD1119" s="165"/>
      <c r="BE1119" s="165"/>
      <c r="BF1119" s="165"/>
      <c r="BG1119" s="165"/>
      <c r="BH1119" s="165"/>
    </row>
    <row r="1120" spans="1:60">
      <c r="A1120" s="151">
        <v>1119</v>
      </c>
      <c r="B1120" s="152" t="e">
        <f>VLOOKUP(F1120,'Fail list'!Q:R,2,FALSE)</f>
        <v>#N/A</v>
      </c>
      <c r="C1120" s="152" t="e">
        <f>VLOOKUP(E1120,'Fail list'!Q:R,2,FALSE)</f>
        <v>#N/A</v>
      </c>
      <c r="D1120" s="152" t="str">
        <f t="shared" si="98"/>
        <v/>
      </c>
      <c r="E1120" s="292"/>
      <c r="F1120" s="292"/>
      <c r="G1120" s="239"/>
      <c r="H1120" s="239"/>
      <c r="I1120" s="294"/>
      <c r="J1120" s="239"/>
      <c r="K1120" s="157" t="e">
        <f t="shared" si="99"/>
        <v>#N/A</v>
      </c>
      <c r="L1120" s="239"/>
      <c r="M1120" s="239"/>
      <c r="N1120" s="157" t="e">
        <f t="shared" si="100"/>
        <v>#N/A</v>
      </c>
      <c r="O1120" s="157" t="e">
        <f t="shared" si="101"/>
        <v>#N/A</v>
      </c>
      <c r="P1120" s="160" t="str">
        <f t="shared" si="97"/>
        <v/>
      </c>
      <c r="Q1120" s="239"/>
      <c r="R1120" s="165"/>
      <c r="S1120" s="165"/>
      <c r="T1120" s="224" t="str">
        <f>IF(S1120="","-",VLOOKUP(S1120,'Fail list'!$A$5:$B$221,2,FALSE))</f>
        <v>-</v>
      </c>
      <c r="U1120" s="165"/>
      <c r="V1120" s="165"/>
      <c r="W1120" s="165"/>
      <c r="X1120" s="165"/>
      <c r="Y1120" s="165"/>
      <c r="Z1120" s="165"/>
      <c r="AA1120" s="165"/>
      <c r="AB1120" s="165"/>
      <c r="AC1120" s="165"/>
      <c r="AD1120" s="154"/>
      <c r="AE1120" s="241"/>
      <c r="AF1120" s="165"/>
      <c r="AG1120" s="165"/>
      <c r="AH1120" s="165"/>
      <c r="AI1120" s="165"/>
      <c r="AJ1120" s="165"/>
      <c r="AK1120" s="165"/>
      <c r="AM1120" s="165"/>
      <c r="AN1120" s="165"/>
      <c r="AO1120" s="165"/>
      <c r="AR1120" s="165"/>
      <c r="AS1120" s="165"/>
      <c r="AT1120" s="165"/>
      <c r="AU1120" s="165"/>
      <c r="AV1120" s="165"/>
      <c r="AW1120" s="165"/>
      <c r="AX1120" s="165"/>
      <c r="AY1120" s="165"/>
      <c r="AZ1120" s="165"/>
      <c r="BA1120" s="165"/>
      <c r="BB1120" s="165"/>
      <c r="BC1120" s="228"/>
      <c r="BD1120" s="165"/>
      <c r="BE1120" s="165"/>
      <c r="BF1120" s="165"/>
      <c r="BG1120" s="165"/>
      <c r="BH1120" s="165"/>
    </row>
    <row r="1121" spans="1:60">
      <c r="A1121" s="151">
        <v>1120</v>
      </c>
      <c r="B1121" s="152" t="e">
        <f>VLOOKUP(F1121,'Fail list'!Q:R,2,FALSE)</f>
        <v>#N/A</v>
      </c>
      <c r="C1121" s="152" t="e">
        <f>VLOOKUP(E1121,'Fail list'!Q:R,2,FALSE)</f>
        <v>#N/A</v>
      </c>
      <c r="D1121" s="152" t="str">
        <f t="shared" si="98"/>
        <v/>
      </c>
      <c r="E1121" s="292"/>
      <c r="F1121" s="292"/>
      <c r="G1121" s="239"/>
      <c r="H1121" s="239"/>
      <c r="I1121" s="294"/>
      <c r="J1121" s="239"/>
      <c r="K1121" s="157" t="e">
        <f t="shared" si="99"/>
        <v>#N/A</v>
      </c>
      <c r="L1121" s="239"/>
      <c r="M1121" s="239"/>
      <c r="N1121" s="157" t="e">
        <f t="shared" si="100"/>
        <v>#N/A</v>
      </c>
      <c r="O1121" s="157" t="e">
        <f t="shared" si="101"/>
        <v>#N/A</v>
      </c>
      <c r="P1121" s="160" t="str">
        <f t="shared" si="97"/>
        <v/>
      </c>
      <c r="Q1121" s="239"/>
      <c r="R1121" s="165"/>
      <c r="S1121" s="165"/>
      <c r="T1121" s="224" t="str">
        <f>IF(S1121="","-",VLOOKUP(S1121,'Fail list'!$A$5:$B$221,2,FALSE))</f>
        <v>-</v>
      </c>
      <c r="U1121" s="165"/>
      <c r="V1121" s="165"/>
      <c r="W1121" s="165"/>
      <c r="X1121" s="165"/>
      <c r="Y1121" s="165"/>
      <c r="Z1121" s="165"/>
      <c r="AA1121" s="165"/>
      <c r="AB1121" s="165"/>
      <c r="AC1121" s="165"/>
      <c r="AD1121" s="154"/>
      <c r="AE1121" s="241"/>
      <c r="AF1121" s="165"/>
      <c r="AG1121" s="165"/>
      <c r="AH1121" s="165"/>
      <c r="AI1121" s="165"/>
      <c r="AJ1121" s="165"/>
      <c r="AK1121" s="165"/>
      <c r="AM1121" s="165"/>
      <c r="AN1121" s="165"/>
      <c r="AO1121" s="165"/>
      <c r="AR1121" s="165"/>
      <c r="AS1121" s="165"/>
      <c r="AT1121" s="165"/>
      <c r="AU1121" s="165"/>
      <c r="AV1121" s="165"/>
      <c r="AW1121" s="165"/>
      <c r="AX1121" s="165"/>
      <c r="AY1121" s="165"/>
      <c r="AZ1121" s="165"/>
      <c r="BA1121" s="165"/>
      <c r="BB1121" s="165"/>
      <c r="BC1121" s="228"/>
      <c r="BD1121" s="165"/>
      <c r="BE1121" s="165"/>
      <c r="BF1121" s="165"/>
      <c r="BG1121" s="165"/>
      <c r="BH1121" s="165"/>
    </row>
    <row r="1122" spans="1:60">
      <c r="A1122" s="151">
        <v>1121</v>
      </c>
      <c r="B1122" s="152" t="e">
        <f>VLOOKUP(F1122,'Fail list'!Q:R,2,FALSE)</f>
        <v>#N/A</v>
      </c>
      <c r="C1122" s="152" t="e">
        <f>VLOOKUP(E1122,'Fail list'!Q:R,2,FALSE)</f>
        <v>#N/A</v>
      </c>
      <c r="D1122" s="152" t="str">
        <f t="shared" si="98"/>
        <v/>
      </c>
      <c r="E1122" s="292"/>
      <c r="F1122" s="292"/>
      <c r="G1122" s="239"/>
      <c r="H1122" s="239"/>
      <c r="I1122" s="294"/>
      <c r="J1122" s="239"/>
      <c r="K1122" s="157" t="e">
        <f t="shared" si="99"/>
        <v>#N/A</v>
      </c>
      <c r="L1122" s="239"/>
      <c r="M1122" s="239"/>
      <c r="N1122" s="157" t="e">
        <f t="shared" si="100"/>
        <v>#N/A</v>
      </c>
      <c r="O1122" s="157" t="e">
        <f t="shared" si="101"/>
        <v>#N/A</v>
      </c>
      <c r="P1122" s="160" t="str">
        <f t="shared" si="97"/>
        <v/>
      </c>
      <c r="Q1122" s="239"/>
      <c r="R1122" s="165"/>
      <c r="S1122" s="165"/>
      <c r="T1122" s="224" t="str">
        <f>IF(S1122="","-",VLOOKUP(S1122,'Fail list'!$A$5:$B$221,2,FALSE))</f>
        <v>-</v>
      </c>
      <c r="U1122" s="165"/>
      <c r="V1122" s="165"/>
      <c r="W1122" s="165"/>
      <c r="X1122" s="165"/>
      <c r="Y1122" s="165"/>
      <c r="Z1122" s="165"/>
      <c r="AA1122" s="165"/>
      <c r="AB1122" s="165"/>
      <c r="AC1122" s="165"/>
      <c r="AD1122" s="154"/>
      <c r="AE1122" s="241"/>
      <c r="AF1122" s="165"/>
      <c r="AG1122" s="165"/>
      <c r="AH1122" s="165"/>
      <c r="AI1122" s="165"/>
      <c r="AJ1122" s="165"/>
      <c r="AK1122" s="165"/>
      <c r="AM1122" s="165"/>
      <c r="AN1122" s="165"/>
      <c r="AO1122" s="165"/>
      <c r="AR1122" s="165"/>
      <c r="AS1122" s="165"/>
      <c r="AT1122" s="165"/>
      <c r="AU1122" s="165"/>
      <c r="AV1122" s="165"/>
      <c r="AW1122" s="165"/>
      <c r="AX1122" s="165"/>
      <c r="AY1122" s="165"/>
      <c r="AZ1122" s="165"/>
      <c r="BA1122" s="165"/>
      <c r="BB1122" s="165"/>
      <c r="BC1122" s="228"/>
      <c r="BD1122" s="165"/>
      <c r="BE1122" s="165"/>
      <c r="BF1122" s="165"/>
      <c r="BG1122" s="165"/>
      <c r="BH1122" s="165"/>
    </row>
    <row r="1123" spans="1:60">
      <c r="A1123" s="151">
        <v>1122</v>
      </c>
      <c r="B1123" s="152" t="e">
        <f>VLOOKUP(F1123,'Fail list'!Q:R,2,FALSE)</f>
        <v>#N/A</v>
      </c>
      <c r="C1123" s="152" t="e">
        <f>VLOOKUP(E1123,'Fail list'!Q:R,2,FALSE)</f>
        <v>#N/A</v>
      </c>
      <c r="D1123" s="152" t="str">
        <f t="shared" si="98"/>
        <v/>
      </c>
      <c r="E1123" s="292"/>
      <c r="F1123" s="292"/>
      <c r="G1123" s="239"/>
      <c r="H1123" s="239"/>
      <c r="I1123" s="294"/>
      <c r="J1123" s="239"/>
      <c r="K1123" s="157" t="e">
        <f t="shared" si="99"/>
        <v>#N/A</v>
      </c>
      <c r="L1123" s="239"/>
      <c r="M1123" s="239"/>
      <c r="N1123" s="157" t="e">
        <f t="shared" si="100"/>
        <v>#N/A</v>
      </c>
      <c r="O1123" s="157" t="e">
        <f t="shared" si="101"/>
        <v>#N/A</v>
      </c>
      <c r="P1123" s="160" t="str">
        <f t="shared" si="97"/>
        <v/>
      </c>
      <c r="Q1123" s="239"/>
      <c r="R1123" s="165"/>
      <c r="S1123" s="165"/>
      <c r="T1123" s="224" t="str">
        <f>IF(S1123="","-",VLOOKUP(S1123,'Fail list'!$A$5:$B$221,2,FALSE))</f>
        <v>-</v>
      </c>
      <c r="U1123" s="165"/>
      <c r="V1123" s="165"/>
      <c r="W1123" s="165"/>
      <c r="X1123" s="165"/>
      <c r="Y1123" s="165"/>
      <c r="Z1123" s="165"/>
      <c r="AA1123" s="165"/>
      <c r="AB1123" s="165"/>
      <c r="AC1123" s="165"/>
      <c r="AD1123" s="154"/>
      <c r="AE1123" s="241"/>
      <c r="AF1123" s="165"/>
      <c r="AG1123" s="165"/>
      <c r="AH1123" s="165"/>
      <c r="AI1123" s="165"/>
      <c r="AJ1123" s="165"/>
      <c r="AK1123" s="165"/>
      <c r="AM1123" s="165"/>
      <c r="AN1123" s="165"/>
      <c r="AO1123" s="165"/>
      <c r="AR1123" s="165"/>
      <c r="AS1123" s="165"/>
      <c r="AT1123" s="165"/>
      <c r="AU1123" s="165"/>
      <c r="AV1123" s="165"/>
      <c r="AW1123" s="165"/>
      <c r="AX1123" s="165"/>
      <c r="AY1123" s="165"/>
      <c r="AZ1123" s="165"/>
      <c r="BA1123" s="165"/>
      <c r="BB1123" s="165"/>
      <c r="BC1123" s="228"/>
      <c r="BD1123" s="165"/>
      <c r="BE1123" s="165"/>
      <c r="BF1123" s="165"/>
      <c r="BG1123" s="165"/>
      <c r="BH1123" s="165"/>
    </row>
    <row r="1124" spans="1:60">
      <c r="A1124" s="151">
        <v>1123</v>
      </c>
      <c r="B1124" s="152" t="e">
        <f>VLOOKUP(F1124,'Fail list'!Q:R,2,FALSE)</f>
        <v>#N/A</v>
      </c>
      <c r="C1124" s="152" t="e">
        <f>VLOOKUP(E1124,'Fail list'!Q:R,2,FALSE)</f>
        <v>#N/A</v>
      </c>
      <c r="D1124" s="152" t="str">
        <f t="shared" si="98"/>
        <v/>
      </c>
      <c r="E1124" s="292"/>
      <c r="F1124" s="292"/>
      <c r="G1124" s="239"/>
      <c r="H1124" s="239"/>
      <c r="I1124" s="294"/>
      <c r="J1124" s="239"/>
      <c r="K1124" s="157" t="e">
        <f t="shared" si="99"/>
        <v>#N/A</v>
      </c>
      <c r="L1124" s="239"/>
      <c r="M1124" s="239"/>
      <c r="N1124" s="157" t="e">
        <f t="shared" si="100"/>
        <v>#N/A</v>
      </c>
      <c r="O1124" s="157" t="e">
        <f t="shared" si="101"/>
        <v>#N/A</v>
      </c>
      <c r="P1124" s="160" t="str">
        <f t="shared" si="97"/>
        <v/>
      </c>
      <c r="Q1124" s="239"/>
      <c r="R1124" s="165"/>
      <c r="S1124" s="165"/>
      <c r="T1124" s="224" t="str">
        <f>IF(S1124="","-",VLOOKUP(S1124,'Fail list'!$A$5:$B$221,2,FALSE))</f>
        <v>-</v>
      </c>
      <c r="U1124" s="165"/>
      <c r="V1124" s="165"/>
      <c r="W1124" s="165"/>
      <c r="X1124" s="165"/>
      <c r="Y1124" s="165"/>
      <c r="Z1124" s="165"/>
      <c r="AA1124" s="165"/>
      <c r="AB1124" s="165"/>
      <c r="AC1124" s="165"/>
      <c r="AD1124" s="154"/>
      <c r="AE1124" s="241"/>
      <c r="AF1124" s="165"/>
      <c r="AG1124" s="165"/>
      <c r="AH1124" s="165"/>
      <c r="AI1124" s="165"/>
      <c r="AJ1124" s="165"/>
      <c r="AK1124" s="165"/>
      <c r="AM1124" s="165"/>
      <c r="AN1124" s="165"/>
      <c r="AO1124" s="165"/>
      <c r="AR1124" s="165"/>
      <c r="AS1124" s="165"/>
      <c r="AT1124" s="165"/>
      <c r="AU1124" s="165"/>
      <c r="AV1124" s="165"/>
      <c r="AW1124" s="165"/>
      <c r="AX1124" s="165"/>
      <c r="AY1124" s="165"/>
      <c r="AZ1124" s="165"/>
      <c r="BA1124" s="165"/>
      <c r="BB1124" s="165"/>
      <c r="BC1124" s="228"/>
      <c r="BD1124" s="165"/>
      <c r="BE1124" s="165"/>
      <c r="BF1124" s="165"/>
      <c r="BG1124" s="165"/>
      <c r="BH1124" s="165"/>
    </row>
    <row r="1125" spans="1:60">
      <c r="A1125" s="151">
        <v>1124</v>
      </c>
      <c r="B1125" s="152" t="e">
        <f>VLOOKUP(F1125,'Fail list'!Q:R,2,FALSE)</f>
        <v>#N/A</v>
      </c>
      <c r="C1125" s="152" t="e">
        <f>VLOOKUP(E1125,'Fail list'!Q:R,2,FALSE)</f>
        <v>#N/A</v>
      </c>
      <c r="D1125" s="152" t="str">
        <f t="shared" si="98"/>
        <v/>
      </c>
      <c r="E1125" s="292"/>
      <c r="F1125" s="292"/>
      <c r="G1125" s="239"/>
      <c r="H1125" s="239"/>
      <c r="I1125" s="294"/>
      <c r="J1125" s="239"/>
      <c r="K1125" s="157" t="e">
        <f t="shared" si="99"/>
        <v>#N/A</v>
      </c>
      <c r="L1125" s="239"/>
      <c r="M1125" s="239"/>
      <c r="N1125" s="157" t="e">
        <f t="shared" si="100"/>
        <v>#N/A</v>
      </c>
      <c r="O1125" s="157" t="e">
        <f t="shared" si="101"/>
        <v>#N/A</v>
      </c>
      <c r="P1125" s="160" t="str">
        <f t="shared" si="97"/>
        <v/>
      </c>
      <c r="Q1125" s="239"/>
      <c r="R1125" s="165"/>
      <c r="S1125" s="165"/>
      <c r="T1125" s="224" t="str">
        <f>IF(S1125="","-",VLOOKUP(S1125,'Fail list'!$A$5:$B$221,2,FALSE))</f>
        <v>-</v>
      </c>
      <c r="U1125" s="165"/>
      <c r="V1125" s="165"/>
      <c r="W1125" s="165"/>
      <c r="X1125" s="165"/>
      <c r="Y1125" s="165"/>
      <c r="Z1125" s="165"/>
      <c r="AA1125" s="165"/>
      <c r="AB1125" s="165"/>
      <c r="AC1125" s="165"/>
      <c r="AD1125" s="154"/>
      <c r="AE1125" s="241"/>
      <c r="AF1125" s="165"/>
      <c r="AG1125" s="165"/>
      <c r="AH1125" s="165"/>
      <c r="AI1125" s="165"/>
      <c r="AJ1125" s="165"/>
      <c r="AK1125" s="165"/>
      <c r="AM1125" s="165"/>
      <c r="AN1125" s="165"/>
      <c r="AO1125" s="165"/>
      <c r="AR1125" s="165"/>
      <c r="AS1125" s="165"/>
      <c r="AT1125" s="165"/>
      <c r="AU1125" s="165"/>
      <c r="AV1125" s="165"/>
      <c r="AW1125" s="165"/>
      <c r="AX1125" s="165"/>
      <c r="AY1125" s="165"/>
      <c r="AZ1125" s="165"/>
      <c r="BA1125" s="165"/>
      <c r="BB1125" s="165"/>
      <c r="BC1125" s="228"/>
      <c r="BD1125" s="165"/>
      <c r="BE1125" s="165"/>
      <c r="BF1125" s="165"/>
      <c r="BG1125" s="165"/>
      <c r="BH1125" s="165"/>
    </row>
    <row r="1126" spans="1:60">
      <c r="A1126" s="151">
        <v>1125</v>
      </c>
      <c r="B1126" s="152" t="e">
        <f>VLOOKUP(F1126,'Fail list'!Q:R,2,FALSE)</f>
        <v>#N/A</v>
      </c>
      <c r="C1126" s="152" t="e">
        <f>VLOOKUP(E1126,'Fail list'!Q:R,2,FALSE)</f>
        <v>#N/A</v>
      </c>
      <c r="D1126" s="152" t="str">
        <f t="shared" si="98"/>
        <v/>
      </c>
      <c r="E1126" s="292"/>
      <c r="F1126" s="292"/>
      <c r="G1126" s="239"/>
      <c r="H1126" s="239"/>
      <c r="I1126" s="294"/>
      <c r="J1126" s="239"/>
      <c r="K1126" s="157" t="e">
        <f t="shared" si="99"/>
        <v>#N/A</v>
      </c>
      <c r="L1126" s="239"/>
      <c r="M1126" s="239"/>
      <c r="N1126" s="157" t="e">
        <f t="shared" si="100"/>
        <v>#N/A</v>
      </c>
      <c r="O1126" s="157" t="e">
        <f t="shared" si="101"/>
        <v>#N/A</v>
      </c>
      <c r="P1126" s="160" t="str">
        <f t="shared" si="97"/>
        <v/>
      </c>
      <c r="Q1126" s="239"/>
      <c r="R1126" s="165"/>
      <c r="S1126" s="165"/>
      <c r="T1126" s="224" t="str">
        <f>IF(S1126="","-",VLOOKUP(S1126,'Fail list'!$A$5:$B$221,2,FALSE))</f>
        <v>-</v>
      </c>
      <c r="U1126" s="165"/>
      <c r="V1126" s="165"/>
      <c r="W1126" s="165"/>
      <c r="X1126" s="165"/>
      <c r="Y1126" s="165"/>
      <c r="Z1126" s="165"/>
      <c r="AA1126" s="165"/>
      <c r="AB1126" s="165"/>
      <c r="AC1126" s="165"/>
      <c r="AD1126" s="154"/>
      <c r="AE1126" s="241"/>
      <c r="AF1126" s="165"/>
      <c r="AG1126" s="165"/>
      <c r="AH1126" s="165"/>
      <c r="AI1126" s="165"/>
      <c r="AJ1126" s="165"/>
      <c r="AK1126" s="165"/>
      <c r="AM1126" s="165"/>
      <c r="AN1126" s="165"/>
      <c r="AO1126" s="165"/>
      <c r="AR1126" s="165"/>
      <c r="AS1126" s="165"/>
      <c r="AT1126" s="165"/>
      <c r="AU1126" s="165"/>
      <c r="AV1126" s="165"/>
      <c r="AW1126" s="165"/>
      <c r="AX1126" s="165"/>
      <c r="AY1126" s="165"/>
      <c r="AZ1126" s="165"/>
      <c r="BA1126" s="165"/>
      <c r="BB1126" s="165"/>
      <c r="BC1126" s="228"/>
      <c r="BD1126" s="165"/>
      <c r="BE1126" s="165"/>
      <c r="BF1126" s="165"/>
      <c r="BG1126" s="165"/>
      <c r="BH1126" s="165"/>
    </row>
    <row r="1127" spans="1:60">
      <c r="A1127" s="151">
        <v>1126</v>
      </c>
      <c r="B1127" s="152" t="e">
        <f>VLOOKUP(F1127,'Fail list'!Q:R,2,FALSE)</f>
        <v>#N/A</v>
      </c>
      <c r="C1127" s="152" t="e">
        <f>VLOOKUP(E1127,'Fail list'!Q:R,2,FALSE)</f>
        <v>#N/A</v>
      </c>
      <c r="D1127" s="152" t="str">
        <f t="shared" si="98"/>
        <v/>
      </c>
      <c r="E1127" s="292"/>
      <c r="F1127" s="292"/>
      <c r="G1127" s="239"/>
      <c r="H1127" s="239"/>
      <c r="I1127" s="294"/>
      <c r="J1127" s="239"/>
      <c r="K1127" s="157" t="e">
        <f t="shared" si="99"/>
        <v>#N/A</v>
      </c>
      <c r="L1127" s="239"/>
      <c r="M1127" s="239"/>
      <c r="N1127" s="157" t="e">
        <f t="shared" si="100"/>
        <v>#N/A</v>
      </c>
      <c r="O1127" s="157" t="e">
        <f t="shared" si="101"/>
        <v>#N/A</v>
      </c>
      <c r="P1127" s="160" t="str">
        <f t="shared" si="97"/>
        <v/>
      </c>
      <c r="Q1127" s="239"/>
      <c r="R1127" s="165"/>
      <c r="S1127" s="165"/>
      <c r="T1127" s="224" t="str">
        <f>IF(S1127="","-",VLOOKUP(S1127,'Fail list'!$A$5:$B$221,2,FALSE))</f>
        <v>-</v>
      </c>
      <c r="U1127" s="165"/>
      <c r="V1127" s="165"/>
      <c r="W1127" s="165"/>
      <c r="X1127" s="165"/>
      <c r="Y1127" s="165"/>
      <c r="Z1127" s="165"/>
      <c r="AA1127" s="165"/>
      <c r="AB1127" s="165"/>
      <c r="AC1127" s="165"/>
      <c r="AD1127" s="154"/>
      <c r="AE1127" s="241"/>
      <c r="AF1127" s="165"/>
      <c r="AG1127" s="165"/>
      <c r="AH1127" s="165"/>
      <c r="AI1127" s="165"/>
      <c r="AJ1127" s="165"/>
      <c r="AK1127" s="165"/>
      <c r="AM1127" s="165"/>
      <c r="AN1127" s="165"/>
      <c r="AO1127" s="165"/>
      <c r="AR1127" s="165"/>
      <c r="AS1127" s="165"/>
      <c r="AT1127" s="165"/>
      <c r="AU1127" s="165"/>
      <c r="AV1127" s="165"/>
      <c r="AW1127" s="165"/>
      <c r="AX1127" s="165"/>
      <c r="AY1127" s="165"/>
      <c r="AZ1127" s="165"/>
      <c r="BA1127" s="165"/>
      <c r="BB1127" s="165"/>
      <c r="BC1127" s="228"/>
      <c r="BD1127" s="165"/>
      <c r="BE1127" s="165"/>
      <c r="BF1127" s="165"/>
      <c r="BG1127" s="165"/>
      <c r="BH1127" s="165"/>
    </row>
    <row r="1128" spans="1:60">
      <c r="A1128" s="151">
        <v>1127</v>
      </c>
      <c r="B1128" s="152" t="e">
        <f>VLOOKUP(F1128,'Fail list'!Q:R,2,FALSE)</f>
        <v>#N/A</v>
      </c>
      <c r="C1128" s="152" t="e">
        <f>VLOOKUP(E1128,'Fail list'!Q:R,2,FALSE)</f>
        <v>#N/A</v>
      </c>
      <c r="D1128" s="152" t="str">
        <f t="shared" si="98"/>
        <v/>
      </c>
      <c r="E1128" s="292"/>
      <c r="F1128" s="292"/>
      <c r="G1128" s="239"/>
      <c r="H1128" s="239"/>
      <c r="I1128" s="294"/>
      <c r="J1128" s="239"/>
      <c r="K1128" s="157" t="e">
        <f t="shared" si="99"/>
        <v>#N/A</v>
      </c>
      <c r="L1128" s="239"/>
      <c r="M1128" s="239"/>
      <c r="N1128" s="157" t="e">
        <f t="shared" si="100"/>
        <v>#N/A</v>
      </c>
      <c r="O1128" s="157" t="e">
        <f t="shared" si="101"/>
        <v>#N/A</v>
      </c>
      <c r="P1128" s="160" t="str">
        <f t="shared" si="97"/>
        <v/>
      </c>
      <c r="Q1128" s="239"/>
      <c r="R1128" s="165"/>
      <c r="S1128" s="165"/>
      <c r="T1128" s="224" t="str">
        <f>IF(S1128="","-",VLOOKUP(S1128,'Fail list'!$A$5:$B$221,2,FALSE))</f>
        <v>-</v>
      </c>
      <c r="U1128" s="165"/>
      <c r="V1128" s="165"/>
      <c r="W1128" s="165"/>
      <c r="X1128" s="165"/>
      <c r="Y1128" s="165"/>
      <c r="Z1128" s="165"/>
      <c r="AA1128" s="165"/>
      <c r="AB1128" s="165"/>
      <c r="AC1128" s="165"/>
      <c r="AD1128" s="154"/>
      <c r="AE1128" s="241"/>
      <c r="AF1128" s="165"/>
      <c r="AG1128" s="165"/>
      <c r="AH1128" s="165"/>
      <c r="AI1128" s="165"/>
      <c r="AJ1128" s="165"/>
      <c r="AK1128" s="165"/>
      <c r="AM1128" s="165"/>
      <c r="AN1128" s="165"/>
      <c r="AO1128" s="165"/>
      <c r="AR1128" s="165"/>
      <c r="AS1128" s="165"/>
      <c r="AT1128" s="165"/>
      <c r="AU1128" s="165"/>
      <c r="AV1128" s="165"/>
      <c r="AW1128" s="165"/>
      <c r="AX1128" s="165"/>
      <c r="AY1128" s="165"/>
      <c r="AZ1128" s="165"/>
      <c r="BA1128" s="165"/>
      <c r="BB1128" s="165"/>
      <c r="BC1128" s="228"/>
      <c r="BD1128" s="165"/>
      <c r="BE1128" s="165"/>
      <c r="BF1128" s="165"/>
      <c r="BG1128" s="165"/>
      <c r="BH1128" s="165"/>
    </row>
    <row r="1129" spans="1:60">
      <c r="A1129" s="151">
        <v>1128</v>
      </c>
      <c r="B1129" s="152" t="e">
        <f>VLOOKUP(F1129,'Fail list'!Q:R,2,FALSE)</f>
        <v>#N/A</v>
      </c>
      <c r="C1129" s="152" t="e">
        <f>VLOOKUP(E1129,'Fail list'!Q:R,2,FALSE)</f>
        <v>#N/A</v>
      </c>
      <c r="D1129" s="152" t="str">
        <f t="shared" si="98"/>
        <v/>
      </c>
      <c r="E1129" s="292"/>
      <c r="F1129" s="292"/>
      <c r="G1129" s="239"/>
      <c r="H1129" s="239"/>
      <c r="I1129" s="294"/>
      <c r="J1129" s="239"/>
      <c r="K1129" s="157" t="e">
        <f t="shared" si="99"/>
        <v>#N/A</v>
      </c>
      <c r="L1129" s="239"/>
      <c r="M1129" s="239"/>
      <c r="N1129" s="157" t="e">
        <f t="shared" si="100"/>
        <v>#N/A</v>
      </c>
      <c r="O1129" s="157" t="e">
        <f t="shared" si="101"/>
        <v>#N/A</v>
      </c>
      <c r="P1129" s="160" t="str">
        <f t="shared" ref="P1129:P1192" si="102">MID(M1129,8,2)</f>
        <v/>
      </c>
      <c r="Q1129" s="239"/>
      <c r="R1129" s="165"/>
      <c r="S1129" s="165"/>
      <c r="T1129" s="224" t="str">
        <f>IF(S1129="","-",VLOOKUP(S1129,'Fail list'!$A$5:$B$221,2,FALSE))</f>
        <v>-</v>
      </c>
      <c r="U1129" s="165"/>
      <c r="V1129" s="165"/>
      <c r="W1129" s="165"/>
      <c r="X1129" s="165"/>
      <c r="Y1129" s="165"/>
      <c r="Z1129" s="165"/>
      <c r="AA1129" s="165"/>
      <c r="AB1129" s="165"/>
      <c r="AC1129" s="165"/>
      <c r="AD1129" s="154"/>
      <c r="AE1129" s="241"/>
      <c r="AF1129" s="165"/>
      <c r="AG1129" s="165"/>
      <c r="AH1129" s="165"/>
      <c r="AI1129" s="165"/>
      <c r="AJ1129" s="165"/>
      <c r="AK1129" s="165"/>
      <c r="AM1129" s="165"/>
      <c r="AN1129" s="165"/>
      <c r="AO1129" s="165"/>
      <c r="AR1129" s="165"/>
      <c r="AS1129" s="165"/>
      <c r="AT1129" s="165"/>
      <c r="AU1129" s="165"/>
      <c r="AV1129" s="165"/>
      <c r="AW1129" s="165"/>
      <c r="AX1129" s="165"/>
      <c r="AY1129" s="165"/>
      <c r="AZ1129" s="165"/>
      <c r="BA1129" s="165"/>
      <c r="BB1129" s="165"/>
      <c r="BC1129" s="228"/>
      <c r="BD1129" s="165"/>
      <c r="BE1129" s="165"/>
      <c r="BF1129" s="165"/>
      <c r="BG1129" s="165"/>
      <c r="BH1129" s="165"/>
    </row>
    <row r="1130" spans="1:60">
      <c r="A1130" s="151">
        <v>1129</v>
      </c>
      <c r="B1130" s="152" t="e">
        <f>VLOOKUP(F1130,'Fail list'!Q:R,2,FALSE)</f>
        <v>#N/A</v>
      </c>
      <c r="C1130" s="152" t="e">
        <f>VLOOKUP(E1130,'Fail list'!Q:R,2,FALSE)</f>
        <v>#N/A</v>
      </c>
      <c r="D1130" s="152" t="str">
        <f t="shared" si="98"/>
        <v/>
      </c>
      <c r="E1130" s="292"/>
      <c r="F1130" s="292"/>
      <c r="G1130" s="239"/>
      <c r="H1130" s="239"/>
      <c r="I1130" s="294"/>
      <c r="J1130" s="239"/>
      <c r="K1130" s="157" t="e">
        <f t="shared" si="99"/>
        <v>#N/A</v>
      </c>
      <c r="L1130" s="239"/>
      <c r="M1130" s="239"/>
      <c r="N1130" s="157" t="e">
        <f t="shared" si="100"/>
        <v>#N/A</v>
      </c>
      <c r="O1130" s="157" t="e">
        <f t="shared" si="101"/>
        <v>#N/A</v>
      </c>
      <c r="P1130" s="160" t="str">
        <f t="shared" si="102"/>
        <v/>
      </c>
      <c r="Q1130" s="239"/>
      <c r="R1130" s="165"/>
      <c r="S1130" s="165"/>
      <c r="T1130" s="224" t="str">
        <f>IF(S1130="","-",VLOOKUP(S1130,'Fail list'!$A$5:$B$221,2,FALSE))</f>
        <v>-</v>
      </c>
      <c r="U1130" s="165"/>
      <c r="V1130" s="165"/>
      <c r="W1130" s="165"/>
      <c r="X1130" s="165"/>
      <c r="Y1130" s="165"/>
      <c r="Z1130" s="165"/>
      <c r="AA1130" s="165"/>
      <c r="AB1130" s="165"/>
      <c r="AC1130" s="165"/>
      <c r="AD1130" s="154"/>
      <c r="AE1130" s="241"/>
      <c r="AF1130" s="165"/>
      <c r="AG1130" s="165"/>
      <c r="AH1130" s="165"/>
      <c r="AI1130" s="165"/>
      <c r="AJ1130" s="165"/>
      <c r="AK1130" s="165"/>
      <c r="AM1130" s="165"/>
      <c r="AN1130" s="165"/>
      <c r="AO1130" s="165"/>
      <c r="AR1130" s="165"/>
      <c r="AS1130" s="165"/>
      <c r="AT1130" s="165"/>
      <c r="AU1130" s="165"/>
      <c r="AV1130" s="165"/>
      <c r="AW1130" s="165"/>
      <c r="AX1130" s="165"/>
      <c r="AY1130" s="165"/>
      <c r="AZ1130" s="165"/>
      <c r="BA1130" s="165"/>
      <c r="BB1130" s="165"/>
      <c r="BC1130" s="228"/>
      <c r="BD1130" s="165"/>
      <c r="BE1130" s="165"/>
      <c r="BF1130" s="165"/>
      <c r="BG1130" s="165"/>
      <c r="BH1130" s="165"/>
    </row>
    <row r="1131" spans="1:60">
      <c r="A1131" s="151">
        <v>1130</v>
      </c>
      <c r="B1131" s="152" t="e">
        <f>VLOOKUP(F1131,'Fail list'!Q:R,2,FALSE)</f>
        <v>#N/A</v>
      </c>
      <c r="C1131" s="152" t="e">
        <f>VLOOKUP(E1131,'Fail list'!Q:R,2,FALSE)</f>
        <v>#N/A</v>
      </c>
      <c r="D1131" s="152" t="str">
        <f t="shared" si="98"/>
        <v/>
      </c>
      <c r="E1131" s="292"/>
      <c r="F1131" s="292"/>
      <c r="G1131" s="239"/>
      <c r="H1131" s="239"/>
      <c r="I1131" s="294"/>
      <c r="J1131" s="239"/>
      <c r="K1131" s="157" t="e">
        <f t="shared" si="99"/>
        <v>#N/A</v>
      </c>
      <c r="L1131" s="239"/>
      <c r="M1131" s="239"/>
      <c r="N1131" s="157" t="e">
        <f t="shared" si="100"/>
        <v>#N/A</v>
      </c>
      <c r="O1131" s="157" t="e">
        <f t="shared" si="101"/>
        <v>#N/A</v>
      </c>
      <c r="P1131" s="160" t="str">
        <f t="shared" si="102"/>
        <v/>
      </c>
      <c r="Q1131" s="239"/>
      <c r="R1131" s="165"/>
      <c r="S1131" s="165"/>
      <c r="T1131" s="224" t="str">
        <f>IF(S1131="","-",VLOOKUP(S1131,'Fail list'!$A$5:$B$221,2,FALSE))</f>
        <v>-</v>
      </c>
      <c r="U1131" s="165"/>
      <c r="V1131" s="165"/>
      <c r="W1131" s="165"/>
      <c r="X1131" s="165"/>
      <c r="Y1131" s="165"/>
      <c r="Z1131" s="165"/>
      <c r="AA1131" s="165"/>
      <c r="AB1131" s="165"/>
      <c r="AC1131" s="165"/>
      <c r="AD1131" s="154"/>
      <c r="AE1131" s="241"/>
      <c r="AF1131" s="165"/>
      <c r="AG1131" s="165"/>
      <c r="AH1131" s="165"/>
      <c r="AI1131" s="165"/>
      <c r="AJ1131" s="165"/>
      <c r="AK1131" s="165"/>
      <c r="AM1131" s="165"/>
      <c r="AN1131" s="165"/>
      <c r="AO1131" s="165"/>
      <c r="AR1131" s="165"/>
      <c r="AS1131" s="165"/>
      <c r="AT1131" s="165"/>
      <c r="AU1131" s="165"/>
      <c r="AV1131" s="165"/>
      <c r="AW1131" s="165"/>
      <c r="AX1131" s="165"/>
      <c r="AY1131" s="165"/>
      <c r="AZ1131" s="165"/>
      <c r="BA1131" s="165"/>
      <c r="BB1131" s="165"/>
      <c r="BC1131" s="228"/>
      <c r="BD1131" s="165"/>
      <c r="BE1131" s="165"/>
      <c r="BF1131" s="165"/>
      <c r="BG1131" s="165"/>
      <c r="BH1131" s="165"/>
    </row>
    <row r="1132" spans="1:60">
      <c r="A1132" s="151">
        <v>1131</v>
      </c>
      <c r="B1132" s="152" t="e">
        <f>VLOOKUP(F1132,'Fail list'!Q:R,2,FALSE)</f>
        <v>#N/A</v>
      </c>
      <c r="C1132" s="152" t="e">
        <f>VLOOKUP(E1132,'Fail list'!Q:R,2,FALSE)</f>
        <v>#N/A</v>
      </c>
      <c r="D1132" s="152" t="str">
        <f t="shared" si="98"/>
        <v/>
      </c>
      <c r="E1132" s="292"/>
      <c r="F1132" s="292"/>
      <c r="G1132" s="239"/>
      <c r="H1132" s="239"/>
      <c r="I1132" s="294"/>
      <c r="J1132" s="239"/>
      <c r="K1132" s="157" t="e">
        <f t="shared" si="99"/>
        <v>#N/A</v>
      </c>
      <c r="L1132" s="239"/>
      <c r="M1132" s="239"/>
      <c r="N1132" s="157" t="e">
        <f t="shared" si="100"/>
        <v>#N/A</v>
      </c>
      <c r="O1132" s="157" t="e">
        <f t="shared" si="101"/>
        <v>#N/A</v>
      </c>
      <c r="P1132" s="160" t="str">
        <f t="shared" si="102"/>
        <v/>
      </c>
      <c r="Q1132" s="239"/>
      <c r="R1132" s="165"/>
      <c r="S1132" s="165"/>
      <c r="T1132" s="224" t="str">
        <f>IF(S1132="","-",VLOOKUP(S1132,'Fail list'!$A$5:$B$221,2,FALSE))</f>
        <v>-</v>
      </c>
      <c r="U1132" s="165"/>
      <c r="V1132" s="165"/>
      <c r="W1132" s="165"/>
      <c r="X1132" s="165"/>
      <c r="Y1132" s="165"/>
      <c r="Z1132" s="165"/>
      <c r="AA1132" s="165"/>
      <c r="AB1132" s="165"/>
      <c r="AC1132" s="165"/>
      <c r="AD1132" s="154"/>
      <c r="AE1132" s="241"/>
      <c r="AF1132" s="165"/>
      <c r="AG1132" s="165"/>
      <c r="AH1132" s="165"/>
      <c r="AI1132" s="165"/>
      <c r="AJ1132" s="165"/>
      <c r="AK1132" s="165"/>
      <c r="AM1132" s="165"/>
      <c r="AN1132" s="165"/>
      <c r="AO1132" s="165"/>
      <c r="AR1132" s="165"/>
      <c r="AS1132" s="165"/>
      <c r="AT1132" s="165"/>
      <c r="AU1132" s="165"/>
      <c r="AV1132" s="165"/>
      <c r="AW1132" s="165"/>
      <c r="AX1132" s="165"/>
      <c r="AY1132" s="165"/>
      <c r="AZ1132" s="165"/>
      <c r="BA1132" s="165"/>
      <c r="BB1132" s="165"/>
      <c r="BC1132" s="228"/>
      <c r="BD1132" s="165"/>
      <c r="BE1132" s="165"/>
      <c r="BF1132" s="165"/>
      <c r="BG1132" s="165"/>
      <c r="BH1132" s="165"/>
    </row>
    <row r="1133" spans="1:60">
      <c r="A1133" s="151">
        <v>1132</v>
      </c>
      <c r="B1133" s="152" t="e">
        <f>VLOOKUP(F1133,'Fail list'!Q:R,2,FALSE)</f>
        <v>#N/A</v>
      </c>
      <c r="C1133" s="152" t="e">
        <f>VLOOKUP(E1133,'Fail list'!Q:R,2,FALSE)</f>
        <v>#N/A</v>
      </c>
      <c r="D1133" s="152" t="str">
        <f t="shared" si="98"/>
        <v/>
      </c>
      <c r="E1133" s="292"/>
      <c r="F1133" s="292"/>
      <c r="G1133" s="239"/>
      <c r="H1133" s="239"/>
      <c r="I1133" s="294"/>
      <c r="J1133" s="239"/>
      <c r="K1133" s="157" t="e">
        <f t="shared" si="99"/>
        <v>#N/A</v>
      </c>
      <c r="L1133" s="239"/>
      <c r="M1133" s="239"/>
      <c r="N1133" s="157" t="e">
        <f t="shared" si="100"/>
        <v>#N/A</v>
      </c>
      <c r="O1133" s="157" t="e">
        <f t="shared" si="101"/>
        <v>#N/A</v>
      </c>
      <c r="P1133" s="160" t="str">
        <f t="shared" si="102"/>
        <v/>
      </c>
      <c r="Q1133" s="239"/>
      <c r="R1133" s="165"/>
      <c r="S1133" s="165"/>
      <c r="T1133" s="224" t="str">
        <f>IF(S1133="","-",VLOOKUP(S1133,'Fail list'!$A$5:$B$221,2,FALSE))</f>
        <v>-</v>
      </c>
      <c r="U1133" s="165"/>
      <c r="V1133" s="165"/>
      <c r="W1133" s="165"/>
      <c r="X1133" s="165"/>
      <c r="Y1133" s="165"/>
      <c r="Z1133" s="165"/>
      <c r="AA1133" s="165"/>
      <c r="AB1133" s="165"/>
      <c r="AC1133" s="165"/>
      <c r="AD1133" s="154"/>
      <c r="AE1133" s="241"/>
      <c r="AF1133" s="165"/>
      <c r="AG1133" s="165"/>
      <c r="AH1133" s="165"/>
      <c r="AI1133" s="165"/>
      <c r="AJ1133" s="165"/>
      <c r="AK1133" s="165"/>
      <c r="AM1133" s="165"/>
      <c r="AN1133" s="165"/>
      <c r="AO1133" s="165"/>
      <c r="AR1133" s="165"/>
      <c r="AS1133" s="165"/>
      <c r="AT1133" s="165"/>
      <c r="AU1133" s="165"/>
      <c r="AV1133" s="165"/>
      <c r="AW1133" s="165"/>
      <c r="AX1133" s="165"/>
      <c r="AY1133" s="165"/>
      <c r="AZ1133" s="165"/>
      <c r="BA1133" s="165"/>
      <c r="BB1133" s="165"/>
      <c r="BC1133" s="228"/>
      <c r="BD1133" s="165"/>
      <c r="BE1133" s="165"/>
      <c r="BF1133" s="165"/>
      <c r="BG1133" s="165"/>
      <c r="BH1133" s="165"/>
    </row>
    <row r="1134" spans="1:60">
      <c r="A1134" s="151">
        <v>1133</v>
      </c>
      <c r="B1134" s="152" t="e">
        <f>VLOOKUP(F1134,'Fail list'!Q:R,2,FALSE)</f>
        <v>#N/A</v>
      </c>
      <c r="C1134" s="152" t="e">
        <f>VLOOKUP(E1134,'Fail list'!Q:R,2,FALSE)</f>
        <v>#N/A</v>
      </c>
      <c r="D1134" s="152" t="str">
        <f t="shared" si="98"/>
        <v/>
      </c>
      <c r="E1134" s="292"/>
      <c r="F1134" s="292"/>
      <c r="G1134" s="239"/>
      <c r="H1134" s="239"/>
      <c r="I1134" s="294"/>
      <c r="J1134" s="239"/>
      <c r="K1134" s="157" t="e">
        <f t="shared" si="99"/>
        <v>#N/A</v>
      </c>
      <c r="L1134" s="239"/>
      <c r="M1134" s="239"/>
      <c r="N1134" s="157" t="e">
        <f t="shared" si="100"/>
        <v>#N/A</v>
      </c>
      <c r="O1134" s="157" t="e">
        <f t="shared" si="101"/>
        <v>#N/A</v>
      </c>
      <c r="P1134" s="160" t="str">
        <f t="shared" si="102"/>
        <v/>
      </c>
      <c r="Q1134" s="239"/>
      <c r="R1134" s="165"/>
      <c r="S1134" s="165"/>
      <c r="T1134" s="224" t="str">
        <f>IF(S1134="","-",VLOOKUP(S1134,'Fail list'!$A$5:$B$221,2,FALSE))</f>
        <v>-</v>
      </c>
      <c r="U1134" s="165"/>
      <c r="V1134" s="165"/>
      <c r="W1134" s="165"/>
      <c r="X1134" s="165"/>
      <c r="Y1134" s="165"/>
      <c r="Z1134" s="165"/>
      <c r="AA1134" s="165"/>
      <c r="AB1134" s="165"/>
      <c r="AC1134" s="165"/>
      <c r="AD1134" s="154"/>
      <c r="AE1134" s="241"/>
      <c r="AF1134" s="165"/>
      <c r="AG1134" s="165"/>
      <c r="AH1134" s="165"/>
      <c r="AI1134" s="165"/>
      <c r="AJ1134" s="165"/>
      <c r="AK1134" s="165"/>
      <c r="AM1134" s="165"/>
      <c r="AN1134" s="165"/>
      <c r="AO1134" s="165"/>
      <c r="AR1134" s="165"/>
      <c r="AS1134" s="165"/>
      <c r="AT1134" s="165"/>
      <c r="AU1134" s="165"/>
      <c r="AV1134" s="165"/>
      <c r="AW1134" s="165"/>
      <c r="AX1134" s="165"/>
      <c r="AY1134" s="165"/>
      <c r="AZ1134" s="165"/>
      <c r="BA1134" s="165"/>
      <c r="BB1134" s="165"/>
      <c r="BC1134" s="228"/>
      <c r="BD1134" s="165"/>
      <c r="BE1134" s="165"/>
      <c r="BF1134" s="165"/>
      <c r="BG1134" s="165"/>
      <c r="BH1134" s="165"/>
    </row>
    <row r="1135" spans="1:60">
      <c r="A1135" s="151">
        <v>1134</v>
      </c>
      <c r="B1135" s="152" t="e">
        <f>VLOOKUP(F1135,'Fail list'!Q:R,2,FALSE)</f>
        <v>#N/A</v>
      </c>
      <c r="C1135" s="152" t="e">
        <f>VLOOKUP(E1135,'Fail list'!Q:R,2,FALSE)</f>
        <v>#N/A</v>
      </c>
      <c r="D1135" s="152" t="str">
        <f t="shared" si="98"/>
        <v/>
      </c>
      <c r="E1135" s="292"/>
      <c r="F1135" s="292"/>
      <c r="G1135" s="239"/>
      <c r="H1135" s="239"/>
      <c r="I1135" s="294"/>
      <c r="J1135" s="239"/>
      <c r="K1135" s="157" t="e">
        <f t="shared" si="99"/>
        <v>#N/A</v>
      </c>
      <c r="L1135" s="239"/>
      <c r="M1135" s="239"/>
      <c r="N1135" s="157" t="e">
        <f t="shared" si="100"/>
        <v>#N/A</v>
      </c>
      <c r="O1135" s="157" t="e">
        <f t="shared" si="101"/>
        <v>#N/A</v>
      </c>
      <c r="P1135" s="160" t="str">
        <f t="shared" si="102"/>
        <v/>
      </c>
      <c r="Q1135" s="239"/>
      <c r="R1135" s="165"/>
      <c r="S1135" s="165"/>
      <c r="T1135" s="224" t="str">
        <f>IF(S1135="","-",VLOOKUP(S1135,'Fail list'!$A$5:$B$221,2,FALSE))</f>
        <v>-</v>
      </c>
      <c r="U1135" s="165"/>
      <c r="V1135" s="165"/>
      <c r="W1135" s="165"/>
      <c r="X1135" s="165"/>
      <c r="Y1135" s="165"/>
      <c r="Z1135" s="165"/>
      <c r="AA1135" s="165"/>
      <c r="AB1135" s="165"/>
      <c r="AC1135" s="165"/>
      <c r="AD1135" s="154"/>
      <c r="AE1135" s="241"/>
      <c r="AF1135" s="165"/>
      <c r="AG1135" s="165"/>
      <c r="AH1135" s="165"/>
      <c r="AI1135" s="165"/>
      <c r="AJ1135" s="165"/>
      <c r="AK1135" s="165"/>
      <c r="AM1135" s="165"/>
      <c r="AN1135" s="165"/>
      <c r="AO1135" s="165"/>
      <c r="AR1135" s="165"/>
      <c r="AS1135" s="165"/>
      <c r="AT1135" s="165"/>
      <c r="AU1135" s="165"/>
      <c r="AV1135" s="165"/>
      <c r="AW1135" s="165"/>
      <c r="AX1135" s="165"/>
      <c r="AY1135" s="165"/>
      <c r="AZ1135" s="165"/>
      <c r="BA1135" s="165"/>
      <c r="BB1135" s="165"/>
      <c r="BC1135" s="228"/>
      <c r="BD1135" s="165"/>
      <c r="BE1135" s="165"/>
      <c r="BF1135" s="165"/>
      <c r="BG1135" s="165"/>
      <c r="BH1135" s="165"/>
    </row>
    <row r="1136" spans="1:60">
      <c r="A1136" s="151">
        <v>1135</v>
      </c>
      <c r="B1136" s="152" t="e">
        <f>VLOOKUP(F1136,'Fail list'!Q:R,2,FALSE)</f>
        <v>#N/A</v>
      </c>
      <c r="C1136" s="152" t="e">
        <f>VLOOKUP(E1136,'Fail list'!Q:R,2,FALSE)</f>
        <v>#N/A</v>
      </c>
      <c r="D1136" s="152" t="str">
        <f t="shared" si="98"/>
        <v/>
      </c>
      <c r="E1136" s="292"/>
      <c r="F1136" s="292"/>
      <c r="G1136" s="239"/>
      <c r="H1136" s="239"/>
      <c r="I1136" s="294"/>
      <c r="J1136" s="239"/>
      <c r="K1136" s="157" t="e">
        <f t="shared" si="99"/>
        <v>#N/A</v>
      </c>
      <c r="L1136" s="239"/>
      <c r="M1136" s="239"/>
      <c r="N1136" s="157" t="e">
        <f t="shared" si="100"/>
        <v>#N/A</v>
      </c>
      <c r="O1136" s="157" t="e">
        <f t="shared" si="101"/>
        <v>#N/A</v>
      </c>
      <c r="P1136" s="160" t="str">
        <f t="shared" si="102"/>
        <v/>
      </c>
      <c r="Q1136" s="239"/>
      <c r="R1136" s="165"/>
      <c r="S1136" s="165"/>
      <c r="T1136" s="224" t="str">
        <f>IF(S1136="","-",VLOOKUP(S1136,'Fail list'!$A$5:$B$221,2,FALSE))</f>
        <v>-</v>
      </c>
      <c r="U1136" s="165"/>
      <c r="V1136" s="165"/>
      <c r="W1136" s="165"/>
      <c r="X1136" s="165"/>
      <c r="Y1136" s="165"/>
      <c r="Z1136" s="165"/>
      <c r="AA1136" s="165"/>
      <c r="AB1136" s="165"/>
      <c r="AC1136" s="165"/>
      <c r="AD1136" s="154"/>
      <c r="AE1136" s="241"/>
      <c r="AF1136" s="165"/>
      <c r="AG1136" s="165"/>
      <c r="AH1136" s="165"/>
      <c r="AI1136" s="165"/>
      <c r="AJ1136" s="165"/>
      <c r="AK1136" s="165"/>
      <c r="AM1136" s="165"/>
      <c r="AN1136" s="165"/>
      <c r="AO1136" s="165"/>
      <c r="AR1136" s="165"/>
      <c r="AS1136" s="165"/>
      <c r="AT1136" s="165"/>
      <c r="AU1136" s="165"/>
      <c r="AV1136" s="165"/>
      <c r="AW1136" s="165"/>
      <c r="AX1136" s="165"/>
      <c r="AY1136" s="165"/>
      <c r="AZ1136" s="165"/>
      <c r="BA1136" s="165"/>
      <c r="BB1136" s="165"/>
      <c r="BC1136" s="228"/>
      <c r="BD1136" s="165"/>
      <c r="BE1136" s="165"/>
      <c r="BF1136" s="165"/>
      <c r="BG1136" s="165"/>
      <c r="BH1136" s="165"/>
    </row>
    <row r="1137" spans="1:60">
      <c r="A1137" s="151">
        <v>1136</v>
      </c>
      <c r="B1137" s="152" t="e">
        <f>VLOOKUP(F1137,'Fail list'!Q:R,2,FALSE)</f>
        <v>#N/A</v>
      </c>
      <c r="C1137" s="152" t="e">
        <f>VLOOKUP(E1137,'Fail list'!Q:R,2,FALSE)</f>
        <v>#N/A</v>
      </c>
      <c r="D1137" s="152" t="str">
        <f t="shared" si="98"/>
        <v/>
      </c>
      <c r="E1137" s="292"/>
      <c r="F1137" s="292"/>
      <c r="G1137" s="239"/>
      <c r="H1137" s="239"/>
      <c r="I1137" s="294"/>
      <c r="J1137" s="239"/>
      <c r="K1137" s="157" t="e">
        <f t="shared" si="99"/>
        <v>#N/A</v>
      </c>
      <c r="L1137" s="239"/>
      <c r="M1137" s="239"/>
      <c r="N1137" s="157" t="e">
        <f t="shared" si="100"/>
        <v>#N/A</v>
      </c>
      <c r="O1137" s="157" t="e">
        <f t="shared" si="101"/>
        <v>#N/A</v>
      </c>
      <c r="P1137" s="160" t="str">
        <f t="shared" si="102"/>
        <v/>
      </c>
      <c r="Q1137" s="239"/>
      <c r="R1137" s="165"/>
      <c r="S1137" s="165"/>
      <c r="T1137" s="224" t="str">
        <f>IF(S1137="","-",VLOOKUP(S1137,'Fail list'!$A$5:$B$221,2,FALSE))</f>
        <v>-</v>
      </c>
      <c r="U1137" s="165"/>
      <c r="V1137" s="165"/>
      <c r="W1137" s="165"/>
      <c r="X1137" s="165"/>
      <c r="Y1137" s="165"/>
      <c r="Z1137" s="165"/>
      <c r="AA1137" s="165"/>
      <c r="AB1137" s="165"/>
      <c r="AC1137" s="165"/>
      <c r="AD1137" s="154"/>
      <c r="AE1137" s="241"/>
      <c r="AF1137" s="165"/>
      <c r="AG1137" s="165"/>
      <c r="AH1137" s="165"/>
      <c r="AI1137" s="165"/>
      <c r="AJ1137" s="165"/>
      <c r="AK1137" s="165"/>
      <c r="AM1137" s="165"/>
      <c r="AN1137" s="165"/>
      <c r="AO1137" s="165"/>
      <c r="AR1137" s="165"/>
      <c r="AS1137" s="165"/>
      <c r="AT1137" s="165"/>
      <c r="AU1137" s="165"/>
      <c r="AV1137" s="165"/>
      <c r="AW1137" s="165"/>
      <c r="AX1137" s="165"/>
      <c r="AY1137" s="165"/>
      <c r="AZ1137" s="165"/>
      <c r="BA1137" s="165"/>
      <c r="BB1137" s="165"/>
      <c r="BC1137" s="228"/>
      <c r="BD1137" s="165"/>
      <c r="BE1137" s="165"/>
      <c r="BF1137" s="165"/>
      <c r="BG1137" s="165"/>
      <c r="BH1137" s="165"/>
    </row>
    <row r="1138" spans="1:60">
      <c r="A1138" s="151">
        <v>1137</v>
      </c>
      <c r="B1138" s="152" t="e">
        <f>VLOOKUP(F1138,'Fail list'!Q:R,2,FALSE)</f>
        <v>#N/A</v>
      </c>
      <c r="C1138" s="152" t="e">
        <f>VLOOKUP(E1138,'Fail list'!Q:R,2,FALSE)</f>
        <v>#N/A</v>
      </c>
      <c r="D1138" s="152" t="str">
        <f t="shared" si="98"/>
        <v/>
      </c>
      <c r="E1138" s="292"/>
      <c r="F1138" s="292"/>
      <c r="G1138" s="239"/>
      <c r="H1138" s="239"/>
      <c r="I1138" s="294"/>
      <c r="J1138" s="239"/>
      <c r="K1138" s="157" t="e">
        <f t="shared" si="99"/>
        <v>#N/A</v>
      </c>
      <c r="L1138" s="239"/>
      <c r="M1138" s="239"/>
      <c r="N1138" s="157" t="e">
        <f t="shared" si="100"/>
        <v>#N/A</v>
      </c>
      <c r="O1138" s="157" t="e">
        <f t="shared" si="101"/>
        <v>#N/A</v>
      </c>
      <c r="P1138" s="160" t="str">
        <f t="shared" si="102"/>
        <v/>
      </c>
      <c r="Q1138" s="239"/>
      <c r="R1138" s="165"/>
      <c r="S1138" s="165"/>
      <c r="T1138" s="224" t="str">
        <f>IF(S1138="","-",VLOOKUP(S1138,'Fail list'!$A$5:$B$221,2,FALSE))</f>
        <v>-</v>
      </c>
      <c r="U1138" s="165"/>
      <c r="V1138" s="165"/>
      <c r="W1138" s="165"/>
      <c r="X1138" s="165"/>
      <c r="Y1138" s="165"/>
      <c r="Z1138" s="165"/>
      <c r="AA1138" s="165"/>
      <c r="AB1138" s="165"/>
      <c r="AC1138" s="165"/>
      <c r="AD1138" s="154"/>
      <c r="AE1138" s="241"/>
      <c r="AF1138" s="165"/>
      <c r="AG1138" s="165"/>
      <c r="AH1138" s="165"/>
      <c r="AI1138" s="165"/>
      <c r="AJ1138" s="165"/>
      <c r="AK1138" s="165"/>
      <c r="AM1138" s="165"/>
      <c r="AN1138" s="165"/>
      <c r="AO1138" s="165"/>
      <c r="AR1138" s="165"/>
      <c r="AS1138" s="165"/>
      <c r="AT1138" s="165"/>
      <c r="AU1138" s="165"/>
      <c r="AV1138" s="165"/>
      <c r="AW1138" s="165"/>
      <c r="AX1138" s="165"/>
      <c r="AY1138" s="165"/>
      <c r="AZ1138" s="165"/>
      <c r="BA1138" s="165"/>
      <c r="BB1138" s="165"/>
      <c r="BC1138" s="228"/>
      <c r="BD1138" s="165"/>
      <c r="BE1138" s="165"/>
      <c r="BF1138" s="165"/>
      <c r="BG1138" s="165"/>
      <c r="BH1138" s="165"/>
    </row>
    <row r="1139" spans="1:60">
      <c r="A1139" s="151">
        <v>1138</v>
      </c>
      <c r="B1139" s="152" t="e">
        <f>VLOOKUP(F1139,'Fail list'!Q:R,2,FALSE)</f>
        <v>#N/A</v>
      </c>
      <c r="C1139" s="152" t="e">
        <f>VLOOKUP(E1139,'Fail list'!Q:R,2,FALSE)</f>
        <v>#N/A</v>
      </c>
      <c r="D1139" s="152" t="str">
        <f t="shared" si="98"/>
        <v/>
      </c>
      <c r="E1139" s="292"/>
      <c r="F1139" s="292"/>
      <c r="G1139" s="239"/>
      <c r="H1139" s="239"/>
      <c r="I1139" s="294"/>
      <c r="J1139" s="239"/>
      <c r="K1139" s="157" t="e">
        <f t="shared" si="99"/>
        <v>#N/A</v>
      </c>
      <c r="L1139" s="239"/>
      <c r="M1139" s="239"/>
      <c r="N1139" s="157" t="e">
        <f t="shared" si="100"/>
        <v>#N/A</v>
      </c>
      <c r="O1139" s="157" t="e">
        <f t="shared" si="101"/>
        <v>#N/A</v>
      </c>
      <c r="P1139" s="160" t="str">
        <f t="shared" si="102"/>
        <v/>
      </c>
      <c r="Q1139" s="239"/>
      <c r="R1139" s="165"/>
      <c r="S1139" s="165"/>
      <c r="T1139" s="224" t="str">
        <f>IF(S1139="","-",VLOOKUP(S1139,'Fail list'!$A$5:$B$221,2,FALSE))</f>
        <v>-</v>
      </c>
      <c r="U1139" s="165"/>
      <c r="V1139" s="165"/>
      <c r="W1139" s="165"/>
      <c r="X1139" s="165"/>
      <c r="Y1139" s="165"/>
      <c r="Z1139" s="165"/>
      <c r="AA1139" s="165"/>
      <c r="AB1139" s="165"/>
      <c r="AC1139" s="165"/>
      <c r="AD1139" s="154"/>
      <c r="AE1139" s="241"/>
      <c r="AF1139" s="165"/>
      <c r="AG1139" s="165"/>
      <c r="AH1139" s="165"/>
      <c r="AI1139" s="165"/>
      <c r="AJ1139" s="165"/>
      <c r="AK1139" s="165"/>
      <c r="AM1139" s="165"/>
      <c r="AN1139" s="165"/>
      <c r="AO1139" s="165"/>
      <c r="AR1139" s="165"/>
      <c r="AS1139" s="165"/>
      <c r="AT1139" s="165"/>
      <c r="AU1139" s="165"/>
      <c r="AV1139" s="165"/>
      <c r="AW1139" s="165"/>
      <c r="AX1139" s="165"/>
      <c r="AY1139" s="165"/>
      <c r="AZ1139" s="165"/>
      <c r="BA1139" s="165"/>
      <c r="BB1139" s="165"/>
      <c r="BC1139" s="228"/>
      <c r="BD1139" s="165"/>
      <c r="BE1139" s="165"/>
      <c r="BF1139" s="165"/>
      <c r="BG1139" s="165"/>
      <c r="BH1139" s="165"/>
    </row>
    <row r="1140" spans="1:60">
      <c r="A1140" s="151">
        <v>1139</v>
      </c>
      <c r="B1140" s="152" t="e">
        <f>VLOOKUP(F1140,'Fail list'!Q:R,2,FALSE)</f>
        <v>#N/A</v>
      </c>
      <c r="C1140" s="152" t="e">
        <f>VLOOKUP(E1140,'Fail list'!Q:R,2,FALSE)</f>
        <v>#N/A</v>
      </c>
      <c r="D1140" s="152" t="str">
        <f t="shared" si="98"/>
        <v/>
      </c>
      <c r="E1140" s="292"/>
      <c r="F1140" s="292"/>
      <c r="G1140" s="239"/>
      <c r="H1140" s="239"/>
      <c r="I1140" s="294"/>
      <c r="J1140" s="239"/>
      <c r="K1140" s="157" t="e">
        <f t="shared" si="99"/>
        <v>#N/A</v>
      </c>
      <c r="L1140" s="239"/>
      <c r="M1140" s="239"/>
      <c r="N1140" s="157" t="e">
        <f t="shared" si="100"/>
        <v>#N/A</v>
      </c>
      <c r="O1140" s="157" t="e">
        <f t="shared" si="101"/>
        <v>#N/A</v>
      </c>
      <c r="P1140" s="160" t="str">
        <f t="shared" si="102"/>
        <v/>
      </c>
      <c r="Q1140" s="239"/>
      <c r="R1140" s="165"/>
      <c r="S1140" s="165"/>
      <c r="T1140" s="224" t="str">
        <f>IF(S1140="","-",VLOOKUP(S1140,'Fail list'!$A$5:$B$221,2,FALSE))</f>
        <v>-</v>
      </c>
      <c r="U1140" s="165"/>
      <c r="V1140" s="165"/>
      <c r="W1140" s="165"/>
      <c r="X1140" s="165"/>
      <c r="Y1140" s="165"/>
      <c r="Z1140" s="165"/>
      <c r="AA1140" s="165"/>
      <c r="AB1140" s="165"/>
      <c r="AC1140" s="165"/>
      <c r="AD1140" s="154"/>
      <c r="AE1140" s="241"/>
      <c r="AF1140" s="165"/>
      <c r="AG1140" s="165"/>
      <c r="AH1140" s="165"/>
      <c r="AI1140" s="165"/>
      <c r="AJ1140" s="165"/>
      <c r="AK1140" s="165"/>
      <c r="AM1140" s="165"/>
      <c r="AN1140" s="165"/>
      <c r="AO1140" s="165"/>
      <c r="AR1140" s="165"/>
      <c r="AS1140" s="165"/>
      <c r="AT1140" s="165"/>
      <c r="AU1140" s="165"/>
      <c r="AV1140" s="165"/>
      <c r="AW1140" s="165"/>
      <c r="AX1140" s="165"/>
      <c r="AY1140" s="165"/>
      <c r="AZ1140" s="165"/>
      <c r="BA1140" s="165"/>
      <c r="BB1140" s="165"/>
      <c r="BC1140" s="228"/>
      <c r="BD1140" s="165"/>
      <c r="BE1140" s="165"/>
      <c r="BF1140" s="165"/>
      <c r="BG1140" s="165"/>
      <c r="BH1140" s="165"/>
    </row>
    <row r="1141" spans="1:60">
      <c r="A1141" s="151">
        <v>1140</v>
      </c>
      <c r="B1141" s="152" t="e">
        <f>VLOOKUP(F1141,'Fail list'!Q:R,2,FALSE)</f>
        <v>#N/A</v>
      </c>
      <c r="C1141" s="152" t="e">
        <f>VLOOKUP(E1141,'Fail list'!Q:R,2,FALSE)</f>
        <v>#N/A</v>
      </c>
      <c r="D1141" s="152" t="str">
        <f t="shared" si="98"/>
        <v/>
      </c>
      <c r="E1141" s="292"/>
      <c r="F1141" s="292"/>
      <c r="G1141" s="239"/>
      <c r="H1141" s="239"/>
      <c r="I1141" s="294"/>
      <c r="J1141" s="239"/>
      <c r="K1141" s="157" t="e">
        <f t="shared" si="99"/>
        <v>#N/A</v>
      </c>
      <c r="L1141" s="239"/>
      <c r="M1141" s="239"/>
      <c r="N1141" s="157" t="e">
        <f t="shared" si="100"/>
        <v>#N/A</v>
      </c>
      <c r="O1141" s="157" t="e">
        <f t="shared" si="101"/>
        <v>#N/A</v>
      </c>
      <c r="P1141" s="160" t="str">
        <f t="shared" si="102"/>
        <v/>
      </c>
      <c r="Q1141" s="239"/>
      <c r="R1141" s="165"/>
      <c r="S1141" s="165"/>
      <c r="T1141" s="224" t="str">
        <f>IF(S1141="","-",VLOOKUP(S1141,'Fail list'!$A$5:$B$221,2,FALSE))</f>
        <v>-</v>
      </c>
      <c r="U1141" s="165"/>
      <c r="V1141" s="165"/>
      <c r="W1141" s="165"/>
      <c r="X1141" s="165"/>
      <c r="Y1141" s="165"/>
      <c r="Z1141" s="165"/>
      <c r="AA1141" s="165"/>
      <c r="AB1141" s="165"/>
      <c r="AC1141" s="165"/>
      <c r="AD1141" s="154"/>
      <c r="AE1141" s="241"/>
      <c r="AF1141" s="165"/>
      <c r="AG1141" s="165"/>
      <c r="AH1141" s="165"/>
      <c r="AI1141" s="165"/>
      <c r="AJ1141" s="165"/>
      <c r="AK1141" s="165"/>
      <c r="AM1141" s="165"/>
      <c r="AN1141" s="165"/>
      <c r="AO1141" s="165"/>
      <c r="AR1141" s="165"/>
      <c r="AS1141" s="165"/>
      <c r="AT1141" s="165"/>
      <c r="AU1141" s="165"/>
      <c r="AV1141" s="165"/>
      <c r="AW1141" s="165"/>
      <c r="AX1141" s="165"/>
      <c r="AY1141" s="165"/>
      <c r="AZ1141" s="165"/>
      <c r="BA1141" s="165"/>
      <c r="BB1141" s="165"/>
      <c r="BC1141" s="228"/>
      <c r="BD1141" s="165"/>
      <c r="BE1141" s="165"/>
      <c r="BF1141" s="165"/>
      <c r="BG1141" s="165"/>
      <c r="BH1141" s="165"/>
    </row>
    <row r="1142" spans="1:60">
      <c r="A1142" s="151">
        <v>1141</v>
      </c>
      <c r="B1142" s="152" t="e">
        <f>VLOOKUP(F1142,'Fail list'!Q:R,2,FALSE)</f>
        <v>#N/A</v>
      </c>
      <c r="C1142" s="152" t="e">
        <f>VLOOKUP(E1142,'Fail list'!Q:R,2,FALSE)</f>
        <v>#N/A</v>
      </c>
      <c r="D1142" s="152" t="str">
        <f t="shared" si="98"/>
        <v/>
      </c>
      <c r="E1142" s="292"/>
      <c r="F1142" s="292"/>
      <c r="G1142" s="239"/>
      <c r="H1142" s="239"/>
      <c r="I1142" s="294"/>
      <c r="J1142" s="239"/>
      <c r="K1142" s="157" t="e">
        <f t="shared" si="99"/>
        <v>#N/A</v>
      </c>
      <c r="L1142" s="239"/>
      <c r="M1142" s="239"/>
      <c r="N1142" s="157" t="e">
        <f t="shared" si="100"/>
        <v>#N/A</v>
      </c>
      <c r="O1142" s="157" t="e">
        <f t="shared" si="101"/>
        <v>#N/A</v>
      </c>
      <c r="P1142" s="160" t="str">
        <f t="shared" si="102"/>
        <v/>
      </c>
      <c r="Q1142" s="239"/>
      <c r="R1142" s="165"/>
      <c r="S1142" s="165"/>
      <c r="T1142" s="224" t="str">
        <f>IF(S1142="","-",VLOOKUP(S1142,'Fail list'!$A$5:$B$221,2,FALSE))</f>
        <v>-</v>
      </c>
      <c r="U1142" s="165"/>
      <c r="V1142" s="165"/>
      <c r="W1142" s="165"/>
      <c r="X1142" s="165"/>
      <c r="Y1142" s="165"/>
      <c r="Z1142" s="165"/>
      <c r="AA1142" s="165"/>
      <c r="AB1142" s="165"/>
      <c r="AC1142" s="165"/>
      <c r="AD1142" s="154"/>
      <c r="AE1142" s="241"/>
      <c r="AF1142" s="165"/>
      <c r="AG1142" s="165"/>
      <c r="AH1142" s="165"/>
      <c r="AI1142" s="165"/>
      <c r="AJ1142" s="165"/>
      <c r="AK1142" s="165"/>
      <c r="AM1142" s="165"/>
      <c r="AN1142" s="165"/>
      <c r="AO1142" s="165"/>
      <c r="AR1142" s="165"/>
      <c r="AS1142" s="165"/>
      <c r="AT1142" s="165"/>
      <c r="AU1142" s="165"/>
      <c r="AV1142" s="165"/>
      <c r="AW1142" s="165"/>
      <c r="AX1142" s="165"/>
      <c r="AY1142" s="165"/>
      <c r="AZ1142" s="165"/>
      <c r="BA1142" s="165"/>
      <c r="BB1142" s="165"/>
      <c r="BC1142" s="228"/>
      <c r="BD1142" s="165"/>
      <c r="BE1142" s="165"/>
      <c r="BF1142" s="165"/>
      <c r="BG1142" s="165"/>
      <c r="BH1142" s="165"/>
    </row>
    <row r="1143" spans="1:60">
      <c r="A1143" s="151">
        <v>1142</v>
      </c>
      <c r="B1143" s="152" t="e">
        <f>VLOOKUP(F1143,'Fail list'!Q:R,2,FALSE)</f>
        <v>#N/A</v>
      </c>
      <c r="C1143" s="152" t="e">
        <f>VLOOKUP(E1143,'Fail list'!Q:R,2,FALSE)</f>
        <v>#N/A</v>
      </c>
      <c r="D1143" s="152" t="str">
        <f t="shared" si="98"/>
        <v/>
      </c>
      <c r="E1143" s="292"/>
      <c r="F1143" s="292"/>
      <c r="G1143" s="239"/>
      <c r="H1143" s="239"/>
      <c r="I1143" s="294"/>
      <c r="J1143" s="239"/>
      <c r="K1143" s="157" t="e">
        <f t="shared" si="99"/>
        <v>#N/A</v>
      </c>
      <c r="L1143" s="239"/>
      <c r="M1143" s="239"/>
      <c r="N1143" s="157" t="e">
        <f t="shared" si="100"/>
        <v>#N/A</v>
      </c>
      <c r="O1143" s="157" t="e">
        <f t="shared" si="101"/>
        <v>#N/A</v>
      </c>
      <c r="P1143" s="160" t="str">
        <f t="shared" si="102"/>
        <v/>
      </c>
      <c r="Q1143" s="239"/>
      <c r="R1143" s="165"/>
      <c r="S1143" s="165"/>
      <c r="T1143" s="224" t="str">
        <f>IF(S1143="","-",VLOOKUP(S1143,'Fail list'!$A$5:$B$221,2,FALSE))</f>
        <v>-</v>
      </c>
      <c r="U1143" s="165"/>
      <c r="V1143" s="165"/>
      <c r="W1143" s="165"/>
      <c r="X1143" s="165"/>
      <c r="Y1143" s="165"/>
      <c r="Z1143" s="165"/>
      <c r="AA1143" s="165"/>
      <c r="AB1143" s="165"/>
      <c r="AC1143" s="165"/>
      <c r="AD1143" s="154"/>
      <c r="AE1143" s="241"/>
      <c r="AF1143" s="165"/>
      <c r="AG1143" s="165"/>
      <c r="AH1143" s="165"/>
      <c r="AI1143" s="165"/>
      <c r="AJ1143" s="165"/>
      <c r="AK1143" s="165"/>
      <c r="AM1143" s="165"/>
      <c r="AN1143" s="165"/>
      <c r="AO1143" s="165"/>
      <c r="AR1143" s="165"/>
      <c r="AS1143" s="165"/>
      <c r="AT1143" s="165"/>
      <c r="AU1143" s="165"/>
      <c r="AV1143" s="165"/>
      <c r="AW1143" s="165"/>
      <c r="AX1143" s="165"/>
      <c r="AY1143" s="165"/>
      <c r="AZ1143" s="165"/>
      <c r="BA1143" s="165"/>
      <c r="BB1143" s="165"/>
      <c r="BC1143" s="228"/>
      <c r="BD1143" s="165"/>
      <c r="BE1143" s="165"/>
      <c r="BF1143" s="165"/>
      <c r="BG1143" s="165"/>
      <c r="BH1143" s="165"/>
    </row>
    <row r="1144" spans="1:60">
      <c r="A1144" s="151">
        <v>1143</v>
      </c>
      <c r="B1144" s="152" t="e">
        <f>VLOOKUP(F1144,'Fail list'!Q:R,2,FALSE)</f>
        <v>#N/A</v>
      </c>
      <c r="C1144" s="152" t="e">
        <f>VLOOKUP(E1144,'Fail list'!Q:R,2,FALSE)</f>
        <v>#N/A</v>
      </c>
      <c r="D1144" s="152" t="str">
        <f t="shared" si="98"/>
        <v/>
      </c>
      <c r="E1144" s="292"/>
      <c r="F1144" s="292"/>
      <c r="G1144" s="239"/>
      <c r="H1144" s="239"/>
      <c r="I1144" s="294"/>
      <c r="J1144" s="239"/>
      <c r="K1144" s="157" t="e">
        <f t="shared" si="99"/>
        <v>#N/A</v>
      </c>
      <c r="L1144" s="239"/>
      <c r="M1144" s="239"/>
      <c r="N1144" s="157" t="e">
        <f t="shared" si="100"/>
        <v>#N/A</v>
      </c>
      <c r="O1144" s="157" t="e">
        <f t="shared" si="101"/>
        <v>#N/A</v>
      </c>
      <c r="P1144" s="160" t="str">
        <f t="shared" si="102"/>
        <v/>
      </c>
      <c r="Q1144" s="239"/>
      <c r="R1144" s="165"/>
      <c r="S1144" s="165"/>
      <c r="T1144" s="224" t="str">
        <f>IF(S1144="","-",VLOOKUP(S1144,'Fail list'!$A$5:$B$221,2,FALSE))</f>
        <v>-</v>
      </c>
      <c r="U1144" s="165"/>
      <c r="V1144" s="165"/>
      <c r="W1144" s="165"/>
      <c r="X1144" s="165"/>
      <c r="Y1144" s="165"/>
      <c r="Z1144" s="165"/>
      <c r="AA1144" s="165"/>
      <c r="AB1144" s="165"/>
      <c r="AC1144" s="165"/>
      <c r="AD1144" s="154"/>
      <c r="AE1144" s="241"/>
      <c r="AF1144" s="165"/>
      <c r="AG1144" s="165"/>
      <c r="AH1144" s="165"/>
      <c r="AI1144" s="165"/>
      <c r="AJ1144" s="165"/>
      <c r="AK1144" s="165"/>
      <c r="AM1144" s="165"/>
      <c r="AN1144" s="165"/>
      <c r="AO1144" s="165"/>
      <c r="AR1144" s="165"/>
      <c r="AS1144" s="165"/>
      <c r="AT1144" s="165"/>
      <c r="AU1144" s="165"/>
      <c r="AV1144" s="165"/>
      <c r="AW1144" s="165"/>
      <c r="AX1144" s="165"/>
      <c r="AY1144" s="165"/>
      <c r="AZ1144" s="165"/>
      <c r="BA1144" s="165"/>
      <c r="BB1144" s="165"/>
      <c r="BC1144" s="228"/>
      <c r="BD1144" s="165"/>
      <c r="BE1144" s="165"/>
      <c r="BF1144" s="165"/>
      <c r="BG1144" s="165"/>
      <c r="BH1144" s="165"/>
    </row>
    <row r="1145" spans="1:60">
      <c r="A1145" s="151">
        <v>1144</v>
      </c>
      <c r="B1145" s="152" t="e">
        <f>VLOOKUP(F1145,'Fail list'!Q:R,2,FALSE)</f>
        <v>#N/A</v>
      </c>
      <c r="C1145" s="152" t="e">
        <f>VLOOKUP(E1145,'Fail list'!Q:R,2,FALSE)</f>
        <v>#N/A</v>
      </c>
      <c r="D1145" s="152" t="str">
        <f t="shared" si="98"/>
        <v/>
      </c>
      <c r="E1145" s="292"/>
      <c r="F1145" s="292"/>
      <c r="G1145" s="239"/>
      <c r="H1145" s="239"/>
      <c r="I1145" s="294"/>
      <c r="J1145" s="239"/>
      <c r="K1145" s="157" t="e">
        <f t="shared" si="99"/>
        <v>#N/A</v>
      </c>
      <c r="L1145" s="239"/>
      <c r="M1145" s="239"/>
      <c r="N1145" s="157" t="e">
        <f t="shared" si="100"/>
        <v>#N/A</v>
      </c>
      <c r="O1145" s="157" t="e">
        <f t="shared" si="101"/>
        <v>#N/A</v>
      </c>
      <c r="P1145" s="160" t="str">
        <f t="shared" si="102"/>
        <v/>
      </c>
      <c r="Q1145" s="239"/>
      <c r="R1145" s="165"/>
      <c r="S1145" s="165"/>
      <c r="T1145" s="224" t="str">
        <f>IF(S1145="","-",VLOOKUP(S1145,'Fail list'!$A$5:$B$221,2,FALSE))</f>
        <v>-</v>
      </c>
      <c r="U1145" s="165"/>
      <c r="V1145" s="165"/>
      <c r="W1145" s="165"/>
      <c r="X1145" s="165"/>
      <c r="Y1145" s="165"/>
      <c r="Z1145" s="165"/>
      <c r="AA1145" s="165"/>
      <c r="AB1145" s="165"/>
      <c r="AC1145" s="165"/>
      <c r="AD1145" s="154"/>
      <c r="AE1145" s="241"/>
      <c r="AF1145" s="165"/>
      <c r="AG1145" s="165"/>
      <c r="AH1145" s="165"/>
      <c r="AI1145" s="165"/>
      <c r="AJ1145" s="165"/>
      <c r="AK1145" s="165"/>
      <c r="AM1145" s="165"/>
      <c r="AN1145" s="165"/>
      <c r="AO1145" s="165"/>
      <c r="AR1145" s="165"/>
      <c r="AS1145" s="165"/>
      <c r="AT1145" s="165"/>
      <c r="AU1145" s="165"/>
      <c r="AV1145" s="165"/>
      <c r="AW1145" s="165"/>
      <c r="AX1145" s="165"/>
      <c r="AY1145" s="165"/>
      <c r="AZ1145" s="165"/>
      <c r="BA1145" s="165"/>
      <c r="BB1145" s="165"/>
      <c r="BC1145" s="228"/>
      <c r="BD1145" s="165"/>
      <c r="BE1145" s="165"/>
      <c r="BF1145" s="165"/>
      <c r="BG1145" s="165"/>
      <c r="BH1145" s="165"/>
    </row>
    <row r="1146" spans="1:60">
      <c r="A1146" s="151">
        <v>1145</v>
      </c>
      <c r="B1146" s="152" t="e">
        <f>VLOOKUP(F1146,'Fail list'!Q:R,2,FALSE)</f>
        <v>#N/A</v>
      </c>
      <c r="C1146" s="152" t="e">
        <f>VLOOKUP(E1146,'Fail list'!Q:R,2,FALSE)</f>
        <v>#N/A</v>
      </c>
      <c r="D1146" s="152" t="str">
        <f t="shared" si="98"/>
        <v/>
      </c>
      <c r="E1146" s="292"/>
      <c r="F1146" s="292"/>
      <c r="G1146" s="239"/>
      <c r="H1146" s="239"/>
      <c r="I1146" s="294"/>
      <c r="J1146" s="239"/>
      <c r="K1146" s="157" t="e">
        <f t="shared" si="99"/>
        <v>#N/A</v>
      </c>
      <c r="L1146" s="239"/>
      <c r="M1146" s="239"/>
      <c r="N1146" s="157" t="e">
        <f t="shared" si="100"/>
        <v>#N/A</v>
      </c>
      <c r="O1146" s="157" t="e">
        <f t="shared" si="101"/>
        <v>#N/A</v>
      </c>
      <c r="P1146" s="160" t="str">
        <f t="shared" si="102"/>
        <v/>
      </c>
      <c r="Q1146" s="239"/>
      <c r="R1146" s="165"/>
      <c r="S1146" s="165"/>
      <c r="T1146" s="224" t="str">
        <f>IF(S1146="","-",VLOOKUP(S1146,'Fail list'!$A$5:$B$221,2,FALSE))</f>
        <v>-</v>
      </c>
      <c r="U1146" s="165"/>
      <c r="V1146" s="165"/>
      <c r="W1146" s="165"/>
      <c r="X1146" s="165"/>
      <c r="Y1146" s="165"/>
      <c r="Z1146" s="165"/>
      <c r="AA1146" s="165"/>
      <c r="AB1146" s="165"/>
      <c r="AC1146" s="165"/>
      <c r="AD1146" s="154"/>
      <c r="AE1146" s="241"/>
      <c r="AF1146" s="165"/>
      <c r="AG1146" s="165"/>
      <c r="AH1146" s="165"/>
      <c r="AI1146" s="165"/>
      <c r="AJ1146" s="165"/>
      <c r="AK1146" s="165"/>
      <c r="AM1146" s="165"/>
      <c r="AN1146" s="165"/>
      <c r="AO1146" s="165"/>
      <c r="AR1146" s="165"/>
      <c r="AS1146" s="165"/>
      <c r="AT1146" s="165"/>
      <c r="AU1146" s="165"/>
      <c r="AV1146" s="165"/>
      <c r="AW1146" s="165"/>
      <c r="AX1146" s="165"/>
      <c r="AY1146" s="165"/>
      <c r="AZ1146" s="165"/>
      <c r="BA1146" s="165"/>
      <c r="BB1146" s="165"/>
      <c r="BC1146" s="228"/>
      <c r="BD1146" s="165"/>
      <c r="BE1146" s="165"/>
      <c r="BF1146" s="165"/>
      <c r="BG1146" s="165"/>
      <c r="BH1146" s="165"/>
    </row>
    <row r="1147" spans="1:60">
      <c r="A1147" s="151">
        <v>1146</v>
      </c>
      <c r="B1147" s="152" t="e">
        <f>VLOOKUP(F1147,'Fail list'!Q:R,2,FALSE)</f>
        <v>#N/A</v>
      </c>
      <c r="C1147" s="152" t="e">
        <f>VLOOKUP(E1147,'Fail list'!Q:R,2,FALSE)</f>
        <v>#N/A</v>
      </c>
      <c r="D1147" s="152" t="str">
        <f t="shared" si="98"/>
        <v/>
      </c>
      <c r="E1147" s="292"/>
      <c r="F1147" s="292"/>
      <c r="G1147" s="239"/>
      <c r="H1147" s="239"/>
      <c r="I1147" s="294"/>
      <c r="J1147" s="239"/>
      <c r="K1147" s="157" t="e">
        <f t="shared" si="99"/>
        <v>#N/A</v>
      </c>
      <c r="L1147" s="239"/>
      <c r="M1147" s="239"/>
      <c r="N1147" s="157" t="e">
        <f t="shared" si="100"/>
        <v>#N/A</v>
      </c>
      <c r="O1147" s="157" t="e">
        <f t="shared" si="101"/>
        <v>#N/A</v>
      </c>
      <c r="P1147" s="160" t="str">
        <f t="shared" si="102"/>
        <v/>
      </c>
      <c r="Q1147" s="239"/>
      <c r="R1147" s="165"/>
      <c r="S1147" s="165"/>
      <c r="T1147" s="224" t="str">
        <f>IF(S1147="","-",VLOOKUP(S1147,'Fail list'!$A$5:$B$221,2,FALSE))</f>
        <v>-</v>
      </c>
      <c r="U1147" s="165"/>
      <c r="V1147" s="165"/>
      <c r="W1147" s="165"/>
      <c r="X1147" s="165"/>
      <c r="Y1147" s="165"/>
      <c r="Z1147" s="165"/>
      <c r="AA1147" s="165"/>
      <c r="AB1147" s="165"/>
      <c r="AC1147" s="165"/>
      <c r="AD1147" s="154"/>
      <c r="AE1147" s="241"/>
      <c r="AF1147" s="165"/>
      <c r="AG1147" s="165"/>
      <c r="AH1147" s="165"/>
      <c r="AI1147" s="165"/>
      <c r="AJ1147" s="165"/>
      <c r="AK1147" s="165"/>
      <c r="AM1147" s="165"/>
      <c r="AN1147" s="165"/>
      <c r="AO1147" s="165"/>
      <c r="AR1147" s="165"/>
      <c r="AS1147" s="165"/>
      <c r="AT1147" s="165"/>
      <c r="AU1147" s="165"/>
      <c r="AV1147" s="165"/>
      <c r="AW1147" s="165"/>
      <c r="AX1147" s="165"/>
      <c r="AY1147" s="165"/>
      <c r="AZ1147" s="165"/>
      <c r="BA1147" s="165"/>
      <c r="BB1147" s="165"/>
      <c r="BC1147" s="228"/>
      <c r="BD1147" s="165"/>
      <c r="BE1147" s="165"/>
      <c r="BF1147" s="165"/>
      <c r="BG1147" s="165"/>
      <c r="BH1147" s="165"/>
    </row>
    <row r="1148" spans="1:60">
      <c r="A1148" s="151">
        <v>1147</v>
      </c>
      <c r="B1148" s="152" t="e">
        <f>VLOOKUP(F1148,'Fail list'!Q:R,2,FALSE)</f>
        <v>#N/A</v>
      </c>
      <c r="C1148" s="152" t="e">
        <f>VLOOKUP(E1148,'Fail list'!Q:R,2,FALSE)</f>
        <v>#N/A</v>
      </c>
      <c r="D1148" s="152" t="str">
        <f t="shared" si="98"/>
        <v/>
      </c>
      <c r="E1148" s="292"/>
      <c r="F1148" s="292"/>
      <c r="G1148" s="239"/>
      <c r="H1148" s="239"/>
      <c r="I1148" s="294"/>
      <c r="J1148" s="239"/>
      <c r="K1148" s="157" t="e">
        <f t="shared" si="99"/>
        <v>#N/A</v>
      </c>
      <c r="L1148" s="239"/>
      <c r="M1148" s="239"/>
      <c r="N1148" s="157" t="e">
        <f t="shared" si="100"/>
        <v>#N/A</v>
      </c>
      <c r="O1148" s="157" t="e">
        <f t="shared" si="101"/>
        <v>#N/A</v>
      </c>
      <c r="P1148" s="160" t="str">
        <f t="shared" si="102"/>
        <v/>
      </c>
      <c r="Q1148" s="239"/>
      <c r="R1148" s="165"/>
      <c r="S1148" s="165"/>
      <c r="T1148" s="224" t="str">
        <f>IF(S1148="","-",VLOOKUP(S1148,'Fail list'!$A$5:$B$221,2,FALSE))</f>
        <v>-</v>
      </c>
      <c r="U1148" s="165"/>
      <c r="V1148" s="165"/>
      <c r="W1148" s="165"/>
      <c r="X1148" s="165"/>
      <c r="Y1148" s="165"/>
      <c r="Z1148" s="165"/>
      <c r="AA1148" s="165"/>
      <c r="AB1148" s="165"/>
      <c r="AC1148" s="165"/>
      <c r="AD1148" s="154"/>
      <c r="AE1148" s="241"/>
      <c r="AF1148" s="165"/>
      <c r="AG1148" s="165"/>
      <c r="AH1148" s="165"/>
      <c r="AI1148" s="165"/>
      <c r="AJ1148" s="165"/>
      <c r="AK1148" s="165"/>
      <c r="AM1148" s="165"/>
      <c r="AN1148" s="165"/>
      <c r="AO1148" s="165"/>
      <c r="AR1148" s="165"/>
      <c r="AS1148" s="165"/>
      <c r="AT1148" s="165"/>
      <c r="AU1148" s="165"/>
      <c r="AV1148" s="165"/>
      <c r="AW1148" s="165"/>
      <c r="AX1148" s="165"/>
      <c r="AY1148" s="165"/>
      <c r="AZ1148" s="165"/>
      <c r="BA1148" s="165"/>
      <c r="BB1148" s="165"/>
      <c r="BC1148" s="228"/>
      <c r="BD1148" s="165"/>
      <c r="BE1148" s="165"/>
      <c r="BF1148" s="165"/>
      <c r="BG1148" s="165"/>
      <c r="BH1148" s="165"/>
    </row>
    <row r="1149" spans="1:60">
      <c r="A1149" s="151">
        <v>1148</v>
      </c>
      <c r="B1149" s="152" t="e">
        <f>VLOOKUP(F1149,'Fail list'!Q:R,2,FALSE)</f>
        <v>#N/A</v>
      </c>
      <c r="C1149" s="152" t="e">
        <f>VLOOKUP(E1149,'Fail list'!Q:R,2,FALSE)</f>
        <v>#N/A</v>
      </c>
      <c r="D1149" s="152" t="str">
        <f t="shared" si="98"/>
        <v/>
      </c>
      <c r="E1149" s="292"/>
      <c r="F1149" s="292"/>
      <c r="G1149" s="239"/>
      <c r="H1149" s="239"/>
      <c r="I1149" s="294"/>
      <c r="J1149" s="239"/>
      <c r="K1149" s="157" t="e">
        <f t="shared" si="99"/>
        <v>#N/A</v>
      </c>
      <c r="L1149" s="239"/>
      <c r="M1149" s="239"/>
      <c r="N1149" s="157" t="e">
        <f t="shared" si="100"/>
        <v>#N/A</v>
      </c>
      <c r="O1149" s="157" t="e">
        <f t="shared" si="101"/>
        <v>#N/A</v>
      </c>
      <c r="P1149" s="160" t="str">
        <f t="shared" si="102"/>
        <v/>
      </c>
      <c r="Q1149" s="239"/>
      <c r="R1149" s="165"/>
      <c r="S1149" s="165"/>
      <c r="T1149" s="224" t="str">
        <f>IF(S1149="","-",VLOOKUP(S1149,'Fail list'!$A$5:$B$221,2,FALSE))</f>
        <v>-</v>
      </c>
      <c r="U1149" s="165"/>
      <c r="V1149" s="165"/>
      <c r="W1149" s="165"/>
      <c r="X1149" s="165"/>
      <c r="Y1149" s="165"/>
      <c r="Z1149" s="165"/>
      <c r="AA1149" s="165"/>
      <c r="AB1149" s="165"/>
      <c r="AC1149" s="165"/>
      <c r="AD1149" s="154"/>
      <c r="AE1149" s="241"/>
      <c r="AF1149" s="165"/>
      <c r="AG1149" s="165"/>
      <c r="AH1149" s="165"/>
      <c r="AI1149" s="165"/>
      <c r="AJ1149" s="165"/>
      <c r="AK1149" s="165"/>
      <c r="AM1149" s="165"/>
      <c r="AN1149" s="165"/>
      <c r="AO1149" s="165"/>
      <c r="AR1149" s="165"/>
      <c r="AS1149" s="165"/>
      <c r="AT1149" s="165"/>
      <c r="AU1149" s="165"/>
      <c r="AV1149" s="165"/>
      <c r="AW1149" s="165"/>
      <c r="AX1149" s="165"/>
      <c r="AY1149" s="165"/>
      <c r="AZ1149" s="165"/>
      <c r="BA1149" s="165"/>
      <c r="BB1149" s="165"/>
      <c r="BC1149" s="228"/>
      <c r="BD1149" s="165"/>
      <c r="BE1149" s="165"/>
      <c r="BF1149" s="165"/>
      <c r="BG1149" s="165"/>
      <c r="BH1149" s="165"/>
    </row>
    <row r="1150" spans="1:60">
      <c r="A1150" s="151">
        <v>1149</v>
      </c>
      <c r="B1150" s="152" t="e">
        <f>VLOOKUP(F1150,'Fail list'!Q:R,2,FALSE)</f>
        <v>#N/A</v>
      </c>
      <c r="C1150" s="152" t="e">
        <f>VLOOKUP(E1150,'Fail list'!Q:R,2,FALSE)</f>
        <v>#N/A</v>
      </c>
      <c r="D1150" s="152" t="str">
        <f t="shared" si="98"/>
        <v/>
      </c>
      <c r="E1150" s="292"/>
      <c r="F1150" s="292"/>
      <c r="G1150" s="239"/>
      <c r="H1150" s="239"/>
      <c r="I1150" s="294"/>
      <c r="J1150" s="239"/>
      <c r="K1150" s="157" t="e">
        <f t="shared" si="99"/>
        <v>#N/A</v>
      </c>
      <c r="L1150" s="239"/>
      <c r="M1150" s="239"/>
      <c r="N1150" s="157" t="e">
        <f t="shared" si="100"/>
        <v>#N/A</v>
      </c>
      <c r="O1150" s="157" t="e">
        <f t="shared" si="101"/>
        <v>#N/A</v>
      </c>
      <c r="P1150" s="160" t="str">
        <f t="shared" si="102"/>
        <v/>
      </c>
      <c r="Q1150" s="239"/>
      <c r="R1150" s="165"/>
      <c r="S1150" s="165"/>
      <c r="T1150" s="224" t="str">
        <f>IF(S1150="","-",VLOOKUP(S1150,'Fail list'!$A$5:$B$221,2,FALSE))</f>
        <v>-</v>
      </c>
      <c r="U1150" s="165"/>
      <c r="V1150" s="165"/>
      <c r="W1150" s="165"/>
      <c r="X1150" s="165"/>
      <c r="Y1150" s="165"/>
      <c r="Z1150" s="165"/>
      <c r="AA1150" s="165"/>
      <c r="AB1150" s="165"/>
      <c r="AC1150" s="165"/>
      <c r="AD1150" s="154"/>
      <c r="AE1150" s="241"/>
      <c r="AF1150" s="165"/>
      <c r="AG1150" s="165"/>
      <c r="AH1150" s="165"/>
      <c r="AI1150" s="165"/>
      <c r="AJ1150" s="165"/>
      <c r="AK1150" s="165"/>
      <c r="AM1150" s="165"/>
      <c r="AN1150" s="165"/>
      <c r="AO1150" s="165"/>
      <c r="AR1150" s="165"/>
      <c r="AS1150" s="165"/>
      <c r="AT1150" s="165"/>
      <c r="AU1150" s="165"/>
      <c r="AV1150" s="165"/>
      <c r="AW1150" s="165"/>
      <c r="AX1150" s="165"/>
      <c r="AY1150" s="165"/>
      <c r="AZ1150" s="165"/>
      <c r="BA1150" s="165"/>
      <c r="BB1150" s="165"/>
      <c r="BC1150" s="228"/>
      <c r="BD1150" s="165"/>
      <c r="BE1150" s="165"/>
      <c r="BF1150" s="165"/>
      <c r="BG1150" s="165"/>
      <c r="BH1150" s="165"/>
    </row>
    <row r="1151" spans="1:60">
      <c r="A1151" s="151">
        <v>1150</v>
      </c>
      <c r="B1151" s="152" t="e">
        <f>VLOOKUP(F1151,'Fail list'!Q:R,2,FALSE)</f>
        <v>#N/A</v>
      </c>
      <c r="C1151" s="152" t="e">
        <f>VLOOKUP(E1151,'Fail list'!Q:R,2,FALSE)</f>
        <v>#N/A</v>
      </c>
      <c r="D1151" s="152" t="str">
        <f t="shared" si="98"/>
        <v/>
      </c>
      <c r="E1151" s="292"/>
      <c r="F1151" s="292"/>
      <c r="G1151" s="239"/>
      <c r="H1151" s="239"/>
      <c r="I1151" s="294"/>
      <c r="J1151" s="239"/>
      <c r="K1151" s="157" t="e">
        <f t="shared" si="99"/>
        <v>#N/A</v>
      </c>
      <c r="L1151" s="239"/>
      <c r="M1151" s="239"/>
      <c r="N1151" s="157" t="e">
        <f t="shared" si="100"/>
        <v>#N/A</v>
      </c>
      <c r="O1151" s="157" t="e">
        <f t="shared" si="101"/>
        <v>#N/A</v>
      </c>
      <c r="P1151" s="160" t="str">
        <f t="shared" si="102"/>
        <v/>
      </c>
      <c r="Q1151" s="239"/>
      <c r="R1151" s="165"/>
      <c r="S1151" s="165"/>
      <c r="T1151" s="224" t="str">
        <f>IF(S1151="","-",VLOOKUP(S1151,'Fail list'!$A$5:$B$221,2,FALSE))</f>
        <v>-</v>
      </c>
      <c r="U1151" s="165"/>
      <c r="V1151" s="165"/>
      <c r="W1151" s="165"/>
      <c r="X1151" s="165"/>
      <c r="Y1151" s="165"/>
      <c r="Z1151" s="165"/>
      <c r="AA1151" s="165"/>
      <c r="AB1151" s="165"/>
      <c r="AC1151" s="165"/>
      <c r="AD1151" s="154"/>
      <c r="AE1151" s="241"/>
      <c r="AF1151" s="165"/>
      <c r="AG1151" s="165"/>
      <c r="AH1151" s="165"/>
      <c r="AI1151" s="165"/>
      <c r="AJ1151" s="165"/>
      <c r="AK1151" s="165"/>
      <c r="AM1151" s="165"/>
      <c r="AN1151" s="165"/>
      <c r="AO1151" s="165"/>
      <c r="AR1151" s="165"/>
      <c r="AS1151" s="165"/>
      <c r="AT1151" s="165"/>
      <c r="AU1151" s="165"/>
      <c r="AV1151" s="165"/>
      <c r="AW1151" s="165"/>
      <c r="AX1151" s="165"/>
      <c r="AY1151" s="165"/>
      <c r="AZ1151" s="165"/>
      <c r="BA1151" s="165"/>
      <c r="BB1151" s="165"/>
      <c r="BC1151" s="228"/>
      <c r="BD1151" s="165"/>
      <c r="BE1151" s="165"/>
      <c r="BF1151" s="165"/>
      <c r="BG1151" s="165"/>
      <c r="BH1151" s="165"/>
    </row>
    <row r="1152" spans="1:60">
      <c r="A1152" s="151">
        <v>1151</v>
      </c>
      <c r="B1152" s="152" t="e">
        <f>VLOOKUP(F1152,'Fail list'!Q:R,2,FALSE)</f>
        <v>#N/A</v>
      </c>
      <c r="C1152" s="152" t="e">
        <f>VLOOKUP(E1152,'Fail list'!Q:R,2,FALSE)</f>
        <v>#N/A</v>
      </c>
      <c r="D1152" s="152" t="str">
        <f t="shared" si="98"/>
        <v/>
      </c>
      <c r="E1152" s="292"/>
      <c r="F1152" s="292"/>
      <c r="G1152" s="239"/>
      <c r="H1152" s="239"/>
      <c r="I1152" s="294"/>
      <c r="J1152" s="239"/>
      <c r="K1152" s="157" t="e">
        <f t="shared" si="99"/>
        <v>#N/A</v>
      </c>
      <c r="L1152" s="239"/>
      <c r="M1152" s="239"/>
      <c r="N1152" s="157" t="e">
        <f t="shared" si="100"/>
        <v>#N/A</v>
      </c>
      <c r="O1152" s="157" t="e">
        <f t="shared" si="101"/>
        <v>#N/A</v>
      </c>
      <c r="P1152" s="160" t="str">
        <f t="shared" si="102"/>
        <v/>
      </c>
      <c r="Q1152" s="239"/>
      <c r="R1152" s="165"/>
      <c r="S1152" s="165"/>
      <c r="T1152" s="224" t="str">
        <f>IF(S1152="","-",VLOOKUP(S1152,'Fail list'!$A$5:$B$221,2,FALSE))</f>
        <v>-</v>
      </c>
      <c r="U1152" s="165"/>
      <c r="V1152" s="165"/>
      <c r="W1152" s="165"/>
      <c r="X1152" s="165"/>
      <c r="Y1152" s="165"/>
      <c r="Z1152" s="165"/>
      <c r="AA1152" s="165"/>
      <c r="AB1152" s="165"/>
      <c r="AC1152" s="165"/>
      <c r="AD1152" s="154"/>
      <c r="AE1152" s="241"/>
      <c r="AF1152" s="165"/>
      <c r="AG1152" s="165"/>
      <c r="AH1152" s="165"/>
      <c r="AI1152" s="165"/>
      <c r="AJ1152" s="165"/>
      <c r="AK1152" s="165"/>
      <c r="AM1152" s="165"/>
      <c r="AN1152" s="165"/>
      <c r="AO1152" s="165"/>
      <c r="AR1152" s="165"/>
      <c r="AS1152" s="165"/>
      <c r="AT1152" s="165"/>
      <c r="AU1152" s="165"/>
      <c r="AV1152" s="165"/>
      <c r="AW1152" s="165"/>
      <c r="AX1152" s="165"/>
      <c r="AY1152" s="165"/>
      <c r="AZ1152" s="165"/>
      <c r="BA1152" s="165"/>
      <c r="BB1152" s="165"/>
      <c r="BC1152" s="228"/>
      <c r="BD1152" s="165"/>
      <c r="BE1152" s="165"/>
      <c r="BF1152" s="165"/>
      <c r="BG1152" s="165"/>
      <c r="BH1152" s="165"/>
    </row>
    <row r="1153" spans="1:60">
      <c r="A1153" s="151">
        <v>1152</v>
      </c>
      <c r="B1153" s="152" t="e">
        <f>VLOOKUP(F1153,'Fail list'!Q:R,2,FALSE)</f>
        <v>#N/A</v>
      </c>
      <c r="C1153" s="152" t="e">
        <f>VLOOKUP(E1153,'Fail list'!Q:R,2,FALSE)</f>
        <v>#N/A</v>
      </c>
      <c r="D1153" s="152" t="str">
        <f t="shared" si="98"/>
        <v/>
      </c>
      <c r="E1153" s="292"/>
      <c r="F1153" s="292"/>
      <c r="G1153" s="239"/>
      <c r="H1153" s="239"/>
      <c r="I1153" s="294"/>
      <c r="J1153" s="239"/>
      <c r="K1153" s="157" t="e">
        <f t="shared" si="99"/>
        <v>#N/A</v>
      </c>
      <c r="L1153" s="239"/>
      <c r="M1153" s="239"/>
      <c r="N1153" s="157" t="e">
        <f t="shared" si="100"/>
        <v>#N/A</v>
      </c>
      <c r="O1153" s="157" t="e">
        <f t="shared" si="101"/>
        <v>#N/A</v>
      </c>
      <c r="P1153" s="160" t="str">
        <f t="shared" si="102"/>
        <v/>
      </c>
      <c r="Q1153" s="239"/>
      <c r="R1153" s="165"/>
      <c r="S1153" s="165"/>
      <c r="T1153" s="224" t="str">
        <f>IF(S1153="","-",VLOOKUP(S1153,'Fail list'!$A$5:$B$221,2,FALSE))</f>
        <v>-</v>
      </c>
      <c r="U1153" s="165"/>
      <c r="V1153" s="165"/>
      <c r="W1153" s="165"/>
      <c r="X1153" s="165"/>
      <c r="Y1153" s="165"/>
      <c r="Z1153" s="165"/>
      <c r="AA1153" s="165"/>
      <c r="AB1153" s="165"/>
      <c r="AC1153" s="165"/>
      <c r="AD1153" s="154"/>
      <c r="AE1153" s="241"/>
      <c r="AF1153" s="165"/>
      <c r="AG1153" s="165"/>
      <c r="AH1153" s="165"/>
      <c r="AI1153" s="165"/>
      <c r="AJ1153" s="165"/>
      <c r="AK1153" s="165"/>
      <c r="AM1153" s="165"/>
      <c r="AN1153" s="165"/>
      <c r="AO1153" s="165"/>
      <c r="AR1153" s="165"/>
      <c r="AS1153" s="165"/>
      <c r="AT1153" s="165"/>
      <c r="AU1153" s="165"/>
      <c r="AV1153" s="165"/>
      <c r="AW1153" s="165"/>
      <c r="AX1153" s="165"/>
      <c r="AY1153" s="165"/>
      <c r="AZ1153" s="165"/>
      <c r="BA1153" s="165"/>
      <c r="BB1153" s="165"/>
      <c r="BC1153" s="228"/>
      <c r="BD1153" s="165"/>
      <c r="BE1153" s="165"/>
      <c r="BF1153" s="165"/>
      <c r="BG1153" s="165"/>
      <c r="BH1153" s="165"/>
    </row>
    <row r="1154" spans="1:60">
      <c r="A1154" s="151">
        <v>1153</v>
      </c>
      <c r="B1154" s="152" t="e">
        <f>VLOOKUP(F1154,'Fail list'!Q:R,2,FALSE)</f>
        <v>#N/A</v>
      </c>
      <c r="C1154" s="152" t="e">
        <f>VLOOKUP(E1154,'Fail list'!Q:R,2,FALSE)</f>
        <v>#N/A</v>
      </c>
      <c r="D1154" s="152" t="str">
        <f t="shared" si="98"/>
        <v/>
      </c>
      <c r="E1154" s="292"/>
      <c r="F1154" s="292"/>
      <c r="G1154" s="239"/>
      <c r="H1154" s="239"/>
      <c r="I1154" s="294"/>
      <c r="J1154" s="239"/>
      <c r="K1154" s="157" t="e">
        <f t="shared" si="99"/>
        <v>#N/A</v>
      </c>
      <c r="L1154" s="239"/>
      <c r="M1154" s="239"/>
      <c r="N1154" s="157" t="e">
        <f t="shared" si="100"/>
        <v>#N/A</v>
      </c>
      <c r="O1154" s="157" t="e">
        <f t="shared" si="101"/>
        <v>#N/A</v>
      </c>
      <c r="P1154" s="160" t="str">
        <f t="shared" si="102"/>
        <v/>
      </c>
      <c r="Q1154" s="239"/>
      <c r="R1154" s="165"/>
      <c r="S1154" s="165"/>
      <c r="T1154" s="224" t="str">
        <f>IF(S1154="","-",VLOOKUP(S1154,'Fail list'!$A$5:$B$221,2,FALSE))</f>
        <v>-</v>
      </c>
      <c r="U1154" s="165"/>
      <c r="V1154" s="165"/>
      <c r="W1154" s="165"/>
      <c r="X1154" s="165"/>
      <c r="Y1154" s="165"/>
      <c r="Z1154" s="165"/>
      <c r="AA1154" s="165"/>
      <c r="AB1154" s="165"/>
      <c r="AC1154" s="165"/>
      <c r="AD1154" s="154"/>
      <c r="AE1154" s="241"/>
      <c r="AF1154" s="165"/>
      <c r="AG1154" s="165"/>
      <c r="AH1154" s="165"/>
      <c r="AI1154" s="165"/>
      <c r="AJ1154" s="165"/>
      <c r="AK1154" s="165"/>
      <c r="AM1154" s="165"/>
      <c r="AN1154" s="165"/>
      <c r="AO1154" s="165"/>
      <c r="AR1154" s="165"/>
      <c r="AS1154" s="165"/>
      <c r="AT1154" s="165"/>
      <c r="AU1154" s="165"/>
      <c r="AV1154" s="165"/>
      <c r="AW1154" s="165"/>
      <c r="AX1154" s="165"/>
      <c r="AY1154" s="165"/>
      <c r="AZ1154" s="165"/>
      <c r="BA1154" s="165"/>
      <c r="BB1154" s="165"/>
      <c r="BC1154" s="228"/>
      <c r="BD1154" s="165"/>
      <c r="BE1154" s="165"/>
      <c r="BF1154" s="165"/>
      <c r="BG1154" s="165"/>
      <c r="BH1154" s="165"/>
    </row>
    <row r="1155" spans="1:60">
      <c r="A1155" s="151">
        <v>1154</v>
      </c>
      <c r="B1155" s="152" t="e">
        <f>VLOOKUP(F1155,'Fail list'!Q:R,2,FALSE)</f>
        <v>#N/A</v>
      </c>
      <c r="C1155" s="152" t="e">
        <f>VLOOKUP(E1155,'Fail list'!Q:R,2,FALSE)</f>
        <v>#N/A</v>
      </c>
      <c r="D1155" s="152" t="str">
        <f t="shared" ref="D1155:D1218" si="103">IF(LEFT(I1155,1)="L","Inprocess",IF(LEFT(I1155,3)="IQC","Inprocess",IF(LEFT(I1155,2)="QA","QA",IF(LEFT(I1155,3)="TV","TV",""))))</f>
        <v/>
      </c>
      <c r="E1155" s="292"/>
      <c r="F1155" s="292"/>
      <c r="G1155" s="239"/>
      <c r="H1155" s="239"/>
      <c r="I1155" s="294"/>
      <c r="J1155" s="239"/>
      <c r="K1155" s="157" t="e">
        <f t="shared" ref="K1155:K1218" si="104">VLOOKUP(J1155,AY:BA,2,0)</f>
        <v>#N/A</v>
      </c>
      <c r="L1155" s="239"/>
      <c r="M1155" s="239"/>
      <c r="N1155" s="157" t="e">
        <f t="shared" ref="N1155:N1218" si="105">VLOOKUP(K1155,AZ:BB,2,0)</f>
        <v>#N/A</v>
      </c>
      <c r="O1155" s="157" t="e">
        <f t="shared" ref="O1155:O1218" si="106">VLOOKUP(J1155,AY:BB,4,0)</f>
        <v>#N/A</v>
      </c>
      <c r="P1155" s="160" t="str">
        <f t="shared" si="102"/>
        <v/>
      </c>
      <c r="Q1155" s="239"/>
      <c r="R1155" s="165"/>
      <c r="S1155" s="165"/>
      <c r="T1155" s="224" t="str">
        <f>IF(S1155="","-",VLOOKUP(S1155,'Fail list'!$A$5:$B$221,2,FALSE))</f>
        <v>-</v>
      </c>
      <c r="U1155" s="165"/>
      <c r="V1155" s="165"/>
      <c r="W1155" s="165"/>
      <c r="X1155" s="165"/>
      <c r="Y1155" s="165"/>
      <c r="Z1155" s="165"/>
      <c r="AA1155" s="165"/>
      <c r="AB1155" s="165"/>
      <c r="AC1155" s="165"/>
      <c r="AD1155" s="154"/>
      <c r="AE1155" s="241"/>
      <c r="AF1155" s="165"/>
      <c r="AG1155" s="165"/>
      <c r="AH1155" s="165"/>
      <c r="AI1155" s="165"/>
      <c r="AJ1155" s="165"/>
      <c r="AK1155" s="165"/>
      <c r="AM1155" s="165"/>
      <c r="AN1155" s="165"/>
      <c r="AO1155" s="165"/>
      <c r="AR1155" s="165"/>
      <c r="AS1155" s="165"/>
      <c r="AT1155" s="165"/>
      <c r="AU1155" s="165"/>
      <c r="AV1155" s="165"/>
      <c r="AW1155" s="165"/>
      <c r="AX1155" s="165"/>
      <c r="AY1155" s="165"/>
      <c r="AZ1155" s="165"/>
      <c r="BA1155" s="165"/>
      <c r="BB1155" s="165"/>
      <c r="BC1155" s="228"/>
      <c r="BD1155" s="165"/>
      <c r="BE1155" s="165"/>
      <c r="BF1155" s="165"/>
      <c r="BG1155" s="165"/>
      <c r="BH1155" s="165"/>
    </row>
    <row r="1156" spans="1:60">
      <c r="A1156" s="151">
        <v>1155</v>
      </c>
      <c r="B1156" s="152" t="e">
        <f>VLOOKUP(F1156,'Fail list'!Q:R,2,FALSE)</f>
        <v>#N/A</v>
      </c>
      <c r="C1156" s="152" t="e">
        <f>VLOOKUP(E1156,'Fail list'!Q:R,2,FALSE)</f>
        <v>#N/A</v>
      </c>
      <c r="D1156" s="152" t="str">
        <f t="shared" si="103"/>
        <v/>
      </c>
      <c r="E1156" s="292"/>
      <c r="F1156" s="292"/>
      <c r="G1156" s="239"/>
      <c r="H1156" s="239"/>
      <c r="I1156" s="294"/>
      <c r="J1156" s="239"/>
      <c r="K1156" s="157" t="e">
        <f t="shared" si="104"/>
        <v>#N/A</v>
      </c>
      <c r="L1156" s="239"/>
      <c r="M1156" s="239"/>
      <c r="N1156" s="157" t="e">
        <f t="shared" si="105"/>
        <v>#N/A</v>
      </c>
      <c r="O1156" s="157" t="e">
        <f t="shared" si="106"/>
        <v>#N/A</v>
      </c>
      <c r="P1156" s="160" t="str">
        <f t="shared" si="102"/>
        <v/>
      </c>
      <c r="Q1156" s="239"/>
      <c r="R1156" s="165"/>
      <c r="S1156" s="165"/>
      <c r="T1156" s="224" t="str">
        <f>IF(S1156="","-",VLOOKUP(S1156,'Fail list'!$A$5:$B$221,2,FALSE))</f>
        <v>-</v>
      </c>
      <c r="U1156" s="165"/>
      <c r="V1156" s="165"/>
      <c r="W1156" s="165"/>
      <c r="X1156" s="165"/>
      <c r="Y1156" s="165"/>
      <c r="Z1156" s="165"/>
      <c r="AA1156" s="165"/>
      <c r="AB1156" s="165"/>
      <c r="AC1156" s="165"/>
      <c r="AD1156" s="154"/>
      <c r="AE1156" s="241"/>
      <c r="AF1156" s="165"/>
      <c r="AG1156" s="165"/>
      <c r="AH1156" s="165"/>
      <c r="AI1156" s="165"/>
      <c r="AJ1156" s="165"/>
      <c r="AK1156" s="165"/>
      <c r="AM1156" s="165"/>
      <c r="AN1156" s="165"/>
      <c r="AO1156" s="165"/>
      <c r="AR1156" s="165"/>
      <c r="AS1156" s="165"/>
      <c r="AT1156" s="165"/>
      <c r="AU1156" s="165"/>
      <c r="AV1156" s="165"/>
      <c r="AW1156" s="165"/>
      <c r="AX1156" s="165"/>
      <c r="AY1156" s="165"/>
      <c r="AZ1156" s="165"/>
      <c r="BA1156" s="165"/>
      <c r="BB1156" s="165"/>
      <c r="BC1156" s="228"/>
      <c r="BD1156" s="165"/>
      <c r="BE1156" s="165"/>
      <c r="BF1156" s="165"/>
      <c r="BG1156" s="165"/>
      <c r="BH1156" s="165"/>
    </row>
    <row r="1157" spans="1:60">
      <c r="A1157" s="151">
        <v>1156</v>
      </c>
      <c r="B1157" s="152" t="e">
        <f>VLOOKUP(F1157,'Fail list'!Q:R,2,FALSE)</f>
        <v>#N/A</v>
      </c>
      <c r="C1157" s="152" t="e">
        <f>VLOOKUP(E1157,'Fail list'!Q:R,2,FALSE)</f>
        <v>#N/A</v>
      </c>
      <c r="D1157" s="152" t="str">
        <f t="shared" si="103"/>
        <v/>
      </c>
      <c r="E1157" s="292"/>
      <c r="F1157" s="292"/>
      <c r="G1157" s="239"/>
      <c r="H1157" s="239"/>
      <c r="I1157" s="294"/>
      <c r="J1157" s="239"/>
      <c r="K1157" s="157" t="e">
        <f t="shared" si="104"/>
        <v>#N/A</v>
      </c>
      <c r="L1157" s="239"/>
      <c r="M1157" s="239"/>
      <c r="N1157" s="157" t="e">
        <f t="shared" si="105"/>
        <v>#N/A</v>
      </c>
      <c r="O1157" s="157" t="e">
        <f t="shared" si="106"/>
        <v>#N/A</v>
      </c>
      <c r="P1157" s="160" t="str">
        <f t="shared" si="102"/>
        <v/>
      </c>
      <c r="Q1157" s="239"/>
      <c r="R1157" s="165"/>
      <c r="S1157" s="165"/>
      <c r="T1157" s="224" t="str">
        <f>IF(S1157="","-",VLOOKUP(S1157,'Fail list'!$A$5:$B$221,2,FALSE))</f>
        <v>-</v>
      </c>
      <c r="U1157" s="165"/>
      <c r="V1157" s="165"/>
      <c r="W1157" s="165"/>
      <c r="X1157" s="165"/>
      <c r="Y1157" s="165"/>
      <c r="Z1157" s="165"/>
      <c r="AA1157" s="165"/>
      <c r="AB1157" s="165"/>
      <c r="AC1157" s="165"/>
      <c r="AD1157" s="154"/>
      <c r="AE1157" s="241"/>
      <c r="AF1157" s="165"/>
      <c r="AG1157" s="165"/>
      <c r="AH1157" s="165"/>
      <c r="AI1157" s="165"/>
      <c r="AJ1157" s="165"/>
      <c r="AK1157" s="165"/>
      <c r="AM1157" s="165"/>
      <c r="AN1157" s="165"/>
      <c r="AO1157" s="165"/>
      <c r="AR1157" s="165"/>
      <c r="AS1157" s="165"/>
      <c r="AT1157" s="165"/>
      <c r="AU1157" s="165"/>
      <c r="AV1157" s="165"/>
      <c r="AW1157" s="165"/>
      <c r="AX1157" s="165"/>
      <c r="AY1157" s="165"/>
      <c r="AZ1157" s="165"/>
      <c r="BA1157" s="165"/>
      <c r="BB1157" s="165"/>
      <c r="BC1157" s="228"/>
      <c r="BD1157" s="165"/>
      <c r="BE1157" s="165"/>
      <c r="BF1157" s="165"/>
      <c r="BG1157" s="165"/>
      <c r="BH1157" s="165"/>
    </row>
    <row r="1158" spans="1:60">
      <c r="A1158" s="151">
        <v>1157</v>
      </c>
      <c r="B1158" s="152" t="e">
        <f>VLOOKUP(F1158,'Fail list'!Q:R,2,FALSE)</f>
        <v>#N/A</v>
      </c>
      <c r="C1158" s="152" t="e">
        <f>VLOOKUP(E1158,'Fail list'!Q:R,2,FALSE)</f>
        <v>#N/A</v>
      </c>
      <c r="D1158" s="152" t="str">
        <f t="shared" si="103"/>
        <v/>
      </c>
      <c r="E1158" s="292"/>
      <c r="F1158" s="292"/>
      <c r="G1158" s="239"/>
      <c r="H1158" s="239"/>
      <c r="I1158" s="294"/>
      <c r="J1158" s="239"/>
      <c r="K1158" s="157" t="e">
        <f t="shared" si="104"/>
        <v>#N/A</v>
      </c>
      <c r="L1158" s="239"/>
      <c r="M1158" s="239"/>
      <c r="N1158" s="157" t="e">
        <f t="shared" si="105"/>
        <v>#N/A</v>
      </c>
      <c r="O1158" s="157" t="e">
        <f t="shared" si="106"/>
        <v>#N/A</v>
      </c>
      <c r="P1158" s="160" t="str">
        <f t="shared" si="102"/>
        <v/>
      </c>
      <c r="Q1158" s="239"/>
      <c r="R1158" s="165"/>
      <c r="S1158" s="165"/>
      <c r="T1158" s="224" t="str">
        <f>IF(S1158="","-",VLOOKUP(S1158,'Fail list'!$A$5:$B$221,2,FALSE))</f>
        <v>-</v>
      </c>
      <c r="U1158" s="165"/>
      <c r="V1158" s="165"/>
      <c r="W1158" s="165"/>
      <c r="X1158" s="165"/>
      <c r="Y1158" s="165"/>
      <c r="Z1158" s="165"/>
      <c r="AA1158" s="165"/>
      <c r="AB1158" s="165"/>
      <c r="AC1158" s="165"/>
      <c r="AD1158" s="154"/>
      <c r="AE1158" s="241"/>
      <c r="AF1158" s="165"/>
      <c r="AG1158" s="165"/>
      <c r="AH1158" s="165"/>
      <c r="AI1158" s="165"/>
      <c r="AJ1158" s="165"/>
      <c r="AK1158" s="165"/>
      <c r="AM1158" s="165"/>
      <c r="AN1158" s="165"/>
      <c r="AO1158" s="165"/>
      <c r="AR1158" s="165"/>
      <c r="AS1158" s="165"/>
      <c r="AT1158" s="165"/>
      <c r="AU1158" s="165"/>
      <c r="AV1158" s="165"/>
      <c r="AW1158" s="165"/>
      <c r="AX1158" s="165"/>
      <c r="AY1158" s="165"/>
      <c r="AZ1158" s="165"/>
      <c r="BA1158" s="165"/>
      <c r="BB1158" s="165"/>
      <c r="BC1158" s="228"/>
      <c r="BD1158" s="165"/>
      <c r="BE1158" s="165"/>
      <c r="BF1158" s="165"/>
      <c r="BG1158" s="165"/>
      <c r="BH1158" s="165"/>
    </row>
    <row r="1159" spans="1:60">
      <c r="A1159" s="151">
        <v>1158</v>
      </c>
      <c r="B1159" s="152" t="e">
        <f>VLOOKUP(F1159,'Fail list'!Q:R,2,FALSE)</f>
        <v>#N/A</v>
      </c>
      <c r="C1159" s="152" t="e">
        <f>VLOOKUP(E1159,'Fail list'!Q:R,2,FALSE)</f>
        <v>#N/A</v>
      </c>
      <c r="D1159" s="152" t="str">
        <f t="shared" si="103"/>
        <v/>
      </c>
      <c r="E1159" s="292"/>
      <c r="F1159" s="292"/>
      <c r="G1159" s="239"/>
      <c r="H1159" s="239"/>
      <c r="I1159" s="294"/>
      <c r="J1159" s="239"/>
      <c r="K1159" s="157" t="e">
        <f t="shared" si="104"/>
        <v>#N/A</v>
      </c>
      <c r="L1159" s="239"/>
      <c r="M1159" s="239"/>
      <c r="N1159" s="157" t="e">
        <f t="shared" si="105"/>
        <v>#N/A</v>
      </c>
      <c r="O1159" s="157" t="e">
        <f t="shared" si="106"/>
        <v>#N/A</v>
      </c>
      <c r="P1159" s="160" t="str">
        <f t="shared" si="102"/>
        <v/>
      </c>
      <c r="Q1159" s="239"/>
      <c r="R1159" s="165"/>
      <c r="S1159" s="165"/>
      <c r="T1159" s="224" t="str">
        <f>IF(S1159="","-",VLOOKUP(S1159,'Fail list'!$A$5:$B$221,2,FALSE))</f>
        <v>-</v>
      </c>
      <c r="U1159" s="165"/>
      <c r="V1159" s="165"/>
      <c r="W1159" s="165"/>
      <c r="X1159" s="165"/>
      <c r="Y1159" s="165"/>
      <c r="Z1159" s="165"/>
      <c r="AA1159" s="165"/>
      <c r="AB1159" s="165"/>
      <c r="AC1159" s="165"/>
      <c r="AD1159" s="154"/>
      <c r="AE1159" s="241"/>
      <c r="AF1159" s="165"/>
      <c r="AG1159" s="165"/>
      <c r="AH1159" s="165"/>
      <c r="AI1159" s="165"/>
      <c r="AJ1159" s="165"/>
      <c r="AK1159" s="165"/>
      <c r="AM1159" s="165"/>
      <c r="AN1159" s="165"/>
      <c r="AO1159" s="165"/>
      <c r="AR1159" s="165"/>
      <c r="AS1159" s="165"/>
      <c r="AT1159" s="165"/>
      <c r="AU1159" s="165"/>
      <c r="AV1159" s="165"/>
      <c r="AW1159" s="165"/>
      <c r="AX1159" s="165"/>
      <c r="AY1159" s="165"/>
      <c r="AZ1159" s="165"/>
      <c r="BA1159" s="165"/>
      <c r="BB1159" s="165"/>
      <c r="BC1159" s="228"/>
      <c r="BD1159" s="165"/>
      <c r="BE1159" s="165"/>
      <c r="BF1159" s="165"/>
      <c r="BG1159" s="165"/>
      <c r="BH1159" s="165"/>
    </row>
    <row r="1160" spans="1:60">
      <c r="A1160" s="151">
        <v>1159</v>
      </c>
      <c r="B1160" s="152" t="e">
        <f>VLOOKUP(F1160,'Fail list'!Q:R,2,FALSE)</f>
        <v>#N/A</v>
      </c>
      <c r="C1160" s="152" t="e">
        <f>VLOOKUP(E1160,'Fail list'!Q:R,2,FALSE)</f>
        <v>#N/A</v>
      </c>
      <c r="D1160" s="152" t="str">
        <f t="shared" si="103"/>
        <v/>
      </c>
      <c r="E1160" s="292"/>
      <c r="F1160" s="292"/>
      <c r="G1160" s="239"/>
      <c r="H1160" s="239"/>
      <c r="I1160" s="294"/>
      <c r="J1160" s="239"/>
      <c r="K1160" s="157" t="e">
        <f t="shared" si="104"/>
        <v>#N/A</v>
      </c>
      <c r="L1160" s="239"/>
      <c r="M1160" s="239"/>
      <c r="N1160" s="157" t="e">
        <f t="shared" si="105"/>
        <v>#N/A</v>
      </c>
      <c r="O1160" s="157" t="e">
        <f t="shared" si="106"/>
        <v>#N/A</v>
      </c>
      <c r="P1160" s="160" t="str">
        <f t="shared" si="102"/>
        <v/>
      </c>
      <c r="Q1160" s="239"/>
      <c r="R1160" s="165"/>
      <c r="S1160" s="165"/>
      <c r="T1160" s="224" t="str">
        <f>IF(S1160="","-",VLOOKUP(S1160,'Fail list'!$A$5:$B$221,2,FALSE))</f>
        <v>-</v>
      </c>
      <c r="U1160" s="165"/>
      <c r="V1160" s="165"/>
      <c r="W1160" s="165"/>
      <c r="X1160" s="165"/>
      <c r="Y1160" s="165"/>
      <c r="Z1160" s="165"/>
      <c r="AA1160" s="165"/>
      <c r="AB1160" s="165"/>
      <c r="AC1160" s="165"/>
      <c r="AD1160" s="154"/>
      <c r="AE1160" s="241"/>
      <c r="AF1160" s="165"/>
      <c r="AG1160" s="165"/>
      <c r="AH1160" s="165"/>
      <c r="AI1160" s="165"/>
      <c r="AJ1160" s="165"/>
      <c r="AK1160" s="165"/>
      <c r="AM1160" s="165"/>
      <c r="AN1160" s="165"/>
      <c r="AO1160" s="165"/>
      <c r="AR1160" s="165"/>
      <c r="AS1160" s="165"/>
      <c r="AT1160" s="165"/>
      <c r="AU1160" s="165"/>
      <c r="AV1160" s="165"/>
      <c r="AW1160" s="165"/>
      <c r="AX1160" s="165"/>
      <c r="AY1160" s="165"/>
      <c r="AZ1160" s="165"/>
      <c r="BA1160" s="165"/>
      <c r="BB1160" s="165"/>
      <c r="BC1160" s="228"/>
      <c r="BD1160" s="165"/>
      <c r="BE1160" s="165"/>
      <c r="BF1160" s="165"/>
      <c r="BG1160" s="165"/>
      <c r="BH1160" s="165"/>
    </row>
    <row r="1161" spans="1:60">
      <c r="A1161" s="151">
        <v>1160</v>
      </c>
      <c r="B1161" s="152" t="e">
        <f>VLOOKUP(F1161,'Fail list'!Q:R,2,FALSE)</f>
        <v>#N/A</v>
      </c>
      <c r="C1161" s="152" t="e">
        <f>VLOOKUP(E1161,'Fail list'!Q:R,2,FALSE)</f>
        <v>#N/A</v>
      </c>
      <c r="D1161" s="152" t="str">
        <f t="shared" si="103"/>
        <v/>
      </c>
      <c r="E1161" s="292"/>
      <c r="F1161" s="292"/>
      <c r="G1161" s="239"/>
      <c r="H1161" s="239"/>
      <c r="I1161" s="294"/>
      <c r="J1161" s="239"/>
      <c r="K1161" s="157" t="e">
        <f t="shared" si="104"/>
        <v>#N/A</v>
      </c>
      <c r="L1161" s="239"/>
      <c r="M1161" s="239"/>
      <c r="N1161" s="157" t="e">
        <f t="shared" si="105"/>
        <v>#N/A</v>
      </c>
      <c r="O1161" s="157" t="e">
        <f t="shared" si="106"/>
        <v>#N/A</v>
      </c>
      <c r="P1161" s="160" t="str">
        <f t="shared" si="102"/>
        <v/>
      </c>
      <c r="Q1161" s="239"/>
      <c r="R1161" s="165"/>
      <c r="S1161" s="165"/>
      <c r="T1161" s="224" t="str">
        <f>IF(S1161="","-",VLOOKUP(S1161,'Fail list'!$A$5:$B$221,2,FALSE))</f>
        <v>-</v>
      </c>
      <c r="U1161" s="165"/>
      <c r="V1161" s="165"/>
      <c r="W1161" s="165"/>
      <c r="X1161" s="165"/>
      <c r="Y1161" s="165"/>
      <c r="Z1161" s="165"/>
      <c r="AA1161" s="165"/>
      <c r="AB1161" s="165"/>
      <c r="AC1161" s="165"/>
      <c r="AD1161" s="154"/>
      <c r="AE1161" s="241"/>
      <c r="AF1161" s="165"/>
      <c r="AG1161" s="165"/>
      <c r="AH1161" s="165"/>
      <c r="AI1161" s="165"/>
      <c r="AJ1161" s="165"/>
      <c r="AK1161" s="165"/>
      <c r="AM1161" s="165"/>
      <c r="AN1161" s="165"/>
      <c r="AO1161" s="165"/>
      <c r="AR1161" s="165"/>
      <c r="AS1161" s="165"/>
      <c r="AT1161" s="165"/>
      <c r="AU1161" s="165"/>
      <c r="AV1161" s="165"/>
      <c r="AW1161" s="165"/>
      <c r="AX1161" s="165"/>
      <c r="AY1161" s="165"/>
      <c r="AZ1161" s="165"/>
      <c r="BA1161" s="165"/>
      <c r="BB1161" s="165"/>
      <c r="BC1161" s="228"/>
      <c r="BD1161" s="165"/>
      <c r="BE1161" s="165"/>
      <c r="BF1161" s="165"/>
      <c r="BG1161" s="165"/>
      <c r="BH1161" s="165"/>
    </row>
    <row r="1162" spans="1:60">
      <c r="A1162" s="151">
        <v>1161</v>
      </c>
      <c r="B1162" s="152" t="e">
        <f>VLOOKUP(F1162,'Fail list'!Q:R,2,FALSE)</f>
        <v>#N/A</v>
      </c>
      <c r="C1162" s="152" t="e">
        <f>VLOOKUP(E1162,'Fail list'!Q:R,2,FALSE)</f>
        <v>#N/A</v>
      </c>
      <c r="D1162" s="152" t="str">
        <f t="shared" si="103"/>
        <v/>
      </c>
      <c r="E1162" s="292"/>
      <c r="F1162" s="292"/>
      <c r="G1162" s="239"/>
      <c r="H1162" s="239"/>
      <c r="I1162" s="294"/>
      <c r="J1162" s="239"/>
      <c r="K1162" s="157" t="e">
        <f t="shared" si="104"/>
        <v>#N/A</v>
      </c>
      <c r="L1162" s="239"/>
      <c r="M1162" s="239"/>
      <c r="N1162" s="157" t="e">
        <f t="shared" si="105"/>
        <v>#N/A</v>
      </c>
      <c r="O1162" s="157" t="e">
        <f t="shared" si="106"/>
        <v>#N/A</v>
      </c>
      <c r="P1162" s="160" t="str">
        <f t="shared" si="102"/>
        <v/>
      </c>
      <c r="Q1162" s="239"/>
      <c r="R1162" s="165"/>
      <c r="S1162" s="165"/>
      <c r="T1162" s="224" t="str">
        <f>IF(S1162="","-",VLOOKUP(S1162,'Fail list'!$A$5:$B$221,2,FALSE))</f>
        <v>-</v>
      </c>
      <c r="U1162" s="165"/>
      <c r="V1162" s="165"/>
      <c r="W1162" s="165"/>
      <c r="X1162" s="165"/>
      <c r="Y1162" s="165"/>
      <c r="Z1162" s="165"/>
      <c r="AA1162" s="165"/>
      <c r="AB1162" s="165"/>
      <c r="AC1162" s="165"/>
      <c r="AD1162" s="154"/>
      <c r="AE1162" s="241"/>
      <c r="AF1162" s="165"/>
      <c r="AG1162" s="165"/>
      <c r="AH1162" s="165"/>
      <c r="AI1162" s="165"/>
      <c r="AJ1162" s="165"/>
      <c r="AK1162" s="165"/>
      <c r="AM1162" s="165"/>
      <c r="AN1162" s="165"/>
      <c r="AO1162" s="165"/>
      <c r="AR1162" s="165"/>
      <c r="AS1162" s="165"/>
      <c r="AT1162" s="165"/>
      <c r="AU1162" s="165"/>
      <c r="AV1162" s="165"/>
      <c r="AW1162" s="165"/>
      <c r="AX1162" s="165"/>
      <c r="AY1162" s="165"/>
      <c r="AZ1162" s="165"/>
      <c r="BA1162" s="165"/>
      <c r="BB1162" s="165"/>
      <c r="BC1162" s="228"/>
      <c r="BD1162" s="165"/>
      <c r="BE1162" s="165"/>
      <c r="BF1162" s="165"/>
      <c r="BG1162" s="165"/>
      <c r="BH1162" s="165"/>
    </row>
    <row r="1163" spans="1:60">
      <c r="A1163" s="151">
        <v>1162</v>
      </c>
      <c r="B1163" s="152" t="e">
        <f>VLOOKUP(F1163,'Fail list'!Q:R,2,FALSE)</f>
        <v>#N/A</v>
      </c>
      <c r="C1163" s="152" t="e">
        <f>VLOOKUP(E1163,'Fail list'!Q:R,2,FALSE)</f>
        <v>#N/A</v>
      </c>
      <c r="D1163" s="152" t="str">
        <f t="shared" si="103"/>
        <v/>
      </c>
      <c r="E1163" s="292"/>
      <c r="F1163" s="292"/>
      <c r="G1163" s="239"/>
      <c r="H1163" s="239"/>
      <c r="I1163" s="294"/>
      <c r="J1163" s="239"/>
      <c r="K1163" s="157" t="e">
        <f t="shared" si="104"/>
        <v>#N/A</v>
      </c>
      <c r="L1163" s="239"/>
      <c r="M1163" s="239"/>
      <c r="N1163" s="157" t="e">
        <f t="shared" si="105"/>
        <v>#N/A</v>
      </c>
      <c r="O1163" s="157" t="e">
        <f t="shared" si="106"/>
        <v>#N/A</v>
      </c>
      <c r="P1163" s="160" t="str">
        <f t="shared" si="102"/>
        <v/>
      </c>
      <c r="Q1163" s="239"/>
      <c r="R1163" s="165"/>
      <c r="S1163" s="165"/>
      <c r="T1163" s="224" t="str">
        <f>IF(S1163="","-",VLOOKUP(S1163,'Fail list'!$A$5:$B$221,2,FALSE))</f>
        <v>-</v>
      </c>
      <c r="U1163" s="165"/>
      <c r="V1163" s="165"/>
      <c r="W1163" s="165"/>
      <c r="X1163" s="165"/>
      <c r="Y1163" s="165"/>
      <c r="Z1163" s="165"/>
      <c r="AA1163" s="165"/>
      <c r="AB1163" s="165"/>
      <c r="AC1163" s="165"/>
      <c r="AD1163" s="154"/>
      <c r="AE1163" s="241"/>
      <c r="AF1163" s="165"/>
      <c r="AG1163" s="165"/>
      <c r="AH1163" s="165"/>
      <c r="AI1163" s="165"/>
      <c r="AJ1163" s="165"/>
      <c r="AK1163" s="165"/>
      <c r="AM1163" s="165"/>
      <c r="AN1163" s="165"/>
      <c r="AO1163" s="165"/>
      <c r="AR1163" s="165"/>
      <c r="AS1163" s="165"/>
      <c r="AT1163" s="165"/>
      <c r="AU1163" s="165"/>
      <c r="AV1163" s="165"/>
      <c r="AW1163" s="165"/>
      <c r="AX1163" s="165"/>
      <c r="AY1163" s="165"/>
      <c r="AZ1163" s="165"/>
      <c r="BA1163" s="165"/>
      <c r="BB1163" s="165"/>
      <c r="BC1163" s="228"/>
      <c r="BD1163" s="165"/>
      <c r="BE1163" s="165"/>
      <c r="BF1163" s="165"/>
      <c r="BG1163" s="165"/>
      <c r="BH1163" s="165"/>
    </row>
    <row r="1164" spans="1:60">
      <c r="A1164" s="151">
        <v>1163</v>
      </c>
      <c r="B1164" s="152" t="e">
        <f>VLOOKUP(F1164,'Fail list'!Q:R,2,FALSE)</f>
        <v>#N/A</v>
      </c>
      <c r="C1164" s="152" t="e">
        <f>VLOOKUP(E1164,'Fail list'!Q:R,2,FALSE)</f>
        <v>#N/A</v>
      </c>
      <c r="D1164" s="152" t="str">
        <f t="shared" si="103"/>
        <v/>
      </c>
      <c r="E1164" s="292"/>
      <c r="F1164" s="292"/>
      <c r="G1164" s="239"/>
      <c r="H1164" s="239"/>
      <c r="I1164" s="294"/>
      <c r="J1164" s="239"/>
      <c r="K1164" s="157" t="e">
        <f t="shared" si="104"/>
        <v>#N/A</v>
      </c>
      <c r="L1164" s="239"/>
      <c r="M1164" s="239"/>
      <c r="N1164" s="157" t="e">
        <f t="shared" si="105"/>
        <v>#N/A</v>
      </c>
      <c r="O1164" s="157" t="e">
        <f t="shared" si="106"/>
        <v>#N/A</v>
      </c>
      <c r="P1164" s="160" t="str">
        <f t="shared" si="102"/>
        <v/>
      </c>
      <c r="Q1164" s="239"/>
      <c r="R1164" s="165"/>
      <c r="S1164" s="165"/>
      <c r="T1164" s="224" t="str">
        <f>IF(S1164="","-",VLOOKUP(S1164,'Fail list'!$A$5:$B$221,2,FALSE))</f>
        <v>-</v>
      </c>
      <c r="U1164" s="165"/>
      <c r="V1164" s="165"/>
      <c r="W1164" s="165"/>
      <c r="X1164" s="165"/>
      <c r="Y1164" s="165"/>
      <c r="Z1164" s="165"/>
      <c r="AA1164" s="165"/>
      <c r="AB1164" s="165"/>
      <c r="AC1164" s="165"/>
      <c r="AD1164" s="154"/>
      <c r="AE1164" s="241"/>
      <c r="AF1164" s="165"/>
      <c r="AG1164" s="165"/>
      <c r="AH1164" s="165"/>
      <c r="AI1164" s="165"/>
      <c r="AJ1164" s="165"/>
      <c r="AK1164" s="165"/>
      <c r="AM1164" s="165"/>
      <c r="AN1164" s="165"/>
      <c r="AO1164" s="165"/>
      <c r="AR1164" s="165"/>
      <c r="AS1164" s="165"/>
      <c r="AT1164" s="165"/>
      <c r="AU1164" s="165"/>
      <c r="AV1164" s="165"/>
      <c r="AW1164" s="165"/>
      <c r="AX1164" s="165"/>
      <c r="AY1164" s="165"/>
      <c r="AZ1164" s="165"/>
      <c r="BA1164" s="165"/>
      <c r="BB1164" s="165"/>
      <c r="BC1164" s="228"/>
      <c r="BD1164" s="165"/>
      <c r="BE1164" s="165"/>
      <c r="BF1164" s="165"/>
      <c r="BG1164" s="165"/>
      <c r="BH1164" s="165"/>
    </row>
    <row r="1165" spans="1:60">
      <c r="A1165" s="151">
        <v>1164</v>
      </c>
      <c r="B1165" s="152" t="e">
        <f>VLOOKUP(F1165,'Fail list'!Q:R,2,FALSE)</f>
        <v>#N/A</v>
      </c>
      <c r="C1165" s="152" t="e">
        <f>VLOOKUP(E1165,'Fail list'!Q:R,2,FALSE)</f>
        <v>#N/A</v>
      </c>
      <c r="D1165" s="152" t="str">
        <f t="shared" si="103"/>
        <v/>
      </c>
      <c r="E1165" s="292"/>
      <c r="F1165" s="292"/>
      <c r="G1165" s="239"/>
      <c r="H1165" s="239"/>
      <c r="I1165" s="294"/>
      <c r="J1165" s="239"/>
      <c r="K1165" s="157" t="e">
        <f t="shared" si="104"/>
        <v>#N/A</v>
      </c>
      <c r="L1165" s="239"/>
      <c r="M1165" s="239"/>
      <c r="N1165" s="157" t="e">
        <f t="shared" si="105"/>
        <v>#N/A</v>
      </c>
      <c r="O1165" s="157" t="e">
        <f t="shared" si="106"/>
        <v>#N/A</v>
      </c>
      <c r="P1165" s="160" t="str">
        <f t="shared" si="102"/>
        <v/>
      </c>
      <c r="Q1165" s="239"/>
      <c r="R1165" s="165"/>
      <c r="S1165" s="165"/>
      <c r="T1165" s="224" t="str">
        <f>IF(S1165="","-",VLOOKUP(S1165,'Fail list'!$A$5:$B$221,2,FALSE))</f>
        <v>-</v>
      </c>
      <c r="U1165" s="165"/>
      <c r="V1165" s="165"/>
      <c r="W1165" s="165"/>
      <c r="X1165" s="165"/>
      <c r="Y1165" s="165"/>
      <c r="Z1165" s="165"/>
      <c r="AA1165" s="165"/>
      <c r="AB1165" s="165"/>
      <c r="AC1165" s="165"/>
      <c r="AD1165" s="154"/>
      <c r="AE1165" s="241"/>
      <c r="AF1165" s="165"/>
      <c r="AG1165" s="165"/>
      <c r="AH1165" s="165"/>
      <c r="AI1165" s="165"/>
      <c r="AJ1165" s="165"/>
      <c r="AK1165" s="165"/>
      <c r="AM1165" s="165"/>
      <c r="AN1165" s="165"/>
      <c r="AO1165" s="165"/>
      <c r="AR1165" s="165"/>
      <c r="AS1165" s="165"/>
      <c r="AT1165" s="165"/>
      <c r="AU1165" s="165"/>
      <c r="AV1165" s="165"/>
      <c r="AW1165" s="165"/>
      <c r="AX1165" s="165"/>
      <c r="AY1165" s="165"/>
      <c r="AZ1165" s="165"/>
      <c r="BA1165" s="165"/>
      <c r="BB1165" s="165"/>
      <c r="BC1165" s="228"/>
      <c r="BD1165" s="165"/>
      <c r="BE1165" s="165"/>
      <c r="BF1165" s="165"/>
      <c r="BG1165" s="165"/>
      <c r="BH1165" s="165"/>
    </row>
    <row r="1166" spans="1:60">
      <c r="A1166" s="151">
        <v>1165</v>
      </c>
      <c r="B1166" s="152" t="e">
        <f>VLOOKUP(F1166,'Fail list'!Q:R,2,FALSE)</f>
        <v>#N/A</v>
      </c>
      <c r="C1166" s="152" t="e">
        <f>VLOOKUP(E1166,'Fail list'!Q:R,2,FALSE)</f>
        <v>#N/A</v>
      </c>
      <c r="D1166" s="152" t="str">
        <f t="shared" si="103"/>
        <v/>
      </c>
      <c r="E1166" s="292"/>
      <c r="F1166" s="292"/>
      <c r="G1166" s="239"/>
      <c r="H1166" s="239"/>
      <c r="I1166" s="294"/>
      <c r="J1166" s="239"/>
      <c r="K1166" s="157" t="e">
        <f t="shared" si="104"/>
        <v>#N/A</v>
      </c>
      <c r="L1166" s="239"/>
      <c r="M1166" s="239"/>
      <c r="N1166" s="157" t="e">
        <f t="shared" si="105"/>
        <v>#N/A</v>
      </c>
      <c r="O1166" s="157" t="e">
        <f t="shared" si="106"/>
        <v>#N/A</v>
      </c>
      <c r="P1166" s="160" t="str">
        <f t="shared" si="102"/>
        <v/>
      </c>
      <c r="Q1166" s="239"/>
      <c r="R1166" s="165"/>
      <c r="S1166" s="165"/>
      <c r="T1166" s="224" t="str">
        <f>IF(S1166="","-",VLOOKUP(S1166,'Fail list'!$A$5:$B$221,2,FALSE))</f>
        <v>-</v>
      </c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54"/>
      <c r="AE1166" s="241"/>
      <c r="AF1166" s="165"/>
      <c r="AG1166" s="165"/>
      <c r="AH1166" s="165"/>
      <c r="AI1166" s="165"/>
      <c r="AJ1166" s="165"/>
      <c r="AK1166" s="165"/>
      <c r="AM1166" s="165"/>
      <c r="AN1166" s="165"/>
      <c r="AO1166" s="165"/>
      <c r="AR1166" s="165"/>
      <c r="AS1166" s="165"/>
      <c r="AT1166" s="165"/>
      <c r="AU1166" s="165"/>
      <c r="AV1166" s="165"/>
      <c r="AW1166" s="165"/>
      <c r="AX1166" s="165"/>
      <c r="AY1166" s="165"/>
      <c r="AZ1166" s="165"/>
      <c r="BA1166" s="165"/>
      <c r="BB1166" s="165"/>
      <c r="BC1166" s="228"/>
      <c r="BD1166" s="165"/>
      <c r="BE1166" s="165"/>
      <c r="BF1166" s="165"/>
      <c r="BG1166" s="165"/>
      <c r="BH1166" s="165"/>
    </row>
    <row r="1167" spans="1:60">
      <c r="A1167" s="151">
        <v>1166</v>
      </c>
      <c r="B1167" s="152" t="e">
        <f>VLOOKUP(F1167,'Fail list'!Q:R,2,FALSE)</f>
        <v>#N/A</v>
      </c>
      <c r="C1167" s="152" t="e">
        <f>VLOOKUP(E1167,'Fail list'!Q:R,2,FALSE)</f>
        <v>#N/A</v>
      </c>
      <c r="D1167" s="152" t="str">
        <f t="shared" si="103"/>
        <v/>
      </c>
      <c r="E1167" s="292"/>
      <c r="F1167" s="292"/>
      <c r="G1167" s="239"/>
      <c r="H1167" s="239"/>
      <c r="I1167" s="294"/>
      <c r="J1167" s="239"/>
      <c r="K1167" s="157" t="e">
        <f t="shared" si="104"/>
        <v>#N/A</v>
      </c>
      <c r="L1167" s="239"/>
      <c r="M1167" s="239"/>
      <c r="N1167" s="157" t="e">
        <f t="shared" si="105"/>
        <v>#N/A</v>
      </c>
      <c r="O1167" s="157" t="e">
        <f t="shared" si="106"/>
        <v>#N/A</v>
      </c>
      <c r="P1167" s="160" t="str">
        <f t="shared" si="102"/>
        <v/>
      </c>
      <c r="Q1167" s="239"/>
      <c r="R1167" s="165"/>
      <c r="S1167" s="165"/>
      <c r="T1167" s="224" t="str">
        <f>IF(S1167="","-",VLOOKUP(S1167,'Fail list'!$A$5:$B$221,2,FALSE))</f>
        <v>-</v>
      </c>
      <c r="U1167" s="165"/>
      <c r="V1167" s="165"/>
      <c r="W1167" s="165"/>
      <c r="X1167" s="165"/>
      <c r="Y1167" s="165"/>
      <c r="Z1167" s="165"/>
      <c r="AA1167" s="165"/>
      <c r="AB1167" s="165"/>
      <c r="AC1167" s="165"/>
      <c r="AD1167" s="154"/>
      <c r="AE1167" s="241"/>
      <c r="AF1167" s="165"/>
      <c r="AG1167" s="165"/>
      <c r="AH1167" s="165"/>
      <c r="AI1167" s="165"/>
      <c r="AJ1167" s="165"/>
      <c r="AK1167" s="165"/>
      <c r="AM1167" s="165"/>
      <c r="AN1167" s="165"/>
      <c r="AO1167" s="165"/>
      <c r="AR1167" s="165"/>
      <c r="AS1167" s="165"/>
      <c r="AT1167" s="165"/>
      <c r="AU1167" s="165"/>
      <c r="AV1167" s="165"/>
      <c r="AW1167" s="165"/>
      <c r="AX1167" s="165"/>
      <c r="AY1167" s="165"/>
      <c r="AZ1167" s="165"/>
      <c r="BA1167" s="165"/>
      <c r="BB1167" s="165"/>
      <c r="BC1167" s="228"/>
      <c r="BD1167" s="165"/>
      <c r="BE1167" s="165"/>
      <c r="BF1167" s="165"/>
      <c r="BG1167" s="165"/>
      <c r="BH1167" s="165"/>
    </row>
    <row r="1168" spans="1:60">
      <c r="A1168" s="151">
        <v>1167</v>
      </c>
      <c r="B1168" s="152" t="e">
        <f>VLOOKUP(F1168,'Fail list'!Q:R,2,FALSE)</f>
        <v>#N/A</v>
      </c>
      <c r="C1168" s="152" t="e">
        <f>VLOOKUP(E1168,'Fail list'!Q:R,2,FALSE)</f>
        <v>#N/A</v>
      </c>
      <c r="D1168" s="152" t="str">
        <f t="shared" si="103"/>
        <v/>
      </c>
      <c r="E1168" s="292"/>
      <c r="F1168" s="292"/>
      <c r="G1168" s="239"/>
      <c r="H1168" s="239"/>
      <c r="I1168" s="294"/>
      <c r="J1168" s="239"/>
      <c r="K1168" s="157" t="e">
        <f t="shared" si="104"/>
        <v>#N/A</v>
      </c>
      <c r="L1168" s="239"/>
      <c r="M1168" s="239"/>
      <c r="N1168" s="157" t="e">
        <f t="shared" si="105"/>
        <v>#N/A</v>
      </c>
      <c r="O1168" s="157" t="e">
        <f t="shared" si="106"/>
        <v>#N/A</v>
      </c>
      <c r="P1168" s="160" t="str">
        <f t="shared" si="102"/>
        <v/>
      </c>
      <c r="Q1168" s="239"/>
      <c r="R1168" s="165"/>
      <c r="S1168" s="165"/>
      <c r="T1168" s="224" t="str">
        <f>IF(S1168="","-",VLOOKUP(S1168,'Fail list'!$A$5:$B$221,2,FALSE))</f>
        <v>-</v>
      </c>
      <c r="U1168" s="165"/>
      <c r="V1168" s="165"/>
      <c r="W1168" s="165"/>
      <c r="X1168" s="165"/>
      <c r="Y1168" s="165"/>
      <c r="Z1168" s="165"/>
      <c r="AA1168" s="165"/>
      <c r="AB1168" s="165"/>
      <c r="AC1168" s="165"/>
      <c r="AD1168" s="154"/>
      <c r="AE1168" s="241"/>
      <c r="AF1168" s="165"/>
      <c r="AG1168" s="165"/>
      <c r="AH1168" s="165"/>
      <c r="AI1168" s="165"/>
      <c r="AJ1168" s="165"/>
      <c r="AK1168" s="165"/>
      <c r="AM1168" s="165"/>
      <c r="AN1168" s="165"/>
      <c r="AO1168" s="165"/>
      <c r="AR1168" s="165"/>
      <c r="AS1168" s="165"/>
      <c r="AT1168" s="165"/>
      <c r="AU1168" s="165"/>
      <c r="AV1168" s="165"/>
      <c r="AW1168" s="165"/>
      <c r="AX1168" s="165"/>
      <c r="AY1168" s="165"/>
      <c r="AZ1168" s="165"/>
      <c r="BA1168" s="165"/>
      <c r="BB1168" s="165"/>
      <c r="BC1168" s="228"/>
      <c r="BD1168" s="165"/>
      <c r="BE1168" s="165"/>
      <c r="BF1168" s="165"/>
      <c r="BG1168" s="165"/>
      <c r="BH1168" s="165"/>
    </row>
    <row r="1169" spans="1:60">
      <c r="A1169" s="151">
        <v>1168</v>
      </c>
      <c r="B1169" s="152" t="e">
        <f>VLOOKUP(F1169,'Fail list'!Q:R,2,FALSE)</f>
        <v>#N/A</v>
      </c>
      <c r="C1169" s="152" t="e">
        <f>VLOOKUP(E1169,'Fail list'!Q:R,2,FALSE)</f>
        <v>#N/A</v>
      </c>
      <c r="D1169" s="152" t="str">
        <f t="shared" si="103"/>
        <v/>
      </c>
      <c r="E1169" s="292"/>
      <c r="F1169" s="292"/>
      <c r="G1169" s="239"/>
      <c r="H1169" s="239"/>
      <c r="I1169" s="294"/>
      <c r="J1169" s="239"/>
      <c r="K1169" s="157" t="e">
        <f t="shared" si="104"/>
        <v>#N/A</v>
      </c>
      <c r="L1169" s="239"/>
      <c r="M1169" s="239"/>
      <c r="N1169" s="157" t="e">
        <f t="shared" si="105"/>
        <v>#N/A</v>
      </c>
      <c r="O1169" s="157" t="e">
        <f t="shared" si="106"/>
        <v>#N/A</v>
      </c>
      <c r="P1169" s="160" t="str">
        <f t="shared" si="102"/>
        <v/>
      </c>
      <c r="Q1169" s="239"/>
      <c r="R1169" s="165"/>
      <c r="S1169" s="165"/>
      <c r="T1169" s="224" t="str">
        <f>IF(S1169="","-",VLOOKUP(S1169,'Fail list'!$A$5:$B$221,2,FALSE))</f>
        <v>-</v>
      </c>
      <c r="U1169" s="165"/>
      <c r="V1169" s="165"/>
      <c r="W1169" s="165"/>
      <c r="X1169" s="165"/>
      <c r="Y1169" s="165"/>
      <c r="Z1169" s="165"/>
      <c r="AA1169" s="165"/>
      <c r="AB1169" s="165"/>
      <c r="AC1169" s="165"/>
      <c r="AD1169" s="154"/>
      <c r="AE1169" s="241"/>
      <c r="AF1169" s="165"/>
      <c r="AG1169" s="165"/>
      <c r="AH1169" s="165"/>
      <c r="AI1169" s="165"/>
      <c r="AJ1169" s="165"/>
      <c r="AK1169" s="165"/>
      <c r="AM1169" s="165"/>
      <c r="AN1169" s="165"/>
      <c r="AO1169" s="165"/>
      <c r="AR1169" s="165"/>
      <c r="AS1169" s="165"/>
      <c r="AT1169" s="165"/>
      <c r="AU1169" s="165"/>
      <c r="AV1169" s="165"/>
      <c r="AW1169" s="165"/>
      <c r="AX1169" s="165"/>
      <c r="AY1169" s="165"/>
      <c r="AZ1169" s="165"/>
      <c r="BA1169" s="165"/>
      <c r="BB1169" s="165"/>
      <c r="BC1169" s="228"/>
      <c r="BD1169" s="165"/>
      <c r="BE1169" s="165"/>
      <c r="BF1169" s="165"/>
      <c r="BG1169" s="165"/>
      <c r="BH1169" s="165"/>
    </row>
    <row r="1170" spans="1:60">
      <c r="A1170" s="151">
        <v>1169</v>
      </c>
      <c r="B1170" s="152" t="e">
        <f>VLOOKUP(F1170,'Fail list'!Q:R,2,FALSE)</f>
        <v>#N/A</v>
      </c>
      <c r="C1170" s="152" t="e">
        <f>VLOOKUP(E1170,'Fail list'!Q:R,2,FALSE)</f>
        <v>#N/A</v>
      </c>
      <c r="D1170" s="152" t="str">
        <f t="shared" si="103"/>
        <v/>
      </c>
      <c r="E1170" s="292"/>
      <c r="F1170" s="292"/>
      <c r="G1170" s="239"/>
      <c r="H1170" s="239"/>
      <c r="I1170" s="294"/>
      <c r="J1170" s="239"/>
      <c r="K1170" s="157" t="e">
        <f t="shared" si="104"/>
        <v>#N/A</v>
      </c>
      <c r="L1170" s="239"/>
      <c r="M1170" s="239"/>
      <c r="N1170" s="157" t="e">
        <f t="shared" si="105"/>
        <v>#N/A</v>
      </c>
      <c r="O1170" s="157" t="e">
        <f t="shared" si="106"/>
        <v>#N/A</v>
      </c>
      <c r="P1170" s="160" t="str">
        <f t="shared" si="102"/>
        <v/>
      </c>
      <c r="Q1170" s="239"/>
      <c r="R1170" s="165"/>
      <c r="S1170" s="165"/>
      <c r="T1170" s="224" t="str">
        <f>IF(S1170="","-",VLOOKUP(S1170,'Fail list'!$A$5:$B$221,2,FALSE))</f>
        <v>-</v>
      </c>
      <c r="U1170" s="165"/>
      <c r="V1170" s="165"/>
      <c r="W1170" s="165"/>
      <c r="X1170" s="165"/>
      <c r="Y1170" s="165"/>
      <c r="Z1170" s="165"/>
      <c r="AA1170" s="165"/>
      <c r="AB1170" s="165"/>
      <c r="AC1170" s="165"/>
      <c r="AD1170" s="154"/>
      <c r="AE1170" s="241"/>
      <c r="AF1170" s="165"/>
      <c r="AG1170" s="165"/>
      <c r="AH1170" s="165"/>
      <c r="AI1170" s="165"/>
      <c r="AJ1170" s="165"/>
      <c r="AK1170" s="165"/>
      <c r="AM1170" s="165"/>
      <c r="AN1170" s="165"/>
      <c r="AO1170" s="165"/>
      <c r="AR1170" s="165"/>
      <c r="AS1170" s="165"/>
      <c r="AT1170" s="165"/>
      <c r="AU1170" s="165"/>
      <c r="AV1170" s="165"/>
      <c r="AW1170" s="165"/>
      <c r="AX1170" s="165"/>
      <c r="AY1170" s="165"/>
      <c r="AZ1170" s="165"/>
      <c r="BA1170" s="165"/>
      <c r="BB1170" s="165"/>
      <c r="BC1170" s="228"/>
      <c r="BD1170" s="165"/>
      <c r="BE1170" s="165"/>
      <c r="BF1170" s="165"/>
      <c r="BG1170" s="165"/>
      <c r="BH1170" s="165"/>
    </row>
    <row r="1171" spans="1:60">
      <c r="A1171" s="151">
        <v>1170</v>
      </c>
      <c r="B1171" s="152" t="e">
        <f>VLOOKUP(F1171,'Fail list'!Q:R,2,FALSE)</f>
        <v>#N/A</v>
      </c>
      <c r="C1171" s="152" t="e">
        <f>VLOOKUP(E1171,'Fail list'!Q:R,2,FALSE)</f>
        <v>#N/A</v>
      </c>
      <c r="D1171" s="152" t="str">
        <f t="shared" si="103"/>
        <v/>
      </c>
      <c r="E1171" s="292"/>
      <c r="F1171" s="292"/>
      <c r="G1171" s="239"/>
      <c r="H1171" s="239"/>
      <c r="I1171" s="294"/>
      <c r="J1171" s="239"/>
      <c r="K1171" s="157" t="e">
        <f t="shared" si="104"/>
        <v>#N/A</v>
      </c>
      <c r="L1171" s="239"/>
      <c r="M1171" s="239"/>
      <c r="N1171" s="157" t="e">
        <f t="shared" si="105"/>
        <v>#N/A</v>
      </c>
      <c r="O1171" s="157" t="e">
        <f t="shared" si="106"/>
        <v>#N/A</v>
      </c>
      <c r="P1171" s="160" t="str">
        <f t="shared" si="102"/>
        <v/>
      </c>
      <c r="Q1171" s="239"/>
      <c r="R1171" s="165"/>
      <c r="S1171" s="165"/>
      <c r="T1171" s="224" t="str">
        <f>IF(S1171="","-",VLOOKUP(S1171,'Fail list'!$A$5:$B$221,2,FALSE))</f>
        <v>-</v>
      </c>
      <c r="U1171" s="165"/>
      <c r="V1171" s="165"/>
      <c r="W1171" s="165"/>
      <c r="X1171" s="165"/>
      <c r="Y1171" s="165"/>
      <c r="Z1171" s="165"/>
      <c r="AA1171" s="165"/>
      <c r="AB1171" s="165"/>
      <c r="AC1171" s="165"/>
      <c r="AD1171" s="154"/>
      <c r="AE1171" s="241"/>
      <c r="AF1171" s="165"/>
      <c r="AG1171" s="165"/>
      <c r="AH1171" s="165"/>
      <c r="AI1171" s="165"/>
      <c r="AJ1171" s="165"/>
      <c r="AK1171" s="165"/>
      <c r="AM1171" s="165"/>
      <c r="AN1171" s="165"/>
      <c r="AO1171" s="165"/>
      <c r="AR1171" s="165"/>
      <c r="AS1171" s="165"/>
      <c r="AT1171" s="165"/>
      <c r="AU1171" s="165"/>
      <c r="AV1171" s="165"/>
      <c r="AW1171" s="165"/>
      <c r="AX1171" s="165"/>
      <c r="AY1171" s="165"/>
      <c r="AZ1171" s="165"/>
      <c r="BA1171" s="165"/>
      <c r="BB1171" s="165"/>
      <c r="BC1171" s="228"/>
      <c r="BD1171" s="165"/>
      <c r="BE1171" s="165"/>
      <c r="BF1171" s="165"/>
      <c r="BG1171" s="165"/>
      <c r="BH1171" s="165"/>
    </row>
    <row r="1172" spans="1:60">
      <c r="A1172" s="151">
        <v>1171</v>
      </c>
      <c r="B1172" s="152" t="e">
        <f>VLOOKUP(F1172,'Fail list'!Q:R,2,FALSE)</f>
        <v>#N/A</v>
      </c>
      <c r="C1172" s="152" t="e">
        <f>VLOOKUP(E1172,'Fail list'!Q:R,2,FALSE)</f>
        <v>#N/A</v>
      </c>
      <c r="D1172" s="152" t="str">
        <f t="shared" si="103"/>
        <v/>
      </c>
      <c r="E1172" s="292"/>
      <c r="F1172" s="292"/>
      <c r="G1172" s="239"/>
      <c r="H1172" s="239"/>
      <c r="I1172" s="294"/>
      <c r="J1172" s="239"/>
      <c r="K1172" s="157" t="e">
        <f t="shared" si="104"/>
        <v>#N/A</v>
      </c>
      <c r="L1172" s="239"/>
      <c r="M1172" s="239"/>
      <c r="N1172" s="157" t="e">
        <f t="shared" si="105"/>
        <v>#N/A</v>
      </c>
      <c r="O1172" s="157" t="e">
        <f t="shared" si="106"/>
        <v>#N/A</v>
      </c>
      <c r="P1172" s="160" t="str">
        <f t="shared" si="102"/>
        <v/>
      </c>
      <c r="Q1172" s="239"/>
      <c r="R1172" s="165"/>
      <c r="S1172" s="165"/>
      <c r="T1172" s="224" t="str">
        <f>IF(S1172="","-",VLOOKUP(S1172,'Fail list'!$A$5:$B$221,2,FALSE))</f>
        <v>-</v>
      </c>
      <c r="U1172" s="165"/>
      <c r="V1172" s="165"/>
      <c r="W1172" s="165"/>
      <c r="X1172" s="165"/>
      <c r="Y1172" s="165"/>
      <c r="Z1172" s="165"/>
      <c r="AA1172" s="165"/>
      <c r="AB1172" s="165"/>
      <c r="AC1172" s="165"/>
      <c r="AD1172" s="154"/>
      <c r="AE1172" s="241"/>
      <c r="AF1172" s="165"/>
      <c r="AG1172" s="165"/>
      <c r="AH1172" s="165"/>
      <c r="AI1172" s="165"/>
      <c r="AJ1172" s="165"/>
      <c r="AK1172" s="165"/>
      <c r="AM1172" s="165"/>
      <c r="AN1172" s="165"/>
      <c r="AO1172" s="165"/>
      <c r="AR1172" s="165"/>
      <c r="AS1172" s="165"/>
      <c r="AT1172" s="165"/>
      <c r="AU1172" s="165"/>
      <c r="AV1172" s="165"/>
      <c r="AW1172" s="165"/>
      <c r="AX1172" s="165"/>
      <c r="AY1172" s="165"/>
      <c r="AZ1172" s="165"/>
      <c r="BA1172" s="165"/>
      <c r="BB1172" s="165"/>
      <c r="BC1172" s="228"/>
      <c r="BD1172" s="165"/>
      <c r="BE1172" s="165"/>
      <c r="BF1172" s="165"/>
      <c r="BG1172" s="165"/>
      <c r="BH1172" s="165"/>
    </row>
    <row r="1173" spans="1:60">
      <c r="A1173" s="151">
        <v>1172</v>
      </c>
      <c r="B1173" s="152" t="e">
        <f>VLOOKUP(F1173,'Fail list'!Q:R,2,FALSE)</f>
        <v>#N/A</v>
      </c>
      <c r="C1173" s="152" t="e">
        <f>VLOOKUP(E1173,'Fail list'!Q:R,2,FALSE)</f>
        <v>#N/A</v>
      </c>
      <c r="D1173" s="152" t="str">
        <f t="shared" si="103"/>
        <v/>
      </c>
      <c r="E1173" s="292"/>
      <c r="F1173" s="292"/>
      <c r="G1173" s="239"/>
      <c r="H1173" s="239"/>
      <c r="I1173" s="294"/>
      <c r="J1173" s="239"/>
      <c r="K1173" s="157" t="e">
        <f t="shared" si="104"/>
        <v>#N/A</v>
      </c>
      <c r="L1173" s="239"/>
      <c r="M1173" s="239"/>
      <c r="N1173" s="157" t="e">
        <f t="shared" si="105"/>
        <v>#N/A</v>
      </c>
      <c r="O1173" s="157" t="e">
        <f t="shared" si="106"/>
        <v>#N/A</v>
      </c>
      <c r="P1173" s="160" t="str">
        <f t="shared" si="102"/>
        <v/>
      </c>
      <c r="Q1173" s="239"/>
      <c r="R1173" s="165"/>
      <c r="S1173" s="165"/>
      <c r="T1173" s="224" t="str">
        <f>IF(S1173="","-",VLOOKUP(S1173,'Fail list'!$A$5:$B$221,2,FALSE))</f>
        <v>-</v>
      </c>
      <c r="U1173" s="165"/>
      <c r="V1173" s="165"/>
      <c r="W1173" s="165"/>
      <c r="X1173" s="165"/>
      <c r="Y1173" s="165"/>
      <c r="Z1173" s="165"/>
      <c r="AA1173" s="165"/>
      <c r="AB1173" s="165"/>
      <c r="AC1173" s="165"/>
      <c r="AD1173" s="154"/>
      <c r="AE1173" s="241"/>
      <c r="AF1173" s="165"/>
      <c r="AG1173" s="165"/>
      <c r="AH1173" s="165"/>
      <c r="AI1173" s="165"/>
      <c r="AJ1173" s="165"/>
      <c r="AK1173" s="165"/>
      <c r="AM1173" s="165"/>
      <c r="AN1173" s="165"/>
      <c r="AO1173" s="165"/>
      <c r="AR1173" s="165"/>
      <c r="AS1173" s="165"/>
      <c r="AT1173" s="165"/>
      <c r="AU1173" s="165"/>
      <c r="AV1173" s="165"/>
      <c r="AW1173" s="165"/>
      <c r="AX1173" s="165"/>
      <c r="AY1173" s="165"/>
      <c r="AZ1173" s="165"/>
      <c r="BA1173" s="165"/>
      <c r="BB1173" s="165"/>
      <c r="BC1173" s="228"/>
      <c r="BD1173" s="165"/>
      <c r="BE1173" s="165"/>
      <c r="BF1173" s="165"/>
      <c r="BG1173" s="165"/>
      <c r="BH1173" s="165"/>
    </row>
    <row r="1174" spans="1:60">
      <c r="A1174" s="151">
        <v>1173</v>
      </c>
      <c r="B1174" s="152" t="e">
        <f>VLOOKUP(F1174,'Fail list'!Q:R,2,FALSE)</f>
        <v>#N/A</v>
      </c>
      <c r="C1174" s="152" t="e">
        <f>VLOOKUP(E1174,'Fail list'!Q:R,2,FALSE)</f>
        <v>#N/A</v>
      </c>
      <c r="D1174" s="152" t="str">
        <f t="shared" si="103"/>
        <v/>
      </c>
      <c r="E1174" s="292"/>
      <c r="F1174" s="292"/>
      <c r="G1174" s="239"/>
      <c r="H1174" s="239"/>
      <c r="I1174" s="294"/>
      <c r="J1174" s="239"/>
      <c r="K1174" s="157" t="e">
        <f t="shared" si="104"/>
        <v>#N/A</v>
      </c>
      <c r="L1174" s="239"/>
      <c r="M1174" s="239"/>
      <c r="N1174" s="157" t="e">
        <f t="shared" si="105"/>
        <v>#N/A</v>
      </c>
      <c r="O1174" s="157" t="e">
        <f t="shared" si="106"/>
        <v>#N/A</v>
      </c>
      <c r="P1174" s="160" t="str">
        <f t="shared" si="102"/>
        <v/>
      </c>
      <c r="Q1174" s="239"/>
      <c r="R1174" s="165"/>
      <c r="S1174" s="165"/>
      <c r="T1174" s="224" t="str">
        <f>IF(S1174="","-",VLOOKUP(S1174,'Fail list'!$A$5:$B$221,2,FALSE))</f>
        <v>-</v>
      </c>
      <c r="U1174" s="165"/>
      <c r="V1174" s="165"/>
      <c r="W1174" s="165"/>
      <c r="X1174" s="165"/>
      <c r="Y1174" s="165"/>
      <c r="Z1174" s="165"/>
      <c r="AA1174" s="165"/>
      <c r="AB1174" s="165"/>
      <c r="AC1174" s="165"/>
      <c r="AD1174" s="154"/>
      <c r="AE1174" s="241"/>
      <c r="AF1174" s="165"/>
      <c r="AG1174" s="165"/>
      <c r="AH1174" s="165"/>
      <c r="AI1174" s="165"/>
      <c r="AJ1174" s="165"/>
      <c r="AK1174" s="165"/>
      <c r="AM1174" s="165"/>
      <c r="AN1174" s="165"/>
      <c r="AO1174" s="165"/>
      <c r="AR1174" s="165"/>
      <c r="AS1174" s="165"/>
      <c r="AT1174" s="165"/>
      <c r="AU1174" s="165"/>
      <c r="AV1174" s="165"/>
      <c r="AW1174" s="165"/>
      <c r="AX1174" s="165"/>
      <c r="AY1174" s="165"/>
      <c r="AZ1174" s="165"/>
      <c r="BA1174" s="165"/>
      <c r="BB1174" s="165"/>
      <c r="BC1174" s="228"/>
      <c r="BD1174" s="165"/>
      <c r="BE1174" s="165"/>
      <c r="BF1174" s="165"/>
      <c r="BG1174" s="165"/>
      <c r="BH1174" s="165"/>
    </row>
    <row r="1175" spans="1:60">
      <c r="A1175" s="151">
        <v>1174</v>
      </c>
      <c r="B1175" s="152" t="e">
        <f>VLOOKUP(F1175,'Fail list'!Q:R,2,FALSE)</f>
        <v>#N/A</v>
      </c>
      <c r="C1175" s="152" t="e">
        <f>VLOOKUP(E1175,'Fail list'!Q:R,2,FALSE)</f>
        <v>#N/A</v>
      </c>
      <c r="D1175" s="152" t="str">
        <f t="shared" si="103"/>
        <v/>
      </c>
      <c r="E1175" s="292"/>
      <c r="F1175" s="292"/>
      <c r="G1175" s="239"/>
      <c r="H1175" s="239"/>
      <c r="I1175" s="294"/>
      <c r="J1175" s="239"/>
      <c r="K1175" s="157" t="e">
        <f t="shared" si="104"/>
        <v>#N/A</v>
      </c>
      <c r="L1175" s="239"/>
      <c r="M1175" s="239"/>
      <c r="N1175" s="157" t="e">
        <f t="shared" si="105"/>
        <v>#N/A</v>
      </c>
      <c r="O1175" s="157" t="e">
        <f t="shared" si="106"/>
        <v>#N/A</v>
      </c>
      <c r="P1175" s="160" t="str">
        <f t="shared" si="102"/>
        <v/>
      </c>
      <c r="Q1175" s="239"/>
      <c r="R1175" s="165"/>
      <c r="S1175" s="165"/>
      <c r="T1175" s="224" t="str">
        <f>IF(S1175="","-",VLOOKUP(S1175,'Fail list'!$A$5:$B$221,2,FALSE))</f>
        <v>-</v>
      </c>
      <c r="U1175" s="165"/>
      <c r="V1175" s="165"/>
      <c r="W1175" s="165"/>
      <c r="X1175" s="165"/>
      <c r="Y1175" s="165"/>
      <c r="Z1175" s="165"/>
      <c r="AA1175" s="165"/>
      <c r="AB1175" s="165"/>
      <c r="AC1175" s="165"/>
      <c r="AD1175" s="154"/>
      <c r="AE1175" s="241"/>
      <c r="AF1175" s="165"/>
      <c r="AG1175" s="165"/>
      <c r="AH1175" s="165"/>
      <c r="AI1175" s="165"/>
      <c r="AJ1175" s="165"/>
      <c r="AK1175" s="165"/>
      <c r="AM1175" s="165"/>
      <c r="AN1175" s="165"/>
      <c r="AO1175" s="165"/>
      <c r="AR1175" s="165"/>
      <c r="AS1175" s="165"/>
      <c r="AT1175" s="165"/>
      <c r="AU1175" s="165"/>
      <c r="AV1175" s="165"/>
      <c r="AW1175" s="165"/>
      <c r="AX1175" s="165"/>
      <c r="AY1175" s="165"/>
      <c r="AZ1175" s="165"/>
      <c r="BA1175" s="165"/>
      <c r="BB1175" s="165"/>
      <c r="BC1175" s="228"/>
      <c r="BD1175" s="165"/>
      <c r="BE1175" s="165"/>
      <c r="BF1175" s="165"/>
      <c r="BG1175" s="165"/>
      <c r="BH1175" s="165"/>
    </row>
    <row r="1176" spans="1:60">
      <c r="A1176" s="151">
        <v>1175</v>
      </c>
      <c r="B1176" s="152" t="e">
        <f>VLOOKUP(F1176,'Fail list'!Q:R,2,FALSE)</f>
        <v>#N/A</v>
      </c>
      <c r="C1176" s="152" t="e">
        <f>VLOOKUP(E1176,'Fail list'!Q:R,2,FALSE)</f>
        <v>#N/A</v>
      </c>
      <c r="D1176" s="152" t="str">
        <f t="shared" si="103"/>
        <v/>
      </c>
      <c r="E1176" s="292"/>
      <c r="F1176" s="292"/>
      <c r="G1176" s="239"/>
      <c r="H1176" s="239"/>
      <c r="I1176" s="294"/>
      <c r="J1176" s="239"/>
      <c r="K1176" s="157" t="e">
        <f t="shared" si="104"/>
        <v>#N/A</v>
      </c>
      <c r="L1176" s="239"/>
      <c r="M1176" s="239"/>
      <c r="N1176" s="157" t="e">
        <f t="shared" si="105"/>
        <v>#N/A</v>
      </c>
      <c r="O1176" s="157" t="e">
        <f t="shared" si="106"/>
        <v>#N/A</v>
      </c>
      <c r="P1176" s="160" t="str">
        <f t="shared" si="102"/>
        <v/>
      </c>
      <c r="Q1176" s="239"/>
      <c r="R1176" s="165"/>
      <c r="S1176" s="165"/>
      <c r="T1176" s="224" t="str">
        <f>IF(S1176="","-",VLOOKUP(S1176,'Fail list'!$A$5:$B$221,2,FALSE))</f>
        <v>-</v>
      </c>
      <c r="U1176" s="165"/>
      <c r="V1176" s="165"/>
      <c r="W1176" s="165"/>
      <c r="X1176" s="165"/>
      <c r="Y1176" s="165"/>
      <c r="Z1176" s="165"/>
      <c r="AA1176" s="165"/>
      <c r="AB1176" s="165"/>
      <c r="AC1176" s="165"/>
      <c r="AD1176" s="154"/>
      <c r="AE1176" s="241"/>
      <c r="AF1176" s="165"/>
      <c r="AG1176" s="165"/>
      <c r="AH1176" s="165"/>
      <c r="AI1176" s="165"/>
      <c r="AJ1176" s="165"/>
      <c r="AK1176" s="165"/>
      <c r="AM1176" s="165"/>
      <c r="AN1176" s="165"/>
      <c r="AO1176" s="165"/>
      <c r="AR1176" s="165"/>
      <c r="AS1176" s="165"/>
      <c r="AT1176" s="165"/>
      <c r="AU1176" s="165"/>
      <c r="AV1176" s="165"/>
      <c r="AW1176" s="165"/>
      <c r="AX1176" s="165"/>
      <c r="AY1176" s="165"/>
      <c r="AZ1176" s="165"/>
      <c r="BA1176" s="165"/>
      <c r="BB1176" s="165"/>
      <c r="BC1176" s="228"/>
      <c r="BD1176" s="165"/>
      <c r="BE1176" s="165"/>
      <c r="BF1176" s="165"/>
      <c r="BG1176" s="165"/>
      <c r="BH1176" s="165"/>
    </row>
    <row r="1177" spans="1:60">
      <c r="A1177" s="151">
        <v>1176</v>
      </c>
      <c r="B1177" s="152" t="e">
        <f>VLOOKUP(F1177,'Fail list'!Q:R,2,FALSE)</f>
        <v>#N/A</v>
      </c>
      <c r="C1177" s="152" t="e">
        <f>VLOOKUP(E1177,'Fail list'!Q:R,2,FALSE)</f>
        <v>#N/A</v>
      </c>
      <c r="D1177" s="152" t="str">
        <f t="shared" si="103"/>
        <v/>
      </c>
      <c r="E1177" s="292"/>
      <c r="F1177" s="292"/>
      <c r="G1177" s="239"/>
      <c r="H1177" s="239"/>
      <c r="I1177" s="294"/>
      <c r="J1177" s="239"/>
      <c r="K1177" s="157" t="e">
        <f t="shared" si="104"/>
        <v>#N/A</v>
      </c>
      <c r="L1177" s="239"/>
      <c r="M1177" s="239"/>
      <c r="N1177" s="157" t="e">
        <f t="shared" si="105"/>
        <v>#N/A</v>
      </c>
      <c r="O1177" s="157" t="e">
        <f t="shared" si="106"/>
        <v>#N/A</v>
      </c>
      <c r="P1177" s="160" t="str">
        <f t="shared" si="102"/>
        <v/>
      </c>
      <c r="Q1177" s="239"/>
      <c r="R1177" s="165"/>
      <c r="S1177" s="165"/>
      <c r="T1177" s="224" t="str">
        <f>IF(S1177="","-",VLOOKUP(S1177,'Fail list'!$A$5:$B$221,2,FALSE))</f>
        <v>-</v>
      </c>
      <c r="U1177" s="165"/>
      <c r="V1177" s="165"/>
      <c r="W1177" s="165"/>
      <c r="X1177" s="165"/>
      <c r="Y1177" s="165"/>
      <c r="Z1177" s="165"/>
      <c r="AA1177" s="165"/>
      <c r="AB1177" s="165"/>
      <c r="AC1177" s="165"/>
      <c r="AD1177" s="154"/>
      <c r="AE1177" s="241"/>
      <c r="AF1177" s="165"/>
      <c r="AG1177" s="165"/>
      <c r="AH1177" s="165"/>
      <c r="AI1177" s="165"/>
      <c r="AJ1177" s="165"/>
      <c r="AK1177" s="165"/>
      <c r="AM1177" s="165"/>
      <c r="AN1177" s="165"/>
      <c r="AO1177" s="165"/>
      <c r="AR1177" s="165"/>
      <c r="AS1177" s="165"/>
      <c r="AT1177" s="165"/>
      <c r="AU1177" s="165"/>
      <c r="AV1177" s="165"/>
      <c r="AW1177" s="165"/>
      <c r="AX1177" s="165"/>
      <c r="AY1177" s="165"/>
      <c r="AZ1177" s="165"/>
      <c r="BA1177" s="165"/>
      <c r="BB1177" s="165"/>
      <c r="BC1177" s="228"/>
      <c r="BD1177" s="165"/>
      <c r="BE1177" s="165"/>
      <c r="BF1177" s="165"/>
      <c r="BG1177" s="165"/>
      <c r="BH1177" s="165"/>
    </row>
    <row r="1178" spans="1:60">
      <c r="A1178" s="151">
        <v>1177</v>
      </c>
      <c r="B1178" s="152" t="e">
        <f>VLOOKUP(F1178,'Fail list'!Q:R,2,FALSE)</f>
        <v>#N/A</v>
      </c>
      <c r="C1178" s="152" t="e">
        <f>VLOOKUP(E1178,'Fail list'!Q:R,2,FALSE)</f>
        <v>#N/A</v>
      </c>
      <c r="D1178" s="152" t="str">
        <f t="shared" si="103"/>
        <v/>
      </c>
      <c r="E1178" s="292"/>
      <c r="F1178" s="292"/>
      <c r="G1178" s="239"/>
      <c r="H1178" s="239"/>
      <c r="I1178" s="294"/>
      <c r="J1178" s="239"/>
      <c r="K1178" s="157" t="e">
        <f t="shared" si="104"/>
        <v>#N/A</v>
      </c>
      <c r="L1178" s="239"/>
      <c r="M1178" s="239"/>
      <c r="N1178" s="157" t="e">
        <f t="shared" si="105"/>
        <v>#N/A</v>
      </c>
      <c r="O1178" s="157" t="e">
        <f t="shared" si="106"/>
        <v>#N/A</v>
      </c>
      <c r="P1178" s="160" t="str">
        <f t="shared" si="102"/>
        <v/>
      </c>
      <c r="Q1178" s="239"/>
      <c r="R1178" s="165"/>
      <c r="S1178" s="165"/>
      <c r="T1178" s="224" t="str">
        <f>IF(S1178="","-",VLOOKUP(S1178,'Fail list'!$A$5:$B$221,2,FALSE))</f>
        <v>-</v>
      </c>
      <c r="U1178" s="165"/>
      <c r="V1178" s="165"/>
      <c r="W1178" s="165"/>
      <c r="X1178" s="165"/>
      <c r="Y1178" s="165"/>
      <c r="Z1178" s="165"/>
      <c r="AA1178" s="165"/>
      <c r="AB1178" s="165"/>
      <c r="AC1178" s="165"/>
      <c r="AD1178" s="154"/>
      <c r="AE1178" s="241"/>
      <c r="AF1178" s="165"/>
      <c r="AG1178" s="165"/>
      <c r="AH1178" s="165"/>
      <c r="AI1178" s="165"/>
      <c r="AJ1178" s="165"/>
      <c r="AK1178" s="165"/>
      <c r="AM1178" s="165"/>
      <c r="AN1178" s="165"/>
      <c r="AO1178" s="165"/>
      <c r="AR1178" s="165"/>
      <c r="AS1178" s="165"/>
      <c r="AT1178" s="165"/>
      <c r="AU1178" s="165"/>
      <c r="AV1178" s="165"/>
      <c r="AW1178" s="165"/>
      <c r="AX1178" s="165"/>
      <c r="AY1178" s="165"/>
      <c r="AZ1178" s="165"/>
      <c r="BA1178" s="165"/>
      <c r="BB1178" s="165"/>
      <c r="BC1178" s="228"/>
      <c r="BD1178" s="165"/>
      <c r="BE1178" s="165"/>
      <c r="BF1178" s="165"/>
      <c r="BG1178" s="165"/>
      <c r="BH1178" s="165"/>
    </row>
    <row r="1179" spans="1:60">
      <c r="A1179" s="151">
        <v>1178</v>
      </c>
      <c r="B1179" s="152" t="e">
        <f>VLOOKUP(F1179,'Fail list'!Q:R,2,FALSE)</f>
        <v>#N/A</v>
      </c>
      <c r="C1179" s="152" t="e">
        <f>VLOOKUP(E1179,'Fail list'!Q:R,2,FALSE)</f>
        <v>#N/A</v>
      </c>
      <c r="D1179" s="152" t="str">
        <f t="shared" si="103"/>
        <v/>
      </c>
      <c r="E1179" s="292"/>
      <c r="F1179" s="292"/>
      <c r="G1179" s="239"/>
      <c r="H1179" s="239"/>
      <c r="I1179" s="294"/>
      <c r="J1179" s="239"/>
      <c r="K1179" s="157" t="e">
        <f t="shared" si="104"/>
        <v>#N/A</v>
      </c>
      <c r="L1179" s="239"/>
      <c r="M1179" s="239"/>
      <c r="N1179" s="157" t="e">
        <f t="shared" si="105"/>
        <v>#N/A</v>
      </c>
      <c r="O1179" s="157" t="e">
        <f t="shared" si="106"/>
        <v>#N/A</v>
      </c>
      <c r="P1179" s="160" t="str">
        <f t="shared" si="102"/>
        <v/>
      </c>
      <c r="Q1179" s="239"/>
      <c r="R1179" s="165"/>
      <c r="S1179" s="165"/>
      <c r="T1179" s="224" t="str">
        <f>IF(S1179="","-",VLOOKUP(S1179,'Fail list'!$A$5:$B$221,2,FALSE))</f>
        <v>-</v>
      </c>
      <c r="U1179" s="165"/>
      <c r="V1179" s="165"/>
      <c r="W1179" s="165"/>
      <c r="X1179" s="165"/>
      <c r="Y1179" s="165"/>
      <c r="Z1179" s="165"/>
      <c r="AA1179" s="165"/>
      <c r="AB1179" s="165"/>
      <c r="AC1179" s="165"/>
      <c r="AD1179" s="154"/>
      <c r="AE1179" s="241"/>
      <c r="AF1179" s="165"/>
      <c r="AG1179" s="165"/>
      <c r="AH1179" s="165"/>
      <c r="AI1179" s="165"/>
      <c r="AJ1179" s="165"/>
      <c r="AK1179" s="165"/>
      <c r="AM1179" s="165"/>
      <c r="AN1179" s="165"/>
      <c r="AO1179" s="165"/>
      <c r="AR1179" s="165"/>
      <c r="AS1179" s="165"/>
      <c r="AT1179" s="165"/>
      <c r="AU1179" s="165"/>
      <c r="AV1179" s="165"/>
      <c r="AW1179" s="165"/>
      <c r="AX1179" s="165"/>
      <c r="AY1179" s="165"/>
      <c r="AZ1179" s="165"/>
      <c r="BA1179" s="165"/>
      <c r="BB1179" s="165"/>
      <c r="BC1179" s="228"/>
      <c r="BD1179" s="165"/>
      <c r="BE1179" s="165"/>
      <c r="BF1179" s="165"/>
      <c r="BG1179" s="165"/>
      <c r="BH1179" s="165"/>
    </row>
    <row r="1180" spans="1:60">
      <c r="A1180" s="151">
        <v>1179</v>
      </c>
      <c r="B1180" s="152" t="e">
        <f>VLOOKUP(F1180,'Fail list'!Q:R,2,FALSE)</f>
        <v>#N/A</v>
      </c>
      <c r="C1180" s="152" t="e">
        <f>VLOOKUP(E1180,'Fail list'!Q:R,2,FALSE)</f>
        <v>#N/A</v>
      </c>
      <c r="D1180" s="152" t="str">
        <f t="shared" si="103"/>
        <v/>
      </c>
      <c r="E1180" s="292"/>
      <c r="F1180" s="292"/>
      <c r="G1180" s="239"/>
      <c r="H1180" s="239"/>
      <c r="I1180" s="294"/>
      <c r="J1180" s="239"/>
      <c r="K1180" s="157" t="e">
        <f t="shared" si="104"/>
        <v>#N/A</v>
      </c>
      <c r="L1180" s="239"/>
      <c r="M1180" s="239"/>
      <c r="N1180" s="157" t="e">
        <f t="shared" si="105"/>
        <v>#N/A</v>
      </c>
      <c r="O1180" s="157" t="e">
        <f t="shared" si="106"/>
        <v>#N/A</v>
      </c>
      <c r="P1180" s="160" t="str">
        <f t="shared" si="102"/>
        <v/>
      </c>
      <c r="Q1180" s="239"/>
      <c r="R1180" s="165"/>
      <c r="S1180" s="165"/>
      <c r="T1180" s="224" t="str">
        <f>IF(S1180="","-",VLOOKUP(S1180,'Fail list'!$A$5:$B$221,2,FALSE))</f>
        <v>-</v>
      </c>
      <c r="U1180" s="165"/>
      <c r="V1180" s="165"/>
      <c r="W1180" s="165"/>
      <c r="X1180" s="165"/>
      <c r="Y1180" s="165"/>
      <c r="Z1180" s="165"/>
      <c r="AA1180" s="165"/>
      <c r="AB1180" s="165"/>
      <c r="AC1180" s="165"/>
      <c r="AD1180" s="154"/>
      <c r="AE1180" s="241"/>
      <c r="AF1180" s="165"/>
      <c r="AG1180" s="165"/>
      <c r="AH1180" s="165"/>
      <c r="AI1180" s="165"/>
      <c r="AJ1180" s="165"/>
      <c r="AK1180" s="165"/>
      <c r="AM1180" s="165"/>
      <c r="AN1180" s="165"/>
      <c r="AO1180" s="165"/>
      <c r="AR1180" s="165"/>
      <c r="AS1180" s="165"/>
      <c r="AT1180" s="165"/>
      <c r="AU1180" s="165"/>
      <c r="AV1180" s="165"/>
      <c r="AW1180" s="165"/>
      <c r="AX1180" s="165"/>
      <c r="AY1180" s="165"/>
      <c r="AZ1180" s="165"/>
      <c r="BA1180" s="165"/>
      <c r="BB1180" s="165"/>
      <c r="BC1180" s="228"/>
      <c r="BD1180" s="165"/>
      <c r="BE1180" s="165"/>
      <c r="BF1180" s="165"/>
      <c r="BG1180" s="165"/>
      <c r="BH1180" s="165"/>
    </row>
    <row r="1181" spans="1:60">
      <c r="A1181" s="151">
        <v>1180</v>
      </c>
      <c r="B1181" s="152" t="e">
        <f>VLOOKUP(F1181,'Fail list'!Q:R,2,FALSE)</f>
        <v>#N/A</v>
      </c>
      <c r="C1181" s="152" t="e">
        <f>VLOOKUP(E1181,'Fail list'!Q:R,2,FALSE)</f>
        <v>#N/A</v>
      </c>
      <c r="D1181" s="152" t="str">
        <f t="shared" si="103"/>
        <v/>
      </c>
      <c r="E1181" s="292"/>
      <c r="F1181" s="292"/>
      <c r="G1181" s="239"/>
      <c r="H1181" s="239"/>
      <c r="I1181" s="294"/>
      <c r="J1181" s="239"/>
      <c r="K1181" s="157" t="e">
        <f t="shared" si="104"/>
        <v>#N/A</v>
      </c>
      <c r="L1181" s="239"/>
      <c r="M1181" s="239"/>
      <c r="N1181" s="157" t="e">
        <f t="shared" si="105"/>
        <v>#N/A</v>
      </c>
      <c r="O1181" s="157" t="e">
        <f t="shared" si="106"/>
        <v>#N/A</v>
      </c>
      <c r="P1181" s="160" t="str">
        <f t="shared" si="102"/>
        <v/>
      </c>
      <c r="Q1181" s="239"/>
      <c r="R1181" s="165"/>
      <c r="S1181" s="165"/>
      <c r="T1181" s="224" t="str">
        <f>IF(S1181="","-",VLOOKUP(S1181,'Fail list'!$A$5:$B$221,2,FALSE))</f>
        <v>-</v>
      </c>
      <c r="U1181" s="165"/>
      <c r="V1181" s="165"/>
      <c r="W1181" s="165"/>
      <c r="X1181" s="165"/>
      <c r="Y1181" s="165"/>
      <c r="Z1181" s="165"/>
      <c r="AA1181" s="165"/>
      <c r="AB1181" s="165"/>
      <c r="AC1181" s="165"/>
      <c r="AD1181" s="154"/>
      <c r="AE1181" s="241"/>
      <c r="AF1181" s="165"/>
      <c r="AG1181" s="165"/>
      <c r="AH1181" s="165"/>
      <c r="AI1181" s="165"/>
      <c r="AJ1181" s="165"/>
      <c r="AK1181" s="165"/>
      <c r="AM1181" s="165"/>
      <c r="AN1181" s="165"/>
      <c r="AO1181" s="165"/>
      <c r="AR1181" s="165"/>
      <c r="AS1181" s="165"/>
      <c r="AT1181" s="165"/>
      <c r="AU1181" s="165"/>
      <c r="AV1181" s="165"/>
      <c r="AW1181" s="165"/>
      <c r="AX1181" s="165"/>
      <c r="AY1181" s="165"/>
      <c r="AZ1181" s="165"/>
      <c r="BA1181" s="165"/>
      <c r="BB1181" s="165"/>
      <c r="BC1181" s="228"/>
      <c r="BD1181" s="165"/>
      <c r="BE1181" s="165"/>
      <c r="BF1181" s="165"/>
      <c r="BG1181" s="165"/>
      <c r="BH1181" s="165"/>
    </row>
    <row r="1182" spans="1:60">
      <c r="A1182" s="151">
        <v>1181</v>
      </c>
      <c r="B1182" s="152" t="e">
        <f>VLOOKUP(F1182,'Fail list'!Q:R,2,FALSE)</f>
        <v>#N/A</v>
      </c>
      <c r="C1182" s="152" t="e">
        <f>VLOOKUP(E1182,'Fail list'!Q:R,2,FALSE)</f>
        <v>#N/A</v>
      </c>
      <c r="D1182" s="152" t="str">
        <f t="shared" si="103"/>
        <v/>
      </c>
      <c r="E1182" s="292"/>
      <c r="F1182" s="292"/>
      <c r="G1182" s="239"/>
      <c r="H1182" s="239"/>
      <c r="I1182" s="294"/>
      <c r="J1182" s="239"/>
      <c r="K1182" s="157" t="e">
        <f t="shared" si="104"/>
        <v>#N/A</v>
      </c>
      <c r="L1182" s="239"/>
      <c r="M1182" s="239"/>
      <c r="N1182" s="157" t="e">
        <f t="shared" si="105"/>
        <v>#N/A</v>
      </c>
      <c r="O1182" s="157" t="e">
        <f t="shared" si="106"/>
        <v>#N/A</v>
      </c>
      <c r="P1182" s="160" t="str">
        <f t="shared" si="102"/>
        <v/>
      </c>
      <c r="Q1182" s="239"/>
      <c r="R1182" s="165"/>
      <c r="S1182" s="165"/>
      <c r="T1182" s="224" t="str">
        <f>IF(S1182="","-",VLOOKUP(S1182,'Fail list'!$A$5:$B$221,2,FALSE))</f>
        <v>-</v>
      </c>
      <c r="U1182" s="165"/>
      <c r="V1182" s="165"/>
      <c r="W1182" s="165"/>
      <c r="X1182" s="165"/>
      <c r="Y1182" s="165"/>
      <c r="Z1182" s="165"/>
      <c r="AA1182" s="165"/>
      <c r="AB1182" s="165"/>
      <c r="AC1182" s="165"/>
      <c r="AD1182" s="154"/>
      <c r="AE1182" s="241"/>
      <c r="AF1182" s="165"/>
      <c r="AG1182" s="165"/>
      <c r="AH1182" s="165"/>
      <c r="AI1182" s="165"/>
      <c r="AJ1182" s="165"/>
      <c r="AK1182" s="165"/>
      <c r="AM1182" s="165"/>
      <c r="AN1182" s="165"/>
      <c r="AO1182" s="165"/>
      <c r="AR1182" s="165"/>
      <c r="AS1182" s="165"/>
      <c r="AT1182" s="165"/>
      <c r="AU1182" s="165"/>
      <c r="AV1182" s="165"/>
      <c r="AW1182" s="165"/>
      <c r="AX1182" s="165"/>
      <c r="AY1182" s="165"/>
      <c r="AZ1182" s="165"/>
      <c r="BA1182" s="165"/>
      <c r="BB1182" s="165"/>
      <c r="BC1182" s="228"/>
      <c r="BD1182" s="165"/>
      <c r="BE1182" s="165"/>
      <c r="BF1182" s="165"/>
      <c r="BG1182" s="165"/>
      <c r="BH1182" s="165"/>
    </row>
    <row r="1183" spans="1:60">
      <c r="A1183" s="151">
        <v>1182</v>
      </c>
      <c r="B1183" s="152" t="e">
        <f>VLOOKUP(F1183,'Fail list'!Q:R,2,FALSE)</f>
        <v>#N/A</v>
      </c>
      <c r="C1183" s="152" t="e">
        <f>VLOOKUP(E1183,'Fail list'!Q:R,2,FALSE)</f>
        <v>#N/A</v>
      </c>
      <c r="D1183" s="152" t="str">
        <f t="shared" si="103"/>
        <v/>
      </c>
      <c r="E1183" s="292"/>
      <c r="F1183" s="292"/>
      <c r="G1183" s="239"/>
      <c r="H1183" s="239"/>
      <c r="I1183" s="294"/>
      <c r="J1183" s="239"/>
      <c r="K1183" s="157" t="e">
        <f t="shared" si="104"/>
        <v>#N/A</v>
      </c>
      <c r="L1183" s="239"/>
      <c r="M1183" s="239"/>
      <c r="N1183" s="157" t="e">
        <f t="shared" si="105"/>
        <v>#N/A</v>
      </c>
      <c r="O1183" s="157" t="e">
        <f t="shared" si="106"/>
        <v>#N/A</v>
      </c>
      <c r="P1183" s="160" t="str">
        <f t="shared" si="102"/>
        <v/>
      </c>
      <c r="Q1183" s="239"/>
      <c r="R1183" s="165"/>
      <c r="S1183" s="165"/>
      <c r="T1183" s="224" t="str">
        <f>IF(S1183="","-",VLOOKUP(S1183,'Fail list'!$A$5:$B$221,2,FALSE))</f>
        <v>-</v>
      </c>
      <c r="U1183" s="165"/>
      <c r="V1183" s="165"/>
      <c r="W1183" s="165"/>
      <c r="X1183" s="165"/>
      <c r="Y1183" s="165"/>
      <c r="Z1183" s="165"/>
      <c r="AA1183" s="165"/>
      <c r="AB1183" s="165"/>
      <c r="AC1183" s="165"/>
      <c r="AD1183" s="154"/>
      <c r="AE1183" s="241"/>
      <c r="AF1183" s="165"/>
      <c r="AG1183" s="165"/>
      <c r="AH1183" s="165"/>
      <c r="AI1183" s="165"/>
      <c r="AJ1183" s="165"/>
      <c r="AK1183" s="165"/>
      <c r="AM1183" s="165"/>
      <c r="AN1183" s="165"/>
      <c r="AO1183" s="165"/>
      <c r="AR1183" s="165"/>
      <c r="AS1183" s="165"/>
      <c r="AT1183" s="165"/>
      <c r="AU1183" s="165"/>
      <c r="AV1183" s="165"/>
      <c r="AW1183" s="165"/>
      <c r="AX1183" s="165"/>
      <c r="AY1183" s="165"/>
      <c r="AZ1183" s="165"/>
      <c r="BA1183" s="165"/>
      <c r="BB1183" s="165"/>
      <c r="BC1183" s="228"/>
      <c r="BD1183" s="165"/>
      <c r="BE1183" s="165"/>
      <c r="BF1183" s="165"/>
      <c r="BG1183" s="165"/>
      <c r="BH1183" s="165"/>
    </row>
    <row r="1184" spans="1:60">
      <c r="A1184" s="151">
        <v>1183</v>
      </c>
      <c r="B1184" s="152" t="e">
        <f>VLOOKUP(F1184,'Fail list'!Q:R,2,FALSE)</f>
        <v>#N/A</v>
      </c>
      <c r="C1184" s="152" t="e">
        <f>VLOOKUP(E1184,'Fail list'!Q:R,2,FALSE)</f>
        <v>#N/A</v>
      </c>
      <c r="D1184" s="152" t="str">
        <f t="shared" si="103"/>
        <v/>
      </c>
      <c r="E1184" s="292"/>
      <c r="F1184" s="292"/>
      <c r="G1184" s="239"/>
      <c r="H1184" s="239"/>
      <c r="I1184" s="294"/>
      <c r="J1184" s="239"/>
      <c r="K1184" s="157" t="e">
        <f t="shared" si="104"/>
        <v>#N/A</v>
      </c>
      <c r="L1184" s="239"/>
      <c r="M1184" s="239"/>
      <c r="N1184" s="157" t="e">
        <f t="shared" si="105"/>
        <v>#N/A</v>
      </c>
      <c r="O1184" s="157" t="e">
        <f t="shared" si="106"/>
        <v>#N/A</v>
      </c>
      <c r="P1184" s="160" t="str">
        <f t="shared" si="102"/>
        <v/>
      </c>
      <c r="Q1184" s="239"/>
      <c r="R1184" s="165"/>
      <c r="S1184" s="165"/>
      <c r="T1184" s="224" t="str">
        <f>IF(S1184="","-",VLOOKUP(S1184,'Fail list'!$A$5:$B$221,2,FALSE))</f>
        <v>-</v>
      </c>
      <c r="U1184" s="165"/>
      <c r="V1184" s="165"/>
      <c r="W1184" s="165"/>
      <c r="X1184" s="165"/>
      <c r="Y1184" s="165"/>
      <c r="Z1184" s="165"/>
      <c r="AA1184" s="165"/>
      <c r="AB1184" s="165"/>
      <c r="AC1184" s="165"/>
      <c r="AD1184" s="154"/>
      <c r="AE1184" s="241"/>
      <c r="AF1184" s="165"/>
      <c r="AG1184" s="165"/>
      <c r="AH1184" s="165"/>
      <c r="AI1184" s="165"/>
      <c r="AJ1184" s="165"/>
      <c r="AK1184" s="165"/>
      <c r="AM1184" s="165"/>
      <c r="AN1184" s="165"/>
      <c r="AO1184" s="165"/>
      <c r="AR1184" s="165"/>
      <c r="AS1184" s="165"/>
      <c r="AT1184" s="165"/>
      <c r="AU1184" s="165"/>
      <c r="AV1184" s="165"/>
      <c r="AW1184" s="165"/>
      <c r="AX1184" s="165"/>
      <c r="AY1184" s="165"/>
      <c r="AZ1184" s="165"/>
      <c r="BA1184" s="165"/>
      <c r="BB1184" s="165"/>
      <c r="BC1184" s="228"/>
      <c r="BD1184" s="165"/>
      <c r="BE1184" s="165"/>
      <c r="BF1184" s="165"/>
      <c r="BG1184" s="165"/>
      <c r="BH1184" s="165"/>
    </row>
    <row r="1185" spans="1:60">
      <c r="A1185" s="151">
        <v>1184</v>
      </c>
      <c r="B1185" s="152" t="e">
        <f>VLOOKUP(F1185,'Fail list'!Q:R,2,FALSE)</f>
        <v>#N/A</v>
      </c>
      <c r="C1185" s="152" t="e">
        <f>VLOOKUP(E1185,'Fail list'!Q:R,2,FALSE)</f>
        <v>#N/A</v>
      </c>
      <c r="D1185" s="152" t="str">
        <f t="shared" si="103"/>
        <v/>
      </c>
      <c r="E1185" s="292"/>
      <c r="F1185" s="292"/>
      <c r="G1185" s="239"/>
      <c r="H1185" s="239"/>
      <c r="I1185" s="294"/>
      <c r="J1185" s="239"/>
      <c r="K1185" s="157" t="e">
        <f t="shared" si="104"/>
        <v>#N/A</v>
      </c>
      <c r="L1185" s="239"/>
      <c r="M1185" s="239"/>
      <c r="N1185" s="157" t="e">
        <f t="shared" si="105"/>
        <v>#N/A</v>
      </c>
      <c r="O1185" s="157" t="e">
        <f t="shared" si="106"/>
        <v>#N/A</v>
      </c>
      <c r="P1185" s="160" t="str">
        <f t="shared" si="102"/>
        <v/>
      </c>
      <c r="Q1185" s="239"/>
      <c r="R1185" s="165"/>
      <c r="S1185" s="165"/>
      <c r="T1185" s="224" t="str">
        <f>IF(S1185="","-",VLOOKUP(S1185,'Fail list'!$A$5:$B$221,2,FALSE))</f>
        <v>-</v>
      </c>
      <c r="U1185" s="165"/>
      <c r="V1185" s="165"/>
      <c r="W1185" s="165"/>
      <c r="X1185" s="165"/>
      <c r="Y1185" s="165"/>
      <c r="Z1185" s="165"/>
      <c r="AA1185" s="165"/>
      <c r="AB1185" s="165"/>
      <c r="AC1185" s="165"/>
      <c r="AD1185" s="154"/>
      <c r="AE1185" s="241"/>
      <c r="AF1185" s="165"/>
      <c r="AG1185" s="165"/>
      <c r="AH1185" s="165"/>
      <c r="AI1185" s="165"/>
      <c r="AJ1185" s="165"/>
      <c r="AK1185" s="165"/>
      <c r="AM1185" s="165"/>
      <c r="AN1185" s="165"/>
      <c r="AO1185" s="165"/>
      <c r="AR1185" s="165"/>
      <c r="AS1185" s="165"/>
      <c r="AT1185" s="165"/>
      <c r="AU1185" s="165"/>
      <c r="AV1185" s="165"/>
      <c r="AW1185" s="165"/>
      <c r="AX1185" s="165"/>
      <c r="AY1185" s="165"/>
      <c r="AZ1185" s="165"/>
      <c r="BA1185" s="165"/>
      <c r="BB1185" s="165"/>
      <c r="BC1185" s="228"/>
      <c r="BD1185" s="165"/>
      <c r="BE1185" s="165"/>
      <c r="BF1185" s="165"/>
      <c r="BG1185" s="165"/>
      <c r="BH1185" s="165"/>
    </row>
    <row r="1186" spans="1:60">
      <c r="A1186" s="151">
        <v>1185</v>
      </c>
      <c r="B1186" s="152" t="e">
        <f>VLOOKUP(F1186,'Fail list'!Q:R,2,FALSE)</f>
        <v>#N/A</v>
      </c>
      <c r="C1186" s="152" t="e">
        <f>VLOOKUP(E1186,'Fail list'!Q:R,2,FALSE)</f>
        <v>#N/A</v>
      </c>
      <c r="D1186" s="152" t="str">
        <f t="shared" si="103"/>
        <v/>
      </c>
      <c r="E1186" s="292"/>
      <c r="F1186" s="292"/>
      <c r="G1186" s="239"/>
      <c r="H1186" s="239"/>
      <c r="I1186" s="294"/>
      <c r="J1186" s="239"/>
      <c r="K1186" s="157" t="e">
        <f t="shared" si="104"/>
        <v>#N/A</v>
      </c>
      <c r="L1186" s="239"/>
      <c r="M1186" s="239"/>
      <c r="N1186" s="157" t="e">
        <f t="shared" si="105"/>
        <v>#N/A</v>
      </c>
      <c r="O1186" s="157" t="e">
        <f t="shared" si="106"/>
        <v>#N/A</v>
      </c>
      <c r="P1186" s="160" t="str">
        <f t="shared" si="102"/>
        <v/>
      </c>
      <c r="Q1186" s="239"/>
      <c r="R1186" s="165"/>
      <c r="S1186" s="165"/>
      <c r="T1186" s="224" t="str">
        <f>IF(S1186="","-",VLOOKUP(S1186,'Fail list'!$A$5:$B$221,2,FALSE))</f>
        <v>-</v>
      </c>
      <c r="U1186" s="165"/>
      <c r="V1186" s="165"/>
      <c r="W1186" s="165"/>
      <c r="X1186" s="165"/>
      <c r="Y1186" s="165"/>
      <c r="Z1186" s="165"/>
      <c r="AA1186" s="165"/>
      <c r="AB1186" s="165"/>
      <c r="AC1186" s="165"/>
      <c r="AD1186" s="154"/>
      <c r="AE1186" s="241"/>
      <c r="AF1186" s="165"/>
      <c r="AG1186" s="165"/>
      <c r="AH1186" s="165"/>
      <c r="AI1186" s="165"/>
      <c r="AJ1186" s="165"/>
      <c r="AK1186" s="165"/>
      <c r="AM1186" s="165"/>
      <c r="AN1186" s="165"/>
      <c r="AO1186" s="165"/>
      <c r="AR1186" s="165"/>
      <c r="AS1186" s="165"/>
      <c r="AT1186" s="165"/>
      <c r="AU1186" s="165"/>
      <c r="AV1186" s="165"/>
      <c r="AW1186" s="165"/>
      <c r="AX1186" s="165"/>
      <c r="AY1186" s="165"/>
      <c r="AZ1186" s="165"/>
      <c r="BA1186" s="165"/>
      <c r="BB1186" s="165"/>
      <c r="BC1186" s="228"/>
      <c r="BD1186" s="165"/>
      <c r="BE1186" s="165"/>
      <c r="BF1186" s="165"/>
      <c r="BG1186" s="165"/>
      <c r="BH1186" s="165"/>
    </row>
    <row r="1187" spans="1:60">
      <c r="A1187" s="151">
        <v>1186</v>
      </c>
      <c r="B1187" s="152" t="e">
        <f>VLOOKUP(F1187,'Fail list'!Q:R,2,FALSE)</f>
        <v>#N/A</v>
      </c>
      <c r="C1187" s="152" t="e">
        <f>VLOOKUP(E1187,'Fail list'!Q:R,2,FALSE)</f>
        <v>#N/A</v>
      </c>
      <c r="D1187" s="152" t="str">
        <f t="shared" si="103"/>
        <v/>
      </c>
      <c r="E1187" s="292"/>
      <c r="F1187" s="292"/>
      <c r="G1187" s="239"/>
      <c r="H1187" s="239"/>
      <c r="I1187" s="294"/>
      <c r="J1187" s="239"/>
      <c r="K1187" s="157" t="e">
        <f t="shared" si="104"/>
        <v>#N/A</v>
      </c>
      <c r="L1187" s="239"/>
      <c r="M1187" s="239"/>
      <c r="N1187" s="157" t="e">
        <f t="shared" si="105"/>
        <v>#N/A</v>
      </c>
      <c r="O1187" s="157" t="e">
        <f t="shared" si="106"/>
        <v>#N/A</v>
      </c>
      <c r="P1187" s="160" t="str">
        <f t="shared" si="102"/>
        <v/>
      </c>
      <c r="Q1187" s="239"/>
      <c r="R1187" s="165"/>
      <c r="S1187" s="165"/>
      <c r="T1187" s="224" t="str">
        <f>IF(S1187="","-",VLOOKUP(S1187,'Fail list'!$A$5:$B$221,2,FALSE))</f>
        <v>-</v>
      </c>
      <c r="U1187" s="165"/>
      <c r="V1187" s="165"/>
      <c r="W1187" s="165"/>
      <c r="X1187" s="165"/>
      <c r="Y1187" s="165"/>
      <c r="Z1187" s="165"/>
      <c r="AA1187" s="165"/>
      <c r="AB1187" s="165"/>
      <c r="AC1187" s="165"/>
      <c r="AD1187" s="154"/>
      <c r="AE1187" s="241"/>
      <c r="AF1187" s="165"/>
      <c r="AG1187" s="165"/>
      <c r="AH1187" s="165"/>
      <c r="AI1187" s="165"/>
      <c r="AJ1187" s="165"/>
      <c r="AK1187" s="165"/>
      <c r="AM1187" s="165"/>
      <c r="AN1187" s="165"/>
      <c r="AO1187" s="165"/>
      <c r="AR1187" s="165"/>
      <c r="AS1187" s="165"/>
      <c r="AT1187" s="165"/>
      <c r="AU1187" s="165"/>
      <c r="AV1187" s="165"/>
      <c r="AW1187" s="165"/>
      <c r="AX1187" s="165"/>
      <c r="AY1187" s="165"/>
      <c r="AZ1187" s="165"/>
      <c r="BA1187" s="165"/>
      <c r="BB1187" s="165"/>
      <c r="BC1187" s="228"/>
      <c r="BD1187" s="165"/>
      <c r="BE1187" s="165"/>
      <c r="BF1187" s="165"/>
      <c r="BG1187" s="165"/>
      <c r="BH1187" s="165"/>
    </row>
    <row r="1188" spans="1:60">
      <c r="A1188" s="151">
        <v>1187</v>
      </c>
      <c r="B1188" s="152" t="e">
        <f>VLOOKUP(F1188,'Fail list'!Q:R,2,FALSE)</f>
        <v>#N/A</v>
      </c>
      <c r="C1188" s="152" t="e">
        <f>VLOOKUP(E1188,'Fail list'!Q:R,2,FALSE)</f>
        <v>#N/A</v>
      </c>
      <c r="D1188" s="152" t="str">
        <f t="shared" si="103"/>
        <v/>
      </c>
      <c r="E1188" s="292"/>
      <c r="F1188" s="292"/>
      <c r="G1188" s="239"/>
      <c r="H1188" s="239"/>
      <c r="I1188" s="294"/>
      <c r="J1188" s="239"/>
      <c r="K1188" s="157" t="e">
        <f t="shared" si="104"/>
        <v>#N/A</v>
      </c>
      <c r="L1188" s="239"/>
      <c r="M1188" s="239"/>
      <c r="N1188" s="157" t="e">
        <f t="shared" si="105"/>
        <v>#N/A</v>
      </c>
      <c r="O1188" s="157" t="e">
        <f t="shared" si="106"/>
        <v>#N/A</v>
      </c>
      <c r="P1188" s="160" t="str">
        <f t="shared" si="102"/>
        <v/>
      </c>
      <c r="Q1188" s="239"/>
      <c r="R1188" s="165"/>
      <c r="S1188" s="165"/>
      <c r="T1188" s="224" t="str">
        <f>IF(S1188="","-",VLOOKUP(S1188,'Fail list'!$A$5:$B$221,2,FALSE))</f>
        <v>-</v>
      </c>
      <c r="U1188" s="165"/>
      <c r="V1188" s="165"/>
      <c r="W1188" s="165"/>
      <c r="X1188" s="165"/>
      <c r="Y1188" s="165"/>
      <c r="Z1188" s="165"/>
      <c r="AA1188" s="165"/>
      <c r="AB1188" s="165"/>
      <c r="AC1188" s="165"/>
      <c r="AD1188" s="154"/>
      <c r="AE1188" s="241"/>
      <c r="AF1188" s="165"/>
      <c r="AG1188" s="165"/>
      <c r="AH1188" s="165"/>
      <c r="AI1188" s="165"/>
      <c r="AJ1188" s="165"/>
      <c r="AK1188" s="165"/>
      <c r="AM1188" s="165"/>
      <c r="AN1188" s="165"/>
      <c r="AO1188" s="165"/>
      <c r="AR1188" s="165"/>
      <c r="AS1188" s="165"/>
      <c r="AT1188" s="165"/>
      <c r="AU1188" s="165"/>
      <c r="AV1188" s="165"/>
      <c r="AW1188" s="165"/>
      <c r="AX1188" s="165"/>
      <c r="AY1188" s="165"/>
      <c r="AZ1188" s="165"/>
      <c r="BA1188" s="165"/>
      <c r="BB1188" s="165"/>
      <c r="BC1188" s="228"/>
      <c r="BD1188" s="165"/>
      <c r="BE1188" s="165"/>
      <c r="BF1188" s="165"/>
      <c r="BG1188" s="165"/>
      <c r="BH1188" s="165"/>
    </row>
    <row r="1189" spans="1:60">
      <c r="A1189" s="151">
        <v>1188</v>
      </c>
      <c r="B1189" s="152" t="e">
        <f>VLOOKUP(F1189,'Fail list'!Q:R,2,FALSE)</f>
        <v>#N/A</v>
      </c>
      <c r="C1189" s="152" t="e">
        <f>VLOOKUP(E1189,'Fail list'!Q:R,2,FALSE)</f>
        <v>#N/A</v>
      </c>
      <c r="D1189" s="152" t="str">
        <f t="shared" si="103"/>
        <v/>
      </c>
      <c r="E1189" s="292"/>
      <c r="F1189" s="292"/>
      <c r="G1189" s="239"/>
      <c r="H1189" s="239"/>
      <c r="I1189" s="294"/>
      <c r="J1189" s="239"/>
      <c r="K1189" s="157" t="e">
        <f t="shared" si="104"/>
        <v>#N/A</v>
      </c>
      <c r="L1189" s="239"/>
      <c r="M1189" s="239"/>
      <c r="N1189" s="157" t="e">
        <f t="shared" si="105"/>
        <v>#N/A</v>
      </c>
      <c r="O1189" s="157" t="e">
        <f t="shared" si="106"/>
        <v>#N/A</v>
      </c>
      <c r="P1189" s="160" t="str">
        <f t="shared" si="102"/>
        <v/>
      </c>
      <c r="Q1189" s="239"/>
      <c r="R1189" s="165"/>
      <c r="S1189" s="165"/>
      <c r="T1189" s="224" t="str">
        <f>IF(S1189="","-",VLOOKUP(S1189,'Fail list'!$A$5:$B$221,2,FALSE))</f>
        <v>-</v>
      </c>
      <c r="U1189" s="165"/>
      <c r="V1189" s="165"/>
      <c r="W1189" s="165"/>
      <c r="X1189" s="165"/>
      <c r="Y1189" s="165"/>
      <c r="Z1189" s="165"/>
      <c r="AA1189" s="165"/>
      <c r="AB1189" s="165"/>
      <c r="AC1189" s="165"/>
      <c r="AD1189" s="154"/>
      <c r="AE1189" s="241"/>
      <c r="AF1189" s="165"/>
      <c r="AG1189" s="165"/>
      <c r="AH1189" s="165"/>
      <c r="AI1189" s="165"/>
      <c r="AJ1189" s="165"/>
      <c r="AK1189" s="165"/>
      <c r="AM1189" s="165"/>
      <c r="AN1189" s="165"/>
      <c r="AO1189" s="165"/>
      <c r="AR1189" s="165"/>
      <c r="AS1189" s="165"/>
      <c r="AT1189" s="165"/>
      <c r="AU1189" s="165"/>
      <c r="AV1189" s="165"/>
      <c r="AW1189" s="165"/>
      <c r="AX1189" s="165"/>
      <c r="AY1189" s="165"/>
      <c r="AZ1189" s="165"/>
      <c r="BA1189" s="165"/>
      <c r="BB1189" s="165"/>
      <c r="BC1189" s="228"/>
      <c r="BD1189" s="165"/>
      <c r="BE1189" s="165"/>
      <c r="BF1189" s="165"/>
      <c r="BG1189" s="165"/>
      <c r="BH1189" s="165"/>
    </row>
    <row r="1190" spans="1:60">
      <c r="A1190" s="151">
        <v>1189</v>
      </c>
      <c r="B1190" s="152" t="e">
        <f>VLOOKUP(F1190,'Fail list'!Q:R,2,FALSE)</f>
        <v>#N/A</v>
      </c>
      <c r="C1190" s="152" t="e">
        <f>VLOOKUP(E1190,'Fail list'!Q:R,2,FALSE)</f>
        <v>#N/A</v>
      </c>
      <c r="D1190" s="152" t="str">
        <f t="shared" si="103"/>
        <v/>
      </c>
      <c r="E1190" s="292"/>
      <c r="F1190" s="292"/>
      <c r="G1190" s="239"/>
      <c r="H1190" s="239"/>
      <c r="I1190" s="294"/>
      <c r="J1190" s="239"/>
      <c r="K1190" s="157" t="e">
        <f t="shared" si="104"/>
        <v>#N/A</v>
      </c>
      <c r="L1190" s="239"/>
      <c r="M1190" s="239"/>
      <c r="N1190" s="157" t="e">
        <f t="shared" si="105"/>
        <v>#N/A</v>
      </c>
      <c r="O1190" s="157" t="e">
        <f t="shared" si="106"/>
        <v>#N/A</v>
      </c>
      <c r="P1190" s="160" t="str">
        <f t="shared" si="102"/>
        <v/>
      </c>
      <c r="Q1190" s="239"/>
      <c r="R1190" s="165"/>
      <c r="S1190" s="165"/>
      <c r="T1190" s="224" t="str">
        <f>IF(S1190="","-",VLOOKUP(S1190,'Fail list'!$A$5:$B$221,2,FALSE))</f>
        <v>-</v>
      </c>
      <c r="U1190" s="165"/>
      <c r="V1190" s="165"/>
      <c r="W1190" s="165"/>
      <c r="X1190" s="165"/>
      <c r="Y1190" s="165"/>
      <c r="Z1190" s="165"/>
      <c r="AA1190" s="165"/>
      <c r="AB1190" s="165"/>
      <c r="AC1190" s="165"/>
      <c r="AD1190" s="154"/>
      <c r="AE1190" s="241"/>
      <c r="AF1190" s="165"/>
      <c r="AG1190" s="165"/>
      <c r="AH1190" s="165"/>
      <c r="AI1190" s="165"/>
      <c r="AJ1190" s="165"/>
      <c r="AK1190" s="165"/>
      <c r="AM1190" s="165"/>
      <c r="AN1190" s="165"/>
      <c r="AO1190" s="165"/>
      <c r="AR1190" s="165"/>
      <c r="AS1190" s="165"/>
      <c r="AT1190" s="165"/>
      <c r="AU1190" s="165"/>
      <c r="AV1190" s="165"/>
      <c r="AW1190" s="165"/>
      <c r="AX1190" s="165"/>
      <c r="AY1190" s="165"/>
      <c r="AZ1190" s="165"/>
      <c r="BA1190" s="165"/>
      <c r="BB1190" s="165"/>
      <c r="BC1190" s="228"/>
      <c r="BD1190" s="165"/>
      <c r="BE1190" s="165"/>
      <c r="BF1190" s="165"/>
      <c r="BG1190" s="165"/>
      <c r="BH1190" s="165"/>
    </row>
    <row r="1191" spans="1:60">
      <c r="A1191" s="151">
        <v>1190</v>
      </c>
      <c r="B1191" s="152" t="e">
        <f>VLOOKUP(F1191,'Fail list'!Q:R,2,FALSE)</f>
        <v>#N/A</v>
      </c>
      <c r="C1191" s="152" t="e">
        <f>VLOOKUP(E1191,'Fail list'!Q:R,2,FALSE)</f>
        <v>#N/A</v>
      </c>
      <c r="D1191" s="152" t="str">
        <f t="shared" si="103"/>
        <v/>
      </c>
      <c r="E1191" s="292"/>
      <c r="F1191" s="292"/>
      <c r="G1191" s="239"/>
      <c r="H1191" s="239"/>
      <c r="I1191" s="294"/>
      <c r="J1191" s="239"/>
      <c r="K1191" s="157" t="e">
        <f t="shared" si="104"/>
        <v>#N/A</v>
      </c>
      <c r="L1191" s="239"/>
      <c r="M1191" s="239"/>
      <c r="N1191" s="157" t="e">
        <f t="shared" si="105"/>
        <v>#N/A</v>
      </c>
      <c r="O1191" s="157" t="e">
        <f t="shared" si="106"/>
        <v>#N/A</v>
      </c>
      <c r="P1191" s="160" t="str">
        <f t="shared" si="102"/>
        <v/>
      </c>
      <c r="Q1191" s="239"/>
      <c r="R1191" s="165"/>
      <c r="S1191" s="165"/>
      <c r="T1191" s="224" t="str">
        <f>IF(S1191="","-",VLOOKUP(S1191,'Fail list'!$A$5:$B$221,2,FALSE))</f>
        <v>-</v>
      </c>
      <c r="U1191" s="165"/>
      <c r="V1191" s="165"/>
      <c r="W1191" s="165"/>
      <c r="X1191" s="165"/>
      <c r="Y1191" s="165"/>
      <c r="Z1191" s="165"/>
      <c r="AA1191" s="165"/>
      <c r="AB1191" s="165"/>
      <c r="AC1191" s="165"/>
      <c r="AD1191" s="154"/>
      <c r="AE1191" s="241"/>
      <c r="AF1191" s="165"/>
      <c r="AG1191" s="165"/>
      <c r="AH1191" s="165"/>
      <c r="AI1191" s="165"/>
      <c r="AJ1191" s="165"/>
      <c r="AK1191" s="165"/>
      <c r="AM1191" s="165"/>
      <c r="AN1191" s="165"/>
      <c r="AO1191" s="165"/>
      <c r="AR1191" s="165"/>
      <c r="AS1191" s="165"/>
      <c r="AT1191" s="165"/>
      <c r="AU1191" s="165"/>
      <c r="AV1191" s="165"/>
      <c r="AW1191" s="165"/>
      <c r="AX1191" s="165"/>
      <c r="AY1191" s="165"/>
      <c r="AZ1191" s="165"/>
      <c r="BA1191" s="165"/>
      <c r="BB1191" s="165"/>
      <c r="BC1191" s="228"/>
      <c r="BD1191" s="165"/>
      <c r="BE1191" s="165"/>
      <c r="BF1191" s="165"/>
      <c r="BG1191" s="165"/>
      <c r="BH1191" s="165"/>
    </row>
    <row r="1192" spans="1:60">
      <c r="A1192" s="151">
        <v>1191</v>
      </c>
      <c r="B1192" s="152" t="e">
        <f>VLOOKUP(F1192,'Fail list'!Q:R,2,FALSE)</f>
        <v>#N/A</v>
      </c>
      <c r="C1192" s="152" t="e">
        <f>VLOOKUP(E1192,'Fail list'!Q:R,2,FALSE)</f>
        <v>#N/A</v>
      </c>
      <c r="D1192" s="152" t="str">
        <f t="shared" si="103"/>
        <v/>
      </c>
      <c r="E1192" s="292"/>
      <c r="F1192" s="292"/>
      <c r="G1192" s="239"/>
      <c r="H1192" s="239"/>
      <c r="I1192" s="294"/>
      <c r="J1192" s="239"/>
      <c r="K1192" s="157" t="e">
        <f t="shared" si="104"/>
        <v>#N/A</v>
      </c>
      <c r="L1192" s="239"/>
      <c r="M1192" s="239"/>
      <c r="N1192" s="157" t="e">
        <f t="shared" si="105"/>
        <v>#N/A</v>
      </c>
      <c r="O1192" s="157" t="e">
        <f t="shared" si="106"/>
        <v>#N/A</v>
      </c>
      <c r="P1192" s="160" t="str">
        <f t="shared" si="102"/>
        <v/>
      </c>
      <c r="Q1192" s="239"/>
      <c r="R1192" s="165"/>
      <c r="S1192" s="165"/>
      <c r="T1192" s="224" t="str">
        <f>IF(S1192="","-",VLOOKUP(S1192,'Fail list'!$A$5:$B$221,2,FALSE))</f>
        <v>-</v>
      </c>
      <c r="U1192" s="165"/>
      <c r="V1192" s="165"/>
      <c r="W1192" s="165"/>
      <c r="X1192" s="165"/>
      <c r="Y1192" s="165"/>
      <c r="Z1192" s="165"/>
      <c r="AA1192" s="165"/>
      <c r="AB1192" s="165"/>
      <c r="AC1192" s="165"/>
      <c r="AD1192" s="154"/>
      <c r="AE1192" s="241"/>
      <c r="AF1192" s="165"/>
      <c r="AG1192" s="165"/>
      <c r="AH1192" s="165"/>
      <c r="AI1192" s="165"/>
      <c r="AJ1192" s="165"/>
      <c r="AK1192" s="165"/>
      <c r="AM1192" s="165"/>
      <c r="AN1192" s="165"/>
      <c r="AO1192" s="165"/>
      <c r="AR1192" s="165"/>
      <c r="AS1192" s="165"/>
      <c r="AT1192" s="165"/>
      <c r="AU1192" s="165"/>
      <c r="AV1192" s="165"/>
      <c r="AW1192" s="165"/>
      <c r="AX1192" s="165"/>
      <c r="AY1192" s="165"/>
      <c r="AZ1192" s="165"/>
      <c r="BA1192" s="165"/>
      <c r="BB1192" s="165"/>
      <c r="BC1192" s="228"/>
      <c r="BD1192" s="165"/>
      <c r="BE1192" s="165"/>
      <c r="BF1192" s="165"/>
      <c r="BG1192" s="165"/>
      <c r="BH1192" s="165"/>
    </row>
    <row r="1193" spans="1:60">
      <c r="A1193" s="151">
        <v>1192</v>
      </c>
      <c r="B1193" s="152" t="e">
        <f>VLOOKUP(F1193,'Fail list'!Q:R,2,FALSE)</f>
        <v>#N/A</v>
      </c>
      <c r="C1193" s="152" t="e">
        <f>VLOOKUP(E1193,'Fail list'!Q:R,2,FALSE)</f>
        <v>#N/A</v>
      </c>
      <c r="D1193" s="152" t="str">
        <f t="shared" si="103"/>
        <v/>
      </c>
      <c r="E1193" s="292"/>
      <c r="F1193" s="292"/>
      <c r="G1193" s="239"/>
      <c r="H1193" s="239"/>
      <c r="I1193" s="294"/>
      <c r="J1193" s="239"/>
      <c r="K1193" s="157" t="e">
        <f t="shared" si="104"/>
        <v>#N/A</v>
      </c>
      <c r="L1193" s="239"/>
      <c r="M1193" s="239"/>
      <c r="N1193" s="157" t="e">
        <f t="shared" si="105"/>
        <v>#N/A</v>
      </c>
      <c r="O1193" s="157" t="e">
        <f t="shared" si="106"/>
        <v>#N/A</v>
      </c>
      <c r="P1193" s="160" t="str">
        <f t="shared" ref="P1193:P1228" si="107">MID(M1193,8,2)</f>
        <v/>
      </c>
      <c r="Q1193" s="239"/>
      <c r="R1193" s="165"/>
      <c r="S1193" s="165"/>
      <c r="T1193" s="224" t="str">
        <f>IF(S1193="","-",VLOOKUP(S1193,'Fail list'!$A$5:$B$221,2,FALSE))</f>
        <v>-</v>
      </c>
      <c r="U1193" s="165"/>
      <c r="V1193" s="165"/>
      <c r="W1193" s="165"/>
      <c r="X1193" s="165"/>
      <c r="Y1193" s="165"/>
      <c r="Z1193" s="165"/>
      <c r="AA1193" s="165"/>
      <c r="AB1193" s="165"/>
      <c r="AC1193" s="165"/>
      <c r="AD1193" s="154"/>
      <c r="AE1193" s="241"/>
      <c r="AF1193" s="165"/>
      <c r="AG1193" s="165"/>
      <c r="AH1193" s="165"/>
      <c r="AI1193" s="165"/>
      <c r="AJ1193" s="165"/>
      <c r="AK1193" s="165"/>
      <c r="AM1193" s="165"/>
      <c r="AN1193" s="165"/>
      <c r="AO1193" s="165"/>
      <c r="AR1193" s="165"/>
      <c r="AS1193" s="165"/>
      <c r="AT1193" s="165"/>
      <c r="AU1193" s="165"/>
      <c r="AV1193" s="165"/>
      <c r="AW1193" s="165"/>
      <c r="AX1193" s="165"/>
      <c r="AY1193" s="165"/>
      <c r="AZ1193" s="165"/>
      <c r="BA1193" s="165"/>
      <c r="BB1193" s="165"/>
      <c r="BC1193" s="228"/>
      <c r="BD1193" s="165"/>
      <c r="BE1193" s="165"/>
      <c r="BF1193" s="165"/>
      <c r="BG1193" s="165"/>
      <c r="BH1193" s="165"/>
    </row>
    <row r="1194" spans="1:60">
      <c r="A1194" s="151">
        <v>1193</v>
      </c>
      <c r="B1194" s="152" t="e">
        <f>VLOOKUP(F1194,'Fail list'!Q:R,2,FALSE)</f>
        <v>#N/A</v>
      </c>
      <c r="C1194" s="152" t="e">
        <f>VLOOKUP(E1194,'Fail list'!Q:R,2,FALSE)</f>
        <v>#N/A</v>
      </c>
      <c r="D1194" s="152" t="str">
        <f t="shared" si="103"/>
        <v/>
      </c>
      <c r="E1194" s="292"/>
      <c r="F1194" s="292"/>
      <c r="G1194" s="239"/>
      <c r="H1194" s="239"/>
      <c r="I1194" s="294"/>
      <c r="J1194" s="239"/>
      <c r="K1194" s="157" t="e">
        <f t="shared" si="104"/>
        <v>#N/A</v>
      </c>
      <c r="L1194" s="239"/>
      <c r="M1194" s="239"/>
      <c r="N1194" s="157" t="e">
        <f t="shared" si="105"/>
        <v>#N/A</v>
      </c>
      <c r="O1194" s="157" t="e">
        <f t="shared" si="106"/>
        <v>#N/A</v>
      </c>
      <c r="P1194" s="160" t="str">
        <f t="shared" si="107"/>
        <v/>
      </c>
      <c r="Q1194" s="239"/>
      <c r="R1194" s="165"/>
      <c r="S1194" s="165"/>
      <c r="T1194" s="224" t="str">
        <f>IF(S1194="","-",VLOOKUP(S1194,'Fail list'!$A$5:$B$221,2,FALSE))</f>
        <v>-</v>
      </c>
      <c r="U1194" s="165"/>
      <c r="V1194" s="165"/>
      <c r="W1194" s="165"/>
      <c r="X1194" s="165"/>
      <c r="Y1194" s="165"/>
      <c r="Z1194" s="165"/>
      <c r="AA1194" s="165"/>
      <c r="AB1194" s="165"/>
      <c r="AC1194" s="165"/>
      <c r="AD1194" s="154"/>
      <c r="AE1194" s="241"/>
      <c r="AF1194" s="165"/>
      <c r="AG1194" s="165"/>
      <c r="AH1194" s="165"/>
      <c r="AI1194" s="165"/>
      <c r="AJ1194" s="165"/>
      <c r="AK1194" s="165"/>
      <c r="AM1194" s="165"/>
      <c r="AN1194" s="165"/>
      <c r="AO1194" s="165"/>
      <c r="AR1194" s="165"/>
      <c r="AS1194" s="165"/>
      <c r="AT1194" s="165"/>
      <c r="AU1194" s="165"/>
      <c r="AV1194" s="165"/>
      <c r="AW1194" s="165"/>
      <c r="AX1194" s="165"/>
      <c r="AY1194" s="165"/>
      <c r="AZ1194" s="165"/>
      <c r="BA1194" s="165"/>
      <c r="BB1194" s="165"/>
      <c r="BC1194" s="228"/>
      <c r="BD1194" s="165"/>
      <c r="BE1194" s="165"/>
      <c r="BF1194" s="165"/>
      <c r="BG1194" s="165"/>
      <c r="BH1194" s="165"/>
    </row>
    <row r="1195" spans="1:60">
      <c r="A1195" s="151">
        <v>1194</v>
      </c>
      <c r="B1195" s="152" t="e">
        <f>VLOOKUP(F1195,'Fail list'!Q:R,2,FALSE)</f>
        <v>#N/A</v>
      </c>
      <c r="C1195" s="152" t="e">
        <f>VLOOKUP(E1195,'Fail list'!Q:R,2,FALSE)</f>
        <v>#N/A</v>
      </c>
      <c r="D1195" s="152" t="str">
        <f t="shared" si="103"/>
        <v/>
      </c>
      <c r="E1195" s="292"/>
      <c r="F1195" s="292"/>
      <c r="G1195" s="239"/>
      <c r="H1195" s="239"/>
      <c r="I1195" s="294"/>
      <c r="J1195" s="239"/>
      <c r="K1195" s="157" t="e">
        <f t="shared" si="104"/>
        <v>#N/A</v>
      </c>
      <c r="L1195" s="239"/>
      <c r="M1195" s="239"/>
      <c r="N1195" s="157" t="e">
        <f t="shared" si="105"/>
        <v>#N/A</v>
      </c>
      <c r="O1195" s="157" t="e">
        <f t="shared" si="106"/>
        <v>#N/A</v>
      </c>
      <c r="P1195" s="160" t="str">
        <f t="shared" si="107"/>
        <v/>
      </c>
      <c r="Q1195" s="239"/>
      <c r="R1195" s="165"/>
      <c r="S1195" s="165"/>
      <c r="T1195" s="224" t="str">
        <f>IF(S1195="","-",VLOOKUP(S1195,'Fail list'!$A$5:$B$221,2,FALSE))</f>
        <v>-</v>
      </c>
      <c r="U1195" s="165"/>
      <c r="V1195" s="165"/>
      <c r="W1195" s="165"/>
      <c r="X1195" s="165"/>
      <c r="Y1195" s="165"/>
      <c r="Z1195" s="165"/>
      <c r="AA1195" s="165"/>
      <c r="AB1195" s="165"/>
      <c r="AC1195" s="165"/>
      <c r="AD1195" s="154"/>
      <c r="AE1195" s="241"/>
      <c r="AF1195" s="165"/>
      <c r="AG1195" s="165"/>
      <c r="AH1195" s="165"/>
      <c r="AI1195" s="165"/>
      <c r="AJ1195" s="165"/>
      <c r="AK1195" s="165"/>
      <c r="AM1195" s="165"/>
      <c r="AN1195" s="165"/>
      <c r="AO1195" s="165"/>
      <c r="AR1195" s="165"/>
      <c r="AS1195" s="165"/>
      <c r="AT1195" s="165"/>
      <c r="AU1195" s="165"/>
      <c r="AV1195" s="165"/>
      <c r="AW1195" s="165"/>
      <c r="AX1195" s="165"/>
      <c r="AY1195" s="165"/>
      <c r="AZ1195" s="165"/>
      <c r="BA1195" s="165"/>
      <c r="BB1195" s="165"/>
      <c r="BC1195" s="228"/>
      <c r="BD1195" s="165"/>
      <c r="BE1195" s="165"/>
      <c r="BF1195" s="165"/>
      <c r="BG1195" s="165"/>
      <c r="BH1195" s="165"/>
    </row>
    <row r="1196" spans="1:60">
      <c r="A1196" s="151">
        <v>1195</v>
      </c>
      <c r="B1196" s="152" t="e">
        <f>VLOOKUP(F1196,'Fail list'!Q:R,2,FALSE)</f>
        <v>#N/A</v>
      </c>
      <c r="C1196" s="152" t="e">
        <f>VLOOKUP(E1196,'Fail list'!Q:R,2,FALSE)</f>
        <v>#N/A</v>
      </c>
      <c r="D1196" s="152" t="str">
        <f t="shared" si="103"/>
        <v/>
      </c>
      <c r="E1196" s="292"/>
      <c r="F1196" s="292"/>
      <c r="G1196" s="239"/>
      <c r="H1196" s="239"/>
      <c r="I1196" s="294"/>
      <c r="J1196" s="239"/>
      <c r="K1196" s="157" t="e">
        <f t="shared" si="104"/>
        <v>#N/A</v>
      </c>
      <c r="L1196" s="239"/>
      <c r="M1196" s="239"/>
      <c r="N1196" s="157" t="e">
        <f t="shared" si="105"/>
        <v>#N/A</v>
      </c>
      <c r="O1196" s="157" t="e">
        <f t="shared" si="106"/>
        <v>#N/A</v>
      </c>
      <c r="P1196" s="160" t="str">
        <f t="shared" si="107"/>
        <v/>
      </c>
      <c r="Q1196" s="239"/>
      <c r="R1196" s="165"/>
      <c r="S1196" s="165"/>
      <c r="T1196" s="224" t="str">
        <f>IF(S1196="","-",VLOOKUP(S1196,'Fail list'!$A$5:$B$221,2,FALSE))</f>
        <v>-</v>
      </c>
      <c r="U1196" s="165"/>
      <c r="V1196" s="165"/>
      <c r="W1196" s="165"/>
      <c r="X1196" s="165"/>
      <c r="Y1196" s="165"/>
      <c r="Z1196" s="165"/>
      <c r="AA1196" s="165"/>
      <c r="AB1196" s="165"/>
      <c r="AC1196" s="165"/>
      <c r="AD1196" s="154"/>
      <c r="AE1196" s="241"/>
      <c r="AF1196" s="165"/>
      <c r="AG1196" s="165"/>
      <c r="AH1196" s="165"/>
      <c r="AI1196" s="165"/>
      <c r="AJ1196" s="165"/>
      <c r="AK1196" s="165"/>
      <c r="AM1196" s="165"/>
      <c r="AN1196" s="165"/>
      <c r="AO1196" s="165"/>
      <c r="AR1196" s="165"/>
      <c r="AS1196" s="165"/>
      <c r="AT1196" s="165"/>
      <c r="AU1196" s="165"/>
      <c r="AV1196" s="165"/>
      <c r="AW1196" s="165"/>
      <c r="AX1196" s="165"/>
      <c r="AY1196" s="165"/>
      <c r="AZ1196" s="165"/>
      <c r="BA1196" s="165"/>
      <c r="BB1196" s="165"/>
      <c r="BC1196" s="228"/>
      <c r="BD1196" s="165"/>
      <c r="BE1196" s="165"/>
      <c r="BF1196" s="165"/>
      <c r="BG1196" s="165"/>
      <c r="BH1196" s="165"/>
    </row>
    <row r="1197" spans="1:60">
      <c r="A1197" s="151">
        <v>1196</v>
      </c>
      <c r="B1197" s="152" t="e">
        <f>VLOOKUP(F1197,'Fail list'!Q:R,2,FALSE)</f>
        <v>#N/A</v>
      </c>
      <c r="C1197" s="152" t="e">
        <f>VLOOKUP(E1197,'Fail list'!Q:R,2,FALSE)</f>
        <v>#N/A</v>
      </c>
      <c r="D1197" s="152" t="str">
        <f t="shared" si="103"/>
        <v/>
      </c>
      <c r="E1197" s="292"/>
      <c r="F1197" s="292"/>
      <c r="G1197" s="239"/>
      <c r="H1197" s="239"/>
      <c r="I1197" s="294"/>
      <c r="J1197" s="239"/>
      <c r="K1197" s="157" t="e">
        <f t="shared" si="104"/>
        <v>#N/A</v>
      </c>
      <c r="L1197" s="239"/>
      <c r="M1197" s="239"/>
      <c r="N1197" s="157" t="e">
        <f t="shared" si="105"/>
        <v>#N/A</v>
      </c>
      <c r="O1197" s="157" t="e">
        <f t="shared" si="106"/>
        <v>#N/A</v>
      </c>
      <c r="P1197" s="160" t="str">
        <f t="shared" si="107"/>
        <v/>
      </c>
      <c r="Q1197" s="239"/>
      <c r="R1197" s="165"/>
      <c r="S1197" s="165"/>
      <c r="T1197" s="224" t="str">
        <f>IF(S1197="","-",VLOOKUP(S1197,'Fail list'!$A$5:$B$221,2,FALSE))</f>
        <v>-</v>
      </c>
      <c r="U1197" s="165"/>
      <c r="V1197" s="165"/>
      <c r="W1197" s="165"/>
      <c r="X1197" s="165"/>
      <c r="Y1197" s="165"/>
      <c r="Z1197" s="165"/>
      <c r="AA1197" s="165"/>
      <c r="AB1197" s="165"/>
      <c r="AC1197" s="165"/>
      <c r="AD1197" s="154"/>
      <c r="AE1197" s="241"/>
      <c r="AF1197" s="165"/>
      <c r="AG1197" s="165"/>
      <c r="AH1197" s="165"/>
      <c r="AI1197" s="165"/>
      <c r="AJ1197" s="165"/>
      <c r="AK1197" s="165"/>
      <c r="AM1197" s="165"/>
      <c r="AN1197" s="165"/>
      <c r="AO1197" s="165"/>
      <c r="AR1197" s="165"/>
      <c r="AS1197" s="165"/>
      <c r="AT1197" s="165"/>
      <c r="AU1197" s="165"/>
      <c r="AV1197" s="165"/>
      <c r="AW1197" s="165"/>
      <c r="AX1197" s="165"/>
      <c r="AY1197" s="165"/>
      <c r="AZ1197" s="165"/>
      <c r="BA1197" s="165"/>
      <c r="BB1197" s="165"/>
      <c r="BC1197" s="228"/>
      <c r="BD1197" s="165"/>
      <c r="BE1197" s="165"/>
      <c r="BF1197" s="165"/>
      <c r="BG1197" s="165"/>
      <c r="BH1197" s="165"/>
    </row>
    <row r="1198" spans="1:60">
      <c r="A1198" s="151">
        <v>1197</v>
      </c>
      <c r="B1198" s="152" t="e">
        <f>VLOOKUP(F1198,'Fail list'!Q:R,2,FALSE)</f>
        <v>#N/A</v>
      </c>
      <c r="C1198" s="152" t="e">
        <f>VLOOKUP(E1198,'Fail list'!Q:R,2,FALSE)</f>
        <v>#N/A</v>
      </c>
      <c r="D1198" s="152" t="str">
        <f t="shared" si="103"/>
        <v/>
      </c>
      <c r="E1198" s="292"/>
      <c r="F1198" s="292"/>
      <c r="G1198" s="239"/>
      <c r="H1198" s="239"/>
      <c r="I1198" s="294"/>
      <c r="J1198" s="239"/>
      <c r="K1198" s="157" t="e">
        <f t="shared" si="104"/>
        <v>#N/A</v>
      </c>
      <c r="L1198" s="239"/>
      <c r="M1198" s="239"/>
      <c r="N1198" s="157" t="e">
        <f t="shared" si="105"/>
        <v>#N/A</v>
      </c>
      <c r="O1198" s="157" t="e">
        <f t="shared" si="106"/>
        <v>#N/A</v>
      </c>
      <c r="P1198" s="160" t="str">
        <f t="shared" si="107"/>
        <v/>
      </c>
      <c r="Q1198" s="239"/>
      <c r="R1198" s="165"/>
      <c r="S1198" s="165"/>
      <c r="T1198" s="224" t="str">
        <f>IF(S1198="","-",VLOOKUP(S1198,'Fail list'!$A$5:$B$221,2,FALSE))</f>
        <v>-</v>
      </c>
      <c r="U1198" s="165"/>
      <c r="V1198" s="165"/>
      <c r="W1198" s="165"/>
      <c r="X1198" s="165"/>
      <c r="Y1198" s="165"/>
      <c r="Z1198" s="165"/>
      <c r="AA1198" s="165"/>
      <c r="AB1198" s="165"/>
      <c r="AC1198" s="165"/>
      <c r="AD1198" s="154"/>
      <c r="AE1198" s="241"/>
      <c r="AF1198" s="165"/>
      <c r="AG1198" s="165"/>
      <c r="AH1198" s="165"/>
      <c r="AI1198" s="165"/>
      <c r="AJ1198" s="165"/>
      <c r="AK1198" s="165"/>
      <c r="AM1198" s="165"/>
      <c r="AN1198" s="165"/>
      <c r="AO1198" s="165"/>
      <c r="AR1198" s="165"/>
      <c r="AS1198" s="165"/>
      <c r="AT1198" s="165"/>
      <c r="AU1198" s="165"/>
      <c r="AV1198" s="165"/>
      <c r="AW1198" s="165"/>
      <c r="AX1198" s="165"/>
      <c r="AY1198" s="165"/>
      <c r="AZ1198" s="165"/>
      <c r="BA1198" s="165"/>
      <c r="BB1198" s="165"/>
      <c r="BC1198" s="228"/>
      <c r="BD1198" s="165"/>
      <c r="BE1198" s="165"/>
      <c r="BF1198" s="165"/>
      <c r="BG1198" s="165"/>
      <c r="BH1198" s="165"/>
    </row>
    <row r="1199" spans="1:60">
      <c r="A1199" s="151">
        <v>1198</v>
      </c>
      <c r="B1199" s="152" t="e">
        <f>VLOOKUP(F1199,'Fail list'!Q:R,2,FALSE)</f>
        <v>#N/A</v>
      </c>
      <c r="C1199" s="152" t="e">
        <f>VLOOKUP(E1199,'Fail list'!Q:R,2,FALSE)</f>
        <v>#N/A</v>
      </c>
      <c r="D1199" s="152" t="str">
        <f t="shared" si="103"/>
        <v/>
      </c>
      <c r="E1199" s="292"/>
      <c r="F1199" s="292"/>
      <c r="G1199" s="239"/>
      <c r="H1199" s="239"/>
      <c r="I1199" s="294"/>
      <c r="J1199" s="239"/>
      <c r="K1199" s="157" t="e">
        <f t="shared" si="104"/>
        <v>#N/A</v>
      </c>
      <c r="L1199" s="239"/>
      <c r="M1199" s="239"/>
      <c r="N1199" s="157" t="e">
        <f t="shared" si="105"/>
        <v>#N/A</v>
      </c>
      <c r="O1199" s="157" t="e">
        <f t="shared" si="106"/>
        <v>#N/A</v>
      </c>
      <c r="P1199" s="160" t="str">
        <f t="shared" si="107"/>
        <v/>
      </c>
      <c r="Q1199" s="239"/>
      <c r="R1199" s="165"/>
      <c r="S1199" s="165"/>
      <c r="T1199" s="224" t="str">
        <f>IF(S1199="","-",VLOOKUP(S1199,'Fail list'!$A$5:$B$221,2,FALSE))</f>
        <v>-</v>
      </c>
      <c r="U1199" s="165"/>
      <c r="V1199" s="165"/>
      <c r="W1199" s="165"/>
      <c r="X1199" s="165"/>
      <c r="Y1199" s="165"/>
      <c r="Z1199" s="165"/>
      <c r="AA1199" s="165"/>
      <c r="AB1199" s="165"/>
      <c r="AC1199" s="165"/>
      <c r="AD1199" s="154"/>
      <c r="AE1199" s="241"/>
      <c r="AF1199" s="165"/>
      <c r="AG1199" s="165"/>
      <c r="AH1199" s="165"/>
      <c r="AI1199" s="165"/>
      <c r="AJ1199" s="165"/>
      <c r="AK1199" s="165"/>
      <c r="AM1199" s="165"/>
      <c r="AN1199" s="165"/>
      <c r="AO1199" s="165"/>
      <c r="AR1199" s="165"/>
      <c r="AS1199" s="165"/>
      <c r="AT1199" s="165"/>
      <c r="AU1199" s="165"/>
      <c r="AV1199" s="165"/>
      <c r="AW1199" s="165"/>
      <c r="AX1199" s="165"/>
      <c r="AY1199" s="165"/>
      <c r="AZ1199" s="165"/>
      <c r="BA1199" s="165"/>
      <c r="BB1199" s="165"/>
      <c r="BC1199" s="228"/>
      <c r="BD1199" s="165"/>
      <c r="BE1199" s="165"/>
      <c r="BF1199" s="165"/>
      <c r="BG1199" s="165"/>
      <c r="BH1199" s="165"/>
    </row>
    <row r="1200" spans="1:60">
      <c r="A1200" s="151">
        <v>1199</v>
      </c>
      <c r="B1200" s="152" t="e">
        <f>VLOOKUP(F1200,'Fail list'!Q:R,2,FALSE)</f>
        <v>#N/A</v>
      </c>
      <c r="C1200" s="152" t="e">
        <f>VLOOKUP(E1200,'Fail list'!Q:R,2,FALSE)</f>
        <v>#N/A</v>
      </c>
      <c r="D1200" s="152" t="str">
        <f t="shared" si="103"/>
        <v/>
      </c>
      <c r="E1200" s="292"/>
      <c r="F1200" s="292"/>
      <c r="G1200" s="239"/>
      <c r="H1200" s="239"/>
      <c r="I1200" s="294"/>
      <c r="J1200" s="239"/>
      <c r="K1200" s="157" t="e">
        <f t="shared" si="104"/>
        <v>#N/A</v>
      </c>
      <c r="L1200" s="239"/>
      <c r="M1200" s="239"/>
      <c r="N1200" s="157" t="e">
        <f t="shared" si="105"/>
        <v>#N/A</v>
      </c>
      <c r="O1200" s="157" t="e">
        <f t="shared" si="106"/>
        <v>#N/A</v>
      </c>
      <c r="P1200" s="160" t="str">
        <f t="shared" si="107"/>
        <v/>
      </c>
      <c r="Q1200" s="239"/>
      <c r="R1200" s="165"/>
      <c r="S1200" s="165"/>
      <c r="T1200" s="224" t="str">
        <f>IF(S1200="","-",VLOOKUP(S1200,'Fail list'!$A$5:$B$221,2,FALSE))</f>
        <v>-</v>
      </c>
      <c r="U1200" s="165"/>
      <c r="V1200" s="165"/>
      <c r="W1200" s="165"/>
      <c r="X1200" s="165"/>
      <c r="Y1200" s="165"/>
      <c r="Z1200" s="165"/>
      <c r="AA1200" s="165"/>
      <c r="AB1200" s="165"/>
      <c r="AC1200" s="165"/>
      <c r="AD1200" s="154"/>
      <c r="AE1200" s="241"/>
      <c r="AF1200" s="165"/>
      <c r="AG1200" s="165"/>
      <c r="AH1200" s="165"/>
      <c r="AI1200" s="165"/>
      <c r="AJ1200" s="165"/>
      <c r="AK1200" s="165"/>
      <c r="AM1200" s="165"/>
      <c r="AN1200" s="165"/>
      <c r="AO1200" s="165"/>
      <c r="AR1200" s="165"/>
      <c r="AS1200" s="165"/>
      <c r="AT1200" s="165"/>
      <c r="AU1200" s="165"/>
      <c r="AV1200" s="165"/>
      <c r="AW1200" s="165"/>
      <c r="AX1200" s="165"/>
      <c r="AY1200" s="165"/>
      <c r="AZ1200" s="165"/>
      <c r="BA1200" s="165"/>
      <c r="BB1200" s="165"/>
      <c r="BC1200" s="228"/>
      <c r="BD1200" s="165"/>
      <c r="BE1200" s="165"/>
      <c r="BF1200" s="165"/>
      <c r="BG1200" s="165"/>
      <c r="BH1200" s="165"/>
    </row>
    <row r="1201" spans="1:60">
      <c r="A1201" s="151">
        <v>1200</v>
      </c>
      <c r="B1201" s="152" t="e">
        <f>VLOOKUP(F1201,'Fail list'!Q:R,2,FALSE)</f>
        <v>#N/A</v>
      </c>
      <c r="C1201" s="152" t="e">
        <f>VLOOKUP(E1201,'Fail list'!Q:R,2,FALSE)</f>
        <v>#N/A</v>
      </c>
      <c r="D1201" s="152" t="str">
        <f t="shared" si="103"/>
        <v/>
      </c>
      <c r="E1201" s="292"/>
      <c r="F1201" s="292"/>
      <c r="G1201" s="239"/>
      <c r="H1201" s="239"/>
      <c r="I1201" s="294"/>
      <c r="J1201" s="239"/>
      <c r="K1201" s="157" t="e">
        <f t="shared" si="104"/>
        <v>#N/A</v>
      </c>
      <c r="L1201" s="239"/>
      <c r="M1201" s="239"/>
      <c r="N1201" s="157" t="e">
        <f t="shared" si="105"/>
        <v>#N/A</v>
      </c>
      <c r="O1201" s="157" t="e">
        <f t="shared" si="106"/>
        <v>#N/A</v>
      </c>
      <c r="P1201" s="160" t="str">
        <f t="shared" si="107"/>
        <v/>
      </c>
      <c r="Q1201" s="239"/>
      <c r="R1201" s="165"/>
      <c r="S1201" s="165"/>
      <c r="T1201" s="224" t="str">
        <f>IF(S1201="","-",VLOOKUP(S1201,'Fail list'!$A$5:$B$221,2,FALSE))</f>
        <v>-</v>
      </c>
      <c r="U1201" s="165"/>
      <c r="V1201" s="165"/>
      <c r="W1201" s="165"/>
      <c r="X1201" s="165"/>
      <c r="Y1201" s="165"/>
      <c r="Z1201" s="165"/>
      <c r="AA1201" s="165"/>
      <c r="AB1201" s="165"/>
      <c r="AC1201" s="165"/>
      <c r="AD1201" s="154"/>
      <c r="AE1201" s="241"/>
      <c r="AF1201" s="165"/>
      <c r="AG1201" s="165"/>
      <c r="AH1201" s="165"/>
      <c r="AI1201" s="165"/>
      <c r="AJ1201" s="165"/>
      <c r="AK1201" s="165"/>
      <c r="AM1201" s="165"/>
      <c r="AN1201" s="165"/>
      <c r="AO1201" s="165"/>
      <c r="AR1201" s="165"/>
      <c r="AS1201" s="165"/>
      <c r="AT1201" s="165"/>
      <c r="AU1201" s="165"/>
      <c r="AV1201" s="165"/>
      <c r="AW1201" s="165"/>
      <c r="AX1201" s="165"/>
      <c r="AY1201" s="165"/>
      <c r="AZ1201" s="165"/>
      <c r="BA1201" s="165"/>
      <c r="BB1201" s="165"/>
      <c r="BC1201" s="228"/>
      <c r="BD1201" s="165"/>
      <c r="BE1201" s="165"/>
      <c r="BF1201" s="165"/>
      <c r="BG1201" s="165"/>
      <c r="BH1201" s="165"/>
    </row>
    <row r="1202" spans="1:60">
      <c r="A1202" s="151">
        <v>1201</v>
      </c>
      <c r="B1202" s="152" t="e">
        <f>VLOOKUP(F1202,'Fail list'!Q:R,2,FALSE)</f>
        <v>#N/A</v>
      </c>
      <c r="C1202" s="152" t="e">
        <f>VLOOKUP(E1202,'Fail list'!Q:R,2,FALSE)</f>
        <v>#N/A</v>
      </c>
      <c r="D1202" s="152" t="str">
        <f t="shared" si="103"/>
        <v/>
      </c>
      <c r="E1202" s="292"/>
      <c r="F1202" s="292"/>
      <c r="G1202" s="239"/>
      <c r="H1202" s="239"/>
      <c r="I1202" s="294"/>
      <c r="J1202" s="239"/>
      <c r="K1202" s="157" t="e">
        <f t="shared" si="104"/>
        <v>#N/A</v>
      </c>
      <c r="L1202" s="239"/>
      <c r="M1202" s="239"/>
      <c r="N1202" s="157" t="e">
        <f t="shared" si="105"/>
        <v>#N/A</v>
      </c>
      <c r="O1202" s="157" t="e">
        <f t="shared" si="106"/>
        <v>#N/A</v>
      </c>
      <c r="P1202" s="160" t="str">
        <f t="shared" si="107"/>
        <v/>
      </c>
      <c r="Q1202" s="239"/>
      <c r="R1202" s="165"/>
      <c r="S1202" s="165"/>
      <c r="T1202" s="224" t="str">
        <f>IF(S1202="","-",VLOOKUP(S1202,'Fail list'!$A$5:$B$221,2,FALSE))</f>
        <v>-</v>
      </c>
      <c r="U1202" s="165"/>
      <c r="V1202" s="165"/>
      <c r="W1202" s="165"/>
      <c r="X1202" s="165"/>
      <c r="Y1202" s="165"/>
      <c r="Z1202" s="165"/>
      <c r="AA1202" s="165"/>
      <c r="AB1202" s="165"/>
      <c r="AC1202" s="165"/>
      <c r="AD1202" s="154"/>
      <c r="AE1202" s="241"/>
      <c r="AF1202" s="165"/>
      <c r="AG1202" s="165"/>
      <c r="AH1202" s="165"/>
      <c r="AI1202" s="165"/>
      <c r="AJ1202" s="165"/>
      <c r="AK1202" s="165"/>
      <c r="AM1202" s="165"/>
      <c r="AN1202" s="165"/>
      <c r="AO1202" s="165"/>
      <c r="AR1202" s="165"/>
      <c r="AS1202" s="165"/>
      <c r="AT1202" s="165"/>
      <c r="AU1202" s="165"/>
      <c r="AV1202" s="165"/>
      <c r="AW1202" s="165"/>
      <c r="AX1202" s="165"/>
      <c r="AY1202" s="165"/>
      <c r="AZ1202" s="165"/>
      <c r="BA1202" s="165"/>
      <c r="BB1202" s="165"/>
      <c r="BC1202" s="228"/>
      <c r="BD1202" s="165"/>
      <c r="BE1202" s="165"/>
      <c r="BF1202" s="165"/>
      <c r="BG1202" s="165"/>
      <c r="BH1202" s="165"/>
    </row>
    <row r="1203" spans="1:60">
      <c r="A1203" s="151">
        <v>1202</v>
      </c>
      <c r="B1203" s="152" t="e">
        <f>VLOOKUP(F1203,'Fail list'!Q:R,2,FALSE)</f>
        <v>#N/A</v>
      </c>
      <c r="C1203" s="152" t="e">
        <f>VLOOKUP(E1203,'Fail list'!Q:R,2,FALSE)</f>
        <v>#N/A</v>
      </c>
      <c r="D1203" s="152" t="str">
        <f t="shared" si="103"/>
        <v/>
      </c>
      <c r="E1203" s="292"/>
      <c r="F1203" s="292"/>
      <c r="G1203" s="239"/>
      <c r="H1203" s="239"/>
      <c r="I1203" s="294"/>
      <c r="J1203" s="239"/>
      <c r="K1203" s="157" t="e">
        <f t="shared" si="104"/>
        <v>#N/A</v>
      </c>
      <c r="L1203" s="239"/>
      <c r="M1203" s="239"/>
      <c r="N1203" s="157" t="e">
        <f t="shared" si="105"/>
        <v>#N/A</v>
      </c>
      <c r="O1203" s="157" t="e">
        <f t="shared" si="106"/>
        <v>#N/A</v>
      </c>
      <c r="P1203" s="160" t="str">
        <f t="shared" si="107"/>
        <v/>
      </c>
      <c r="Q1203" s="239"/>
      <c r="R1203" s="165"/>
      <c r="S1203" s="165"/>
      <c r="T1203" s="224" t="str">
        <f>IF(S1203="","-",VLOOKUP(S1203,'Fail list'!$A$5:$B$221,2,FALSE))</f>
        <v>-</v>
      </c>
      <c r="U1203" s="165"/>
      <c r="V1203" s="165"/>
      <c r="W1203" s="165"/>
      <c r="X1203" s="165"/>
      <c r="Y1203" s="165"/>
      <c r="Z1203" s="165"/>
      <c r="AA1203" s="165"/>
      <c r="AB1203" s="165"/>
      <c r="AC1203" s="165"/>
      <c r="AD1203" s="154"/>
      <c r="AE1203" s="241"/>
      <c r="AF1203" s="165"/>
      <c r="AG1203" s="165"/>
      <c r="AH1203" s="165"/>
      <c r="AI1203" s="165"/>
      <c r="AJ1203" s="165"/>
      <c r="AK1203" s="165"/>
      <c r="AM1203" s="165"/>
      <c r="AN1203" s="165"/>
      <c r="AO1203" s="165"/>
      <c r="AR1203" s="165"/>
      <c r="AS1203" s="165"/>
      <c r="AT1203" s="165"/>
      <c r="AU1203" s="165"/>
      <c r="AV1203" s="165"/>
      <c r="AW1203" s="165"/>
      <c r="AX1203" s="165"/>
      <c r="AY1203" s="165"/>
      <c r="AZ1203" s="165"/>
      <c r="BA1203" s="165"/>
      <c r="BB1203" s="165"/>
      <c r="BC1203" s="228"/>
      <c r="BD1203" s="165"/>
      <c r="BE1203" s="165"/>
      <c r="BF1203" s="165"/>
      <c r="BG1203" s="165"/>
      <c r="BH1203" s="165"/>
    </row>
    <row r="1204" spans="1:60">
      <c r="A1204" s="151">
        <v>1203</v>
      </c>
      <c r="B1204" s="152" t="e">
        <f>VLOOKUP(F1204,'Fail list'!Q:R,2,FALSE)</f>
        <v>#N/A</v>
      </c>
      <c r="C1204" s="152" t="e">
        <f>VLOOKUP(E1204,'Fail list'!Q:R,2,FALSE)</f>
        <v>#N/A</v>
      </c>
      <c r="D1204" s="152" t="str">
        <f t="shared" si="103"/>
        <v/>
      </c>
      <c r="E1204" s="292"/>
      <c r="F1204" s="292"/>
      <c r="G1204" s="239"/>
      <c r="H1204" s="239"/>
      <c r="I1204" s="294"/>
      <c r="J1204" s="239"/>
      <c r="K1204" s="157" t="e">
        <f t="shared" si="104"/>
        <v>#N/A</v>
      </c>
      <c r="L1204" s="239"/>
      <c r="M1204" s="239"/>
      <c r="N1204" s="157" t="e">
        <f t="shared" si="105"/>
        <v>#N/A</v>
      </c>
      <c r="O1204" s="157" t="e">
        <f t="shared" si="106"/>
        <v>#N/A</v>
      </c>
      <c r="P1204" s="160" t="str">
        <f t="shared" si="107"/>
        <v/>
      </c>
      <c r="Q1204" s="239"/>
      <c r="R1204" s="165"/>
      <c r="S1204" s="165"/>
      <c r="T1204" s="224" t="str">
        <f>IF(S1204="","-",VLOOKUP(S1204,'Fail list'!$A$5:$B$221,2,FALSE))</f>
        <v>-</v>
      </c>
      <c r="U1204" s="165"/>
      <c r="V1204" s="165"/>
      <c r="W1204" s="165"/>
      <c r="X1204" s="165"/>
      <c r="Y1204" s="165"/>
      <c r="Z1204" s="165"/>
      <c r="AA1204" s="165"/>
      <c r="AB1204" s="165"/>
      <c r="AC1204" s="165"/>
      <c r="AD1204" s="154"/>
      <c r="AE1204" s="241"/>
      <c r="AF1204" s="165"/>
      <c r="AG1204" s="165"/>
      <c r="AH1204" s="165"/>
      <c r="AI1204" s="165"/>
      <c r="AJ1204" s="165"/>
      <c r="AK1204" s="165"/>
      <c r="AM1204" s="165"/>
      <c r="AN1204" s="165"/>
      <c r="AO1204" s="165"/>
      <c r="AR1204" s="165"/>
      <c r="AS1204" s="165"/>
      <c r="AT1204" s="165"/>
      <c r="AU1204" s="165"/>
      <c r="AV1204" s="165"/>
      <c r="AW1204" s="165"/>
      <c r="AX1204" s="165"/>
      <c r="AY1204" s="165"/>
      <c r="AZ1204" s="165"/>
      <c r="BA1204" s="165"/>
      <c r="BB1204" s="165"/>
      <c r="BC1204" s="228"/>
      <c r="BD1204" s="165"/>
      <c r="BE1204" s="165"/>
      <c r="BF1204" s="165"/>
      <c r="BG1204" s="165"/>
      <c r="BH1204" s="165"/>
    </row>
    <row r="1205" spans="1:60">
      <c r="A1205" s="151">
        <v>1204</v>
      </c>
      <c r="B1205" s="152" t="e">
        <f>VLOOKUP(F1205,'Fail list'!Q:R,2,FALSE)</f>
        <v>#N/A</v>
      </c>
      <c r="C1205" s="152" t="e">
        <f>VLOOKUP(E1205,'Fail list'!Q:R,2,FALSE)</f>
        <v>#N/A</v>
      </c>
      <c r="D1205" s="152" t="str">
        <f t="shared" si="103"/>
        <v/>
      </c>
      <c r="E1205" s="292"/>
      <c r="F1205" s="292"/>
      <c r="G1205" s="239"/>
      <c r="H1205" s="239"/>
      <c r="I1205" s="294"/>
      <c r="J1205" s="239"/>
      <c r="K1205" s="157" t="e">
        <f t="shared" si="104"/>
        <v>#N/A</v>
      </c>
      <c r="L1205" s="239"/>
      <c r="M1205" s="239"/>
      <c r="N1205" s="157" t="e">
        <f t="shared" si="105"/>
        <v>#N/A</v>
      </c>
      <c r="O1205" s="157" t="e">
        <f t="shared" si="106"/>
        <v>#N/A</v>
      </c>
      <c r="P1205" s="160" t="str">
        <f t="shared" si="107"/>
        <v/>
      </c>
      <c r="Q1205" s="239"/>
      <c r="R1205" s="165"/>
      <c r="S1205" s="165"/>
      <c r="T1205" s="224" t="str">
        <f>IF(S1205="","-",VLOOKUP(S1205,'Fail list'!$A$5:$B$221,2,FALSE))</f>
        <v>-</v>
      </c>
      <c r="U1205" s="165"/>
      <c r="V1205" s="165"/>
      <c r="W1205" s="165"/>
      <c r="X1205" s="165"/>
      <c r="Y1205" s="165"/>
      <c r="Z1205" s="165"/>
      <c r="AA1205" s="165"/>
      <c r="AB1205" s="165"/>
      <c r="AC1205" s="165"/>
      <c r="AD1205" s="154"/>
      <c r="AE1205" s="241"/>
      <c r="AF1205" s="165"/>
      <c r="AG1205" s="165"/>
      <c r="AH1205" s="165"/>
      <c r="AI1205" s="165"/>
      <c r="AJ1205" s="165"/>
      <c r="AK1205" s="165"/>
      <c r="AM1205" s="165"/>
      <c r="AN1205" s="165"/>
      <c r="AO1205" s="165"/>
      <c r="AR1205" s="165"/>
      <c r="AS1205" s="165"/>
      <c r="AT1205" s="165"/>
      <c r="AU1205" s="165"/>
      <c r="AV1205" s="165"/>
      <c r="AW1205" s="165"/>
      <c r="AX1205" s="165"/>
      <c r="AY1205" s="165"/>
      <c r="AZ1205" s="165"/>
      <c r="BA1205" s="165"/>
      <c r="BB1205" s="165"/>
      <c r="BC1205" s="228"/>
      <c r="BD1205" s="165"/>
      <c r="BE1205" s="165"/>
      <c r="BF1205" s="165"/>
      <c r="BG1205" s="165"/>
      <c r="BH1205" s="165"/>
    </row>
    <row r="1206" spans="1:60">
      <c r="A1206" s="151">
        <v>1205</v>
      </c>
      <c r="B1206" s="152" t="e">
        <f>VLOOKUP(F1206,'Fail list'!Q:R,2,FALSE)</f>
        <v>#N/A</v>
      </c>
      <c r="C1206" s="152" t="e">
        <f>VLOOKUP(E1206,'Fail list'!Q:R,2,FALSE)</f>
        <v>#N/A</v>
      </c>
      <c r="D1206" s="152" t="str">
        <f t="shared" si="103"/>
        <v/>
      </c>
      <c r="E1206" s="292"/>
      <c r="F1206" s="292"/>
      <c r="G1206" s="239"/>
      <c r="H1206" s="239"/>
      <c r="I1206" s="294"/>
      <c r="J1206" s="239"/>
      <c r="K1206" s="157" t="e">
        <f t="shared" si="104"/>
        <v>#N/A</v>
      </c>
      <c r="L1206" s="239"/>
      <c r="M1206" s="239"/>
      <c r="N1206" s="157" t="e">
        <f t="shared" si="105"/>
        <v>#N/A</v>
      </c>
      <c r="O1206" s="157" t="e">
        <f t="shared" si="106"/>
        <v>#N/A</v>
      </c>
      <c r="P1206" s="160" t="str">
        <f t="shared" si="107"/>
        <v/>
      </c>
      <c r="Q1206" s="239"/>
      <c r="R1206" s="165"/>
      <c r="S1206" s="165"/>
      <c r="T1206" s="224" t="str">
        <f>IF(S1206="","-",VLOOKUP(S1206,'Fail list'!$A$5:$B$221,2,FALSE))</f>
        <v>-</v>
      </c>
      <c r="U1206" s="165"/>
      <c r="V1206" s="165"/>
      <c r="W1206" s="165"/>
      <c r="X1206" s="165"/>
      <c r="Y1206" s="165"/>
      <c r="Z1206" s="165"/>
      <c r="AA1206" s="165"/>
      <c r="AB1206" s="165"/>
      <c r="AC1206" s="165"/>
      <c r="AD1206" s="154"/>
      <c r="AE1206" s="241"/>
      <c r="AF1206" s="165"/>
      <c r="AG1206" s="165"/>
      <c r="AH1206" s="165"/>
      <c r="AI1206" s="165"/>
      <c r="AJ1206" s="165"/>
      <c r="AK1206" s="165"/>
      <c r="AM1206" s="165"/>
      <c r="AN1206" s="165"/>
      <c r="AO1206" s="165"/>
      <c r="AR1206" s="165"/>
      <c r="AS1206" s="165"/>
      <c r="AT1206" s="165"/>
      <c r="AU1206" s="165"/>
      <c r="AV1206" s="165"/>
      <c r="AW1206" s="165"/>
      <c r="AX1206" s="165"/>
      <c r="AY1206" s="165"/>
      <c r="AZ1206" s="165"/>
      <c r="BA1206" s="165"/>
      <c r="BB1206" s="165"/>
      <c r="BC1206" s="228"/>
      <c r="BD1206" s="165"/>
      <c r="BE1206" s="165"/>
      <c r="BF1206" s="165"/>
      <c r="BG1206" s="165"/>
      <c r="BH1206" s="165"/>
    </row>
    <row r="1207" spans="1:60">
      <c r="A1207" s="151">
        <v>1206</v>
      </c>
      <c r="B1207" s="152" t="e">
        <f>VLOOKUP(F1207,'Fail list'!Q:R,2,FALSE)</f>
        <v>#N/A</v>
      </c>
      <c r="C1207" s="152" t="e">
        <f>VLOOKUP(E1207,'Fail list'!Q:R,2,FALSE)</f>
        <v>#N/A</v>
      </c>
      <c r="D1207" s="152" t="str">
        <f t="shared" si="103"/>
        <v/>
      </c>
      <c r="E1207" s="292"/>
      <c r="F1207" s="292"/>
      <c r="G1207" s="239"/>
      <c r="H1207" s="239"/>
      <c r="I1207" s="294"/>
      <c r="J1207" s="239"/>
      <c r="K1207" s="157" t="e">
        <f t="shared" si="104"/>
        <v>#N/A</v>
      </c>
      <c r="L1207" s="239"/>
      <c r="M1207" s="239"/>
      <c r="N1207" s="157" t="e">
        <f t="shared" si="105"/>
        <v>#N/A</v>
      </c>
      <c r="O1207" s="157" t="e">
        <f t="shared" si="106"/>
        <v>#N/A</v>
      </c>
      <c r="P1207" s="160" t="str">
        <f t="shared" si="107"/>
        <v/>
      </c>
      <c r="Q1207" s="239"/>
      <c r="R1207" s="165"/>
      <c r="S1207" s="165"/>
      <c r="T1207" s="224" t="str">
        <f>IF(S1207="","-",VLOOKUP(S1207,'Fail list'!$A$5:$B$221,2,FALSE))</f>
        <v>-</v>
      </c>
      <c r="U1207" s="165"/>
      <c r="V1207" s="165"/>
      <c r="W1207" s="165"/>
      <c r="X1207" s="165"/>
      <c r="Y1207" s="165"/>
      <c r="Z1207" s="165"/>
      <c r="AA1207" s="165"/>
      <c r="AB1207" s="165"/>
      <c r="AC1207" s="165"/>
      <c r="AD1207" s="154"/>
      <c r="AE1207" s="241"/>
      <c r="AF1207" s="165"/>
      <c r="AG1207" s="165"/>
      <c r="AH1207" s="165"/>
      <c r="AI1207" s="165"/>
      <c r="AJ1207" s="165"/>
      <c r="AK1207" s="165"/>
      <c r="AM1207" s="165"/>
      <c r="AN1207" s="165"/>
      <c r="AO1207" s="165"/>
      <c r="AR1207" s="165"/>
      <c r="AS1207" s="165"/>
      <c r="AT1207" s="165"/>
      <c r="AU1207" s="165"/>
      <c r="AV1207" s="165"/>
      <c r="AW1207" s="165"/>
      <c r="AX1207" s="165"/>
      <c r="AY1207" s="165"/>
      <c r="AZ1207" s="165"/>
      <c r="BA1207" s="165"/>
      <c r="BB1207" s="165"/>
      <c r="BC1207" s="228"/>
      <c r="BD1207" s="165"/>
      <c r="BE1207" s="165"/>
      <c r="BF1207" s="165"/>
      <c r="BG1207" s="165"/>
      <c r="BH1207" s="165"/>
    </row>
    <row r="1208" spans="1:60">
      <c r="A1208" s="151">
        <v>1207</v>
      </c>
      <c r="B1208" s="152" t="e">
        <f>VLOOKUP(F1208,'Fail list'!Q:R,2,FALSE)</f>
        <v>#N/A</v>
      </c>
      <c r="C1208" s="152" t="e">
        <f>VLOOKUP(E1208,'Fail list'!Q:R,2,FALSE)</f>
        <v>#N/A</v>
      </c>
      <c r="D1208" s="152" t="str">
        <f t="shared" si="103"/>
        <v/>
      </c>
      <c r="E1208" s="292"/>
      <c r="F1208" s="292"/>
      <c r="G1208" s="239"/>
      <c r="H1208" s="239"/>
      <c r="I1208" s="294"/>
      <c r="J1208" s="239"/>
      <c r="K1208" s="157" t="e">
        <f t="shared" si="104"/>
        <v>#N/A</v>
      </c>
      <c r="L1208" s="239"/>
      <c r="M1208" s="239"/>
      <c r="N1208" s="157" t="e">
        <f t="shared" si="105"/>
        <v>#N/A</v>
      </c>
      <c r="O1208" s="157" t="e">
        <f t="shared" si="106"/>
        <v>#N/A</v>
      </c>
      <c r="P1208" s="160" t="str">
        <f t="shared" si="107"/>
        <v/>
      </c>
      <c r="Q1208" s="239"/>
      <c r="R1208" s="165"/>
      <c r="S1208" s="165"/>
      <c r="T1208" s="224" t="str">
        <f>IF(S1208="","-",VLOOKUP(S1208,'Fail list'!$A$5:$B$221,2,FALSE))</f>
        <v>-</v>
      </c>
      <c r="U1208" s="165"/>
      <c r="V1208" s="165"/>
      <c r="W1208" s="165"/>
      <c r="X1208" s="165"/>
      <c r="Y1208" s="165"/>
      <c r="Z1208" s="165"/>
      <c r="AA1208" s="165"/>
      <c r="AB1208" s="165"/>
      <c r="AC1208" s="165"/>
      <c r="AD1208" s="154"/>
      <c r="AE1208" s="241"/>
      <c r="AF1208" s="165"/>
      <c r="AG1208" s="165"/>
      <c r="AH1208" s="165"/>
      <c r="AI1208" s="165"/>
      <c r="AJ1208" s="165"/>
      <c r="AK1208" s="165"/>
      <c r="AM1208" s="165"/>
      <c r="AN1208" s="165"/>
      <c r="AO1208" s="165"/>
      <c r="AR1208" s="165"/>
      <c r="AS1208" s="165"/>
      <c r="AT1208" s="165"/>
      <c r="AU1208" s="165"/>
      <c r="AV1208" s="165"/>
      <c r="AW1208" s="165"/>
      <c r="AX1208" s="165"/>
      <c r="AY1208" s="165"/>
      <c r="AZ1208" s="165"/>
      <c r="BA1208" s="165"/>
      <c r="BB1208" s="165"/>
      <c r="BC1208" s="228"/>
      <c r="BD1208" s="165"/>
      <c r="BE1208" s="165"/>
      <c r="BF1208" s="165"/>
      <c r="BG1208" s="165"/>
      <c r="BH1208" s="165"/>
    </row>
    <row r="1209" spans="1:60">
      <c r="A1209" s="151">
        <v>1208</v>
      </c>
      <c r="B1209" s="152" t="e">
        <f>VLOOKUP(F1209,'Fail list'!Q:R,2,FALSE)</f>
        <v>#N/A</v>
      </c>
      <c r="C1209" s="152" t="e">
        <f>VLOOKUP(E1209,'Fail list'!Q:R,2,FALSE)</f>
        <v>#N/A</v>
      </c>
      <c r="D1209" s="152" t="str">
        <f t="shared" si="103"/>
        <v/>
      </c>
      <c r="E1209" s="292"/>
      <c r="F1209" s="292"/>
      <c r="G1209" s="239"/>
      <c r="H1209" s="239"/>
      <c r="I1209" s="294"/>
      <c r="J1209" s="239"/>
      <c r="K1209" s="157" t="e">
        <f t="shared" si="104"/>
        <v>#N/A</v>
      </c>
      <c r="L1209" s="239"/>
      <c r="M1209" s="239"/>
      <c r="N1209" s="157" t="e">
        <f t="shared" si="105"/>
        <v>#N/A</v>
      </c>
      <c r="O1209" s="157" t="e">
        <f t="shared" si="106"/>
        <v>#N/A</v>
      </c>
      <c r="P1209" s="160" t="str">
        <f t="shared" si="107"/>
        <v/>
      </c>
      <c r="Q1209" s="239"/>
      <c r="R1209" s="165"/>
      <c r="S1209" s="165"/>
      <c r="T1209" s="224" t="str">
        <f>IF(S1209="","-",VLOOKUP(S1209,'Fail list'!$A$5:$B$221,2,FALSE))</f>
        <v>-</v>
      </c>
      <c r="U1209" s="165"/>
      <c r="V1209" s="165"/>
      <c r="W1209" s="165"/>
      <c r="X1209" s="165"/>
      <c r="Y1209" s="165"/>
      <c r="Z1209" s="165"/>
      <c r="AA1209" s="165"/>
      <c r="AB1209" s="165"/>
      <c r="AC1209" s="165"/>
      <c r="AD1209" s="154"/>
      <c r="AE1209" s="241"/>
      <c r="AF1209" s="165"/>
      <c r="AG1209" s="165"/>
      <c r="AH1209" s="165"/>
      <c r="AI1209" s="165"/>
      <c r="AJ1209" s="165"/>
      <c r="AK1209" s="165"/>
      <c r="AM1209" s="165"/>
      <c r="AN1209" s="165"/>
      <c r="AO1209" s="165"/>
      <c r="AR1209" s="165"/>
      <c r="AS1209" s="165"/>
      <c r="AT1209" s="165"/>
      <c r="AU1209" s="165"/>
      <c r="AV1209" s="165"/>
      <c r="AW1209" s="165"/>
      <c r="AX1209" s="165"/>
      <c r="AY1209" s="165"/>
      <c r="AZ1209" s="165"/>
      <c r="BA1209" s="165"/>
      <c r="BB1209" s="165"/>
      <c r="BC1209" s="228"/>
      <c r="BD1209" s="165"/>
      <c r="BE1209" s="165"/>
      <c r="BF1209" s="165"/>
      <c r="BG1209" s="165"/>
      <c r="BH1209" s="165"/>
    </row>
    <row r="1210" spans="1:60">
      <c r="A1210" s="151">
        <v>1209</v>
      </c>
      <c r="B1210" s="152" t="e">
        <f>VLOOKUP(F1210,'Fail list'!Q:R,2,FALSE)</f>
        <v>#N/A</v>
      </c>
      <c r="C1210" s="152" t="e">
        <f>VLOOKUP(E1210,'Fail list'!Q:R,2,FALSE)</f>
        <v>#N/A</v>
      </c>
      <c r="D1210" s="152" t="str">
        <f t="shared" si="103"/>
        <v/>
      </c>
      <c r="E1210" s="292"/>
      <c r="F1210" s="292"/>
      <c r="G1210" s="239"/>
      <c r="H1210" s="239"/>
      <c r="I1210" s="235"/>
      <c r="J1210" s="239"/>
      <c r="K1210" s="157" t="e">
        <f t="shared" si="104"/>
        <v>#N/A</v>
      </c>
      <c r="L1210" s="239"/>
      <c r="M1210" s="239"/>
      <c r="N1210" s="157" t="e">
        <f t="shared" si="105"/>
        <v>#N/A</v>
      </c>
      <c r="O1210" s="157" t="e">
        <f t="shared" si="106"/>
        <v>#N/A</v>
      </c>
      <c r="P1210" s="160" t="str">
        <f t="shared" si="107"/>
        <v/>
      </c>
      <c r="Q1210" s="239"/>
      <c r="R1210" s="165"/>
      <c r="S1210" s="165"/>
      <c r="T1210" s="224" t="str">
        <f>IF(S1210="","-",VLOOKUP(S1210,'Fail list'!$A$5:$B$221,2,FALSE))</f>
        <v>-</v>
      </c>
      <c r="U1210" s="165"/>
      <c r="V1210" s="165"/>
      <c r="W1210" s="165"/>
      <c r="X1210" s="165"/>
      <c r="Y1210" s="165"/>
      <c r="Z1210" s="165"/>
      <c r="AA1210" s="165"/>
      <c r="AB1210" s="165"/>
      <c r="AC1210" s="165"/>
      <c r="AD1210" s="154"/>
      <c r="AE1210" s="241"/>
      <c r="AF1210" s="165"/>
      <c r="AG1210" s="165"/>
      <c r="AH1210" s="165"/>
      <c r="AI1210" s="165"/>
      <c r="AJ1210" s="165"/>
      <c r="AK1210" s="165"/>
      <c r="AM1210" s="165"/>
      <c r="AN1210" s="165"/>
      <c r="AO1210" s="165"/>
      <c r="AR1210" s="165"/>
      <c r="AS1210" s="165"/>
      <c r="AT1210" s="165"/>
      <c r="AU1210" s="165"/>
      <c r="AV1210" s="165"/>
      <c r="AW1210" s="165"/>
      <c r="AX1210" s="165"/>
      <c r="AY1210" s="165"/>
      <c r="AZ1210" s="165"/>
      <c r="BA1210" s="165"/>
      <c r="BB1210" s="165"/>
      <c r="BC1210" s="228"/>
      <c r="BD1210" s="165"/>
      <c r="BE1210" s="165"/>
      <c r="BF1210" s="165"/>
      <c r="BG1210" s="165"/>
      <c r="BH1210" s="165"/>
    </row>
    <row r="1211" spans="1:60">
      <c r="A1211" s="151">
        <v>1210</v>
      </c>
      <c r="B1211" s="152" t="e">
        <f>VLOOKUP(F1211,'Fail list'!Q:R,2,FALSE)</f>
        <v>#N/A</v>
      </c>
      <c r="C1211" s="152" t="e">
        <f>VLOOKUP(E1211,'Fail list'!Q:R,2,FALSE)</f>
        <v>#N/A</v>
      </c>
      <c r="D1211" s="152" t="str">
        <f t="shared" si="103"/>
        <v/>
      </c>
      <c r="E1211" s="292"/>
      <c r="F1211" s="292"/>
      <c r="G1211" s="239"/>
      <c r="H1211" s="239"/>
      <c r="I1211" s="235"/>
      <c r="J1211" s="239"/>
      <c r="K1211" s="157" t="e">
        <f t="shared" si="104"/>
        <v>#N/A</v>
      </c>
      <c r="L1211" s="239"/>
      <c r="M1211" s="239"/>
      <c r="N1211" s="157" t="e">
        <f t="shared" si="105"/>
        <v>#N/A</v>
      </c>
      <c r="O1211" s="157" t="e">
        <f t="shared" si="106"/>
        <v>#N/A</v>
      </c>
      <c r="P1211" s="160" t="str">
        <f t="shared" si="107"/>
        <v/>
      </c>
      <c r="Q1211" s="239"/>
      <c r="R1211" s="165"/>
      <c r="S1211" s="153"/>
      <c r="T1211" s="224" t="str">
        <f>IF(S1211="","-",VLOOKUP(S1211,'Fail list'!$A$5:$B$221,2,FALSE))</f>
        <v>-</v>
      </c>
      <c r="U1211" s="165"/>
      <c r="V1211" s="165"/>
      <c r="W1211" s="165"/>
      <c r="X1211" s="165"/>
      <c r="Y1211" s="165"/>
      <c r="Z1211" s="165"/>
      <c r="AA1211" s="165"/>
      <c r="AB1211" s="165"/>
      <c r="AC1211" s="165"/>
      <c r="AD1211" s="154"/>
      <c r="AE1211" s="241"/>
      <c r="AF1211" s="165"/>
      <c r="AG1211" s="165"/>
      <c r="AH1211" s="165"/>
      <c r="AI1211" s="165"/>
      <c r="AJ1211" s="165"/>
      <c r="AK1211" s="165"/>
      <c r="AM1211" s="165"/>
      <c r="AN1211" s="165"/>
      <c r="AO1211" s="165"/>
      <c r="AR1211" s="165"/>
      <c r="AS1211" s="165"/>
      <c r="AT1211" s="165"/>
      <c r="AU1211" s="165"/>
      <c r="AV1211" s="165"/>
      <c r="AW1211" s="165"/>
      <c r="AX1211" s="165"/>
      <c r="AY1211" s="165"/>
      <c r="AZ1211" s="165"/>
      <c r="BA1211" s="165"/>
      <c r="BB1211" s="165"/>
      <c r="BC1211" s="228"/>
      <c r="BD1211" s="165"/>
      <c r="BE1211" s="165"/>
      <c r="BF1211" s="165"/>
      <c r="BG1211" s="165"/>
      <c r="BH1211" s="165"/>
    </row>
    <row r="1212" spans="1:60">
      <c r="A1212" s="151">
        <v>1211</v>
      </c>
      <c r="B1212" s="152" t="e">
        <f>VLOOKUP(F1212,'Fail list'!Q:R,2,FALSE)</f>
        <v>#N/A</v>
      </c>
      <c r="C1212" s="152" t="e">
        <f>VLOOKUP(E1212,'Fail list'!Q:R,2,FALSE)</f>
        <v>#N/A</v>
      </c>
      <c r="D1212" s="152" t="str">
        <f t="shared" si="103"/>
        <v/>
      </c>
      <c r="E1212" s="292"/>
      <c r="F1212" s="292"/>
      <c r="G1212" s="239"/>
      <c r="H1212" s="239"/>
      <c r="I1212" s="235"/>
      <c r="J1212" s="239"/>
      <c r="K1212" s="157" t="e">
        <f t="shared" si="104"/>
        <v>#N/A</v>
      </c>
      <c r="L1212" s="239"/>
      <c r="M1212" s="239"/>
      <c r="N1212" s="157" t="e">
        <f t="shared" si="105"/>
        <v>#N/A</v>
      </c>
      <c r="O1212" s="157" t="e">
        <f t="shared" si="106"/>
        <v>#N/A</v>
      </c>
      <c r="P1212" s="160" t="str">
        <f t="shared" si="107"/>
        <v/>
      </c>
      <c r="Q1212" s="239"/>
      <c r="R1212" s="165"/>
      <c r="S1212" s="153"/>
      <c r="T1212" s="224" t="str">
        <f>IF(S1212="","-",VLOOKUP(S1212,'Fail list'!$A$5:$B$221,2,FALSE))</f>
        <v>-</v>
      </c>
      <c r="U1212" s="165"/>
      <c r="V1212" s="165"/>
      <c r="W1212" s="165"/>
      <c r="X1212" s="165"/>
      <c r="Y1212" s="165"/>
      <c r="Z1212" s="165"/>
      <c r="AA1212" s="165"/>
      <c r="AB1212" s="165"/>
      <c r="AC1212" s="165"/>
      <c r="AD1212" s="154"/>
      <c r="AE1212" s="241"/>
      <c r="AF1212" s="165"/>
      <c r="AG1212" s="165"/>
      <c r="AH1212" s="165"/>
      <c r="AI1212" s="165"/>
      <c r="AJ1212" s="165"/>
      <c r="AK1212" s="165"/>
      <c r="AM1212" s="165"/>
      <c r="AN1212" s="165"/>
      <c r="AO1212" s="165"/>
      <c r="AR1212" s="165"/>
      <c r="AS1212" s="165"/>
      <c r="AT1212" s="165"/>
      <c r="AU1212" s="165"/>
      <c r="AV1212" s="165"/>
      <c r="AW1212" s="165"/>
      <c r="AX1212" s="165"/>
      <c r="AY1212" s="165"/>
      <c r="AZ1212" s="165"/>
      <c r="BA1212" s="165"/>
      <c r="BB1212" s="165"/>
      <c r="BC1212" s="228"/>
      <c r="BD1212" s="165"/>
      <c r="BE1212" s="165"/>
      <c r="BF1212" s="165"/>
      <c r="BG1212" s="165"/>
      <c r="BH1212" s="165"/>
    </row>
    <row r="1213" spans="1:60">
      <c r="A1213" s="151">
        <v>1212</v>
      </c>
      <c r="B1213" s="152" t="e">
        <f>VLOOKUP(F1213,'Fail list'!Q:R,2,FALSE)</f>
        <v>#N/A</v>
      </c>
      <c r="C1213" s="152" t="e">
        <f>VLOOKUP(E1213,'Fail list'!Q:R,2,FALSE)</f>
        <v>#N/A</v>
      </c>
      <c r="D1213" s="152" t="str">
        <f t="shared" si="103"/>
        <v/>
      </c>
      <c r="E1213" s="292"/>
      <c r="F1213" s="292"/>
      <c r="G1213" s="239"/>
      <c r="H1213" s="239"/>
      <c r="I1213" s="235"/>
      <c r="J1213" s="239"/>
      <c r="K1213" s="157" t="e">
        <f t="shared" si="104"/>
        <v>#N/A</v>
      </c>
      <c r="L1213" s="239"/>
      <c r="M1213" s="239"/>
      <c r="N1213" s="157" t="e">
        <f t="shared" si="105"/>
        <v>#N/A</v>
      </c>
      <c r="O1213" s="157" t="e">
        <f t="shared" si="106"/>
        <v>#N/A</v>
      </c>
      <c r="P1213" s="160" t="str">
        <f t="shared" si="107"/>
        <v/>
      </c>
      <c r="Q1213" s="239"/>
      <c r="R1213" s="165"/>
      <c r="S1213" s="165"/>
      <c r="T1213" s="224" t="str">
        <f>IF(S1213="","-",VLOOKUP(S1213,'Fail list'!$A$5:$B$221,2,FALSE))</f>
        <v>-</v>
      </c>
      <c r="U1213" s="165"/>
      <c r="V1213" s="165"/>
      <c r="W1213" s="165"/>
      <c r="X1213" s="165"/>
      <c r="Y1213" s="165"/>
      <c r="Z1213" s="165"/>
      <c r="AA1213" s="165"/>
      <c r="AB1213" s="165"/>
      <c r="AC1213" s="165"/>
      <c r="AD1213" s="165"/>
      <c r="AE1213" s="241"/>
      <c r="AF1213" s="165"/>
      <c r="AG1213" s="165"/>
      <c r="AH1213" s="165"/>
      <c r="AI1213" s="165"/>
      <c r="AJ1213" s="165"/>
      <c r="AK1213" s="165"/>
      <c r="AM1213" s="165"/>
      <c r="AN1213" s="165"/>
      <c r="AO1213" s="165"/>
      <c r="AR1213" s="165"/>
      <c r="AS1213" s="165"/>
      <c r="AT1213" s="165"/>
      <c r="AU1213" s="165"/>
      <c r="AV1213" s="165"/>
      <c r="AW1213" s="165"/>
      <c r="AX1213" s="165"/>
      <c r="AY1213" s="165"/>
      <c r="AZ1213" s="165"/>
      <c r="BA1213" s="165"/>
      <c r="BB1213" s="165"/>
      <c r="BC1213" s="228"/>
      <c r="BD1213" s="165"/>
      <c r="BE1213" s="165"/>
      <c r="BF1213" s="165"/>
      <c r="BG1213" s="165"/>
      <c r="BH1213" s="165"/>
    </row>
    <row r="1214" spans="1:60">
      <c r="A1214" s="151">
        <v>1213</v>
      </c>
      <c r="B1214" s="152" t="e">
        <f>VLOOKUP(F1214,'Fail list'!Q:R,2,FALSE)</f>
        <v>#N/A</v>
      </c>
      <c r="C1214" s="152" t="e">
        <f>VLOOKUP(E1214,'Fail list'!Q:R,2,FALSE)</f>
        <v>#N/A</v>
      </c>
      <c r="D1214" s="152" t="str">
        <f t="shared" si="103"/>
        <v/>
      </c>
      <c r="E1214" s="292"/>
      <c r="F1214" s="292"/>
      <c r="G1214" s="239"/>
      <c r="H1214" s="239"/>
      <c r="I1214" s="235"/>
      <c r="J1214" s="239"/>
      <c r="K1214" s="157" t="e">
        <f t="shared" si="104"/>
        <v>#N/A</v>
      </c>
      <c r="L1214" s="239"/>
      <c r="M1214" s="239"/>
      <c r="N1214" s="157" t="e">
        <f t="shared" si="105"/>
        <v>#N/A</v>
      </c>
      <c r="O1214" s="157" t="e">
        <f t="shared" si="106"/>
        <v>#N/A</v>
      </c>
      <c r="P1214" s="160" t="str">
        <f t="shared" si="107"/>
        <v/>
      </c>
      <c r="Q1214" s="239"/>
      <c r="R1214" s="165"/>
      <c r="S1214" s="165"/>
      <c r="T1214" s="224" t="str">
        <f>IF(S1214="","-",VLOOKUP(S1214,'Fail list'!$A$5:$B$221,2,FALSE))</f>
        <v>-</v>
      </c>
      <c r="U1214" s="165"/>
      <c r="V1214" s="165"/>
      <c r="W1214" s="165"/>
      <c r="X1214" s="165"/>
      <c r="Y1214" s="165"/>
      <c r="Z1214" s="165"/>
      <c r="AA1214" s="165"/>
      <c r="AB1214" s="165"/>
      <c r="AC1214" s="165"/>
      <c r="AD1214" s="165"/>
      <c r="AE1214" s="241"/>
      <c r="AF1214" s="165"/>
      <c r="AG1214" s="165"/>
      <c r="AH1214" s="165"/>
      <c r="AI1214" s="165"/>
      <c r="AJ1214" s="165"/>
      <c r="AK1214" s="165"/>
      <c r="AM1214" s="165"/>
      <c r="AN1214" s="165"/>
      <c r="AO1214" s="165"/>
      <c r="AR1214" s="165"/>
      <c r="AS1214" s="165"/>
      <c r="AT1214" s="165"/>
      <c r="AU1214" s="165"/>
      <c r="AV1214" s="165"/>
      <c r="AW1214" s="165"/>
      <c r="AX1214" s="165"/>
      <c r="AY1214" s="165"/>
      <c r="AZ1214" s="165"/>
      <c r="BA1214" s="165"/>
      <c r="BB1214" s="165"/>
      <c r="BC1214" s="228"/>
      <c r="BD1214" s="165"/>
      <c r="BE1214" s="165"/>
      <c r="BF1214" s="165"/>
      <c r="BG1214" s="165"/>
      <c r="BH1214" s="165"/>
    </row>
    <row r="1215" spans="1:60">
      <c r="A1215" s="151">
        <v>1214</v>
      </c>
      <c r="B1215" s="152" t="e">
        <f>VLOOKUP(F1215,'Fail list'!Q:R,2,FALSE)</f>
        <v>#N/A</v>
      </c>
      <c r="C1215" s="152" t="e">
        <f>VLOOKUP(E1215,'Fail list'!Q:R,2,FALSE)</f>
        <v>#N/A</v>
      </c>
      <c r="D1215" s="152" t="str">
        <f t="shared" si="103"/>
        <v/>
      </c>
      <c r="E1215" s="292"/>
      <c r="F1215" s="292"/>
      <c r="G1215" s="239"/>
      <c r="H1215" s="239"/>
      <c r="I1215" s="235"/>
      <c r="J1215" s="239"/>
      <c r="K1215" s="157" t="e">
        <f t="shared" si="104"/>
        <v>#N/A</v>
      </c>
      <c r="L1215" s="239"/>
      <c r="M1215" s="239"/>
      <c r="N1215" s="157" t="e">
        <f t="shared" si="105"/>
        <v>#N/A</v>
      </c>
      <c r="O1215" s="157" t="e">
        <f t="shared" si="106"/>
        <v>#N/A</v>
      </c>
      <c r="P1215" s="160" t="str">
        <f t="shared" si="107"/>
        <v/>
      </c>
      <c r="Q1215" s="239"/>
      <c r="R1215" s="165"/>
      <c r="S1215" s="153"/>
      <c r="T1215" s="224" t="str">
        <f>IF(S1215="","-",VLOOKUP(S1215,'Fail list'!$A$5:$B$221,2,FALSE))</f>
        <v>-</v>
      </c>
      <c r="U1215" s="165"/>
      <c r="V1215" s="165"/>
      <c r="W1215" s="165"/>
      <c r="X1215" s="165"/>
      <c r="Y1215" s="165"/>
      <c r="Z1215" s="165"/>
      <c r="AA1215" s="165"/>
      <c r="AB1215" s="165"/>
      <c r="AC1215" s="165"/>
      <c r="AD1215" s="154"/>
      <c r="AE1215" s="241"/>
      <c r="AF1215" s="165"/>
      <c r="AG1215" s="165"/>
      <c r="AH1215" s="165"/>
      <c r="AI1215" s="165"/>
      <c r="AJ1215" s="165"/>
      <c r="AK1215" s="165"/>
      <c r="AM1215" s="165"/>
      <c r="AN1215" s="165"/>
      <c r="AO1215" s="165"/>
      <c r="AR1215" s="165"/>
      <c r="AS1215" s="165"/>
      <c r="AT1215" s="165"/>
      <c r="AU1215" s="165"/>
      <c r="AV1215" s="165"/>
      <c r="AW1215" s="165"/>
      <c r="AX1215" s="165"/>
      <c r="AY1215" s="165"/>
      <c r="AZ1215" s="165"/>
      <c r="BA1215" s="165"/>
      <c r="BB1215" s="165"/>
      <c r="BC1215" s="228"/>
      <c r="BD1215" s="165"/>
      <c r="BE1215" s="165"/>
      <c r="BF1215" s="165"/>
      <c r="BG1215" s="165"/>
      <c r="BH1215" s="165"/>
    </row>
    <row r="1216" spans="1:60">
      <c r="A1216" s="151">
        <v>1215</v>
      </c>
      <c r="B1216" s="152" t="e">
        <f>VLOOKUP(F1216,'Fail list'!Q:R,2,FALSE)</f>
        <v>#N/A</v>
      </c>
      <c r="C1216" s="152" t="e">
        <f>VLOOKUP(E1216,'Fail list'!Q:R,2,FALSE)</f>
        <v>#N/A</v>
      </c>
      <c r="D1216" s="152" t="str">
        <f t="shared" si="103"/>
        <v/>
      </c>
      <c r="E1216" s="292"/>
      <c r="F1216" s="292"/>
      <c r="G1216" s="239"/>
      <c r="H1216" s="239"/>
      <c r="I1216" s="235"/>
      <c r="J1216" s="239"/>
      <c r="K1216" s="157" t="e">
        <f t="shared" si="104"/>
        <v>#N/A</v>
      </c>
      <c r="L1216" s="239"/>
      <c r="M1216" s="239"/>
      <c r="N1216" s="157" t="e">
        <f t="shared" si="105"/>
        <v>#N/A</v>
      </c>
      <c r="O1216" s="157" t="e">
        <f t="shared" si="106"/>
        <v>#N/A</v>
      </c>
      <c r="P1216" s="160" t="str">
        <f t="shared" si="107"/>
        <v/>
      </c>
      <c r="Q1216" s="239"/>
      <c r="R1216" s="165"/>
      <c r="S1216" s="153"/>
      <c r="T1216" s="224" t="str">
        <f>IF(S1216="","-",VLOOKUP(S1216,'Fail list'!$A$5:$B$221,2,FALSE))</f>
        <v>-</v>
      </c>
      <c r="U1216" s="165"/>
      <c r="V1216" s="165"/>
      <c r="W1216" s="165"/>
      <c r="X1216" s="165"/>
      <c r="Y1216" s="165"/>
      <c r="Z1216" s="165"/>
      <c r="AA1216" s="165"/>
      <c r="AB1216" s="165"/>
      <c r="AC1216" s="165"/>
      <c r="AD1216" s="154"/>
      <c r="AE1216" s="241"/>
      <c r="AF1216" s="165"/>
      <c r="AG1216" s="165"/>
      <c r="AH1216" s="165"/>
      <c r="AI1216" s="165"/>
      <c r="AJ1216" s="165"/>
      <c r="AK1216" s="165"/>
      <c r="AM1216" s="165"/>
      <c r="AN1216" s="165"/>
      <c r="AO1216" s="165"/>
      <c r="AR1216" s="165"/>
      <c r="AS1216" s="165"/>
      <c r="AT1216" s="165"/>
      <c r="AU1216" s="165"/>
      <c r="AV1216" s="165"/>
      <c r="AW1216" s="165"/>
      <c r="AX1216" s="165"/>
      <c r="AY1216" s="165"/>
      <c r="AZ1216" s="165"/>
      <c r="BA1216" s="165"/>
      <c r="BB1216" s="165"/>
      <c r="BC1216" s="228"/>
      <c r="BD1216" s="165"/>
      <c r="BE1216" s="165"/>
      <c r="BF1216" s="165"/>
      <c r="BG1216" s="165"/>
      <c r="BH1216" s="165"/>
    </row>
    <row r="1217" spans="1:60">
      <c r="A1217" s="151">
        <v>1216</v>
      </c>
      <c r="B1217" s="152" t="e">
        <f>VLOOKUP(F1217,'Fail list'!Q:R,2,FALSE)</f>
        <v>#N/A</v>
      </c>
      <c r="C1217" s="152" t="e">
        <f>VLOOKUP(E1217,'Fail list'!Q:R,2,FALSE)</f>
        <v>#N/A</v>
      </c>
      <c r="D1217" s="152" t="str">
        <f t="shared" si="103"/>
        <v/>
      </c>
      <c r="E1217" s="292"/>
      <c r="F1217" s="292"/>
      <c r="G1217" s="239"/>
      <c r="H1217" s="239"/>
      <c r="I1217" s="235"/>
      <c r="J1217" s="239"/>
      <c r="K1217" s="157" t="e">
        <f t="shared" si="104"/>
        <v>#N/A</v>
      </c>
      <c r="L1217" s="239"/>
      <c r="M1217" s="239"/>
      <c r="N1217" s="157" t="e">
        <f t="shared" si="105"/>
        <v>#N/A</v>
      </c>
      <c r="O1217" s="157" t="e">
        <f t="shared" si="106"/>
        <v>#N/A</v>
      </c>
      <c r="P1217" s="160" t="str">
        <f t="shared" si="107"/>
        <v/>
      </c>
      <c r="Q1217" s="239"/>
      <c r="R1217" s="165"/>
      <c r="S1217" s="153"/>
      <c r="T1217" s="224" t="str">
        <f>IF(S1217="","-",VLOOKUP(S1217,'Fail list'!$A$5:$B$221,2,FALSE))</f>
        <v>-</v>
      </c>
      <c r="U1217" s="165"/>
      <c r="V1217" s="165"/>
      <c r="W1217" s="165"/>
      <c r="X1217" s="165"/>
      <c r="Y1217" s="165"/>
      <c r="Z1217" s="165"/>
      <c r="AA1217" s="165"/>
      <c r="AB1217" s="165"/>
      <c r="AC1217" s="165"/>
      <c r="AD1217" s="154"/>
      <c r="AE1217" s="241"/>
      <c r="AF1217" s="165"/>
      <c r="AG1217" s="165"/>
      <c r="AH1217" s="165"/>
      <c r="AI1217" s="165"/>
      <c r="AJ1217" s="165"/>
      <c r="AK1217" s="165"/>
      <c r="AM1217" s="165"/>
      <c r="AN1217" s="165"/>
      <c r="AO1217" s="165"/>
      <c r="AR1217" s="165"/>
      <c r="AS1217" s="165"/>
      <c r="AT1217" s="165"/>
      <c r="AU1217" s="165"/>
      <c r="AV1217" s="165"/>
      <c r="AW1217" s="165"/>
      <c r="AX1217" s="165"/>
      <c r="AY1217" s="165"/>
      <c r="AZ1217" s="165"/>
      <c r="BA1217" s="165"/>
      <c r="BB1217" s="165"/>
      <c r="BC1217" s="228"/>
      <c r="BD1217" s="165"/>
      <c r="BE1217" s="165"/>
      <c r="BF1217" s="165"/>
      <c r="BG1217" s="165"/>
      <c r="BH1217" s="165"/>
    </row>
    <row r="1218" spans="1:60">
      <c r="A1218" s="151">
        <v>1217</v>
      </c>
      <c r="B1218" s="152" t="e">
        <f>VLOOKUP(F1218,'Fail list'!Q:R,2,FALSE)</f>
        <v>#N/A</v>
      </c>
      <c r="C1218" s="152" t="e">
        <f>VLOOKUP(E1218,'Fail list'!Q:R,2,FALSE)</f>
        <v>#N/A</v>
      </c>
      <c r="D1218" s="152" t="str">
        <f t="shared" si="103"/>
        <v/>
      </c>
      <c r="E1218" s="292"/>
      <c r="F1218" s="292"/>
      <c r="G1218" s="239"/>
      <c r="H1218" s="239"/>
      <c r="I1218" s="235"/>
      <c r="J1218" s="239"/>
      <c r="K1218" s="157" t="e">
        <f t="shared" si="104"/>
        <v>#N/A</v>
      </c>
      <c r="L1218" s="239"/>
      <c r="M1218" s="239"/>
      <c r="N1218" s="157" t="e">
        <f t="shared" si="105"/>
        <v>#N/A</v>
      </c>
      <c r="O1218" s="157" t="e">
        <f t="shared" si="106"/>
        <v>#N/A</v>
      </c>
      <c r="P1218" s="160" t="str">
        <f t="shared" si="107"/>
        <v/>
      </c>
      <c r="Q1218" s="239"/>
      <c r="R1218" s="165"/>
      <c r="S1218" s="153"/>
      <c r="T1218" s="224" t="str">
        <f>IF(S1218="","-",VLOOKUP(S1218,'Fail list'!$A$5:$B$221,2,FALSE))</f>
        <v>-</v>
      </c>
      <c r="U1218" s="165"/>
      <c r="V1218" s="165"/>
      <c r="W1218" s="165"/>
      <c r="X1218" s="165"/>
      <c r="Y1218" s="165"/>
      <c r="Z1218" s="165"/>
      <c r="AA1218" s="165"/>
      <c r="AB1218" s="165"/>
      <c r="AC1218" s="165"/>
      <c r="AD1218" s="154"/>
      <c r="AE1218" s="241"/>
      <c r="AF1218" s="165"/>
      <c r="AG1218" s="165"/>
      <c r="AH1218" s="165"/>
      <c r="AI1218" s="165"/>
      <c r="AJ1218" s="165"/>
      <c r="AK1218" s="165"/>
      <c r="AM1218" s="165"/>
      <c r="AN1218" s="165"/>
      <c r="AO1218" s="165"/>
      <c r="AR1218" s="165"/>
      <c r="AS1218" s="165"/>
      <c r="AT1218" s="165"/>
      <c r="AU1218" s="165"/>
      <c r="AV1218" s="165"/>
      <c r="AW1218" s="165"/>
      <c r="AX1218" s="165"/>
      <c r="AY1218" s="165"/>
      <c r="AZ1218" s="165"/>
      <c r="BA1218" s="165"/>
      <c r="BB1218" s="165"/>
      <c r="BC1218" s="228"/>
      <c r="BD1218" s="165"/>
      <c r="BE1218" s="165"/>
      <c r="BF1218" s="165"/>
      <c r="BG1218" s="165"/>
      <c r="BH1218" s="165"/>
    </row>
    <row r="1219" spans="1:60">
      <c r="A1219" s="151">
        <v>1218</v>
      </c>
      <c r="B1219" s="152" t="e">
        <f>VLOOKUP(F1219,'Fail list'!Q:R,2,FALSE)</f>
        <v>#N/A</v>
      </c>
      <c r="C1219" s="152" t="e">
        <f>VLOOKUP(E1219,'Fail list'!Q:R,2,FALSE)</f>
        <v>#N/A</v>
      </c>
      <c r="D1219" s="152" t="str">
        <f t="shared" ref="D1219:D1282" si="108">IF(LEFT(I1219,1)="L","Inprocess",IF(LEFT(I1219,3)="IQC","Inprocess",IF(LEFT(I1219,2)="QA","QA",IF(LEFT(I1219,3)="TV","TV",""))))</f>
        <v/>
      </c>
      <c r="E1219" s="292"/>
      <c r="F1219" s="292"/>
      <c r="G1219" s="239"/>
      <c r="H1219" s="239"/>
      <c r="I1219" s="235"/>
      <c r="J1219" s="239"/>
      <c r="K1219" s="157" t="e">
        <f t="shared" ref="K1219:K1282" si="109">VLOOKUP(J1219,AY:BA,2,0)</f>
        <v>#N/A</v>
      </c>
      <c r="L1219" s="239"/>
      <c r="M1219" s="239"/>
      <c r="N1219" s="157" t="e">
        <f t="shared" ref="N1219:N1282" si="110">VLOOKUP(K1219,AZ:BB,2,0)</f>
        <v>#N/A</v>
      </c>
      <c r="O1219" s="157" t="e">
        <f t="shared" ref="O1219:O1282" si="111">VLOOKUP(J1219,AY:BB,4,0)</f>
        <v>#N/A</v>
      </c>
      <c r="P1219" s="160" t="str">
        <f t="shared" si="107"/>
        <v/>
      </c>
      <c r="Q1219" s="239"/>
      <c r="R1219" s="165"/>
      <c r="S1219" s="153"/>
      <c r="T1219" s="224" t="str">
        <f>IF(S1219="","-",VLOOKUP(S1219,'Fail list'!$A$5:$B$221,2,FALSE))</f>
        <v>-</v>
      </c>
      <c r="U1219" s="165"/>
      <c r="V1219" s="165"/>
      <c r="W1219" s="165"/>
      <c r="X1219" s="165"/>
      <c r="Y1219" s="165"/>
      <c r="Z1219" s="165"/>
      <c r="AA1219" s="165"/>
      <c r="AB1219" s="165"/>
      <c r="AC1219" s="165"/>
      <c r="AD1219" s="154"/>
      <c r="AE1219" s="241"/>
      <c r="AF1219" s="165"/>
      <c r="AG1219" s="165"/>
      <c r="AH1219" s="165"/>
      <c r="AI1219" s="165"/>
      <c r="AJ1219" s="165"/>
      <c r="AK1219" s="165"/>
      <c r="AM1219" s="165"/>
      <c r="AN1219" s="165"/>
      <c r="AO1219" s="165"/>
      <c r="AR1219" s="165"/>
      <c r="AS1219" s="165"/>
      <c r="AT1219" s="165"/>
      <c r="AU1219" s="165"/>
      <c r="AV1219" s="165"/>
      <c r="AW1219" s="165"/>
      <c r="AX1219" s="165"/>
      <c r="AY1219" s="165"/>
      <c r="AZ1219" s="165"/>
      <c r="BA1219" s="165"/>
      <c r="BB1219" s="165"/>
      <c r="BC1219" s="228"/>
      <c r="BD1219" s="165"/>
      <c r="BE1219" s="165"/>
      <c r="BF1219" s="165"/>
      <c r="BG1219" s="165"/>
      <c r="BH1219" s="165"/>
    </row>
    <row r="1220" spans="1:60">
      <c r="A1220" s="151">
        <v>1219</v>
      </c>
      <c r="B1220" s="152" t="e">
        <f>VLOOKUP(F1220,'Fail list'!Q:R,2,FALSE)</f>
        <v>#N/A</v>
      </c>
      <c r="C1220" s="152" t="e">
        <f>VLOOKUP(E1220,'Fail list'!Q:R,2,FALSE)</f>
        <v>#N/A</v>
      </c>
      <c r="D1220" s="152" t="str">
        <f t="shared" si="108"/>
        <v/>
      </c>
      <c r="E1220" s="292"/>
      <c r="F1220" s="292"/>
      <c r="G1220" s="239"/>
      <c r="H1220" s="239"/>
      <c r="I1220" s="235"/>
      <c r="J1220" s="239"/>
      <c r="K1220" s="157" t="e">
        <f t="shared" si="109"/>
        <v>#N/A</v>
      </c>
      <c r="L1220" s="239"/>
      <c r="M1220" s="239"/>
      <c r="N1220" s="157" t="e">
        <f t="shared" si="110"/>
        <v>#N/A</v>
      </c>
      <c r="O1220" s="157" t="e">
        <f t="shared" si="111"/>
        <v>#N/A</v>
      </c>
      <c r="P1220" s="160" t="str">
        <f t="shared" si="107"/>
        <v/>
      </c>
      <c r="Q1220" s="239"/>
      <c r="R1220" s="165"/>
      <c r="S1220" s="153"/>
      <c r="T1220" s="224" t="str">
        <f>IF(S1220="","-",VLOOKUP(S1220,'Fail list'!$A$5:$B$221,2,FALSE))</f>
        <v>-</v>
      </c>
      <c r="U1220" s="165"/>
      <c r="V1220" s="165"/>
      <c r="W1220" s="165"/>
      <c r="X1220" s="165"/>
      <c r="Y1220" s="165"/>
      <c r="Z1220" s="165"/>
      <c r="AA1220" s="165"/>
      <c r="AB1220" s="165"/>
      <c r="AC1220" s="165"/>
      <c r="AD1220" s="154"/>
      <c r="AE1220" s="241"/>
      <c r="AF1220" s="165"/>
      <c r="AG1220" s="165"/>
      <c r="AH1220" s="165"/>
      <c r="AI1220" s="165"/>
      <c r="AJ1220" s="165"/>
      <c r="AK1220" s="165"/>
      <c r="AM1220" s="165"/>
      <c r="AN1220" s="165"/>
      <c r="AO1220" s="165"/>
      <c r="AR1220" s="165"/>
      <c r="AS1220" s="165"/>
      <c r="AT1220" s="165"/>
      <c r="AU1220" s="165"/>
      <c r="AV1220" s="165"/>
      <c r="AW1220" s="165"/>
      <c r="AX1220" s="165"/>
      <c r="AY1220" s="165"/>
      <c r="AZ1220" s="165"/>
      <c r="BA1220" s="165"/>
      <c r="BB1220" s="165"/>
      <c r="BC1220" s="228"/>
      <c r="BD1220" s="165"/>
      <c r="BE1220" s="165"/>
      <c r="BF1220" s="165"/>
      <c r="BG1220" s="165"/>
      <c r="BH1220" s="165"/>
    </row>
    <row r="1221" spans="1:60">
      <c r="A1221" s="151">
        <v>1220</v>
      </c>
      <c r="B1221" s="152" t="e">
        <f>VLOOKUP(F1221,'Fail list'!Q:R,2,FALSE)</f>
        <v>#N/A</v>
      </c>
      <c r="C1221" s="152" t="e">
        <f>VLOOKUP(E1221,'Fail list'!Q:R,2,FALSE)</f>
        <v>#N/A</v>
      </c>
      <c r="D1221" s="152" t="str">
        <f t="shared" si="108"/>
        <v/>
      </c>
      <c r="E1221" s="292"/>
      <c r="F1221" s="292"/>
      <c r="G1221" s="239"/>
      <c r="H1221" s="239"/>
      <c r="I1221" s="235"/>
      <c r="J1221" s="239"/>
      <c r="K1221" s="157" t="e">
        <f t="shared" si="109"/>
        <v>#N/A</v>
      </c>
      <c r="L1221" s="239"/>
      <c r="M1221" s="239"/>
      <c r="N1221" s="157" t="e">
        <f t="shared" si="110"/>
        <v>#N/A</v>
      </c>
      <c r="O1221" s="157" t="e">
        <f t="shared" si="111"/>
        <v>#N/A</v>
      </c>
      <c r="P1221" s="160" t="str">
        <f t="shared" si="107"/>
        <v/>
      </c>
      <c r="Q1221" s="239"/>
      <c r="R1221" s="165"/>
      <c r="S1221" s="153"/>
      <c r="T1221" s="224" t="str">
        <f>IF(S1221="","-",VLOOKUP(S1221,'Fail list'!$A$5:$B$221,2,FALSE))</f>
        <v>-</v>
      </c>
      <c r="U1221" s="165"/>
      <c r="V1221" s="165"/>
      <c r="W1221" s="165"/>
      <c r="X1221" s="165"/>
      <c r="Y1221" s="165"/>
      <c r="Z1221" s="165"/>
      <c r="AA1221" s="165"/>
      <c r="AB1221" s="165"/>
      <c r="AC1221" s="165"/>
      <c r="AD1221" s="154"/>
      <c r="AE1221" s="241"/>
      <c r="AF1221" s="165"/>
      <c r="AG1221" s="165"/>
      <c r="AH1221" s="165"/>
      <c r="AI1221" s="165"/>
      <c r="AJ1221" s="165"/>
      <c r="AK1221" s="165"/>
      <c r="AM1221" s="165"/>
      <c r="AN1221" s="165"/>
      <c r="AO1221" s="165"/>
      <c r="AR1221" s="165"/>
      <c r="AS1221" s="165"/>
      <c r="AT1221" s="165"/>
      <c r="AU1221" s="165"/>
      <c r="AV1221" s="165"/>
      <c r="AW1221" s="165"/>
      <c r="AX1221" s="165"/>
      <c r="AY1221" s="165"/>
      <c r="AZ1221" s="165"/>
      <c r="BA1221" s="165"/>
      <c r="BB1221" s="165"/>
      <c r="BC1221" s="228"/>
      <c r="BD1221" s="165"/>
      <c r="BE1221" s="165"/>
      <c r="BF1221" s="165"/>
      <c r="BG1221" s="165"/>
      <c r="BH1221" s="165"/>
    </row>
    <row r="1222" spans="1:60">
      <c r="A1222" s="151">
        <v>1221</v>
      </c>
      <c r="B1222" s="152" t="e">
        <f>VLOOKUP(F1222,'Fail list'!Q:R,2,FALSE)</f>
        <v>#N/A</v>
      </c>
      <c r="C1222" s="152" t="e">
        <f>VLOOKUP(E1222,'Fail list'!Q:R,2,FALSE)</f>
        <v>#N/A</v>
      </c>
      <c r="D1222" s="152" t="str">
        <f t="shared" si="108"/>
        <v/>
      </c>
      <c r="E1222" s="292"/>
      <c r="F1222" s="292"/>
      <c r="G1222" s="239"/>
      <c r="H1222" s="239"/>
      <c r="I1222" s="235"/>
      <c r="J1222" s="239"/>
      <c r="K1222" s="157" t="e">
        <f t="shared" si="109"/>
        <v>#N/A</v>
      </c>
      <c r="L1222" s="239"/>
      <c r="M1222" s="239"/>
      <c r="N1222" s="157" t="e">
        <f t="shared" si="110"/>
        <v>#N/A</v>
      </c>
      <c r="O1222" s="157" t="e">
        <f t="shared" si="111"/>
        <v>#N/A</v>
      </c>
      <c r="P1222" s="160" t="str">
        <f t="shared" si="107"/>
        <v/>
      </c>
      <c r="Q1222" s="239"/>
      <c r="R1222" s="165"/>
      <c r="S1222" s="153"/>
      <c r="T1222" s="224" t="str">
        <f>IF(S1222="","-",VLOOKUP(S1222,'Fail list'!$A$5:$B$221,2,FALSE))</f>
        <v>-</v>
      </c>
      <c r="U1222" s="165"/>
      <c r="V1222" s="165"/>
      <c r="W1222" s="165"/>
      <c r="X1222" s="165"/>
      <c r="Y1222" s="165"/>
      <c r="Z1222" s="165"/>
      <c r="AA1222" s="165"/>
      <c r="AB1222" s="165"/>
      <c r="AC1222" s="165"/>
      <c r="AD1222" s="154"/>
      <c r="AE1222" s="241"/>
      <c r="AF1222" s="165"/>
      <c r="AG1222" s="165"/>
      <c r="AH1222" s="165"/>
      <c r="AI1222" s="165"/>
      <c r="AJ1222" s="165"/>
      <c r="AK1222" s="165"/>
      <c r="AM1222" s="165"/>
      <c r="AN1222" s="165"/>
      <c r="AO1222" s="165"/>
      <c r="AR1222" s="165"/>
      <c r="AS1222" s="165"/>
      <c r="AT1222" s="165"/>
      <c r="AU1222" s="165"/>
      <c r="AV1222" s="165"/>
      <c r="AW1222" s="165"/>
      <c r="AX1222" s="165"/>
      <c r="AY1222" s="165"/>
      <c r="AZ1222" s="165"/>
      <c r="BA1222" s="165"/>
      <c r="BB1222" s="165"/>
      <c r="BC1222" s="228"/>
      <c r="BD1222" s="165"/>
      <c r="BE1222" s="165"/>
      <c r="BF1222" s="165"/>
      <c r="BG1222" s="165"/>
      <c r="BH1222" s="165"/>
    </row>
    <row r="1223" spans="1:60">
      <c r="A1223" s="151">
        <v>1222</v>
      </c>
      <c r="B1223" s="152" t="e">
        <f>VLOOKUP(F1223,'Fail list'!Q:R,2,FALSE)</f>
        <v>#N/A</v>
      </c>
      <c r="C1223" s="152" t="e">
        <f>VLOOKUP(E1223,'Fail list'!Q:R,2,FALSE)</f>
        <v>#N/A</v>
      </c>
      <c r="D1223" s="152" t="str">
        <f t="shared" si="108"/>
        <v/>
      </c>
      <c r="E1223" s="292"/>
      <c r="F1223" s="292"/>
      <c r="G1223" s="239"/>
      <c r="H1223" s="239"/>
      <c r="I1223" s="235"/>
      <c r="J1223" s="239"/>
      <c r="K1223" s="157" t="e">
        <f t="shared" si="109"/>
        <v>#N/A</v>
      </c>
      <c r="L1223" s="239"/>
      <c r="M1223" s="239"/>
      <c r="N1223" s="157" t="e">
        <f t="shared" si="110"/>
        <v>#N/A</v>
      </c>
      <c r="O1223" s="157" t="e">
        <f t="shared" si="111"/>
        <v>#N/A</v>
      </c>
      <c r="P1223" s="160" t="str">
        <f t="shared" si="107"/>
        <v/>
      </c>
      <c r="Q1223" s="239"/>
      <c r="R1223" s="165"/>
      <c r="S1223" s="153"/>
      <c r="T1223" s="224" t="str">
        <f>IF(S1223="","-",VLOOKUP(S1223,'Fail list'!$A$5:$B$221,2,FALSE))</f>
        <v>-</v>
      </c>
      <c r="U1223" s="165"/>
      <c r="V1223" s="165"/>
      <c r="W1223" s="165"/>
      <c r="X1223" s="165"/>
      <c r="Y1223" s="165"/>
      <c r="Z1223" s="165"/>
      <c r="AA1223" s="165"/>
      <c r="AB1223" s="165"/>
      <c r="AC1223" s="165"/>
      <c r="AD1223" s="154"/>
      <c r="AE1223" s="241"/>
      <c r="AF1223" s="165"/>
      <c r="AG1223" s="165"/>
      <c r="AH1223" s="165"/>
      <c r="AI1223" s="165"/>
      <c r="AJ1223" s="165"/>
      <c r="AK1223" s="165"/>
      <c r="AM1223" s="165"/>
      <c r="AN1223" s="165"/>
      <c r="AO1223" s="165"/>
      <c r="AR1223" s="165"/>
      <c r="AS1223" s="165"/>
      <c r="AT1223" s="165"/>
      <c r="AU1223" s="165"/>
      <c r="AV1223" s="165"/>
      <c r="AW1223" s="165"/>
      <c r="AX1223" s="165"/>
      <c r="AY1223" s="165"/>
      <c r="AZ1223" s="165"/>
      <c r="BA1223" s="165"/>
      <c r="BB1223" s="165"/>
      <c r="BC1223" s="228"/>
      <c r="BD1223" s="165"/>
      <c r="BE1223" s="165"/>
      <c r="BF1223" s="165"/>
      <c r="BG1223" s="165"/>
      <c r="BH1223" s="165"/>
    </row>
    <row r="1224" spans="1:60">
      <c r="A1224" s="151">
        <v>1223</v>
      </c>
      <c r="B1224" s="152" t="e">
        <f>VLOOKUP(F1224,'Fail list'!Q:R,2,FALSE)</f>
        <v>#N/A</v>
      </c>
      <c r="C1224" s="152" t="e">
        <f>VLOOKUP(E1224,'Fail list'!Q:R,2,FALSE)</f>
        <v>#N/A</v>
      </c>
      <c r="D1224" s="152" t="str">
        <f t="shared" si="108"/>
        <v/>
      </c>
      <c r="E1224" s="292"/>
      <c r="F1224" s="292"/>
      <c r="G1224" s="239"/>
      <c r="H1224" s="239"/>
      <c r="I1224" s="235"/>
      <c r="J1224" s="239"/>
      <c r="K1224" s="157" t="e">
        <f t="shared" si="109"/>
        <v>#N/A</v>
      </c>
      <c r="L1224" s="239"/>
      <c r="M1224" s="239"/>
      <c r="N1224" s="157" t="e">
        <f t="shared" si="110"/>
        <v>#N/A</v>
      </c>
      <c r="O1224" s="157" t="e">
        <f t="shared" si="111"/>
        <v>#N/A</v>
      </c>
      <c r="P1224" s="160" t="str">
        <f t="shared" si="107"/>
        <v/>
      </c>
      <c r="Q1224" s="239"/>
      <c r="R1224" s="165"/>
      <c r="S1224" s="153"/>
      <c r="T1224" s="224" t="str">
        <f>IF(S1224="","-",VLOOKUP(S1224,'Fail list'!$A$5:$B$221,2,FALSE))</f>
        <v>-</v>
      </c>
      <c r="U1224" s="165"/>
      <c r="V1224" s="165"/>
      <c r="W1224" s="165"/>
      <c r="X1224" s="165"/>
      <c r="Y1224" s="165"/>
      <c r="Z1224" s="165"/>
      <c r="AA1224" s="165"/>
      <c r="AB1224" s="165"/>
      <c r="AC1224" s="165"/>
      <c r="AD1224" s="154"/>
      <c r="AE1224" s="241"/>
      <c r="AF1224" s="165"/>
      <c r="AG1224" s="165"/>
      <c r="AH1224" s="165"/>
      <c r="AI1224" s="165"/>
      <c r="AJ1224" s="165"/>
      <c r="AK1224" s="165"/>
      <c r="AM1224" s="165"/>
      <c r="AN1224" s="165"/>
      <c r="AO1224" s="165"/>
      <c r="AR1224" s="165"/>
      <c r="AS1224" s="165"/>
      <c r="AT1224" s="165"/>
      <c r="AU1224" s="165"/>
      <c r="AV1224" s="165"/>
      <c r="AW1224" s="165"/>
      <c r="AX1224" s="165"/>
      <c r="AY1224" s="165"/>
      <c r="AZ1224" s="165"/>
      <c r="BA1224" s="165"/>
      <c r="BB1224" s="165"/>
      <c r="BC1224" s="228"/>
      <c r="BD1224" s="165"/>
      <c r="BE1224" s="165"/>
      <c r="BF1224" s="165"/>
      <c r="BG1224" s="165"/>
      <c r="BH1224" s="165"/>
    </row>
    <row r="1225" spans="1:60">
      <c r="A1225" s="151">
        <v>1224</v>
      </c>
      <c r="B1225" s="152" t="e">
        <f>VLOOKUP(F1225,'Fail list'!Q:R,2,FALSE)</f>
        <v>#N/A</v>
      </c>
      <c r="C1225" s="152" t="e">
        <f>VLOOKUP(E1225,'Fail list'!Q:R,2,FALSE)</f>
        <v>#N/A</v>
      </c>
      <c r="D1225" s="152" t="str">
        <f t="shared" si="108"/>
        <v/>
      </c>
      <c r="E1225" s="292"/>
      <c r="F1225" s="292"/>
      <c r="G1225" s="239"/>
      <c r="H1225" s="239"/>
      <c r="I1225" s="235"/>
      <c r="J1225" s="239"/>
      <c r="K1225" s="157" t="e">
        <f t="shared" si="109"/>
        <v>#N/A</v>
      </c>
      <c r="L1225" s="239"/>
      <c r="M1225" s="239"/>
      <c r="N1225" s="157" t="e">
        <f t="shared" si="110"/>
        <v>#N/A</v>
      </c>
      <c r="O1225" s="157" t="e">
        <f t="shared" si="111"/>
        <v>#N/A</v>
      </c>
      <c r="P1225" s="160" t="str">
        <f t="shared" si="107"/>
        <v/>
      </c>
      <c r="Q1225" s="239"/>
      <c r="R1225" s="165"/>
      <c r="S1225" s="153"/>
      <c r="T1225" s="224" t="str">
        <f>IF(S1225="","-",VLOOKUP(S1225,'Fail list'!$A$5:$B$221,2,FALSE))</f>
        <v>-</v>
      </c>
      <c r="U1225" s="165"/>
      <c r="V1225" s="165"/>
      <c r="W1225" s="165"/>
      <c r="X1225" s="165"/>
      <c r="Y1225" s="165"/>
      <c r="Z1225" s="165"/>
      <c r="AA1225" s="165"/>
      <c r="AB1225" s="165"/>
      <c r="AC1225" s="165"/>
      <c r="AD1225" s="154"/>
      <c r="AE1225" s="241"/>
      <c r="AF1225" s="165"/>
      <c r="AG1225" s="165"/>
      <c r="AH1225" s="165"/>
      <c r="AI1225" s="165"/>
      <c r="AJ1225" s="165"/>
      <c r="AK1225" s="165"/>
      <c r="AM1225" s="165"/>
      <c r="AN1225" s="165"/>
      <c r="AO1225" s="165"/>
      <c r="AR1225" s="165"/>
      <c r="AS1225" s="165"/>
      <c r="AT1225" s="165"/>
      <c r="AU1225" s="165"/>
      <c r="AV1225" s="165"/>
      <c r="AW1225" s="165"/>
      <c r="AX1225" s="165"/>
      <c r="AY1225" s="165"/>
      <c r="AZ1225" s="165"/>
      <c r="BA1225" s="165"/>
      <c r="BB1225" s="165"/>
      <c r="BC1225" s="228"/>
      <c r="BD1225" s="165"/>
      <c r="BE1225" s="165"/>
      <c r="BF1225" s="165"/>
      <c r="BG1225" s="165"/>
      <c r="BH1225" s="165"/>
    </row>
    <row r="1226" spans="1:60">
      <c r="A1226" s="151">
        <v>1225</v>
      </c>
      <c r="B1226" s="152" t="e">
        <f>VLOOKUP(F1226,'Fail list'!Q:R,2,FALSE)</f>
        <v>#N/A</v>
      </c>
      <c r="C1226" s="152" t="e">
        <f>VLOOKUP(E1226,'Fail list'!Q:R,2,FALSE)</f>
        <v>#N/A</v>
      </c>
      <c r="D1226" s="152" t="str">
        <f t="shared" si="108"/>
        <v/>
      </c>
      <c r="E1226" s="292"/>
      <c r="F1226" s="292"/>
      <c r="G1226" s="239"/>
      <c r="H1226" s="239"/>
      <c r="I1226" s="235"/>
      <c r="J1226" s="239"/>
      <c r="K1226" s="157" t="e">
        <f t="shared" si="109"/>
        <v>#N/A</v>
      </c>
      <c r="L1226" s="239"/>
      <c r="M1226" s="239"/>
      <c r="N1226" s="157" t="e">
        <f t="shared" si="110"/>
        <v>#N/A</v>
      </c>
      <c r="O1226" s="157" t="e">
        <f t="shared" si="111"/>
        <v>#N/A</v>
      </c>
      <c r="P1226" s="160" t="str">
        <f t="shared" si="107"/>
        <v/>
      </c>
      <c r="Q1226" s="239"/>
      <c r="R1226" s="165"/>
      <c r="S1226" s="153"/>
      <c r="T1226" s="224" t="str">
        <f>IF(S1226="","-",VLOOKUP(S1226,'Fail list'!$A$5:$B$221,2,FALSE))</f>
        <v>-</v>
      </c>
      <c r="U1226" s="165"/>
      <c r="V1226" s="165"/>
      <c r="W1226" s="165"/>
      <c r="X1226" s="165"/>
      <c r="Y1226" s="165"/>
      <c r="Z1226" s="165"/>
      <c r="AA1226" s="165"/>
      <c r="AB1226" s="165"/>
      <c r="AC1226" s="165"/>
      <c r="AD1226" s="154"/>
      <c r="AE1226" s="241"/>
      <c r="AF1226" s="165"/>
      <c r="AG1226" s="165"/>
      <c r="AH1226" s="165"/>
      <c r="AI1226" s="165"/>
      <c r="AJ1226" s="165"/>
      <c r="AK1226" s="165"/>
      <c r="AM1226" s="165"/>
      <c r="AN1226" s="165"/>
      <c r="AO1226" s="165"/>
      <c r="AR1226" s="165"/>
      <c r="AS1226" s="165"/>
      <c r="AT1226" s="165"/>
      <c r="AU1226" s="165"/>
      <c r="AV1226" s="165"/>
      <c r="AW1226" s="165"/>
      <c r="AX1226" s="165"/>
      <c r="AY1226" s="165"/>
      <c r="AZ1226" s="165"/>
      <c r="BA1226" s="165"/>
      <c r="BB1226" s="165"/>
      <c r="BC1226" s="228"/>
      <c r="BD1226" s="165"/>
      <c r="BE1226" s="165"/>
      <c r="BF1226" s="165"/>
      <c r="BG1226" s="165"/>
      <c r="BH1226" s="165"/>
    </row>
    <row r="1227" spans="1:60">
      <c r="A1227" s="151">
        <v>1226</v>
      </c>
      <c r="B1227" s="152" t="e">
        <f>VLOOKUP(F1227,'Fail list'!Q:R,2,FALSE)</f>
        <v>#N/A</v>
      </c>
      <c r="C1227" s="152" t="e">
        <f>VLOOKUP(E1227,'Fail list'!Q:R,2,FALSE)</f>
        <v>#N/A</v>
      </c>
      <c r="D1227" s="152" t="str">
        <f t="shared" si="108"/>
        <v/>
      </c>
      <c r="E1227" s="292"/>
      <c r="F1227" s="292"/>
      <c r="G1227" s="239"/>
      <c r="H1227" s="239"/>
      <c r="I1227" s="235"/>
      <c r="J1227" s="239"/>
      <c r="K1227" s="157" t="e">
        <f t="shared" si="109"/>
        <v>#N/A</v>
      </c>
      <c r="L1227" s="239"/>
      <c r="M1227" s="239"/>
      <c r="N1227" s="157" t="e">
        <f t="shared" si="110"/>
        <v>#N/A</v>
      </c>
      <c r="O1227" s="157" t="e">
        <f t="shared" si="111"/>
        <v>#N/A</v>
      </c>
      <c r="P1227" s="160" t="str">
        <f t="shared" si="107"/>
        <v/>
      </c>
      <c r="Q1227" s="239"/>
      <c r="R1227" s="165"/>
      <c r="S1227" s="165"/>
      <c r="T1227" s="224" t="str">
        <f>IF(S1227="","-",VLOOKUP(S1227,'Fail list'!$A$5:$B$221,2,FALSE))</f>
        <v>-</v>
      </c>
      <c r="U1227" s="165"/>
      <c r="V1227" s="165"/>
      <c r="W1227" s="165"/>
      <c r="X1227" s="165"/>
      <c r="Y1227" s="165"/>
      <c r="Z1227" s="165"/>
      <c r="AA1227" s="165"/>
      <c r="AB1227" s="165"/>
      <c r="AC1227" s="165"/>
      <c r="AD1227" s="165"/>
      <c r="AE1227" s="241"/>
      <c r="AF1227" s="165"/>
      <c r="AG1227" s="165"/>
      <c r="AH1227" s="165"/>
      <c r="AI1227" s="165"/>
      <c r="AJ1227" s="165"/>
      <c r="AK1227" s="165"/>
      <c r="AM1227" s="165"/>
      <c r="AN1227" s="165"/>
      <c r="AO1227" s="165"/>
      <c r="AR1227" s="165"/>
      <c r="AS1227" s="165"/>
      <c r="AT1227" s="165"/>
      <c r="AU1227" s="165"/>
      <c r="AV1227" s="165"/>
      <c r="AW1227" s="165"/>
      <c r="AX1227" s="165"/>
      <c r="AY1227" s="165"/>
      <c r="AZ1227" s="165"/>
      <c r="BA1227" s="165"/>
      <c r="BB1227" s="165"/>
      <c r="BC1227" s="228"/>
      <c r="BD1227" s="165"/>
      <c r="BE1227" s="165"/>
      <c r="BF1227" s="165"/>
      <c r="BG1227" s="165"/>
      <c r="BH1227" s="165"/>
    </row>
    <row r="1228" spans="1:60">
      <c r="A1228" s="151">
        <v>1227</v>
      </c>
      <c r="B1228" s="152" t="e">
        <f>VLOOKUP(F1228,'Fail list'!Q:R,2,FALSE)</f>
        <v>#N/A</v>
      </c>
      <c r="C1228" s="152" t="e">
        <f>VLOOKUP(E1228,'Fail list'!Q:R,2,FALSE)</f>
        <v>#N/A</v>
      </c>
      <c r="D1228" s="152" t="str">
        <f t="shared" si="108"/>
        <v/>
      </c>
      <c r="E1228" s="292"/>
      <c r="F1228" s="292"/>
      <c r="G1228" s="239"/>
      <c r="H1228" s="239"/>
      <c r="I1228" s="235"/>
      <c r="J1228" s="239"/>
      <c r="K1228" s="157" t="e">
        <f t="shared" si="109"/>
        <v>#N/A</v>
      </c>
      <c r="L1228" s="239"/>
      <c r="M1228" s="239"/>
      <c r="N1228" s="157" t="e">
        <f t="shared" si="110"/>
        <v>#N/A</v>
      </c>
      <c r="O1228" s="157" t="e">
        <f t="shared" si="111"/>
        <v>#N/A</v>
      </c>
      <c r="P1228" s="160" t="str">
        <f t="shared" si="107"/>
        <v/>
      </c>
      <c r="Q1228" s="239"/>
      <c r="R1228" s="165"/>
      <c r="S1228" s="153"/>
      <c r="T1228" s="224" t="str">
        <f>IF(S1228="","-",VLOOKUP(S1228,'Fail list'!$A$5:$B$221,2,FALSE))</f>
        <v>-</v>
      </c>
      <c r="U1228" s="165"/>
      <c r="V1228" s="165"/>
      <c r="W1228" s="165"/>
      <c r="X1228" s="165"/>
      <c r="Y1228" s="165"/>
      <c r="Z1228" s="165"/>
      <c r="AA1228" s="165"/>
      <c r="AB1228" s="165"/>
      <c r="AC1228" s="165"/>
      <c r="AD1228" s="165"/>
      <c r="AE1228" s="241"/>
      <c r="AF1228" s="165"/>
      <c r="AG1228" s="165"/>
      <c r="AH1228" s="165"/>
      <c r="AI1228" s="165"/>
      <c r="AJ1228" s="165"/>
      <c r="AK1228" s="165"/>
      <c r="AM1228" s="165"/>
      <c r="AN1228" s="165"/>
      <c r="AO1228" s="165"/>
      <c r="AR1228" s="165"/>
      <c r="AS1228" s="165"/>
      <c r="AT1228" s="165"/>
      <c r="AU1228" s="165"/>
      <c r="AV1228" s="165"/>
      <c r="AW1228" s="165"/>
      <c r="AX1228" s="165"/>
      <c r="AY1228" s="165"/>
      <c r="AZ1228" s="165"/>
      <c r="BA1228" s="165"/>
      <c r="BB1228" s="165"/>
      <c r="BC1228" s="228"/>
      <c r="BD1228" s="165"/>
      <c r="BE1228" s="165"/>
      <c r="BF1228" s="165"/>
      <c r="BG1228" s="165"/>
      <c r="BH1228" s="165"/>
    </row>
    <row r="1229" spans="1:60">
      <c r="A1229" s="151">
        <v>1228</v>
      </c>
      <c r="B1229" s="152" t="e">
        <f>VLOOKUP(F1229,'Fail list'!Q:R,2,FALSE)</f>
        <v>#N/A</v>
      </c>
      <c r="C1229" s="152" t="e">
        <f>VLOOKUP(E1229,'Fail list'!Q:R,2,FALSE)</f>
        <v>#N/A</v>
      </c>
      <c r="D1229" s="152" t="str">
        <f t="shared" si="108"/>
        <v/>
      </c>
      <c r="E1229" s="292"/>
      <c r="F1229" s="292"/>
      <c r="G1229" s="239"/>
      <c r="H1229" s="239"/>
      <c r="I1229" s="235"/>
      <c r="J1229" s="154"/>
      <c r="K1229" s="157" t="e">
        <f t="shared" si="109"/>
        <v>#N/A</v>
      </c>
      <c r="L1229" s="160"/>
      <c r="M1229" s="239"/>
      <c r="N1229" s="157" t="e">
        <f t="shared" si="110"/>
        <v>#N/A</v>
      </c>
      <c r="O1229" s="157" t="e">
        <f t="shared" si="111"/>
        <v>#N/A</v>
      </c>
      <c r="P1229" s="160" t="str">
        <f t="shared" ref="P1229:P1282" si="112">MID(M1229,7,2)</f>
        <v/>
      </c>
      <c r="Q1229" s="239"/>
      <c r="R1229" s="165"/>
      <c r="S1229" s="153"/>
      <c r="T1229" s="224" t="str">
        <f>IF(S1229="","-",VLOOKUP(S1229,'Fail list'!$A$5:$B$221,2,FALSE))</f>
        <v>-</v>
      </c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54"/>
      <c r="AE1229" s="241"/>
      <c r="AF1229" s="165"/>
      <c r="AG1229" s="165"/>
      <c r="AH1229" s="165"/>
      <c r="AI1229" s="165"/>
      <c r="AJ1229" s="165"/>
      <c r="AK1229" s="165"/>
      <c r="AM1229" s="165"/>
      <c r="AN1229" s="165"/>
      <c r="AO1229" s="165"/>
      <c r="AR1229" s="165"/>
      <c r="AS1229" s="165"/>
      <c r="AT1229" s="165"/>
      <c r="AU1229" s="165"/>
      <c r="AV1229" s="165"/>
      <c r="AW1229" s="165"/>
      <c r="AX1229" s="165"/>
      <c r="AY1229" s="165"/>
      <c r="AZ1229" s="165"/>
      <c r="BA1229" s="165"/>
      <c r="BB1229" s="165"/>
      <c r="BC1229" s="228"/>
      <c r="BD1229" s="165"/>
      <c r="BE1229" s="165"/>
      <c r="BF1229" s="165"/>
      <c r="BG1229" s="165"/>
      <c r="BH1229" s="165"/>
    </row>
    <row r="1230" spans="1:60">
      <c r="A1230" s="151">
        <v>1229</v>
      </c>
      <c r="B1230" s="152" t="e">
        <f>VLOOKUP(F1230,'Fail list'!Q:R,2,FALSE)</f>
        <v>#N/A</v>
      </c>
      <c r="C1230" s="152" t="e">
        <f>VLOOKUP(E1230,'Fail list'!Q:R,2,FALSE)</f>
        <v>#N/A</v>
      </c>
      <c r="D1230" s="152" t="str">
        <f t="shared" si="108"/>
        <v/>
      </c>
      <c r="E1230" s="292"/>
      <c r="F1230" s="292"/>
      <c r="G1230" s="239"/>
      <c r="H1230" s="239"/>
      <c r="I1230" s="235"/>
      <c r="J1230" s="154"/>
      <c r="K1230" s="157" t="e">
        <f t="shared" si="109"/>
        <v>#N/A</v>
      </c>
      <c r="L1230" s="160"/>
      <c r="M1230" s="239"/>
      <c r="N1230" s="157" t="e">
        <f t="shared" si="110"/>
        <v>#N/A</v>
      </c>
      <c r="O1230" s="157" t="e">
        <f t="shared" si="111"/>
        <v>#N/A</v>
      </c>
      <c r="P1230" s="160" t="str">
        <f t="shared" si="112"/>
        <v/>
      </c>
      <c r="Q1230" s="239"/>
      <c r="R1230" s="165"/>
      <c r="S1230" s="165"/>
      <c r="T1230" s="224" t="str">
        <f>IF(S1230="","-",VLOOKUP(S1230,'Fail list'!$A$5:$B$221,2,FALSE))</f>
        <v>-</v>
      </c>
      <c r="U1230" s="165"/>
      <c r="V1230" s="165"/>
      <c r="W1230" s="165"/>
      <c r="X1230" s="165"/>
      <c r="Y1230" s="165"/>
      <c r="Z1230" s="165"/>
      <c r="AA1230" s="165"/>
      <c r="AB1230" s="165"/>
      <c r="AC1230" s="165"/>
      <c r="AD1230" s="154"/>
      <c r="AE1230" s="241"/>
      <c r="AF1230" s="165"/>
      <c r="AG1230" s="165"/>
      <c r="AH1230" s="165"/>
      <c r="AI1230" s="165"/>
      <c r="AJ1230" s="165"/>
      <c r="AK1230" s="165"/>
      <c r="AM1230" s="165"/>
      <c r="AN1230" s="165"/>
      <c r="AO1230" s="165"/>
      <c r="AR1230" s="165"/>
      <c r="AS1230" s="165"/>
      <c r="AT1230" s="165"/>
      <c r="AU1230" s="165"/>
      <c r="AV1230" s="165"/>
      <c r="AW1230" s="165"/>
      <c r="AX1230" s="165"/>
      <c r="AY1230" s="165"/>
      <c r="AZ1230" s="165"/>
      <c r="BA1230" s="165"/>
      <c r="BB1230" s="165"/>
      <c r="BC1230" s="228"/>
      <c r="BD1230" s="165"/>
      <c r="BE1230" s="165"/>
      <c r="BF1230" s="165"/>
      <c r="BG1230" s="165"/>
      <c r="BH1230" s="165"/>
    </row>
    <row r="1231" spans="1:60">
      <c r="A1231" s="151">
        <v>1230</v>
      </c>
      <c r="B1231" s="152" t="e">
        <f>VLOOKUP(F1231,'Fail list'!Q:R,2,FALSE)</f>
        <v>#N/A</v>
      </c>
      <c r="C1231" s="152" t="e">
        <f>VLOOKUP(E1231,'Fail list'!Q:R,2,FALSE)</f>
        <v>#N/A</v>
      </c>
      <c r="D1231" s="152" t="str">
        <f t="shared" si="108"/>
        <v/>
      </c>
      <c r="E1231" s="292"/>
      <c r="F1231" s="292"/>
      <c r="G1231" s="239"/>
      <c r="H1231" s="239"/>
      <c r="I1231" s="235"/>
      <c r="J1231" s="154"/>
      <c r="K1231" s="157" t="e">
        <f t="shared" si="109"/>
        <v>#N/A</v>
      </c>
      <c r="L1231" s="160"/>
      <c r="M1231" s="239"/>
      <c r="N1231" s="157" t="e">
        <f t="shared" si="110"/>
        <v>#N/A</v>
      </c>
      <c r="O1231" s="157" t="e">
        <f t="shared" si="111"/>
        <v>#N/A</v>
      </c>
      <c r="P1231" s="160" t="str">
        <f t="shared" si="112"/>
        <v/>
      </c>
      <c r="Q1231" s="239"/>
      <c r="R1231" s="165"/>
      <c r="S1231" s="165"/>
      <c r="T1231" s="224" t="str">
        <f>IF(S1231="","-",VLOOKUP(S1231,'Fail list'!$A$5:$B$221,2,FALSE))</f>
        <v>-</v>
      </c>
      <c r="U1231" s="165"/>
      <c r="V1231" s="165"/>
      <c r="W1231" s="165"/>
      <c r="X1231" s="165"/>
      <c r="Y1231" s="165"/>
      <c r="Z1231" s="165"/>
      <c r="AA1231" s="165"/>
      <c r="AB1231" s="165"/>
      <c r="AC1231" s="165"/>
      <c r="AD1231" s="154"/>
      <c r="AE1231" s="241"/>
      <c r="AF1231" s="165"/>
      <c r="AG1231" s="165"/>
      <c r="AH1231" s="165"/>
      <c r="AI1231" s="165"/>
      <c r="AJ1231" s="165"/>
      <c r="AK1231" s="165"/>
      <c r="AM1231" s="165"/>
      <c r="AN1231" s="165"/>
      <c r="AO1231" s="165"/>
      <c r="AR1231" s="165"/>
      <c r="AS1231" s="165"/>
      <c r="AT1231" s="165"/>
      <c r="AU1231" s="165"/>
      <c r="AV1231" s="165"/>
      <c r="AW1231" s="165"/>
      <c r="AX1231" s="165"/>
      <c r="AY1231" s="165"/>
      <c r="AZ1231" s="165"/>
      <c r="BA1231" s="165"/>
      <c r="BB1231" s="165"/>
      <c r="BC1231" s="228"/>
      <c r="BD1231" s="165"/>
      <c r="BE1231" s="165"/>
      <c r="BF1231" s="165"/>
      <c r="BG1231" s="165"/>
      <c r="BH1231" s="165"/>
    </row>
    <row r="1232" spans="1:60">
      <c r="A1232" s="151">
        <v>1231</v>
      </c>
      <c r="B1232" s="152" t="e">
        <f>VLOOKUP(F1232,'Fail list'!Q:R,2,FALSE)</f>
        <v>#N/A</v>
      </c>
      <c r="C1232" s="152" t="e">
        <f>VLOOKUP(E1232,'Fail list'!Q:R,2,FALSE)</f>
        <v>#N/A</v>
      </c>
      <c r="D1232" s="152" t="str">
        <f t="shared" si="108"/>
        <v/>
      </c>
      <c r="E1232" s="292"/>
      <c r="F1232" s="292"/>
      <c r="G1232" s="239"/>
      <c r="H1232" s="239"/>
      <c r="I1232" s="235"/>
      <c r="J1232" s="154"/>
      <c r="K1232" s="157" t="e">
        <f t="shared" si="109"/>
        <v>#N/A</v>
      </c>
      <c r="L1232" s="160"/>
      <c r="M1232" s="239"/>
      <c r="N1232" s="157" t="e">
        <f t="shared" si="110"/>
        <v>#N/A</v>
      </c>
      <c r="O1232" s="157" t="e">
        <f t="shared" si="111"/>
        <v>#N/A</v>
      </c>
      <c r="P1232" s="160" t="str">
        <f t="shared" si="112"/>
        <v/>
      </c>
      <c r="Q1232" s="239"/>
      <c r="R1232" s="165"/>
      <c r="S1232" s="165"/>
      <c r="T1232" s="224" t="str">
        <f>IF(S1232="","-",VLOOKUP(S1232,'Fail list'!$A$5:$B$221,2,FALSE))</f>
        <v>-</v>
      </c>
      <c r="U1232" s="165"/>
      <c r="V1232" s="165"/>
      <c r="W1232" s="165"/>
      <c r="X1232" s="165"/>
      <c r="Y1232" s="165"/>
      <c r="Z1232" s="165"/>
      <c r="AA1232" s="165"/>
      <c r="AB1232" s="165"/>
      <c r="AC1232" s="165"/>
      <c r="AD1232" s="165"/>
      <c r="AE1232" s="241"/>
      <c r="AF1232" s="165"/>
      <c r="AG1232" s="165"/>
      <c r="AH1232" s="165"/>
      <c r="AI1232" s="165"/>
      <c r="AJ1232" s="165"/>
      <c r="AK1232" s="165"/>
      <c r="AM1232" s="165"/>
      <c r="AN1232" s="165"/>
      <c r="AO1232" s="165"/>
      <c r="AR1232" s="165"/>
      <c r="AS1232" s="165"/>
      <c r="AT1232" s="165"/>
      <c r="AU1232" s="165"/>
      <c r="AV1232" s="165"/>
      <c r="AW1232" s="165"/>
      <c r="AX1232" s="165"/>
      <c r="AY1232" s="165"/>
      <c r="AZ1232" s="165"/>
      <c r="BA1232" s="165"/>
      <c r="BB1232" s="165"/>
      <c r="BC1232" s="228"/>
      <c r="BD1232" s="165"/>
      <c r="BE1232" s="165"/>
      <c r="BF1232" s="165"/>
      <c r="BG1232" s="165"/>
      <c r="BH1232" s="165"/>
    </row>
    <row r="1233" spans="1:60">
      <c r="A1233" s="151">
        <v>1232</v>
      </c>
      <c r="B1233" s="152" t="e">
        <f>VLOOKUP(F1233,'Fail list'!Q:R,2,FALSE)</f>
        <v>#N/A</v>
      </c>
      <c r="C1233" s="152" t="e">
        <f>VLOOKUP(E1233,'Fail list'!Q:R,2,FALSE)</f>
        <v>#N/A</v>
      </c>
      <c r="D1233" s="152" t="str">
        <f t="shared" si="108"/>
        <v/>
      </c>
      <c r="E1233" s="292"/>
      <c r="F1233" s="292"/>
      <c r="G1233" s="239"/>
      <c r="H1233" s="239"/>
      <c r="I1233" s="235"/>
      <c r="J1233" s="154"/>
      <c r="K1233" s="157" t="e">
        <f t="shared" si="109"/>
        <v>#N/A</v>
      </c>
      <c r="L1233" s="160"/>
      <c r="M1233" s="239"/>
      <c r="N1233" s="157" t="e">
        <f t="shared" si="110"/>
        <v>#N/A</v>
      </c>
      <c r="O1233" s="157" t="e">
        <f t="shared" si="111"/>
        <v>#N/A</v>
      </c>
      <c r="P1233" s="160" t="str">
        <f t="shared" si="112"/>
        <v/>
      </c>
      <c r="Q1233" s="239"/>
      <c r="R1233" s="165"/>
      <c r="S1233" s="165"/>
      <c r="T1233" s="224" t="str">
        <f>IF(S1233="","-",VLOOKUP(S1233,'Fail list'!$A$5:$B$221,2,FALSE))</f>
        <v>-</v>
      </c>
      <c r="U1233" s="165"/>
      <c r="V1233" s="165"/>
      <c r="W1233" s="165"/>
      <c r="X1233" s="165"/>
      <c r="Y1233" s="165"/>
      <c r="Z1233" s="165"/>
      <c r="AA1233" s="165"/>
      <c r="AB1233" s="165"/>
      <c r="AC1233" s="165"/>
      <c r="AD1233" s="165"/>
      <c r="AE1233" s="241"/>
      <c r="AF1233" s="165"/>
      <c r="AG1233" s="165"/>
      <c r="AH1233" s="165"/>
      <c r="AI1233" s="165"/>
      <c r="AJ1233" s="165"/>
      <c r="AK1233" s="165"/>
      <c r="AM1233" s="165"/>
      <c r="AN1233" s="165"/>
      <c r="AO1233" s="165"/>
      <c r="AR1233" s="165"/>
      <c r="AS1233" s="165"/>
      <c r="AT1233" s="165"/>
      <c r="AU1233" s="165"/>
      <c r="AV1233" s="165"/>
      <c r="AW1233" s="165"/>
      <c r="AX1233" s="165"/>
      <c r="AY1233" s="165"/>
      <c r="AZ1233" s="165"/>
      <c r="BA1233" s="165"/>
      <c r="BB1233" s="165"/>
      <c r="BC1233" s="228"/>
      <c r="BD1233" s="165"/>
      <c r="BE1233" s="165"/>
      <c r="BF1233" s="165"/>
      <c r="BG1233" s="165"/>
      <c r="BH1233" s="165"/>
    </row>
    <row r="1234" spans="1:60">
      <c r="A1234" s="151">
        <v>1233</v>
      </c>
      <c r="B1234" s="152" t="e">
        <f>VLOOKUP(F1234,'Fail list'!Q:R,2,FALSE)</f>
        <v>#N/A</v>
      </c>
      <c r="C1234" s="152" t="e">
        <f>VLOOKUP(E1234,'Fail list'!Q:R,2,FALSE)</f>
        <v>#N/A</v>
      </c>
      <c r="D1234" s="152" t="str">
        <f t="shared" si="108"/>
        <v/>
      </c>
      <c r="E1234" s="292"/>
      <c r="F1234" s="292"/>
      <c r="G1234" s="239"/>
      <c r="H1234" s="239"/>
      <c r="I1234" s="235"/>
      <c r="J1234" s="154"/>
      <c r="K1234" s="157" t="e">
        <f t="shared" si="109"/>
        <v>#N/A</v>
      </c>
      <c r="L1234" s="160"/>
      <c r="M1234" s="239"/>
      <c r="N1234" s="157" t="e">
        <f t="shared" si="110"/>
        <v>#N/A</v>
      </c>
      <c r="O1234" s="157" t="e">
        <f t="shared" si="111"/>
        <v>#N/A</v>
      </c>
      <c r="P1234" s="160" t="str">
        <f t="shared" si="112"/>
        <v/>
      </c>
      <c r="Q1234" s="239"/>
      <c r="R1234" s="165"/>
      <c r="S1234" s="165"/>
      <c r="T1234" s="224" t="str">
        <f>IF(S1234="","-",VLOOKUP(S1234,'Fail list'!$A$5:$B$221,2,FALSE))</f>
        <v>-</v>
      </c>
      <c r="U1234" s="165"/>
      <c r="V1234" s="165"/>
      <c r="W1234" s="165"/>
      <c r="X1234" s="165"/>
      <c r="Y1234" s="165"/>
      <c r="Z1234" s="165"/>
      <c r="AA1234" s="165"/>
      <c r="AB1234" s="165"/>
      <c r="AC1234" s="165"/>
      <c r="AD1234" s="165"/>
      <c r="AE1234" s="241"/>
      <c r="AF1234" s="165"/>
      <c r="AG1234" s="165"/>
      <c r="AH1234" s="165"/>
      <c r="AI1234" s="165"/>
      <c r="AJ1234" s="165"/>
      <c r="AK1234" s="165"/>
      <c r="AM1234" s="165"/>
      <c r="AN1234" s="165"/>
      <c r="AO1234" s="165"/>
      <c r="AR1234" s="165"/>
      <c r="AS1234" s="165"/>
      <c r="AT1234" s="165"/>
      <c r="AU1234" s="165"/>
      <c r="AV1234" s="165"/>
      <c r="AW1234" s="165"/>
      <c r="AX1234" s="165"/>
      <c r="AY1234" s="165"/>
      <c r="AZ1234" s="165"/>
      <c r="BA1234" s="165"/>
      <c r="BB1234" s="165"/>
      <c r="BC1234" s="228"/>
      <c r="BD1234" s="165"/>
      <c r="BE1234" s="165"/>
      <c r="BF1234" s="165"/>
      <c r="BG1234" s="165"/>
      <c r="BH1234" s="165"/>
    </row>
    <row r="1235" spans="1:60">
      <c r="A1235" s="151">
        <v>1234</v>
      </c>
      <c r="B1235" s="152" t="e">
        <f>VLOOKUP(F1235,'Fail list'!Q:R,2,FALSE)</f>
        <v>#N/A</v>
      </c>
      <c r="C1235" s="152" t="e">
        <f>VLOOKUP(E1235,'Fail list'!Q:R,2,FALSE)</f>
        <v>#N/A</v>
      </c>
      <c r="D1235" s="152" t="str">
        <f t="shared" si="108"/>
        <v/>
      </c>
      <c r="E1235" s="292"/>
      <c r="F1235" s="292"/>
      <c r="G1235" s="239"/>
      <c r="H1235" s="239"/>
      <c r="I1235" s="235"/>
      <c r="J1235" s="154"/>
      <c r="K1235" s="157" t="e">
        <f t="shared" si="109"/>
        <v>#N/A</v>
      </c>
      <c r="L1235" s="160"/>
      <c r="M1235" s="239"/>
      <c r="N1235" s="157" t="e">
        <f t="shared" si="110"/>
        <v>#N/A</v>
      </c>
      <c r="O1235" s="157" t="e">
        <f t="shared" si="111"/>
        <v>#N/A</v>
      </c>
      <c r="P1235" s="160" t="str">
        <f t="shared" si="112"/>
        <v/>
      </c>
      <c r="Q1235" s="239"/>
      <c r="R1235" s="165"/>
      <c r="S1235" s="165"/>
      <c r="T1235" s="224" t="str">
        <f>IF(S1235="","-",VLOOKUP(S1235,'Fail list'!$A$5:$B$221,2,FALSE))</f>
        <v>-</v>
      </c>
      <c r="U1235" s="165"/>
      <c r="V1235" s="165"/>
      <c r="W1235" s="165"/>
      <c r="X1235" s="165"/>
      <c r="Y1235" s="165"/>
      <c r="Z1235" s="165"/>
      <c r="AA1235" s="165"/>
      <c r="AB1235" s="165"/>
      <c r="AC1235" s="165"/>
      <c r="AD1235" s="165"/>
      <c r="AE1235" s="241"/>
      <c r="AF1235" s="165"/>
      <c r="AG1235" s="165"/>
      <c r="AH1235" s="165"/>
      <c r="AI1235" s="165"/>
      <c r="AJ1235" s="165"/>
      <c r="AK1235" s="165"/>
      <c r="AM1235" s="165"/>
      <c r="AN1235" s="165"/>
      <c r="AO1235" s="165"/>
      <c r="AR1235" s="165"/>
      <c r="AS1235" s="165"/>
      <c r="AT1235" s="165"/>
      <c r="AU1235" s="165"/>
      <c r="AV1235" s="165"/>
      <c r="AW1235" s="165"/>
      <c r="AX1235" s="165"/>
      <c r="AY1235" s="165"/>
      <c r="AZ1235" s="165"/>
      <c r="BA1235" s="165"/>
      <c r="BB1235" s="165"/>
      <c r="BC1235" s="228"/>
      <c r="BD1235" s="165"/>
      <c r="BE1235" s="165"/>
      <c r="BF1235" s="165"/>
      <c r="BG1235" s="165"/>
      <c r="BH1235" s="165"/>
    </row>
    <row r="1236" spans="1:60">
      <c r="A1236" s="151">
        <v>1235</v>
      </c>
      <c r="B1236" s="152" t="e">
        <f>VLOOKUP(F1236,'Fail list'!Q:R,2,FALSE)</f>
        <v>#N/A</v>
      </c>
      <c r="C1236" s="152" t="e">
        <f>VLOOKUP(E1236,'Fail list'!Q:R,2,FALSE)</f>
        <v>#N/A</v>
      </c>
      <c r="D1236" s="152" t="str">
        <f t="shared" si="108"/>
        <v/>
      </c>
      <c r="E1236" s="292"/>
      <c r="F1236" s="292"/>
      <c r="G1236" s="239"/>
      <c r="H1236" s="239"/>
      <c r="I1236" s="235"/>
      <c r="J1236" s="154"/>
      <c r="K1236" s="157" t="e">
        <f t="shared" si="109"/>
        <v>#N/A</v>
      </c>
      <c r="L1236" s="160"/>
      <c r="M1236" s="239"/>
      <c r="N1236" s="157" t="e">
        <f t="shared" si="110"/>
        <v>#N/A</v>
      </c>
      <c r="O1236" s="157" t="e">
        <f t="shared" si="111"/>
        <v>#N/A</v>
      </c>
      <c r="P1236" s="160" t="str">
        <f t="shared" si="112"/>
        <v/>
      </c>
      <c r="Q1236" s="239"/>
      <c r="R1236" s="165"/>
      <c r="S1236" s="165"/>
      <c r="T1236" s="224" t="str">
        <f>IF(S1236="","-",VLOOKUP(S1236,'Fail list'!$A$5:$B$221,2,FALSE))</f>
        <v>-</v>
      </c>
      <c r="U1236" s="165"/>
      <c r="V1236" s="165"/>
      <c r="W1236" s="165"/>
      <c r="X1236" s="165"/>
      <c r="Y1236" s="165"/>
      <c r="Z1236" s="165"/>
      <c r="AA1236" s="165"/>
      <c r="AB1236" s="165"/>
      <c r="AC1236" s="165"/>
      <c r="AD1236" s="165"/>
      <c r="AE1236" s="241"/>
      <c r="AF1236" s="165"/>
      <c r="AG1236" s="165"/>
      <c r="AH1236" s="165"/>
      <c r="AI1236" s="165"/>
      <c r="AJ1236" s="165"/>
      <c r="AK1236" s="165"/>
      <c r="AM1236" s="165"/>
      <c r="AN1236" s="165"/>
      <c r="AO1236" s="165"/>
      <c r="AR1236" s="165"/>
      <c r="AS1236" s="165"/>
      <c r="AT1236" s="165"/>
      <c r="AU1236" s="165"/>
      <c r="AV1236" s="165"/>
      <c r="AW1236" s="165"/>
      <c r="AX1236" s="165"/>
      <c r="AY1236" s="165"/>
      <c r="AZ1236" s="165"/>
      <c r="BA1236" s="165"/>
      <c r="BB1236" s="165"/>
      <c r="BC1236" s="228"/>
      <c r="BD1236" s="165"/>
      <c r="BE1236" s="165"/>
      <c r="BF1236" s="165"/>
      <c r="BG1236" s="165"/>
      <c r="BH1236" s="165"/>
    </row>
    <row r="1237" spans="1:60">
      <c r="A1237" s="151">
        <v>1236</v>
      </c>
      <c r="B1237" s="152" t="e">
        <f>VLOOKUP(F1237,'Fail list'!Q:R,2,FALSE)</f>
        <v>#N/A</v>
      </c>
      <c r="C1237" s="152" t="e">
        <f>VLOOKUP(E1237,'Fail list'!Q:R,2,FALSE)</f>
        <v>#N/A</v>
      </c>
      <c r="D1237" s="152" t="str">
        <f t="shared" si="108"/>
        <v/>
      </c>
      <c r="E1237" s="292"/>
      <c r="F1237" s="292"/>
      <c r="G1237" s="239"/>
      <c r="H1237" s="239"/>
      <c r="I1237" s="235"/>
      <c r="J1237" s="154"/>
      <c r="K1237" s="157" t="e">
        <f t="shared" si="109"/>
        <v>#N/A</v>
      </c>
      <c r="L1237" s="160"/>
      <c r="M1237" s="239"/>
      <c r="N1237" s="157" t="e">
        <f t="shared" si="110"/>
        <v>#N/A</v>
      </c>
      <c r="O1237" s="157" t="e">
        <f t="shared" si="111"/>
        <v>#N/A</v>
      </c>
      <c r="P1237" s="160" t="str">
        <f t="shared" si="112"/>
        <v/>
      </c>
      <c r="Q1237" s="239"/>
      <c r="R1237" s="165"/>
      <c r="S1237" s="165"/>
      <c r="T1237" s="224" t="str">
        <f>IF(S1237="","-",VLOOKUP(S1237,'Fail list'!$A$5:$B$221,2,FALSE))</f>
        <v>-</v>
      </c>
      <c r="U1237" s="165"/>
      <c r="V1237" s="165"/>
      <c r="W1237" s="165"/>
      <c r="X1237" s="165"/>
      <c r="Y1237" s="165"/>
      <c r="Z1237" s="165"/>
      <c r="AA1237" s="165"/>
      <c r="AB1237" s="165"/>
      <c r="AC1237" s="165"/>
      <c r="AD1237" s="154"/>
      <c r="AE1237" s="241"/>
      <c r="AF1237" s="165"/>
      <c r="AG1237" s="165"/>
      <c r="AH1237" s="165"/>
      <c r="AI1237" s="165"/>
      <c r="AJ1237" s="165"/>
      <c r="AK1237" s="165"/>
      <c r="AM1237" s="165"/>
      <c r="AN1237" s="165"/>
      <c r="AO1237" s="165"/>
      <c r="AR1237" s="165"/>
      <c r="AS1237" s="165"/>
      <c r="AT1237" s="165"/>
      <c r="AU1237" s="165"/>
      <c r="AV1237" s="165"/>
      <c r="AW1237" s="165"/>
      <c r="AX1237" s="165"/>
      <c r="AY1237" s="165"/>
      <c r="AZ1237" s="165"/>
      <c r="BA1237" s="165"/>
      <c r="BB1237" s="165"/>
      <c r="BC1237" s="228"/>
      <c r="BD1237" s="165"/>
      <c r="BE1237" s="165"/>
      <c r="BF1237" s="165"/>
      <c r="BG1237" s="165"/>
      <c r="BH1237" s="165"/>
    </row>
    <row r="1238" spans="1:60">
      <c r="A1238" s="151">
        <v>1237</v>
      </c>
      <c r="B1238" s="152" t="e">
        <f>VLOOKUP(F1238,'Fail list'!Q:R,2,FALSE)</f>
        <v>#N/A</v>
      </c>
      <c r="C1238" s="152" t="e">
        <f>VLOOKUP(E1238,'Fail list'!Q:R,2,FALSE)</f>
        <v>#N/A</v>
      </c>
      <c r="D1238" s="152" t="str">
        <f t="shared" si="108"/>
        <v/>
      </c>
      <c r="E1238" s="292"/>
      <c r="F1238" s="292"/>
      <c r="G1238" s="239"/>
      <c r="H1238" s="239"/>
      <c r="I1238" s="235"/>
      <c r="J1238" s="154"/>
      <c r="K1238" s="157" t="e">
        <f t="shared" si="109"/>
        <v>#N/A</v>
      </c>
      <c r="L1238" s="160"/>
      <c r="M1238" s="239"/>
      <c r="N1238" s="157" t="e">
        <f t="shared" si="110"/>
        <v>#N/A</v>
      </c>
      <c r="O1238" s="157" t="e">
        <f t="shared" si="111"/>
        <v>#N/A</v>
      </c>
      <c r="P1238" s="160" t="str">
        <f t="shared" si="112"/>
        <v/>
      </c>
      <c r="Q1238" s="239"/>
      <c r="R1238" s="165"/>
      <c r="S1238" s="165"/>
      <c r="T1238" s="224" t="str">
        <f>IF(S1238="","-",VLOOKUP(S1238,'Fail list'!$A$5:$B$221,2,FALSE))</f>
        <v>-</v>
      </c>
      <c r="U1238" s="165"/>
      <c r="V1238" s="165"/>
      <c r="W1238" s="165"/>
      <c r="X1238" s="165"/>
      <c r="Y1238" s="165"/>
      <c r="Z1238" s="165"/>
      <c r="AA1238" s="165"/>
      <c r="AB1238" s="165"/>
      <c r="AC1238" s="165"/>
      <c r="AD1238" s="154"/>
      <c r="AE1238" s="241"/>
      <c r="AF1238" s="165"/>
      <c r="AG1238" s="165"/>
      <c r="AH1238" s="165"/>
      <c r="AI1238" s="165"/>
      <c r="AJ1238" s="165"/>
      <c r="AK1238" s="165"/>
      <c r="AM1238" s="165"/>
      <c r="AN1238" s="165"/>
      <c r="AO1238" s="165"/>
      <c r="AR1238" s="165"/>
      <c r="AS1238" s="165"/>
      <c r="AT1238" s="165"/>
      <c r="AU1238" s="165"/>
      <c r="AV1238" s="165"/>
      <c r="AW1238" s="165"/>
      <c r="AX1238" s="165"/>
      <c r="AY1238" s="165"/>
      <c r="AZ1238" s="165"/>
      <c r="BA1238" s="165"/>
      <c r="BB1238" s="165"/>
      <c r="BC1238" s="228"/>
      <c r="BD1238" s="165"/>
      <c r="BE1238" s="165"/>
      <c r="BF1238" s="165"/>
      <c r="BG1238" s="165"/>
      <c r="BH1238" s="165"/>
    </row>
    <row r="1239" spans="1:60">
      <c r="A1239" s="151">
        <v>1238</v>
      </c>
      <c r="B1239" s="152" t="e">
        <f>VLOOKUP(F1239,'Fail list'!Q:R,2,FALSE)</f>
        <v>#N/A</v>
      </c>
      <c r="C1239" s="152" t="e">
        <f>VLOOKUP(E1239,'Fail list'!Q:R,2,FALSE)</f>
        <v>#N/A</v>
      </c>
      <c r="D1239" s="152" t="str">
        <f t="shared" si="108"/>
        <v/>
      </c>
      <c r="E1239" s="292"/>
      <c r="F1239" s="292"/>
      <c r="G1239" s="239"/>
      <c r="H1239" s="239"/>
      <c r="I1239" s="235"/>
      <c r="J1239" s="154"/>
      <c r="K1239" s="157" t="e">
        <f t="shared" si="109"/>
        <v>#N/A</v>
      </c>
      <c r="L1239" s="160"/>
      <c r="M1239" s="239"/>
      <c r="N1239" s="157" t="e">
        <f t="shared" si="110"/>
        <v>#N/A</v>
      </c>
      <c r="O1239" s="157" t="e">
        <f t="shared" si="111"/>
        <v>#N/A</v>
      </c>
      <c r="P1239" s="160" t="str">
        <f t="shared" si="112"/>
        <v/>
      </c>
      <c r="Q1239" s="239"/>
      <c r="R1239" s="165"/>
      <c r="S1239" s="165"/>
      <c r="T1239" s="224" t="str">
        <f>IF(S1239="","-",VLOOKUP(S1239,'Fail list'!$A$5:$B$221,2,FALSE))</f>
        <v>-</v>
      </c>
      <c r="U1239" s="165"/>
      <c r="V1239" s="165"/>
      <c r="W1239" s="165"/>
      <c r="X1239" s="165"/>
      <c r="Y1239" s="165"/>
      <c r="Z1239" s="165"/>
      <c r="AA1239" s="165"/>
      <c r="AB1239" s="165"/>
      <c r="AC1239" s="165"/>
      <c r="AD1239" s="165"/>
      <c r="AE1239" s="241"/>
      <c r="AF1239" s="165"/>
      <c r="AG1239" s="165"/>
      <c r="AH1239" s="165"/>
      <c r="AI1239" s="165"/>
      <c r="AJ1239" s="165"/>
      <c r="AK1239" s="165"/>
      <c r="AM1239" s="165"/>
      <c r="AN1239" s="165"/>
      <c r="AO1239" s="165"/>
      <c r="AR1239" s="165"/>
      <c r="AS1239" s="165"/>
      <c r="AT1239" s="165"/>
      <c r="AU1239" s="165"/>
      <c r="AV1239" s="165"/>
      <c r="AW1239" s="165"/>
      <c r="AX1239" s="165"/>
      <c r="AY1239" s="165"/>
      <c r="AZ1239" s="165"/>
      <c r="BA1239" s="165"/>
      <c r="BB1239" s="165"/>
      <c r="BC1239" s="228"/>
      <c r="BD1239" s="165"/>
      <c r="BE1239" s="165"/>
      <c r="BF1239" s="165"/>
      <c r="BG1239" s="165"/>
      <c r="BH1239" s="165"/>
    </row>
    <row r="1240" spans="1:60">
      <c r="A1240" s="151">
        <v>1239</v>
      </c>
      <c r="B1240" s="152" t="e">
        <f>VLOOKUP(F1240,'Fail list'!Q:R,2,FALSE)</f>
        <v>#N/A</v>
      </c>
      <c r="C1240" s="152" t="e">
        <f>VLOOKUP(E1240,'Fail list'!Q:R,2,FALSE)</f>
        <v>#N/A</v>
      </c>
      <c r="D1240" s="152" t="str">
        <f t="shared" si="108"/>
        <v/>
      </c>
      <c r="E1240" s="292"/>
      <c r="F1240" s="292"/>
      <c r="G1240" s="239"/>
      <c r="H1240" s="239"/>
      <c r="I1240" s="235"/>
      <c r="J1240" s="154"/>
      <c r="K1240" s="157" t="e">
        <f t="shared" si="109"/>
        <v>#N/A</v>
      </c>
      <c r="L1240" s="160"/>
      <c r="M1240" s="239"/>
      <c r="N1240" s="157" t="e">
        <f t="shared" si="110"/>
        <v>#N/A</v>
      </c>
      <c r="O1240" s="157" t="e">
        <f t="shared" si="111"/>
        <v>#N/A</v>
      </c>
      <c r="P1240" s="160" t="str">
        <f t="shared" si="112"/>
        <v/>
      </c>
      <c r="Q1240" s="239"/>
      <c r="R1240" s="165"/>
      <c r="S1240" s="165"/>
      <c r="T1240" s="224" t="str">
        <f>IF(S1240="","-",VLOOKUP(S1240,'Fail list'!$A$5:$B$221,2,FALSE))</f>
        <v>-</v>
      </c>
      <c r="U1240" s="165"/>
      <c r="V1240" s="165"/>
      <c r="W1240" s="165"/>
      <c r="X1240" s="165"/>
      <c r="Y1240" s="165"/>
      <c r="Z1240" s="165"/>
      <c r="AA1240" s="165"/>
      <c r="AB1240" s="165"/>
      <c r="AC1240" s="165"/>
      <c r="AD1240" s="154"/>
      <c r="AE1240" s="241"/>
      <c r="AF1240" s="165"/>
      <c r="AG1240" s="165"/>
      <c r="AH1240" s="165"/>
      <c r="AI1240" s="165"/>
      <c r="AJ1240" s="165"/>
      <c r="AK1240" s="165"/>
      <c r="AM1240" s="165"/>
      <c r="AN1240" s="165"/>
      <c r="AO1240" s="165"/>
      <c r="AR1240" s="165"/>
      <c r="AS1240" s="165"/>
      <c r="AT1240" s="165"/>
      <c r="AU1240" s="165"/>
      <c r="AV1240" s="165"/>
      <c r="AW1240" s="165"/>
      <c r="AX1240" s="165"/>
      <c r="AY1240" s="165"/>
      <c r="AZ1240" s="165"/>
      <c r="BA1240" s="165"/>
      <c r="BB1240" s="165"/>
      <c r="BC1240" s="228"/>
      <c r="BD1240" s="165"/>
      <c r="BE1240" s="165"/>
      <c r="BF1240" s="165"/>
      <c r="BG1240" s="165"/>
      <c r="BH1240" s="165"/>
    </row>
    <row r="1241" spans="1:60">
      <c r="A1241" s="151">
        <v>1240</v>
      </c>
      <c r="B1241" s="152" t="e">
        <f>VLOOKUP(F1241,'Fail list'!Q:R,2,FALSE)</f>
        <v>#N/A</v>
      </c>
      <c r="C1241" s="152" t="e">
        <f>VLOOKUP(E1241,'Fail list'!Q:R,2,FALSE)</f>
        <v>#N/A</v>
      </c>
      <c r="D1241" s="152" t="str">
        <f t="shared" si="108"/>
        <v/>
      </c>
      <c r="E1241" s="292"/>
      <c r="F1241" s="292"/>
      <c r="G1241" s="239"/>
      <c r="H1241" s="239"/>
      <c r="I1241" s="235"/>
      <c r="J1241" s="154"/>
      <c r="K1241" s="157" t="e">
        <f t="shared" si="109"/>
        <v>#N/A</v>
      </c>
      <c r="L1241" s="160"/>
      <c r="M1241" s="239"/>
      <c r="N1241" s="157" t="e">
        <f t="shared" si="110"/>
        <v>#N/A</v>
      </c>
      <c r="O1241" s="157" t="e">
        <f t="shared" si="111"/>
        <v>#N/A</v>
      </c>
      <c r="P1241" s="160" t="str">
        <f t="shared" si="112"/>
        <v/>
      </c>
      <c r="Q1241" s="239"/>
      <c r="R1241" s="165"/>
      <c r="S1241" s="165"/>
      <c r="T1241" s="224" t="str">
        <f>IF(S1241="","-",VLOOKUP(S1241,'Fail list'!$A$5:$B$221,2,FALSE))</f>
        <v>-</v>
      </c>
      <c r="U1241" s="165"/>
      <c r="V1241" s="165"/>
      <c r="W1241" s="165"/>
      <c r="X1241" s="165"/>
      <c r="Y1241" s="165"/>
      <c r="Z1241" s="165"/>
      <c r="AA1241" s="165"/>
      <c r="AB1241" s="165"/>
      <c r="AC1241" s="165"/>
      <c r="AD1241" s="165"/>
      <c r="AE1241" s="241"/>
      <c r="AF1241" s="165"/>
      <c r="AG1241" s="165"/>
      <c r="AH1241" s="165"/>
      <c r="AI1241" s="165"/>
      <c r="AJ1241" s="165"/>
      <c r="AK1241" s="165"/>
      <c r="AM1241" s="165"/>
      <c r="AN1241" s="165"/>
      <c r="AO1241" s="165"/>
      <c r="AR1241" s="165"/>
      <c r="AS1241" s="165"/>
      <c r="AT1241" s="165"/>
      <c r="AU1241" s="165"/>
      <c r="AV1241" s="165"/>
      <c r="AW1241" s="165"/>
      <c r="AX1241" s="165"/>
      <c r="AY1241" s="165"/>
      <c r="AZ1241" s="165"/>
      <c r="BA1241" s="165"/>
      <c r="BB1241" s="165"/>
      <c r="BC1241" s="228"/>
      <c r="BD1241" s="165"/>
      <c r="BE1241" s="165"/>
      <c r="BF1241" s="165"/>
      <c r="BG1241" s="165"/>
      <c r="BH1241" s="165"/>
    </row>
    <row r="1242" spans="1:60">
      <c r="A1242" s="151">
        <v>1241</v>
      </c>
      <c r="B1242" s="152" t="e">
        <f>VLOOKUP(F1242,'Fail list'!Q:R,2,FALSE)</f>
        <v>#N/A</v>
      </c>
      <c r="C1242" s="152" t="e">
        <f>VLOOKUP(E1242,'Fail list'!Q:R,2,FALSE)</f>
        <v>#N/A</v>
      </c>
      <c r="D1242" s="152" t="str">
        <f t="shared" si="108"/>
        <v/>
      </c>
      <c r="E1242" s="292"/>
      <c r="F1242" s="292"/>
      <c r="G1242" s="239"/>
      <c r="H1242" s="239"/>
      <c r="I1242" s="235"/>
      <c r="J1242" s="154"/>
      <c r="K1242" s="157" t="e">
        <f t="shared" si="109"/>
        <v>#N/A</v>
      </c>
      <c r="L1242" s="160"/>
      <c r="M1242" s="239"/>
      <c r="N1242" s="157" t="e">
        <f t="shared" si="110"/>
        <v>#N/A</v>
      </c>
      <c r="O1242" s="157" t="e">
        <f t="shared" si="111"/>
        <v>#N/A</v>
      </c>
      <c r="P1242" s="160" t="str">
        <f t="shared" si="112"/>
        <v/>
      </c>
      <c r="Q1242" s="239"/>
      <c r="R1242" s="165"/>
      <c r="S1242" s="165"/>
      <c r="T1242" s="224" t="str">
        <f>IF(S1242="","-",VLOOKUP(S1242,'Fail list'!$A$5:$B$221,2,FALSE))</f>
        <v>-</v>
      </c>
      <c r="U1242" s="165"/>
      <c r="V1242" s="165"/>
      <c r="W1242" s="165"/>
      <c r="X1242" s="165"/>
      <c r="Y1242" s="165"/>
      <c r="Z1242" s="165"/>
      <c r="AA1242" s="165"/>
      <c r="AB1242" s="165"/>
      <c r="AC1242" s="165"/>
      <c r="AD1242" s="154"/>
      <c r="AE1242" s="241"/>
      <c r="AF1242" s="165"/>
      <c r="AG1242" s="165"/>
      <c r="AH1242" s="165"/>
      <c r="AI1242" s="165"/>
      <c r="AJ1242" s="165"/>
      <c r="AK1242" s="165"/>
      <c r="AM1242" s="165"/>
      <c r="AN1242" s="165"/>
      <c r="AO1242" s="165"/>
      <c r="AR1242" s="165"/>
      <c r="AS1242" s="165"/>
      <c r="AT1242" s="165"/>
      <c r="AU1242" s="165"/>
      <c r="AV1242" s="165"/>
      <c r="AW1242" s="165"/>
      <c r="AX1242" s="165"/>
      <c r="AY1242" s="165"/>
      <c r="AZ1242" s="165"/>
      <c r="BA1242" s="165"/>
      <c r="BB1242" s="165"/>
      <c r="BC1242" s="228"/>
      <c r="BD1242" s="165"/>
      <c r="BE1242" s="165"/>
      <c r="BF1242" s="165"/>
      <c r="BG1242" s="165"/>
      <c r="BH1242" s="165"/>
    </row>
    <row r="1243" spans="1:60">
      <c r="A1243" s="151">
        <v>1242</v>
      </c>
      <c r="B1243" s="152" t="e">
        <f>VLOOKUP(F1243,'Fail list'!Q:R,2,FALSE)</f>
        <v>#N/A</v>
      </c>
      <c r="C1243" s="152" t="e">
        <f>VLOOKUP(E1243,'Fail list'!Q:R,2,FALSE)</f>
        <v>#N/A</v>
      </c>
      <c r="D1243" s="152" t="str">
        <f t="shared" si="108"/>
        <v/>
      </c>
      <c r="E1243" s="292"/>
      <c r="F1243" s="292"/>
      <c r="G1243" s="239"/>
      <c r="H1243" s="239"/>
      <c r="I1243" s="235"/>
      <c r="J1243" s="154"/>
      <c r="K1243" s="157" t="e">
        <f t="shared" si="109"/>
        <v>#N/A</v>
      </c>
      <c r="L1243" s="160"/>
      <c r="M1243" s="239"/>
      <c r="N1243" s="157" t="e">
        <f t="shared" si="110"/>
        <v>#N/A</v>
      </c>
      <c r="O1243" s="157" t="e">
        <f t="shared" si="111"/>
        <v>#N/A</v>
      </c>
      <c r="P1243" s="160" t="str">
        <f t="shared" si="112"/>
        <v/>
      </c>
      <c r="Q1243" s="239"/>
      <c r="R1243" s="165"/>
      <c r="S1243" s="165"/>
      <c r="T1243" s="224" t="str">
        <f>IF(S1243="","-",VLOOKUP(S1243,'Fail list'!$A$5:$B$221,2,FALSE))</f>
        <v>-</v>
      </c>
      <c r="U1243" s="165"/>
      <c r="V1243" s="165"/>
      <c r="W1243" s="165"/>
      <c r="X1243" s="165"/>
      <c r="Y1243" s="165"/>
      <c r="Z1243" s="165"/>
      <c r="AA1243" s="165"/>
      <c r="AB1243" s="165"/>
      <c r="AC1243" s="165"/>
      <c r="AD1243" s="165"/>
      <c r="AE1243" s="241"/>
      <c r="AF1243" s="165"/>
      <c r="AG1243" s="165"/>
      <c r="AH1243" s="165"/>
      <c r="AI1243" s="165"/>
      <c r="AJ1243" s="165"/>
      <c r="AK1243" s="165"/>
      <c r="AM1243" s="165"/>
      <c r="AN1243" s="165"/>
      <c r="AO1243" s="165"/>
      <c r="AR1243" s="165"/>
      <c r="AS1243" s="165"/>
      <c r="AT1243" s="165"/>
      <c r="AU1243" s="165"/>
      <c r="AV1243" s="165"/>
      <c r="AW1243" s="165"/>
      <c r="AX1243" s="165"/>
      <c r="AY1243" s="165"/>
      <c r="AZ1243" s="165"/>
      <c r="BA1243" s="165"/>
      <c r="BB1243" s="165"/>
      <c r="BC1243" s="228"/>
      <c r="BD1243" s="165"/>
      <c r="BE1243" s="165"/>
      <c r="BF1243" s="165"/>
      <c r="BG1243" s="165"/>
      <c r="BH1243" s="165"/>
    </row>
    <row r="1244" spans="1:60">
      <c r="A1244" s="151">
        <v>1243</v>
      </c>
      <c r="B1244" s="152" t="e">
        <f>VLOOKUP(F1244,'Fail list'!Q:R,2,FALSE)</f>
        <v>#N/A</v>
      </c>
      <c r="C1244" s="152" t="e">
        <f>VLOOKUP(E1244,'Fail list'!Q:R,2,FALSE)</f>
        <v>#N/A</v>
      </c>
      <c r="D1244" s="152" t="str">
        <f t="shared" si="108"/>
        <v/>
      </c>
      <c r="E1244" s="292"/>
      <c r="F1244" s="292"/>
      <c r="G1244" s="239"/>
      <c r="H1244" s="239"/>
      <c r="I1244" s="235"/>
      <c r="J1244" s="154"/>
      <c r="K1244" s="157" t="e">
        <f t="shared" si="109"/>
        <v>#N/A</v>
      </c>
      <c r="L1244" s="160"/>
      <c r="M1244" s="239"/>
      <c r="N1244" s="157" t="e">
        <f t="shared" si="110"/>
        <v>#N/A</v>
      </c>
      <c r="O1244" s="157" t="e">
        <f t="shared" si="111"/>
        <v>#N/A</v>
      </c>
      <c r="P1244" s="160" t="str">
        <f t="shared" si="112"/>
        <v/>
      </c>
      <c r="Q1244" s="239"/>
      <c r="R1244" s="165"/>
      <c r="S1244" s="165"/>
      <c r="T1244" s="224" t="str">
        <f>IF(S1244="","-",VLOOKUP(S1244,'Fail list'!$A$5:$B$221,2,FALSE))</f>
        <v>-</v>
      </c>
      <c r="U1244" s="165"/>
      <c r="V1244" s="165"/>
      <c r="W1244" s="165"/>
      <c r="X1244" s="165"/>
      <c r="Y1244" s="165"/>
      <c r="Z1244" s="165"/>
      <c r="AA1244" s="165"/>
      <c r="AB1244" s="165"/>
      <c r="AC1244" s="165"/>
      <c r="AD1244" s="154"/>
      <c r="AE1244" s="241"/>
      <c r="AF1244" s="165"/>
      <c r="AG1244" s="165"/>
      <c r="AH1244" s="165"/>
      <c r="AI1244" s="165"/>
      <c r="AJ1244" s="165"/>
      <c r="AK1244" s="165"/>
      <c r="AM1244" s="165"/>
      <c r="AN1244" s="165"/>
      <c r="AO1244" s="165"/>
      <c r="AR1244" s="165"/>
      <c r="AS1244" s="165"/>
      <c r="AT1244" s="165"/>
      <c r="AU1244" s="165"/>
      <c r="AV1244" s="165"/>
      <c r="AW1244" s="165"/>
      <c r="AX1244" s="165"/>
      <c r="AY1244" s="165"/>
      <c r="AZ1244" s="165"/>
      <c r="BA1244" s="165"/>
      <c r="BB1244" s="165"/>
      <c r="BC1244" s="228"/>
      <c r="BD1244" s="165"/>
      <c r="BE1244" s="165"/>
      <c r="BF1244" s="165"/>
      <c r="BG1244" s="165"/>
      <c r="BH1244" s="165"/>
    </row>
    <row r="1245" spans="1:60">
      <c r="A1245" s="151">
        <v>1244</v>
      </c>
      <c r="B1245" s="152" t="e">
        <f>VLOOKUP(F1245,'Fail list'!Q:R,2,FALSE)</f>
        <v>#N/A</v>
      </c>
      <c r="C1245" s="152" t="e">
        <f>VLOOKUP(E1245,'Fail list'!Q:R,2,FALSE)</f>
        <v>#N/A</v>
      </c>
      <c r="D1245" s="152" t="str">
        <f t="shared" si="108"/>
        <v/>
      </c>
      <c r="E1245" s="292"/>
      <c r="F1245" s="292"/>
      <c r="G1245" s="239"/>
      <c r="H1245" s="239"/>
      <c r="I1245" s="235"/>
      <c r="J1245" s="154"/>
      <c r="K1245" s="157" t="e">
        <f t="shared" si="109"/>
        <v>#N/A</v>
      </c>
      <c r="L1245" s="160"/>
      <c r="M1245" s="239"/>
      <c r="N1245" s="157" t="e">
        <f t="shared" si="110"/>
        <v>#N/A</v>
      </c>
      <c r="O1245" s="157" t="e">
        <f t="shared" si="111"/>
        <v>#N/A</v>
      </c>
      <c r="P1245" s="160" t="str">
        <f t="shared" si="112"/>
        <v/>
      </c>
      <c r="Q1245" s="239"/>
      <c r="R1245" s="165"/>
      <c r="S1245" s="165"/>
      <c r="T1245" s="224" t="str">
        <f>IF(S1245="","-",VLOOKUP(S1245,'Fail list'!$A$5:$B$221,2,FALSE))</f>
        <v>-</v>
      </c>
      <c r="U1245" s="165"/>
      <c r="V1245" s="165"/>
      <c r="W1245" s="165"/>
      <c r="X1245" s="165"/>
      <c r="Y1245" s="165"/>
      <c r="Z1245" s="165"/>
      <c r="AA1245" s="165"/>
      <c r="AB1245" s="165"/>
      <c r="AC1245" s="165"/>
      <c r="AD1245" s="165"/>
      <c r="AE1245" s="241"/>
      <c r="AF1245" s="165"/>
      <c r="AG1245" s="165"/>
      <c r="AH1245" s="165"/>
      <c r="AI1245" s="165"/>
      <c r="AJ1245" s="165"/>
      <c r="AK1245" s="165"/>
      <c r="AM1245" s="165"/>
      <c r="AN1245" s="165"/>
      <c r="AO1245" s="165"/>
      <c r="AR1245" s="165"/>
      <c r="AS1245" s="165"/>
      <c r="AT1245" s="165"/>
      <c r="AU1245" s="165"/>
      <c r="AV1245" s="165"/>
      <c r="AW1245" s="165"/>
      <c r="AX1245" s="165"/>
      <c r="AY1245" s="165"/>
      <c r="AZ1245" s="165"/>
      <c r="BA1245" s="165"/>
      <c r="BB1245" s="165"/>
      <c r="BC1245" s="228"/>
      <c r="BD1245" s="165"/>
      <c r="BE1245" s="165"/>
      <c r="BF1245" s="165"/>
      <c r="BG1245" s="165"/>
      <c r="BH1245" s="165"/>
    </row>
    <row r="1246" spans="1:60">
      <c r="A1246" s="151">
        <v>1245</v>
      </c>
      <c r="B1246" s="152" t="e">
        <f>VLOOKUP(F1246,'Fail list'!Q:R,2,FALSE)</f>
        <v>#N/A</v>
      </c>
      <c r="C1246" s="152" t="e">
        <f>VLOOKUP(E1246,'Fail list'!Q:R,2,FALSE)</f>
        <v>#N/A</v>
      </c>
      <c r="D1246" s="152" t="str">
        <f t="shared" si="108"/>
        <v/>
      </c>
      <c r="E1246" s="292"/>
      <c r="F1246" s="292"/>
      <c r="G1246" s="239"/>
      <c r="H1246" s="239"/>
      <c r="I1246" s="235"/>
      <c r="J1246" s="154"/>
      <c r="K1246" s="157" t="e">
        <f t="shared" si="109"/>
        <v>#N/A</v>
      </c>
      <c r="L1246" s="160"/>
      <c r="M1246" s="239"/>
      <c r="N1246" s="157" t="e">
        <f t="shared" si="110"/>
        <v>#N/A</v>
      </c>
      <c r="O1246" s="157" t="e">
        <f t="shared" si="111"/>
        <v>#N/A</v>
      </c>
      <c r="P1246" s="160" t="str">
        <f t="shared" si="112"/>
        <v/>
      </c>
      <c r="Q1246" s="239"/>
      <c r="R1246" s="165"/>
      <c r="S1246" s="165"/>
      <c r="T1246" s="224" t="str">
        <f>IF(S1246="","-",VLOOKUP(S1246,'Fail list'!$A$5:$B$221,2,FALSE))</f>
        <v>-</v>
      </c>
      <c r="U1246" s="165"/>
      <c r="V1246" s="165"/>
      <c r="W1246" s="165"/>
      <c r="X1246" s="165"/>
      <c r="Y1246" s="165"/>
      <c r="Z1246" s="165"/>
      <c r="AA1246" s="165"/>
      <c r="AB1246" s="165"/>
      <c r="AC1246" s="165"/>
      <c r="AD1246" s="154"/>
      <c r="AE1246" s="241"/>
      <c r="AF1246" s="165"/>
      <c r="AG1246" s="165"/>
      <c r="AH1246" s="165"/>
      <c r="AI1246" s="165"/>
      <c r="AJ1246" s="165"/>
      <c r="AK1246" s="165"/>
      <c r="AM1246" s="165"/>
      <c r="AN1246" s="165"/>
      <c r="AO1246" s="165"/>
      <c r="AR1246" s="165"/>
      <c r="AS1246" s="165"/>
      <c r="AT1246" s="165"/>
      <c r="AU1246" s="165"/>
      <c r="AV1246" s="165"/>
      <c r="AW1246" s="165"/>
      <c r="AX1246" s="165"/>
      <c r="AY1246" s="165"/>
      <c r="AZ1246" s="165"/>
      <c r="BA1246" s="165"/>
      <c r="BB1246" s="165"/>
      <c r="BC1246" s="228"/>
      <c r="BD1246" s="165"/>
      <c r="BE1246" s="165"/>
      <c r="BF1246" s="165"/>
      <c r="BG1246" s="165"/>
      <c r="BH1246" s="165"/>
    </row>
    <row r="1247" spans="1:60">
      <c r="A1247" s="151">
        <v>1246</v>
      </c>
      <c r="B1247" s="152" t="e">
        <f>VLOOKUP(F1247,'Fail list'!Q:R,2,FALSE)</f>
        <v>#N/A</v>
      </c>
      <c r="C1247" s="152" t="e">
        <f>VLOOKUP(E1247,'Fail list'!Q:R,2,FALSE)</f>
        <v>#N/A</v>
      </c>
      <c r="D1247" s="152" t="str">
        <f t="shared" si="108"/>
        <v/>
      </c>
      <c r="E1247" s="292"/>
      <c r="F1247" s="292"/>
      <c r="G1247" s="239"/>
      <c r="H1247" s="239"/>
      <c r="I1247" s="235"/>
      <c r="J1247" s="154"/>
      <c r="K1247" s="157" t="e">
        <f t="shared" si="109"/>
        <v>#N/A</v>
      </c>
      <c r="L1247" s="160"/>
      <c r="M1247" s="239"/>
      <c r="N1247" s="157" t="e">
        <f t="shared" si="110"/>
        <v>#N/A</v>
      </c>
      <c r="O1247" s="157" t="e">
        <f t="shared" si="111"/>
        <v>#N/A</v>
      </c>
      <c r="P1247" s="160" t="str">
        <f t="shared" si="112"/>
        <v/>
      </c>
      <c r="Q1247" s="239"/>
      <c r="R1247" s="165"/>
      <c r="S1247" s="165"/>
      <c r="T1247" s="224" t="str">
        <f>IF(S1247="","-",VLOOKUP(S1247,'Fail list'!$A$5:$B$221,2,FALSE))</f>
        <v>-</v>
      </c>
      <c r="U1247" s="165"/>
      <c r="V1247" s="165"/>
      <c r="W1247" s="165"/>
      <c r="X1247" s="165"/>
      <c r="Y1247" s="165"/>
      <c r="Z1247" s="165"/>
      <c r="AA1247" s="165"/>
      <c r="AB1247" s="165"/>
      <c r="AC1247" s="165"/>
      <c r="AD1247" s="154"/>
      <c r="AE1247" s="241"/>
      <c r="AF1247" s="165"/>
      <c r="AG1247" s="165"/>
      <c r="AH1247" s="165"/>
      <c r="AI1247" s="165"/>
      <c r="AJ1247" s="165"/>
      <c r="AK1247" s="165"/>
      <c r="AM1247" s="165"/>
      <c r="AN1247" s="165"/>
      <c r="AO1247" s="165"/>
      <c r="AR1247" s="165"/>
      <c r="AS1247" s="165"/>
      <c r="AT1247" s="165"/>
      <c r="AU1247" s="165"/>
      <c r="AV1247" s="165"/>
      <c r="AW1247" s="165"/>
      <c r="AX1247" s="165"/>
      <c r="AY1247" s="165"/>
      <c r="AZ1247" s="165"/>
      <c r="BA1247" s="165"/>
      <c r="BB1247" s="165"/>
      <c r="BC1247" s="228"/>
      <c r="BD1247" s="165"/>
      <c r="BE1247" s="165"/>
      <c r="BF1247" s="165"/>
      <c r="BG1247" s="165"/>
      <c r="BH1247" s="165"/>
    </row>
    <row r="1248" spans="1:60">
      <c r="A1248" s="151">
        <v>1247</v>
      </c>
      <c r="B1248" s="152" t="e">
        <f>VLOOKUP(F1248,'Fail list'!Q:R,2,FALSE)</f>
        <v>#N/A</v>
      </c>
      <c r="C1248" s="152" t="e">
        <f>VLOOKUP(E1248,'Fail list'!Q:R,2,FALSE)</f>
        <v>#N/A</v>
      </c>
      <c r="D1248" s="152" t="str">
        <f t="shared" si="108"/>
        <v/>
      </c>
      <c r="E1248" s="292"/>
      <c r="F1248" s="292"/>
      <c r="G1248" s="239"/>
      <c r="H1248" s="239"/>
      <c r="I1248" s="235"/>
      <c r="J1248" s="154"/>
      <c r="K1248" s="157" t="e">
        <f t="shared" si="109"/>
        <v>#N/A</v>
      </c>
      <c r="L1248" s="160"/>
      <c r="M1248" s="239"/>
      <c r="N1248" s="157" t="e">
        <f t="shared" si="110"/>
        <v>#N/A</v>
      </c>
      <c r="O1248" s="157" t="e">
        <f t="shared" si="111"/>
        <v>#N/A</v>
      </c>
      <c r="P1248" s="160" t="str">
        <f t="shared" si="112"/>
        <v/>
      </c>
      <c r="Q1248" s="239"/>
      <c r="R1248" s="165"/>
      <c r="S1248" s="165"/>
      <c r="T1248" s="224" t="str">
        <f>IF(S1248="","-",VLOOKUP(S1248,'Fail list'!$A$5:$B$221,2,FALSE))</f>
        <v>-</v>
      </c>
      <c r="U1248" s="165"/>
      <c r="V1248" s="165"/>
      <c r="W1248" s="165"/>
      <c r="X1248" s="165"/>
      <c r="Y1248" s="165"/>
      <c r="Z1248" s="165"/>
      <c r="AA1248" s="165"/>
      <c r="AB1248" s="165"/>
      <c r="AC1248" s="165"/>
      <c r="AD1248" s="154"/>
      <c r="AE1248" s="241"/>
      <c r="AF1248" s="165"/>
      <c r="AG1248" s="165"/>
      <c r="AH1248" s="165"/>
      <c r="AI1248" s="165"/>
      <c r="AJ1248" s="165"/>
      <c r="AK1248" s="165"/>
      <c r="AM1248" s="165"/>
      <c r="AN1248" s="165"/>
      <c r="AO1248" s="165"/>
      <c r="AR1248" s="165"/>
      <c r="AS1248" s="165"/>
      <c r="AT1248" s="165"/>
      <c r="AU1248" s="165"/>
      <c r="AV1248" s="165"/>
      <c r="AW1248" s="165"/>
      <c r="AX1248" s="165"/>
      <c r="AY1248" s="165"/>
      <c r="AZ1248" s="165"/>
      <c r="BA1248" s="165"/>
      <c r="BB1248" s="165"/>
      <c r="BC1248" s="228"/>
      <c r="BD1248" s="165"/>
      <c r="BE1248" s="165"/>
      <c r="BF1248" s="165"/>
      <c r="BG1248" s="165"/>
      <c r="BH1248" s="165"/>
    </row>
    <row r="1249" spans="1:60">
      <c r="A1249" s="151">
        <v>1248</v>
      </c>
      <c r="B1249" s="152" t="e">
        <f>VLOOKUP(F1249,'Fail list'!Q:R,2,FALSE)</f>
        <v>#N/A</v>
      </c>
      <c r="C1249" s="152" t="e">
        <f>VLOOKUP(E1249,'Fail list'!Q:R,2,FALSE)</f>
        <v>#N/A</v>
      </c>
      <c r="D1249" s="152" t="str">
        <f t="shared" si="108"/>
        <v/>
      </c>
      <c r="E1249" s="292"/>
      <c r="F1249" s="292"/>
      <c r="G1249" s="239"/>
      <c r="H1249" s="239"/>
      <c r="I1249" s="235"/>
      <c r="J1249" s="154"/>
      <c r="K1249" s="157" t="e">
        <f t="shared" si="109"/>
        <v>#N/A</v>
      </c>
      <c r="L1249" s="160"/>
      <c r="M1249" s="239"/>
      <c r="N1249" s="157" t="e">
        <f t="shared" si="110"/>
        <v>#N/A</v>
      </c>
      <c r="O1249" s="157" t="e">
        <f t="shared" si="111"/>
        <v>#N/A</v>
      </c>
      <c r="P1249" s="160" t="str">
        <f t="shared" si="112"/>
        <v/>
      </c>
      <c r="Q1249" s="239"/>
      <c r="R1249" s="165"/>
      <c r="S1249" s="165"/>
      <c r="T1249" s="224" t="str">
        <f>IF(S1249="","-",VLOOKUP(S1249,'Fail list'!$A$5:$B$221,2,FALSE))</f>
        <v>-</v>
      </c>
      <c r="U1249" s="165"/>
      <c r="V1249" s="165"/>
      <c r="W1249" s="165"/>
      <c r="X1249" s="165"/>
      <c r="Y1249" s="165"/>
      <c r="Z1249" s="165"/>
      <c r="AA1249" s="165"/>
      <c r="AB1249" s="165"/>
      <c r="AC1249" s="165"/>
      <c r="AD1249" s="165"/>
      <c r="AE1249" s="241"/>
      <c r="AF1249" s="165"/>
      <c r="AG1249" s="165"/>
      <c r="AH1249" s="165"/>
      <c r="AI1249" s="165"/>
      <c r="AJ1249" s="165"/>
      <c r="AK1249" s="165"/>
      <c r="AM1249" s="165"/>
      <c r="AN1249" s="165"/>
      <c r="AO1249" s="165"/>
      <c r="AR1249" s="165"/>
      <c r="AS1249" s="165"/>
      <c r="AT1249" s="165"/>
      <c r="AU1249" s="165"/>
      <c r="AV1249" s="165"/>
      <c r="AW1249" s="165"/>
      <c r="AX1249" s="165"/>
      <c r="AY1249" s="165"/>
      <c r="AZ1249" s="165"/>
      <c r="BA1249" s="165"/>
      <c r="BB1249" s="165"/>
      <c r="BC1249" s="228"/>
      <c r="BD1249" s="165"/>
      <c r="BE1249" s="165"/>
      <c r="BF1249" s="165"/>
      <c r="BG1249" s="165"/>
      <c r="BH1249" s="165"/>
    </row>
    <row r="1250" spans="1:60">
      <c r="A1250" s="151">
        <v>1249</v>
      </c>
      <c r="B1250" s="152" t="e">
        <f>VLOOKUP(F1250,'Fail list'!Q:R,2,FALSE)</f>
        <v>#N/A</v>
      </c>
      <c r="C1250" s="152" t="e">
        <f>VLOOKUP(E1250,'Fail list'!Q:R,2,FALSE)</f>
        <v>#N/A</v>
      </c>
      <c r="D1250" s="152" t="str">
        <f t="shared" si="108"/>
        <v/>
      </c>
      <c r="E1250" s="292"/>
      <c r="F1250" s="292"/>
      <c r="G1250" s="239"/>
      <c r="H1250" s="239"/>
      <c r="I1250" s="235"/>
      <c r="J1250" s="154"/>
      <c r="K1250" s="157" t="e">
        <f t="shared" si="109"/>
        <v>#N/A</v>
      </c>
      <c r="L1250" s="160"/>
      <c r="M1250" s="239"/>
      <c r="N1250" s="157" t="e">
        <f t="shared" si="110"/>
        <v>#N/A</v>
      </c>
      <c r="O1250" s="157" t="e">
        <f t="shared" si="111"/>
        <v>#N/A</v>
      </c>
      <c r="P1250" s="160" t="str">
        <f t="shared" si="112"/>
        <v/>
      </c>
      <c r="Q1250" s="239"/>
      <c r="R1250" s="165"/>
      <c r="S1250" s="165"/>
      <c r="T1250" s="224" t="str">
        <f>IF(S1250="","-",VLOOKUP(S1250,'Fail list'!$A$5:$B$221,2,FALSE))</f>
        <v>-</v>
      </c>
      <c r="U1250" s="165"/>
      <c r="V1250" s="165"/>
      <c r="W1250" s="165"/>
      <c r="X1250" s="165"/>
      <c r="Y1250" s="165"/>
      <c r="Z1250" s="165"/>
      <c r="AA1250" s="165"/>
      <c r="AB1250" s="165"/>
      <c r="AC1250" s="165"/>
      <c r="AD1250" s="154"/>
      <c r="AE1250" s="241"/>
      <c r="AF1250" s="165"/>
      <c r="AG1250" s="165"/>
      <c r="AH1250" s="165"/>
      <c r="AI1250" s="165"/>
      <c r="AJ1250" s="165"/>
      <c r="AK1250" s="165"/>
      <c r="AM1250" s="165"/>
      <c r="AN1250" s="165"/>
      <c r="AO1250" s="165"/>
      <c r="AR1250" s="165"/>
      <c r="AS1250" s="165"/>
      <c r="AT1250" s="165"/>
      <c r="AU1250" s="165"/>
      <c r="AV1250" s="165"/>
      <c r="AW1250" s="165"/>
      <c r="AX1250" s="165"/>
      <c r="AY1250" s="165"/>
      <c r="AZ1250" s="165"/>
      <c r="BA1250" s="165"/>
      <c r="BB1250" s="165"/>
      <c r="BC1250" s="228"/>
      <c r="BD1250" s="165"/>
      <c r="BE1250" s="165"/>
      <c r="BF1250" s="165"/>
      <c r="BG1250" s="165"/>
      <c r="BH1250" s="165"/>
    </row>
    <row r="1251" spans="1:60">
      <c r="A1251" s="151">
        <v>1250</v>
      </c>
      <c r="B1251" s="152" t="e">
        <f>VLOOKUP(F1251,'Fail list'!Q:R,2,FALSE)</f>
        <v>#N/A</v>
      </c>
      <c r="C1251" s="152" t="e">
        <f>VLOOKUP(E1251,'Fail list'!Q:R,2,FALSE)</f>
        <v>#N/A</v>
      </c>
      <c r="D1251" s="152" t="str">
        <f t="shared" si="108"/>
        <v/>
      </c>
      <c r="E1251" s="292"/>
      <c r="F1251" s="292"/>
      <c r="G1251" s="239"/>
      <c r="H1251" s="239"/>
      <c r="I1251" s="235"/>
      <c r="J1251" s="154"/>
      <c r="K1251" s="157" t="e">
        <f t="shared" si="109"/>
        <v>#N/A</v>
      </c>
      <c r="L1251" s="160"/>
      <c r="M1251" s="239"/>
      <c r="N1251" s="157" t="e">
        <f t="shared" si="110"/>
        <v>#N/A</v>
      </c>
      <c r="O1251" s="157" t="e">
        <f t="shared" si="111"/>
        <v>#N/A</v>
      </c>
      <c r="P1251" s="160" t="str">
        <f t="shared" si="112"/>
        <v/>
      </c>
      <c r="Q1251" s="239"/>
      <c r="R1251" s="165"/>
      <c r="S1251" s="165"/>
      <c r="T1251" s="224" t="str">
        <f>IF(S1251="","-",VLOOKUP(S1251,'Fail list'!$A$5:$B$221,2,FALSE))</f>
        <v>-</v>
      </c>
      <c r="U1251" s="165"/>
      <c r="V1251" s="165"/>
      <c r="W1251" s="165"/>
      <c r="X1251" s="165"/>
      <c r="Y1251" s="165"/>
      <c r="Z1251" s="165"/>
      <c r="AA1251" s="165"/>
      <c r="AB1251" s="165"/>
      <c r="AC1251" s="165"/>
      <c r="AD1251" s="154"/>
      <c r="AE1251" s="241"/>
      <c r="AF1251" s="165"/>
      <c r="AG1251" s="165"/>
      <c r="AH1251" s="165"/>
      <c r="AI1251" s="165"/>
      <c r="AJ1251" s="165"/>
      <c r="AK1251" s="165"/>
      <c r="AM1251" s="165"/>
      <c r="AN1251" s="165"/>
      <c r="AO1251" s="165"/>
      <c r="AR1251" s="165"/>
      <c r="AS1251" s="165"/>
      <c r="AT1251" s="165"/>
      <c r="AU1251" s="165"/>
      <c r="AV1251" s="165"/>
      <c r="AW1251" s="165"/>
      <c r="AX1251" s="165"/>
      <c r="AY1251" s="165"/>
      <c r="AZ1251" s="165"/>
      <c r="BA1251" s="165"/>
      <c r="BB1251" s="165"/>
      <c r="BC1251" s="228"/>
      <c r="BD1251" s="165"/>
      <c r="BE1251" s="165"/>
      <c r="BF1251" s="165"/>
      <c r="BG1251" s="165"/>
      <c r="BH1251" s="165"/>
    </row>
    <row r="1252" spans="1:60">
      <c r="A1252" s="151">
        <v>1251</v>
      </c>
      <c r="B1252" s="152" t="e">
        <f>VLOOKUP(F1252,'Fail list'!Q:R,2,FALSE)</f>
        <v>#N/A</v>
      </c>
      <c r="C1252" s="152" t="e">
        <f>VLOOKUP(E1252,'Fail list'!Q:R,2,FALSE)</f>
        <v>#N/A</v>
      </c>
      <c r="D1252" s="152" t="str">
        <f t="shared" si="108"/>
        <v/>
      </c>
      <c r="E1252" s="292"/>
      <c r="F1252" s="292"/>
      <c r="G1252" s="239"/>
      <c r="H1252" s="239"/>
      <c r="I1252" s="235"/>
      <c r="J1252" s="154"/>
      <c r="K1252" s="157" t="e">
        <f t="shared" si="109"/>
        <v>#N/A</v>
      </c>
      <c r="L1252" s="160"/>
      <c r="M1252" s="239"/>
      <c r="N1252" s="157" t="e">
        <f t="shared" si="110"/>
        <v>#N/A</v>
      </c>
      <c r="O1252" s="157" t="e">
        <f t="shared" si="111"/>
        <v>#N/A</v>
      </c>
      <c r="P1252" s="160" t="str">
        <f t="shared" si="112"/>
        <v/>
      </c>
      <c r="Q1252" s="239"/>
      <c r="R1252" s="165"/>
      <c r="S1252" s="165"/>
      <c r="T1252" s="224" t="str">
        <f>IF(S1252="","-",VLOOKUP(S1252,'Fail list'!$A$5:$B$221,2,FALSE))</f>
        <v>-</v>
      </c>
      <c r="U1252" s="165"/>
      <c r="V1252" s="165"/>
      <c r="W1252" s="165"/>
      <c r="X1252" s="165"/>
      <c r="Y1252" s="165"/>
      <c r="Z1252" s="165"/>
      <c r="AA1252" s="165"/>
      <c r="AB1252" s="165"/>
      <c r="AC1252" s="165"/>
      <c r="AD1252" s="154"/>
      <c r="AE1252" s="241"/>
      <c r="AF1252" s="165"/>
      <c r="AG1252" s="165"/>
      <c r="AH1252" s="165"/>
      <c r="AI1252" s="165"/>
      <c r="AJ1252" s="165"/>
      <c r="AK1252" s="165"/>
      <c r="AM1252" s="165"/>
      <c r="AN1252" s="165"/>
      <c r="AO1252" s="165"/>
      <c r="AR1252" s="165"/>
      <c r="AS1252" s="165"/>
      <c r="AT1252" s="165"/>
      <c r="AU1252" s="165"/>
      <c r="AV1252" s="165"/>
      <c r="AW1252" s="165"/>
      <c r="AX1252" s="165"/>
      <c r="AY1252" s="165"/>
      <c r="AZ1252" s="165"/>
      <c r="BA1252" s="165"/>
      <c r="BB1252" s="165"/>
      <c r="BC1252" s="228"/>
      <c r="BD1252" s="165"/>
      <c r="BE1252" s="165"/>
      <c r="BF1252" s="165"/>
      <c r="BG1252" s="165"/>
      <c r="BH1252" s="165"/>
    </row>
    <row r="1253" spans="1:60">
      <c r="A1253" s="151">
        <v>1252</v>
      </c>
      <c r="B1253" s="152" t="e">
        <f>VLOOKUP(F1253,'Fail list'!Q:R,2,FALSE)</f>
        <v>#N/A</v>
      </c>
      <c r="C1253" s="152" t="e">
        <f>VLOOKUP(E1253,'Fail list'!Q:R,2,FALSE)</f>
        <v>#N/A</v>
      </c>
      <c r="D1253" s="152" t="str">
        <f t="shared" si="108"/>
        <v/>
      </c>
      <c r="E1253" s="292"/>
      <c r="F1253" s="292"/>
      <c r="G1253" s="239"/>
      <c r="H1253" s="239"/>
      <c r="I1253" s="235"/>
      <c r="J1253" s="154"/>
      <c r="K1253" s="157" t="e">
        <f t="shared" si="109"/>
        <v>#N/A</v>
      </c>
      <c r="L1253" s="160"/>
      <c r="M1253" s="239"/>
      <c r="N1253" s="157" t="e">
        <f t="shared" si="110"/>
        <v>#N/A</v>
      </c>
      <c r="O1253" s="157" t="e">
        <f t="shared" si="111"/>
        <v>#N/A</v>
      </c>
      <c r="P1253" s="160" t="str">
        <f t="shared" si="112"/>
        <v/>
      </c>
      <c r="Q1253" s="239"/>
      <c r="R1253" s="165"/>
      <c r="S1253" s="165"/>
      <c r="T1253" s="224" t="str">
        <f>IF(S1253="","-",VLOOKUP(S1253,'Fail list'!$A$5:$B$221,2,FALSE))</f>
        <v>-</v>
      </c>
      <c r="U1253" s="165"/>
      <c r="V1253" s="165"/>
      <c r="W1253" s="165"/>
      <c r="X1253" s="165"/>
      <c r="Y1253" s="165"/>
      <c r="Z1253" s="165"/>
      <c r="AA1253" s="165"/>
      <c r="AB1253" s="165"/>
      <c r="AC1253" s="165"/>
      <c r="AD1253" s="165"/>
      <c r="AE1253" s="241"/>
      <c r="AF1253" s="165"/>
      <c r="AG1253" s="165"/>
      <c r="AH1253" s="165"/>
      <c r="AI1253" s="165"/>
      <c r="AJ1253" s="165"/>
      <c r="AK1253" s="165"/>
      <c r="AM1253" s="165"/>
      <c r="AN1253" s="165"/>
      <c r="AO1253" s="165"/>
      <c r="AR1253" s="165"/>
      <c r="AS1253" s="165"/>
      <c r="AT1253" s="165"/>
      <c r="AU1253" s="165"/>
      <c r="AV1253" s="165"/>
      <c r="AW1253" s="165"/>
      <c r="AX1253" s="165"/>
      <c r="AY1253" s="165"/>
      <c r="AZ1253" s="165"/>
      <c r="BA1253" s="165"/>
      <c r="BB1253" s="165"/>
      <c r="BC1253" s="228"/>
      <c r="BD1253" s="165"/>
      <c r="BE1253" s="165"/>
      <c r="BF1253" s="165"/>
      <c r="BG1253" s="165"/>
      <c r="BH1253" s="165"/>
    </row>
    <row r="1254" spans="1:60">
      <c r="A1254" s="151">
        <v>1253</v>
      </c>
      <c r="B1254" s="152" t="e">
        <f>VLOOKUP(F1254,'Fail list'!Q:R,2,FALSE)</f>
        <v>#N/A</v>
      </c>
      <c r="C1254" s="152" t="e">
        <f>VLOOKUP(E1254,'Fail list'!Q:R,2,FALSE)</f>
        <v>#N/A</v>
      </c>
      <c r="D1254" s="152" t="str">
        <f t="shared" si="108"/>
        <v/>
      </c>
      <c r="E1254" s="292"/>
      <c r="F1254" s="292"/>
      <c r="G1254" s="239"/>
      <c r="H1254" s="239"/>
      <c r="I1254" s="235"/>
      <c r="J1254" s="154"/>
      <c r="K1254" s="157" t="e">
        <f t="shared" si="109"/>
        <v>#N/A</v>
      </c>
      <c r="L1254" s="160"/>
      <c r="M1254" s="239"/>
      <c r="N1254" s="157" t="e">
        <f t="shared" si="110"/>
        <v>#N/A</v>
      </c>
      <c r="O1254" s="157" t="e">
        <f t="shared" si="111"/>
        <v>#N/A</v>
      </c>
      <c r="P1254" s="160" t="str">
        <f t="shared" si="112"/>
        <v/>
      </c>
      <c r="Q1254" s="239"/>
      <c r="R1254" s="165"/>
      <c r="S1254" s="165"/>
      <c r="T1254" s="224" t="str">
        <f>IF(S1254="","-",VLOOKUP(S1254,'Fail list'!$A$5:$B$221,2,FALSE))</f>
        <v>-</v>
      </c>
      <c r="U1254" s="165"/>
      <c r="V1254" s="165"/>
      <c r="W1254" s="165"/>
      <c r="X1254" s="165"/>
      <c r="Y1254" s="165"/>
      <c r="Z1254" s="165"/>
      <c r="AA1254" s="165"/>
      <c r="AB1254" s="165"/>
      <c r="AC1254" s="165"/>
      <c r="AD1254" s="154"/>
      <c r="AE1254" s="241"/>
      <c r="AF1254" s="165"/>
      <c r="AG1254" s="165"/>
      <c r="AH1254" s="165"/>
      <c r="AI1254" s="165"/>
      <c r="AJ1254" s="165"/>
      <c r="AK1254" s="165"/>
      <c r="AM1254" s="165"/>
      <c r="AN1254" s="165"/>
      <c r="AO1254" s="165"/>
      <c r="AR1254" s="165"/>
      <c r="AS1254" s="165"/>
      <c r="AT1254" s="165"/>
      <c r="AU1254" s="165"/>
      <c r="AV1254" s="165"/>
      <c r="AW1254" s="165"/>
      <c r="AX1254" s="165"/>
      <c r="AY1254" s="165"/>
      <c r="AZ1254" s="165"/>
      <c r="BA1254" s="165"/>
      <c r="BB1254" s="165"/>
      <c r="BC1254" s="228"/>
      <c r="BD1254" s="165"/>
      <c r="BE1254" s="165"/>
      <c r="BF1254" s="165"/>
      <c r="BG1254" s="165"/>
      <c r="BH1254" s="165"/>
    </row>
    <row r="1255" spans="1:60">
      <c r="A1255" s="151">
        <v>1254</v>
      </c>
      <c r="B1255" s="152" t="e">
        <f>VLOOKUP(F1255,'Fail list'!Q:R,2,FALSE)</f>
        <v>#N/A</v>
      </c>
      <c r="C1255" s="152" t="e">
        <f>VLOOKUP(E1255,'Fail list'!Q:R,2,FALSE)</f>
        <v>#N/A</v>
      </c>
      <c r="D1255" s="152" t="str">
        <f t="shared" si="108"/>
        <v/>
      </c>
      <c r="E1255" s="292"/>
      <c r="F1255" s="292"/>
      <c r="G1255" s="239"/>
      <c r="H1255" s="239"/>
      <c r="I1255" s="235"/>
      <c r="J1255" s="154"/>
      <c r="K1255" s="157" t="e">
        <f t="shared" si="109"/>
        <v>#N/A</v>
      </c>
      <c r="L1255" s="160"/>
      <c r="M1255" s="239"/>
      <c r="N1255" s="157" t="e">
        <f t="shared" si="110"/>
        <v>#N/A</v>
      </c>
      <c r="O1255" s="157" t="e">
        <f t="shared" si="111"/>
        <v>#N/A</v>
      </c>
      <c r="P1255" s="160" t="str">
        <f t="shared" si="112"/>
        <v/>
      </c>
      <c r="Q1255" s="239"/>
      <c r="R1255" s="165"/>
      <c r="S1255" s="165"/>
      <c r="T1255" s="224" t="str">
        <f>IF(S1255="","-",VLOOKUP(S1255,'Fail list'!$A$5:$B$221,2,FALSE))</f>
        <v>-</v>
      </c>
      <c r="U1255" s="165"/>
      <c r="V1255" s="165"/>
      <c r="W1255" s="165"/>
      <c r="X1255" s="165"/>
      <c r="Y1255" s="165"/>
      <c r="Z1255" s="165"/>
      <c r="AA1255" s="165"/>
      <c r="AB1255" s="165"/>
      <c r="AC1255" s="165"/>
      <c r="AD1255" s="165"/>
      <c r="AE1255" s="241"/>
      <c r="AF1255" s="165"/>
      <c r="AG1255" s="165"/>
      <c r="AH1255" s="165"/>
      <c r="AI1255" s="165"/>
      <c r="AJ1255" s="165"/>
      <c r="AK1255" s="165"/>
      <c r="AM1255" s="165"/>
      <c r="AN1255" s="165"/>
      <c r="AO1255" s="165"/>
      <c r="AR1255" s="165"/>
      <c r="AS1255" s="165"/>
      <c r="AT1255" s="165"/>
      <c r="AU1255" s="165"/>
      <c r="AV1255" s="165"/>
      <c r="AW1255" s="165"/>
      <c r="AX1255" s="165"/>
      <c r="AY1255" s="165"/>
      <c r="AZ1255" s="165"/>
      <c r="BA1255" s="165"/>
      <c r="BB1255" s="165"/>
      <c r="BC1255" s="228"/>
      <c r="BD1255" s="165"/>
      <c r="BE1255" s="165"/>
      <c r="BF1255" s="165"/>
      <c r="BG1255" s="165"/>
      <c r="BH1255" s="165"/>
    </row>
    <row r="1256" spans="1:60">
      <c r="A1256" s="151">
        <v>1255</v>
      </c>
      <c r="B1256" s="152" t="e">
        <f>VLOOKUP(F1256,'Fail list'!Q:R,2,FALSE)</f>
        <v>#N/A</v>
      </c>
      <c r="C1256" s="152" t="e">
        <f>VLOOKUP(E1256,'Fail list'!Q:R,2,FALSE)</f>
        <v>#N/A</v>
      </c>
      <c r="D1256" s="152" t="str">
        <f t="shared" si="108"/>
        <v/>
      </c>
      <c r="E1256" s="292"/>
      <c r="F1256" s="292"/>
      <c r="G1256" s="239"/>
      <c r="H1256" s="239"/>
      <c r="I1256" s="235"/>
      <c r="J1256" s="154"/>
      <c r="K1256" s="157" t="e">
        <f t="shared" si="109"/>
        <v>#N/A</v>
      </c>
      <c r="L1256" s="160"/>
      <c r="M1256" s="239"/>
      <c r="N1256" s="157" t="e">
        <f t="shared" si="110"/>
        <v>#N/A</v>
      </c>
      <c r="O1256" s="157" t="e">
        <f t="shared" si="111"/>
        <v>#N/A</v>
      </c>
      <c r="P1256" s="160" t="str">
        <f t="shared" si="112"/>
        <v/>
      </c>
      <c r="Q1256" s="239"/>
      <c r="R1256" s="165"/>
      <c r="S1256" s="165"/>
      <c r="T1256" s="224" t="str">
        <f>IF(S1256="","-",VLOOKUP(S1256,'Fail list'!$A$5:$B$221,2,FALSE))</f>
        <v>-</v>
      </c>
      <c r="U1256" s="165"/>
      <c r="V1256" s="165"/>
      <c r="W1256" s="165"/>
      <c r="X1256" s="165"/>
      <c r="Y1256" s="165"/>
      <c r="Z1256" s="165"/>
      <c r="AA1256" s="165"/>
      <c r="AB1256" s="165"/>
      <c r="AC1256" s="165"/>
      <c r="AD1256" s="165"/>
      <c r="AE1256" s="241"/>
      <c r="AF1256" s="165"/>
      <c r="AG1256" s="165"/>
      <c r="AH1256" s="165"/>
      <c r="AI1256" s="165"/>
      <c r="AJ1256" s="165"/>
      <c r="AK1256" s="165"/>
      <c r="AM1256" s="165"/>
      <c r="AN1256" s="165"/>
      <c r="AO1256" s="165"/>
      <c r="AR1256" s="165"/>
      <c r="AS1256" s="165"/>
      <c r="AT1256" s="165"/>
      <c r="AU1256" s="165"/>
      <c r="AV1256" s="165"/>
      <c r="AW1256" s="165"/>
      <c r="AX1256" s="165"/>
      <c r="AY1256" s="165"/>
      <c r="AZ1256" s="165"/>
      <c r="BA1256" s="165"/>
      <c r="BB1256" s="165"/>
      <c r="BC1256" s="228"/>
      <c r="BD1256" s="165"/>
      <c r="BE1256" s="165"/>
      <c r="BF1256" s="165"/>
      <c r="BG1256" s="165"/>
      <c r="BH1256" s="165"/>
    </row>
    <row r="1257" spans="1:60">
      <c r="A1257" s="151">
        <v>1256</v>
      </c>
      <c r="B1257" s="152" t="e">
        <f>VLOOKUP(F1257,'Fail list'!Q:R,2,FALSE)</f>
        <v>#N/A</v>
      </c>
      <c r="C1257" s="152" t="e">
        <f>VLOOKUP(E1257,'Fail list'!Q:R,2,FALSE)</f>
        <v>#N/A</v>
      </c>
      <c r="D1257" s="152" t="str">
        <f t="shared" si="108"/>
        <v/>
      </c>
      <c r="E1257" s="292"/>
      <c r="F1257" s="292"/>
      <c r="G1257" s="239"/>
      <c r="H1257" s="239"/>
      <c r="I1257" s="235"/>
      <c r="J1257" s="154"/>
      <c r="K1257" s="157" t="e">
        <f t="shared" si="109"/>
        <v>#N/A</v>
      </c>
      <c r="L1257" s="160"/>
      <c r="M1257" s="239"/>
      <c r="N1257" s="157" t="e">
        <f t="shared" si="110"/>
        <v>#N/A</v>
      </c>
      <c r="O1257" s="157" t="e">
        <f t="shared" si="111"/>
        <v>#N/A</v>
      </c>
      <c r="P1257" s="160" t="str">
        <f t="shared" si="112"/>
        <v/>
      </c>
      <c r="Q1257" s="239"/>
      <c r="R1257" s="165"/>
      <c r="S1257" s="165"/>
      <c r="T1257" s="224" t="str">
        <f>IF(S1257="","-",VLOOKUP(S1257,'Fail list'!$A$5:$B$221,2,FALSE))</f>
        <v>-</v>
      </c>
      <c r="U1257" s="165"/>
      <c r="V1257" s="165"/>
      <c r="W1257" s="165"/>
      <c r="X1257" s="165"/>
      <c r="Y1257" s="165"/>
      <c r="Z1257" s="165"/>
      <c r="AA1257" s="165"/>
      <c r="AB1257" s="165"/>
      <c r="AC1257" s="154"/>
      <c r="AD1257" s="154"/>
      <c r="AE1257" s="241"/>
      <c r="AF1257" s="165"/>
      <c r="AG1257" s="165"/>
      <c r="AH1257" s="165"/>
      <c r="AI1257" s="165"/>
      <c r="AJ1257" s="165"/>
      <c r="AK1257" s="165"/>
      <c r="AM1257" s="165"/>
      <c r="AN1257" s="165"/>
      <c r="AO1257" s="165"/>
      <c r="AR1257" s="165"/>
      <c r="AS1257" s="165"/>
      <c r="AT1257" s="165"/>
      <c r="AU1257" s="165"/>
      <c r="AV1257" s="165"/>
      <c r="AW1257" s="165"/>
      <c r="AX1257" s="165"/>
      <c r="AY1257" s="165"/>
      <c r="AZ1257" s="165"/>
      <c r="BA1257" s="165"/>
      <c r="BB1257" s="165"/>
      <c r="BC1257" s="228"/>
      <c r="BD1257" s="165"/>
      <c r="BE1257" s="165"/>
      <c r="BF1257" s="165"/>
      <c r="BG1257" s="165"/>
      <c r="BH1257" s="165"/>
    </row>
    <row r="1258" spans="1:60">
      <c r="A1258" s="151">
        <v>1257</v>
      </c>
      <c r="B1258" s="152" t="e">
        <f>VLOOKUP(F1258,'Fail list'!Q:R,2,FALSE)</f>
        <v>#N/A</v>
      </c>
      <c r="C1258" s="152" t="e">
        <f>VLOOKUP(E1258,'Fail list'!Q:R,2,FALSE)</f>
        <v>#N/A</v>
      </c>
      <c r="D1258" s="152" t="str">
        <f t="shared" si="108"/>
        <v/>
      </c>
      <c r="E1258" s="292"/>
      <c r="F1258" s="292"/>
      <c r="G1258" s="239"/>
      <c r="H1258" s="239"/>
      <c r="I1258" s="235"/>
      <c r="J1258" s="239"/>
      <c r="K1258" s="157" t="e">
        <f t="shared" si="109"/>
        <v>#N/A</v>
      </c>
      <c r="L1258" s="239"/>
      <c r="M1258" s="239"/>
      <c r="N1258" s="157" t="e">
        <f t="shared" si="110"/>
        <v>#N/A</v>
      </c>
      <c r="O1258" s="157" t="e">
        <f t="shared" si="111"/>
        <v>#N/A</v>
      </c>
      <c r="P1258" s="160" t="str">
        <f t="shared" si="112"/>
        <v/>
      </c>
      <c r="Q1258" s="239"/>
      <c r="R1258" s="165"/>
      <c r="S1258" s="165"/>
      <c r="T1258" s="224" t="str">
        <f>IF(S1258="","-",VLOOKUP(S1258,'Fail list'!$A$5:$B$221,2,FALSE))</f>
        <v>-</v>
      </c>
      <c r="U1258" s="165"/>
      <c r="V1258" s="165"/>
      <c r="W1258" s="165"/>
      <c r="X1258" s="165"/>
      <c r="Y1258" s="165"/>
      <c r="Z1258" s="165"/>
      <c r="AA1258" s="165"/>
      <c r="AB1258" s="165"/>
      <c r="AC1258" s="165"/>
      <c r="AD1258" s="154"/>
      <c r="AE1258" s="241"/>
      <c r="AF1258" s="165"/>
      <c r="AG1258" s="165"/>
      <c r="AH1258" s="165"/>
      <c r="AI1258" s="165"/>
      <c r="AJ1258" s="165"/>
      <c r="AK1258" s="165"/>
      <c r="AM1258" s="165"/>
      <c r="AN1258" s="165"/>
      <c r="AO1258" s="165"/>
      <c r="AR1258" s="165"/>
      <c r="AS1258" s="165"/>
      <c r="AT1258" s="165"/>
      <c r="AU1258" s="165"/>
      <c r="AV1258" s="165"/>
      <c r="AW1258" s="165"/>
      <c r="AX1258" s="165"/>
      <c r="AY1258" s="165"/>
      <c r="AZ1258" s="165"/>
      <c r="BA1258" s="165"/>
      <c r="BB1258" s="165"/>
      <c r="BC1258" s="228"/>
      <c r="BD1258" s="165"/>
      <c r="BE1258" s="165"/>
      <c r="BF1258" s="165"/>
      <c r="BG1258" s="165"/>
      <c r="BH1258" s="165"/>
    </row>
    <row r="1259" spans="1:60">
      <c r="A1259" s="151">
        <v>1258</v>
      </c>
      <c r="B1259" s="152" t="e">
        <f>VLOOKUP(F1259,'Fail list'!Q:R,2,FALSE)</f>
        <v>#N/A</v>
      </c>
      <c r="C1259" s="152" t="e">
        <f>VLOOKUP(E1259,'Fail list'!Q:R,2,FALSE)</f>
        <v>#N/A</v>
      </c>
      <c r="D1259" s="152" t="str">
        <f t="shared" si="108"/>
        <v/>
      </c>
      <c r="E1259" s="292"/>
      <c r="F1259" s="292"/>
      <c r="G1259" s="239"/>
      <c r="H1259" s="239"/>
      <c r="I1259" s="235"/>
      <c r="J1259" s="239"/>
      <c r="K1259" s="157" t="e">
        <f t="shared" si="109"/>
        <v>#N/A</v>
      </c>
      <c r="L1259" s="239"/>
      <c r="M1259" s="239"/>
      <c r="N1259" s="157" t="e">
        <f t="shared" si="110"/>
        <v>#N/A</v>
      </c>
      <c r="O1259" s="157" t="e">
        <f t="shared" si="111"/>
        <v>#N/A</v>
      </c>
      <c r="P1259" s="160" t="str">
        <f t="shared" si="112"/>
        <v/>
      </c>
      <c r="Q1259" s="239"/>
      <c r="R1259" s="165"/>
      <c r="S1259" s="165"/>
      <c r="T1259" s="224" t="str">
        <f>IF(S1259="","-",VLOOKUP(S1259,'Fail list'!$A$5:$B$221,2,FALSE))</f>
        <v>-</v>
      </c>
      <c r="U1259" s="165"/>
      <c r="V1259" s="165"/>
      <c r="W1259" s="165"/>
      <c r="X1259" s="165"/>
      <c r="Y1259" s="165"/>
      <c r="Z1259" s="165"/>
      <c r="AA1259" s="165"/>
      <c r="AB1259" s="165"/>
      <c r="AC1259" s="165"/>
      <c r="AD1259" s="165"/>
      <c r="AE1259" s="241"/>
      <c r="AF1259" s="165"/>
      <c r="AG1259" s="165"/>
      <c r="AH1259" s="165"/>
      <c r="AI1259" s="165"/>
      <c r="AJ1259" s="165"/>
      <c r="AK1259" s="165"/>
      <c r="AM1259" s="165"/>
      <c r="AN1259" s="165"/>
      <c r="AO1259" s="165"/>
      <c r="AR1259" s="165"/>
      <c r="AS1259" s="165"/>
      <c r="AT1259" s="165"/>
      <c r="AU1259" s="165"/>
      <c r="AV1259" s="165"/>
      <c r="AW1259" s="165"/>
      <c r="AX1259" s="165"/>
      <c r="AY1259" s="165"/>
      <c r="AZ1259" s="165"/>
      <c r="BA1259" s="165"/>
      <c r="BB1259" s="165"/>
      <c r="BC1259" s="228"/>
      <c r="BD1259" s="165"/>
      <c r="BE1259" s="165"/>
      <c r="BF1259" s="165"/>
      <c r="BG1259" s="165"/>
      <c r="BH1259" s="165"/>
    </row>
    <row r="1260" spans="1:60">
      <c r="A1260" s="151">
        <v>1259</v>
      </c>
      <c r="B1260" s="152" t="e">
        <f>VLOOKUP(F1260,'Fail list'!Q:R,2,FALSE)</f>
        <v>#N/A</v>
      </c>
      <c r="C1260" s="152" t="e">
        <f>VLOOKUP(E1260,'Fail list'!Q:R,2,FALSE)</f>
        <v>#N/A</v>
      </c>
      <c r="D1260" s="152" t="str">
        <f t="shared" si="108"/>
        <v/>
      </c>
      <c r="E1260" s="292"/>
      <c r="F1260" s="292"/>
      <c r="G1260" s="239"/>
      <c r="H1260" s="239"/>
      <c r="I1260" s="235"/>
      <c r="J1260" s="239"/>
      <c r="K1260" s="157" t="e">
        <f t="shared" si="109"/>
        <v>#N/A</v>
      </c>
      <c r="L1260" s="239"/>
      <c r="M1260" s="239"/>
      <c r="N1260" s="157" t="e">
        <f t="shared" si="110"/>
        <v>#N/A</v>
      </c>
      <c r="O1260" s="157" t="e">
        <f t="shared" si="111"/>
        <v>#N/A</v>
      </c>
      <c r="P1260" s="160" t="str">
        <f t="shared" si="112"/>
        <v/>
      </c>
      <c r="Q1260" s="239"/>
      <c r="R1260" s="165"/>
      <c r="S1260" s="165"/>
      <c r="T1260" s="224" t="str">
        <f>IF(S1260="","-",VLOOKUP(S1260,'Fail list'!$A$5:$B$221,2,FALSE))</f>
        <v>-</v>
      </c>
      <c r="U1260" s="165"/>
      <c r="V1260" s="165"/>
      <c r="W1260" s="165"/>
      <c r="X1260" s="165"/>
      <c r="Y1260" s="165"/>
      <c r="Z1260" s="165"/>
      <c r="AA1260" s="165"/>
      <c r="AB1260" s="165"/>
      <c r="AC1260" s="165"/>
      <c r="AD1260" s="165"/>
      <c r="AE1260" s="241"/>
      <c r="AF1260" s="165"/>
      <c r="AG1260" s="165"/>
      <c r="AH1260" s="165"/>
      <c r="AI1260" s="165"/>
      <c r="AJ1260" s="165"/>
      <c r="AK1260" s="165"/>
      <c r="AM1260" s="165"/>
      <c r="AN1260" s="165"/>
      <c r="AO1260" s="165"/>
      <c r="AR1260" s="165"/>
      <c r="AS1260" s="165"/>
      <c r="AT1260" s="165"/>
      <c r="AU1260" s="165"/>
      <c r="AV1260" s="165"/>
      <c r="AW1260" s="165"/>
      <c r="AX1260" s="165"/>
      <c r="AY1260" s="165"/>
      <c r="AZ1260" s="165"/>
      <c r="BA1260" s="165"/>
      <c r="BB1260" s="165"/>
      <c r="BC1260" s="228"/>
      <c r="BD1260" s="165"/>
      <c r="BE1260" s="165"/>
      <c r="BF1260" s="165"/>
      <c r="BG1260" s="165"/>
      <c r="BH1260" s="165"/>
    </row>
    <row r="1261" spans="1:60">
      <c r="A1261" s="151">
        <v>1260</v>
      </c>
      <c r="B1261" s="152" t="e">
        <f>VLOOKUP(F1261,'Fail list'!Q:R,2,FALSE)</f>
        <v>#N/A</v>
      </c>
      <c r="C1261" s="152" t="e">
        <f>VLOOKUP(E1261,'Fail list'!Q:R,2,FALSE)</f>
        <v>#N/A</v>
      </c>
      <c r="D1261" s="152" t="str">
        <f t="shared" si="108"/>
        <v/>
      </c>
      <c r="E1261" s="292"/>
      <c r="F1261" s="292"/>
      <c r="G1261" s="239"/>
      <c r="H1261" s="239"/>
      <c r="I1261" s="235"/>
      <c r="J1261" s="239"/>
      <c r="K1261" s="157" t="e">
        <f t="shared" si="109"/>
        <v>#N/A</v>
      </c>
      <c r="L1261" s="239"/>
      <c r="M1261" s="239"/>
      <c r="N1261" s="157" t="e">
        <f t="shared" si="110"/>
        <v>#N/A</v>
      </c>
      <c r="O1261" s="157" t="e">
        <f t="shared" si="111"/>
        <v>#N/A</v>
      </c>
      <c r="P1261" s="160" t="str">
        <f t="shared" si="112"/>
        <v/>
      </c>
      <c r="Q1261" s="239"/>
      <c r="R1261" s="165"/>
      <c r="S1261" s="165"/>
      <c r="T1261" s="224" t="str">
        <f>IF(S1261="","-",VLOOKUP(S1261,'Fail list'!$A$5:$B$221,2,FALSE))</f>
        <v>-</v>
      </c>
      <c r="U1261" s="165"/>
      <c r="V1261" s="165"/>
      <c r="W1261" s="165"/>
      <c r="X1261" s="165"/>
      <c r="Y1261" s="165"/>
      <c r="Z1261" s="165"/>
      <c r="AA1261" s="165"/>
      <c r="AB1261" s="165"/>
      <c r="AC1261" s="165"/>
      <c r="AD1261" s="154"/>
      <c r="AE1261" s="241"/>
      <c r="AF1261" s="165"/>
      <c r="AG1261" s="165"/>
      <c r="AH1261" s="165"/>
      <c r="AI1261" s="165"/>
      <c r="AJ1261" s="165"/>
      <c r="AK1261" s="165"/>
      <c r="AM1261" s="165"/>
      <c r="AN1261" s="165"/>
      <c r="AO1261" s="165"/>
      <c r="AR1261" s="165"/>
      <c r="AS1261" s="165"/>
      <c r="AT1261" s="165"/>
      <c r="AU1261" s="165"/>
      <c r="AV1261" s="165"/>
      <c r="AW1261" s="165"/>
      <c r="AX1261" s="165"/>
      <c r="AY1261" s="165"/>
      <c r="AZ1261" s="165"/>
      <c r="BA1261" s="165"/>
      <c r="BB1261" s="165"/>
      <c r="BC1261" s="228"/>
      <c r="BD1261" s="165"/>
      <c r="BE1261" s="165"/>
      <c r="BF1261" s="165"/>
      <c r="BG1261" s="165"/>
      <c r="BH1261" s="165"/>
    </row>
    <row r="1262" spans="1:60">
      <c r="A1262" s="151">
        <v>1261</v>
      </c>
      <c r="B1262" s="152" t="e">
        <f>VLOOKUP(F1262,'Fail list'!Q:R,2,FALSE)</f>
        <v>#N/A</v>
      </c>
      <c r="C1262" s="152" t="e">
        <f>VLOOKUP(E1262,'Fail list'!Q:R,2,FALSE)</f>
        <v>#N/A</v>
      </c>
      <c r="D1262" s="152" t="str">
        <f t="shared" si="108"/>
        <v/>
      </c>
      <c r="E1262" s="292"/>
      <c r="F1262" s="292"/>
      <c r="G1262" s="239"/>
      <c r="H1262" s="239"/>
      <c r="I1262" s="235"/>
      <c r="J1262" s="239"/>
      <c r="K1262" s="157" t="e">
        <f t="shared" si="109"/>
        <v>#N/A</v>
      </c>
      <c r="L1262" s="239"/>
      <c r="M1262" s="239"/>
      <c r="N1262" s="157" t="e">
        <f t="shared" si="110"/>
        <v>#N/A</v>
      </c>
      <c r="O1262" s="157" t="e">
        <f t="shared" si="111"/>
        <v>#N/A</v>
      </c>
      <c r="P1262" s="160" t="str">
        <f t="shared" si="112"/>
        <v/>
      </c>
      <c r="Q1262" s="239"/>
      <c r="R1262" s="165"/>
      <c r="S1262" s="165"/>
      <c r="T1262" s="224" t="str">
        <f>IF(S1262="","-",VLOOKUP(S1262,'Fail list'!$A$5:$B$221,2,FALSE))</f>
        <v>-</v>
      </c>
      <c r="U1262" s="165"/>
      <c r="V1262" s="165"/>
      <c r="W1262" s="165"/>
      <c r="X1262" s="165"/>
      <c r="Y1262" s="165"/>
      <c r="Z1262" s="165"/>
      <c r="AA1262" s="165"/>
      <c r="AB1262" s="165"/>
      <c r="AC1262" s="165"/>
      <c r="AD1262" s="154"/>
      <c r="AE1262" s="241"/>
      <c r="AF1262" s="165"/>
      <c r="AG1262" s="165"/>
      <c r="AH1262" s="165"/>
      <c r="AI1262" s="165"/>
      <c r="AJ1262" s="165"/>
      <c r="AK1262" s="165"/>
      <c r="AM1262" s="165"/>
      <c r="AN1262" s="165"/>
      <c r="AO1262" s="165"/>
      <c r="AR1262" s="165"/>
      <c r="AS1262" s="165"/>
      <c r="AT1262" s="165"/>
      <c r="AU1262" s="165"/>
      <c r="AV1262" s="165"/>
      <c r="AW1262" s="165"/>
      <c r="AX1262" s="165"/>
      <c r="AY1262" s="165"/>
      <c r="AZ1262" s="165"/>
      <c r="BA1262" s="165"/>
      <c r="BB1262" s="165"/>
      <c r="BC1262" s="228"/>
      <c r="BD1262" s="165"/>
      <c r="BE1262" s="165"/>
      <c r="BF1262" s="165"/>
      <c r="BG1262" s="165"/>
      <c r="BH1262" s="165"/>
    </row>
    <row r="1263" spans="1:60">
      <c r="A1263" s="151">
        <v>1262</v>
      </c>
      <c r="B1263" s="152" t="e">
        <f>VLOOKUP(F1263,'Fail list'!Q:R,2,FALSE)</f>
        <v>#N/A</v>
      </c>
      <c r="C1263" s="152" t="e">
        <f>VLOOKUP(E1263,'Fail list'!Q:R,2,FALSE)</f>
        <v>#N/A</v>
      </c>
      <c r="D1263" s="152" t="str">
        <f t="shared" si="108"/>
        <v/>
      </c>
      <c r="E1263" s="292"/>
      <c r="F1263" s="292"/>
      <c r="G1263" s="239"/>
      <c r="H1263" s="239"/>
      <c r="I1263" s="235"/>
      <c r="J1263" s="239"/>
      <c r="K1263" s="157" t="e">
        <f t="shared" si="109"/>
        <v>#N/A</v>
      </c>
      <c r="L1263" s="239"/>
      <c r="M1263" s="239"/>
      <c r="N1263" s="157" t="e">
        <f t="shared" si="110"/>
        <v>#N/A</v>
      </c>
      <c r="O1263" s="157" t="e">
        <f t="shared" si="111"/>
        <v>#N/A</v>
      </c>
      <c r="P1263" s="160" t="str">
        <f t="shared" si="112"/>
        <v/>
      </c>
      <c r="Q1263" s="239"/>
      <c r="R1263" s="165"/>
      <c r="S1263" s="165"/>
      <c r="T1263" s="224" t="str">
        <f>IF(S1263="","-",VLOOKUP(S1263,'Fail list'!$A$5:$B$221,2,FALSE))</f>
        <v>-</v>
      </c>
      <c r="U1263" s="165"/>
      <c r="V1263" s="165"/>
      <c r="W1263" s="165"/>
      <c r="X1263" s="165"/>
      <c r="Y1263" s="165"/>
      <c r="Z1263" s="165"/>
      <c r="AA1263" s="165"/>
      <c r="AB1263" s="165"/>
      <c r="AC1263" s="165"/>
      <c r="AD1263" s="165"/>
      <c r="AE1263" s="241"/>
      <c r="AF1263" s="165"/>
      <c r="AG1263" s="165"/>
      <c r="AH1263" s="165"/>
      <c r="AI1263" s="165"/>
      <c r="AJ1263" s="165"/>
      <c r="AK1263" s="165"/>
      <c r="AM1263" s="165"/>
      <c r="AN1263" s="165"/>
      <c r="AO1263" s="165"/>
      <c r="AR1263" s="165"/>
      <c r="AS1263" s="165"/>
      <c r="AT1263" s="165"/>
      <c r="AU1263" s="165"/>
      <c r="AV1263" s="165"/>
      <c r="AW1263" s="165"/>
      <c r="AX1263" s="165"/>
      <c r="AY1263" s="165"/>
      <c r="AZ1263" s="165"/>
      <c r="BA1263" s="165"/>
      <c r="BB1263" s="165"/>
      <c r="BC1263" s="228"/>
      <c r="BD1263" s="165"/>
      <c r="BE1263" s="165"/>
      <c r="BF1263" s="165"/>
      <c r="BG1263" s="165"/>
      <c r="BH1263" s="165"/>
    </row>
    <row r="1264" spans="1:60">
      <c r="A1264" s="151">
        <v>1263</v>
      </c>
      <c r="B1264" s="152" t="e">
        <f>VLOOKUP(F1264,'Fail list'!Q:R,2,FALSE)</f>
        <v>#N/A</v>
      </c>
      <c r="C1264" s="152" t="e">
        <f>VLOOKUP(E1264,'Fail list'!Q:R,2,FALSE)</f>
        <v>#N/A</v>
      </c>
      <c r="D1264" s="152" t="str">
        <f t="shared" si="108"/>
        <v/>
      </c>
      <c r="E1264" s="292"/>
      <c r="F1264" s="292"/>
      <c r="G1264" s="239"/>
      <c r="H1264" s="239"/>
      <c r="I1264" s="235"/>
      <c r="J1264" s="239"/>
      <c r="K1264" s="157" t="e">
        <f t="shared" si="109"/>
        <v>#N/A</v>
      </c>
      <c r="L1264" s="239"/>
      <c r="M1264" s="239"/>
      <c r="N1264" s="157" t="e">
        <f t="shared" si="110"/>
        <v>#N/A</v>
      </c>
      <c r="O1264" s="157" t="e">
        <f t="shared" si="111"/>
        <v>#N/A</v>
      </c>
      <c r="P1264" s="160" t="str">
        <f t="shared" si="112"/>
        <v/>
      </c>
      <c r="Q1264" s="239"/>
      <c r="R1264" s="165"/>
      <c r="S1264" s="165"/>
      <c r="T1264" s="224" t="str">
        <f>IF(S1264="","-",VLOOKUP(S1264,'Fail list'!$A$5:$B$221,2,FALSE))</f>
        <v>-</v>
      </c>
      <c r="U1264" s="165"/>
      <c r="V1264" s="165"/>
      <c r="W1264" s="165"/>
      <c r="X1264" s="165"/>
      <c r="Y1264" s="165"/>
      <c r="Z1264" s="165"/>
      <c r="AA1264" s="165"/>
      <c r="AB1264" s="165"/>
      <c r="AC1264" s="165"/>
      <c r="AD1264" s="165"/>
      <c r="AE1264" s="241"/>
      <c r="AF1264" s="165"/>
      <c r="AG1264" s="165"/>
      <c r="AH1264" s="165"/>
      <c r="AI1264" s="165"/>
      <c r="AJ1264" s="165"/>
      <c r="AK1264" s="165"/>
      <c r="AM1264" s="165"/>
      <c r="AN1264" s="165"/>
      <c r="AO1264" s="165"/>
      <c r="AR1264" s="165"/>
      <c r="AS1264" s="165"/>
      <c r="AT1264" s="165"/>
      <c r="AU1264" s="165"/>
      <c r="AV1264" s="165"/>
      <c r="AW1264" s="165"/>
      <c r="AX1264" s="165"/>
      <c r="AY1264" s="165"/>
      <c r="AZ1264" s="165"/>
      <c r="BA1264" s="165"/>
      <c r="BB1264" s="165"/>
      <c r="BC1264" s="228"/>
      <c r="BD1264" s="165"/>
      <c r="BE1264" s="165"/>
      <c r="BF1264" s="165"/>
      <c r="BG1264" s="165"/>
      <c r="BH1264" s="165"/>
    </row>
    <row r="1265" spans="1:60">
      <c r="A1265" s="151">
        <v>1264</v>
      </c>
      <c r="B1265" s="152" t="e">
        <f>VLOOKUP(F1265,'Fail list'!Q:R,2,FALSE)</f>
        <v>#N/A</v>
      </c>
      <c r="C1265" s="152" t="e">
        <f>VLOOKUP(E1265,'Fail list'!Q:R,2,FALSE)</f>
        <v>#N/A</v>
      </c>
      <c r="D1265" s="152" t="str">
        <f t="shared" si="108"/>
        <v/>
      </c>
      <c r="E1265" s="292"/>
      <c r="F1265" s="292"/>
      <c r="G1265" s="239"/>
      <c r="H1265" s="239"/>
      <c r="I1265" s="235"/>
      <c r="J1265" s="239"/>
      <c r="K1265" s="157" t="e">
        <f t="shared" si="109"/>
        <v>#N/A</v>
      </c>
      <c r="L1265" s="239"/>
      <c r="M1265" s="239"/>
      <c r="N1265" s="157" t="e">
        <f t="shared" si="110"/>
        <v>#N/A</v>
      </c>
      <c r="O1265" s="157" t="e">
        <f t="shared" si="111"/>
        <v>#N/A</v>
      </c>
      <c r="P1265" s="160" t="str">
        <f t="shared" si="112"/>
        <v/>
      </c>
      <c r="Q1265" s="239"/>
      <c r="R1265" s="165"/>
      <c r="S1265" s="165"/>
      <c r="T1265" s="224" t="str">
        <f>IF(S1265="","-",VLOOKUP(S1265,'Fail list'!$A$5:$B$221,2,FALSE))</f>
        <v>-</v>
      </c>
      <c r="U1265" s="165"/>
      <c r="V1265" s="165"/>
      <c r="W1265" s="165"/>
      <c r="X1265" s="165"/>
      <c r="Y1265" s="165"/>
      <c r="Z1265" s="165"/>
      <c r="AA1265" s="165"/>
      <c r="AB1265" s="165"/>
      <c r="AC1265" s="165"/>
      <c r="AD1265" s="165"/>
      <c r="AE1265" s="241"/>
      <c r="AF1265" s="165"/>
      <c r="AG1265" s="165"/>
      <c r="AH1265" s="165"/>
      <c r="AI1265" s="165"/>
      <c r="AJ1265" s="165"/>
      <c r="AK1265" s="165"/>
      <c r="AM1265" s="165"/>
      <c r="AN1265" s="165"/>
      <c r="AO1265" s="165"/>
      <c r="AR1265" s="165"/>
      <c r="AS1265" s="165"/>
      <c r="AT1265" s="165"/>
      <c r="AU1265" s="165"/>
      <c r="AV1265" s="165"/>
      <c r="AW1265" s="165"/>
      <c r="AX1265" s="165"/>
      <c r="AY1265" s="165"/>
      <c r="AZ1265" s="165"/>
      <c r="BA1265" s="165"/>
      <c r="BB1265" s="165"/>
      <c r="BC1265" s="228"/>
      <c r="BD1265" s="165"/>
      <c r="BE1265" s="165"/>
      <c r="BF1265" s="165"/>
      <c r="BG1265" s="165"/>
      <c r="BH1265" s="165"/>
    </row>
    <row r="1266" spans="1:60">
      <c r="A1266" s="151">
        <v>1265</v>
      </c>
      <c r="B1266" s="152" t="e">
        <f>VLOOKUP(F1266,'Fail list'!Q:R,2,FALSE)</f>
        <v>#N/A</v>
      </c>
      <c r="C1266" s="152" t="e">
        <f>VLOOKUP(E1266,'Fail list'!Q:R,2,FALSE)</f>
        <v>#N/A</v>
      </c>
      <c r="D1266" s="152" t="str">
        <f t="shared" si="108"/>
        <v/>
      </c>
      <c r="E1266" s="292"/>
      <c r="F1266" s="292"/>
      <c r="G1266" s="239"/>
      <c r="H1266" s="239"/>
      <c r="I1266" s="235"/>
      <c r="J1266" s="239"/>
      <c r="K1266" s="157" t="e">
        <f t="shared" si="109"/>
        <v>#N/A</v>
      </c>
      <c r="L1266" s="239"/>
      <c r="M1266" s="239"/>
      <c r="N1266" s="157" t="e">
        <f t="shared" si="110"/>
        <v>#N/A</v>
      </c>
      <c r="O1266" s="157" t="e">
        <f t="shared" si="111"/>
        <v>#N/A</v>
      </c>
      <c r="P1266" s="160" t="str">
        <f t="shared" si="112"/>
        <v/>
      </c>
      <c r="Q1266" s="239"/>
      <c r="R1266" s="165"/>
      <c r="S1266" s="165"/>
      <c r="T1266" s="224" t="str">
        <f>IF(S1266="","-",VLOOKUP(S1266,'Fail list'!$A$5:$B$221,2,FALSE))</f>
        <v>-</v>
      </c>
      <c r="U1266" s="165"/>
      <c r="V1266" s="165"/>
      <c r="W1266" s="165"/>
      <c r="X1266" s="165"/>
      <c r="Y1266" s="165"/>
      <c r="Z1266" s="165"/>
      <c r="AA1266" s="165"/>
      <c r="AB1266" s="165"/>
      <c r="AC1266" s="165"/>
      <c r="AD1266" s="165"/>
      <c r="AE1266" s="241"/>
      <c r="AF1266" s="165"/>
      <c r="AG1266" s="165"/>
      <c r="AH1266" s="165"/>
      <c r="AI1266" s="165"/>
      <c r="AJ1266" s="165"/>
      <c r="AK1266" s="165"/>
      <c r="AM1266" s="165"/>
      <c r="AN1266" s="165"/>
      <c r="AO1266" s="165"/>
      <c r="AR1266" s="165"/>
      <c r="AS1266" s="165"/>
      <c r="AT1266" s="165"/>
      <c r="AU1266" s="165"/>
      <c r="AV1266" s="165"/>
      <c r="AW1266" s="165"/>
      <c r="AX1266" s="165"/>
      <c r="AY1266" s="165"/>
      <c r="AZ1266" s="165"/>
      <c r="BA1266" s="165"/>
      <c r="BB1266" s="165"/>
      <c r="BC1266" s="228"/>
      <c r="BD1266" s="165"/>
      <c r="BE1266" s="165"/>
      <c r="BF1266" s="165"/>
      <c r="BG1266" s="165"/>
      <c r="BH1266" s="165"/>
    </row>
    <row r="1267" spans="1:60">
      <c r="A1267" s="151">
        <v>1266</v>
      </c>
      <c r="B1267" s="152" t="e">
        <f>VLOOKUP(F1267,'Fail list'!Q:R,2,FALSE)</f>
        <v>#N/A</v>
      </c>
      <c r="C1267" s="152" t="e">
        <f>VLOOKUP(E1267,'Fail list'!Q:R,2,FALSE)</f>
        <v>#N/A</v>
      </c>
      <c r="D1267" s="152" t="str">
        <f t="shared" si="108"/>
        <v/>
      </c>
      <c r="E1267" s="292"/>
      <c r="F1267" s="292"/>
      <c r="G1267" s="239"/>
      <c r="H1267" s="239"/>
      <c r="I1267" s="235"/>
      <c r="J1267" s="239"/>
      <c r="K1267" s="157" t="e">
        <f t="shared" si="109"/>
        <v>#N/A</v>
      </c>
      <c r="L1267" s="239"/>
      <c r="M1267" s="239"/>
      <c r="N1267" s="157" t="e">
        <f t="shared" si="110"/>
        <v>#N/A</v>
      </c>
      <c r="O1267" s="157" t="e">
        <f t="shared" si="111"/>
        <v>#N/A</v>
      </c>
      <c r="P1267" s="160" t="str">
        <f t="shared" si="112"/>
        <v/>
      </c>
      <c r="Q1267" s="239"/>
      <c r="R1267" s="165"/>
      <c r="S1267" s="165"/>
      <c r="T1267" s="224" t="str">
        <f>IF(S1267="","-",VLOOKUP(S1267,'Fail list'!$A$5:$B$221,2,FALSE))</f>
        <v>-</v>
      </c>
      <c r="U1267" s="165"/>
      <c r="V1267" s="165"/>
      <c r="W1267" s="165"/>
      <c r="X1267" s="165"/>
      <c r="Y1267" s="165"/>
      <c r="Z1267" s="165"/>
      <c r="AA1267" s="165"/>
      <c r="AB1267" s="165"/>
      <c r="AC1267" s="165"/>
      <c r="AD1267" s="165"/>
      <c r="AE1267" s="241"/>
      <c r="AF1267" s="165"/>
      <c r="AG1267" s="165"/>
      <c r="AH1267" s="165"/>
      <c r="AI1267" s="165"/>
      <c r="AJ1267" s="165"/>
      <c r="AK1267" s="165"/>
      <c r="AM1267" s="165"/>
      <c r="AN1267" s="165"/>
      <c r="AO1267" s="165"/>
      <c r="AR1267" s="165"/>
      <c r="AS1267" s="165"/>
      <c r="AT1267" s="165"/>
      <c r="AU1267" s="165"/>
      <c r="AV1267" s="165"/>
      <c r="AW1267" s="165"/>
      <c r="AX1267" s="165"/>
      <c r="AY1267" s="165"/>
      <c r="AZ1267" s="165"/>
      <c r="BA1267" s="165"/>
      <c r="BB1267" s="165"/>
      <c r="BC1267" s="228"/>
      <c r="BD1267" s="165"/>
      <c r="BE1267" s="165"/>
      <c r="BF1267" s="165"/>
      <c r="BG1267" s="165"/>
      <c r="BH1267" s="165"/>
    </row>
    <row r="1268" spans="1:60">
      <c r="A1268" s="151">
        <v>1267</v>
      </c>
      <c r="B1268" s="152" t="e">
        <f>VLOOKUP(F1268,'Fail list'!Q:R,2,FALSE)</f>
        <v>#N/A</v>
      </c>
      <c r="C1268" s="152" t="e">
        <f>VLOOKUP(E1268,'Fail list'!Q:R,2,FALSE)</f>
        <v>#N/A</v>
      </c>
      <c r="D1268" s="152" t="str">
        <f t="shared" si="108"/>
        <v/>
      </c>
      <c r="E1268" s="292"/>
      <c r="F1268" s="292"/>
      <c r="G1268" s="239"/>
      <c r="H1268" s="239"/>
      <c r="I1268" s="235"/>
      <c r="J1268" s="239"/>
      <c r="K1268" s="157" t="e">
        <f t="shared" si="109"/>
        <v>#N/A</v>
      </c>
      <c r="L1268" s="239"/>
      <c r="M1268" s="239"/>
      <c r="N1268" s="157" t="e">
        <f t="shared" si="110"/>
        <v>#N/A</v>
      </c>
      <c r="O1268" s="157" t="e">
        <f t="shared" si="111"/>
        <v>#N/A</v>
      </c>
      <c r="P1268" s="160" t="str">
        <f t="shared" si="112"/>
        <v/>
      </c>
      <c r="Q1268" s="239"/>
      <c r="R1268" s="165"/>
      <c r="S1268" s="165"/>
      <c r="T1268" s="224" t="str">
        <f>IF(S1268="","-",VLOOKUP(S1268,'Fail list'!$A$5:$B$221,2,FALSE))</f>
        <v>-</v>
      </c>
      <c r="U1268" s="165"/>
      <c r="V1268" s="165"/>
      <c r="W1268" s="165"/>
      <c r="X1268" s="165"/>
      <c r="Y1268" s="165"/>
      <c r="Z1268" s="165"/>
      <c r="AA1268" s="165"/>
      <c r="AB1268" s="165"/>
      <c r="AC1268" s="165"/>
      <c r="AD1268" s="154"/>
      <c r="AE1268" s="241"/>
      <c r="AF1268" s="165"/>
      <c r="AG1268" s="165"/>
      <c r="AH1268" s="165"/>
      <c r="AI1268" s="165"/>
      <c r="AJ1268" s="165"/>
      <c r="AK1268" s="165"/>
      <c r="AM1268" s="165"/>
      <c r="AN1268" s="165"/>
      <c r="AO1268" s="165"/>
      <c r="AR1268" s="165"/>
      <c r="AS1268" s="165"/>
      <c r="AT1268" s="165"/>
      <c r="AU1268" s="165"/>
      <c r="AV1268" s="165"/>
      <c r="AW1268" s="165"/>
      <c r="AX1268" s="165"/>
      <c r="AY1268" s="165"/>
      <c r="AZ1268" s="165"/>
      <c r="BA1268" s="165"/>
      <c r="BB1268" s="165"/>
      <c r="BC1268" s="228"/>
      <c r="BD1268" s="165"/>
      <c r="BE1268" s="165"/>
      <c r="BF1268" s="165"/>
      <c r="BG1268" s="165"/>
      <c r="BH1268" s="165"/>
    </row>
    <row r="1269" spans="1:60">
      <c r="A1269" s="151">
        <v>1268</v>
      </c>
      <c r="B1269" s="152" t="e">
        <f>VLOOKUP(F1269,'Fail list'!Q:R,2,FALSE)</f>
        <v>#N/A</v>
      </c>
      <c r="C1269" s="152" t="e">
        <f>VLOOKUP(E1269,'Fail list'!Q:R,2,FALSE)</f>
        <v>#N/A</v>
      </c>
      <c r="D1269" s="152" t="str">
        <f t="shared" si="108"/>
        <v/>
      </c>
      <c r="E1269" s="292"/>
      <c r="F1269" s="292"/>
      <c r="G1269" s="239"/>
      <c r="H1269" s="239"/>
      <c r="I1269" s="235"/>
      <c r="J1269" s="239"/>
      <c r="K1269" s="157" t="e">
        <f t="shared" si="109"/>
        <v>#N/A</v>
      </c>
      <c r="L1269" s="239"/>
      <c r="M1269" s="239"/>
      <c r="N1269" s="157" t="e">
        <f t="shared" si="110"/>
        <v>#N/A</v>
      </c>
      <c r="O1269" s="157" t="e">
        <f t="shared" si="111"/>
        <v>#N/A</v>
      </c>
      <c r="P1269" s="160" t="str">
        <f t="shared" si="112"/>
        <v/>
      </c>
      <c r="Q1269" s="239"/>
      <c r="R1269" s="165"/>
      <c r="S1269" s="165"/>
      <c r="T1269" s="224" t="str">
        <f>IF(S1269="","-",VLOOKUP(S1269,'Fail list'!$A$5:$B$221,2,FALSE))</f>
        <v>-</v>
      </c>
      <c r="U1269" s="165"/>
      <c r="V1269" s="165"/>
      <c r="W1269" s="165"/>
      <c r="X1269" s="165"/>
      <c r="Y1269" s="165"/>
      <c r="Z1269" s="165"/>
      <c r="AA1269" s="165"/>
      <c r="AB1269" s="165"/>
      <c r="AC1269" s="165"/>
      <c r="AD1269" s="154"/>
      <c r="AE1269" s="241"/>
      <c r="AF1269" s="165"/>
      <c r="AG1269" s="165"/>
      <c r="AH1269" s="165"/>
      <c r="AI1269" s="165"/>
      <c r="AJ1269" s="165"/>
      <c r="AK1269" s="165"/>
      <c r="AM1269" s="165"/>
      <c r="AN1269" s="165"/>
      <c r="AO1269" s="165"/>
      <c r="AR1269" s="165"/>
      <c r="AS1269" s="165"/>
      <c r="AT1269" s="165"/>
      <c r="AU1269" s="165"/>
      <c r="AV1269" s="165"/>
      <c r="AW1269" s="165"/>
      <c r="AX1269" s="165"/>
      <c r="AY1269" s="165"/>
      <c r="AZ1269" s="165"/>
      <c r="BA1269" s="165"/>
      <c r="BB1269" s="165"/>
      <c r="BC1269" s="228"/>
      <c r="BD1269" s="165"/>
      <c r="BE1269" s="165"/>
      <c r="BF1269" s="165"/>
      <c r="BG1269" s="165"/>
      <c r="BH1269" s="165"/>
    </row>
    <row r="1270" spans="1:60">
      <c r="A1270" s="151">
        <v>1269</v>
      </c>
      <c r="B1270" s="152" t="e">
        <f>VLOOKUP(F1270,'Fail list'!Q:R,2,FALSE)</f>
        <v>#N/A</v>
      </c>
      <c r="C1270" s="152" t="e">
        <f>VLOOKUP(E1270,'Fail list'!Q:R,2,FALSE)</f>
        <v>#N/A</v>
      </c>
      <c r="D1270" s="152" t="str">
        <f t="shared" si="108"/>
        <v/>
      </c>
      <c r="E1270" s="292"/>
      <c r="F1270" s="292"/>
      <c r="G1270" s="239"/>
      <c r="H1270" s="239"/>
      <c r="I1270" s="235"/>
      <c r="J1270" s="239"/>
      <c r="K1270" s="157" t="e">
        <f t="shared" si="109"/>
        <v>#N/A</v>
      </c>
      <c r="L1270" s="239"/>
      <c r="M1270" s="239"/>
      <c r="N1270" s="157" t="e">
        <f t="shared" si="110"/>
        <v>#N/A</v>
      </c>
      <c r="O1270" s="157" t="e">
        <f t="shared" si="111"/>
        <v>#N/A</v>
      </c>
      <c r="P1270" s="160" t="str">
        <f t="shared" si="112"/>
        <v/>
      </c>
      <c r="Q1270" s="239"/>
      <c r="R1270" s="165"/>
      <c r="S1270" s="165"/>
      <c r="T1270" s="224" t="str">
        <f>IF(S1270="","-",VLOOKUP(S1270,'Fail list'!$A$5:$B$221,2,FALSE))</f>
        <v>-</v>
      </c>
      <c r="U1270" s="165"/>
      <c r="V1270" s="165"/>
      <c r="W1270" s="165"/>
      <c r="X1270" s="165"/>
      <c r="Y1270" s="165"/>
      <c r="Z1270" s="165"/>
      <c r="AA1270" s="165"/>
      <c r="AB1270" s="165"/>
      <c r="AC1270" s="165"/>
      <c r="AD1270" s="165"/>
      <c r="AE1270" s="241"/>
      <c r="AF1270" s="165"/>
      <c r="AG1270" s="165"/>
      <c r="AH1270" s="165"/>
      <c r="AI1270" s="165"/>
      <c r="AJ1270" s="165"/>
      <c r="AK1270" s="165"/>
      <c r="AM1270" s="165"/>
      <c r="AN1270" s="165"/>
      <c r="AO1270" s="165"/>
      <c r="AR1270" s="165"/>
      <c r="AS1270" s="165"/>
      <c r="AT1270" s="165"/>
      <c r="AU1270" s="165"/>
      <c r="AV1270" s="165"/>
      <c r="AW1270" s="165"/>
      <c r="AX1270" s="165"/>
      <c r="AY1270" s="165"/>
      <c r="AZ1270" s="165"/>
      <c r="BA1270" s="165"/>
      <c r="BB1270" s="165"/>
      <c r="BC1270" s="228"/>
      <c r="BD1270" s="165"/>
      <c r="BE1270" s="165"/>
      <c r="BF1270" s="165"/>
      <c r="BG1270" s="165"/>
      <c r="BH1270" s="165"/>
    </row>
    <row r="1271" spans="1:60">
      <c r="A1271" s="151">
        <v>1270</v>
      </c>
      <c r="B1271" s="152" t="e">
        <f>VLOOKUP(F1271,'Fail list'!Q:R,2,FALSE)</f>
        <v>#N/A</v>
      </c>
      <c r="C1271" s="152" t="e">
        <f>VLOOKUP(E1271,'Fail list'!Q:R,2,FALSE)</f>
        <v>#N/A</v>
      </c>
      <c r="D1271" s="152" t="str">
        <f t="shared" si="108"/>
        <v/>
      </c>
      <c r="E1271" s="292"/>
      <c r="F1271" s="292"/>
      <c r="G1271" s="239"/>
      <c r="H1271" s="239"/>
      <c r="I1271" s="235"/>
      <c r="J1271" s="239"/>
      <c r="K1271" s="157" t="e">
        <f t="shared" si="109"/>
        <v>#N/A</v>
      </c>
      <c r="L1271" s="239"/>
      <c r="M1271" s="239"/>
      <c r="N1271" s="157" t="e">
        <f t="shared" si="110"/>
        <v>#N/A</v>
      </c>
      <c r="O1271" s="157" t="e">
        <f t="shared" si="111"/>
        <v>#N/A</v>
      </c>
      <c r="P1271" s="160" t="str">
        <f t="shared" si="112"/>
        <v/>
      </c>
      <c r="Q1271" s="239"/>
      <c r="R1271" s="165"/>
      <c r="S1271" s="165"/>
      <c r="T1271" s="224" t="str">
        <f>IF(S1271="","-",VLOOKUP(S1271,'Fail list'!$A$5:$B$221,2,FALSE))</f>
        <v>-</v>
      </c>
      <c r="U1271" s="165"/>
      <c r="V1271" s="165"/>
      <c r="W1271" s="165"/>
      <c r="X1271" s="165"/>
      <c r="Y1271" s="165"/>
      <c r="Z1271" s="165"/>
      <c r="AA1271" s="165"/>
      <c r="AB1271" s="165"/>
      <c r="AC1271" s="165"/>
      <c r="AD1271" s="165"/>
      <c r="AE1271" s="241"/>
      <c r="AF1271" s="165"/>
      <c r="AG1271" s="165"/>
      <c r="AH1271" s="165"/>
      <c r="AI1271" s="165"/>
      <c r="AJ1271" s="165"/>
      <c r="AK1271" s="165"/>
      <c r="AM1271" s="165"/>
      <c r="AN1271" s="165"/>
      <c r="AO1271" s="165"/>
      <c r="AR1271" s="165"/>
      <c r="AS1271" s="165"/>
      <c r="AT1271" s="165"/>
      <c r="AU1271" s="165"/>
      <c r="AV1271" s="165"/>
      <c r="AW1271" s="165"/>
      <c r="AX1271" s="165"/>
      <c r="AY1271" s="165"/>
      <c r="AZ1271" s="165"/>
      <c r="BA1271" s="165"/>
      <c r="BB1271" s="165"/>
      <c r="BC1271" s="228"/>
      <c r="BD1271" s="165"/>
      <c r="BE1271" s="165"/>
      <c r="BF1271" s="165"/>
      <c r="BG1271" s="165"/>
      <c r="BH1271" s="165"/>
    </row>
    <row r="1272" spans="1:60">
      <c r="A1272" s="151">
        <v>1271</v>
      </c>
      <c r="B1272" s="152" t="e">
        <f>VLOOKUP(F1272,'Fail list'!Q:R,2,FALSE)</f>
        <v>#N/A</v>
      </c>
      <c r="C1272" s="152" t="e">
        <f>VLOOKUP(E1272,'Fail list'!Q:R,2,FALSE)</f>
        <v>#N/A</v>
      </c>
      <c r="D1272" s="152" t="str">
        <f t="shared" si="108"/>
        <v/>
      </c>
      <c r="E1272" s="292"/>
      <c r="F1272" s="292"/>
      <c r="G1272" s="239"/>
      <c r="H1272" s="239"/>
      <c r="I1272" s="235"/>
      <c r="J1272" s="239"/>
      <c r="K1272" s="157" t="e">
        <f t="shared" si="109"/>
        <v>#N/A</v>
      </c>
      <c r="L1272" s="239"/>
      <c r="M1272" s="239"/>
      <c r="N1272" s="157" t="e">
        <f t="shared" si="110"/>
        <v>#N/A</v>
      </c>
      <c r="O1272" s="157" t="e">
        <f t="shared" si="111"/>
        <v>#N/A</v>
      </c>
      <c r="P1272" s="160" t="str">
        <f t="shared" si="112"/>
        <v/>
      </c>
      <c r="Q1272" s="239"/>
      <c r="R1272" s="165"/>
      <c r="S1272" s="165"/>
      <c r="T1272" s="224" t="str">
        <f>IF(S1272="","-",VLOOKUP(S1272,'Fail list'!$A$5:$B$221,2,FALSE))</f>
        <v>-</v>
      </c>
      <c r="U1272" s="165"/>
      <c r="V1272" s="165"/>
      <c r="W1272" s="165"/>
      <c r="X1272" s="165"/>
      <c r="Y1272" s="165"/>
      <c r="Z1272" s="165"/>
      <c r="AA1272" s="165"/>
      <c r="AB1272" s="165"/>
      <c r="AC1272" s="165"/>
      <c r="AD1272" s="165"/>
      <c r="AE1272" s="241"/>
      <c r="AF1272" s="165"/>
      <c r="AG1272" s="165"/>
      <c r="AH1272" s="165"/>
      <c r="AI1272" s="165"/>
      <c r="AJ1272" s="165"/>
      <c r="AK1272" s="165"/>
      <c r="AM1272" s="165"/>
      <c r="AN1272" s="165"/>
      <c r="AO1272" s="165"/>
      <c r="AR1272" s="165"/>
      <c r="AS1272" s="165"/>
      <c r="AT1272" s="165"/>
      <c r="AU1272" s="165"/>
      <c r="AV1272" s="165"/>
      <c r="AW1272" s="165"/>
      <c r="AX1272" s="165"/>
      <c r="AY1272" s="165"/>
      <c r="AZ1272" s="165"/>
      <c r="BA1272" s="165"/>
      <c r="BB1272" s="165"/>
      <c r="BC1272" s="228"/>
      <c r="BD1272" s="165"/>
      <c r="BE1272" s="165"/>
      <c r="BF1272" s="165"/>
      <c r="BG1272" s="165"/>
      <c r="BH1272" s="165"/>
    </row>
    <row r="1273" spans="1:60">
      <c r="A1273" s="151">
        <v>1272</v>
      </c>
      <c r="B1273" s="152" t="e">
        <f>VLOOKUP(F1273,'Fail list'!Q:R,2,FALSE)</f>
        <v>#N/A</v>
      </c>
      <c r="C1273" s="152" t="e">
        <f>VLOOKUP(E1273,'Fail list'!Q:R,2,FALSE)</f>
        <v>#N/A</v>
      </c>
      <c r="D1273" s="152" t="str">
        <f t="shared" si="108"/>
        <v/>
      </c>
      <c r="E1273" s="292"/>
      <c r="F1273" s="292"/>
      <c r="G1273" s="239"/>
      <c r="H1273" s="239"/>
      <c r="I1273" s="235"/>
      <c r="J1273" s="239"/>
      <c r="K1273" s="157" t="e">
        <f t="shared" si="109"/>
        <v>#N/A</v>
      </c>
      <c r="L1273" s="239"/>
      <c r="M1273" s="239"/>
      <c r="N1273" s="157" t="e">
        <f t="shared" si="110"/>
        <v>#N/A</v>
      </c>
      <c r="O1273" s="157" t="e">
        <f t="shared" si="111"/>
        <v>#N/A</v>
      </c>
      <c r="P1273" s="160" t="str">
        <f t="shared" si="112"/>
        <v/>
      </c>
      <c r="Q1273" s="239"/>
      <c r="R1273" s="165"/>
      <c r="S1273" s="165"/>
      <c r="T1273" s="224" t="str">
        <f>IF(S1273="","-",VLOOKUP(S1273,'Fail list'!$A$5:$B$221,2,FALSE))</f>
        <v>-</v>
      </c>
      <c r="U1273" s="165"/>
      <c r="V1273" s="165"/>
      <c r="W1273" s="165"/>
      <c r="X1273" s="165"/>
      <c r="Y1273" s="165"/>
      <c r="Z1273" s="165"/>
      <c r="AA1273" s="165"/>
      <c r="AB1273" s="165"/>
      <c r="AC1273" s="154"/>
      <c r="AD1273" s="154"/>
      <c r="AE1273" s="241"/>
      <c r="AF1273" s="165"/>
      <c r="AG1273" s="165"/>
      <c r="AH1273" s="165"/>
      <c r="AI1273" s="165"/>
      <c r="AJ1273" s="165"/>
      <c r="AK1273" s="165"/>
      <c r="AM1273" s="165"/>
      <c r="AN1273" s="165"/>
      <c r="AO1273" s="165"/>
      <c r="AR1273" s="165"/>
      <c r="AS1273" s="165"/>
      <c r="AT1273" s="165"/>
      <c r="AU1273" s="165"/>
      <c r="AV1273" s="165"/>
      <c r="AW1273" s="165"/>
      <c r="AX1273" s="165"/>
      <c r="AY1273" s="165"/>
      <c r="AZ1273" s="165"/>
      <c r="BA1273" s="165"/>
      <c r="BB1273" s="165"/>
      <c r="BC1273" s="228"/>
      <c r="BD1273" s="165"/>
      <c r="BE1273" s="165"/>
      <c r="BF1273" s="165"/>
      <c r="BG1273" s="165"/>
      <c r="BH1273" s="165"/>
    </row>
    <row r="1274" spans="1:60">
      <c r="A1274" s="151">
        <v>1273</v>
      </c>
      <c r="B1274" s="152" t="e">
        <f>VLOOKUP(F1274,'Fail list'!Q:R,2,FALSE)</f>
        <v>#N/A</v>
      </c>
      <c r="C1274" s="152" t="e">
        <f>VLOOKUP(E1274,'Fail list'!Q:R,2,FALSE)</f>
        <v>#N/A</v>
      </c>
      <c r="D1274" s="152" t="str">
        <f t="shared" si="108"/>
        <v/>
      </c>
      <c r="E1274" s="292"/>
      <c r="F1274" s="292"/>
      <c r="G1274" s="239"/>
      <c r="H1274" s="239"/>
      <c r="I1274" s="235"/>
      <c r="J1274" s="239"/>
      <c r="K1274" s="157" t="e">
        <f t="shared" si="109"/>
        <v>#N/A</v>
      </c>
      <c r="L1274" s="239"/>
      <c r="M1274" s="239"/>
      <c r="N1274" s="157" t="e">
        <f t="shared" si="110"/>
        <v>#N/A</v>
      </c>
      <c r="O1274" s="157" t="e">
        <f t="shared" si="111"/>
        <v>#N/A</v>
      </c>
      <c r="P1274" s="160" t="str">
        <f t="shared" si="112"/>
        <v/>
      </c>
      <c r="Q1274" s="239"/>
      <c r="R1274" s="165"/>
      <c r="S1274" s="165"/>
      <c r="T1274" s="224" t="str">
        <f>IF(S1274="","-",VLOOKUP(S1274,'Fail list'!$A$5:$B$221,2,FALSE))</f>
        <v>-</v>
      </c>
      <c r="U1274" s="165"/>
      <c r="V1274" s="165"/>
      <c r="W1274" s="165"/>
      <c r="X1274" s="165"/>
      <c r="Y1274" s="165"/>
      <c r="Z1274" s="165"/>
      <c r="AA1274" s="165"/>
      <c r="AB1274" s="165"/>
      <c r="AC1274" s="165"/>
      <c r="AD1274" s="165"/>
      <c r="AE1274" s="241"/>
      <c r="AF1274" s="165"/>
      <c r="AG1274" s="165"/>
      <c r="AH1274" s="165"/>
      <c r="AI1274" s="165"/>
      <c r="AJ1274" s="165"/>
      <c r="AK1274" s="165"/>
      <c r="AM1274" s="165"/>
      <c r="AN1274" s="165"/>
      <c r="AO1274" s="165"/>
      <c r="AR1274" s="165"/>
      <c r="AS1274" s="165"/>
      <c r="AT1274" s="165"/>
      <c r="AU1274" s="165"/>
      <c r="AV1274" s="165"/>
      <c r="AW1274" s="165"/>
      <c r="AX1274" s="165"/>
      <c r="AY1274" s="165"/>
      <c r="AZ1274" s="165"/>
      <c r="BA1274" s="165"/>
      <c r="BB1274" s="165"/>
      <c r="BC1274" s="228"/>
      <c r="BD1274" s="165"/>
      <c r="BE1274" s="165"/>
      <c r="BF1274" s="165"/>
      <c r="BG1274" s="165"/>
      <c r="BH1274" s="165"/>
    </row>
    <row r="1275" spans="1:60">
      <c r="A1275" s="151">
        <v>1274</v>
      </c>
      <c r="B1275" s="152" t="e">
        <f>VLOOKUP(F1275,'Fail list'!Q:R,2,FALSE)</f>
        <v>#N/A</v>
      </c>
      <c r="C1275" s="152" t="e">
        <f>VLOOKUP(E1275,'Fail list'!Q:R,2,FALSE)</f>
        <v>#N/A</v>
      </c>
      <c r="D1275" s="152" t="str">
        <f t="shared" si="108"/>
        <v/>
      </c>
      <c r="E1275" s="292"/>
      <c r="F1275" s="292"/>
      <c r="G1275" s="239"/>
      <c r="H1275" s="239"/>
      <c r="I1275" s="235"/>
      <c r="J1275" s="239"/>
      <c r="K1275" s="157" t="e">
        <f t="shared" si="109"/>
        <v>#N/A</v>
      </c>
      <c r="L1275" s="239"/>
      <c r="M1275" s="239"/>
      <c r="N1275" s="157" t="e">
        <f t="shared" si="110"/>
        <v>#N/A</v>
      </c>
      <c r="O1275" s="157" t="e">
        <f t="shared" si="111"/>
        <v>#N/A</v>
      </c>
      <c r="P1275" s="160" t="str">
        <f t="shared" si="112"/>
        <v/>
      </c>
      <c r="Q1275" s="239"/>
      <c r="R1275" s="165"/>
      <c r="S1275" s="165"/>
      <c r="T1275" s="224" t="str">
        <f>IF(S1275="","-",VLOOKUP(S1275,'Fail list'!$A$5:$B$221,2,FALSE))</f>
        <v>-</v>
      </c>
      <c r="U1275" s="165"/>
      <c r="V1275" s="165"/>
      <c r="W1275" s="165"/>
      <c r="X1275" s="165"/>
      <c r="Y1275" s="165"/>
      <c r="Z1275" s="165"/>
      <c r="AA1275" s="165"/>
      <c r="AB1275" s="165"/>
      <c r="AC1275" s="165"/>
      <c r="AD1275" s="165"/>
      <c r="AE1275" s="241"/>
      <c r="AF1275" s="165"/>
      <c r="AG1275" s="165"/>
      <c r="AH1275" s="165"/>
      <c r="AI1275" s="165"/>
      <c r="AJ1275" s="165"/>
      <c r="AK1275" s="165"/>
      <c r="AM1275" s="165"/>
      <c r="AN1275" s="165"/>
      <c r="AO1275" s="165"/>
      <c r="AR1275" s="165"/>
      <c r="AS1275" s="165"/>
      <c r="AT1275" s="165"/>
      <c r="AU1275" s="165"/>
      <c r="AV1275" s="165"/>
      <c r="AW1275" s="165"/>
      <c r="AX1275" s="165"/>
      <c r="AY1275" s="165"/>
      <c r="AZ1275" s="165"/>
      <c r="BA1275" s="165"/>
      <c r="BB1275" s="165"/>
      <c r="BC1275" s="228"/>
      <c r="BD1275" s="165"/>
      <c r="BE1275" s="165"/>
      <c r="BF1275" s="165"/>
      <c r="BG1275" s="165"/>
      <c r="BH1275" s="165"/>
    </row>
    <row r="1276" spans="1:60">
      <c r="A1276" s="151">
        <v>1275</v>
      </c>
      <c r="B1276" s="152" t="e">
        <f>VLOOKUP(F1276,'Fail list'!Q:R,2,FALSE)</f>
        <v>#N/A</v>
      </c>
      <c r="C1276" s="152" t="e">
        <f>VLOOKUP(E1276,'Fail list'!Q:R,2,FALSE)</f>
        <v>#N/A</v>
      </c>
      <c r="D1276" s="152" t="str">
        <f t="shared" si="108"/>
        <v/>
      </c>
      <c r="E1276" s="292"/>
      <c r="F1276" s="292"/>
      <c r="G1276" s="239"/>
      <c r="H1276" s="239"/>
      <c r="I1276" s="235"/>
      <c r="J1276" s="239"/>
      <c r="K1276" s="157" t="e">
        <f t="shared" si="109"/>
        <v>#N/A</v>
      </c>
      <c r="L1276" s="239"/>
      <c r="M1276" s="239"/>
      <c r="N1276" s="157" t="e">
        <f t="shared" si="110"/>
        <v>#N/A</v>
      </c>
      <c r="O1276" s="157" t="e">
        <f t="shared" si="111"/>
        <v>#N/A</v>
      </c>
      <c r="P1276" s="160" t="str">
        <f t="shared" si="112"/>
        <v/>
      </c>
      <c r="Q1276" s="239"/>
      <c r="R1276" s="165"/>
      <c r="S1276" s="153"/>
      <c r="T1276" s="224" t="str">
        <f>IF(S1276="","-",VLOOKUP(S1276,'Fail list'!$A$5:$B$221,2,FALSE))</f>
        <v>-</v>
      </c>
      <c r="U1276" s="165"/>
      <c r="V1276" s="165"/>
      <c r="W1276" s="165"/>
      <c r="X1276" s="165"/>
      <c r="Y1276" s="165"/>
      <c r="Z1276" s="165"/>
      <c r="AA1276" s="165"/>
      <c r="AB1276" s="165"/>
      <c r="AC1276" s="165"/>
      <c r="AD1276" s="165"/>
      <c r="AE1276" s="241"/>
      <c r="AF1276" s="165"/>
      <c r="AG1276" s="165"/>
      <c r="AH1276" s="165"/>
      <c r="AI1276" s="165"/>
      <c r="AJ1276" s="165"/>
      <c r="AK1276" s="165"/>
      <c r="AM1276" s="165"/>
      <c r="AN1276" s="165"/>
      <c r="AO1276" s="165"/>
      <c r="AR1276" s="165"/>
      <c r="AS1276" s="165"/>
      <c r="AT1276" s="165"/>
      <c r="AU1276" s="165"/>
      <c r="AV1276" s="165"/>
      <c r="AW1276" s="165"/>
      <c r="AX1276" s="165"/>
      <c r="AY1276" s="165"/>
      <c r="AZ1276" s="165"/>
      <c r="BA1276" s="165"/>
      <c r="BB1276" s="165"/>
      <c r="BC1276" s="228"/>
      <c r="BD1276" s="165"/>
      <c r="BE1276" s="165"/>
      <c r="BF1276" s="165"/>
      <c r="BG1276" s="165"/>
      <c r="BH1276" s="165"/>
    </row>
    <row r="1277" spans="1:60">
      <c r="A1277" s="151">
        <v>1276</v>
      </c>
      <c r="B1277" s="152" t="e">
        <f>VLOOKUP(F1277,'Fail list'!Q:R,2,FALSE)</f>
        <v>#N/A</v>
      </c>
      <c r="C1277" s="152" t="e">
        <f>VLOOKUP(E1277,'Fail list'!Q:R,2,FALSE)</f>
        <v>#N/A</v>
      </c>
      <c r="D1277" s="152" t="str">
        <f t="shared" si="108"/>
        <v/>
      </c>
      <c r="E1277" s="292"/>
      <c r="F1277" s="292"/>
      <c r="G1277" s="239"/>
      <c r="H1277" s="239"/>
      <c r="I1277" s="235"/>
      <c r="J1277" s="239"/>
      <c r="K1277" s="157" t="e">
        <f t="shared" si="109"/>
        <v>#N/A</v>
      </c>
      <c r="L1277" s="239"/>
      <c r="M1277" s="239"/>
      <c r="N1277" s="157" t="e">
        <f t="shared" si="110"/>
        <v>#N/A</v>
      </c>
      <c r="O1277" s="157" t="e">
        <f t="shared" si="111"/>
        <v>#N/A</v>
      </c>
      <c r="P1277" s="160" t="str">
        <f t="shared" si="112"/>
        <v/>
      </c>
      <c r="Q1277" s="239"/>
      <c r="R1277" s="165"/>
      <c r="S1277" s="165"/>
      <c r="T1277" s="224" t="str">
        <f>IF(S1277="","-",VLOOKUP(S1277,'Fail list'!$A$5:$B$221,2,FALSE))</f>
        <v>-</v>
      </c>
      <c r="U1277" s="165"/>
      <c r="V1277" s="165"/>
      <c r="W1277" s="165"/>
      <c r="X1277" s="165"/>
      <c r="Y1277" s="165"/>
      <c r="Z1277" s="165"/>
      <c r="AA1277" s="165"/>
      <c r="AB1277" s="165"/>
      <c r="AC1277" s="165"/>
      <c r="AD1277" s="154"/>
      <c r="AE1277" s="241"/>
      <c r="AF1277" s="165"/>
      <c r="AG1277" s="165"/>
      <c r="AH1277" s="165"/>
      <c r="AI1277" s="165"/>
      <c r="AJ1277" s="165"/>
      <c r="AK1277" s="165"/>
      <c r="AM1277" s="165"/>
      <c r="AN1277" s="165"/>
      <c r="AO1277" s="165"/>
      <c r="AR1277" s="165"/>
      <c r="AS1277" s="165"/>
      <c r="AT1277" s="165"/>
      <c r="AU1277" s="165"/>
      <c r="AV1277" s="165"/>
      <c r="AW1277" s="165"/>
      <c r="AX1277" s="165"/>
      <c r="AY1277" s="165"/>
      <c r="AZ1277" s="165"/>
      <c r="BA1277" s="165"/>
      <c r="BB1277" s="165"/>
      <c r="BC1277" s="228"/>
      <c r="BD1277" s="165"/>
      <c r="BE1277" s="165"/>
      <c r="BF1277" s="165"/>
      <c r="BG1277" s="165"/>
      <c r="BH1277" s="165"/>
    </row>
    <row r="1278" spans="1:60">
      <c r="A1278" s="151">
        <v>1277</v>
      </c>
      <c r="B1278" s="152" t="e">
        <f>VLOOKUP(F1278,'Fail list'!Q:R,2,FALSE)</f>
        <v>#N/A</v>
      </c>
      <c r="C1278" s="152" t="e">
        <f>VLOOKUP(E1278,'Fail list'!Q:R,2,FALSE)</f>
        <v>#N/A</v>
      </c>
      <c r="D1278" s="152" t="str">
        <f t="shared" si="108"/>
        <v/>
      </c>
      <c r="E1278" s="292"/>
      <c r="F1278" s="292"/>
      <c r="G1278" s="239"/>
      <c r="H1278" s="239"/>
      <c r="I1278" s="235"/>
      <c r="J1278" s="239"/>
      <c r="K1278" s="157" t="e">
        <f t="shared" si="109"/>
        <v>#N/A</v>
      </c>
      <c r="L1278" s="239"/>
      <c r="M1278" s="239"/>
      <c r="N1278" s="157" t="e">
        <f t="shared" si="110"/>
        <v>#N/A</v>
      </c>
      <c r="O1278" s="157" t="e">
        <f t="shared" si="111"/>
        <v>#N/A</v>
      </c>
      <c r="P1278" s="160" t="str">
        <f t="shared" si="112"/>
        <v/>
      </c>
      <c r="Q1278" s="239"/>
      <c r="R1278" s="165"/>
      <c r="S1278" s="153"/>
      <c r="T1278" s="224" t="str">
        <f>IF(S1278="","-",VLOOKUP(S1278,'Fail list'!$A$5:$B$221,2,FALSE))</f>
        <v>-</v>
      </c>
      <c r="U1278" s="165"/>
      <c r="V1278" s="165"/>
      <c r="W1278" s="165"/>
      <c r="X1278" s="165"/>
      <c r="Y1278" s="165"/>
      <c r="Z1278" s="165"/>
      <c r="AA1278" s="165"/>
      <c r="AB1278" s="165"/>
      <c r="AC1278" s="165"/>
      <c r="AD1278" s="165"/>
      <c r="AE1278" s="241"/>
      <c r="AF1278" s="165"/>
      <c r="AG1278" s="165"/>
      <c r="AH1278" s="165"/>
      <c r="AI1278" s="165"/>
      <c r="AJ1278" s="165"/>
      <c r="AK1278" s="165"/>
      <c r="AM1278" s="165"/>
      <c r="AN1278" s="165"/>
      <c r="AO1278" s="165"/>
      <c r="AR1278" s="165"/>
      <c r="AS1278" s="165"/>
      <c r="AT1278" s="165"/>
      <c r="AU1278" s="165"/>
      <c r="AV1278" s="165"/>
      <c r="AW1278" s="165"/>
      <c r="AX1278" s="165"/>
      <c r="AY1278" s="165"/>
      <c r="AZ1278" s="165"/>
      <c r="BA1278" s="165"/>
      <c r="BB1278" s="165"/>
      <c r="BC1278" s="228"/>
      <c r="BD1278" s="165"/>
      <c r="BE1278" s="165"/>
      <c r="BF1278" s="165"/>
      <c r="BG1278" s="165"/>
      <c r="BH1278" s="165"/>
    </row>
    <row r="1279" spans="1:60">
      <c r="A1279" s="151">
        <v>1278</v>
      </c>
      <c r="B1279" s="152" t="e">
        <f>VLOOKUP(F1279,'Fail list'!Q:R,2,FALSE)</f>
        <v>#N/A</v>
      </c>
      <c r="C1279" s="152" t="e">
        <f>VLOOKUP(E1279,'Fail list'!Q:R,2,FALSE)</f>
        <v>#N/A</v>
      </c>
      <c r="D1279" s="152" t="str">
        <f t="shared" si="108"/>
        <v/>
      </c>
      <c r="E1279" s="292"/>
      <c r="F1279" s="292"/>
      <c r="G1279" s="239"/>
      <c r="H1279" s="239"/>
      <c r="I1279" s="235"/>
      <c r="J1279" s="239"/>
      <c r="K1279" s="157" t="e">
        <f t="shared" si="109"/>
        <v>#N/A</v>
      </c>
      <c r="L1279" s="239"/>
      <c r="M1279" s="239"/>
      <c r="N1279" s="157" t="e">
        <f t="shared" si="110"/>
        <v>#N/A</v>
      </c>
      <c r="O1279" s="157" t="e">
        <f t="shared" si="111"/>
        <v>#N/A</v>
      </c>
      <c r="P1279" s="160" t="str">
        <f t="shared" si="112"/>
        <v/>
      </c>
      <c r="Q1279" s="239"/>
      <c r="R1279" s="165"/>
      <c r="S1279" s="153"/>
      <c r="T1279" s="224" t="str">
        <f>IF(S1279="","-",VLOOKUP(S1279,'Fail list'!$A$5:$B$221,2,FALSE))</f>
        <v>-</v>
      </c>
      <c r="U1279" s="165"/>
      <c r="V1279" s="165"/>
      <c r="W1279" s="165"/>
      <c r="X1279" s="165"/>
      <c r="Y1279" s="165"/>
      <c r="Z1279" s="165"/>
      <c r="AA1279" s="165"/>
      <c r="AB1279" s="165"/>
      <c r="AC1279" s="165"/>
      <c r="AD1279" s="165"/>
      <c r="AE1279" s="241"/>
      <c r="AF1279" s="165"/>
      <c r="AG1279" s="165"/>
      <c r="AH1279" s="165"/>
      <c r="AI1279" s="165"/>
      <c r="AJ1279" s="165"/>
      <c r="AK1279" s="165"/>
      <c r="AM1279" s="165"/>
      <c r="AN1279" s="165"/>
      <c r="AO1279" s="165"/>
      <c r="AR1279" s="165"/>
      <c r="AS1279" s="165"/>
      <c r="AT1279" s="165"/>
      <c r="AU1279" s="165"/>
      <c r="AV1279" s="165"/>
      <c r="AW1279" s="165"/>
      <c r="AX1279" s="165"/>
      <c r="AY1279" s="165"/>
      <c r="AZ1279" s="165"/>
      <c r="BA1279" s="165"/>
      <c r="BB1279" s="165"/>
      <c r="BC1279" s="228"/>
      <c r="BD1279" s="165"/>
      <c r="BE1279" s="165"/>
      <c r="BF1279" s="165"/>
      <c r="BG1279" s="165"/>
      <c r="BH1279" s="165"/>
    </row>
    <row r="1280" spans="1:60">
      <c r="A1280" s="151">
        <v>1279</v>
      </c>
      <c r="B1280" s="152" t="e">
        <f>VLOOKUP(F1280,'Fail list'!Q:R,2,FALSE)</f>
        <v>#N/A</v>
      </c>
      <c r="C1280" s="152" t="e">
        <f>VLOOKUP(E1280,'Fail list'!Q:R,2,FALSE)</f>
        <v>#N/A</v>
      </c>
      <c r="D1280" s="152" t="str">
        <f t="shared" si="108"/>
        <v/>
      </c>
      <c r="E1280" s="292"/>
      <c r="F1280" s="292"/>
      <c r="G1280" s="239"/>
      <c r="H1280" s="239"/>
      <c r="I1280" s="235"/>
      <c r="J1280" s="239"/>
      <c r="K1280" s="157" t="e">
        <f t="shared" si="109"/>
        <v>#N/A</v>
      </c>
      <c r="L1280" s="239"/>
      <c r="M1280" s="239"/>
      <c r="N1280" s="157" t="e">
        <f t="shared" si="110"/>
        <v>#N/A</v>
      </c>
      <c r="O1280" s="157" t="e">
        <f t="shared" si="111"/>
        <v>#N/A</v>
      </c>
      <c r="P1280" s="160" t="str">
        <f t="shared" si="112"/>
        <v/>
      </c>
      <c r="Q1280" s="239"/>
      <c r="R1280" s="165"/>
      <c r="S1280" s="153"/>
      <c r="T1280" s="224" t="str">
        <f>IF(S1280="","-",VLOOKUP(S1280,'Fail list'!$A$5:$B$221,2,FALSE))</f>
        <v>-</v>
      </c>
      <c r="U1280" s="165"/>
      <c r="V1280" s="165"/>
      <c r="W1280" s="165"/>
      <c r="X1280" s="165"/>
      <c r="Y1280" s="165"/>
      <c r="Z1280" s="165"/>
      <c r="AA1280" s="165"/>
      <c r="AB1280" s="165"/>
      <c r="AC1280" s="165"/>
      <c r="AD1280" s="165"/>
      <c r="AE1280" s="241"/>
      <c r="AF1280" s="165"/>
      <c r="AG1280" s="165"/>
      <c r="AH1280" s="165"/>
      <c r="AI1280" s="165"/>
      <c r="AJ1280" s="165"/>
      <c r="AK1280" s="165"/>
      <c r="AM1280" s="165"/>
      <c r="AN1280" s="165"/>
      <c r="AO1280" s="165"/>
      <c r="AR1280" s="165"/>
      <c r="AS1280" s="165"/>
      <c r="AT1280" s="165"/>
      <c r="AU1280" s="165"/>
      <c r="AV1280" s="165"/>
      <c r="AW1280" s="165"/>
      <c r="AX1280" s="165"/>
      <c r="AY1280" s="165"/>
      <c r="AZ1280" s="165"/>
      <c r="BA1280" s="165"/>
      <c r="BB1280" s="165"/>
      <c r="BC1280" s="228"/>
      <c r="BD1280" s="165"/>
      <c r="BE1280" s="165"/>
      <c r="BF1280" s="165"/>
      <c r="BG1280" s="165"/>
      <c r="BH1280" s="165"/>
    </row>
    <row r="1281" spans="1:60">
      <c r="A1281" s="151">
        <v>1280</v>
      </c>
      <c r="B1281" s="152" t="e">
        <f>VLOOKUP(F1281,'Fail list'!Q:R,2,FALSE)</f>
        <v>#N/A</v>
      </c>
      <c r="C1281" s="152" t="e">
        <f>VLOOKUP(E1281,'Fail list'!Q:R,2,FALSE)</f>
        <v>#N/A</v>
      </c>
      <c r="D1281" s="152" t="str">
        <f t="shared" si="108"/>
        <v/>
      </c>
      <c r="E1281" s="292"/>
      <c r="F1281" s="292"/>
      <c r="G1281" s="239"/>
      <c r="H1281" s="239"/>
      <c r="I1281" s="235"/>
      <c r="J1281" s="239"/>
      <c r="K1281" s="157" t="e">
        <f t="shared" si="109"/>
        <v>#N/A</v>
      </c>
      <c r="L1281" s="239"/>
      <c r="M1281" s="239"/>
      <c r="N1281" s="157" t="e">
        <f t="shared" si="110"/>
        <v>#N/A</v>
      </c>
      <c r="O1281" s="157" t="e">
        <f t="shared" si="111"/>
        <v>#N/A</v>
      </c>
      <c r="P1281" s="160" t="str">
        <f t="shared" si="112"/>
        <v/>
      </c>
      <c r="Q1281" s="239"/>
      <c r="R1281" s="165"/>
      <c r="S1281" s="153"/>
      <c r="T1281" s="224" t="str">
        <f>IF(S1281="","-",VLOOKUP(S1281,'Fail list'!$A$5:$B$221,2,FALSE))</f>
        <v>-</v>
      </c>
      <c r="U1281" s="165"/>
      <c r="V1281" s="165"/>
      <c r="W1281" s="165"/>
      <c r="X1281" s="165"/>
      <c r="Y1281" s="165"/>
      <c r="Z1281" s="165"/>
      <c r="AA1281" s="165"/>
      <c r="AB1281" s="165"/>
      <c r="AC1281" s="165"/>
      <c r="AD1281" s="165"/>
      <c r="AE1281" s="241"/>
      <c r="AF1281" s="165"/>
      <c r="AG1281" s="165"/>
      <c r="AH1281" s="165"/>
      <c r="AI1281" s="165"/>
      <c r="AJ1281" s="165"/>
      <c r="AK1281" s="165"/>
      <c r="AM1281" s="165"/>
      <c r="AN1281" s="165"/>
      <c r="AO1281" s="165"/>
      <c r="AR1281" s="165"/>
      <c r="AS1281" s="165"/>
      <c r="AT1281" s="165"/>
      <c r="AU1281" s="165"/>
      <c r="AV1281" s="165"/>
      <c r="AW1281" s="165"/>
      <c r="AX1281" s="165"/>
      <c r="AY1281" s="165"/>
      <c r="AZ1281" s="165"/>
      <c r="BA1281" s="165"/>
      <c r="BB1281" s="165"/>
      <c r="BC1281" s="228"/>
      <c r="BD1281" s="165"/>
      <c r="BE1281" s="165"/>
      <c r="BF1281" s="165"/>
      <c r="BG1281" s="165"/>
      <c r="BH1281" s="165"/>
    </row>
    <row r="1282" spans="1:60">
      <c r="A1282" s="151">
        <v>1281</v>
      </c>
      <c r="B1282" s="152" t="e">
        <f>VLOOKUP(F1282,'Fail list'!Q:R,2,FALSE)</f>
        <v>#N/A</v>
      </c>
      <c r="C1282" s="152" t="e">
        <f>VLOOKUP(E1282,'Fail list'!Q:R,2,FALSE)</f>
        <v>#N/A</v>
      </c>
      <c r="D1282" s="152" t="str">
        <f t="shared" si="108"/>
        <v/>
      </c>
      <c r="E1282" s="292"/>
      <c r="F1282" s="292"/>
      <c r="G1282" s="239"/>
      <c r="H1282" s="239"/>
      <c r="I1282" s="235"/>
      <c r="J1282" s="239"/>
      <c r="K1282" s="157" t="e">
        <f t="shared" si="109"/>
        <v>#N/A</v>
      </c>
      <c r="L1282" s="239"/>
      <c r="M1282" s="239"/>
      <c r="N1282" s="157" t="e">
        <f t="shared" si="110"/>
        <v>#N/A</v>
      </c>
      <c r="O1282" s="157" t="e">
        <f t="shared" si="111"/>
        <v>#N/A</v>
      </c>
      <c r="P1282" s="160" t="str">
        <f t="shared" si="112"/>
        <v/>
      </c>
      <c r="Q1282" s="239"/>
      <c r="R1282" s="165"/>
      <c r="S1282" s="153"/>
      <c r="T1282" s="224" t="str">
        <f>IF(S1282="","-",VLOOKUP(S1282,'Fail list'!$A$5:$B$221,2,FALSE))</f>
        <v>-</v>
      </c>
      <c r="U1282" s="165"/>
      <c r="V1282" s="165"/>
      <c r="W1282" s="165"/>
      <c r="X1282" s="165"/>
      <c r="Y1282" s="165"/>
      <c r="Z1282" s="165"/>
      <c r="AA1282" s="165"/>
      <c r="AB1282" s="165"/>
      <c r="AC1282" s="165"/>
      <c r="AD1282" s="165"/>
      <c r="AE1282" s="241"/>
      <c r="AF1282" s="165"/>
      <c r="AG1282" s="165"/>
      <c r="AH1282" s="165"/>
      <c r="AI1282" s="165"/>
      <c r="AJ1282" s="165"/>
      <c r="AK1282" s="165"/>
      <c r="AM1282" s="165"/>
      <c r="AN1282" s="165"/>
      <c r="AO1282" s="165"/>
      <c r="AR1282" s="165"/>
      <c r="AS1282" s="165"/>
      <c r="AT1282" s="165"/>
      <c r="AU1282" s="165"/>
      <c r="AV1282" s="165"/>
      <c r="AW1282" s="165"/>
      <c r="AX1282" s="165"/>
      <c r="AY1282" s="165"/>
      <c r="AZ1282" s="165"/>
      <c r="BA1282" s="165"/>
      <c r="BB1282" s="165"/>
      <c r="BC1282" s="228"/>
      <c r="BD1282" s="165"/>
      <c r="BE1282" s="165"/>
      <c r="BF1282" s="165"/>
      <c r="BG1282" s="165"/>
      <c r="BH1282" s="165"/>
    </row>
    <row r="1283" spans="1:60">
      <c r="A1283" s="151">
        <v>1282</v>
      </c>
      <c r="B1283" s="152" t="e">
        <f>VLOOKUP(F1283,'Fail list'!Q:R,2,FALSE)</f>
        <v>#N/A</v>
      </c>
      <c r="C1283" s="152" t="e">
        <f>VLOOKUP(E1283,'Fail list'!Q:R,2,FALSE)</f>
        <v>#N/A</v>
      </c>
      <c r="D1283" s="152" t="str">
        <f t="shared" ref="D1283:D1346" si="113">IF(LEFT(I1283,1)="L","Inprocess",IF(LEFT(I1283,3)="IQC","Inprocess",IF(LEFT(I1283,2)="QA","QA",IF(LEFT(I1283,3)="TV","TV",""))))</f>
        <v/>
      </c>
      <c r="E1283" s="292"/>
      <c r="F1283" s="292"/>
      <c r="G1283" s="239"/>
      <c r="H1283" s="239"/>
      <c r="I1283" s="235"/>
      <c r="J1283" s="239"/>
      <c r="K1283" s="157" t="e">
        <f t="shared" ref="K1283:K1346" si="114">VLOOKUP(J1283,AY:BA,2,0)</f>
        <v>#N/A</v>
      </c>
      <c r="L1283" s="239"/>
      <c r="M1283" s="239"/>
      <c r="N1283" s="157" t="e">
        <f t="shared" ref="N1283:N1346" si="115">VLOOKUP(K1283,AZ:BB,2,0)</f>
        <v>#N/A</v>
      </c>
      <c r="O1283" s="157" t="e">
        <f t="shared" ref="O1283:O1346" si="116">VLOOKUP(J1283,AY:BB,4,0)</f>
        <v>#N/A</v>
      </c>
      <c r="P1283" s="160" t="str">
        <f t="shared" ref="P1283:P1316" si="117">MID(M1283,7,2)</f>
        <v/>
      </c>
      <c r="Q1283" s="239"/>
      <c r="R1283" s="165"/>
      <c r="S1283" s="165"/>
      <c r="T1283" s="224" t="str">
        <f>IF(S1283="","-",VLOOKUP(S1283,'Fail list'!$A$5:$B$221,2,FALSE))</f>
        <v>-</v>
      </c>
      <c r="U1283" s="165"/>
      <c r="V1283" s="165"/>
      <c r="W1283" s="165"/>
      <c r="X1283" s="165"/>
      <c r="Y1283" s="165"/>
      <c r="Z1283" s="165"/>
      <c r="AA1283" s="165"/>
      <c r="AB1283" s="165"/>
      <c r="AC1283" s="165"/>
      <c r="AD1283" s="165"/>
      <c r="AE1283" s="241"/>
      <c r="AF1283" s="165"/>
      <c r="AG1283" s="165"/>
      <c r="AH1283" s="165"/>
      <c r="AI1283" s="165"/>
      <c r="AJ1283" s="165"/>
      <c r="AK1283" s="165"/>
      <c r="AM1283" s="165"/>
      <c r="AN1283" s="165"/>
      <c r="AO1283" s="165"/>
      <c r="AR1283" s="165"/>
      <c r="AS1283" s="165"/>
      <c r="AT1283" s="165"/>
      <c r="AU1283" s="165"/>
      <c r="AV1283" s="165"/>
      <c r="AW1283" s="165"/>
      <c r="AX1283" s="165"/>
      <c r="AY1283" s="165"/>
      <c r="AZ1283" s="165"/>
      <c r="BA1283" s="165"/>
      <c r="BB1283" s="165"/>
      <c r="BC1283" s="228"/>
      <c r="BD1283" s="165"/>
      <c r="BE1283" s="165"/>
      <c r="BF1283" s="165"/>
      <c r="BG1283" s="165"/>
      <c r="BH1283" s="165"/>
    </row>
    <row r="1284" spans="1:60">
      <c r="A1284" s="151">
        <v>1283</v>
      </c>
      <c r="B1284" s="152" t="e">
        <f>VLOOKUP(F1284,'Fail list'!Q:R,2,FALSE)</f>
        <v>#N/A</v>
      </c>
      <c r="C1284" s="152" t="e">
        <f>VLOOKUP(E1284,'Fail list'!Q:R,2,FALSE)</f>
        <v>#N/A</v>
      </c>
      <c r="D1284" s="152" t="str">
        <f t="shared" si="113"/>
        <v/>
      </c>
      <c r="E1284" s="292"/>
      <c r="F1284" s="292"/>
      <c r="G1284" s="239"/>
      <c r="H1284" s="239"/>
      <c r="I1284" s="235"/>
      <c r="J1284" s="239"/>
      <c r="K1284" s="157" t="e">
        <f t="shared" si="114"/>
        <v>#N/A</v>
      </c>
      <c r="L1284" s="239"/>
      <c r="M1284" s="239"/>
      <c r="N1284" s="157" t="e">
        <f t="shared" si="115"/>
        <v>#N/A</v>
      </c>
      <c r="O1284" s="157" t="e">
        <f t="shared" si="116"/>
        <v>#N/A</v>
      </c>
      <c r="P1284" s="160" t="str">
        <f t="shared" si="117"/>
        <v/>
      </c>
      <c r="Q1284" s="239"/>
      <c r="R1284" s="165"/>
      <c r="S1284" s="165"/>
      <c r="T1284" s="224" t="str">
        <f>IF(S1284="","-",VLOOKUP(S1284,'Fail list'!$A$5:$B$221,2,FALSE))</f>
        <v>-</v>
      </c>
      <c r="U1284" s="165"/>
      <c r="V1284" s="165"/>
      <c r="W1284" s="165"/>
      <c r="X1284" s="165"/>
      <c r="Y1284" s="165"/>
      <c r="Z1284" s="165"/>
      <c r="AA1284" s="165"/>
      <c r="AB1284" s="165"/>
      <c r="AC1284" s="165"/>
      <c r="AD1284" s="165"/>
      <c r="AE1284" s="241"/>
      <c r="AF1284" s="165"/>
      <c r="AG1284" s="165"/>
      <c r="AH1284" s="165"/>
      <c r="AI1284" s="165"/>
      <c r="AJ1284" s="165"/>
      <c r="AK1284" s="165"/>
      <c r="AM1284" s="165"/>
      <c r="AN1284" s="165"/>
      <c r="AO1284" s="165"/>
      <c r="AR1284" s="165"/>
      <c r="AS1284" s="165"/>
      <c r="AT1284" s="165"/>
      <c r="AU1284" s="165"/>
      <c r="AV1284" s="165"/>
      <c r="AW1284" s="165"/>
      <c r="AX1284" s="165"/>
      <c r="AY1284" s="165"/>
      <c r="AZ1284" s="165"/>
      <c r="BA1284" s="165"/>
      <c r="BB1284" s="165"/>
      <c r="BC1284" s="228"/>
      <c r="BD1284" s="165"/>
      <c r="BE1284" s="165"/>
      <c r="BF1284" s="165"/>
      <c r="BG1284" s="165"/>
      <c r="BH1284" s="165"/>
    </row>
    <row r="1285" spans="1:60">
      <c r="A1285" s="151">
        <v>1284</v>
      </c>
      <c r="B1285" s="152" t="e">
        <f>VLOOKUP(F1285,'Fail list'!Q:R,2,FALSE)</f>
        <v>#N/A</v>
      </c>
      <c r="C1285" s="152" t="e">
        <f>VLOOKUP(E1285,'Fail list'!Q:R,2,FALSE)</f>
        <v>#N/A</v>
      </c>
      <c r="D1285" s="152" t="str">
        <f t="shared" si="113"/>
        <v/>
      </c>
      <c r="E1285" s="292"/>
      <c r="F1285" s="292"/>
      <c r="G1285" s="239"/>
      <c r="H1285" s="239"/>
      <c r="I1285" s="235"/>
      <c r="J1285" s="239"/>
      <c r="K1285" s="157" t="e">
        <f t="shared" si="114"/>
        <v>#N/A</v>
      </c>
      <c r="L1285" s="239"/>
      <c r="M1285" s="239"/>
      <c r="N1285" s="157" t="e">
        <f t="shared" si="115"/>
        <v>#N/A</v>
      </c>
      <c r="O1285" s="157" t="e">
        <f t="shared" si="116"/>
        <v>#N/A</v>
      </c>
      <c r="P1285" s="160" t="str">
        <f t="shared" si="117"/>
        <v/>
      </c>
      <c r="Q1285" s="239"/>
      <c r="R1285" s="165"/>
      <c r="S1285" s="165"/>
      <c r="T1285" s="224" t="str">
        <f>IF(S1285="","-",VLOOKUP(S1285,'Fail list'!$A$5:$B$221,2,FALSE))</f>
        <v>-</v>
      </c>
      <c r="U1285" s="165"/>
      <c r="V1285" s="165"/>
      <c r="W1285" s="165"/>
      <c r="X1285" s="165"/>
      <c r="Y1285" s="165"/>
      <c r="Z1285" s="165"/>
      <c r="AA1285" s="165"/>
      <c r="AB1285" s="165"/>
      <c r="AC1285" s="165"/>
      <c r="AD1285" s="165"/>
      <c r="AE1285" s="241"/>
      <c r="AF1285" s="165"/>
      <c r="AG1285" s="165"/>
      <c r="AH1285" s="165"/>
      <c r="AI1285" s="165"/>
      <c r="AJ1285" s="165"/>
      <c r="AK1285" s="165"/>
      <c r="AM1285" s="165"/>
      <c r="AN1285" s="165"/>
      <c r="AO1285" s="165"/>
      <c r="AR1285" s="165"/>
      <c r="AS1285" s="165"/>
      <c r="AT1285" s="165"/>
      <c r="AU1285" s="165"/>
      <c r="AV1285" s="165"/>
      <c r="AW1285" s="165"/>
      <c r="AX1285" s="165"/>
      <c r="AY1285" s="165"/>
      <c r="AZ1285" s="165"/>
      <c r="BA1285" s="165"/>
      <c r="BB1285" s="165"/>
      <c r="BC1285" s="228"/>
      <c r="BD1285" s="165"/>
      <c r="BE1285" s="165"/>
      <c r="BF1285" s="165"/>
      <c r="BG1285" s="165"/>
      <c r="BH1285" s="165"/>
    </row>
    <row r="1286" spans="1:60">
      <c r="A1286" s="151">
        <v>1285</v>
      </c>
      <c r="B1286" s="152" t="e">
        <f>VLOOKUP(F1286,'Fail list'!Q:R,2,FALSE)</f>
        <v>#N/A</v>
      </c>
      <c r="C1286" s="152" t="e">
        <f>VLOOKUP(E1286,'Fail list'!Q:R,2,FALSE)</f>
        <v>#N/A</v>
      </c>
      <c r="D1286" s="152" t="str">
        <f t="shared" si="113"/>
        <v/>
      </c>
      <c r="E1286" s="292"/>
      <c r="F1286" s="292"/>
      <c r="G1286" s="239"/>
      <c r="H1286" s="239"/>
      <c r="I1286" s="235"/>
      <c r="J1286" s="239"/>
      <c r="K1286" s="157" t="e">
        <f t="shared" si="114"/>
        <v>#N/A</v>
      </c>
      <c r="L1286" s="239"/>
      <c r="M1286" s="239"/>
      <c r="N1286" s="157" t="e">
        <f t="shared" si="115"/>
        <v>#N/A</v>
      </c>
      <c r="O1286" s="157" t="e">
        <f t="shared" si="116"/>
        <v>#N/A</v>
      </c>
      <c r="P1286" s="160" t="str">
        <f t="shared" si="117"/>
        <v/>
      </c>
      <c r="Q1286" s="239"/>
      <c r="R1286" s="165"/>
      <c r="S1286" s="165"/>
      <c r="T1286" s="224" t="str">
        <f>IF(S1286="","-",VLOOKUP(S1286,'Fail list'!$A$5:$B$221,2,FALSE))</f>
        <v>-</v>
      </c>
      <c r="U1286" s="165"/>
      <c r="V1286" s="165"/>
      <c r="W1286" s="165"/>
      <c r="X1286" s="165"/>
      <c r="Y1286" s="165"/>
      <c r="Z1286" s="165"/>
      <c r="AA1286" s="165"/>
      <c r="AB1286" s="165"/>
      <c r="AC1286" s="165"/>
      <c r="AD1286" s="165"/>
      <c r="AE1286" s="241"/>
      <c r="AF1286" s="165"/>
      <c r="AG1286" s="165"/>
      <c r="AH1286" s="165"/>
      <c r="AI1286" s="165"/>
      <c r="AJ1286" s="165"/>
      <c r="AK1286" s="165"/>
      <c r="AM1286" s="165"/>
      <c r="AN1286" s="165"/>
      <c r="AO1286" s="165"/>
      <c r="AR1286" s="165"/>
      <c r="AS1286" s="165"/>
      <c r="AT1286" s="165"/>
      <c r="AU1286" s="165"/>
      <c r="AV1286" s="165"/>
      <c r="AW1286" s="165"/>
      <c r="AX1286" s="165"/>
      <c r="AY1286" s="165"/>
      <c r="AZ1286" s="165"/>
      <c r="BA1286" s="165"/>
      <c r="BB1286" s="165"/>
      <c r="BC1286" s="228"/>
      <c r="BD1286" s="165"/>
      <c r="BE1286" s="165"/>
      <c r="BF1286" s="165"/>
      <c r="BG1286" s="165"/>
      <c r="BH1286" s="165"/>
    </row>
    <row r="1287" spans="1:60">
      <c r="A1287" s="151">
        <v>1286</v>
      </c>
      <c r="B1287" s="152" t="e">
        <f>VLOOKUP(F1287,'Fail list'!Q:R,2,FALSE)</f>
        <v>#N/A</v>
      </c>
      <c r="C1287" s="152" t="e">
        <f>VLOOKUP(E1287,'Fail list'!Q:R,2,FALSE)</f>
        <v>#N/A</v>
      </c>
      <c r="D1287" s="152" t="str">
        <f t="shared" si="113"/>
        <v/>
      </c>
      <c r="E1287" s="292"/>
      <c r="F1287" s="292"/>
      <c r="G1287" s="239"/>
      <c r="H1287" s="239"/>
      <c r="I1287" s="235"/>
      <c r="J1287" s="239"/>
      <c r="K1287" s="157" t="e">
        <f t="shared" si="114"/>
        <v>#N/A</v>
      </c>
      <c r="L1287" s="239"/>
      <c r="M1287" s="239"/>
      <c r="N1287" s="157" t="e">
        <f t="shared" si="115"/>
        <v>#N/A</v>
      </c>
      <c r="O1287" s="157" t="e">
        <f t="shared" si="116"/>
        <v>#N/A</v>
      </c>
      <c r="P1287" s="160" t="str">
        <f t="shared" si="117"/>
        <v/>
      </c>
      <c r="Q1287" s="239"/>
      <c r="R1287" s="165"/>
      <c r="S1287" s="165"/>
      <c r="T1287" s="224" t="str">
        <f>IF(S1287="","-",VLOOKUP(S1287,'Fail list'!$A$5:$B$221,2,FALSE))</f>
        <v>-</v>
      </c>
      <c r="U1287" s="165"/>
      <c r="V1287" s="165"/>
      <c r="W1287" s="165"/>
      <c r="X1287" s="165"/>
      <c r="Y1287" s="165"/>
      <c r="Z1287" s="165"/>
      <c r="AA1287" s="165"/>
      <c r="AB1287" s="165"/>
      <c r="AC1287" s="165"/>
      <c r="AD1287" s="165"/>
      <c r="AE1287" s="241"/>
      <c r="AF1287" s="165"/>
      <c r="AG1287" s="165"/>
      <c r="AH1287" s="165"/>
      <c r="AI1287" s="165"/>
      <c r="AJ1287" s="165"/>
      <c r="AK1287" s="165"/>
      <c r="AM1287" s="165"/>
      <c r="AN1287" s="165"/>
      <c r="AO1287" s="165"/>
      <c r="AR1287" s="165"/>
      <c r="AS1287" s="165"/>
      <c r="AT1287" s="165"/>
      <c r="AU1287" s="165"/>
      <c r="AV1287" s="165"/>
      <c r="AW1287" s="165"/>
      <c r="AX1287" s="165"/>
      <c r="AY1287" s="165"/>
      <c r="AZ1287" s="165"/>
      <c r="BA1287" s="165"/>
      <c r="BB1287" s="165"/>
      <c r="BC1287" s="228"/>
      <c r="BD1287" s="165"/>
      <c r="BE1287" s="165"/>
      <c r="BF1287" s="165"/>
      <c r="BG1287" s="165"/>
      <c r="BH1287" s="165"/>
    </row>
    <row r="1288" spans="1:60">
      <c r="A1288" s="151">
        <v>1287</v>
      </c>
      <c r="B1288" s="152" t="e">
        <f>VLOOKUP(F1288,'Fail list'!Q:R,2,FALSE)</f>
        <v>#N/A</v>
      </c>
      <c r="C1288" s="152" t="e">
        <f>VLOOKUP(E1288,'Fail list'!Q:R,2,FALSE)</f>
        <v>#N/A</v>
      </c>
      <c r="D1288" s="152" t="str">
        <f t="shared" si="113"/>
        <v/>
      </c>
      <c r="E1288" s="292"/>
      <c r="F1288" s="292"/>
      <c r="G1288" s="239"/>
      <c r="H1288" s="239"/>
      <c r="I1288" s="235"/>
      <c r="J1288" s="154"/>
      <c r="K1288" s="157" t="e">
        <f t="shared" si="114"/>
        <v>#N/A</v>
      </c>
      <c r="L1288" s="160"/>
      <c r="M1288" s="239"/>
      <c r="N1288" s="157" t="e">
        <f t="shared" si="115"/>
        <v>#N/A</v>
      </c>
      <c r="O1288" s="157" t="e">
        <f t="shared" si="116"/>
        <v>#N/A</v>
      </c>
      <c r="P1288" s="160" t="str">
        <f t="shared" si="117"/>
        <v/>
      </c>
      <c r="Q1288" s="239"/>
      <c r="R1288" s="165"/>
      <c r="S1288" s="153"/>
      <c r="T1288" s="224" t="str">
        <f>IF(S1288="","-",VLOOKUP(S1288,'Fail list'!$A$5:$B$221,2,FALSE))</f>
        <v>-</v>
      </c>
      <c r="U1288" s="165"/>
      <c r="V1288" s="165"/>
      <c r="W1288" s="165"/>
      <c r="X1288" s="165"/>
      <c r="Y1288" s="165"/>
      <c r="Z1288" s="165"/>
      <c r="AA1288" s="165"/>
      <c r="AB1288" s="165"/>
      <c r="AC1288" s="165"/>
      <c r="AD1288" s="165"/>
      <c r="AE1288" s="241"/>
      <c r="AF1288" s="165"/>
      <c r="AG1288" s="165"/>
      <c r="AH1288" s="165"/>
      <c r="AI1288" s="165"/>
      <c r="AJ1288" s="165"/>
      <c r="AK1288" s="165"/>
      <c r="AM1288" s="165"/>
      <c r="AN1288" s="165"/>
      <c r="AO1288" s="165"/>
      <c r="AR1288" s="165"/>
      <c r="AS1288" s="165"/>
      <c r="AT1288" s="165"/>
      <c r="AU1288" s="165"/>
      <c r="AV1288" s="165"/>
      <c r="AW1288" s="165"/>
      <c r="AX1288" s="165"/>
      <c r="AY1288" s="165"/>
      <c r="AZ1288" s="165"/>
      <c r="BA1288" s="165"/>
      <c r="BB1288" s="165"/>
      <c r="BC1288" s="228"/>
      <c r="BD1288" s="165"/>
      <c r="BE1288" s="165"/>
      <c r="BF1288" s="165"/>
      <c r="BG1288" s="165"/>
      <c r="BH1288" s="165"/>
    </row>
    <row r="1289" spans="1:60">
      <c r="A1289" s="151">
        <v>1288</v>
      </c>
      <c r="B1289" s="152" t="e">
        <f>VLOOKUP(F1289,'Fail list'!Q:R,2,FALSE)</f>
        <v>#N/A</v>
      </c>
      <c r="C1289" s="152" t="e">
        <f>VLOOKUP(E1289,'Fail list'!Q:R,2,FALSE)</f>
        <v>#N/A</v>
      </c>
      <c r="D1289" s="152" t="str">
        <f t="shared" si="113"/>
        <v/>
      </c>
      <c r="E1289" s="292"/>
      <c r="F1289" s="292"/>
      <c r="G1289" s="239"/>
      <c r="H1289" s="239"/>
      <c r="I1289" s="235"/>
      <c r="J1289" s="154"/>
      <c r="K1289" s="157" t="e">
        <f t="shared" si="114"/>
        <v>#N/A</v>
      </c>
      <c r="L1289" s="160"/>
      <c r="M1289" s="239"/>
      <c r="N1289" s="157" t="e">
        <f t="shared" si="115"/>
        <v>#N/A</v>
      </c>
      <c r="O1289" s="157" t="e">
        <f t="shared" si="116"/>
        <v>#N/A</v>
      </c>
      <c r="P1289" s="160" t="str">
        <f t="shared" si="117"/>
        <v/>
      </c>
      <c r="Q1289" s="239"/>
      <c r="R1289" s="165"/>
      <c r="S1289" s="165"/>
      <c r="T1289" s="224" t="str">
        <f>IF(S1289="","-",VLOOKUP(S1289,'Fail list'!$A$5:$B$221,2,FALSE))</f>
        <v>-</v>
      </c>
      <c r="U1289" s="165"/>
      <c r="V1289" s="165"/>
      <c r="W1289" s="165"/>
      <c r="X1289" s="165"/>
      <c r="Y1289" s="165"/>
      <c r="Z1289" s="165"/>
      <c r="AA1289" s="165"/>
      <c r="AB1289" s="165"/>
      <c r="AC1289" s="165"/>
      <c r="AD1289" s="154"/>
      <c r="AE1289" s="241"/>
      <c r="AF1289" s="165"/>
      <c r="AG1289" s="165"/>
      <c r="AH1289" s="165"/>
      <c r="AI1289" s="165"/>
      <c r="AJ1289" s="165"/>
      <c r="AK1289" s="165"/>
      <c r="AM1289" s="165"/>
      <c r="AN1289" s="165"/>
      <c r="AO1289" s="165"/>
      <c r="AR1289" s="165"/>
      <c r="AS1289" s="165"/>
      <c r="AT1289" s="165"/>
      <c r="AU1289" s="165"/>
      <c r="AV1289" s="165"/>
      <c r="AW1289" s="165"/>
      <c r="AX1289" s="165"/>
      <c r="AY1289" s="165"/>
      <c r="AZ1289" s="165"/>
      <c r="BA1289" s="165"/>
      <c r="BB1289" s="165"/>
      <c r="BC1289" s="228"/>
      <c r="BD1289" s="165"/>
      <c r="BE1289" s="165"/>
      <c r="BF1289" s="165"/>
      <c r="BG1289" s="165"/>
      <c r="BH1289" s="165"/>
    </row>
    <row r="1290" spans="1:60">
      <c r="A1290" s="151">
        <v>1289</v>
      </c>
      <c r="B1290" s="152" t="e">
        <f>VLOOKUP(F1290,'Fail list'!Q:R,2,FALSE)</f>
        <v>#N/A</v>
      </c>
      <c r="C1290" s="152" t="e">
        <f>VLOOKUP(E1290,'Fail list'!Q:R,2,FALSE)</f>
        <v>#N/A</v>
      </c>
      <c r="D1290" s="152" t="str">
        <f t="shared" si="113"/>
        <v/>
      </c>
      <c r="E1290" s="292"/>
      <c r="F1290" s="292"/>
      <c r="G1290" s="239"/>
      <c r="H1290" s="239"/>
      <c r="I1290" s="235"/>
      <c r="J1290" s="154"/>
      <c r="K1290" s="157" t="e">
        <f t="shared" si="114"/>
        <v>#N/A</v>
      </c>
      <c r="L1290" s="160"/>
      <c r="M1290" s="239"/>
      <c r="N1290" s="157" t="e">
        <f t="shared" si="115"/>
        <v>#N/A</v>
      </c>
      <c r="O1290" s="157" t="e">
        <f t="shared" si="116"/>
        <v>#N/A</v>
      </c>
      <c r="P1290" s="160" t="str">
        <f t="shared" si="117"/>
        <v/>
      </c>
      <c r="Q1290" s="239"/>
      <c r="R1290" s="165"/>
      <c r="S1290" s="153"/>
      <c r="T1290" s="224" t="str">
        <f>IF(S1290="","-",VLOOKUP(S1290,'Fail list'!$A$5:$B$221,2,FALSE))</f>
        <v>-</v>
      </c>
      <c r="U1290" s="165"/>
      <c r="V1290" s="165"/>
      <c r="W1290" s="165"/>
      <c r="X1290" s="165"/>
      <c r="Y1290" s="165"/>
      <c r="Z1290" s="165"/>
      <c r="AA1290" s="165"/>
      <c r="AB1290" s="165"/>
      <c r="AC1290" s="165"/>
      <c r="AD1290" s="165"/>
      <c r="AE1290" s="241"/>
      <c r="AF1290" s="165"/>
      <c r="AG1290" s="165"/>
      <c r="AH1290" s="165"/>
      <c r="AI1290" s="165"/>
      <c r="AJ1290" s="165"/>
      <c r="AK1290" s="165"/>
      <c r="AM1290" s="165"/>
      <c r="AN1290" s="165"/>
      <c r="AO1290" s="165"/>
      <c r="AR1290" s="165"/>
      <c r="AS1290" s="165"/>
      <c r="AT1290" s="165"/>
      <c r="AU1290" s="165"/>
      <c r="AV1290" s="165"/>
      <c r="AW1290" s="165"/>
      <c r="AX1290" s="165"/>
      <c r="AY1290" s="165"/>
      <c r="AZ1290" s="165"/>
      <c r="BA1290" s="165"/>
      <c r="BB1290" s="165"/>
      <c r="BC1290" s="228"/>
      <c r="BD1290" s="165"/>
      <c r="BE1290" s="165"/>
      <c r="BF1290" s="165"/>
      <c r="BG1290" s="165"/>
      <c r="BH1290" s="165"/>
    </row>
    <row r="1291" spans="1:60">
      <c r="A1291" s="151">
        <v>1290</v>
      </c>
      <c r="B1291" s="152" t="e">
        <f>VLOOKUP(F1291,'Fail list'!Q:R,2,FALSE)</f>
        <v>#N/A</v>
      </c>
      <c r="C1291" s="152" t="e">
        <f>VLOOKUP(E1291,'Fail list'!Q:R,2,FALSE)</f>
        <v>#N/A</v>
      </c>
      <c r="D1291" s="152" t="str">
        <f t="shared" si="113"/>
        <v/>
      </c>
      <c r="E1291" s="292"/>
      <c r="F1291" s="292"/>
      <c r="G1291" s="239"/>
      <c r="H1291" s="239"/>
      <c r="I1291" s="235"/>
      <c r="J1291" s="154"/>
      <c r="K1291" s="157" t="e">
        <f t="shared" si="114"/>
        <v>#N/A</v>
      </c>
      <c r="L1291" s="160"/>
      <c r="M1291" s="239"/>
      <c r="N1291" s="157" t="e">
        <f t="shared" si="115"/>
        <v>#N/A</v>
      </c>
      <c r="O1291" s="157" t="e">
        <f t="shared" si="116"/>
        <v>#N/A</v>
      </c>
      <c r="P1291" s="160" t="str">
        <f t="shared" si="117"/>
        <v/>
      </c>
      <c r="Q1291" s="239"/>
      <c r="R1291" s="165"/>
      <c r="S1291" s="165"/>
      <c r="T1291" s="224" t="str">
        <f>IF(S1291="","-",VLOOKUP(S1291,'Fail list'!$A$5:$B$221,2,FALSE))</f>
        <v>-</v>
      </c>
      <c r="U1291" s="165"/>
      <c r="V1291" s="165"/>
      <c r="W1291" s="165"/>
      <c r="X1291" s="165"/>
      <c r="Y1291" s="165"/>
      <c r="Z1291" s="165"/>
      <c r="AA1291" s="165"/>
      <c r="AB1291" s="165"/>
      <c r="AC1291" s="165"/>
      <c r="AD1291" s="154"/>
      <c r="AE1291" s="241"/>
      <c r="AF1291" s="165"/>
      <c r="AG1291" s="165"/>
      <c r="AH1291" s="165"/>
      <c r="AI1291" s="165"/>
      <c r="AJ1291" s="165"/>
      <c r="AK1291" s="165"/>
      <c r="AM1291" s="165"/>
      <c r="AN1291" s="165"/>
      <c r="AO1291" s="165"/>
      <c r="AR1291" s="165"/>
      <c r="AS1291" s="165"/>
      <c r="AT1291" s="165"/>
      <c r="AU1291" s="165"/>
      <c r="AV1291" s="165"/>
      <c r="AW1291" s="165"/>
      <c r="AX1291" s="165"/>
      <c r="AY1291" s="165"/>
      <c r="AZ1291" s="165"/>
      <c r="BA1291" s="165"/>
      <c r="BB1291" s="165"/>
      <c r="BC1291" s="228"/>
      <c r="BD1291" s="165"/>
      <c r="BE1291" s="165"/>
      <c r="BF1291" s="165"/>
      <c r="BG1291" s="165"/>
      <c r="BH1291" s="165"/>
    </row>
    <row r="1292" spans="1:60">
      <c r="A1292" s="151">
        <v>1291</v>
      </c>
      <c r="B1292" s="152" t="e">
        <f>VLOOKUP(F1292,'Fail list'!Q:R,2,FALSE)</f>
        <v>#N/A</v>
      </c>
      <c r="C1292" s="152" t="e">
        <f>VLOOKUP(E1292,'Fail list'!Q:R,2,FALSE)</f>
        <v>#N/A</v>
      </c>
      <c r="D1292" s="152" t="str">
        <f t="shared" si="113"/>
        <v/>
      </c>
      <c r="E1292" s="292"/>
      <c r="F1292" s="292"/>
      <c r="G1292" s="239"/>
      <c r="H1292" s="239"/>
      <c r="I1292" s="235"/>
      <c r="J1292" s="154"/>
      <c r="K1292" s="157" t="e">
        <f t="shared" si="114"/>
        <v>#N/A</v>
      </c>
      <c r="L1292" s="160"/>
      <c r="M1292" s="239"/>
      <c r="N1292" s="157" t="e">
        <f t="shared" si="115"/>
        <v>#N/A</v>
      </c>
      <c r="O1292" s="157" t="e">
        <f t="shared" si="116"/>
        <v>#N/A</v>
      </c>
      <c r="P1292" s="160" t="str">
        <f t="shared" si="117"/>
        <v/>
      </c>
      <c r="Q1292" s="239"/>
      <c r="R1292" s="165"/>
      <c r="S1292" s="153"/>
      <c r="T1292" s="224" t="str">
        <f>IF(S1292="","-",VLOOKUP(S1292,'Fail list'!$A$5:$B$221,2,FALSE))</f>
        <v>-</v>
      </c>
      <c r="U1292" s="165"/>
      <c r="V1292" s="165"/>
      <c r="W1292" s="165"/>
      <c r="X1292" s="165"/>
      <c r="Y1292" s="165"/>
      <c r="Z1292" s="165"/>
      <c r="AA1292" s="165"/>
      <c r="AB1292" s="165"/>
      <c r="AC1292" s="165"/>
      <c r="AD1292" s="165"/>
      <c r="AE1292" s="241"/>
      <c r="AF1292" s="165"/>
      <c r="AG1292" s="165"/>
      <c r="AH1292" s="165"/>
      <c r="AI1292" s="165"/>
      <c r="AJ1292" s="165"/>
      <c r="AK1292" s="165"/>
      <c r="AM1292" s="165"/>
      <c r="AN1292" s="165"/>
      <c r="AO1292" s="165"/>
      <c r="AR1292" s="165"/>
      <c r="AS1292" s="165"/>
      <c r="AT1292" s="165"/>
      <c r="AU1292" s="165"/>
      <c r="AV1292" s="165"/>
      <c r="AW1292" s="165"/>
      <c r="AX1292" s="165"/>
      <c r="AY1292" s="165"/>
      <c r="AZ1292" s="165"/>
      <c r="BA1292" s="165"/>
      <c r="BB1292" s="165"/>
      <c r="BC1292" s="228"/>
      <c r="BD1292" s="165"/>
      <c r="BE1292" s="165"/>
      <c r="BF1292" s="165"/>
      <c r="BG1292" s="165"/>
      <c r="BH1292" s="165"/>
    </row>
    <row r="1293" spans="1:60">
      <c r="A1293" s="151">
        <v>1292</v>
      </c>
      <c r="B1293" s="152" t="e">
        <f>VLOOKUP(F1293,'Fail list'!Q:R,2,FALSE)</f>
        <v>#N/A</v>
      </c>
      <c r="C1293" s="152" t="e">
        <f>VLOOKUP(E1293,'Fail list'!Q:R,2,FALSE)</f>
        <v>#N/A</v>
      </c>
      <c r="D1293" s="152" t="str">
        <f t="shared" si="113"/>
        <v/>
      </c>
      <c r="E1293" s="292"/>
      <c r="F1293" s="292"/>
      <c r="G1293" s="239"/>
      <c r="H1293" s="239"/>
      <c r="I1293" s="235"/>
      <c r="J1293" s="154"/>
      <c r="K1293" s="157" t="e">
        <f t="shared" si="114"/>
        <v>#N/A</v>
      </c>
      <c r="L1293" s="160"/>
      <c r="M1293" s="239"/>
      <c r="N1293" s="157" t="e">
        <f t="shared" si="115"/>
        <v>#N/A</v>
      </c>
      <c r="O1293" s="157" t="e">
        <f t="shared" si="116"/>
        <v>#N/A</v>
      </c>
      <c r="P1293" s="160" t="str">
        <f t="shared" si="117"/>
        <v/>
      </c>
      <c r="Q1293" s="239"/>
      <c r="R1293" s="165"/>
      <c r="S1293" s="153"/>
      <c r="T1293" s="224" t="str">
        <f>IF(S1293="","-",VLOOKUP(S1293,'Fail list'!$A$5:$B$221,2,FALSE))</f>
        <v>-</v>
      </c>
      <c r="U1293" s="165"/>
      <c r="V1293" s="165"/>
      <c r="W1293" s="165"/>
      <c r="X1293" s="165"/>
      <c r="Y1293" s="165"/>
      <c r="Z1293" s="165"/>
      <c r="AA1293" s="165"/>
      <c r="AB1293" s="165"/>
      <c r="AC1293" s="165"/>
      <c r="AD1293" s="154"/>
      <c r="AE1293" s="241"/>
      <c r="AF1293" s="165"/>
      <c r="AG1293" s="165"/>
      <c r="AH1293" s="165"/>
      <c r="AI1293" s="165"/>
      <c r="AJ1293" s="165"/>
      <c r="AK1293" s="165"/>
      <c r="AM1293" s="165"/>
      <c r="AN1293" s="165"/>
      <c r="AO1293" s="165"/>
      <c r="AR1293" s="165"/>
      <c r="AS1293" s="165"/>
      <c r="AT1293" s="165"/>
      <c r="AU1293" s="165"/>
      <c r="AV1293" s="165"/>
      <c r="AW1293" s="165"/>
      <c r="AX1293" s="165"/>
      <c r="AY1293" s="165"/>
      <c r="AZ1293" s="165"/>
      <c r="BA1293" s="165"/>
      <c r="BB1293" s="165"/>
      <c r="BC1293" s="228"/>
      <c r="BD1293" s="165"/>
      <c r="BE1293" s="165"/>
      <c r="BF1293" s="165"/>
      <c r="BG1293" s="165"/>
      <c r="BH1293" s="165"/>
    </row>
    <row r="1294" spans="1:60">
      <c r="A1294" s="151">
        <v>1293</v>
      </c>
      <c r="B1294" s="152" t="e">
        <f>VLOOKUP(F1294,'Fail list'!Q:R,2,FALSE)</f>
        <v>#N/A</v>
      </c>
      <c r="C1294" s="152" t="e">
        <f>VLOOKUP(E1294,'Fail list'!Q:R,2,FALSE)</f>
        <v>#N/A</v>
      </c>
      <c r="D1294" s="152" t="str">
        <f t="shared" si="113"/>
        <v/>
      </c>
      <c r="E1294" s="292"/>
      <c r="F1294" s="292"/>
      <c r="G1294" s="239"/>
      <c r="H1294" s="239"/>
      <c r="I1294" s="235"/>
      <c r="J1294" s="154"/>
      <c r="K1294" s="157" t="e">
        <f t="shared" si="114"/>
        <v>#N/A</v>
      </c>
      <c r="L1294" s="160"/>
      <c r="M1294" s="239"/>
      <c r="N1294" s="157" t="e">
        <f t="shared" si="115"/>
        <v>#N/A</v>
      </c>
      <c r="O1294" s="157" t="e">
        <f t="shared" si="116"/>
        <v>#N/A</v>
      </c>
      <c r="P1294" s="160" t="str">
        <f t="shared" si="117"/>
        <v/>
      </c>
      <c r="Q1294" s="239"/>
      <c r="R1294" s="165"/>
      <c r="S1294" s="165"/>
      <c r="T1294" s="224" t="str">
        <f>IF(S1294="","-",VLOOKUP(S1294,'Fail list'!$A$5:$B$221,2,FALSE))</f>
        <v>-</v>
      </c>
      <c r="U1294" s="165"/>
      <c r="V1294" s="165"/>
      <c r="W1294" s="165"/>
      <c r="X1294" s="165"/>
      <c r="Y1294" s="165"/>
      <c r="Z1294" s="165"/>
      <c r="AA1294" s="165"/>
      <c r="AB1294" s="165"/>
      <c r="AC1294" s="165"/>
      <c r="AD1294" s="165"/>
      <c r="AE1294" s="241"/>
      <c r="AF1294" s="165"/>
      <c r="AG1294" s="165"/>
      <c r="AH1294" s="165"/>
      <c r="AI1294" s="165"/>
      <c r="AJ1294" s="165"/>
      <c r="AK1294" s="165"/>
      <c r="AM1294" s="165"/>
      <c r="AN1294" s="165"/>
      <c r="AO1294" s="165"/>
      <c r="AR1294" s="165"/>
      <c r="AS1294" s="165"/>
      <c r="AT1294" s="165"/>
      <c r="AU1294" s="165"/>
      <c r="AV1294" s="165"/>
      <c r="AW1294" s="165"/>
      <c r="AX1294" s="165"/>
      <c r="AY1294" s="165"/>
      <c r="AZ1294" s="165"/>
      <c r="BA1294" s="165"/>
      <c r="BB1294" s="165"/>
      <c r="BC1294" s="228"/>
      <c r="BD1294" s="165"/>
      <c r="BE1294" s="165"/>
      <c r="BF1294" s="165"/>
      <c r="BG1294" s="165"/>
      <c r="BH1294" s="165"/>
    </row>
    <row r="1295" spans="1:60">
      <c r="A1295" s="151">
        <v>1294</v>
      </c>
      <c r="B1295" s="152" t="e">
        <f>VLOOKUP(F1295,'Fail list'!Q:R,2,FALSE)</f>
        <v>#N/A</v>
      </c>
      <c r="C1295" s="152" t="e">
        <f>VLOOKUP(E1295,'Fail list'!Q:R,2,FALSE)</f>
        <v>#N/A</v>
      </c>
      <c r="D1295" s="152" t="str">
        <f t="shared" si="113"/>
        <v/>
      </c>
      <c r="E1295" s="292"/>
      <c r="F1295" s="292"/>
      <c r="G1295" s="239"/>
      <c r="H1295" s="239"/>
      <c r="I1295" s="235"/>
      <c r="J1295" s="154"/>
      <c r="K1295" s="157" t="e">
        <f t="shared" si="114"/>
        <v>#N/A</v>
      </c>
      <c r="L1295" s="160"/>
      <c r="M1295" s="239"/>
      <c r="N1295" s="157" t="e">
        <f t="shared" si="115"/>
        <v>#N/A</v>
      </c>
      <c r="O1295" s="157" t="e">
        <f t="shared" si="116"/>
        <v>#N/A</v>
      </c>
      <c r="P1295" s="160" t="str">
        <f t="shared" si="117"/>
        <v/>
      </c>
      <c r="Q1295" s="239"/>
      <c r="R1295" s="165"/>
      <c r="S1295" s="165"/>
      <c r="T1295" s="224" t="str">
        <f>IF(S1295="","-",VLOOKUP(S1295,'Fail list'!$A$5:$B$221,2,FALSE))</f>
        <v>-</v>
      </c>
      <c r="U1295" s="165"/>
      <c r="V1295" s="165"/>
      <c r="W1295" s="165"/>
      <c r="X1295" s="165"/>
      <c r="Y1295" s="165"/>
      <c r="Z1295" s="165"/>
      <c r="AA1295" s="165"/>
      <c r="AB1295" s="165"/>
      <c r="AC1295" s="165"/>
      <c r="AD1295" s="165"/>
      <c r="AE1295" s="241"/>
      <c r="AF1295" s="165"/>
      <c r="AG1295" s="165"/>
      <c r="AH1295" s="165"/>
      <c r="AI1295" s="165"/>
      <c r="AJ1295" s="165"/>
      <c r="AK1295" s="165"/>
      <c r="AM1295" s="165"/>
      <c r="AN1295" s="165"/>
      <c r="AO1295" s="165"/>
      <c r="AR1295" s="165"/>
      <c r="AS1295" s="165"/>
      <c r="AT1295" s="165"/>
      <c r="AU1295" s="165"/>
      <c r="AV1295" s="165"/>
      <c r="AW1295" s="165"/>
      <c r="AX1295" s="165"/>
      <c r="AY1295" s="165"/>
      <c r="AZ1295" s="165"/>
      <c r="BA1295" s="165"/>
      <c r="BB1295" s="165"/>
      <c r="BC1295" s="228"/>
      <c r="BD1295" s="165"/>
      <c r="BE1295" s="165"/>
      <c r="BF1295" s="165"/>
      <c r="BG1295" s="165"/>
      <c r="BH1295" s="165"/>
    </row>
    <row r="1296" spans="1:60">
      <c r="A1296" s="151">
        <v>1295</v>
      </c>
      <c r="B1296" s="152" t="e">
        <f>VLOOKUP(F1296,'Fail list'!Q:R,2,FALSE)</f>
        <v>#N/A</v>
      </c>
      <c r="C1296" s="152" t="e">
        <f>VLOOKUP(E1296,'Fail list'!Q:R,2,FALSE)</f>
        <v>#N/A</v>
      </c>
      <c r="D1296" s="152" t="str">
        <f t="shared" si="113"/>
        <v/>
      </c>
      <c r="E1296" s="292"/>
      <c r="F1296" s="292"/>
      <c r="G1296" s="239"/>
      <c r="H1296" s="239"/>
      <c r="I1296" s="235"/>
      <c r="J1296" s="154"/>
      <c r="K1296" s="157" t="e">
        <f t="shared" si="114"/>
        <v>#N/A</v>
      </c>
      <c r="L1296" s="160"/>
      <c r="M1296" s="239"/>
      <c r="N1296" s="157" t="e">
        <f t="shared" si="115"/>
        <v>#N/A</v>
      </c>
      <c r="O1296" s="157" t="e">
        <f t="shared" si="116"/>
        <v>#N/A</v>
      </c>
      <c r="P1296" s="160" t="str">
        <f t="shared" si="117"/>
        <v/>
      </c>
      <c r="Q1296" s="239"/>
      <c r="R1296" s="165"/>
      <c r="S1296" s="165"/>
      <c r="T1296" s="224" t="str">
        <f>IF(S1296="","-",VLOOKUP(S1296,'Fail list'!$A$5:$B$221,2,FALSE))</f>
        <v>-</v>
      </c>
      <c r="U1296" s="165"/>
      <c r="V1296" s="165"/>
      <c r="W1296" s="165"/>
      <c r="X1296" s="165"/>
      <c r="Y1296" s="165"/>
      <c r="Z1296" s="165"/>
      <c r="AA1296" s="165"/>
      <c r="AB1296" s="165"/>
      <c r="AC1296" s="165"/>
      <c r="AD1296" s="165"/>
      <c r="AE1296" s="241"/>
      <c r="AF1296" s="165"/>
      <c r="AG1296" s="165"/>
      <c r="AH1296" s="165"/>
      <c r="AI1296" s="165"/>
      <c r="AJ1296" s="165"/>
      <c r="AK1296" s="165"/>
      <c r="AM1296" s="165"/>
      <c r="AN1296" s="165"/>
      <c r="AO1296" s="165"/>
      <c r="AR1296" s="165"/>
      <c r="AS1296" s="165"/>
      <c r="AT1296" s="165"/>
      <c r="AU1296" s="165"/>
      <c r="AV1296" s="165"/>
      <c r="AW1296" s="165"/>
      <c r="AX1296" s="165"/>
      <c r="AY1296" s="165"/>
      <c r="AZ1296" s="165"/>
      <c r="BA1296" s="165"/>
      <c r="BB1296" s="165"/>
      <c r="BC1296" s="228"/>
      <c r="BD1296" s="165"/>
      <c r="BE1296" s="165"/>
      <c r="BF1296" s="165"/>
      <c r="BG1296" s="165"/>
      <c r="BH1296" s="165"/>
    </row>
    <row r="1297" spans="1:60">
      <c r="A1297" s="151">
        <v>1296</v>
      </c>
      <c r="B1297" s="152" t="e">
        <f>VLOOKUP(F1297,'Fail list'!Q:R,2,FALSE)</f>
        <v>#N/A</v>
      </c>
      <c r="C1297" s="152" t="e">
        <f>VLOOKUP(E1297,'Fail list'!Q:R,2,FALSE)</f>
        <v>#N/A</v>
      </c>
      <c r="D1297" s="152" t="str">
        <f t="shared" si="113"/>
        <v/>
      </c>
      <c r="E1297" s="292"/>
      <c r="F1297" s="292"/>
      <c r="G1297" s="239"/>
      <c r="H1297" s="239"/>
      <c r="I1297" s="235"/>
      <c r="J1297" s="154"/>
      <c r="K1297" s="157" t="e">
        <f t="shared" si="114"/>
        <v>#N/A</v>
      </c>
      <c r="L1297" s="160"/>
      <c r="M1297" s="239"/>
      <c r="N1297" s="157" t="e">
        <f t="shared" si="115"/>
        <v>#N/A</v>
      </c>
      <c r="O1297" s="157" t="e">
        <f t="shared" si="116"/>
        <v>#N/A</v>
      </c>
      <c r="P1297" s="160" t="str">
        <f t="shared" si="117"/>
        <v/>
      </c>
      <c r="Q1297" s="239"/>
      <c r="R1297" s="165"/>
      <c r="S1297" s="165"/>
      <c r="T1297" s="224" t="str">
        <f>IF(S1297="","-",VLOOKUP(S1297,'Fail list'!$A$5:$B$221,2,FALSE))</f>
        <v>-</v>
      </c>
      <c r="U1297" s="165"/>
      <c r="V1297" s="165"/>
      <c r="W1297" s="165"/>
      <c r="X1297" s="165"/>
      <c r="Y1297" s="165"/>
      <c r="Z1297" s="165"/>
      <c r="AA1297" s="165"/>
      <c r="AB1297" s="165"/>
      <c r="AC1297" s="165"/>
      <c r="AD1297" s="154"/>
      <c r="AE1297" s="241"/>
      <c r="AF1297" s="165"/>
      <c r="AG1297" s="165"/>
      <c r="AH1297" s="165"/>
      <c r="AI1297" s="165"/>
      <c r="AJ1297" s="165"/>
      <c r="AK1297" s="165"/>
      <c r="AM1297" s="165"/>
      <c r="AN1297" s="165"/>
      <c r="AO1297" s="165"/>
      <c r="AR1297" s="165"/>
      <c r="AS1297" s="165"/>
      <c r="AT1297" s="165"/>
      <c r="AU1297" s="165"/>
      <c r="AV1297" s="165"/>
      <c r="AW1297" s="165"/>
      <c r="AX1297" s="165"/>
      <c r="AY1297" s="165"/>
      <c r="AZ1297" s="165"/>
      <c r="BA1297" s="165"/>
      <c r="BB1297" s="165"/>
      <c r="BC1297" s="228"/>
      <c r="BD1297" s="165"/>
      <c r="BE1297" s="165"/>
      <c r="BF1297" s="165"/>
      <c r="BG1297" s="165"/>
      <c r="BH1297" s="165"/>
    </row>
    <row r="1298" spans="1:60">
      <c r="A1298" s="151">
        <v>1297</v>
      </c>
      <c r="B1298" s="152" t="e">
        <f>VLOOKUP(F1298,'Fail list'!Q:R,2,FALSE)</f>
        <v>#N/A</v>
      </c>
      <c r="C1298" s="152" t="e">
        <f>VLOOKUP(E1298,'Fail list'!Q:R,2,FALSE)</f>
        <v>#N/A</v>
      </c>
      <c r="D1298" s="152" t="str">
        <f t="shared" si="113"/>
        <v/>
      </c>
      <c r="E1298" s="292"/>
      <c r="F1298" s="292"/>
      <c r="G1298" s="239"/>
      <c r="H1298" s="239"/>
      <c r="I1298" s="235"/>
      <c r="J1298" s="239"/>
      <c r="K1298" s="157" t="e">
        <f t="shared" si="114"/>
        <v>#N/A</v>
      </c>
      <c r="L1298" s="239"/>
      <c r="M1298" s="239"/>
      <c r="N1298" s="157" t="e">
        <f t="shared" si="115"/>
        <v>#N/A</v>
      </c>
      <c r="O1298" s="157" t="e">
        <f t="shared" si="116"/>
        <v>#N/A</v>
      </c>
      <c r="P1298" s="160" t="str">
        <f t="shared" si="117"/>
        <v/>
      </c>
      <c r="Q1298" s="239"/>
      <c r="R1298" s="165"/>
      <c r="S1298" s="165"/>
      <c r="T1298" s="224" t="str">
        <f>IF(S1298="","-",VLOOKUP(S1298,'Fail list'!$A$5:$B$221,2,FALSE))</f>
        <v>-</v>
      </c>
      <c r="U1298" s="165"/>
      <c r="V1298" s="165"/>
      <c r="W1298" s="165"/>
      <c r="X1298" s="165"/>
      <c r="Y1298" s="165"/>
      <c r="Z1298" s="165"/>
      <c r="AA1298" s="165"/>
      <c r="AB1298" s="165"/>
      <c r="AC1298" s="165"/>
      <c r="AD1298" s="154"/>
      <c r="AE1298" s="241"/>
      <c r="AF1298" s="165"/>
      <c r="AG1298" s="165"/>
      <c r="AH1298" s="165"/>
      <c r="AI1298" s="165"/>
      <c r="AJ1298" s="165"/>
      <c r="AK1298" s="165"/>
      <c r="AM1298" s="165"/>
      <c r="AN1298" s="165"/>
      <c r="AO1298" s="165"/>
      <c r="AR1298" s="165"/>
      <c r="AS1298" s="165"/>
      <c r="AT1298" s="165"/>
      <c r="AU1298" s="165"/>
      <c r="AV1298" s="165"/>
      <c r="AW1298" s="165"/>
      <c r="AX1298" s="165"/>
      <c r="AY1298" s="165"/>
      <c r="AZ1298" s="165"/>
      <c r="BA1298" s="165"/>
      <c r="BB1298" s="165"/>
      <c r="BC1298" s="228"/>
      <c r="BD1298" s="165"/>
      <c r="BE1298" s="165"/>
      <c r="BF1298" s="165"/>
      <c r="BG1298" s="165"/>
      <c r="BH1298" s="165"/>
    </row>
    <row r="1299" spans="1:60">
      <c r="A1299" s="151">
        <v>1298</v>
      </c>
      <c r="B1299" s="152" t="e">
        <f>VLOOKUP(F1299,'Fail list'!Q:R,2,FALSE)</f>
        <v>#N/A</v>
      </c>
      <c r="C1299" s="152" t="e">
        <f>VLOOKUP(E1299,'Fail list'!Q:R,2,FALSE)</f>
        <v>#N/A</v>
      </c>
      <c r="D1299" s="152" t="str">
        <f t="shared" si="113"/>
        <v/>
      </c>
      <c r="E1299" s="292"/>
      <c r="F1299" s="292"/>
      <c r="G1299" s="239"/>
      <c r="H1299" s="239"/>
      <c r="I1299" s="235"/>
      <c r="J1299" s="239"/>
      <c r="K1299" s="157" t="e">
        <f t="shared" si="114"/>
        <v>#N/A</v>
      </c>
      <c r="L1299" s="239"/>
      <c r="M1299" s="239"/>
      <c r="N1299" s="157" t="e">
        <f t="shared" si="115"/>
        <v>#N/A</v>
      </c>
      <c r="O1299" s="157" t="e">
        <f t="shared" si="116"/>
        <v>#N/A</v>
      </c>
      <c r="P1299" s="160" t="str">
        <f>MID(M1299,8,2)</f>
        <v/>
      </c>
      <c r="Q1299" s="239"/>
      <c r="R1299" s="165"/>
      <c r="S1299" s="165"/>
      <c r="T1299" s="224" t="str">
        <f>IF(S1299="","-",VLOOKUP(S1299,'Fail list'!$A$5:$B$221,2,FALSE))</f>
        <v>-</v>
      </c>
      <c r="U1299" s="165"/>
      <c r="V1299" s="165"/>
      <c r="W1299" s="165"/>
      <c r="X1299" s="165"/>
      <c r="Y1299" s="165"/>
      <c r="Z1299" s="165"/>
      <c r="AA1299" s="165"/>
      <c r="AB1299" s="165"/>
      <c r="AC1299" s="165"/>
      <c r="AD1299" s="165"/>
      <c r="AE1299" s="241"/>
      <c r="AF1299" s="165"/>
      <c r="AG1299" s="165"/>
      <c r="AH1299" s="165"/>
      <c r="AI1299" s="165"/>
      <c r="AJ1299" s="165"/>
      <c r="AK1299" s="165"/>
      <c r="AM1299" s="165"/>
      <c r="AN1299" s="165"/>
      <c r="AO1299" s="165"/>
      <c r="AR1299" s="165"/>
      <c r="AS1299" s="165"/>
      <c r="AT1299" s="165"/>
      <c r="AU1299" s="165"/>
      <c r="AV1299" s="165"/>
      <c r="AW1299" s="165"/>
      <c r="AX1299" s="165"/>
      <c r="AY1299" s="165"/>
      <c r="AZ1299" s="165"/>
      <c r="BA1299" s="165"/>
      <c r="BB1299" s="165"/>
      <c r="BC1299" s="228"/>
      <c r="BD1299" s="165"/>
      <c r="BE1299" s="165"/>
      <c r="BF1299" s="165"/>
      <c r="BG1299" s="165"/>
      <c r="BH1299" s="165"/>
    </row>
    <row r="1300" spans="1:60">
      <c r="A1300" s="151">
        <v>1299</v>
      </c>
      <c r="B1300" s="152" t="e">
        <f>VLOOKUP(F1300,'Fail list'!Q:R,2,FALSE)</f>
        <v>#N/A</v>
      </c>
      <c r="C1300" s="152" t="e">
        <f>VLOOKUP(E1300,'Fail list'!Q:R,2,FALSE)</f>
        <v>#N/A</v>
      </c>
      <c r="D1300" s="152" t="str">
        <f t="shared" si="113"/>
        <v/>
      </c>
      <c r="E1300" s="292"/>
      <c r="F1300" s="292"/>
      <c r="G1300" s="239"/>
      <c r="H1300" s="239"/>
      <c r="I1300" s="235"/>
      <c r="J1300" s="239"/>
      <c r="K1300" s="157" t="e">
        <f t="shared" si="114"/>
        <v>#N/A</v>
      </c>
      <c r="L1300" s="239"/>
      <c r="M1300" s="239"/>
      <c r="N1300" s="157" t="e">
        <f t="shared" si="115"/>
        <v>#N/A</v>
      </c>
      <c r="O1300" s="157" t="e">
        <f t="shared" si="116"/>
        <v>#N/A</v>
      </c>
      <c r="P1300" s="160" t="str">
        <f t="shared" ref="P1300" si="118">MID(M1300,7,2)</f>
        <v/>
      </c>
      <c r="Q1300" s="239"/>
      <c r="R1300" s="165"/>
      <c r="S1300" s="165"/>
      <c r="T1300" s="224" t="str">
        <f>IF(S1300="","-",VLOOKUP(S1300,'Fail list'!$A$5:$B$221,2,FALSE))</f>
        <v>-</v>
      </c>
      <c r="U1300" s="165"/>
      <c r="V1300" s="165"/>
      <c r="W1300" s="165"/>
      <c r="X1300" s="165"/>
      <c r="Y1300" s="165"/>
      <c r="Z1300" s="165"/>
      <c r="AA1300" s="165"/>
      <c r="AB1300" s="165"/>
      <c r="AC1300" s="165"/>
      <c r="AD1300" s="154"/>
      <c r="AE1300" s="241"/>
      <c r="AF1300" s="165"/>
      <c r="AG1300" s="165"/>
      <c r="AH1300" s="165"/>
      <c r="AI1300" s="165"/>
      <c r="AJ1300" s="165"/>
      <c r="AK1300" s="165"/>
      <c r="AM1300" s="165"/>
      <c r="AN1300" s="165"/>
      <c r="AO1300" s="165"/>
      <c r="AR1300" s="165"/>
      <c r="AS1300" s="165"/>
      <c r="AT1300" s="165"/>
      <c r="AU1300" s="165"/>
      <c r="AV1300" s="165"/>
      <c r="AW1300" s="165"/>
      <c r="AX1300" s="165"/>
      <c r="AY1300" s="165"/>
      <c r="AZ1300" s="165"/>
      <c r="BA1300" s="165"/>
      <c r="BB1300" s="165"/>
      <c r="BC1300" s="228"/>
      <c r="BD1300" s="165"/>
      <c r="BE1300" s="165"/>
      <c r="BF1300" s="165"/>
      <c r="BG1300" s="165"/>
      <c r="BH1300" s="165"/>
    </row>
    <row r="1301" spans="1:60">
      <c r="A1301" s="151">
        <v>1300</v>
      </c>
      <c r="B1301" s="152" t="e">
        <f>VLOOKUP(F1301,'Fail list'!Q:R,2,FALSE)</f>
        <v>#N/A</v>
      </c>
      <c r="C1301" s="152" t="e">
        <f>VLOOKUP(E1301,'Fail list'!Q:R,2,FALSE)</f>
        <v>#N/A</v>
      </c>
      <c r="D1301" s="152" t="str">
        <f t="shared" si="113"/>
        <v/>
      </c>
      <c r="E1301" s="292"/>
      <c r="F1301" s="292"/>
      <c r="G1301" s="239"/>
      <c r="H1301" s="239"/>
      <c r="I1301" s="235"/>
      <c r="J1301" s="239"/>
      <c r="K1301" s="157" t="e">
        <f t="shared" si="114"/>
        <v>#N/A</v>
      </c>
      <c r="L1301" s="239"/>
      <c r="M1301" s="239"/>
      <c r="N1301" s="157" t="e">
        <f t="shared" si="115"/>
        <v>#N/A</v>
      </c>
      <c r="O1301" s="157" t="e">
        <f t="shared" si="116"/>
        <v>#N/A</v>
      </c>
      <c r="P1301" s="160" t="str">
        <f t="shared" ref="P1301:P1304" si="119">MID(M1301,8,2)</f>
        <v/>
      </c>
      <c r="Q1301" s="239"/>
      <c r="R1301" s="165"/>
      <c r="S1301" s="165"/>
      <c r="T1301" s="224" t="str">
        <f>IF(S1301="","-",VLOOKUP(S1301,'Fail list'!$A$5:$B$221,2,FALSE))</f>
        <v>-</v>
      </c>
      <c r="U1301" s="165"/>
      <c r="V1301" s="165"/>
      <c r="W1301" s="165"/>
      <c r="X1301" s="165"/>
      <c r="Y1301" s="165"/>
      <c r="Z1301" s="165"/>
      <c r="AA1301" s="165"/>
      <c r="AB1301" s="165"/>
      <c r="AC1301" s="165"/>
      <c r="AD1301" s="154"/>
      <c r="AE1301" s="241"/>
      <c r="AF1301" s="165"/>
      <c r="AG1301" s="165"/>
      <c r="AH1301" s="165"/>
      <c r="AI1301" s="165"/>
      <c r="AJ1301" s="165"/>
      <c r="AK1301" s="165"/>
      <c r="AM1301" s="165"/>
      <c r="AN1301" s="165"/>
      <c r="AO1301" s="165"/>
      <c r="AR1301" s="165"/>
      <c r="AS1301" s="165"/>
      <c r="AT1301" s="165"/>
      <c r="AU1301" s="165"/>
      <c r="AV1301" s="165"/>
      <c r="AW1301" s="165"/>
      <c r="AX1301" s="165"/>
      <c r="AY1301" s="165"/>
      <c r="AZ1301" s="165"/>
      <c r="BA1301" s="165"/>
      <c r="BB1301" s="165"/>
      <c r="BC1301" s="228"/>
      <c r="BD1301" s="165"/>
      <c r="BE1301" s="165"/>
      <c r="BF1301" s="165"/>
      <c r="BG1301" s="165"/>
      <c r="BH1301" s="165"/>
    </row>
    <row r="1302" spans="1:60">
      <c r="A1302" s="151">
        <v>1301</v>
      </c>
      <c r="B1302" s="152" t="e">
        <f>VLOOKUP(F1302,'Fail list'!Q:R,2,FALSE)</f>
        <v>#N/A</v>
      </c>
      <c r="C1302" s="152" t="e">
        <f>VLOOKUP(E1302,'Fail list'!Q:R,2,FALSE)</f>
        <v>#N/A</v>
      </c>
      <c r="D1302" s="152" t="str">
        <f t="shared" si="113"/>
        <v/>
      </c>
      <c r="E1302" s="292"/>
      <c r="F1302" s="292"/>
      <c r="G1302" s="239"/>
      <c r="H1302" s="239"/>
      <c r="I1302" s="235"/>
      <c r="J1302" s="239"/>
      <c r="K1302" s="157" t="e">
        <f t="shared" si="114"/>
        <v>#N/A</v>
      </c>
      <c r="L1302" s="239"/>
      <c r="M1302" s="239"/>
      <c r="N1302" s="157" t="e">
        <f t="shared" si="115"/>
        <v>#N/A</v>
      </c>
      <c r="O1302" s="157" t="e">
        <f t="shared" si="116"/>
        <v>#N/A</v>
      </c>
      <c r="P1302" s="160" t="str">
        <f t="shared" si="119"/>
        <v/>
      </c>
      <c r="Q1302" s="239"/>
      <c r="R1302" s="165"/>
      <c r="S1302" s="165"/>
      <c r="T1302" s="224" t="str">
        <f>IF(S1302="","-",VLOOKUP(S1302,'Fail list'!$A$5:$B$221,2,FALSE))</f>
        <v>-</v>
      </c>
      <c r="U1302" s="165"/>
      <c r="V1302" s="165"/>
      <c r="W1302" s="165"/>
      <c r="X1302" s="165"/>
      <c r="Y1302" s="165"/>
      <c r="Z1302" s="165"/>
      <c r="AA1302" s="165"/>
      <c r="AB1302" s="165"/>
      <c r="AC1302" s="165"/>
      <c r="AD1302" s="154"/>
      <c r="AE1302" s="241"/>
      <c r="AF1302" s="165"/>
      <c r="AG1302" s="165"/>
      <c r="AH1302" s="165"/>
      <c r="AI1302" s="165"/>
      <c r="AJ1302" s="165"/>
      <c r="AK1302" s="165"/>
      <c r="AM1302" s="165"/>
      <c r="AN1302" s="165"/>
      <c r="AO1302" s="165"/>
      <c r="AR1302" s="165"/>
      <c r="AS1302" s="165"/>
      <c r="AT1302" s="165"/>
      <c r="AU1302" s="165"/>
      <c r="AV1302" s="165"/>
      <c r="AW1302" s="165"/>
      <c r="AX1302" s="165"/>
      <c r="AY1302" s="165"/>
      <c r="AZ1302" s="165"/>
      <c r="BA1302" s="165"/>
      <c r="BB1302" s="165"/>
      <c r="BC1302" s="228"/>
      <c r="BD1302" s="165"/>
      <c r="BE1302" s="165"/>
      <c r="BF1302" s="165"/>
      <c r="BG1302" s="165"/>
      <c r="BH1302" s="165"/>
    </row>
    <row r="1303" spans="1:60">
      <c r="A1303" s="151">
        <v>1302</v>
      </c>
      <c r="B1303" s="152" t="e">
        <f>VLOOKUP(F1303,'Fail list'!Q:R,2,FALSE)</f>
        <v>#N/A</v>
      </c>
      <c r="C1303" s="152" t="e">
        <f>VLOOKUP(E1303,'Fail list'!Q:R,2,FALSE)</f>
        <v>#N/A</v>
      </c>
      <c r="D1303" s="152" t="str">
        <f t="shared" si="113"/>
        <v/>
      </c>
      <c r="E1303" s="292"/>
      <c r="F1303" s="292"/>
      <c r="G1303" s="239"/>
      <c r="H1303" s="239"/>
      <c r="I1303" s="235"/>
      <c r="J1303" s="239"/>
      <c r="K1303" s="157" t="e">
        <f t="shared" si="114"/>
        <v>#N/A</v>
      </c>
      <c r="L1303" s="239"/>
      <c r="M1303" s="239"/>
      <c r="N1303" s="157" t="e">
        <f t="shared" si="115"/>
        <v>#N/A</v>
      </c>
      <c r="O1303" s="157" t="e">
        <f t="shared" si="116"/>
        <v>#N/A</v>
      </c>
      <c r="P1303" s="160" t="str">
        <f t="shared" si="119"/>
        <v/>
      </c>
      <c r="Q1303" s="239"/>
      <c r="R1303" s="165"/>
      <c r="S1303" s="165"/>
      <c r="T1303" s="224" t="str">
        <f>IF(S1303="","-",VLOOKUP(S1303,'Fail list'!$A$5:$B$221,2,FALSE))</f>
        <v>-</v>
      </c>
      <c r="U1303" s="165"/>
      <c r="V1303" s="165"/>
      <c r="W1303" s="165"/>
      <c r="X1303" s="165"/>
      <c r="Y1303" s="165"/>
      <c r="Z1303" s="165"/>
      <c r="AA1303" s="165"/>
      <c r="AB1303" s="165"/>
      <c r="AC1303" s="165"/>
      <c r="AD1303" s="154"/>
      <c r="AE1303" s="241"/>
      <c r="AF1303" s="165"/>
      <c r="AG1303" s="165"/>
      <c r="AH1303" s="165"/>
      <c r="AI1303" s="165"/>
      <c r="AJ1303" s="165"/>
      <c r="AK1303" s="165"/>
      <c r="AM1303" s="165"/>
      <c r="AN1303" s="165"/>
      <c r="AO1303" s="165"/>
      <c r="AR1303" s="165"/>
      <c r="AS1303" s="165"/>
      <c r="AT1303" s="165"/>
      <c r="AU1303" s="165"/>
      <c r="AV1303" s="165"/>
      <c r="AW1303" s="165"/>
      <c r="AX1303" s="165"/>
      <c r="AY1303" s="165"/>
      <c r="AZ1303" s="165"/>
      <c r="BA1303" s="165"/>
      <c r="BB1303" s="165"/>
      <c r="BC1303" s="228"/>
      <c r="BD1303" s="165"/>
      <c r="BE1303" s="165"/>
      <c r="BF1303" s="165"/>
      <c r="BG1303" s="165"/>
      <c r="BH1303" s="165"/>
    </row>
    <row r="1304" spans="1:60">
      <c r="A1304" s="151">
        <v>1303</v>
      </c>
      <c r="B1304" s="152" t="e">
        <f>VLOOKUP(F1304,'Fail list'!Q:R,2,FALSE)</f>
        <v>#N/A</v>
      </c>
      <c r="C1304" s="152" t="e">
        <f>VLOOKUP(E1304,'Fail list'!Q:R,2,FALSE)</f>
        <v>#N/A</v>
      </c>
      <c r="D1304" s="152" t="str">
        <f t="shared" si="113"/>
        <v/>
      </c>
      <c r="E1304" s="292"/>
      <c r="F1304" s="292"/>
      <c r="G1304" s="239"/>
      <c r="H1304" s="239"/>
      <c r="I1304" s="235"/>
      <c r="J1304" s="239"/>
      <c r="K1304" s="157" t="e">
        <f t="shared" si="114"/>
        <v>#N/A</v>
      </c>
      <c r="L1304" s="239"/>
      <c r="M1304" s="239"/>
      <c r="N1304" s="157" t="e">
        <f t="shared" si="115"/>
        <v>#N/A</v>
      </c>
      <c r="O1304" s="157" t="e">
        <f t="shared" si="116"/>
        <v>#N/A</v>
      </c>
      <c r="P1304" s="160" t="str">
        <f t="shared" si="119"/>
        <v/>
      </c>
      <c r="Q1304" s="239"/>
      <c r="R1304" s="165"/>
      <c r="S1304" s="165"/>
      <c r="T1304" s="224" t="str">
        <f>IF(S1304="","-",VLOOKUP(S1304,'Fail list'!$A$5:$B$221,2,FALSE))</f>
        <v>-</v>
      </c>
      <c r="U1304" s="165"/>
      <c r="V1304" s="165"/>
      <c r="W1304" s="165"/>
      <c r="X1304" s="165"/>
      <c r="Y1304" s="165"/>
      <c r="Z1304" s="165"/>
      <c r="AA1304" s="165"/>
      <c r="AB1304" s="165"/>
      <c r="AC1304" s="165"/>
      <c r="AD1304" s="165"/>
      <c r="AE1304" s="241"/>
      <c r="AF1304" s="165"/>
      <c r="AG1304" s="165"/>
      <c r="AH1304" s="165"/>
      <c r="AI1304" s="165"/>
      <c r="AJ1304" s="165"/>
      <c r="AK1304" s="165"/>
      <c r="AM1304" s="165"/>
      <c r="AN1304" s="165"/>
      <c r="AO1304" s="165"/>
      <c r="AR1304" s="165"/>
      <c r="AS1304" s="165"/>
      <c r="AT1304" s="165"/>
      <c r="AU1304" s="165"/>
      <c r="AV1304" s="165"/>
      <c r="AW1304" s="165"/>
      <c r="AX1304" s="165"/>
      <c r="AY1304" s="165"/>
      <c r="AZ1304" s="165"/>
      <c r="BA1304" s="165"/>
      <c r="BB1304" s="165"/>
      <c r="BC1304" s="228"/>
      <c r="BD1304" s="165"/>
      <c r="BE1304" s="165"/>
      <c r="BF1304" s="165"/>
      <c r="BG1304" s="165"/>
      <c r="BH1304" s="165"/>
    </row>
    <row r="1305" spans="1:60">
      <c r="A1305" s="151">
        <v>1304</v>
      </c>
      <c r="B1305" s="152" t="e">
        <f>VLOOKUP(F1305,'Fail list'!Q:R,2,FALSE)</f>
        <v>#N/A</v>
      </c>
      <c r="C1305" s="152" t="e">
        <f>VLOOKUP(E1305,'Fail list'!Q:R,2,FALSE)</f>
        <v>#N/A</v>
      </c>
      <c r="D1305" s="152" t="str">
        <f t="shared" si="113"/>
        <v/>
      </c>
      <c r="E1305" s="292"/>
      <c r="F1305" s="292"/>
      <c r="G1305" s="239"/>
      <c r="H1305" s="239"/>
      <c r="I1305" s="235"/>
      <c r="J1305" s="239"/>
      <c r="K1305" s="157" t="e">
        <f t="shared" si="114"/>
        <v>#N/A</v>
      </c>
      <c r="L1305" s="239"/>
      <c r="M1305" s="239"/>
      <c r="N1305" s="157" t="e">
        <f t="shared" si="115"/>
        <v>#N/A</v>
      </c>
      <c r="O1305" s="157" t="e">
        <f t="shared" si="116"/>
        <v>#N/A</v>
      </c>
      <c r="P1305" s="160" t="str">
        <f t="shared" si="117"/>
        <v/>
      </c>
      <c r="Q1305" s="239"/>
      <c r="R1305" s="165"/>
      <c r="S1305" s="165"/>
      <c r="T1305" s="224" t="str">
        <f>IF(S1305="","-",VLOOKUP(S1305,'Fail list'!$A$5:$B$221,2,FALSE))</f>
        <v>-</v>
      </c>
      <c r="U1305" s="165"/>
      <c r="V1305" s="165"/>
      <c r="W1305" s="165"/>
      <c r="X1305" s="165"/>
      <c r="Y1305" s="165"/>
      <c r="Z1305" s="165"/>
      <c r="AA1305" s="165"/>
      <c r="AB1305" s="165"/>
      <c r="AC1305" s="165"/>
      <c r="AD1305" s="165"/>
      <c r="AE1305" s="241"/>
      <c r="AF1305" s="165"/>
      <c r="AG1305" s="165"/>
      <c r="AH1305" s="165"/>
      <c r="AI1305" s="165"/>
      <c r="AJ1305" s="165"/>
      <c r="AK1305" s="165"/>
      <c r="AM1305" s="165"/>
      <c r="AN1305" s="165"/>
      <c r="AO1305" s="165"/>
      <c r="AR1305" s="165"/>
      <c r="AS1305" s="165"/>
      <c r="AT1305" s="165"/>
      <c r="AU1305" s="165"/>
      <c r="AV1305" s="165"/>
      <c r="AW1305" s="165"/>
      <c r="AX1305" s="165"/>
      <c r="AY1305" s="165"/>
      <c r="AZ1305" s="165"/>
      <c r="BA1305" s="165"/>
      <c r="BB1305" s="165"/>
      <c r="BC1305" s="228"/>
      <c r="BD1305" s="165"/>
      <c r="BE1305" s="165"/>
      <c r="BF1305" s="165"/>
      <c r="BG1305" s="165"/>
      <c r="BH1305" s="165"/>
    </row>
    <row r="1306" spans="1:60">
      <c r="A1306" s="151">
        <v>1305</v>
      </c>
      <c r="B1306" s="152" t="e">
        <f>VLOOKUP(F1306,'Fail list'!Q:R,2,FALSE)</f>
        <v>#N/A</v>
      </c>
      <c r="C1306" s="152" t="e">
        <f>VLOOKUP(E1306,'Fail list'!Q:R,2,FALSE)</f>
        <v>#N/A</v>
      </c>
      <c r="D1306" s="152" t="str">
        <f t="shared" si="113"/>
        <v/>
      </c>
      <c r="E1306" s="292"/>
      <c r="F1306" s="292"/>
      <c r="G1306" s="239"/>
      <c r="H1306" s="239"/>
      <c r="I1306" s="235"/>
      <c r="J1306" s="239"/>
      <c r="K1306" s="157" t="e">
        <f t="shared" si="114"/>
        <v>#N/A</v>
      </c>
      <c r="L1306" s="239"/>
      <c r="M1306" s="239"/>
      <c r="N1306" s="157" t="e">
        <f t="shared" si="115"/>
        <v>#N/A</v>
      </c>
      <c r="O1306" s="157" t="e">
        <f t="shared" si="116"/>
        <v>#N/A</v>
      </c>
      <c r="P1306" s="160" t="str">
        <f t="shared" si="117"/>
        <v/>
      </c>
      <c r="Q1306" s="239"/>
      <c r="R1306" s="165"/>
      <c r="S1306" s="165"/>
      <c r="T1306" s="224" t="str">
        <f>IF(S1306="","-",VLOOKUP(S1306,'Fail list'!$A$5:$B$221,2,FALSE))</f>
        <v>-</v>
      </c>
      <c r="U1306" s="165"/>
      <c r="V1306" s="165"/>
      <c r="W1306" s="165"/>
      <c r="X1306" s="165"/>
      <c r="Y1306" s="165"/>
      <c r="Z1306" s="165"/>
      <c r="AA1306" s="165"/>
      <c r="AB1306" s="165"/>
      <c r="AC1306" s="165"/>
      <c r="AD1306" s="165"/>
      <c r="AE1306" s="241"/>
      <c r="AF1306" s="165"/>
      <c r="AG1306" s="165"/>
      <c r="AH1306" s="165"/>
      <c r="AI1306" s="165"/>
      <c r="AJ1306" s="165"/>
      <c r="AK1306" s="165"/>
      <c r="AM1306" s="165"/>
      <c r="AN1306" s="165"/>
      <c r="AO1306" s="165"/>
      <c r="AR1306" s="165"/>
      <c r="AS1306" s="165"/>
      <c r="AT1306" s="165"/>
      <c r="AU1306" s="165"/>
      <c r="AV1306" s="165"/>
      <c r="AW1306" s="165"/>
      <c r="AX1306" s="165"/>
      <c r="AY1306" s="165"/>
      <c r="AZ1306" s="165"/>
      <c r="BA1306" s="165"/>
      <c r="BB1306" s="165"/>
      <c r="BC1306" s="228"/>
      <c r="BD1306" s="165"/>
      <c r="BE1306" s="165"/>
      <c r="BF1306" s="165"/>
      <c r="BG1306" s="165"/>
      <c r="BH1306" s="165"/>
    </row>
    <row r="1307" spans="1:60">
      <c r="A1307" s="151">
        <v>1306</v>
      </c>
      <c r="B1307" s="152" t="e">
        <f>VLOOKUP(F1307,'Fail list'!Q:R,2,FALSE)</f>
        <v>#N/A</v>
      </c>
      <c r="C1307" s="152" t="e">
        <f>VLOOKUP(E1307,'Fail list'!Q:R,2,FALSE)</f>
        <v>#N/A</v>
      </c>
      <c r="D1307" s="152" t="str">
        <f t="shared" si="113"/>
        <v/>
      </c>
      <c r="E1307" s="292"/>
      <c r="F1307" s="292"/>
      <c r="G1307" s="239"/>
      <c r="H1307" s="239"/>
      <c r="I1307" s="235"/>
      <c r="J1307" s="239"/>
      <c r="K1307" s="157" t="e">
        <f t="shared" si="114"/>
        <v>#N/A</v>
      </c>
      <c r="L1307" s="239"/>
      <c r="M1307" s="239"/>
      <c r="N1307" s="157" t="e">
        <f t="shared" si="115"/>
        <v>#N/A</v>
      </c>
      <c r="O1307" s="157" t="e">
        <f t="shared" si="116"/>
        <v>#N/A</v>
      </c>
      <c r="P1307" s="160" t="str">
        <f t="shared" ref="P1307:P1311" si="120">MID(M1307,8,2)</f>
        <v/>
      </c>
      <c r="Q1307" s="239"/>
      <c r="R1307" s="165"/>
      <c r="S1307" s="165"/>
      <c r="T1307" s="224" t="str">
        <f>IF(S1307="","-",VLOOKUP(S1307,'Fail list'!$A$5:$B$221,2,FALSE))</f>
        <v>-</v>
      </c>
      <c r="U1307" s="165"/>
      <c r="V1307" s="165"/>
      <c r="W1307" s="165"/>
      <c r="X1307" s="165"/>
      <c r="Y1307" s="165"/>
      <c r="Z1307" s="165"/>
      <c r="AA1307" s="165"/>
      <c r="AB1307" s="165"/>
      <c r="AC1307" s="165"/>
      <c r="AD1307" s="154"/>
      <c r="AE1307" s="241"/>
      <c r="AF1307" s="165"/>
      <c r="AG1307" s="165"/>
      <c r="AH1307" s="165"/>
      <c r="AI1307" s="165"/>
      <c r="AJ1307" s="165"/>
      <c r="AK1307" s="165"/>
      <c r="AM1307" s="165"/>
      <c r="AN1307" s="165"/>
      <c r="AO1307" s="165"/>
      <c r="AR1307" s="165"/>
      <c r="AS1307" s="165"/>
      <c r="AT1307" s="165"/>
      <c r="AU1307" s="165"/>
      <c r="AV1307" s="165"/>
      <c r="AW1307" s="165"/>
      <c r="AX1307" s="165"/>
      <c r="AY1307" s="165"/>
      <c r="AZ1307" s="165"/>
      <c r="BA1307" s="165"/>
      <c r="BB1307" s="165"/>
      <c r="BC1307" s="228"/>
      <c r="BD1307" s="165"/>
      <c r="BE1307" s="165"/>
      <c r="BF1307" s="165"/>
      <c r="BG1307" s="165"/>
      <c r="BH1307" s="165"/>
    </row>
    <row r="1308" spans="1:60">
      <c r="A1308" s="151">
        <v>1307</v>
      </c>
      <c r="B1308" s="152" t="e">
        <f>VLOOKUP(F1308,'Fail list'!Q:R,2,FALSE)</f>
        <v>#N/A</v>
      </c>
      <c r="C1308" s="152" t="e">
        <f>VLOOKUP(E1308,'Fail list'!Q:R,2,FALSE)</f>
        <v>#N/A</v>
      </c>
      <c r="D1308" s="152" t="str">
        <f t="shared" si="113"/>
        <v/>
      </c>
      <c r="E1308" s="292"/>
      <c r="F1308" s="292"/>
      <c r="G1308" s="239"/>
      <c r="H1308" s="239"/>
      <c r="I1308" s="235"/>
      <c r="J1308" s="239"/>
      <c r="K1308" s="157" t="e">
        <f t="shared" si="114"/>
        <v>#N/A</v>
      </c>
      <c r="L1308" s="239"/>
      <c r="M1308" s="239"/>
      <c r="N1308" s="157" t="e">
        <f t="shared" si="115"/>
        <v>#N/A</v>
      </c>
      <c r="O1308" s="157" t="e">
        <f t="shared" si="116"/>
        <v>#N/A</v>
      </c>
      <c r="P1308" s="160" t="str">
        <f t="shared" si="120"/>
        <v/>
      </c>
      <c r="Q1308" s="239"/>
      <c r="R1308" s="165"/>
      <c r="S1308" s="165"/>
      <c r="T1308" s="224" t="str">
        <f>IF(S1308="","-",VLOOKUP(S1308,'Fail list'!$A$5:$B$221,2,FALSE))</f>
        <v>-</v>
      </c>
      <c r="U1308" s="165"/>
      <c r="V1308" s="165"/>
      <c r="W1308" s="165"/>
      <c r="X1308" s="165"/>
      <c r="Y1308" s="165"/>
      <c r="Z1308" s="165"/>
      <c r="AA1308" s="165"/>
      <c r="AB1308" s="165"/>
      <c r="AC1308" s="165"/>
      <c r="AD1308" s="165"/>
      <c r="AE1308" s="241"/>
      <c r="AF1308" s="165"/>
      <c r="AG1308" s="165"/>
      <c r="AH1308" s="165"/>
      <c r="AI1308" s="165"/>
      <c r="AJ1308" s="165"/>
      <c r="AK1308" s="165"/>
      <c r="AM1308" s="165"/>
      <c r="AN1308" s="165"/>
      <c r="AO1308" s="165"/>
      <c r="AR1308" s="165"/>
      <c r="AS1308" s="165"/>
      <c r="AT1308" s="165"/>
      <c r="AU1308" s="165"/>
      <c r="AV1308" s="165"/>
      <c r="AW1308" s="165"/>
      <c r="AX1308" s="165"/>
      <c r="AY1308" s="165"/>
      <c r="AZ1308" s="165"/>
      <c r="BA1308" s="165"/>
      <c r="BB1308" s="165"/>
      <c r="BC1308" s="228"/>
      <c r="BD1308" s="165"/>
      <c r="BE1308" s="165"/>
      <c r="BF1308" s="165"/>
      <c r="BG1308" s="165"/>
      <c r="BH1308" s="165"/>
    </row>
    <row r="1309" spans="1:60">
      <c r="A1309" s="151">
        <v>1308</v>
      </c>
      <c r="B1309" s="152" t="e">
        <f>VLOOKUP(F1309,'Fail list'!Q:R,2,FALSE)</f>
        <v>#N/A</v>
      </c>
      <c r="C1309" s="152" t="e">
        <f>VLOOKUP(E1309,'Fail list'!Q:R,2,FALSE)</f>
        <v>#N/A</v>
      </c>
      <c r="D1309" s="152" t="str">
        <f t="shared" si="113"/>
        <v/>
      </c>
      <c r="E1309" s="292"/>
      <c r="F1309" s="292"/>
      <c r="G1309" s="239"/>
      <c r="H1309" s="239"/>
      <c r="I1309" s="235"/>
      <c r="J1309" s="239"/>
      <c r="K1309" s="157" t="e">
        <f t="shared" si="114"/>
        <v>#N/A</v>
      </c>
      <c r="L1309" s="239"/>
      <c r="M1309" s="239"/>
      <c r="N1309" s="157" t="e">
        <f t="shared" si="115"/>
        <v>#N/A</v>
      </c>
      <c r="O1309" s="157" t="e">
        <f t="shared" si="116"/>
        <v>#N/A</v>
      </c>
      <c r="P1309" s="160" t="str">
        <f t="shared" si="120"/>
        <v/>
      </c>
      <c r="Q1309" s="239"/>
      <c r="R1309" s="165"/>
      <c r="S1309" s="165"/>
      <c r="T1309" s="224" t="str">
        <f>IF(S1309="","-",VLOOKUP(S1309,'Fail list'!$A$5:$B$221,2,FALSE))</f>
        <v>-</v>
      </c>
      <c r="U1309" s="165"/>
      <c r="V1309" s="165"/>
      <c r="W1309" s="165"/>
      <c r="X1309" s="165"/>
      <c r="Y1309" s="165"/>
      <c r="Z1309" s="165"/>
      <c r="AA1309" s="165"/>
      <c r="AB1309" s="165"/>
      <c r="AC1309" s="165"/>
      <c r="AD1309" s="165"/>
      <c r="AE1309" s="241"/>
      <c r="AF1309" s="165"/>
      <c r="AG1309" s="165"/>
      <c r="AH1309" s="165"/>
      <c r="AI1309" s="165"/>
      <c r="AJ1309" s="165"/>
      <c r="AK1309" s="165"/>
      <c r="AM1309" s="165"/>
      <c r="AN1309" s="165"/>
      <c r="AO1309" s="165"/>
      <c r="AR1309" s="165"/>
      <c r="AS1309" s="165"/>
      <c r="AT1309" s="165"/>
      <c r="AU1309" s="165"/>
      <c r="AV1309" s="165"/>
      <c r="AW1309" s="165"/>
      <c r="AX1309" s="165"/>
      <c r="AY1309" s="165"/>
      <c r="AZ1309" s="165"/>
      <c r="BA1309" s="165"/>
      <c r="BB1309" s="165"/>
      <c r="BC1309" s="228"/>
      <c r="BD1309" s="165"/>
      <c r="BE1309" s="165"/>
      <c r="BF1309" s="165"/>
      <c r="BG1309" s="165"/>
      <c r="BH1309" s="165"/>
    </row>
    <row r="1310" spans="1:60">
      <c r="A1310" s="151">
        <v>1309</v>
      </c>
      <c r="B1310" s="152" t="e">
        <f>VLOOKUP(F1310,'Fail list'!Q:R,2,FALSE)</f>
        <v>#N/A</v>
      </c>
      <c r="C1310" s="152" t="e">
        <f>VLOOKUP(E1310,'Fail list'!Q:R,2,FALSE)</f>
        <v>#N/A</v>
      </c>
      <c r="D1310" s="152" t="str">
        <f t="shared" si="113"/>
        <v/>
      </c>
      <c r="E1310" s="292"/>
      <c r="F1310" s="292"/>
      <c r="G1310" s="239"/>
      <c r="H1310" s="239"/>
      <c r="I1310" s="235"/>
      <c r="J1310" s="239"/>
      <c r="K1310" s="157" t="e">
        <f t="shared" si="114"/>
        <v>#N/A</v>
      </c>
      <c r="L1310" s="239"/>
      <c r="M1310" s="239"/>
      <c r="N1310" s="157" t="e">
        <f t="shared" si="115"/>
        <v>#N/A</v>
      </c>
      <c r="O1310" s="157" t="e">
        <f t="shared" si="116"/>
        <v>#N/A</v>
      </c>
      <c r="P1310" s="160" t="str">
        <f t="shared" si="120"/>
        <v/>
      </c>
      <c r="Q1310" s="239"/>
      <c r="R1310" s="165"/>
      <c r="S1310" s="165"/>
      <c r="T1310" s="224" t="str">
        <f>IF(S1310="","-",VLOOKUP(S1310,'Fail list'!$A$5:$B$221,2,FALSE))</f>
        <v>-</v>
      </c>
      <c r="U1310" s="165"/>
      <c r="V1310" s="165"/>
      <c r="W1310" s="165"/>
      <c r="X1310" s="165"/>
      <c r="Y1310" s="165"/>
      <c r="Z1310" s="165"/>
      <c r="AA1310" s="165"/>
      <c r="AB1310" s="165"/>
      <c r="AC1310" s="165"/>
      <c r="AD1310" s="165"/>
      <c r="AE1310" s="241"/>
      <c r="AF1310" s="165"/>
      <c r="AG1310" s="165"/>
      <c r="AH1310" s="165"/>
      <c r="AI1310" s="165"/>
      <c r="AJ1310" s="165"/>
      <c r="AK1310" s="165"/>
      <c r="AM1310" s="165"/>
      <c r="AN1310" s="165"/>
      <c r="AO1310" s="165"/>
      <c r="AR1310" s="165"/>
      <c r="AS1310" s="165"/>
      <c r="AT1310" s="165"/>
      <c r="AU1310" s="165"/>
      <c r="AV1310" s="165"/>
      <c r="AW1310" s="165"/>
      <c r="AX1310" s="165"/>
      <c r="AY1310" s="165"/>
      <c r="AZ1310" s="165"/>
      <c r="BA1310" s="165"/>
      <c r="BB1310" s="165"/>
      <c r="BC1310" s="228"/>
      <c r="BD1310" s="165"/>
      <c r="BE1310" s="165"/>
      <c r="BF1310" s="165"/>
      <c r="BG1310" s="165"/>
      <c r="BH1310" s="165"/>
    </row>
    <row r="1311" spans="1:60">
      <c r="A1311" s="151">
        <v>1310</v>
      </c>
      <c r="B1311" s="152" t="e">
        <f>VLOOKUP(F1311,'Fail list'!Q:R,2,FALSE)</f>
        <v>#N/A</v>
      </c>
      <c r="C1311" s="152" t="e">
        <f>VLOOKUP(E1311,'Fail list'!Q:R,2,FALSE)</f>
        <v>#N/A</v>
      </c>
      <c r="D1311" s="152" t="str">
        <f t="shared" si="113"/>
        <v/>
      </c>
      <c r="E1311" s="292"/>
      <c r="F1311" s="292"/>
      <c r="G1311" s="239"/>
      <c r="H1311" s="239"/>
      <c r="I1311" s="235"/>
      <c r="J1311" s="239"/>
      <c r="K1311" s="157" t="e">
        <f t="shared" si="114"/>
        <v>#N/A</v>
      </c>
      <c r="L1311" s="239"/>
      <c r="M1311" s="239"/>
      <c r="N1311" s="157" t="e">
        <f t="shared" si="115"/>
        <v>#N/A</v>
      </c>
      <c r="O1311" s="157" t="e">
        <f t="shared" si="116"/>
        <v>#N/A</v>
      </c>
      <c r="P1311" s="160" t="str">
        <f t="shared" si="120"/>
        <v/>
      </c>
      <c r="Q1311" s="239"/>
      <c r="R1311" s="165"/>
      <c r="S1311" s="165"/>
      <c r="T1311" s="224" t="str">
        <f>IF(S1311="","-",VLOOKUP(S1311,'Fail list'!$A$5:$B$221,2,FALSE))</f>
        <v>-</v>
      </c>
      <c r="U1311" s="165"/>
      <c r="V1311" s="165"/>
      <c r="W1311" s="165"/>
      <c r="X1311" s="165"/>
      <c r="Y1311" s="165"/>
      <c r="Z1311" s="165"/>
      <c r="AA1311" s="165"/>
      <c r="AB1311" s="165"/>
      <c r="AC1311" s="165"/>
      <c r="AD1311" s="165"/>
      <c r="AE1311" s="241"/>
      <c r="AF1311" s="165"/>
      <c r="AG1311" s="165"/>
      <c r="AH1311" s="165"/>
      <c r="AI1311" s="165"/>
      <c r="AJ1311" s="165"/>
      <c r="AK1311" s="165"/>
      <c r="AM1311" s="165"/>
      <c r="AN1311" s="165"/>
      <c r="AO1311" s="165"/>
      <c r="AR1311" s="165"/>
      <c r="AS1311" s="165"/>
      <c r="AT1311" s="165"/>
      <c r="AU1311" s="165"/>
      <c r="AV1311" s="165"/>
      <c r="AW1311" s="165"/>
      <c r="AX1311" s="165"/>
      <c r="AY1311" s="165"/>
      <c r="AZ1311" s="165"/>
      <c r="BA1311" s="165"/>
      <c r="BB1311" s="165"/>
      <c r="BC1311" s="228"/>
      <c r="BD1311" s="165"/>
      <c r="BE1311" s="165"/>
      <c r="BF1311" s="165"/>
      <c r="BG1311" s="165"/>
      <c r="BH1311" s="165"/>
    </row>
    <row r="1312" spans="1:60">
      <c r="A1312" s="151">
        <v>1311</v>
      </c>
      <c r="B1312" s="152" t="e">
        <f>VLOOKUP(F1312,'Fail list'!Q:R,2,FALSE)</f>
        <v>#N/A</v>
      </c>
      <c r="C1312" s="152" t="e">
        <f>VLOOKUP(E1312,'Fail list'!Q:R,2,FALSE)</f>
        <v>#N/A</v>
      </c>
      <c r="D1312" s="152" t="str">
        <f t="shared" si="113"/>
        <v/>
      </c>
      <c r="E1312" s="292"/>
      <c r="F1312" s="292"/>
      <c r="G1312" s="239"/>
      <c r="H1312" s="239"/>
      <c r="I1312" s="235"/>
      <c r="J1312" s="239"/>
      <c r="K1312" s="157" t="e">
        <f t="shared" si="114"/>
        <v>#N/A</v>
      </c>
      <c r="L1312" s="239"/>
      <c r="M1312" s="239"/>
      <c r="N1312" s="157" t="e">
        <f t="shared" si="115"/>
        <v>#N/A</v>
      </c>
      <c r="O1312" s="157" t="e">
        <f t="shared" si="116"/>
        <v>#N/A</v>
      </c>
      <c r="P1312" s="160" t="str">
        <f t="shared" si="117"/>
        <v/>
      </c>
      <c r="Q1312" s="239"/>
      <c r="R1312" s="165"/>
      <c r="S1312" s="165"/>
      <c r="T1312" s="224" t="str">
        <f>IF(S1312="","-",VLOOKUP(S1312,'Fail list'!$A$5:$B$221,2,FALSE))</f>
        <v>-</v>
      </c>
      <c r="U1312" s="165"/>
      <c r="V1312" s="165"/>
      <c r="W1312" s="165"/>
      <c r="X1312" s="165"/>
      <c r="Y1312" s="165"/>
      <c r="Z1312" s="165"/>
      <c r="AA1312" s="165"/>
      <c r="AB1312" s="165"/>
      <c r="AC1312" s="165"/>
      <c r="AD1312" s="165"/>
      <c r="AE1312" s="241"/>
      <c r="AF1312" s="165"/>
      <c r="AG1312" s="165"/>
      <c r="AH1312" s="165"/>
      <c r="AI1312" s="165"/>
      <c r="AJ1312" s="165"/>
      <c r="AK1312" s="165"/>
      <c r="AM1312" s="165"/>
      <c r="AN1312" s="165"/>
      <c r="AO1312" s="165"/>
      <c r="AR1312" s="165"/>
      <c r="AS1312" s="165"/>
      <c r="AT1312" s="165"/>
      <c r="AU1312" s="165"/>
      <c r="AV1312" s="165"/>
      <c r="AW1312" s="165"/>
      <c r="AX1312" s="165"/>
      <c r="AY1312" s="165"/>
      <c r="AZ1312" s="165"/>
      <c r="BA1312" s="165"/>
      <c r="BB1312" s="165"/>
      <c r="BC1312" s="228"/>
      <c r="BD1312" s="165"/>
      <c r="BE1312" s="165"/>
      <c r="BF1312" s="165"/>
      <c r="BG1312" s="165"/>
      <c r="BH1312" s="165"/>
    </row>
    <row r="1313" spans="1:60">
      <c r="A1313" s="151">
        <v>1312</v>
      </c>
      <c r="B1313" s="152" t="e">
        <f>VLOOKUP(F1313,'Fail list'!Q:R,2,FALSE)</f>
        <v>#N/A</v>
      </c>
      <c r="C1313" s="152" t="e">
        <f>VLOOKUP(E1313,'Fail list'!Q:R,2,FALSE)</f>
        <v>#N/A</v>
      </c>
      <c r="D1313" s="152" t="str">
        <f t="shared" si="113"/>
        <v/>
      </c>
      <c r="E1313" s="292"/>
      <c r="F1313" s="292"/>
      <c r="G1313" s="239"/>
      <c r="H1313" s="239"/>
      <c r="I1313" s="235"/>
      <c r="J1313" s="239"/>
      <c r="K1313" s="157" t="e">
        <f t="shared" si="114"/>
        <v>#N/A</v>
      </c>
      <c r="L1313" s="239"/>
      <c r="M1313" s="239"/>
      <c r="N1313" s="157" t="e">
        <f t="shared" si="115"/>
        <v>#N/A</v>
      </c>
      <c r="O1313" s="157" t="e">
        <f t="shared" si="116"/>
        <v>#N/A</v>
      </c>
      <c r="P1313" s="160" t="str">
        <f t="shared" si="117"/>
        <v/>
      </c>
      <c r="Q1313" s="239"/>
      <c r="R1313" s="165"/>
      <c r="S1313" s="153"/>
      <c r="T1313" s="224" t="str">
        <f>IF(S1313="","-",VLOOKUP(S1313,'Fail list'!$A$5:$B$221,2,FALSE))</f>
        <v>-</v>
      </c>
      <c r="U1313" s="165"/>
      <c r="V1313" s="165"/>
      <c r="W1313" s="165"/>
      <c r="X1313" s="165"/>
      <c r="Y1313" s="165"/>
      <c r="Z1313" s="165"/>
      <c r="AA1313" s="165"/>
      <c r="AB1313" s="165"/>
      <c r="AC1313" s="165"/>
      <c r="AD1313" s="165"/>
      <c r="AE1313" s="241"/>
      <c r="AF1313" s="165"/>
      <c r="AG1313" s="165"/>
      <c r="AH1313" s="165"/>
      <c r="AI1313" s="165"/>
      <c r="AJ1313" s="165"/>
      <c r="AK1313" s="165"/>
      <c r="AM1313" s="165"/>
      <c r="AN1313" s="165"/>
      <c r="AO1313" s="165"/>
      <c r="AR1313" s="165"/>
      <c r="AS1313" s="165"/>
      <c r="AT1313" s="165"/>
      <c r="AU1313" s="165"/>
      <c r="AV1313" s="165"/>
      <c r="AW1313" s="165"/>
      <c r="AX1313" s="165"/>
      <c r="AY1313" s="165"/>
      <c r="AZ1313" s="165"/>
      <c r="BA1313" s="165"/>
      <c r="BB1313" s="165"/>
      <c r="BC1313" s="228"/>
      <c r="BD1313" s="165"/>
      <c r="BE1313" s="165"/>
      <c r="BF1313" s="165"/>
      <c r="BG1313" s="165"/>
      <c r="BH1313" s="165"/>
    </row>
    <row r="1314" spans="1:60">
      <c r="A1314" s="151">
        <v>1313</v>
      </c>
      <c r="B1314" s="152" t="e">
        <f>VLOOKUP(F1314,'Fail list'!Q:R,2,FALSE)</f>
        <v>#N/A</v>
      </c>
      <c r="C1314" s="152" t="e">
        <f>VLOOKUP(E1314,'Fail list'!Q:R,2,FALSE)</f>
        <v>#N/A</v>
      </c>
      <c r="D1314" s="152" t="str">
        <f t="shared" si="113"/>
        <v/>
      </c>
      <c r="E1314" s="292"/>
      <c r="F1314" s="292"/>
      <c r="G1314" s="239"/>
      <c r="H1314" s="239"/>
      <c r="I1314" s="235"/>
      <c r="J1314" s="239"/>
      <c r="K1314" s="157" t="e">
        <f t="shared" si="114"/>
        <v>#N/A</v>
      </c>
      <c r="L1314" s="239"/>
      <c r="M1314" s="239"/>
      <c r="N1314" s="157" t="e">
        <f t="shared" si="115"/>
        <v>#N/A</v>
      </c>
      <c r="O1314" s="157" t="e">
        <f t="shared" si="116"/>
        <v>#N/A</v>
      </c>
      <c r="P1314" s="160" t="str">
        <f>MID(M1314,8,2)</f>
        <v/>
      </c>
      <c r="Q1314" s="239"/>
      <c r="R1314" s="165"/>
      <c r="S1314" s="165"/>
      <c r="T1314" s="224" t="str">
        <f>IF(S1314="","-",VLOOKUP(S1314,'Fail list'!$A$5:$B$221,2,FALSE))</f>
        <v>-</v>
      </c>
      <c r="U1314" s="165"/>
      <c r="V1314" s="165"/>
      <c r="W1314" s="165"/>
      <c r="X1314" s="165"/>
      <c r="Y1314" s="165"/>
      <c r="Z1314" s="165"/>
      <c r="AA1314" s="165"/>
      <c r="AB1314" s="165"/>
      <c r="AC1314" s="165"/>
      <c r="AD1314" s="165"/>
      <c r="AE1314" s="241"/>
      <c r="AF1314" s="165"/>
      <c r="AG1314" s="165"/>
      <c r="AH1314" s="165"/>
      <c r="AI1314" s="165"/>
      <c r="AJ1314" s="165"/>
      <c r="AK1314" s="165"/>
      <c r="AM1314" s="165"/>
      <c r="AN1314" s="165"/>
      <c r="AO1314" s="165"/>
      <c r="AP1314" s="244"/>
      <c r="AQ1314" s="244"/>
      <c r="AR1314" s="165"/>
      <c r="AS1314" s="165"/>
      <c r="AT1314" s="165"/>
      <c r="AU1314" s="165"/>
      <c r="AV1314" s="165"/>
      <c r="AW1314" s="165"/>
      <c r="AX1314" s="165"/>
      <c r="AY1314" s="165"/>
      <c r="AZ1314" s="165"/>
      <c r="BA1314" s="165"/>
      <c r="BB1314" s="165"/>
      <c r="BC1314" s="228"/>
      <c r="BD1314" s="165"/>
      <c r="BE1314" s="165"/>
      <c r="BF1314" s="165"/>
      <c r="BG1314" s="165"/>
      <c r="BH1314" s="165"/>
    </row>
    <row r="1315" spans="1:60">
      <c r="A1315" s="151">
        <v>1314</v>
      </c>
      <c r="B1315" s="152" t="e">
        <f>VLOOKUP(F1315,'Fail list'!Q:R,2,FALSE)</f>
        <v>#N/A</v>
      </c>
      <c r="C1315" s="152" t="e">
        <f>VLOOKUP(E1315,'Fail list'!Q:R,2,FALSE)</f>
        <v>#N/A</v>
      </c>
      <c r="D1315" s="152" t="str">
        <f t="shared" si="113"/>
        <v/>
      </c>
      <c r="E1315" s="292"/>
      <c r="F1315" s="292"/>
      <c r="G1315" s="239"/>
      <c r="H1315" s="239"/>
      <c r="I1315" s="235"/>
      <c r="J1315" s="239"/>
      <c r="K1315" s="157" t="e">
        <f t="shared" si="114"/>
        <v>#N/A</v>
      </c>
      <c r="L1315" s="239"/>
      <c r="M1315" s="239"/>
      <c r="N1315" s="157" t="e">
        <f t="shared" si="115"/>
        <v>#N/A</v>
      </c>
      <c r="O1315" s="157" t="e">
        <f t="shared" si="116"/>
        <v>#N/A</v>
      </c>
      <c r="P1315" s="160" t="str">
        <f t="shared" si="117"/>
        <v/>
      </c>
      <c r="Q1315" s="239"/>
      <c r="R1315" s="165"/>
      <c r="S1315" s="165"/>
      <c r="T1315" s="224" t="str">
        <f>IF(S1315="","-",VLOOKUP(S1315,'Fail list'!$A$5:$B$221,2,FALSE))</f>
        <v>-</v>
      </c>
      <c r="U1315" s="165"/>
      <c r="V1315" s="165"/>
      <c r="W1315" s="165"/>
      <c r="X1315" s="165"/>
      <c r="Y1315" s="165"/>
      <c r="Z1315" s="165"/>
      <c r="AA1315" s="165"/>
      <c r="AB1315" s="165"/>
      <c r="AC1315" s="165"/>
      <c r="AD1315" s="165"/>
      <c r="AE1315" s="241"/>
      <c r="AF1315" s="165"/>
      <c r="AG1315" s="165"/>
      <c r="AH1315" s="165"/>
      <c r="AI1315" s="165"/>
      <c r="AJ1315" s="165"/>
      <c r="AK1315" s="165"/>
      <c r="AM1315" s="165"/>
      <c r="AN1315" s="165"/>
      <c r="AO1315" s="165"/>
      <c r="AP1315" s="244"/>
      <c r="AQ1315" s="244"/>
      <c r="AR1315" s="165"/>
      <c r="AS1315" s="165"/>
      <c r="AT1315" s="165"/>
      <c r="AU1315" s="165"/>
      <c r="AV1315" s="165"/>
      <c r="AW1315" s="165"/>
      <c r="AX1315" s="165"/>
      <c r="AY1315" s="165"/>
      <c r="AZ1315" s="165"/>
      <c r="BA1315" s="165"/>
      <c r="BB1315" s="165"/>
      <c r="BC1315" s="228"/>
      <c r="BD1315" s="165"/>
      <c r="BE1315" s="165"/>
      <c r="BF1315" s="165"/>
      <c r="BG1315" s="165"/>
      <c r="BH1315" s="165"/>
    </row>
    <row r="1316" spans="1:60">
      <c r="A1316" s="151">
        <v>1315</v>
      </c>
      <c r="B1316" s="152" t="e">
        <f>VLOOKUP(F1316,'Fail list'!Q:R,2,FALSE)</f>
        <v>#N/A</v>
      </c>
      <c r="C1316" s="152" t="e">
        <f>VLOOKUP(E1316,'Fail list'!Q:R,2,FALSE)</f>
        <v>#N/A</v>
      </c>
      <c r="D1316" s="152" t="str">
        <f t="shared" si="113"/>
        <v/>
      </c>
      <c r="E1316" s="292"/>
      <c r="F1316" s="292"/>
      <c r="G1316" s="239"/>
      <c r="H1316" s="239"/>
      <c r="I1316" s="235"/>
      <c r="J1316" s="239"/>
      <c r="K1316" s="157" t="e">
        <f t="shared" si="114"/>
        <v>#N/A</v>
      </c>
      <c r="L1316" s="239"/>
      <c r="M1316" s="239"/>
      <c r="N1316" s="157" t="e">
        <f t="shared" si="115"/>
        <v>#N/A</v>
      </c>
      <c r="O1316" s="157" t="e">
        <f t="shared" si="116"/>
        <v>#N/A</v>
      </c>
      <c r="P1316" s="160" t="str">
        <f t="shared" si="117"/>
        <v/>
      </c>
      <c r="Q1316" s="239"/>
      <c r="R1316" s="165"/>
      <c r="S1316" s="165"/>
      <c r="T1316" s="224" t="str">
        <f>IF(S1316="","-",VLOOKUP(S1316,'Fail list'!$A$5:$B$221,2,FALSE))</f>
        <v>-</v>
      </c>
      <c r="U1316" s="165"/>
      <c r="V1316" s="165"/>
      <c r="W1316" s="165"/>
      <c r="X1316" s="165"/>
      <c r="Y1316" s="165"/>
      <c r="Z1316" s="165"/>
      <c r="AA1316" s="165"/>
      <c r="AB1316" s="165"/>
      <c r="AC1316" s="165"/>
      <c r="AD1316" s="165"/>
      <c r="AE1316" s="241"/>
      <c r="AF1316" s="165"/>
      <c r="AG1316" s="165"/>
      <c r="AH1316" s="165"/>
      <c r="AI1316" s="165"/>
      <c r="AJ1316" s="165"/>
      <c r="AK1316" s="165"/>
      <c r="AM1316" s="165"/>
      <c r="AN1316" s="165"/>
      <c r="AO1316" s="165"/>
      <c r="AP1316" s="244"/>
      <c r="AQ1316" s="244"/>
      <c r="AR1316" s="165"/>
      <c r="AS1316" s="165"/>
      <c r="AT1316" s="165"/>
      <c r="AU1316" s="165"/>
      <c r="AV1316" s="165"/>
      <c r="AW1316" s="165"/>
      <c r="AX1316" s="165"/>
      <c r="AY1316" s="165"/>
      <c r="AZ1316" s="165"/>
      <c r="BA1316" s="165"/>
      <c r="BB1316" s="165"/>
      <c r="BC1316" s="228"/>
      <c r="BD1316" s="165"/>
      <c r="BE1316" s="165"/>
      <c r="BF1316" s="165"/>
      <c r="BG1316" s="165"/>
      <c r="BH1316" s="165"/>
    </row>
    <row r="1317" spans="1:60">
      <c r="A1317" s="151">
        <v>1316</v>
      </c>
      <c r="B1317" s="152" t="e">
        <f>VLOOKUP(F1317,'Fail list'!Q:R,2,FALSE)</f>
        <v>#N/A</v>
      </c>
      <c r="C1317" s="152" t="e">
        <f>VLOOKUP(E1317,'Fail list'!Q:R,2,FALSE)</f>
        <v>#N/A</v>
      </c>
      <c r="D1317" s="152" t="str">
        <f t="shared" si="113"/>
        <v/>
      </c>
      <c r="E1317" s="298"/>
      <c r="F1317" s="298"/>
      <c r="G1317" s="239"/>
      <c r="H1317" s="239"/>
      <c r="I1317" s="239"/>
      <c r="J1317" s="239"/>
      <c r="K1317" s="157" t="e">
        <f t="shared" si="114"/>
        <v>#N/A</v>
      </c>
      <c r="L1317" s="239"/>
      <c r="M1317" s="239"/>
      <c r="N1317" s="157" t="e">
        <f t="shared" si="115"/>
        <v>#N/A</v>
      </c>
      <c r="O1317" s="157" t="e">
        <f t="shared" si="116"/>
        <v>#N/A</v>
      </c>
      <c r="P1317" s="160" t="str">
        <f>MID(M1317,8,2)</f>
        <v/>
      </c>
      <c r="Q1317" s="239"/>
      <c r="R1317" s="165"/>
      <c r="S1317" s="165"/>
      <c r="T1317" s="224" t="str">
        <f>IF(S1317="","-",VLOOKUP(S1317,'Fail list'!$A$5:$B$221,2,FALSE))</f>
        <v>-</v>
      </c>
      <c r="U1317" s="165"/>
      <c r="V1317" s="165"/>
      <c r="W1317" s="165"/>
      <c r="X1317" s="165"/>
      <c r="Y1317" s="165"/>
      <c r="Z1317" s="165"/>
      <c r="AA1317" s="165"/>
      <c r="AB1317" s="165"/>
      <c r="AC1317" s="165"/>
      <c r="AD1317" s="165"/>
      <c r="AE1317" s="241"/>
      <c r="AF1317" s="165"/>
      <c r="AG1317" s="165"/>
      <c r="AH1317" s="165"/>
      <c r="AI1317" s="165"/>
      <c r="AJ1317" s="165"/>
      <c r="AK1317" s="165"/>
      <c r="AM1317" s="165"/>
      <c r="AN1317" s="165"/>
      <c r="AO1317" s="165"/>
      <c r="AP1317" s="244"/>
      <c r="AQ1317" s="244"/>
      <c r="AR1317" s="165"/>
      <c r="AS1317" s="165"/>
      <c r="AT1317" s="165"/>
      <c r="AU1317" s="165"/>
      <c r="AV1317" s="165"/>
      <c r="AW1317" s="165"/>
      <c r="AX1317" s="165"/>
      <c r="AY1317" s="165"/>
      <c r="AZ1317" s="165"/>
      <c r="BA1317" s="165"/>
      <c r="BB1317" s="165"/>
      <c r="BC1317" s="228"/>
      <c r="BD1317" s="165"/>
      <c r="BE1317" s="165"/>
      <c r="BF1317" s="165"/>
      <c r="BG1317" s="165"/>
      <c r="BH1317" s="165"/>
    </row>
    <row r="1318" spans="1:60">
      <c r="A1318" s="151">
        <v>1317</v>
      </c>
      <c r="B1318" s="152" t="e">
        <f>VLOOKUP(F1318,'Fail list'!Q:R,2,FALSE)</f>
        <v>#N/A</v>
      </c>
      <c r="C1318" s="152" t="e">
        <f>VLOOKUP(E1318,'Fail list'!Q:R,2,FALSE)</f>
        <v>#N/A</v>
      </c>
      <c r="D1318" s="152" t="str">
        <f t="shared" si="113"/>
        <v/>
      </c>
      <c r="E1318" s="298"/>
      <c r="F1318" s="298"/>
      <c r="G1318" s="239"/>
      <c r="H1318" s="239"/>
      <c r="I1318" s="239"/>
      <c r="J1318" s="239"/>
      <c r="K1318" s="157" t="e">
        <f t="shared" si="114"/>
        <v>#N/A</v>
      </c>
      <c r="L1318" s="239"/>
      <c r="M1318" s="239"/>
      <c r="N1318" s="157" t="e">
        <f t="shared" si="115"/>
        <v>#N/A</v>
      </c>
      <c r="O1318" s="157" t="e">
        <f t="shared" si="116"/>
        <v>#N/A</v>
      </c>
      <c r="P1318" s="160" t="str">
        <f t="shared" ref="P1318:P1358" si="121">MID(M1318,8,2)</f>
        <v/>
      </c>
      <c r="Q1318" s="239"/>
      <c r="R1318" s="165"/>
      <c r="S1318" s="165"/>
      <c r="T1318" s="224" t="str">
        <f>IF(S1318="","-",VLOOKUP(S1318,'Fail list'!$A$5:$B$221,2,FALSE))</f>
        <v>-</v>
      </c>
      <c r="U1318" s="165"/>
      <c r="V1318" s="165"/>
      <c r="W1318" s="165"/>
      <c r="X1318" s="165"/>
      <c r="Y1318" s="165"/>
      <c r="Z1318" s="165"/>
      <c r="AA1318" s="165"/>
      <c r="AB1318" s="165"/>
      <c r="AC1318" s="165"/>
      <c r="AD1318" s="165"/>
      <c r="AE1318" s="241"/>
      <c r="AF1318" s="165"/>
      <c r="AG1318" s="165"/>
      <c r="AH1318" s="165"/>
      <c r="AI1318" s="165"/>
      <c r="AJ1318" s="165"/>
      <c r="AK1318" s="165"/>
      <c r="AM1318" s="165"/>
      <c r="AN1318" s="165"/>
      <c r="AO1318" s="165"/>
      <c r="AP1318" s="244"/>
      <c r="AQ1318" s="244"/>
      <c r="AR1318" s="165"/>
      <c r="AS1318" s="165"/>
      <c r="AT1318" s="165"/>
      <c r="AU1318" s="165"/>
      <c r="AV1318" s="165"/>
      <c r="AW1318" s="165"/>
      <c r="AX1318" s="165"/>
      <c r="AY1318" s="165"/>
      <c r="AZ1318" s="165"/>
      <c r="BA1318" s="165"/>
      <c r="BB1318" s="165"/>
      <c r="BC1318" s="228"/>
      <c r="BD1318" s="165"/>
      <c r="BE1318" s="165"/>
      <c r="BF1318" s="165"/>
      <c r="BG1318" s="165"/>
      <c r="BH1318" s="165"/>
    </row>
    <row r="1319" spans="1:60">
      <c r="A1319" s="151">
        <v>1318</v>
      </c>
      <c r="B1319" s="152" t="e">
        <f>VLOOKUP(F1319,'Fail list'!Q:R,2,FALSE)</f>
        <v>#N/A</v>
      </c>
      <c r="C1319" s="152" t="e">
        <f>VLOOKUP(E1319,'Fail list'!Q:R,2,FALSE)</f>
        <v>#N/A</v>
      </c>
      <c r="D1319" s="152" t="str">
        <f t="shared" si="113"/>
        <v/>
      </c>
      <c r="E1319" s="298"/>
      <c r="F1319" s="298"/>
      <c r="G1319" s="239"/>
      <c r="H1319" s="239"/>
      <c r="I1319" s="239"/>
      <c r="J1319" s="239"/>
      <c r="K1319" s="157" t="e">
        <f t="shared" si="114"/>
        <v>#N/A</v>
      </c>
      <c r="L1319" s="239"/>
      <c r="M1319" s="239"/>
      <c r="N1319" s="157" t="e">
        <f t="shared" si="115"/>
        <v>#N/A</v>
      </c>
      <c r="O1319" s="157" t="e">
        <f t="shared" si="116"/>
        <v>#N/A</v>
      </c>
      <c r="P1319" s="160" t="str">
        <f t="shared" si="121"/>
        <v/>
      </c>
      <c r="Q1319" s="239"/>
      <c r="R1319" s="165"/>
      <c r="S1319" s="165"/>
      <c r="T1319" s="224" t="str">
        <f>IF(S1319="","-",VLOOKUP(S1319,'Fail list'!$A$5:$B$221,2,FALSE))</f>
        <v>-</v>
      </c>
      <c r="U1319" s="165"/>
      <c r="V1319" s="165"/>
      <c r="W1319" s="165"/>
      <c r="X1319" s="165"/>
      <c r="Y1319" s="165"/>
      <c r="Z1319" s="165"/>
      <c r="AA1319" s="165"/>
      <c r="AB1319" s="165"/>
      <c r="AC1319" s="165"/>
      <c r="AD1319" s="154"/>
      <c r="AE1319" s="241"/>
      <c r="AF1319" s="165"/>
      <c r="AG1319" s="165"/>
      <c r="AH1319" s="165"/>
      <c r="AI1319" s="165"/>
      <c r="AJ1319" s="165"/>
      <c r="AK1319" s="165"/>
      <c r="AM1319" s="165"/>
      <c r="AN1319" s="165"/>
      <c r="AO1319" s="165"/>
      <c r="AP1319" s="244"/>
      <c r="AQ1319" s="244"/>
      <c r="AR1319" s="165"/>
      <c r="AS1319" s="165"/>
      <c r="AT1319" s="165"/>
      <c r="AU1319" s="165"/>
      <c r="AV1319" s="165"/>
      <c r="AW1319" s="165"/>
      <c r="AX1319" s="165"/>
      <c r="AY1319" s="165"/>
      <c r="AZ1319" s="165"/>
      <c r="BA1319" s="165"/>
      <c r="BB1319" s="165"/>
      <c r="BC1319" s="228"/>
      <c r="BD1319" s="165"/>
      <c r="BE1319" s="165"/>
      <c r="BF1319" s="165"/>
      <c r="BG1319" s="165"/>
      <c r="BH1319" s="165"/>
    </row>
    <row r="1320" spans="1:60">
      <c r="A1320" s="151">
        <v>1319</v>
      </c>
      <c r="B1320" s="152" t="e">
        <f>VLOOKUP(F1320,'Fail list'!Q:R,2,FALSE)</f>
        <v>#N/A</v>
      </c>
      <c r="C1320" s="152" t="e">
        <f>VLOOKUP(E1320,'Fail list'!Q:R,2,FALSE)</f>
        <v>#N/A</v>
      </c>
      <c r="D1320" s="152" t="str">
        <f t="shared" si="113"/>
        <v/>
      </c>
      <c r="E1320" s="298"/>
      <c r="F1320" s="298"/>
      <c r="G1320" s="239"/>
      <c r="H1320" s="239"/>
      <c r="I1320" s="239"/>
      <c r="J1320" s="239"/>
      <c r="K1320" s="157" t="e">
        <f t="shared" si="114"/>
        <v>#N/A</v>
      </c>
      <c r="L1320" s="239"/>
      <c r="M1320" s="239"/>
      <c r="N1320" s="157" t="e">
        <f t="shared" si="115"/>
        <v>#N/A</v>
      </c>
      <c r="O1320" s="157" t="e">
        <f t="shared" si="116"/>
        <v>#N/A</v>
      </c>
      <c r="P1320" s="160" t="str">
        <f t="shared" si="121"/>
        <v/>
      </c>
      <c r="Q1320" s="239"/>
      <c r="R1320" s="165"/>
      <c r="S1320" s="165"/>
      <c r="T1320" s="224" t="str">
        <f>IF(S1320="","-",VLOOKUP(S1320,'Fail list'!$A$5:$B$221,2,FALSE))</f>
        <v>-</v>
      </c>
      <c r="U1320" s="165"/>
      <c r="V1320" s="165"/>
      <c r="W1320" s="165"/>
      <c r="X1320" s="165"/>
      <c r="Y1320" s="165"/>
      <c r="Z1320" s="165"/>
      <c r="AA1320" s="165"/>
      <c r="AB1320" s="165"/>
      <c r="AC1320" s="165"/>
      <c r="AD1320" s="154"/>
      <c r="AE1320" s="241"/>
      <c r="AF1320" s="165"/>
      <c r="AG1320" s="165"/>
      <c r="AH1320" s="165"/>
      <c r="AI1320" s="165"/>
      <c r="AJ1320" s="165"/>
      <c r="AK1320" s="165"/>
      <c r="AM1320" s="165"/>
      <c r="AN1320" s="165"/>
      <c r="AO1320" s="165"/>
      <c r="AP1320" s="244"/>
      <c r="AQ1320" s="244"/>
      <c r="AR1320" s="165"/>
      <c r="AS1320" s="165"/>
      <c r="AT1320" s="165"/>
      <c r="AU1320" s="165"/>
      <c r="AV1320" s="165"/>
      <c r="AW1320" s="165"/>
      <c r="AX1320" s="165"/>
      <c r="AY1320" s="165"/>
      <c r="AZ1320" s="165"/>
      <c r="BA1320" s="165"/>
      <c r="BB1320" s="165"/>
      <c r="BC1320" s="228"/>
      <c r="BD1320" s="165"/>
      <c r="BE1320" s="165"/>
      <c r="BF1320" s="165"/>
      <c r="BG1320" s="165"/>
      <c r="BH1320" s="165"/>
    </row>
    <row r="1321" spans="1:60">
      <c r="A1321" s="151">
        <v>1320</v>
      </c>
      <c r="B1321" s="152" t="e">
        <f>VLOOKUP(F1321,'Fail list'!Q:R,2,FALSE)</f>
        <v>#N/A</v>
      </c>
      <c r="C1321" s="152" t="e">
        <f>VLOOKUP(E1321,'Fail list'!Q:R,2,FALSE)</f>
        <v>#N/A</v>
      </c>
      <c r="D1321" s="152" t="str">
        <f t="shared" si="113"/>
        <v/>
      </c>
      <c r="E1321" s="298"/>
      <c r="F1321" s="298"/>
      <c r="G1321" s="239"/>
      <c r="H1321" s="239"/>
      <c r="I1321" s="239"/>
      <c r="J1321" s="239"/>
      <c r="K1321" s="157" t="e">
        <f t="shared" si="114"/>
        <v>#N/A</v>
      </c>
      <c r="L1321" s="239"/>
      <c r="M1321" s="239"/>
      <c r="N1321" s="157" t="e">
        <f t="shared" si="115"/>
        <v>#N/A</v>
      </c>
      <c r="O1321" s="157" t="e">
        <f t="shared" si="116"/>
        <v>#N/A</v>
      </c>
      <c r="P1321" s="160" t="str">
        <f t="shared" si="121"/>
        <v/>
      </c>
      <c r="Q1321" s="239"/>
      <c r="R1321" s="165"/>
      <c r="S1321" s="165"/>
      <c r="T1321" s="224" t="str">
        <f>IF(S1321="","-",VLOOKUP(S1321,'Fail list'!$A$5:$B$221,2,FALSE))</f>
        <v>-</v>
      </c>
      <c r="U1321" s="165"/>
      <c r="V1321" s="165"/>
      <c r="W1321" s="165"/>
      <c r="X1321" s="165"/>
      <c r="Y1321" s="165"/>
      <c r="Z1321" s="165"/>
      <c r="AA1321" s="165"/>
      <c r="AB1321" s="165"/>
      <c r="AC1321" s="165"/>
      <c r="AD1321" s="165"/>
      <c r="AE1321" s="241"/>
      <c r="AF1321" s="165"/>
      <c r="AG1321" s="165"/>
      <c r="AH1321" s="165"/>
      <c r="AI1321" s="165"/>
      <c r="AJ1321" s="165"/>
      <c r="AK1321" s="165"/>
      <c r="AM1321" s="165"/>
      <c r="AN1321" s="165"/>
      <c r="AO1321" s="165"/>
      <c r="AP1321" s="244"/>
      <c r="AQ1321" s="244"/>
      <c r="AR1321" s="165"/>
      <c r="AS1321" s="165"/>
      <c r="AT1321" s="165"/>
      <c r="AU1321" s="165"/>
      <c r="AV1321" s="165"/>
      <c r="AW1321" s="165"/>
      <c r="AX1321" s="165"/>
      <c r="AY1321" s="165"/>
      <c r="AZ1321" s="165"/>
      <c r="BA1321" s="165"/>
      <c r="BB1321" s="165"/>
      <c r="BC1321" s="228"/>
      <c r="BD1321" s="165"/>
      <c r="BE1321" s="165"/>
      <c r="BF1321" s="165"/>
      <c r="BG1321" s="165"/>
      <c r="BH1321" s="165"/>
    </row>
    <row r="1322" spans="1:60">
      <c r="A1322" s="151">
        <v>1321</v>
      </c>
      <c r="B1322" s="152" t="e">
        <f>VLOOKUP(F1322,'Fail list'!Q:R,2,FALSE)</f>
        <v>#N/A</v>
      </c>
      <c r="C1322" s="152" t="e">
        <f>VLOOKUP(E1322,'Fail list'!Q:R,2,FALSE)</f>
        <v>#N/A</v>
      </c>
      <c r="D1322" s="152" t="str">
        <f t="shared" si="113"/>
        <v/>
      </c>
      <c r="E1322" s="298"/>
      <c r="F1322" s="298"/>
      <c r="G1322" s="239"/>
      <c r="H1322" s="239"/>
      <c r="I1322" s="239"/>
      <c r="J1322" s="239"/>
      <c r="K1322" s="157" t="e">
        <f t="shared" si="114"/>
        <v>#N/A</v>
      </c>
      <c r="L1322" s="239"/>
      <c r="M1322" s="239"/>
      <c r="N1322" s="157" t="e">
        <f t="shared" si="115"/>
        <v>#N/A</v>
      </c>
      <c r="O1322" s="157" t="e">
        <f t="shared" si="116"/>
        <v>#N/A</v>
      </c>
      <c r="P1322" s="160" t="str">
        <f t="shared" si="121"/>
        <v/>
      </c>
      <c r="Q1322" s="239"/>
      <c r="R1322" s="165"/>
      <c r="S1322" s="165"/>
      <c r="T1322" s="224" t="str">
        <f>IF(S1322="","-",VLOOKUP(S1322,'Fail list'!$A$5:$B$221,2,FALSE))</f>
        <v>-</v>
      </c>
      <c r="U1322" s="165"/>
      <c r="V1322" s="165"/>
      <c r="W1322" s="165"/>
      <c r="X1322" s="165"/>
      <c r="Y1322" s="165"/>
      <c r="Z1322" s="165"/>
      <c r="AA1322" s="165"/>
      <c r="AB1322" s="165"/>
      <c r="AC1322" s="165"/>
      <c r="AD1322" s="154"/>
      <c r="AE1322" s="241"/>
      <c r="AF1322" s="165"/>
      <c r="AG1322" s="165"/>
      <c r="AH1322" s="165"/>
      <c r="AI1322" s="165"/>
      <c r="AJ1322" s="165"/>
      <c r="AK1322" s="165"/>
      <c r="AM1322" s="165"/>
      <c r="AN1322" s="165"/>
      <c r="AO1322" s="165"/>
      <c r="AP1322" s="244"/>
      <c r="AQ1322" s="244"/>
      <c r="AR1322" s="165"/>
      <c r="AS1322" s="165"/>
      <c r="AT1322" s="165"/>
      <c r="AU1322" s="165"/>
      <c r="AV1322" s="165"/>
      <c r="AW1322" s="165"/>
      <c r="AX1322" s="165"/>
      <c r="AY1322" s="165"/>
      <c r="AZ1322" s="165"/>
      <c r="BA1322" s="165"/>
      <c r="BB1322" s="165"/>
      <c r="BC1322" s="228"/>
      <c r="BD1322" s="165"/>
      <c r="BE1322" s="165"/>
      <c r="BF1322" s="165"/>
      <c r="BG1322" s="165"/>
      <c r="BH1322" s="165"/>
    </row>
    <row r="1323" spans="1:60">
      <c r="A1323" s="151">
        <v>1322</v>
      </c>
      <c r="B1323" s="152" t="e">
        <f>VLOOKUP(F1323,'Fail list'!Q:R,2,FALSE)</f>
        <v>#N/A</v>
      </c>
      <c r="C1323" s="152" t="e">
        <f>VLOOKUP(E1323,'Fail list'!Q:R,2,FALSE)</f>
        <v>#N/A</v>
      </c>
      <c r="D1323" s="152" t="str">
        <f t="shared" si="113"/>
        <v/>
      </c>
      <c r="E1323" s="298"/>
      <c r="F1323" s="298"/>
      <c r="G1323" s="239"/>
      <c r="H1323" s="239"/>
      <c r="I1323" s="239"/>
      <c r="J1323" s="239"/>
      <c r="K1323" s="157" t="e">
        <f t="shared" si="114"/>
        <v>#N/A</v>
      </c>
      <c r="L1323" s="239"/>
      <c r="M1323" s="239"/>
      <c r="N1323" s="157" t="e">
        <f t="shared" si="115"/>
        <v>#N/A</v>
      </c>
      <c r="O1323" s="157" t="e">
        <f t="shared" si="116"/>
        <v>#N/A</v>
      </c>
      <c r="P1323" s="160" t="str">
        <f t="shared" si="121"/>
        <v/>
      </c>
      <c r="Q1323" s="239"/>
      <c r="R1323" s="165"/>
      <c r="S1323" s="165"/>
      <c r="T1323" s="224" t="str">
        <f>IF(S1323="","-",VLOOKUP(S1323,'Fail list'!$A$5:$B$221,2,FALSE))</f>
        <v>-</v>
      </c>
      <c r="U1323" s="165"/>
      <c r="V1323" s="165"/>
      <c r="W1323" s="165"/>
      <c r="X1323" s="165"/>
      <c r="Y1323" s="165"/>
      <c r="Z1323" s="165"/>
      <c r="AA1323" s="165"/>
      <c r="AB1323" s="165"/>
      <c r="AC1323" s="165"/>
      <c r="AD1323" s="165"/>
      <c r="AE1323" s="241"/>
      <c r="AF1323" s="165"/>
      <c r="AG1323" s="165"/>
      <c r="AH1323" s="165"/>
      <c r="AI1323" s="165"/>
      <c r="AJ1323" s="165"/>
      <c r="AK1323" s="165"/>
      <c r="AM1323" s="165"/>
      <c r="AN1323" s="165"/>
      <c r="AO1323" s="165"/>
      <c r="AP1323" s="244"/>
      <c r="AQ1323" s="244"/>
      <c r="AR1323" s="165"/>
      <c r="AS1323" s="165"/>
      <c r="AT1323" s="165"/>
      <c r="AU1323" s="165"/>
      <c r="AV1323" s="165"/>
      <c r="AW1323" s="165"/>
      <c r="AX1323" s="165"/>
      <c r="AY1323" s="165"/>
      <c r="AZ1323" s="165"/>
      <c r="BA1323" s="165"/>
      <c r="BB1323" s="165"/>
      <c r="BC1323" s="228"/>
      <c r="BD1323" s="165"/>
      <c r="BE1323" s="165"/>
      <c r="BF1323" s="165"/>
      <c r="BG1323" s="165"/>
      <c r="BH1323" s="165"/>
    </row>
    <row r="1324" spans="1:60">
      <c r="A1324" s="151">
        <v>1323</v>
      </c>
      <c r="B1324" s="152" t="e">
        <f>VLOOKUP(F1324,'Fail list'!Q:R,2,FALSE)</f>
        <v>#N/A</v>
      </c>
      <c r="C1324" s="152" t="e">
        <f>VLOOKUP(E1324,'Fail list'!Q:R,2,FALSE)</f>
        <v>#N/A</v>
      </c>
      <c r="D1324" s="152" t="str">
        <f t="shared" si="113"/>
        <v/>
      </c>
      <c r="E1324" s="298"/>
      <c r="F1324" s="298"/>
      <c r="G1324" s="239"/>
      <c r="H1324" s="239"/>
      <c r="I1324" s="239"/>
      <c r="J1324" s="239"/>
      <c r="K1324" s="157" t="e">
        <f t="shared" si="114"/>
        <v>#N/A</v>
      </c>
      <c r="L1324" s="239"/>
      <c r="M1324" s="239"/>
      <c r="N1324" s="157" t="e">
        <f t="shared" si="115"/>
        <v>#N/A</v>
      </c>
      <c r="O1324" s="157" t="e">
        <f t="shared" si="116"/>
        <v>#N/A</v>
      </c>
      <c r="P1324" s="160" t="str">
        <f t="shared" si="121"/>
        <v/>
      </c>
      <c r="Q1324" s="239"/>
      <c r="R1324" s="165"/>
      <c r="S1324" s="165"/>
      <c r="T1324" s="224" t="str">
        <f>IF(S1324="","-",VLOOKUP(S1324,'Fail list'!$A$5:$B$221,2,FALSE))</f>
        <v>-</v>
      </c>
      <c r="U1324" s="165"/>
      <c r="V1324" s="165"/>
      <c r="W1324" s="165"/>
      <c r="X1324" s="165"/>
      <c r="Y1324" s="165"/>
      <c r="Z1324" s="165"/>
      <c r="AA1324" s="165"/>
      <c r="AB1324" s="165"/>
      <c r="AC1324" s="165"/>
      <c r="AD1324" s="165"/>
      <c r="AE1324" s="241"/>
      <c r="AF1324" s="165"/>
      <c r="AG1324" s="165"/>
      <c r="AH1324" s="165"/>
      <c r="AI1324" s="165"/>
      <c r="AJ1324" s="165"/>
      <c r="AK1324" s="165"/>
      <c r="AM1324" s="165"/>
      <c r="AN1324" s="165"/>
      <c r="AO1324" s="165"/>
      <c r="AP1324" s="244"/>
      <c r="AQ1324" s="244"/>
      <c r="AR1324" s="165"/>
      <c r="AS1324" s="165"/>
      <c r="AT1324" s="165"/>
      <c r="AU1324" s="165"/>
      <c r="AV1324" s="165"/>
      <c r="AW1324" s="165"/>
      <c r="AX1324" s="165"/>
      <c r="AY1324" s="165"/>
      <c r="AZ1324" s="165"/>
      <c r="BA1324" s="165"/>
      <c r="BB1324" s="165"/>
      <c r="BC1324" s="228"/>
      <c r="BD1324" s="165"/>
      <c r="BE1324" s="165"/>
      <c r="BF1324" s="165"/>
      <c r="BG1324" s="165"/>
      <c r="BH1324" s="165"/>
    </row>
    <row r="1325" spans="1:60">
      <c r="A1325" s="151">
        <v>1324</v>
      </c>
      <c r="B1325" s="152" t="e">
        <f>VLOOKUP(F1325,'Fail list'!Q:R,2,FALSE)</f>
        <v>#N/A</v>
      </c>
      <c r="C1325" s="152" t="e">
        <f>VLOOKUP(E1325,'Fail list'!Q:R,2,FALSE)</f>
        <v>#N/A</v>
      </c>
      <c r="D1325" s="152" t="str">
        <f t="shared" si="113"/>
        <v/>
      </c>
      <c r="E1325" s="298"/>
      <c r="F1325" s="298"/>
      <c r="G1325" s="239"/>
      <c r="H1325" s="239"/>
      <c r="I1325" s="239"/>
      <c r="J1325" s="239"/>
      <c r="K1325" s="157" t="e">
        <f t="shared" si="114"/>
        <v>#N/A</v>
      </c>
      <c r="L1325" s="239"/>
      <c r="M1325" s="239"/>
      <c r="N1325" s="157" t="e">
        <f t="shared" si="115"/>
        <v>#N/A</v>
      </c>
      <c r="O1325" s="157" t="e">
        <f t="shared" si="116"/>
        <v>#N/A</v>
      </c>
      <c r="P1325" s="160" t="str">
        <f t="shared" si="121"/>
        <v/>
      </c>
      <c r="Q1325" s="239"/>
      <c r="R1325" s="165"/>
      <c r="S1325" s="165"/>
      <c r="T1325" s="224" t="str">
        <f>IF(S1325="","-",VLOOKUP(S1325,'Fail list'!$A$5:$B$221,2,FALSE))</f>
        <v>-</v>
      </c>
      <c r="U1325" s="165"/>
      <c r="V1325" s="165"/>
      <c r="W1325" s="165"/>
      <c r="X1325" s="165"/>
      <c r="Y1325" s="165"/>
      <c r="Z1325" s="165"/>
      <c r="AA1325" s="165"/>
      <c r="AB1325" s="165"/>
      <c r="AC1325" s="165"/>
      <c r="AD1325" s="165"/>
      <c r="AE1325" s="241"/>
      <c r="AF1325" s="165"/>
      <c r="AG1325" s="165"/>
      <c r="AH1325" s="165"/>
      <c r="AI1325" s="165"/>
      <c r="AJ1325" s="165"/>
      <c r="AK1325" s="165"/>
      <c r="AM1325" s="165"/>
      <c r="AN1325" s="165"/>
      <c r="AO1325" s="165"/>
      <c r="AP1325" s="244"/>
      <c r="AQ1325" s="244"/>
      <c r="AR1325" s="165"/>
      <c r="AS1325" s="165"/>
      <c r="AT1325" s="165"/>
      <c r="AU1325" s="165"/>
      <c r="AV1325" s="165"/>
      <c r="AW1325" s="165"/>
      <c r="AX1325" s="165"/>
      <c r="AY1325" s="165"/>
      <c r="AZ1325" s="165"/>
      <c r="BA1325" s="165"/>
      <c r="BB1325" s="165"/>
      <c r="BC1325" s="228"/>
      <c r="BD1325" s="165"/>
      <c r="BE1325" s="165"/>
      <c r="BF1325" s="165"/>
      <c r="BG1325" s="165"/>
      <c r="BH1325" s="165"/>
    </row>
    <row r="1326" spans="1:60">
      <c r="A1326" s="151">
        <v>1325</v>
      </c>
      <c r="B1326" s="152" t="e">
        <f>VLOOKUP(F1326,'Fail list'!Q:R,2,FALSE)</f>
        <v>#N/A</v>
      </c>
      <c r="C1326" s="152" t="e">
        <f>VLOOKUP(E1326,'Fail list'!Q:R,2,FALSE)</f>
        <v>#N/A</v>
      </c>
      <c r="D1326" s="152" t="str">
        <f t="shared" si="113"/>
        <v/>
      </c>
      <c r="E1326" s="298"/>
      <c r="F1326" s="298"/>
      <c r="G1326" s="239"/>
      <c r="H1326" s="239"/>
      <c r="I1326" s="239"/>
      <c r="J1326" s="239"/>
      <c r="K1326" s="157" t="e">
        <f t="shared" si="114"/>
        <v>#N/A</v>
      </c>
      <c r="L1326" s="239"/>
      <c r="M1326" s="239"/>
      <c r="N1326" s="157" t="e">
        <f t="shared" si="115"/>
        <v>#N/A</v>
      </c>
      <c r="O1326" s="157" t="e">
        <f t="shared" si="116"/>
        <v>#N/A</v>
      </c>
      <c r="P1326" s="160" t="str">
        <f t="shared" si="121"/>
        <v/>
      </c>
      <c r="Q1326" s="239"/>
      <c r="R1326" s="165"/>
      <c r="S1326" s="165"/>
      <c r="T1326" s="224" t="str">
        <f>IF(S1326="","-",VLOOKUP(S1326,'Fail list'!$A$5:$B$221,2,FALSE))</f>
        <v>-</v>
      </c>
      <c r="U1326" s="165"/>
      <c r="V1326" s="165"/>
      <c r="W1326" s="165"/>
      <c r="X1326" s="165"/>
      <c r="Y1326" s="165"/>
      <c r="Z1326" s="165"/>
      <c r="AA1326" s="165"/>
      <c r="AB1326" s="165"/>
      <c r="AC1326" s="165"/>
      <c r="AD1326" s="165"/>
      <c r="AE1326" s="241"/>
      <c r="AF1326" s="165"/>
      <c r="AG1326" s="165"/>
      <c r="AH1326" s="165"/>
      <c r="AI1326" s="165"/>
      <c r="AJ1326" s="165"/>
      <c r="AK1326" s="165"/>
      <c r="AM1326" s="165"/>
      <c r="AN1326" s="165"/>
      <c r="AO1326" s="165"/>
      <c r="AP1326" s="244"/>
      <c r="AQ1326" s="244"/>
      <c r="AR1326" s="165"/>
      <c r="AS1326" s="165"/>
      <c r="AT1326" s="165"/>
      <c r="AU1326" s="165"/>
      <c r="AV1326" s="165"/>
      <c r="AW1326" s="165"/>
      <c r="AX1326" s="165"/>
      <c r="AY1326" s="165"/>
      <c r="AZ1326" s="165"/>
      <c r="BA1326" s="165"/>
      <c r="BB1326" s="165"/>
      <c r="BC1326" s="228"/>
      <c r="BD1326" s="165"/>
      <c r="BE1326" s="165"/>
      <c r="BF1326" s="165"/>
      <c r="BG1326" s="165"/>
      <c r="BH1326" s="165"/>
    </row>
    <row r="1327" spans="1:60">
      <c r="A1327" s="151">
        <v>1326</v>
      </c>
      <c r="B1327" s="152" t="e">
        <f>VLOOKUP(F1327,'Fail list'!Q:R,2,FALSE)</f>
        <v>#N/A</v>
      </c>
      <c r="C1327" s="152" t="e">
        <f>VLOOKUP(E1327,'Fail list'!Q:R,2,FALSE)</f>
        <v>#N/A</v>
      </c>
      <c r="D1327" s="152" t="str">
        <f t="shared" si="113"/>
        <v/>
      </c>
      <c r="E1327" s="298"/>
      <c r="F1327" s="298"/>
      <c r="G1327" s="239"/>
      <c r="H1327" s="239"/>
      <c r="I1327" s="239"/>
      <c r="J1327" s="239"/>
      <c r="K1327" s="157" t="e">
        <f t="shared" si="114"/>
        <v>#N/A</v>
      </c>
      <c r="L1327" s="239"/>
      <c r="M1327" s="239"/>
      <c r="N1327" s="157" t="e">
        <f t="shared" si="115"/>
        <v>#N/A</v>
      </c>
      <c r="O1327" s="157" t="e">
        <f t="shared" si="116"/>
        <v>#N/A</v>
      </c>
      <c r="P1327" s="160" t="str">
        <f t="shared" si="121"/>
        <v/>
      </c>
      <c r="Q1327" s="239"/>
      <c r="R1327" s="165"/>
      <c r="S1327" s="165"/>
      <c r="T1327" s="224" t="str">
        <f>IF(S1327="","-",VLOOKUP(S1327,'Fail list'!$A$5:$B$221,2,FALSE))</f>
        <v>-</v>
      </c>
      <c r="U1327" s="165"/>
      <c r="V1327" s="165"/>
      <c r="W1327" s="165"/>
      <c r="X1327" s="165"/>
      <c r="Y1327" s="165"/>
      <c r="Z1327" s="165"/>
      <c r="AA1327" s="165"/>
      <c r="AB1327" s="165"/>
      <c r="AC1327" s="165"/>
      <c r="AD1327" s="165"/>
      <c r="AE1327" s="241"/>
      <c r="AF1327" s="165"/>
      <c r="AG1327" s="165"/>
      <c r="AH1327" s="165"/>
      <c r="AI1327" s="165"/>
      <c r="AJ1327" s="165"/>
      <c r="AK1327" s="165"/>
      <c r="AM1327" s="165"/>
      <c r="AN1327" s="165"/>
      <c r="AO1327" s="165"/>
      <c r="AP1327" s="244"/>
      <c r="AQ1327" s="244"/>
      <c r="AR1327" s="165"/>
      <c r="AS1327" s="165"/>
      <c r="AT1327" s="165"/>
      <c r="AU1327" s="165"/>
      <c r="AV1327" s="165"/>
      <c r="AW1327" s="165"/>
      <c r="AX1327" s="165"/>
      <c r="AY1327" s="165"/>
      <c r="AZ1327" s="165"/>
      <c r="BA1327" s="165"/>
      <c r="BB1327" s="165"/>
      <c r="BC1327" s="228"/>
      <c r="BD1327" s="165"/>
      <c r="BE1327" s="165"/>
      <c r="BF1327" s="165"/>
      <c r="BG1327" s="165"/>
      <c r="BH1327" s="165"/>
    </row>
    <row r="1328" spans="1:60">
      <c r="A1328" s="151">
        <v>1327</v>
      </c>
      <c r="B1328" s="152" t="e">
        <f>VLOOKUP(F1328,'Fail list'!Q:R,2,FALSE)</f>
        <v>#N/A</v>
      </c>
      <c r="C1328" s="152" t="e">
        <f>VLOOKUP(E1328,'Fail list'!Q:R,2,FALSE)</f>
        <v>#N/A</v>
      </c>
      <c r="D1328" s="152" t="str">
        <f t="shared" si="113"/>
        <v/>
      </c>
      <c r="E1328" s="298"/>
      <c r="F1328" s="298"/>
      <c r="G1328" s="239"/>
      <c r="H1328" s="239"/>
      <c r="I1328" s="239"/>
      <c r="J1328" s="239"/>
      <c r="K1328" s="157" t="e">
        <f t="shared" si="114"/>
        <v>#N/A</v>
      </c>
      <c r="L1328" s="239"/>
      <c r="M1328" s="239"/>
      <c r="N1328" s="157" t="e">
        <f t="shared" si="115"/>
        <v>#N/A</v>
      </c>
      <c r="O1328" s="157" t="e">
        <f t="shared" si="116"/>
        <v>#N/A</v>
      </c>
      <c r="P1328" s="160" t="str">
        <f t="shared" si="121"/>
        <v/>
      </c>
      <c r="Q1328" s="239"/>
      <c r="R1328" s="165"/>
      <c r="S1328" s="165"/>
      <c r="T1328" s="224" t="str">
        <f>IF(S1328="","-",VLOOKUP(S1328,'Fail list'!$A$5:$B$221,2,FALSE))</f>
        <v>-</v>
      </c>
      <c r="U1328" s="165"/>
      <c r="V1328" s="165"/>
      <c r="W1328" s="165"/>
      <c r="X1328" s="165"/>
      <c r="Y1328" s="165"/>
      <c r="Z1328" s="165"/>
      <c r="AA1328" s="165"/>
      <c r="AB1328" s="165"/>
      <c r="AC1328" s="165"/>
      <c r="AD1328" s="165"/>
      <c r="AE1328" s="241"/>
      <c r="AF1328" s="165"/>
      <c r="AG1328" s="165"/>
      <c r="AH1328" s="165"/>
      <c r="AI1328" s="165"/>
      <c r="AJ1328" s="165"/>
      <c r="AK1328" s="165"/>
      <c r="AM1328" s="165"/>
      <c r="AN1328" s="165"/>
      <c r="AO1328" s="165"/>
      <c r="AP1328" s="244"/>
      <c r="AQ1328" s="244"/>
      <c r="AR1328" s="165"/>
      <c r="AS1328" s="165"/>
      <c r="AT1328" s="165"/>
      <c r="AU1328" s="165"/>
      <c r="AV1328" s="165"/>
      <c r="AW1328" s="165"/>
      <c r="AX1328" s="165"/>
      <c r="AY1328" s="165"/>
      <c r="AZ1328" s="165"/>
      <c r="BA1328" s="165"/>
      <c r="BB1328" s="165"/>
      <c r="BC1328" s="228"/>
      <c r="BD1328" s="165"/>
      <c r="BE1328" s="165"/>
      <c r="BF1328" s="165"/>
      <c r="BG1328" s="165"/>
      <c r="BH1328" s="165"/>
    </row>
    <row r="1329" spans="1:60">
      <c r="A1329" s="151">
        <v>1328</v>
      </c>
      <c r="B1329" s="152" t="e">
        <f>VLOOKUP(F1329,'Fail list'!Q:R,2,FALSE)</f>
        <v>#N/A</v>
      </c>
      <c r="C1329" s="152" t="e">
        <f>VLOOKUP(E1329,'Fail list'!Q:R,2,FALSE)</f>
        <v>#N/A</v>
      </c>
      <c r="D1329" s="152" t="str">
        <f t="shared" si="113"/>
        <v/>
      </c>
      <c r="E1329" s="298"/>
      <c r="F1329" s="298"/>
      <c r="G1329" s="239"/>
      <c r="H1329" s="239"/>
      <c r="I1329" s="239"/>
      <c r="J1329" s="239"/>
      <c r="K1329" s="157" t="e">
        <f t="shared" si="114"/>
        <v>#N/A</v>
      </c>
      <c r="L1329" s="239"/>
      <c r="M1329" s="239"/>
      <c r="N1329" s="157" t="e">
        <f t="shared" si="115"/>
        <v>#N/A</v>
      </c>
      <c r="O1329" s="157" t="e">
        <f t="shared" si="116"/>
        <v>#N/A</v>
      </c>
      <c r="P1329" s="160" t="str">
        <f t="shared" si="121"/>
        <v/>
      </c>
      <c r="Q1329" s="239"/>
      <c r="R1329" s="165"/>
      <c r="S1329" s="165"/>
      <c r="T1329" s="224" t="str">
        <f>IF(S1329="","-",VLOOKUP(S1329,'Fail list'!$A$5:$B$221,2,FALSE))</f>
        <v>-</v>
      </c>
      <c r="U1329" s="165"/>
      <c r="V1329" s="165"/>
      <c r="W1329" s="165"/>
      <c r="X1329" s="165"/>
      <c r="Y1329" s="165"/>
      <c r="Z1329" s="165"/>
      <c r="AA1329" s="165"/>
      <c r="AB1329" s="165"/>
      <c r="AC1329" s="165"/>
      <c r="AD1329" s="165"/>
      <c r="AE1329" s="241"/>
      <c r="AF1329" s="165"/>
      <c r="AG1329" s="165"/>
      <c r="AH1329" s="165"/>
      <c r="AI1329" s="165"/>
      <c r="AJ1329" s="165"/>
      <c r="AK1329" s="165"/>
      <c r="AM1329" s="165"/>
      <c r="AN1329" s="165"/>
      <c r="AO1329" s="165"/>
      <c r="AP1329" s="244"/>
      <c r="AQ1329" s="244"/>
      <c r="AR1329" s="165"/>
      <c r="AS1329" s="165"/>
      <c r="AT1329" s="165"/>
      <c r="AU1329" s="165"/>
      <c r="AV1329" s="165"/>
      <c r="AW1329" s="165"/>
      <c r="AX1329" s="165"/>
      <c r="AY1329" s="165"/>
      <c r="AZ1329" s="165"/>
      <c r="BA1329" s="165"/>
      <c r="BB1329" s="165"/>
      <c r="BC1329" s="228"/>
      <c r="BD1329" s="165"/>
      <c r="BE1329" s="165"/>
      <c r="BF1329" s="165"/>
      <c r="BG1329" s="165"/>
      <c r="BH1329" s="165"/>
    </row>
    <row r="1330" spans="1:60">
      <c r="A1330" s="151">
        <v>1329</v>
      </c>
      <c r="B1330" s="152" t="e">
        <f>VLOOKUP(F1330,'Fail list'!Q:R,2,FALSE)</f>
        <v>#N/A</v>
      </c>
      <c r="C1330" s="152" t="e">
        <f>VLOOKUP(E1330,'Fail list'!Q:R,2,FALSE)</f>
        <v>#N/A</v>
      </c>
      <c r="D1330" s="152" t="str">
        <f t="shared" si="113"/>
        <v/>
      </c>
      <c r="E1330" s="298"/>
      <c r="F1330" s="298"/>
      <c r="G1330" s="239"/>
      <c r="H1330" s="239"/>
      <c r="I1330" s="239"/>
      <c r="J1330" s="239"/>
      <c r="K1330" s="157" t="e">
        <f t="shared" si="114"/>
        <v>#N/A</v>
      </c>
      <c r="L1330" s="239"/>
      <c r="M1330" s="239"/>
      <c r="N1330" s="157" t="e">
        <f t="shared" si="115"/>
        <v>#N/A</v>
      </c>
      <c r="O1330" s="157" t="e">
        <f t="shared" si="116"/>
        <v>#N/A</v>
      </c>
      <c r="P1330" s="160" t="str">
        <f t="shared" si="121"/>
        <v/>
      </c>
      <c r="Q1330" s="239"/>
      <c r="R1330" s="165"/>
      <c r="S1330" s="165"/>
      <c r="T1330" s="224" t="str">
        <f>IF(S1330="","-",VLOOKUP(S1330,'Fail list'!$A$5:$B$221,2,FALSE))</f>
        <v>-</v>
      </c>
      <c r="U1330" s="165"/>
      <c r="V1330" s="165"/>
      <c r="W1330" s="165"/>
      <c r="X1330" s="165"/>
      <c r="Y1330" s="165"/>
      <c r="Z1330" s="165"/>
      <c r="AA1330" s="165"/>
      <c r="AB1330" s="165"/>
      <c r="AC1330" s="165"/>
      <c r="AD1330" s="165"/>
      <c r="AE1330" s="241"/>
      <c r="AF1330" s="165"/>
      <c r="AG1330" s="165"/>
      <c r="AH1330" s="165"/>
      <c r="AI1330" s="165"/>
      <c r="AJ1330" s="165"/>
      <c r="AK1330" s="165"/>
      <c r="AM1330" s="165"/>
      <c r="AN1330" s="165"/>
      <c r="AO1330" s="165"/>
      <c r="AP1330" s="244"/>
      <c r="AQ1330" s="244"/>
      <c r="AR1330" s="165"/>
      <c r="AS1330" s="165"/>
      <c r="AT1330" s="165"/>
      <c r="AU1330" s="165"/>
      <c r="AV1330" s="165"/>
      <c r="AW1330" s="165"/>
      <c r="AX1330" s="165"/>
      <c r="AY1330" s="165"/>
      <c r="AZ1330" s="165"/>
      <c r="BA1330" s="165"/>
      <c r="BB1330" s="165"/>
      <c r="BC1330" s="228"/>
      <c r="BD1330" s="165"/>
      <c r="BE1330" s="165"/>
      <c r="BF1330" s="165"/>
      <c r="BG1330" s="165"/>
      <c r="BH1330" s="165"/>
    </row>
    <row r="1331" spans="1:60">
      <c r="A1331" s="151">
        <v>1330</v>
      </c>
      <c r="B1331" s="152" t="e">
        <f>VLOOKUP(F1331,'Fail list'!Q:R,2,FALSE)</f>
        <v>#N/A</v>
      </c>
      <c r="C1331" s="152" t="e">
        <f>VLOOKUP(E1331,'Fail list'!Q:R,2,FALSE)</f>
        <v>#N/A</v>
      </c>
      <c r="D1331" s="152" t="str">
        <f t="shared" si="113"/>
        <v/>
      </c>
      <c r="E1331" s="298"/>
      <c r="F1331" s="298"/>
      <c r="G1331" s="239"/>
      <c r="H1331" s="239"/>
      <c r="I1331" s="239"/>
      <c r="J1331" s="239"/>
      <c r="K1331" s="157" t="e">
        <f t="shared" si="114"/>
        <v>#N/A</v>
      </c>
      <c r="L1331" s="239"/>
      <c r="M1331" s="239"/>
      <c r="N1331" s="157" t="e">
        <f t="shared" si="115"/>
        <v>#N/A</v>
      </c>
      <c r="O1331" s="157" t="e">
        <f t="shared" si="116"/>
        <v>#N/A</v>
      </c>
      <c r="P1331" s="160" t="str">
        <f t="shared" si="121"/>
        <v/>
      </c>
      <c r="Q1331" s="239"/>
      <c r="R1331" s="165"/>
      <c r="S1331" s="165"/>
      <c r="T1331" s="224" t="str">
        <f>IF(S1331="","-",VLOOKUP(S1331,'Fail list'!$A$5:$B$221,2,FALSE))</f>
        <v>-</v>
      </c>
      <c r="U1331" s="165"/>
      <c r="V1331" s="165"/>
      <c r="W1331" s="165"/>
      <c r="X1331" s="165"/>
      <c r="Y1331" s="165"/>
      <c r="Z1331" s="165"/>
      <c r="AA1331" s="165"/>
      <c r="AB1331" s="165"/>
      <c r="AC1331" s="165"/>
      <c r="AD1331" s="165"/>
      <c r="AE1331" s="241"/>
      <c r="AF1331" s="165"/>
      <c r="AG1331" s="165"/>
      <c r="AH1331" s="165"/>
      <c r="AI1331" s="165"/>
      <c r="AJ1331" s="165"/>
      <c r="AK1331" s="165"/>
      <c r="AM1331" s="165"/>
      <c r="AN1331" s="165"/>
      <c r="AO1331" s="165"/>
      <c r="AP1331" s="244"/>
      <c r="AQ1331" s="244"/>
      <c r="AR1331" s="165"/>
      <c r="AS1331" s="165"/>
      <c r="AT1331" s="165"/>
      <c r="AU1331" s="165"/>
      <c r="AV1331" s="165"/>
      <c r="AW1331" s="165"/>
      <c r="AX1331" s="165"/>
      <c r="AY1331" s="165"/>
      <c r="AZ1331" s="165"/>
      <c r="BA1331" s="165"/>
      <c r="BB1331" s="165"/>
      <c r="BC1331" s="228"/>
      <c r="BD1331" s="165"/>
      <c r="BE1331" s="165"/>
      <c r="BF1331" s="165"/>
      <c r="BG1331" s="165"/>
      <c r="BH1331" s="165"/>
    </row>
    <row r="1332" spans="1:60">
      <c r="A1332" s="151">
        <v>1331</v>
      </c>
      <c r="B1332" s="152" t="e">
        <f>VLOOKUP(F1332,'Fail list'!Q:R,2,FALSE)</f>
        <v>#N/A</v>
      </c>
      <c r="C1332" s="152" t="e">
        <f>VLOOKUP(E1332,'Fail list'!Q:R,2,FALSE)</f>
        <v>#N/A</v>
      </c>
      <c r="D1332" s="152" t="str">
        <f t="shared" si="113"/>
        <v/>
      </c>
      <c r="E1332" s="298"/>
      <c r="F1332" s="298"/>
      <c r="G1332" s="239"/>
      <c r="H1332" s="239"/>
      <c r="I1332" s="239"/>
      <c r="J1332" s="239"/>
      <c r="K1332" s="157" t="e">
        <f t="shared" si="114"/>
        <v>#N/A</v>
      </c>
      <c r="L1332" s="239"/>
      <c r="M1332" s="239"/>
      <c r="N1332" s="157" t="e">
        <f t="shared" si="115"/>
        <v>#N/A</v>
      </c>
      <c r="O1332" s="157" t="e">
        <f t="shared" si="116"/>
        <v>#N/A</v>
      </c>
      <c r="P1332" s="160" t="str">
        <f t="shared" si="121"/>
        <v/>
      </c>
      <c r="Q1332" s="239"/>
      <c r="R1332" s="165"/>
      <c r="S1332" s="165"/>
      <c r="T1332" s="224" t="str">
        <f>IF(S1332="","-",VLOOKUP(S1332,'Fail list'!$A$5:$B$221,2,FALSE))</f>
        <v>-</v>
      </c>
      <c r="U1332" s="165"/>
      <c r="V1332" s="165"/>
      <c r="W1332" s="165"/>
      <c r="X1332" s="165"/>
      <c r="Y1332" s="165"/>
      <c r="Z1332" s="165"/>
      <c r="AA1332" s="165"/>
      <c r="AB1332" s="165"/>
      <c r="AC1332" s="165"/>
      <c r="AD1332" s="165"/>
      <c r="AE1332" s="241"/>
      <c r="AF1332" s="165"/>
      <c r="AG1332" s="165"/>
      <c r="AH1332" s="165"/>
      <c r="AI1332" s="165"/>
      <c r="AJ1332" s="165"/>
      <c r="AK1332" s="165"/>
      <c r="AM1332" s="165"/>
      <c r="AN1332" s="165"/>
      <c r="AO1332" s="165"/>
      <c r="AP1332" s="244"/>
      <c r="AQ1332" s="244"/>
      <c r="AR1332" s="165"/>
      <c r="AS1332" s="165"/>
      <c r="AT1332" s="165"/>
      <c r="AU1332" s="165"/>
      <c r="AV1332" s="165"/>
      <c r="AW1332" s="165"/>
      <c r="AX1332" s="165"/>
      <c r="AY1332" s="165"/>
      <c r="AZ1332" s="165"/>
      <c r="BA1332" s="165"/>
      <c r="BB1332" s="165"/>
      <c r="BC1332" s="228"/>
      <c r="BD1332" s="165"/>
      <c r="BE1332" s="165"/>
      <c r="BF1332" s="165"/>
      <c r="BG1332" s="165"/>
      <c r="BH1332" s="165"/>
    </row>
    <row r="1333" spans="1:60">
      <c r="A1333" s="151">
        <v>1332</v>
      </c>
      <c r="B1333" s="152" t="e">
        <f>VLOOKUP(F1333,'Fail list'!Q:R,2,FALSE)</f>
        <v>#N/A</v>
      </c>
      <c r="C1333" s="152" t="e">
        <f>VLOOKUP(E1333,'Fail list'!Q:R,2,FALSE)</f>
        <v>#N/A</v>
      </c>
      <c r="D1333" s="152" t="str">
        <f t="shared" si="113"/>
        <v/>
      </c>
      <c r="E1333" s="298"/>
      <c r="F1333" s="298"/>
      <c r="G1333" s="239"/>
      <c r="H1333" s="239"/>
      <c r="I1333" s="239"/>
      <c r="J1333" s="239"/>
      <c r="K1333" s="157" t="e">
        <f t="shared" si="114"/>
        <v>#N/A</v>
      </c>
      <c r="L1333" s="239"/>
      <c r="M1333" s="239"/>
      <c r="N1333" s="157" t="e">
        <f t="shared" si="115"/>
        <v>#N/A</v>
      </c>
      <c r="O1333" s="157" t="e">
        <f t="shared" si="116"/>
        <v>#N/A</v>
      </c>
      <c r="P1333" s="160" t="str">
        <f t="shared" si="121"/>
        <v/>
      </c>
      <c r="Q1333" s="239"/>
      <c r="R1333" s="165"/>
      <c r="S1333" s="165"/>
      <c r="T1333" s="224" t="str">
        <f>IF(S1333="","-",VLOOKUP(S1333,'Fail list'!$A$5:$B$221,2,FALSE))</f>
        <v>-</v>
      </c>
      <c r="U1333" s="165"/>
      <c r="V1333" s="165"/>
      <c r="W1333" s="165"/>
      <c r="X1333" s="165"/>
      <c r="Y1333" s="165"/>
      <c r="Z1333" s="165"/>
      <c r="AA1333" s="165"/>
      <c r="AB1333" s="165"/>
      <c r="AC1333" s="165"/>
      <c r="AD1333" s="165"/>
      <c r="AE1333" s="241"/>
      <c r="AF1333" s="165"/>
      <c r="AG1333" s="165"/>
      <c r="AH1333" s="165"/>
      <c r="AI1333" s="165"/>
      <c r="AJ1333" s="165"/>
      <c r="AK1333" s="165"/>
      <c r="AM1333" s="165"/>
      <c r="AN1333" s="165"/>
      <c r="AO1333" s="165"/>
      <c r="AP1333" s="244"/>
      <c r="AQ1333" s="244"/>
      <c r="AR1333" s="165"/>
      <c r="AS1333" s="165"/>
      <c r="AT1333" s="165"/>
      <c r="AU1333" s="165"/>
      <c r="AV1333" s="165"/>
      <c r="AW1333" s="165"/>
      <c r="AX1333" s="165"/>
      <c r="AY1333" s="165"/>
      <c r="AZ1333" s="165"/>
      <c r="BA1333" s="165"/>
      <c r="BB1333" s="165"/>
      <c r="BC1333" s="228"/>
      <c r="BD1333" s="165"/>
      <c r="BE1333" s="165"/>
      <c r="BF1333" s="165"/>
      <c r="BG1333" s="165"/>
      <c r="BH1333" s="165"/>
    </row>
    <row r="1334" spans="1:60">
      <c r="A1334" s="151">
        <v>1333</v>
      </c>
      <c r="B1334" s="152" t="e">
        <f>VLOOKUP(F1334,'Fail list'!Q:R,2,FALSE)</f>
        <v>#N/A</v>
      </c>
      <c r="C1334" s="152" t="e">
        <f>VLOOKUP(E1334,'Fail list'!Q:R,2,FALSE)</f>
        <v>#N/A</v>
      </c>
      <c r="D1334" s="152" t="str">
        <f t="shared" si="113"/>
        <v/>
      </c>
      <c r="E1334" s="298"/>
      <c r="F1334" s="298"/>
      <c r="G1334" s="239"/>
      <c r="H1334" s="239"/>
      <c r="I1334" s="239"/>
      <c r="J1334" s="239"/>
      <c r="K1334" s="157" t="e">
        <f t="shared" si="114"/>
        <v>#N/A</v>
      </c>
      <c r="L1334" s="239"/>
      <c r="M1334" s="239"/>
      <c r="N1334" s="157" t="e">
        <f t="shared" si="115"/>
        <v>#N/A</v>
      </c>
      <c r="O1334" s="157" t="e">
        <f t="shared" si="116"/>
        <v>#N/A</v>
      </c>
      <c r="P1334" s="160" t="str">
        <f t="shared" si="121"/>
        <v/>
      </c>
      <c r="Q1334" s="239"/>
      <c r="R1334" s="165"/>
      <c r="S1334" s="165"/>
      <c r="T1334" s="224" t="str">
        <f>IF(S1334="","-",VLOOKUP(S1334,'Fail list'!$A$5:$B$221,2,FALSE))</f>
        <v>-</v>
      </c>
      <c r="U1334" s="165"/>
      <c r="V1334" s="165"/>
      <c r="W1334" s="165"/>
      <c r="X1334" s="165"/>
      <c r="Y1334" s="165"/>
      <c r="Z1334" s="165"/>
      <c r="AA1334" s="165"/>
      <c r="AB1334" s="165"/>
      <c r="AC1334" s="165"/>
      <c r="AD1334" s="165"/>
      <c r="AE1334" s="241"/>
      <c r="AF1334" s="165"/>
      <c r="AG1334" s="165"/>
      <c r="AH1334" s="165"/>
      <c r="AI1334" s="165"/>
      <c r="AJ1334" s="165"/>
      <c r="AK1334" s="165"/>
      <c r="AM1334" s="165"/>
      <c r="AN1334" s="165"/>
      <c r="AO1334" s="165"/>
      <c r="AP1334" s="244"/>
      <c r="AQ1334" s="244"/>
      <c r="AR1334" s="165"/>
      <c r="AS1334" s="165"/>
      <c r="AT1334" s="165"/>
      <c r="AU1334" s="165"/>
      <c r="AV1334" s="165"/>
      <c r="AW1334" s="165"/>
      <c r="AX1334" s="165"/>
      <c r="AY1334" s="165"/>
      <c r="AZ1334" s="165"/>
      <c r="BA1334" s="165"/>
      <c r="BB1334" s="165"/>
      <c r="BC1334" s="228"/>
      <c r="BD1334" s="165"/>
      <c r="BE1334" s="165"/>
      <c r="BF1334" s="165"/>
      <c r="BG1334" s="165"/>
      <c r="BH1334" s="165"/>
    </row>
    <row r="1335" spans="1:60">
      <c r="A1335" s="151">
        <v>1334</v>
      </c>
      <c r="B1335" s="152" t="e">
        <f>VLOOKUP(F1335,'Fail list'!Q:R,2,FALSE)</f>
        <v>#N/A</v>
      </c>
      <c r="C1335" s="152" t="e">
        <f>VLOOKUP(E1335,'Fail list'!Q:R,2,FALSE)</f>
        <v>#N/A</v>
      </c>
      <c r="D1335" s="152" t="str">
        <f t="shared" si="113"/>
        <v/>
      </c>
      <c r="E1335" s="298"/>
      <c r="F1335" s="298"/>
      <c r="G1335" s="239"/>
      <c r="H1335" s="239"/>
      <c r="I1335" s="239"/>
      <c r="J1335" s="239"/>
      <c r="K1335" s="157" t="e">
        <f t="shared" si="114"/>
        <v>#N/A</v>
      </c>
      <c r="L1335" s="239"/>
      <c r="M1335" s="239"/>
      <c r="N1335" s="157" t="e">
        <f t="shared" si="115"/>
        <v>#N/A</v>
      </c>
      <c r="O1335" s="157" t="e">
        <f t="shared" si="116"/>
        <v>#N/A</v>
      </c>
      <c r="P1335" s="160" t="str">
        <f t="shared" si="121"/>
        <v/>
      </c>
      <c r="Q1335" s="239"/>
      <c r="R1335" s="165"/>
      <c r="S1335" s="165"/>
      <c r="T1335" s="224" t="str">
        <f>IF(S1335="","-",VLOOKUP(S1335,'Fail list'!$A$5:$B$221,2,FALSE))</f>
        <v>-</v>
      </c>
      <c r="U1335" s="165"/>
      <c r="V1335" s="165"/>
      <c r="W1335" s="165"/>
      <c r="X1335" s="165"/>
      <c r="Y1335" s="165"/>
      <c r="Z1335" s="165"/>
      <c r="AA1335" s="165"/>
      <c r="AB1335" s="165"/>
      <c r="AC1335" s="165"/>
      <c r="AD1335" s="165"/>
      <c r="AE1335" s="241"/>
      <c r="AF1335" s="165"/>
      <c r="AG1335" s="165"/>
      <c r="AH1335" s="165"/>
      <c r="AI1335" s="165"/>
      <c r="AJ1335" s="165"/>
      <c r="AK1335" s="165"/>
      <c r="AM1335" s="165"/>
      <c r="AN1335" s="165"/>
      <c r="AO1335" s="165"/>
      <c r="AP1335" s="244"/>
      <c r="AQ1335" s="244"/>
      <c r="AR1335" s="165"/>
      <c r="AS1335" s="165"/>
      <c r="AT1335" s="165"/>
      <c r="AU1335" s="165"/>
      <c r="AV1335" s="165"/>
      <c r="AW1335" s="165"/>
      <c r="AX1335" s="165"/>
      <c r="AY1335" s="165"/>
      <c r="AZ1335" s="165"/>
      <c r="BA1335" s="165"/>
      <c r="BB1335" s="165"/>
      <c r="BC1335" s="228"/>
      <c r="BD1335" s="165"/>
      <c r="BE1335" s="165"/>
      <c r="BF1335" s="165"/>
      <c r="BG1335" s="165"/>
      <c r="BH1335" s="165"/>
    </row>
    <row r="1336" spans="1:60">
      <c r="A1336" s="151">
        <v>1335</v>
      </c>
      <c r="B1336" s="152" t="e">
        <f>VLOOKUP(F1336,'Fail list'!Q:R,2,FALSE)</f>
        <v>#N/A</v>
      </c>
      <c r="C1336" s="152" t="e">
        <f>VLOOKUP(E1336,'Fail list'!Q:R,2,FALSE)</f>
        <v>#N/A</v>
      </c>
      <c r="D1336" s="152" t="str">
        <f t="shared" si="113"/>
        <v/>
      </c>
      <c r="E1336" s="298"/>
      <c r="F1336" s="298"/>
      <c r="G1336" s="239"/>
      <c r="H1336" s="239"/>
      <c r="I1336" s="239"/>
      <c r="J1336" s="239"/>
      <c r="K1336" s="157" t="e">
        <f t="shared" si="114"/>
        <v>#N/A</v>
      </c>
      <c r="L1336" s="239"/>
      <c r="M1336" s="239"/>
      <c r="N1336" s="157" t="e">
        <f t="shared" si="115"/>
        <v>#N/A</v>
      </c>
      <c r="O1336" s="157" t="e">
        <f t="shared" si="116"/>
        <v>#N/A</v>
      </c>
      <c r="P1336" s="160" t="str">
        <f t="shared" si="121"/>
        <v/>
      </c>
      <c r="Q1336" s="239"/>
      <c r="R1336" s="165"/>
      <c r="S1336" s="165"/>
      <c r="T1336" s="224" t="str">
        <f>IF(S1336="","-",VLOOKUP(S1336,'Fail list'!$A$5:$B$221,2,FALSE))</f>
        <v>-</v>
      </c>
      <c r="U1336" s="165"/>
      <c r="V1336" s="165"/>
      <c r="W1336" s="165"/>
      <c r="X1336" s="165"/>
      <c r="Y1336" s="165"/>
      <c r="Z1336" s="165"/>
      <c r="AA1336" s="165"/>
      <c r="AB1336" s="165"/>
      <c r="AC1336" s="165"/>
      <c r="AD1336" s="165"/>
      <c r="AE1336" s="241"/>
      <c r="AF1336" s="165"/>
      <c r="AG1336" s="165"/>
      <c r="AH1336" s="165"/>
      <c r="AI1336" s="165"/>
      <c r="AJ1336" s="165"/>
      <c r="AK1336" s="165"/>
      <c r="AM1336" s="165"/>
      <c r="AN1336" s="165"/>
      <c r="AO1336" s="165"/>
      <c r="AP1336" s="244"/>
      <c r="AQ1336" s="244"/>
      <c r="AR1336" s="165"/>
      <c r="AS1336" s="165"/>
      <c r="AT1336" s="165"/>
      <c r="AU1336" s="165"/>
      <c r="AV1336" s="165"/>
      <c r="AW1336" s="165"/>
      <c r="AX1336" s="165"/>
      <c r="AY1336" s="165"/>
      <c r="AZ1336" s="165"/>
      <c r="BA1336" s="165"/>
      <c r="BB1336" s="165"/>
      <c r="BC1336" s="228"/>
      <c r="BD1336" s="165"/>
      <c r="BE1336" s="165"/>
      <c r="BF1336" s="165"/>
      <c r="BG1336" s="165"/>
      <c r="BH1336" s="165"/>
    </row>
    <row r="1337" spans="1:60">
      <c r="A1337" s="151">
        <v>1336</v>
      </c>
      <c r="B1337" s="152" t="e">
        <f>VLOOKUP(F1337,'Fail list'!Q:R,2,FALSE)</f>
        <v>#N/A</v>
      </c>
      <c r="C1337" s="152" t="e">
        <f>VLOOKUP(E1337,'Fail list'!Q:R,2,FALSE)</f>
        <v>#N/A</v>
      </c>
      <c r="D1337" s="152" t="str">
        <f t="shared" si="113"/>
        <v/>
      </c>
      <c r="E1337" s="298"/>
      <c r="F1337" s="298"/>
      <c r="G1337" s="239"/>
      <c r="H1337" s="239"/>
      <c r="I1337" s="239"/>
      <c r="J1337" s="239"/>
      <c r="K1337" s="157" t="e">
        <f t="shared" si="114"/>
        <v>#N/A</v>
      </c>
      <c r="L1337" s="239"/>
      <c r="M1337" s="239"/>
      <c r="N1337" s="157" t="e">
        <f t="shared" si="115"/>
        <v>#N/A</v>
      </c>
      <c r="O1337" s="157" t="e">
        <f t="shared" si="116"/>
        <v>#N/A</v>
      </c>
      <c r="P1337" s="160" t="str">
        <f t="shared" si="121"/>
        <v/>
      </c>
      <c r="Q1337" s="239"/>
      <c r="R1337" s="165"/>
      <c r="S1337" s="165"/>
      <c r="T1337" s="224" t="str">
        <f>IF(S1337="","-",VLOOKUP(S1337,'Fail list'!$A$5:$B$221,2,FALSE))</f>
        <v>-</v>
      </c>
      <c r="U1337" s="165"/>
      <c r="V1337" s="165"/>
      <c r="W1337" s="165"/>
      <c r="X1337" s="165"/>
      <c r="Y1337" s="165"/>
      <c r="Z1337" s="165"/>
      <c r="AA1337" s="165"/>
      <c r="AB1337" s="165"/>
      <c r="AC1337" s="165"/>
      <c r="AD1337" s="165"/>
      <c r="AE1337" s="241"/>
      <c r="AF1337" s="165"/>
      <c r="AG1337" s="165"/>
      <c r="AH1337" s="165"/>
      <c r="AI1337" s="165"/>
      <c r="AJ1337" s="165"/>
      <c r="AK1337" s="165"/>
      <c r="AM1337" s="165"/>
      <c r="AN1337" s="165"/>
      <c r="AO1337" s="165"/>
      <c r="AP1337" s="244"/>
      <c r="AQ1337" s="244"/>
      <c r="AR1337" s="165"/>
      <c r="AS1337" s="165"/>
      <c r="AT1337" s="165"/>
      <c r="AU1337" s="165"/>
      <c r="AV1337" s="165"/>
      <c r="AW1337" s="165"/>
      <c r="AX1337" s="165"/>
      <c r="AY1337" s="165"/>
      <c r="AZ1337" s="165"/>
      <c r="BA1337" s="165"/>
      <c r="BB1337" s="165"/>
      <c r="BC1337" s="228"/>
      <c r="BD1337" s="165"/>
      <c r="BE1337" s="165"/>
      <c r="BF1337" s="165"/>
      <c r="BG1337" s="165"/>
      <c r="BH1337" s="165"/>
    </row>
    <row r="1338" spans="1:60">
      <c r="A1338" s="151">
        <v>1337</v>
      </c>
      <c r="B1338" s="152" t="e">
        <f>VLOOKUP(F1338,'Fail list'!Q:R,2,FALSE)</f>
        <v>#N/A</v>
      </c>
      <c r="C1338" s="152" t="e">
        <f>VLOOKUP(E1338,'Fail list'!Q:R,2,FALSE)</f>
        <v>#N/A</v>
      </c>
      <c r="D1338" s="152" t="str">
        <f t="shared" si="113"/>
        <v/>
      </c>
      <c r="E1338" s="298"/>
      <c r="F1338" s="298"/>
      <c r="G1338" s="239"/>
      <c r="H1338" s="239"/>
      <c r="I1338" s="239"/>
      <c r="J1338" s="239"/>
      <c r="K1338" s="157" t="e">
        <f t="shared" si="114"/>
        <v>#N/A</v>
      </c>
      <c r="L1338" s="239"/>
      <c r="M1338" s="239"/>
      <c r="N1338" s="157" t="e">
        <f t="shared" si="115"/>
        <v>#N/A</v>
      </c>
      <c r="O1338" s="157" t="e">
        <f t="shared" si="116"/>
        <v>#N/A</v>
      </c>
      <c r="P1338" s="160" t="str">
        <f t="shared" si="121"/>
        <v/>
      </c>
      <c r="Q1338" s="239"/>
      <c r="R1338" s="165"/>
      <c r="S1338" s="165"/>
      <c r="T1338" s="224" t="str">
        <f>IF(S1338="","-",VLOOKUP(S1338,'Fail list'!$A$5:$B$221,2,FALSE))</f>
        <v>-</v>
      </c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241"/>
      <c r="AF1338" s="165"/>
      <c r="AG1338" s="165"/>
      <c r="AH1338" s="165"/>
      <c r="AI1338" s="165"/>
      <c r="AJ1338" s="165"/>
      <c r="AK1338" s="165"/>
      <c r="AM1338" s="165"/>
      <c r="AN1338" s="165"/>
      <c r="AO1338" s="165"/>
      <c r="AP1338" s="244"/>
      <c r="AQ1338" s="244"/>
      <c r="AR1338" s="165"/>
      <c r="AS1338" s="165"/>
      <c r="AT1338" s="165"/>
      <c r="AU1338" s="165"/>
      <c r="AV1338" s="165"/>
      <c r="AW1338" s="165"/>
      <c r="AX1338" s="165"/>
      <c r="AY1338" s="165"/>
      <c r="AZ1338" s="165"/>
      <c r="BA1338" s="165"/>
      <c r="BB1338" s="165"/>
      <c r="BC1338" s="228"/>
      <c r="BD1338" s="165"/>
      <c r="BE1338" s="165"/>
      <c r="BF1338" s="165"/>
      <c r="BG1338" s="165"/>
      <c r="BH1338" s="165"/>
    </row>
    <row r="1339" spans="1:60">
      <c r="A1339" s="151">
        <v>1338</v>
      </c>
      <c r="B1339" s="152" t="e">
        <f>VLOOKUP(F1339,'Fail list'!Q:R,2,FALSE)</f>
        <v>#N/A</v>
      </c>
      <c r="C1339" s="152" t="e">
        <f>VLOOKUP(E1339,'Fail list'!Q:R,2,FALSE)</f>
        <v>#N/A</v>
      </c>
      <c r="D1339" s="152" t="str">
        <f t="shared" si="113"/>
        <v/>
      </c>
      <c r="E1339" s="298"/>
      <c r="F1339" s="298"/>
      <c r="G1339" s="239"/>
      <c r="H1339" s="239"/>
      <c r="I1339" s="239"/>
      <c r="J1339" s="239"/>
      <c r="K1339" s="157" t="e">
        <f t="shared" si="114"/>
        <v>#N/A</v>
      </c>
      <c r="L1339" s="239"/>
      <c r="M1339" s="239"/>
      <c r="N1339" s="157" t="e">
        <f t="shared" si="115"/>
        <v>#N/A</v>
      </c>
      <c r="O1339" s="157" t="e">
        <f t="shared" si="116"/>
        <v>#N/A</v>
      </c>
      <c r="P1339" s="160" t="str">
        <f t="shared" si="121"/>
        <v/>
      </c>
      <c r="Q1339" s="239"/>
      <c r="R1339" s="165"/>
      <c r="S1339" s="165"/>
      <c r="T1339" s="224" t="str">
        <f>IF(S1339="","-",VLOOKUP(S1339,'Fail list'!$A$5:$B$221,2,FALSE))</f>
        <v>-</v>
      </c>
      <c r="U1339" s="165"/>
      <c r="V1339" s="165"/>
      <c r="W1339" s="165"/>
      <c r="X1339" s="165"/>
      <c r="Y1339" s="165"/>
      <c r="Z1339" s="165"/>
      <c r="AA1339" s="165"/>
      <c r="AB1339" s="165"/>
      <c r="AC1339" s="165"/>
      <c r="AD1339" s="165"/>
      <c r="AE1339" s="241"/>
      <c r="AF1339" s="165"/>
      <c r="AG1339" s="165"/>
      <c r="AH1339" s="165"/>
      <c r="AI1339" s="165"/>
      <c r="AJ1339" s="165"/>
      <c r="AK1339" s="165"/>
      <c r="AM1339" s="165"/>
      <c r="AN1339" s="165"/>
      <c r="AO1339" s="165"/>
      <c r="AP1339" s="244"/>
      <c r="AQ1339" s="244"/>
      <c r="AR1339" s="165"/>
      <c r="AS1339" s="165"/>
      <c r="AT1339" s="165"/>
      <c r="AU1339" s="165"/>
      <c r="AV1339" s="165"/>
      <c r="AW1339" s="165"/>
      <c r="AX1339" s="165"/>
      <c r="AY1339" s="165"/>
      <c r="AZ1339" s="165"/>
      <c r="BA1339" s="165"/>
      <c r="BB1339" s="165"/>
      <c r="BC1339" s="228"/>
      <c r="BD1339" s="165"/>
      <c r="BE1339" s="165"/>
      <c r="BF1339" s="165"/>
      <c r="BG1339" s="165"/>
      <c r="BH1339" s="165"/>
    </row>
    <row r="1340" spans="1:60">
      <c r="A1340" s="151">
        <v>1339</v>
      </c>
      <c r="B1340" s="152" t="e">
        <f>VLOOKUP(F1340,'Fail list'!Q:R,2,FALSE)</f>
        <v>#N/A</v>
      </c>
      <c r="C1340" s="152" t="e">
        <f>VLOOKUP(E1340,'Fail list'!Q:R,2,FALSE)</f>
        <v>#N/A</v>
      </c>
      <c r="D1340" s="152" t="str">
        <f t="shared" si="113"/>
        <v/>
      </c>
      <c r="E1340" s="298"/>
      <c r="F1340" s="298"/>
      <c r="G1340" s="239"/>
      <c r="H1340" s="239"/>
      <c r="I1340" s="239"/>
      <c r="J1340" s="239"/>
      <c r="K1340" s="157" t="e">
        <f t="shared" si="114"/>
        <v>#N/A</v>
      </c>
      <c r="L1340" s="239"/>
      <c r="M1340" s="239"/>
      <c r="N1340" s="157" t="e">
        <f t="shared" si="115"/>
        <v>#N/A</v>
      </c>
      <c r="O1340" s="157" t="e">
        <f t="shared" si="116"/>
        <v>#N/A</v>
      </c>
      <c r="P1340" s="160" t="str">
        <f t="shared" si="121"/>
        <v/>
      </c>
      <c r="Q1340" s="239"/>
      <c r="R1340" s="165"/>
      <c r="S1340" s="165"/>
      <c r="T1340" s="224" t="str">
        <f>IF(S1340="","-",VLOOKUP(S1340,'Fail list'!$A$5:$B$221,2,FALSE))</f>
        <v>-</v>
      </c>
      <c r="U1340" s="165"/>
      <c r="V1340" s="165"/>
      <c r="W1340" s="165"/>
      <c r="X1340" s="165"/>
      <c r="Y1340" s="165"/>
      <c r="Z1340" s="165"/>
      <c r="AA1340" s="165"/>
      <c r="AB1340" s="165"/>
      <c r="AC1340" s="165"/>
      <c r="AD1340" s="165"/>
      <c r="AE1340" s="241"/>
      <c r="AF1340" s="165"/>
      <c r="AG1340" s="165"/>
      <c r="AH1340" s="165"/>
      <c r="AI1340" s="165"/>
      <c r="AJ1340" s="165"/>
      <c r="AK1340" s="165"/>
      <c r="AM1340" s="165"/>
      <c r="AN1340" s="165"/>
      <c r="AO1340" s="165"/>
      <c r="AP1340" s="244"/>
      <c r="AQ1340" s="244"/>
      <c r="AR1340" s="165"/>
      <c r="AS1340" s="165"/>
      <c r="AT1340" s="165"/>
      <c r="AU1340" s="165"/>
      <c r="AV1340" s="165"/>
      <c r="AW1340" s="165"/>
      <c r="AX1340" s="165"/>
      <c r="AY1340" s="165"/>
      <c r="AZ1340" s="165"/>
      <c r="BA1340" s="165"/>
      <c r="BB1340" s="165"/>
      <c r="BC1340" s="228"/>
      <c r="BD1340" s="165"/>
      <c r="BE1340" s="165"/>
      <c r="BF1340" s="165"/>
      <c r="BG1340" s="165"/>
      <c r="BH1340" s="165"/>
    </row>
    <row r="1341" spans="1:60">
      <c r="A1341" s="151">
        <v>1340</v>
      </c>
      <c r="B1341" s="152" t="e">
        <f>VLOOKUP(F1341,'Fail list'!Q:R,2,FALSE)</f>
        <v>#N/A</v>
      </c>
      <c r="C1341" s="152" t="e">
        <f>VLOOKUP(E1341,'Fail list'!Q:R,2,FALSE)</f>
        <v>#N/A</v>
      </c>
      <c r="D1341" s="152" t="str">
        <f t="shared" si="113"/>
        <v/>
      </c>
      <c r="E1341" s="298"/>
      <c r="F1341" s="298"/>
      <c r="G1341" s="239"/>
      <c r="H1341" s="239"/>
      <c r="I1341" s="239"/>
      <c r="J1341" s="239"/>
      <c r="K1341" s="157" t="e">
        <f t="shared" si="114"/>
        <v>#N/A</v>
      </c>
      <c r="L1341" s="239"/>
      <c r="M1341" s="239"/>
      <c r="N1341" s="157" t="e">
        <f t="shared" si="115"/>
        <v>#N/A</v>
      </c>
      <c r="O1341" s="157" t="e">
        <f t="shared" si="116"/>
        <v>#N/A</v>
      </c>
      <c r="P1341" s="160" t="str">
        <f t="shared" si="121"/>
        <v/>
      </c>
      <c r="Q1341" s="239"/>
      <c r="R1341" s="165"/>
      <c r="S1341" s="165"/>
      <c r="T1341" s="224" t="str">
        <f>IF(S1341="","-",VLOOKUP(S1341,'Fail list'!$A$5:$B$221,2,FALSE))</f>
        <v>-</v>
      </c>
      <c r="U1341" s="165"/>
      <c r="V1341" s="165"/>
      <c r="W1341" s="165"/>
      <c r="X1341" s="165"/>
      <c r="Y1341" s="165"/>
      <c r="Z1341" s="165"/>
      <c r="AA1341" s="165"/>
      <c r="AB1341" s="165"/>
      <c r="AC1341" s="165"/>
      <c r="AD1341" s="165"/>
      <c r="AE1341" s="241"/>
      <c r="AF1341" s="165"/>
      <c r="AG1341" s="165"/>
      <c r="AH1341" s="165"/>
      <c r="AI1341" s="165"/>
      <c r="AJ1341" s="165"/>
      <c r="AK1341" s="165"/>
      <c r="AM1341" s="165"/>
      <c r="AN1341" s="165"/>
      <c r="AO1341" s="165"/>
      <c r="AP1341" s="244"/>
      <c r="AQ1341" s="244"/>
      <c r="AR1341" s="165"/>
      <c r="AS1341" s="165"/>
      <c r="AT1341" s="165"/>
      <c r="AU1341" s="165"/>
      <c r="AV1341" s="165"/>
      <c r="AW1341" s="165"/>
      <c r="AX1341" s="165"/>
      <c r="AY1341" s="165"/>
      <c r="AZ1341" s="165"/>
      <c r="BA1341" s="165"/>
      <c r="BB1341" s="165"/>
      <c r="BC1341" s="228"/>
      <c r="BD1341" s="165"/>
      <c r="BE1341" s="165"/>
      <c r="BF1341" s="165"/>
      <c r="BG1341" s="165"/>
      <c r="BH1341" s="165"/>
    </row>
    <row r="1342" spans="1:60">
      <c r="A1342" s="151">
        <v>1341</v>
      </c>
      <c r="B1342" s="152" t="e">
        <f>VLOOKUP(F1342,'Fail list'!Q:R,2,FALSE)</f>
        <v>#N/A</v>
      </c>
      <c r="C1342" s="152" t="e">
        <f>VLOOKUP(E1342,'Fail list'!Q:R,2,FALSE)</f>
        <v>#N/A</v>
      </c>
      <c r="D1342" s="152" t="str">
        <f t="shared" si="113"/>
        <v/>
      </c>
      <c r="E1342" s="298"/>
      <c r="F1342" s="298"/>
      <c r="G1342" s="239"/>
      <c r="H1342" s="239"/>
      <c r="I1342" s="239"/>
      <c r="J1342" s="239"/>
      <c r="K1342" s="157" t="e">
        <f t="shared" si="114"/>
        <v>#N/A</v>
      </c>
      <c r="L1342" s="239"/>
      <c r="M1342" s="239"/>
      <c r="N1342" s="157" t="e">
        <f t="shared" si="115"/>
        <v>#N/A</v>
      </c>
      <c r="O1342" s="157" t="e">
        <f t="shared" si="116"/>
        <v>#N/A</v>
      </c>
      <c r="P1342" s="160" t="str">
        <f t="shared" si="121"/>
        <v/>
      </c>
      <c r="Q1342" s="239"/>
      <c r="R1342" s="165"/>
      <c r="S1342" s="165"/>
      <c r="T1342" s="224" t="str">
        <f>IF(S1342="","-",VLOOKUP(S1342,'Fail list'!$A$5:$B$221,2,FALSE))</f>
        <v>-</v>
      </c>
      <c r="U1342" s="165"/>
      <c r="V1342" s="165"/>
      <c r="W1342" s="165"/>
      <c r="X1342" s="165"/>
      <c r="Y1342" s="165"/>
      <c r="Z1342" s="165"/>
      <c r="AA1342" s="165"/>
      <c r="AB1342" s="165"/>
      <c r="AC1342" s="165"/>
      <c r="AD1342" s="165"/>
      <c r="AE1342" s="241"/>
      <c r="AF1342" s="165"/>
      <c r="AG1342" s="165"/>
      <c r="AH1342" s="165"/>
      <c r="AI1342" s="165"/>
      <c r="AJ1342" s="165"/>
      <c r="AK1342" s="165"/>
      <c r="AM1342" s="165"/>
      <c r="AN1342" s="165"/>
      <c r="AO1342" s="165"/>
      <c r="AP1342" s="244"/>
      <c r="AQ1342" s="244"/>
      <c r="AR1342" s="165"/>
      <c r="AS1342" s="165"/>
      <c r="AT1342" s="165"/>
      <c r="AU1342" s="165"/>
      <c r="AV1342" s="165"/>
      <c r="AW1342" s="165"/>
      <c r="AX1342" s="165"/>
      <c r="AY1342" s="165"/>
      <c r="AZ1342" s="165"/>
      <c r="BA1342" s="165"/>
      <c r="BB1342" s="165"/>
      <c r="BC1342" s="228"/>
      <c r="BD1342" s="165"/>
      <c r="BE1342" s="165"/>
      <c r="BF1342" s="165"/>
      <c r="BG1342" s="165"/>
      <c r="BH1342" s="165"/>
    </row>
    <row r="1343" spans="1:60">
      <c r="A1343" s="151">
        <v>1342</v>
      </c>
      <c r="B1343" s="152" t="e">
        <f>VLOOKUP(F1343,'Fail list'!Q:R,2,FALSE)</f>
        <v>#N/A</v>
      </c>
      <c r="C1343" s="152" t="e">
        <f>VLOOKUP(E1343,'Fail list'!Q:R,2,FALSE)</f>
        <v>#N/A</v>
      </c>
      <c r="D1343" s="152" t="str">
        <f t="shared" si="113"/>
        <v/>
      </c>
      <c r="E1343" s="298"/>
      <c r="F1343" s="298"/>
      <c r="G1343" s="239"/>
      <c r="H1343" s="239"/>
      <c r="I1343" s="239"/>
      <c r="J1343" s="239"/>
      <c r="K1343" s="157" t="e">
        <f t="shared" si="114"/>
        <v>#N/A</v>
      </c>
      <c r="L1343" s="239"/>
      <c r="M1343" s="239"/>
      <c r="N1343" s="157" t="e">
        <f t="shared" si="115"/>
        <v>#N/A</v>
      </c>
      <c r="O1343" s="157" t="e">
        <f t="shared" si="116"/>
        <v>#N/A</v>
      </c>
      <c r="P1343" s="160" t="str">
        <f t="shared" si="121"/>
        <v/>
      </c>
      <c r="Q1343" s="239"/>
      <c r="R1343" s="165"/>
      <c r="S1343" s="165"/>
      <c r="T1343" s="224" t="str">
        <f>IF(S1343="","-",VLOOKUP(S1343,'Fail list'!$A$5:$B$221,2,FALSE))</f>
        <v>-</v>
      </c>
      <c r="U1343" s="165"/>
      <c r="V1343" s="165"/>
      <c r="W1343" s="165"/>
      <c r="X1343" s="165"/>
      <c r="Y1343" s="165"/>
      <c r="Z1343" s="165"/>
      <c r="AA1343" s="165"/>
      <c r="AB1343" s="165"/>
      <c r="AC1343" s="165"/>
      <c r="AD1343" s="165"/>
      <c r="AE1343" s="241"/>
      <c r="AF1343" s="165"/>
      <c r="AG1343" s="165"/>
      <c r="AH1343" s="165"/>
      <c r="AI1343" s="165"/>
      <c r="AJ1343" s="165"/>
      <c r="AK1343" s="165"/>
      <c r="AM1343" s="242"/>
      <c r="AN1343" s="242"/>
      <c r="AO1343" s="242"/>
      <c r="AP1343" s="244"/>
      <c r="AQ1343" s="244"/>
      <c r="AR1343" s="242"/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28"/>
      <c r="BD1343" s="165"/>
      <c r="BE1343" s="165"/>
      <c r="BF1343" s="242"/>
      <c r="BG1343" s="242"/>
      <c r="BH1343" s="242"/>
    </row>
    <row r="1344" spans="1:60">
      <c r="A1344" s="151">
        <v>1343</v>
      </c>
      <c r="B1344" s="152" t="e">
        <f>VLOOKUP(F1344,'Fail list'!Q:R,2,FALSE)</f>
        <v>#N/A</v>
      </c>
      <c r="C1344" s="152" t="e">
        <f>VLOOKUP(E1344,'Fail list'!Q:R,2,FALSE)</f>
        <v>#N/A</v>
      </c>
      <c r="D1344" s="152" t="str">
        <f t="shared" si="113"/>
        <v/>
      </c>
      <c r="E1344" s="298"/>
      <c r="F1344" s="298"/>
      <c r="G1344" s="239"/>
      <c r="H1344" s="239"/>
      <c r="I1344" s="239"/>
      <c r="J1344" s="239"/>
      <c r="K1344" s="157" t="e">
        <f t="shared" si="114"/>
        <v>#N/A</v>
      </c>
      <c r="L1344" s="239"/>
      <c r="M1344" s="239"/>
      <c r="N1344" s="157" t="e">
        <f t="shared" si="115"/>
        <v>#N/A</v>
      </c>
      <c r="O1344" s="157" t="e">
        <f t="shared" si="116"/>
        <v>#N/A</v>
      </c>
      <c r="P1344" s="160" t="str">
        <f t="shared" si="121"/>
        <v/>
      </c>
      <c r="Q1344" s="239"/>
      <c r="R1344" s="165"/>
      <c r="S1344" s="165"/>
      <c r="T1344" s="224" t="str">
        <f>IF(S1344="","-",VLOOKUP(S1344,'Fail list'!$A$5:$B$221,2,FALSE))</f>
        <v>-</v>
      </c>
      <c r="U1344" s="165"/>
      <c r="V1344" s="165"/>
      <c r="W1344" s="165"/>
      <c r="X1344" s="165"/>
      <c r="Y1344" s="165"/>
      <c r="Z1344" s="165"/>
      <c r="AA1344" s="165"/>
      <c r="AB1344" s="165"/>
      <c r="AC1344" s="165"/>
      <c r="AD1344" s="165"/>
      <c r="AE1344" s="241"/>
      <c r="AF1344" s="165"/>
      <c r="AG1344" s="165"/>
      <c r="AH1344" s="165"/>
      <c r="AI1344" s="165"/>
      <c r="AJ1344" s="165"/>
      <c r="AK1344" s="165"/>
      <c r="AM1344" s="165"/>
      <c r="AN1344" s="165"/>
      <c r="AO1344" s="165"/>
      <c r="AP1344" s="244"/>
      <c r="AQ1344" s="244"/>
      <c r="AR1344" s="165"/>
      <c r="AS1344" s="165"/>
      <c r="AT1344" s="165"/>
      <c r="AU1344" s="165"/>
      <c r="AV1344" s="165"/>
      <c r="AW1344" s="165"/>
      <c r="AX1344" s="165"/>
      <c r="AY1344" s="165"/>
      <c r="AZ1344" s="165"/>
      <c r="BA1344" s="165"/>
      <c r="BB1344" s="165"/>
      <c r="BC1344" s="243"/>
      <c r="BD1344" s="242"/>
      <c r="BE1344" s="242"/>
      <c r="BF1344" s="165"/>
      <c r="BG1344" s="165"/>
      <c r="BH1344" s="165"/>
    </row>
    <row r="1345" spans="1:60">
      <c r="A1345" s="151">
        <v>1344</v>
      </c>
      <c r="B1345" s="152" t="e">
        <f>VLOOKUP(F1345,'Fail list'!Q:R,2,FALSE)</f>
        <v>#N/A</v>
      </c>
      <c r="C1345" s="152" t="e">
        <f>VLOOKUP(E1345,'Fail list'!Q:R,2,FALSE)</f>
        <v>#N/A</v>
      </c>
      <c r="D1345" s="152" t="str">
        <f t="shared" si="113"/>
        <v/>
      </c>
      <c r="E1345" s="298"/>
      <c r="F1345" s="298"/>
      <c r="G1345" s="239"/>
      <c r="H1345" s="239"/>
      <c r="I1345" s="239"/>
      <c r="J1345" s="239"/>
      <c r="K1345" s="157" t="e">
        <f t="shared" si="114"/>
        <v>#N/A</v>
      </c>
      <c r="L1345" s="239"/>
      <c r="M1345" s="239"/>
      <c r="N1345" s="157" t="e">
        <f t="shared" si="115"/>
        <v>#N/A</v>
      </c>
      <c r="O1345" s="157" t="e">
        <f t="shared" si="116"/>
        <v>#N/A</v>
      </c>
      <c r="P1345" s="160" t="str">
        <f t="shared" si="121"/>
        <v/>
      </c>
      <c r="Q1345" s="239"/>
      <c r="R1345" s="165"/>
      <c r="S1345" s="165"/>
      <c r="T1345" s="224" t="str">
        <f>IF(S1345="","-",VLOOKUP(S1345,'Fail list'!$A$5:$B$221,2,FALSE))</f>
        <v>-</v>
      </c>
      <c r="U1345" s="165"/>
      <c r="V1345" s="165"/>
      <c r="W1345" s="165"/>
      <c r="X1345" s="165"/>
      <c r="Y1345" s="165"/>
      <c r="Z1345" s="165"/>
      <c r="AA1345" s="165"/>
      <c r="AB1345" s="165"/>
      <c r="AC1345" s="165"/>
      <c r="AD1345" s="165"/>
      <c r="AE1345" s="241"/>
      <c r="AF1345" s="165"/>
      <c r="AG1345" s="165"/>
      <c r="AH1345" s="165"/>
      <c r="AI1345" s="165"/>
      <c r="AJ1345" s="165"/>
      <c r="AK1345" s="165"/>
      <c r="AM1345" s="165"/>
      <c r="AN1345" s="165"/>
      <c r="AO1345" s="165"/>
      <c r="AP1345" s="244"/>
      <c r="AQ1345" s="244"/>
      <c r="AR1345" s="165"/>
      <c r="AS1345" s="165"/>
      <c r="AT1345" s="165"/>
      <c r="AU1345" s="165"/>
      <c r="AV1345" s="165"/>
      <c r="AW1345" s="165"/>
      <c r="AX1345" s="165"/>
      <c r="AY1345" s="165"/>
      <c r="AZ1345" s="165"/>
      <c r="BA1345" s="165"/>
      <c r="BB1345" s="165"/>
      <c r="BC1345" s="228"/>
      <c r="BD1345" s="165"/>
      <c r="BE1345" s="165"/>
      <c r="BF1345" s="165"/>
      <c r="BG1345" s="165"/>
      <c r="BH1345" s="165"/>
    </row>
    <row r="1346" spans="1:60">
      <c r="A1346" s="151">
        <v>1345</v>
      </c>
      <c r="B1346" s="152" t="e">
        <f>VLOOKUP(F1346,'Fail list'!Q:R,2,FALSE)</f>
        <v>#N/A</v>
      </c>
      <c r="C1346" s="152" t="e">
        <f>VLOOKUP(E1346,'Fail list'!Q:R,2,FALSE)</f>
        <v>#N/A</v>
      </c>
      <c r="D1346" s="152" t="str">
        <f t="shared" si="113"/>
        <v/>
      </c>
      <c r="E1346" s="298"/>
      <c r="F1346" s="298"/>
      <c r="G1346" s="239"/>
      <c r="H1346" s="239"/>
      <c r="I1346" s="239"/>
      <c r="J1346" s="239"/>
      <c r="K1346" s="157" t="e">
        <f t="shared" si="114"/>
        <v>#N/A</v>
      </c>
      <c r="L1346" s="239"/>
      <c r="M1346" s="239"/>
      <c r="N1346" s="157" t="e">
        <f t="shared" si="115"/>
        <v>#N/A</v>
      </c>
      <c r="O1346" s="157" t="e">
        <f t="shared" si="116"/>
        <v>#N/A</v>
      </c>
      <c r="P1346" s="160" t="str">
        <f t="shared" si="121"/>
        <v/>
      </c>
      <c r="Q1346" s="239"/>
      <c r="R1346" s="165"/>
      <c r="S1346" s="165"/>
      <c r="T1346" s="224" t="str">
        <f>IF(S1346="","-",VLOOKUP(S1346,'Fail list'!$A$5:$B$221,2,FALSE))</f>
        <v>-</v>
      </c>
      <c r="U1346" s="165"/>
      <c r="V1346" s="165"/>
      <c r="W1346" s="165"/>
      <c r="X1346" s="165"/>
      <c r="Y1346" s="165"/>
      <c r="Z1346" s="165"/>
      <c r="AA1346" s="165"/>
      <c r="AB1346" s="165"/>
      <c r="AC1346" s="165"/>
      <c r="AD1346" s="165"/>
      <c r="AE1346" s="241"/>
      <c r="AF1346" s="165"/>
      <c r="AG1346" s="165"/>
      <c r="AH1346" s="165"/>
      <c r="AI1346" s="165"/>
      <c r="AJ1346" s="165"/>
      <c r="AK1346" s="165"/>
      <c r="AM1346" s="165"/>
      <c r="AN1346" s="165"/>
      <c r="AO1346" s="165"/>
      <c r="AP1346" s="244"/>
      <c r="AQ1346" s="244"/>
      <c r="AR1346" s="165"/>
      <c r="AS1346" s="165"/>
      <c r="AT1346" s="165"/>
      <c r="AU1346" s="165"/>
      <c r="AV1346" s="165"/>
      <c r="AW1346" s="165"/>
      <c r="AX1346" s="165"/>
      <c r="AY1346" s="165"/>
      <c r="AZ1346" s="165"/>
      <c r="BA1346" s="165"/>
      <c r="BB1346" s="165"/>
      <c r="BC1346" s="228"/>
      <c r="BD1346" s="165"/>
      <c r="BE1346" s="165"/>
      <c r="BF1346" s="165"/>
      <c r="BG1346" s="165"/>
      <c r="BH1346" s="165"/>
    </row>
    <row r="1347" spans="1:60">
      <c r="A1347" s="151">
        <v>1346</v>
      </c>
      <c r="B1347" s="152" t="e">
        <f>VLOOKUP(F1347,'Fail list'!Q:R,2,FALSE)</f>
        <v>#N/A</v>
      </c>
      <c r="C1347" s="152" t="e">
        <f>VLOOKUP(E1347,'Fail list'!Q:R,2,FALSE)</f>
        <v>#N/A</v>
      </c>
      <c r="D1347" s="152" t="str">
        <f t="shared" ref="D1347:D1410" si="122">IF(LEFT(I1347,1)="L","Inprocess",IF(LEFT(I1347,3)="IQC","Inprocess",IF(LEFT(I1347,2)="QA","QA",IF(LEFT(I1347,3)="TV","TV",""))))</f>
        <v/>
      </c>
      <c r="E1347" s="298"/>
      <c r="F1347" s="298"/>
      <c r="G1347" s="239"/>
      <c r="H1347" s="239"/>
      <c r="I1347" s="239"/>
      <c r="J1347" s="239"/>
      <c r="K1347" s="157" t="e">
        <f t="shared" ref="K1347:K1410" si="123">VLOOKUP(J1347,AY:BA,2,0)</f>
        <v>#N/A</v>
      </c>
      <c r="L1347" s="239"/>
      <c r="M1347" s="239"/>
      <c r="N1347" s="157" t="e">
        <f t="shared" ref="N1347:N1410" si="124">VLOOKUP(K1347,AZ:BB,2,0)</f>
        <v>#N/A</v>
      </c>
      <c r="O1347" s="157" t="e">
        <f t="shared" ref="O1347:O1410" si="125">VLOOKUP(J1347,AY:BB,4,0)</f>
        <v>#N/A</v>
      </c>
      <c r="P1347" s="160" t="str">
        <f t="shared" si="121"/>
        <v/>
      </c>
      <c r="Q1347" s="239"/>
      <c r="R1347" s="165"/>
      <c r="S1347" s="165"/>
      <c r="T1347" s="224" t="str">
        <f>IF(S1347="","-",VLOOKUP(S1347,'Fail list'!$A$5:$B$221,2,FALSE))</f>
        <v>-</v>
      </c>
      <c r="U1347" s="165"/>
      <c r="V1347" s="165"/>
      <c r="W1347" s="165"/>
      <c r="X1347" s="165"/>
      <c r="Y1347" s="165"/>
      <c r="Z1347" s="165"/>
      <c r="AA1347" s="165"/>
      <c r="AB1347" s="165"/>
      <c r="AC1347" s="165"/>
      <c r="AD1347" s="165"/>
      <c r="AE1347" s="241"/>
      <c r="AF1347" s="165"/>
      <c r="AG1347" s="165"/>
      <c r="AH1347" s="165"/>
      <c r="AI1347" s="165"/>
      <c r="AJ1347" s="165"/>
      <c r="AK1347" s="165"/>
      <c r="AM1347" s="165"/>
      <c r="AN1347" s="165"/>
      <c r="AO1347" s="165"/>
      <c r="AP1347" s="244"/>
      <c r="AQ1347" s="244"/>
      <c r="AR1347" s="165"/>
      <c r="AS1347" s="165"/>
      <c r="AT1347" s="165"/>
      <c r="AU1347" s="165"/>
      <c r="AV1347" s="165"/>
      <c r="AW1347" s="165"/>
      <c r="AX1347" s="165"/>
      <c r="AY1347" s="165"/>
      <c r="AZ1347" s="165"/>
      <c r="BA1347" s="165"/>
      <c r="BB1347" s="165"/>
      <c r="BC1347" s="228"/>
      <c r="BD1347" s="165"/>
      <c r="BE1347" s="165"/>
      <c r="BF1347" s="165"/>
      <c r="BG1347" s="165"/>
      <c r="BH1347" s="165"/>
    </row>
    <row r="1348" spans="1:60">
      <c r="A1348" s="151">
        <v>1347</v>
      </c>
      <c r="B1348" s="152" t="e">
        <f>VLOOKUP(F1348,'Fail list'!Q:R,2,FALSE)</f>
        <v>#N/A</v>
      </c>
      <c r="C1348" s="152" t="e">
        <f>VLOOKUP(E1348,'Fail list'!Q:R,2,FALSE)</f>
        <v>#N/A</v>
      </c>
      <c r="D1348" s="152" t="str">
        <f t="shared" si="122"/>
        <v/>
      </c>
      <c r="E1348" s="298"/>
      <c r="F1348" s="298"/>
      <c r="G1348" s="239"/>
      <c r="H1348" s="239"/>
      <c r="I1348" s="239"/>
      <c r="J1348" s="239"/>
      <c r="K1348" s="157" t="e">
        <f t="shared" si="123"/>
        <v>#N/A</v>
      </c>
      <c r="L1348" s="239"/>
      <c r="M1348" s="239"/>
      <c r="N1348" s="157" t="e">
        <f t="shared" si="124"/>
        <v>#N/A</v>
      </c>
      <c r="O1348" s="157" t="e">
        <f t="shared" si="125"/>
        <v>#N/A</v>
      </c>
      <c r="P1348" s="160" t="str">
        <f t="shared" si="121"/>
        <v/>
      </c>
      <c r="Q1348" s="239"/>
      <c r="R1348" s="165"/>
      <c r="S1348" s="165"/>
      <c r="T1348" s="224" t="str">
        <f>IF(S1348="","-",VLOOKUP(S1348,'Fail list'!$A$5:$B$221,2,FALSE))</f>
        <v>-</v>
      </c>
      <c r="U1348" s="165"/>
      <c r="V1348" s="165"/>
      <c r="W1348" s="165"/>
      <c r="X1348" s="165"/>
      <c r="Y1348" s="165"/>
      <c r="Z1348" s="165"/>
      <c r="AA1348" s="165"/>
      <c r="AB1348" s="165"/>
      <c r="AC1348" s="165"/>
      <c r="AD1348" s="165"/>
      <c r="AE1348" s="241"/>
      <c r="AF1348" s="165"/>
      <c r="AG1348" s="165"/>
      <c r="AH1348" s="165"/>
      <c r="AI1348" s="165"/>
      <c r="AJ1348" s="165"/>
      <c r="AK1348" s="165"/>
      <c r="AM1348" s="165"/>
      <c r="AN1348" s="165"/>
      <c r="AO1348" s="165"/>
      <c r="AP1348" s="244"/>
      <c r="AQ1348" s="244"/>
      <c r="AR1348" s="165"/>
      <c r="AS1348" s="165"/>
      <c r="AT1348" s="165"/>
      <c r="AU1348" s="165"/>
      <c r="AV1348" s="165"/>
      <c r="AW1348" s="165"/>
      <c r="AX1348" s="165"/>
      <c r="AY1348" s="165"/>
      <c r="AZ1348" s="165"/>
      <c r="BA1348" s="165"/>
      <c r="BB1348" s="165"/>
      <c r="BC1348" s="228"/>
      <c r="BD1348" s="165"/>
      <c r="BE1348" s="165"/>
      <c r="BF1348" s="165"/>
      <c r="BG1348" s="165"/>
      <c r="BH1348" s="165"/>
    </row>
    <row r="1349" spans="1:60">
      <c r="A1349" s="151">
        <v>1348</v>
      </c>
      <c r="B1349" s="152" t="e">
        <f>VLOOKUP(F1349,'Fail list'!Q:R,2,FALSE)</f>
        <v>#N/A</v>
      </c>
      <c r="C1349" s="152" t="e">
        <f>VLOOKUP(E1349,'Fail list'!Q:R,2,FALSE)</f>
        <v>#N/A</v>
      </c>
      <c r="D1349" s="152" t="str">
        <f t="shared" si="122"/>
        <v/>
      </c>
      <c r="E1349" s="298"/>
      <c r="F1349" s="298"/>
      <c r="G1349" s="239"/>
      <c r="H1349" s="239"/>
      <c r="I1349" s="239"/>
      <c r="J1349" s="239"/>
      <c r="K1349" s="157" t="e">
        <f t="shared" si="123"/>
        <v>#N/A</v>
      </c>
      <c r="L1349" s="239"/>
      <c r="M1349" s="239"/>
      <c r="N1349" s="157" t="e">
        <f t="shared" si="124"/>
        <v>#N/A</v>
      </c>
      <c r="O1349" s="157" t="e">
        <f t="shared" si="125"/>
        <v>#N/A</v>
      </c>
      <c r="P1349" s="160" t="str">
        <f t="shared" si="121"/>
        <v/>
      </c>
      <c r="Q1349" s="239"/>
      <c r="R1349" s="165"/>
      <c r="S1349" s="165"/>
      <c r="T1349" s="224" t="str">
        <f>IF(S1349="","-",VLOOKUP(S1349,'Fail list'!$A$5:$B$221,2,FALSE))</f>
        <v>-</v>
      </c>
      <c r="U1349" s="165"/>
      <c r="V1349" s="165"/>
      <c r="W1349" s="165"/>
      <c r="X1349" s="165"/>
      <c r="Y1349" s="165"/>
      <c r="Z1349" s="165"/>
      <c r="AA1349" s="165"/>
      <c r="AB1349" s="165"/>
      <c r="AC1349" s="165"/>
      <c r="AD1349" s="165"/>
      <c r="AE1349" s="241"/>
      <c r="AF1349" s="165"/>
      <c r="AG1349" s="165"/>
      <c r="AH1349" s="165"/>
      <c r="AI1349" s="165"/>
      <c r="AJ1349" s="165"/>
      <c r="AK1349" s="165"/>
      <c r="AM1349" s="165"/>
      <c r="AN1349" s="165"/>
      <c r="AO1349" s="165"/>
      <c r="AP1349" s="244"/>
      <c r="AQ1349" s="244"/>
      <c r="AR1349" s="165"/>
      <c r="AS1349" s="165"/>
      <c r="AT1349" s="165"/>
      <c r="AU1349" s="165"/>
      <c r="AV1349" s="165"/>
      <c r="AW1349" s="165"/>
      <c r="AX1349" s="165"/>
      <c r="AY1349" s="165"/>
      <c r="AZ1349" s="165"/>
      <c r="BA1349" s="165"/>
      <c r="BB1349" s="165"/>
      <c r="BC1349" s="228"/>
      <c r="BD1349" s="165"/>
      <c r="BE1349" s="165"/>
      <c r="BF1349" s="165"/>
      <c r="BG1349" s="165"/>
      <c r="BH1349" s="165"/>
    </row>
    <row r="1350" spans="1:60">
      <c r="A1350" s="151">
        <v>1349</v>
      </c>
      <c r="B1350" s="152" t="e">
        <f>VLOOKUP(F1350,'Fail list'!Q:R,2,FALSE)</f>
        <v>#N/A</v>
      </c>
      <c r="C1350" s="152" t="e">
        <f>VLOOKUP(E1350,'Fail list'!Q:R,2,FALSE)</f>
        <v>#N/A</v>
      </c>
      <c r="D1350" s="152" t="str">
        <f t="shared" si="122"/>
        <v/>
      </c>
      <c r="E1350" s="298"/>
      <c r="F1350" s="298"/>
      <c r="G1350" s="239"/>
      <c r="H1350" s="239"/>
      <c r="I1350" s="239"/>
      <c r="J1350" s="239"/>
      <c r="K1350" s="157" t="e">
        <f t="shared" si="123"/>
        <v>#N/A</v>
      </c>
      <c r="L1350" s="239"/>
      <c r="M1350" s="239"/>
      <c r="N1350" s="157" t="e">
        <f t="shared" si="124"/>
        <v>#N/A</v>
      </c>
      <c r="O1350" s="157" t="e">
        <f t="shared" si="125"/>
        <v>#N/A</v>
      </c>
      <c r="P1350" s="160" t="str">
        <f t="shared" si="121"/>
        <v/>
      </c>
      <c r="Q1350" s="239"/>
      <c r="R1350" s="165"/>
      <c r="S1350" s="165"/>
      <c r="T1350" s="224" t="str">
        <f>IF(S1350="","-",VLOOKUP(S1350,'Fail list'!$A$5:$B$221,2,FALSE))</f>
        <v>-</v>
      </c>
      <c r="U1350" s="165"/>
      <c r="V1350" s="165"/>
      <c r="W1350" s="165"/>
      <c r="X1350" s="165"/>
      <c r="Y1350" s="165"/>
      <c r="Z1350" s="165"/>
      <c r="AA1350" s="165"/>
      <c r="AB1350" s="165"/>
      <c r="AC1350" s="165"/>
      <c r="AD1350" s="165"/>
      <c r="AE1350" s="241"/>
      <c r="AF1350" s="165"/>
      <c r="AG1350" s="165"/>
      <c r="AH1350" s="165"/>
      <c r="AI1350" s="165"/>
      <c r="AJ1350" s="165"/>
      <c r="AK1350" s="165"/>
      <c r="AM1350" s="165"/>
      <c r="AN1350" s="165"/>
      <c r="AO1350" s="165"/>
      <c r="AP1350" s="244"/>
      <c r="AQ1350" s="244"/>
      <c r="AR1350" s="165"/>
      <c r="AS1350" s="165"/>
      <c r="AT1350" s="165"/>
      <c r="AU1350" s="165"/>
      <c r="AV1350" s="165"/>
      <c r="AW1350" s="165"/>
      <c r="AX1350" s="165"/>
      <c r="AY1350" s="165"/>
      <c r="AZ1350" s="165"/>
      <c r="BA1350" s="165"/>
      <c r="BB1350" s="165"/>
      <c r="BC1350" s="228"/>
      <c r="BD1350" s="165"/>
      <c r="BE1350" s="165"/>
      <c r="BF1350" s="165"/>
      <c r="BG1350" s="165"/>
      <c r="BH1350" s="165"/>
    </row>
    <row r="1351" spans="1:60">
      <c r="A1351" s="151">
        <v>1350</v>
      </c>
      <c r="B1351" s="152" t="e">
        <f>VLOOKUP(F1351,'Fail list'!Q:R,2,FALSE)</f>
        <v>#N/A</v>
      </c>
      <c r="C1351" s="152" t="e">
        <f>VLOOKUP(E1351,'Fail list'!Q:R,2,FALSE)</f>
        <v>#N/A</v>
      </c>
      <c r="D1351" s="152" t="str">
        <f t="shared" si="122"/>
        <v/>
      </c>
      <c r="E1351" s="298"/>
      <c r="F1351" s="298"/>
      <c r="G1351" s="239"/>
      <c r="H1351" s="239"/>
      <c r="I1351" s="239"/>
      <c r="J1351" s="239"/>
      <c r="K1351" s="157" t="e">
        <f t="shared" si="123"/>
        <v>#N/A</v>
      </c>
      <c r="L1351" s="239"/>
      <c r="M1351" s="239"/>
      <c r="N1351" s="157" t="e">
        <f t="shared" si="124"/>
        <v>#N/A</v>
      </c>
      <c r="O1351" s="157" t="e">
        <f t="shared" si="125"/>
        <v>#N/A</v>
      </c>
      <c r="P1351" s="160" t="str">
        <f t="shared" si="121"/>
        <v/>
      </c>
      <c r="Q1351" s="239"/>
      <c r="R1351" s="165"/>
      <c r="S1351" s="165"/>
      <c r="T1351" s="224" t="str">
        <f>IF(S1351="","-",VLOOKUP(S1351,'Fail list'!$A$5:$B$221,2,FALSE))</f>
        <v>-</v>
      </c>
      <c r="U1351" s="165"/>
      <c r="V1351" s="165"/>
      <c r="W1351" s="165"/>
      <c r="X1351" s="165"/>
      <c r="Y1351" s="165"/>
      <c r="Z1351" s="165"/>
      <c r="AA1351" s="165"/>
      <c r="AB1351" s="165"/>
      <c r="AC1351" s="165"/>
      <c r="AD1351" s="165"/>
      <c r="AE1351" s="241"/>
      <c r="AF1351" s="165"/>
      <c r="AG1351" s="165"/>
      <c r="AH1351" s="165"/>
      <c r="AI1351" s="165"/>
      <c r="AJ1351" s="165"/>
      <c r="AK1351" s="165"/>
      <c r="AM1351" s="165"/>
      <c r="AN1351" s="165"/>
      <c r="AO1351" s="165"/>
      <c r="AP1351" s="244"/>
      <c r="AQ1351" s="244"/>
      <c r="AR1351" s="165"/>
      <c r="AS1351" s="165"/>
      <c r="AT1351" s="165"/>
      <c r="AU1351" s="165"/>
      <c r="AV1351" s="165"/>
      <c r="AW1351" s="165"/>
      <c r="AX1351" s="165"/>
      <c r="AY1351" s="165"/>
      <c r="AZ1351" s="165"/>
      <c r="BA1351" s="165"/>
      <c r="BB1351" s="165"/>
      <c r="BC1351" s="228"/>
      <c r="BD1351" s="165"/>
      <c r="BE1351" s="165"/>
      <c r="BF1351" s="165"/>
      <c r="BG1351" s="165"/>
      <c r="BH1351" s="165"/>
    </row>
    <row r="1352" spans="1:60">
      <c r="A1352" s="151">
        <v>1351</v>
      </c>
      <c r="B1352" s="152" t="e">
        <f>VLOOKUP(F1352,'Fail list'!Q:R,2,FALSE)</f>
        <v>#N/A</v>
      </c>
      <c r="C1352" s="152" t="e">
        <f>VLOOKUP(E1352,'Fail list'!Q:R,2,FALSE)</f>
        <v>#N/A</v>
      </c>
      <c r="D1352" s="152" t="str">
        <f t="shared" si="122"/>
        <v/>
      </c>
      <c r="E1352" s="298"/>
      <c r="F1352" s="298"/>
      <c r="G1352" s="239"/>
      <c r="H1352" s="239"/>
      <c r="I1352" s="239"/>
      <c r="J1352" s="239"/>
      <c r="K1352" s="157" t="e">
        <f t="shared" si="123"/>
        <v>#N/A</v>
      </c>
      <c r="L1352" s="239"/>
      <c r="M1352" s="239"/>
      <c r="N1352" s="157" t="e">
        <f t="shared" si="124"/>
        <v>#N/A</v>
      </c>
      <c r="O1352" s="157" t="e">
        <f t="shared" si="125"/>
        <v>#N/A</v>
      </c>
      <c r="P1352" s="160" t="str">
        <f t="shared" si="121"/>
        <v/>
      </c>
      <c r="Q1352" s="239"/>
      <c r="R1352" s="165"/>
      <c r="S1352" s="165"/>
      <c r="T1352" s="224" t="str">
        <f>IF(S1352="","-",VLOOKUP(S1352,'Fail list'!$A$5:$B$221,2,FALSE))</f>
        <v>-</v>
      </c>
      <c r="U1352" s="165"/>
      <c r="V1352" s="165"/>
      <c r="W1352" s="165"/>
      <c r="X1352" s="165"/>
      <c r="Y1352" s="165"/>
      <c r="Z1352" s="165"/>
      <c r="AA1352" s="165"/>
      <c r="AB1352" s="165"/>
      <c r="AC1352" s="165"/>
      <c r="AD1352" s="165"/>
      <c r="AE1352" s="241"/>
      <c r="AF1352" s="165"/>
      <c r="AG1352" s="165"/>
      <c r="AH1352" s="165"/>
      <c r="AI1352" s="165"/>
      <c r="AJ1352" s="165"/>
      <c r="AK1352" s="165"/>
      <c r="AM1352" s="165"/>
      <c r="AN1352" s="165"/>
      <c r="AO1352" s="165"/>
      <c r="AP1352" s="244"/>
      <c r="AQ1352" s="244"/>
      <c r="AR1352" s="165"/>
      <c r="AS1352" s="165"/>
      <c r="AT1352" s="165"/>
      <c r="AU1352" s="165"/>
      <c r="AV1352" s="165"/>
      <c r="AW1352" s="165"/>
      <c r="AX1352" s="165"/>
      <c r="AY1352" s="165"/>
      <c r="AZ1352" s="165"/>
      <c r="BA1352" s="165"/>
      <c r="BB1352" s="165"/>
      <c r="BC1352" s="228"/>
      <c r="BD1352" s="165"/>
      <c r="BE1352" s="165"/>
      <c r="BF1352" s="165"/>
      <c r="BG1352" s="165"/>
      <c r="BH1352" s="165"/>
    </row>
    <row r="1353" spans="1:60">
      <c r="A1353" s="151">
        <v>1352</v>
      </c>
      <c r="B1353" s="152" t="e">
        <f>VLOOKUP(F1353,'Fail list'!Q:R,2,FALSE)</f>
        <v>#N/A</v>
      </c>
      <c r="C1353" s="152" t="e">
        <f>VLOOKUP(E1353,'Fail list'!Q:R,2,FALSE)</f>
        <v>#N/A</v>
      </c>
      <c r="D1353" s="152" t="str">
        <f t="shared" si="122"/>
        <v/>
      </c>
      <c r="E1353" s="298"/>
      <c r="F1353" s="298"/>
      <c r="G1353" s="239"/>
      <c r="H1353" s="239"/>
      <c r="I1353" s="239"/>
      <c r="J1353" s="239"/>
      <c r="K1353" s="157" t="e">
        <f t="shared" si="123"/>
        <v>#N/A</v>
      </c>
      <c r="L1353" s="239"/>
      <c r="M1353" s="239"/>
      <c r="N1353" s="157" t="e">
        <f t="shared" si="124"/>
        <v>#N/A</v>
      </c>
      <c r="O1353" s="157" t="e">
        <f t="shared" si="125"/>
        <v>#N/A</v>
      </c>
      <c r="P1353" s="160" t="str">
        <f t="shared" si="121"/>
        <v/>
      </c>
      <c r="Q1353" s="239"/>
      <c r="R1353" s="165"/>
      <c r="S1353" s="165"/>
      <c r="T1353" s="224" t="str">
        <f>IF(S1353="","-",VLOOKUP(S1353,'Fail list'!$A$5:$B$221,2,FALSE))</f>
        <v>-</v>
      </c>
      <c r="U1353" s="165"/>
      <c r="V1353" s="165"/>
      <c r="W1353" s="165"/>
      <c r="X1353" s="165"/>
      <c r="Y1353" s="165"/>
      <c r="Z1353" s="165"/>
      <c r="AA1353" s="165"/>
      <c r="AB1353" s="165"/>
      <c r="AC1353" s="165"/>
      <c r="AD1353" s="165"/>
      <c r="AE1353" s="241"/>
      <c r="AF1353" s="165"/>
      <c r="AG1353" s="165"/>
      <c r="AH1353" s="165"/>
      <c r="AI1353" s="165"/>
      <c r="AJ1353" s="165"/>
      <c r="AK1353" s="165"/>
      <c r="AM1353" s="165"/>
      <c r="AN1353" s="165"/>
      <c r="AO1353" s="165"/>
      <c r="AP1353" s="244"/>
      <c r="AQ1353" s="244"/>
      <c r="AR1353" s="165"/>
      <c r="AS1353" s="165"/>
      <c r="AT1353" s="165"/>
      <c r="AU1353" s="165"/>
      <c r="AV1353" s="165"/>
      <c r="AW1353" s="165"/>
      <c r="AX1353" s="165"/>
      <c r="AY1353" s="165"/>
      <c r="AZ1353" s="165"/>
      <c r="BA1353" s="165"/>
      <c r="BB1353" s="165"/>
      <c r="BC1353" s="228"/>
      <c r="BD1353" s="165"/>
      <c r="BE1353" s="165"/>
      <c r="BF1353" s="165"/>
      <c r="BG1353" s="165"/>
      <c r="BH1353" s="165"/>
    </row>
    <row r="1354" spans="1:60">
      <c r="A1354" s="151">
        <v>1353</v>
      </c>
      <c r="B1354" s="152" t="e">
        <f>VLOOKUP(F1354,'Fail list'!Q:R,2,FALSE)</f>
        <v>#N/A</v>
      </c>
      <c r="C1354" s="152" t="e">
        <f>VLOOKUP(E1354,'Fail list'!Q:R,2,FALSE)</f>
        <v>#N/A</v>
      </c>
      <c r="D1354" s="152" t="str">
        <f t="shared" si="122"/>
        <v/>
      </c>
      <c r="E1354" s="298"/>
      <c r="F1354" s="298"/>
      <c r="G1354" s="239"/>
      <c r="H1354" s="239"/>
      <c r="I1354" s="239"/>
      <c r="J1354" s="239"/>
      <c r="K1354" s="157" t="e">
        <f t="shared" si="123"/>
        <v>#N/A</v>
      </c>
      <c r="L1354" s="239"/>
      <c r="M1354" s="239"/>
      <c r="N1354" s="157" t="e">
        <f t="shared" si="124"/>
        <v>#N/A</v>
      </c>
      <c r="O1354" s="157" t="e">
        <f t="shared" si="125"/>
        <v>#N/A</v>
      </c>
      <c r="P1354" s="160" t="str">
        <f t="shared" si="121"/>
        <v/>
      </c>
      <c r="Q1354" s="239"/>
      <c r="R1354" s="165"/>
      <c r="S1354" s="165"/>
      <c r="T1354" s="224" t="str">
        <f>IF(S1354="","-",VLOOKUP(S1354,'Fail list'!$A$5:$B$221,2,FALSE))</f>
        <v>-</v>
      </c>
      <c r="U1354" s="165"/>
      <c r="V1354" s="165"/>
      <c r="W1354" s="165"/>
      <c r="X1354" s="165"/>
      <c r="Y1354" s="165"/>
      <c r="Z1354" s="165"/>
      <c r="AA1354" s="165"/>
      <c r="AB1354" s="165"/>
      <c r="AC1354" s="165"/>
      <c r="AD1354" s="165"/>
      <c r="AE1354" s="241"/>
      <c r="AF1354" s="165"/>
      <c r="AG1354" s="165"/>
      <c r="AH1354" s="165"/>
      <c r="AI1354" s="165"/>
      <c r="AJ1354" s="165"/>
      <c r="AK1354" s="165"/>
      <c r="AM1354" s="165"/>
      <c r="AN1354" s="165"/>
      <c r="AO1354" s="165"/>
      <c r="AP1354" s="244"/>
      <c r="AQ1354" s="244"/>
      <c r="AR1354" s="165"/>
      <c r="AS1354" s="165"/>
      <c r="AT1354" s="165"/>
      <c r="AU1354" s="165"/>
      <c r="AV1354" s="165"/>
      <c r="AW1354" s="165"/>
      <c r="AX1354" s="165"/>
      <c r="AY1354" s="165"/>
      <c r="AZ1354" s="165"/>
      <c r="BA1354" s="165"/>
      <c r="BB1354" s="165"/>
      <c r="BC1354" s="228"/>
      <c r="BD1354" s="165"/>
      <c r="BE1354" s="165"/>
      <c r="BF1354" s="165"/>
      <c r="BG1354" s="165"/>
      <c r="BH1354" s="165"/>
    </row>
    <row r="1355" spans="1:60">
      <c r="A1355" s="151">
        <v>1354</v>
      </c>
      <c r="B1355" s="152" t="e">
        <f>VLOOKUP(F1355,'Fail list'!Q:R,2,FALSE)</f>
        <v>#N/A</v>
      </c>
      <c r="C1355" s="152" t="e">
        <f>VLOOKUP(E1355,'Fail list'!Q:R,2,FALSE)</f>
        <v>#N/A</v>
      </c>
      <c r="D1355" s="152" t="str">
        <f t="shared" si="122"/>
        <v/>
      </c>
      <c r="E1355" s="298"/>
      <c r="F1355" s="298"/>
      <c r="G1355" s="239"/>
      <c r="H1355" s="239"/>
      <c r="I1355" s="239"/>
      <c r="J1355" s="239"/>
      <c r="K1355" s="157" t="e">
        <f t="shared" si="123"/>
        <v>#N/A</v>
      </c>
      <c r="L1355" s="239"/>
      <c r="M1355" s="239"/>
      <c r="N1355" s="157" t="e">
        <f t="shared" si="124"/>
        <v>#N/A</v>
      </c>
      <c r="O1355" s="157" t="e">
        <f t="shared" si="125"/>
        <v>#N/A</v>
      </c>
      <c r="P1355" s="160" t="str">
        <f t="shared" si="121"/>
        <v/>
      </c>
      <c r="Q1355" s="239"/>
      <c r="R1355" s="165"/>
      <c r="S1355" s="165"/>
      <c r="T1355" s="224" t="str">
        <f>IF(S1355="","-",VLOOKUP(S1355,'Fail list'!$A$5:$B$221,2,FALSE))</f>
        <v>-</v>
      </c>
      <c r="U1355" s="165"/>
      <c r="V1355" s="165"/>
      <c r="W1355" s="165"/>
      <c r="X1355" s="165"/>
      <c r="Y1355" s="165"/>
      <c r="Z1355" s="165"/>
      <c r="AA1355" s="165"/>
      <c r="AB1355" s="165"/>
      <c r="AC1355" s="165"/>
      <c r="AD1355" s="165"/>
      <c r="AE1355" s="241"/>
      <c r="AF1355" s="165"/>
      <c r="AG1355" s="165"/>
      <c r="AH1355" s="165"/>
      <c r="AI1355" s="165"/>
      <c r="AJ1355" s="165"/>
      <c r="AK1355" s="165"/>
      <c r="AM1355" s="165"/>
      <c r="AN1355" s="165"/>
      <c r="AO1355" s="165"/>
      <c r="AP1355" s="244"/>
      <c r="AQ1355" s="244"/>
      <c r="AR1355" s="165"/>
      <c r="AS1355" s="165"/>
      <c r="AT1355" s="165"/>
      <c r="AU1355" s="165"/>
      <c r="AV1355" s="165"/>
      <c r="AW1355" s="165"/>
      <c r="AX1355" s="165"/>
      <c r="AY1355" s="165"/>
      <c r="AZ1355" s="165"/>
      <c r="BA1355" s="165"/>
      <c r="BB1355" s="165"/>
      <c r="BC1355" s="228"/>
      <c r="BD1355" s="165"/>
      <c r="BE1355" s="165"/>
      <c r="BF1355" s="165"/>
      <c r="BG1355" s="165"/>
      <c r="BH1355" s="165"/>
    </row>
    <row r="1356" spans="1:60">
      <c r="A1356" s="151">
        <v>1355</v>
      </c>
      <c r="B1356" s="152" t="e">
        <f>VLOOKUP(F1356,'Fail list'!Q:R,2,FALSE)</f>
        <v>#N/A</v>
      </c>
      <c r="C1356" s="152" t="e">
        <f>VLOOKUP(E1356,'Fail list'!Q:R,2,FALSE)</f>
        <v>#N/A</v>
      </c>
      <c r="D1356" s="152" t="str">
        <f t="shared" si="122"/>
        <v/>
      </c>
      <c r="E1356" s="298"/>
      <c r="F1356" s="298"/>
      <c r="G1356" s="239"/>
      <c r="H1356" s="239"/>
      <c r="I1356" s="239"/>
      <c r="J1356" s="239"/>
      <c r="K1356" s="157" t="e">
        <f t="shared" si="123"/>
        <v>#N/A</v>
      </c>
      <c r="L1356" s="239"/>
      <c r="M1356" s="239"/>
      <c r="N1356" s="157" t="e">
        <f t="shared" si="124"/>
        <v>#N/A</v>
      </c>
      <c r="O1356" s="157" t="e">
        <f t="shared" si="125"/>
        <v>#N/A</v>
      </c>
      <c r="P1356" s="160" t="str">
        <f t="shared" si="121"/>
        <v/>
      </c>
      <c r="Q1356" s="239"/>
      <c r="R1356" s="165"/>
      <c r="S1356" s="165"/>
      <c r="T1356" s="224" t="str">
        <f>IF(S1356="","-",VLOOKUP(S1356,'Fail list'!$A$5:$B$221,2,FALSE))</f>
        <v>-</v>
      </c>
      <c r="U1356" s="165"/>
      <c r="V1356" s="165"/>
      <c r="W1356" s="165"/>
      <c r="X1356" s="165"/>
      <c r="Y1356" s="165"/>
      <c r="Z1356" s="165"/>
      <c r="AA1356" s="165"/>
      <c r="AB1356" s="165"/>
      <c r="AC1356" s="165"/>
      <c r="AD1356" s="165"/>
      <c r="AE1356" s="241"/>
      <c r="AF1356" s="165"/>
      <c r="AG1356" s="165"/>
      <c r="AH1356" s="165"/>
      <c r="AI1356" s="165"/>
      <c r="AJ1356" s="165"/>
      <c r="AK1356" s="165"/>
      <c r="AM1356" s="165"/>
      <c r="AN1356" s="165"/>
      <c r="AO1356" s="165"/>
      <c r="AP1356" s="244"/>
      <c r="AQ1356" s="244"/>
      <c r="AR1356" s="165"/>
      <c r="AS1356" s="165"/>
      <c r="AT1356" s="165"/>
      <c r="AU1356" s="165"/>
      <c r="AV1356" s="165"/>
      <c r="AW1356" s="165"/>
      <c r="AX1356" s="165"/>
      <c r="AY1356" s="165"/>
      <c r="AZ1356" s="165"/>
      <c r="BA1356" s="165"/>
      <c r="BB1356" s="165"/>
      <c r="BC1356" s="228"/>
      <c r="BD1356" s="165"/>
      <c r="BE1356" s="165"/>
      <c r="BF1356" s="165"/>
      <c r="BG1356" s="165"/>
      <c r="BH1356" s="165"/>
    </row>
    <row r="1357" spans="1:60">
      <c r="A1357" s="151">
        <v>1356</v>
      </c>
      <c r="B1357" s="152" t="e">
        <f>VLOOKUP(F1357,'Fail list'!Q:R,2,FALSE)</f>
        <v>#N/A</v>
      </c>
      <c r="C1357" s="152" t="e">
        <f>VLOOKUP(E1357,'Fail list'!Q:R,2,FALSE)</f>
        <v>#N/A</v>
      </c>
      <c r="D1357" s="152" t="str">
        <f t="shared" si="122"/>
        <v/>
      </c>
      <c r="E1357" s="298"/>
      <c r="F1357" s="298"/>
      <c r="G1357" s="239"/>
      <c r="H1357" s="239"/>
      <c r="I1357" s="239"/>
      <c r="J1357" s="239"/>
      <c r="K1357" s="157" t="e">
        <f t="shared" si="123"/>
        <v>#N/A</v>
      </c>
      <c r="L1357" s="239"/>
      <c r="M1357" s="239"/>
      <c r="N1357" s="157" t="e">
        <f t="shared" si="124"/>
        <v>#N/A</v>
      </c>
      <c r="O1357" s="157" t="e">
        <f t="shared" si="125"/>
        <v>#N/A</v>
      </c>
      <c r="P1357" s="160" t="str">
        <f t="shared" si="121"/>
        <v/>
      </c>
      <c r="Q1357" s="239"/>
      <c r="R1357" s="165"/>
      <c r="S1357" s="165"/>
      <c r="T1357" s="224" t="str">
        <f>IF(S1357="","-",VLOOKUP(S1357,'Fail list'!$A$5:$B$221,2,FALSE))</f>
        <v>-</v>
      </c>
      <c r="U1357" s="165"/>
      <c r="V1357" s="165"/>
      <c r="W1357" s="165"/>
      <c r="X1357" s="165"/>
      <c r="Y1357" s="165"/>
      <c r="Z1357" s="165"/>
      <c r="AA1357" s="165"/>
      <c r="AB1357" s="165"/>
      <c r="AC1357" s="165"/>
      <c r="AD1357" s="165"/>
      <c r="AE1357" s="241"/>
      <c r="AF1357" s="165"/>
      <c r="AG1357" s="165"/>
      <c r="AH1357" s="165"/>
      <c r="AI1357" s="165"/>
      <c r="AJ1357" s="165"/>
      <c r="AK1357" s="165"/>
      <c r="AM1357" s="165"/>
      <c r="AN1357" s="165"/>
      <c r="AO1357" s="165"/>
      <c r="AP1357" s="244"/>
      <c r="AQ1357" s="244"/>
      <c r="AR1357" s="165"/>
      <c r="AS1357" s="165"/>
      <c r="AT1357" s="165"/>
      <c r="AU1357" s="165"/>
      <c r="AV1357" s="165"/>
      <c r="AW1357" s="165"/>
      <c r="AX1357" s="165"/>
      <c r="AY1357" s="165"/>
      <c r="AZ1357" s="165"/>
      <c r="BA1357" s="165"/>
      <c r="BB1357" s="165"/>
      <c r="BC1357" s="228"/>
      <c r="BD1357" s="165"/>
      <c r="BE1357" s="165"/>
      <c r="BF1357" s="165"/>
      <c r="BG1357" s="165"/>
      <c r="BH1357" s="165"/>
    </row>
    <row r="1358" spans="1:60">
      <c r="A1358" s="151">
        <v>1357</v>
      </c>
      <c r="B1358" s="152" t="e">
        <f>VLOOKUP(F1358,'Fail list'!Q:R,2,FALSE)</f>
        <v>#N/A</v>
      </c>
      <c r="C1358" s="152" t="e">
        <f>VLOOKUP(E1358,'Fail list'!Q:R,2,FALSE)</f>
        <v>#N/A</v>
      </c>
      <c r="D1358" s="152" t="str">
        <f t="shared" si="122"/>
        <v/>
      </c>
      <c r="E1358" s="298"/>
      <c r="F1358" s="298"/>
      <c r="G1358" s="239"/>
      <c r="H1358" s="239"/>
      <c r="I1358" s="239"/>
      <c r="J1358" s="239"/>
      <c r="K1358" s="157" t="e">
        <f t="shared" si="123"/>
        <v>#N/A</v>
      </c>
      <c r="L1358" s="239"/>
      <c r="M1358" s="239"/>
      <c r="N1358" s="157" t="e">
        <f t="shared" si="124"/>
        <v>#N/A</v>
      </c>
      <c r="O1358" s="157" t="e">
        <f t="shared" si="125"/>
        <v>#N/A</v>
      </c>
      <c r="P1358" s="160" t="str">
        <f t="shared" si="121"/>
        <v/>
      </c>
      <c r="Q1358" s="239"/>
      <c r="R1358" s="165"/>
      <c r="S1358" s="165"/>
      <c r="T1358" s="224" t="str">
        <f>IF(S1358="","-",VLOOKUP(S1358,'Fail list'!$A$5:$B$221,2,FALSE))</f>
        <v>-</v>
      </c>
      <c r="U1358" s="165"/>
      <c r="V1358" s="165"/>
      <c r="W1358" s="165"/>
      <c r="X1358" s="165"/>
      <c r="Y1358" s="165"/>
      <c r="Z1358" s="165"/>
      <c r="AA1358" s="165"/>
      <c r="AB1358" s="165"/>
      <c r="AC1358" s="165"/>
      <c r="AD1358" s="165"/>
      <c r="AE1358" s="241"/>
      <c r="AF1358" s="165"/>
      <c r="AG1358" s="165"/>
      <c r="AH1358" s="165"/>
      <c r="AI1358" s="165"/>
      <c r="AJ1358" s="165"/>
      <c r="AK1358" s="165"/>
      <c r="AM1358" s="165"/>
      <c r="AN1358" s="165"/>
      <c r="AO1358" s="165"/>
      <c r="AP1358" s="244"/>
      <c r="AQ1358" s="244"/>
      <c r="AR1358" s="165"/>
      <c r="AS1358" s="165"/>
      <c r="AT1358" s="165"/>
      <c r="AU1358" s="165"/>
      <c r="AV1358" s="165"/>
      <c r="AW1358" s="165"/>
      <c r="AX1358" s="165"/>
      <c r="AY1358" s="165"/>
      <c r="AZ1358" s="165"/>
      <c r="BA1358" s="165"/>
      <c r="BB1358" s="165"/>
      <c r="BC1358" s="228"/>
      <c r="BD1358" s="165"/>
      <c r="BE1358" s="165"/>
      <c r="BF1358" s="165"/>
      <c r="BG1358" s="165"/>
      <c r="BH1358" s="165"/>
    </row>
    <row r="1359" spans="1:60">
      <c r="A1359" s="151">
        <v>1358</v>
      </c>
      <c r="B1359" s="152" t="e">
        <f>VLOOKUP(F1359,'Fail list'!Q:R,2,FALSE)</f>
        <v>#N/A</v>
      </c>
      <c r="C1359" s="152" t="e">
        <f>VLOOKUP(E1359,'Fail list'!Q:R,2,FALSE)</f>
        <v>#N/A</v>
      </c>
      <c r="D1359" s="152" t="str">
        <f t="shared" si="122"/>
        <v/>
      </c>
      <c r="E1359" s="298"/>
      <c r="F1359" s="298"/>
      <c r="G1359" s="239"/>
      <c r="H1359" s="239"/>
      <c r="I1359" s="239"/>
      <c r="J1359" s="239"/>
      <c r="K1359" s="157" t="e">
        <f t="shared" si="123"/>
        <v>#N/A</v>
      </c>
      <c r="L1359" s="239"/>
      <c r="M1359" s="239"/>
      <c r="N1359" s="157" t="e">
        <f t="shared" si="124"/>
        <v>#N/A</v>
      </c>
      <c r="O1359" s="157" t="e">
        <f t="shared" si="125"/>
        <v>#N/A</v>
      </c>
      <c r="P1359" s="160" t="str">
        <f t="shared" ref="P1359:P1380" si="126">MID(M1359,7,2)</f>
        <v/>
      </c>
      <c r="Q1359" s="239"/>
      <c r="R1359" s="165"/>
      <c r="S1359" s="165"/>
      <c r="T1359" s="224" t="str">
        <f>IF(S1359="","-",VLOOKUP(S1359,'Fail list'!$A$5:$B$221,2,FALSE))</f>
        <v>-</v>
      </c>
      <c r="U1359" s="165"/>
      <c r="V1359" s="165"/>
      <c r="W1359" s="165"/>
      <c r="X1359" s="165"/>
      <c r="Y1359" s="165"/>
      <c r="Z1359" s="165"/>
      <c r="AA1359" s="165"/>
      <c r="AB1359" s="165"/>
      <c r="AC1359" s="165"/>
      <c r="AD1359" s="154"/>
      <c r="AE1359" s="241"/>
      <c r="AF1359" s="165"/>
      <c r="AG1359" s="165"/>
      <c r="AH1359" s="165"/>
      <c r="AI1359" s="165"/>
      <c r="AJ1359" s="165"/>
      <c r="AK1359" s="165"/>
      <c r="AM1359" s="165"/>
      <c r="AN1359" s="165"/>
      <c r="AO1359" s="165"/>
      <c r="AP1359" s="244"/>
      <c r="AQ1359" s="244"/>
      <c r="AR1359" s="165"/>
      <c r="AS1359" s="165"/>
      <c r="AT1359" s="165"/>
      <c r="AU1359" s="165"/>
      <c r="AV1359" s="165"/>
      <c r="AW1359" s="165"/>
      <c r="AX1359" s="165"/>
      <c r="AY1359" s="165"/>
      <c r="AZ1359" s="165"/>
      <c r="BA1359" s="165"/>
      <c r="BB1359" s="165"/>
      <c r="BC1359" s="228"/>
      <c r="BD1359" s="165"/>
      <c r="BE1359" s="165"/>
      <c r="BF1359" s="165"/>
      <c r="BG1359" s="165"/>
      <c r="BH1359" s="165"/>
    </row>
    <row r="1360" spans="1:60">
      <c r="A1360" s="151">
        <v>1359</v>
      </c>
      <c r="B1360" s="152" t="e">
        <f>VLOOKUP(F1360,'Fail list'!Q:R,2,FALSE)</f>
        <v>#N/A</v>
      </c>
      <c r="C1360" s="152" t="e">
        <f>VLOOKUP(E1360,'Fail list'!Q:R,2,FALSE)</f>
        <v>#N/A</v>
      </c>
      <c r="D1360" s="152" t="str">
        <f t="shared" si="122"/>
        <v/>
      </c>
      <c r="E1360" s="298"/>
      <c r="F1360" s="298"/>
      <c r="G1360" s="239"/>
      <c r="H1360" s="239"/>
      <c r="I1360" s="239"/>
      <c r="J1360" s="239"/>
      <c r="K1360" s="157" t="e">
        <f t="shared" si="123"/>
        <v>#N/A</v>
      </c>
      <c r="L1360" s="239"/>
      <c r="M1360" s="239"/>
      <c r="N1360" s="157" t="e">
        <f t="shared" si="124"/>
        <v>#N/A</v>
      </c>
      <c r="O1360" s="157" t="e">
        <f t="shared" si="125"/>
        <v>#N/A</v>
      </c>
      <c r="P1360" s="160" t="str">
        <f t="shared" si="126"/>
        <v/>
      </c>
      <c r="Q1360" s="239"/>
      <c r="R1360" s="165"/>
      <c r="S1360" s="165"/>
      <c r="T1360" s="224" t="str">
        <f>IF(S1360="","-",VLOOKUP(S1360,'Fail list'!$A$5:$B$221,2,FALSE))</f>
        <v>-</v>
      </c>
      <c r="U1360" s="165"/>
      <c r="V1360" s="165"/>
      <c r="W1360" s="165"/>
      <c r="X1360" s="165"/>
      <c r="Y1360" s="165"/>
      <c r="Z1360" s="165"/>
      <c r="AA1360" s="165"/>
      <c r="AB1360" s="165"/>
      <c r="AC1360" s="165"/>
      <c r="AD1360" s="165"/>
      <c r="AE1360" s="241"/>
      <c r="AF1360" s="165"/>
      <c r="AG1360" s="165"/>
      <c r="AH1360" s="165"/>
      <c r="AI1360" s="165"/>
      <c r="AJ1360" s="165"/>
      <c r="AK1360" s="165"/>
      <c r="AM1360" s="165"/>
      <c r="AN1360" s="165"/>
      <c r="AO1360" s="165"/>
      <c r="AP1360" s="244"/>
      <c r="AQ1360" s="244"/>
      <c r="AR1360" s="165"/>
      <c r="AS1360" s="165"/>
      <c r="AT1360" s="165"/>
      <c r="AU1360" s="165"/>
      <c r="AV1360" s="165"/>
      <c r="AW1360" s="165"/>
      <c r="AX1360" s="165"/>
      <c r="AY1360" s="165"/>
      <c r="AZ1360" s="165"/>
      <c r="BA1360" s="165"/>
      <c r="BB1360" s="165"/>
      <c r="BC1360" s="228"/>
      <c r="BD1360" s="165"/>
      <c r="BE1360" s="165"/>
      <c r="BF1360" s="165"/>
      <c r="BG1360" s="165"/>
      <c r="BH1360" s="165"/>
    </row>
    <row r="1361" spans="1:60">
      <c r="A1361" s="151">
        <v>1360</v>
      </c>
      <c r="B1361" s="152" t="e">
        <f>VLOOKUP(F1361,'Fail list'!Q:R,2,FALSE)</f>
        <v>#N/A</v>
      </c>
      <c r="C1361" s="152" t="e">
        <f>VLOOKUP(E1361,'Fail list'!Q:R,2,FALSE)</f>
        <v>#N/A</v>
      </c>
      <c r="D1361" s="152" t="str">
        <f t="shared" si="122"/>
        <v/>
      </c>
      <c r="E1361" s="298"/>
      <c r="F1361" s="298"/>
      <c r="G1361" s="239"/>
      <c r="H1361" s="239"/>
      <c r="I1361" s="239"/>
      <c r="J1361" s="239"/>
      <c r="K1361" s="157" t="e">
        <f t="shared" si="123"/>
        <v>#N/A</v>
      </c>
      <c r="L1361" s="239"/>
      <c r="M1361" s="239"/>
      <c r="N1361" s="157" t="e">
        <f t="shared" si="124"/>
        <v>#N/A</v>
      </c>
      <c r="O1361" s="157" t="e">
        <f t="shared" si="125"/>
        <v>#N/A</v>
      </c>
      <c r="P1361" s="160" t="str">
        <f t="shared" si="126"/>
        <v/>
      </c>
      <c r="Q1361" s="239"/>
      <c r="R1361" s="165"/>
      <c r="S1361" s="165"/>
      <c r="T1361" s="224" t="str">
        <f>IF(S1361="","-",VLOOKUP(S1361,'Fail list'!$A$5:$B$221,2,FALSE))</f>
        <v>-</v>
      </c>
      <c r="U1361" s="165"/>
      <c r="V1361" s="165"/>
      <c r="W1361" s="165"/>
      <c r="X1361" s="165"/>
      <c r="Y1361" s="165"/>
      <c r="Z1361" s="165"/>
      <c r="AA1361" s="165"/>
      <c r="AB1361" s="165"/>
      <c r="AC1361" s="165"/>
      <c r="AD1361" s="154"/>
      <c r="AE1361" s="241"/>
      <c r="AF1361" s="165"/>
      <c r="AG1361" s="165"/>
      <c r="AH1361" s="165"/>
      <c r="AI1361" s="165"/>
      <c r="AJ1361" s="165"/>
      <c r="AK1361" s="165"/>
      <c r="AM1361" s="165"/>
      <c r="AN1361" s="165"/>
      <c r="AO1361" s="165"/>
      <c r="AP1361" s="244"/>
      <c r="AQ1361" s="244"/>
      <c r="AR1361" s="165"/>
      <c r="AS1361" s="165"/>
      <c r="AT1361" s="165"/>
      <c r="AU1361" s="165"/>
      <c r="AV1361" s="165"/>
      <c r="AW1361" s="165"/>
      <c r="AX1361" s="165"/>
      <c r="AY1361" s="165"/>
      <c r="AZ1361" s="165"/>
      <c r="BA1361" s="165"/>
      <c r="BB1361" s="165"/>
      <c r="BC1361" s="228"/>
      <c r="BD1361" s="165"/>
      <c r="BE1361" s="165"/>
      <c r="BF1361" s="165"/>
      <c r="BG1361" s="165"/>
      <c r="BH1361" s="165"/>
    </row>
    <row r="1362" spans="1:60">
      <c r="A1362" s="151">
        <v>1361</v>
      </c>
      <c r="B1362" s="152" t="e">
        <f>VLOOKUP(F1362,'Fail list'!Q:R,2,FALSE)</f>
        <v>#N/A</v>
      </c>
      <c r="C1362" s="152" t="e">
        <f>VLOOKUP(E1362,'Fail list'!Q:R,2,FALSE)</f>
        <v>#N/A</v>
      </c>
      <c r="D1362" s="152" t="str">
        <f t="shared" si="122"/>
        <v/>
      </c>
      <c r="E1362" s="298"/>
      <c r="F1362" s="298"/>
      <c r="G1362" s="239"/>
      <c r="H1362" s="239"/>
      <c r="I1362" s="239"/>
      <c r="J1362" s="239"/>
      <c r="K1362" s="157" t="e">
        <f t="shared" si="123"/>
        <v>#N/A</v>
      </c>
      <c r="L1362" s="239"/>
      <c r="M1362" s="239"/>
      <c r="N1362" s="157" t="e">
        <f t="shared" si="124"/>
        <v>#N/A</v>
      </c>
      <c r="O1362" s="157" t="e">
        <f t="shared" si="125"/>
        <v>#N/A</v>
      </c>
      <c r="P1362" s="160" t="str">
        <f t="shared" si="126"/>
        <v/>
      </c>
      <c r="Q1362" s="239"/>
      <c r="R1362" s="165"/>
      <c r="S1362" s="165"/>
      <c r="T1362" s="224" t="str">
        <f>IF(S1362="","-",VLOOKUP(S1362,'Fail list'!$A$5:$B$221,2,FALSE))</f>
        <v>-</v>
      </c>
      <c r="U1362" s="165"/>
      <c r="V1362" s="165"/>
      <c r="W1362" s="165"/>
      <c r="X1362" s="165"/>
      <c r="Y1362" s="165"/>
      <c r="Z1362" s="165"/>
      <c r="AA1362" s="165"/>
      <c r="AB1362" s="165"/>
      <c r="AC1362" s="165"/>
      <c r="AD1362" s="154"/>
      <c r="AE1362" s="241"/>
      <c r="AF1362" s="165"/>
      <c r="AG1362" s="165"/>
      <c r="AH1362" s="165"/>
      <c r="AI1362" s="165"/>
      <c r="AJ1362" s="165"/>
      <c r="AK1362" s="165"/>
      <c r="AM1362" s="165"/>
      <c r="AN1362" s="165"/>
      <c r="AO1362" s="165"/>
      <c r="AP1362" s="244"/>
      <c r="AQ1362" s="244"/>
      <c r="AR1362" s="165"/>
      <c r="AS1362" s="165"/>
      <c r="AT1362" s="165"/>
      <c r="AU1362" s="165"/>
      <c r="AV1362" s="165"/>
      <c r="AW1362" s="165"/>
      <c r="AX1362" s="165"/>
      <c r="AY1362" s="165"/>
      <c r="AZ1362" s="165"/>
      <c r="BA1362" s="165"/>
      <c r="BB1362" s="165"/>
      <c r="BC1362" s="228"/>
      <c r="BD1362" s="165"/>
      <c r="BE1362" s="165"/>
      <c r="BF1362" s="165"/>
      <c r="BG1362" s="165"/>
      <c r="BH1362" s="165"/>
    </row>
    <row r="1363" spans="1:60">
      <c r="A1363" s="151">
        <v>1362</v>
      </c>
      <c r="B1363" s="152" t="e">
        <f>VLOOKUP(F1363,'Fail list'!Q:R,2,FALSE)</f>
        <v>#N/A</v>
      </c>
      <c r="C1363" s="152" t="e">
        <f>VLOOKUP(E1363,'Fail list'!Q:R,2,FALSE)</f>
        <v>#N/A</v>
      </c>
      <c r="D1363" s="152" t="str">
        <f t="shared" si="122"/>
        <v/>
      </c>
      <c r="E1363" s="298"/>
      <c r="F1363" s="298"/>
      <c r="G1363" s="239"/>
      <c r="H1363" s="239"/>
      <c r="I1363" s="239"/>
      <c r="J1363" s="239"/>
      <c r="K1363" s="157" t="e">
        <f t="shared" si="123"/>
        <v>#N/A</v>
      </c>
      <c r="L1363" s="239"/>
      <c r="M1363" s="239"/>
      <c r="N1363" s="157" t="e">
        <f t="shared" si="124"/>
        <v>#N/A</v>
      </c>
      <c r="O1363" s="157" t="e">
        <f t="shared" si="125"/>
        <v>#N/A</v>
      </c>
      <c r="P1363" s="160" t="str">
        <f t="shared" si="126"/>
        <v/>
      </c>
      <c r="Q1363" s="239"/>
      <c r="R1363" s="165"/>
      <c r="S1363" s="165"/>
      <c r="T1363" s="224" t="str">
        <f>IF(S1363="","-",VLOOKUP(S1363,'Fail list'!$A$5:$B$221,2,FALSE))</f>
        <v>-</v>
      </c>
      <c r="U1363" s="165"/>
      <c r="V1363" s="165"/>
      <c r="W1363" s="165"/>
      <c r="X1363" s="165"/>
      <c r="Y1363" s="165"/>
      <c r="Z1363" s="165"/>
      <c r="AA1363" s="165"/>
      <c r="AB1363" s="165"/>
      <c r="AC1363" s="165"/>
      <c r="AD1363" s="165"/>
      <c r="AE1363" s="241"/>
      <c r="AF1363" s="165"/>
      <c r="AG1363" s="165"/>
      <c r="AH1363" s="165"/>
      <c r="AI1363" s="165"/>
      <c r="AJ1363" s="165"/>
      <c r="AK1363" s="165"/>
      <c r="AM1363" s="165"/>
      <c r="AN1363" s="165"/>
      <c r="AO1363" s="165"/>
      <c r="AP1363" s="244"/>
      <c r="AQ1363" s="244"/>
      <c r="AR1363" s="165"/>
      <c r="AS1363" s="165"/>
      <c r="AT1363" s="165"/>
      <c r="AU1363" s="165"/>
      <c r="AV1363" s="165"/>
      <c r="AW1363" s="165"/>
      <c r="AX1363" s="165"/>
      <c r="AY1363" s="165"/>
      <c r="AZ1363" s="165"/>
      <c r="BA1363" s="165"/>
      <c r="BB1363" s="165"/>
      <c r="BC1363" s="228"/>
      <c r="BD1363" s="165"/>
      <c r="BE1363" s="165"/>
      <c r="BF1363" s="165"/>
      <c r="BG1363" s="165"/>
      <c r="BH1363" s="165"/>
    </row>
    <row r="1364" spans="1:60">
      <c r="A1364" s="151">
        <v>1363</v>
      </c>
      <c r="B1364" s="152" t="e">
        <f>VLOOKUP(F1364,'Fail list'!Q:R,2,FALSE)</f>
        <v>#N/A</v>
      </c>
      <c r="C1364" s="152" t="e">
        <f>VLOOKUP(E1364,'Fail list'!Q:R,2,FALSE)</f>
        <v>#N/A</v>
      </c>
      <c r="D1364" s="152" t="str">
        <f t="shared" si="122"/>
        <v/>
      </c>
      <c r="E1364" s="298"/>
      <c r="F1364" s="298"/>
      <c r="G1364" s="239"/>
      <c r="H1364" s="239"/>
      <c r="I1364" s="239"/>
      <c r="J1364" s="239"/>
      <c r="K1364" s="157" t="e">
        <f t="shared" si="123"/>
        <v>#N/A</v>
      </c>
      <c r="L1364" s="239"/>
      <c r="M1364" s="239"/>
      <c r="N1364" s="157" t="e">
        <f t="shared" si="124"/>
        <v>#N/A</v>
      </c>
      <c r="O1364" s="157" t="e">
        <f t="shared" si="125"/>
        <v>#N/A</v>
      </c>
      <c r="P1364" s="160" t="str">
        <f t="shared" si="126"/>
        <v/>
      </c>
      <c r="Q1364" s="239"/>
      <c r="R1364" s="165"/>
      <c r="S1364" s="165"/>
      <c r="T1364" s="224" t="str">
        <f>IF(S1364="","-",VLOOKUP(S1364,'Fail list'!$A$5:$B$221,2,FALSE))</f>
        <v>-</v>
      </c>
      <c r="U1364" s="165"/>
      <c r="V1364" s="165"/>
      <c r="W1364" s="165"/>
      <c r="X1364" s="165"/>
      <c r="Y1364" s="165"/>
      <c r="Z1364" s="165"/>
      <c r="AA1364" s="165"/>
      <c r="AB1364" s="165"/>
      <c r="AC1364" s="165"/>
      <c r="AD1364" s="165"/>
      <c r="AE1364" s="241"/>
      <c r="AF1364" s="165"/>
      <c r="AG1364" s="165"/>
      <c r="AH1364" s="165"/>
      <c r="AI1364" s="165"/>
      <c r="AJ1364" s="165"/>
      <c r="AK1364" s="165"/>
      <c r="AM1364" s="165"/>
      <c r="AN1364" s="165"/>
      <c r="AO1364" s="165"/>
      <c r="AP1364" s="244"/>
      <c r="AQ1364" s="244"/>
      <c r="AR1364" s="165"/>
      <c r="AS1364" s="165"/>
      <c r="AT1364" s="165"/>
      <c r="AU1364" s="165"/>
      <c r="AV1364" s="165"/>
      <c r="AW1364" s="165"/>
      <c r="AX1364" s="165"/>
      <c r="AY1364" s="165"/>
      <c r="AZ1364" s="165"/>
      <c r="BA1364" s="165"/>
      <c r="BB1364" s="165"/>
      <c r="BC1364" s="228"/>
      <c r="BD1364" s="165"/>
      <c r="BE1364" s="165"/>
      <c r="BF1364" s="165"/>
      <c r="BG1364" s="165"/>
      <c r="BH1364" s="165"/>
    </row>
    <row r="1365" spans="1:60">
      <c r="A1365" s="151">
        <v>1364</v>
      </c>
      <c r="B1365" s="152" t="e">
        <f>VLOOKUP(F1365,'Fail list'!Q:R,2,FALSE)</f>
        <v>#N/A</v>
      </c>
      <c r="C1365" s="152" t="e">
        <f>VLOOKUP(E1365,'Fail list'!Q:R,2,FALSE)</f>
        <v>#N/A</v>
      </c>
      <c r="D1365" s="152" t="str">
        <f t="shared" si="122"/>
        <v/>
      </c>
      <c r="E1365" s="298"/>
      <c r="F1365" s="298"/>
      <c r="G1365" s="239"/>
      <c r="H1365" s="239"/>
      <c r="I1365" s="239"/>
      <c r="J1365" s="239"/>
      <c r="K1365" s="157" t="e">
        <f t="shared" si="123"/>
        <v>#N/A</v>
      </c>
      <c r="L1365" s="239"/>
      <c r="M1365" s="239"/>
      <c r="N1365" s="157" t="e">
        <f t="shared" si="124"/>
        <v>#N/A</v>
      </c>
      <c r="O1365" s="157" t="e">
        <f t="shared" si="125"/>
        <v>#N/A</v>
      </c>
      <c r="P1365" s="160" t="str">
        <f t="shared" si="126"/>
        <v/>
      </c>
      <c r="Q1365" s="239"/>
      <c r="R1365" s="165"/>
      <c r="S1365" s="165"/>
      <c r="T1365" s="224" t="str">
        <f>IF(S1365="","-",VLOOKUP(S1365,'Fail list'!$A$5:$B$221,2,FALSE))</f>
        <v>-</v>
      </c>
      <c r="U1365" s="165"/>
      <c r="V1365" s="165"/>
      <c r="W1365" s="165"/>
      <c r="X1365" s="165"/>
      <c r="Y1365" s="165"/>
      <c r="Z1365" s="165"/>
      <c r="AA1365" s="165"/>
      <c r="AB1365" s="165"/>
      <c r="AC1365" s="165"/>
      <c r="AD1365" s="154"/>
      <c r="AE1365" s="241"/>
      <c r="AF1365" s="165"/>
      <c r="AG1365" s="165"/>
      <c r="AH1365" s="165"/>
      <c r="AI1365" s="165"/>
      <c r="AJ1365" s="165"/>
      <c r="AK1365" s="165"/>
      <c r="AM1365" s="165"/>
      <c r="AN1365" s="165"/>
      <c r="AO1365" s="165"/>
      <c r="AP1365" s="244"/>
      <c r="AQ1365" s="244"/>
      <c r="AR1365" s="165"/>
      <c r="AS1365" s="165"/>
      <c r="AT1365" s="165"/>
      <c r="AU1365" s="165"/>
      <c r="AV1365" s="165"/>
      <c r="AW1365" s="165"/>
      <c r="AX1365" s="165"/>
      <c r="AY1365" s="165"/>
      <c r="AZ1365" s="165"/>
      <c r="BA1365" s="165"/>
      <c r="BB1365" s="165"/>
      <c r="BC1365" s="228"/>
      <c r="BD1365" s="165"/>
      <c r="BE1365" s="165"/>
      <c r="BF1365" s="165"/>
      <c r="BG1365" s="165"/>
      <c r="BH1365" s="165"/>
    </row>
    <row r="1366" spans="1:60">
      <c r="A1366" s="151">
        <v>1365</v>
      </c>
      <c r="B1366" s="152" t="e">
        <f>VLOOKUP(F1366,'Fail list'!Q:R,2,FALSE)</f>
        <v>#N/A</v>
      </c>
      <c r="C1366" s="152" t="e">
        <f>VLOOKUP(E1366,'Fail list'!Q:R,2,FALSE)</f>
        <v>#N/A</v>
      </c>
      <c r="D1366" s="152" t="str">
        <f t="shared" si="122"/>
        <v/>
      </c>
      <c r="E1366" s="298"/>
      <c r="F1366" s="298"/>
      <c r="G1366" s="239"/>
      <c r="H1366" s="239"/>
      <c r="I1366" s="239"/>
      <c r="J1366" s="239"/>
      <c r="K1366" s="157" t="e">
        <f t="shared" si="123"/>
        <v>#N/A</v>
      </c>
      <c r="L1366" s="239"/>
      <c r="M1366" s="239"/>
      <c r="N1366" s="157" t="e">
        <f t="shared" si="124"/>
        <v>#N/A</v>
      </c>
      <c r="O1366" s="157" t="e">
        <f t="shared" si="125"/>
        <v>#N/A</v>
      </c>
      <c r="P1366" s="160" t="str">
        <f t="shared" si="126"/>
        <v/>
      </c>
      <c r="Q1366" s="239"/>
      <c r="R1366" s="165"/>
      <c r="S1366" s="165"/>
      <c r="T1366" s="224" t="str">
        <f>IF(S1366="","-",VLOOKUP(S1366,'Fail list'!$A$5:$B$221,2,FALSE))</f>
        <v>-</v>
      </c>
      <c r="U1366" s="165"/>
      <c r="V1366" s="165"/>
      <c r="W1366" s="165"/>
      <c r="X1366" s="165"/>
      <c r="Y1366" s="165"/>
      <c r="Z1366" s="165"/>
      <c r="AA1366" s="165"/>
      <c r="AB1366" s="165"/>
      <c r="AC1366" s="165"/>
      <c r="AD1366" s="154"/>
      <c r="AE1366" s="241"/>
      <c r="AF1366" s="165"/>
      <c r="AG1366" s="165"/>
      <c r="AH1366" s="165"/>
      <c r="AI1366" s="165"/>
      <c r="AJ1366" s="165"/>
      <c r="AK1366" s="165"/>
      <c r="AM1366" s="165"/>
      <c r="AN1366" s="165"/>
      <c r="AO1366" s="165"/>
      <c r="AP1366" s="244"/>
      <c r="AQ1366" s="244"/>
      <c r="AR1366" s="165"/>
      <c r="AS1366" s="165"/>
      <c r="AT1366" s="165"/>
      <c r="AU1366" s="165"/>
      <c r="AV1366" s="165"/>
      <c r="AW1366" s="165"/>
      <c r="AX1366" s="165"/>
      <c r="AY1366" s="165"/>
      <c r="AZ1366" s="165"/>
      <c r="BA1366" s="165"/>
      <c r="BB1366" s="165"/>
      <c r="BC1366" s="228"/>
      <c r="BD1366" s="165"/>
      <c r="BE1366" s="165"/>
      <c r="BF1366" s="165"/>
      <c r="BG1366" s="165"/>
      <c r="BH1366" s="165"/>
    </row>
    <row r="1367" spans="1:60">
      <c r="A1367" s="151">
        <v>1366</v>
      </c>
      <c r="B1367" s="152" t="e">
        <f>VLOOKUP(F1367,'Fail list'!Q:R,2,FALSE)</f>
        <v>#N/A</v>
      </c>
      <c r="C1367" s="152" t="e">
        <f>VLOOKUP(E1367,'Fail list'!Q:R,2,FALSE)</f>
        <v>#N/A</v>
      </c>
      <c r="D1367" s="152" t="str">
        <f t="shared" si="122"/>
        <v/>
      </c>
      <c r="E1367" s="298"/>
      <c r="F1367" s="298"/>
      <c r="G1367" s="239"/>
      <c r="H1367" s="239"/>
      <c r="I1367" s="239"/>
      <c r="J1367" s="239"/>
      <c r="K1367" s="157" t="e">
        <f t="shared" si="123"/>
        <v>#N/A</v>
      </c>
      <c r="L1367" s="239"/>
      <c r="M1367" s="239"/>
      <c r="N1367" s="157" t="e">
        <f t="shared" si="124"/>
        <v>#N/A</v>
      </c>
      <c r="O1367" s="157" t="e">
        <f t="shared" si="125"/>
        <v>#N/A</v>
      </c>
      <c r="P1367" s="160" t="str">
        <f t="shared" si="126"/>
        <v/>
      </c>
      <c r="Q1367" s="239"/>
      <c r="R1367" s="165"/>
      <c r="S1367" s="165"/>
      <c r="T1367" s="224" t="str">
        <f>IF(S1367="","-",VLOOKUP(S1367,'Fail list'!$A$5:$B$221,2,FALSE))</f>
        <v>-</v>
      </c>
      <c r="U1367" s="165"/>
      <c r="V1367" s="165"/>
      <c r="W1367" s="165"/>
      <c r="X1367" s="165"/>
      <c r="Y1367" s="165"/>
      <c r="Z1367" s="165"/>
      <c r="AA1367" s="165"/>
      <c r="AB1367" s="165"/>
      <c r="AC1367" s="165"/>
      <c r="AD1367" s="154"/>
      <c r="AE1367" s="241"/>
      <c r="AF1367" s="165"/>
      <c r="AG1367" s="165"/>
      <c r="AH1367" s="165"/>
      <c r="AI1367" s="165"/>
      <c r="AJ1367" s="165"/>
      <c r="AK1367" s="165"/>
      <c r="AM1367" s="165"/>
      <c r="AN1367" s="165"/>
      <c r="AO1367" s="165"/>
      <c r="AP1367" s="244"/>
      <c r="AQ1367" s="244"/>
      <c r="AR1367" s="165"/>
      <c r="AS1367" s="165"/>
      <c r="AT1367" s="165"/>
      <c r="AU1367" s="165"/>
      <c r="AV1367" s="165"/>
      <c r="AW1367" s="165"/>
      <c r="AX1367" s="165"/>
      <c r="AY1367" s="165"/>
      <c r="AZ1367" s="165"/>
      <c r="BA1367" s="165"/>
      <c r="BB1367" s="165"/>
      <c r="BC1367" s="228"/>
      <c r="BD1367" s="165"/>
      <c r="BE1367" s="165"/>
      <c r="BF1367" s="165"/>
      <c r="BG1367" s="165"/>
      <c r="BH1367" s="165"/>
    </row>
    <row r="1368" spans="1:60">
      <c r="A1368" s="151">
        <v>1367</v>
      </c>
      <c r="B1368" s="152" t="e">
        <f>VLOOKUP(F1368,'Fail list'!Q:R,2,FALSE)</f>
        <v>#N/A</v>
      </c>
      <c r="C1368" s="152" t="e">
        <f>VLOOKUP(E1368,'Fail list'!Q:R,2,FALSE)</f>
        <v>#N/A</v>
      </c>
      <c r="D1368" s="152" t="str">
        <f t="shared" si="122"/>
        <v/>
      </c>
      <c r="E1368" s="298"/>
      <c r="F1368" s="298"/>
      <c r="G1368" s="239"/>
      <c r="H1368" s="239"/>
      <c r="I1368" s="239"/>
      <c r="J1368" s="239"/>
      <c r="K1368" s="157" t="e">
        <f t="shared" si="123"/>
        <v>#N/A</v>
      </c>
      <c r="L1368" s="239"/>
      <c r="M1368" s="239"/>
      <c r="N1368" s="157" t="e">
        <f t="shared" si="124"/>
        <v>#N/A</v>
      </c>
      <c r="O1368" s="157" t="e">
        <f t="shared" si="125"/>
        <v>#N/A</v>
      </c>
      <c r="P1368" s="160" t="str">
        <f t="shared" si="126"/>
        <v/>
      </c>
      <c r="Q1368" s="239"/>
      <c r="R1368" s="165"/>
      <c r="S1368" s="165"/>
      <c r="T1368" s="224" t="str">
        <f>IF(S1368="","-",VLOOKUP(S1368,'Fail list'!$A$5:$B$221,2,FALSE))</f>
        <v>-</v>
      </c>
      <c r="U1368" s="165"/>
      <c r="V1368" s="165"/>
      <c r="W1368" s="165"/>
      <c r="X1368" s="165"/>
      <c r="Y1368" s="165"/>
      <c r="Z1368" s="165"/>
      <c r="AA1368" s="165"/>
      <c r="AB1368" s="165"/>
      <c r="AC1368" s="165"/>
      <c r="AD1368" s="165"/>
      <c r="AE1368" s="241"/>
      <c r="AF1368" s="165"/>
      <c r="AG1368" s="165"/>
      <c r="AH1368" s="165"/>
      <c r="AI1368" s="165"/>
      <c r="AJ1368" s="165"/>
      <c r="AK1368" s="165"/>
      <c r="AM1368" s="165"/>
      <c r="AN1368" s="165"/>
      <c r="AO1368" s="165"/>
      <c r="AP1368" s="244"/>
      <c r="AQ1368" s="244"/>
      <c r="AR1368" s="165"/>
      <c r="AS1368" s="165"/>
      <c r="AT1368" s="165"/>
      <c r="AU1368" s="165"/>
      <c r="AV1368" s="165"/>
      <c r="AW1368" s="165"/>
      <c r="AX1368" s="165"/>
      <c r="AY1368" s="165"/>
      <c r="AZ1368" s="165"/>
      <c r="BA1368" s="165"/>
      <c r="BB1368" s="165"/>
      <c r="BC1368" s="228"/>
      <c r="BD1368" s="165"/>
      <c r="BE1368" s="165"/>
      <c r="BF1368" s="165"/>
      <c r="BG1368" s="165"/>
      <c r="BH1368" s="165"/>
    </row>
    <row r="1369" spans="1:60">
      <c r="A1369" s="151">
        <v>1368</v>
      </c>
      <c r="B1369" s="152" t="e">
        <f>VLOOKUP(F1369,'Fail list'!Q:R,2,FALSE)</f>
        <v>#N/A</v>
      </c>
      <c r="C1369" s="152" t="e">
        <f>VLOOKUP(E1369,'Fail list'!Q:R,2,FALSE)</f>
        <v>#N/A</v>
      </c>
      <c r="D1369" s="152" t="str">
        <f t="shared" si="122"/>
        <v/>
      </c>
      <c r="E1369" s="298"/>
      <c r="F1369" s="298"/>
      <c r="G1369" s="239"/>
      <c r="H1369" s="239"/>
      <c r="I1369" s="239"/>
      <c r="J1369" s="239"/>
      <c r="K1369" s="157" t="e">
        <f t="shared" si="123"/>
        <v>#N/A</v>
      </c>
      <c r="L1369" s="239"/>
      <c r="M1369" s="239"/>
      <c r="N1369" s="157" t="e">
        <f t="shared" si="124"/>
        <v>#N/A</v>
      </c>
      <c r="O1369" s="157" t="e">
        <f t="shared" si="125"/>
        <v>#N/A</v>
      </c>
      <c r="P1369" s="160" t="str">
        <f t="shared" si="126"/>
        <v/>
      </c>
      <c r="Q1369" s="239"/>
      <c r="R1369" s="165"/>
      <c r="S1369" s="165"/>
      <c r="T1369" s="224" t="str">
        <f>IF(S1369="","-",VLOOKUP(S1369,'Fail list'!$A$5:$B$221,2,FALSE))</f>
        <v>-</v>
      </c>
      <c r="U1369" s="165"/>
      <c r="V1369" s="165"/>
      <c r="W1369" s="165"/>
      <c r="X1369" s="165"/>
      <c r="Y1369" s="165"/>
      <c r="Z1369" s="165"/>
      <c r="AA1369" s="165"/>
      <c r="AB1369" s="165"/>
      <c r="AC1369" s="165"/>
      <c r="AD1369" s="165"/>
      <c r="AE1369" s="241"/>
      <c r="AF1369" s="165"/>
      <c r="AG1369" s="165"/>
      <c r="AH1369" s="165"/>
      <c r="AI1369" s="165"/>
      <c r="AJ1369" s="165"/>
      <c r="AK1369" s="165"/>
      <c r="AM1369" s="165"/>
      <c r="AN1369" s="165"/>
      <c r="AO1369" s="165"/>
      <c r="AP1369" s="244"/>
      <c r="AQ1369" s="244"/>
      <c r="AR1369" s="165"/>
      <c r="AS1369" s="165"/>
      <c r="AT1369" s="165"/>
      <c r="AU1369" s="165"/>
      <c r="AV1369" s="165"/>
      <c r="AW1369" s="165"/>
      <c r="AX1369" s="165"/>
      <c r="AY1369" s="165"/>
      <c r="AZ1369" s="165"/>
      <c r="BA1369" s="165"/>
      <c r="BB1369" s="165"/>
      <c r="BC1369" s="228"/>
      <c r="BD1369" s="165"/>
      <c r="BE1369" s="165"/>
      <c r="BF1369" s="165"/>
      <c r="BG1369" s="165"/>
      <c r="BH1369" s="165"/>
    </row>
    <row r="1370" spans="1:60">
      <c r="A1370" s="151">
        <v>1369</v>
      </c>
      <c r="B1370" s="152" t="e">
        <f>VLOOKUP(F1370,'Fail list'!Q:R,2,FALSE)</f>
        <v>#N/A</v>
      </c>
      <c r="C1370" s="152" t="e">
        <f>VLOOKUP(E1370,'Fail list'!Q:R,2,FALSE)</f>
        <v>#N/A</v>
      </c>
      <c r="D1370" s="152" t="str">
        <f t="shared" si="122"/>
        <v/>
      </c>
      <c r="E1370" s="298"/>
      <c r="F1370" s="298"/>
      <c r="G1370" s="239"/>
      <c r="H1370" s="239"/>
      <c r="I1370" s="239"/>
      <c r="J1370" s="239"/>
      <c r="K1370" s="157" t="e">
        <f t="shared" si="123"/>
        <v>#N/A</v>
      </c>
      <c r="L1370" s="239"/>
      <c r="M1370" s="239"/>
      <c r="N1370" s="157" t="e">
        <f t="shared" si="124"/>
        <v>#N/A</v>
      </c>
      <c r="O1370" s="157" t="e">
        <f t="shared" si="125"/>
        <v>#N/A</v>
      </c>
      <c r="P1370" s="160" t="str">
        <f t="shared" si="126"/>
        <v/>
      </c>
      <c r="Q1370" s="239"/>
      <c r="R1370" s="165"/>
      <c r="S1370" s="165"/>
      <c r="T1370" s="224" t="str">
        <f>IF(S1370="","-",VLOOKUP(S1370,'Fail list'!$A$5:$B$221,2,FALSE))</f>
        <v>-</v>
      </c>
      <c r="U1370" s="165"/>
      <c r="V1370" s="165"/>
      <c r="W1370" s="165"/>
      <c r="X1370" s="165"/>
      <c r="Y1370" s="165"/>
      <c r="Z1370" s="165"/>
      <c r="AA1370" s="165"/>
      <c r="AB1370" s="165"/>
      <c r="AC1370" s="165"/>
      <c r="AD1370" s="165"/>
      <c r="AE1370" s="241"/>
      <c r="AF1370" s="165"/>
      <c r="AG1370" s="165"/>
      <c r="AH1370" s="165"/>
      <c r="AI1370" s="165"/>
      <c r="AJ1370" s="165"/>
      <c r="AK1370" s="165"/>
      <c r="AM1370" s="165"/>
      <c r="AN1370" s="165"/>
      <c r="AO1370" s="165"/>
      <c r="AP1370" s="244"/>
      <c r="AQ1370" s="244"/>
      <c r="AR1370" s="165"/>
      <c r="AS1370" s="165"/>
      <c r="AT1370" s="165"/>
      <c r="AU1370" s="165"/>
      <c r="AV1370" s="165"/>
      <c r="AW1370" s="165"/>
      <c r="AX1370" s="165"/>
      <c r="AY1370" s="165"/>
      <c r="AZ1370" s="165"/>
      <c r="BA1370" s="165"/>
      <c r="BB1370" s="165"/>
      <c r="BC1370" s="228"/>
      <c r="BD1370" s="165"/>
      <c r="BE1370" s="165"/>
      <c r="BF1370" s="165"/>
      <c r="BG1370" s="165"/>
      <c r="BH1370" s="165"/>
    </row>
    <row r="1371" spans="1:60">
      <c r="A1371" s="151">
        <v>1370</v>
      </c>
      <c r="B1371" s="152" t="e">
        <f>VLOOKUP(F1371,'Fail list'!Q:R,2,FALSE)</f>
        <v>#N/A</v>
      </c>
      <c r="C1371" s="152" t="e">
        <f>VLOOKUP(E1371,'Fail list'!Q:R,2,FALSE)</f>
        <v>#N/A</v>
      </c>
      <c r="D1371" s="152" t="str">
        <f t="shared" si="122"/>
        <v/>
      </c>
      <c r="E1371" s="298"/>
      <c r="F1371" s="298"/>
      <c r="G1371" s="239"/>
      <c r="H1371" s="239"/>
      <c r="I1371" s="239"/>
      <c r="J1371" s="239"/>
      <c r="K1371" s="157" t="e">
        <f t="shared" si="123"/>
        <v>#N/A</v>
      </c>
      <c r="L1371" s="239"/>
      <c r="M1371" s="239"/>
      <c r="N1371" s="157" t="e">
        <f t="shared" si="124"/>
        <v>#N/A</v>
      </c>
      <c r="O1371" s="157" t="e">
        <f t="shared" si="125"/>
        <v>#N/A</v>
      </c>
      <c r="P1371" s="160" t="str">
        <f t="shared" si="126"/>
        <v/>
      </c>
      <c r="Q1371" s="239"/>
      <c r="R1371" s="165"/>
      <c r="S1371" s="165"/>
      <c r="T1371" s="224" t="str">
        <f>IF(S1371="","-",VLOOKUP(S1371,'Fail list'!$A$5:$B$221,2,FALSE))</f>
        <v>-</v>
      </c>
      <c r="U1371" s="165"/>
      <c r="V1371" s="165"/>
      <c r="W1371" s="165"/>
      <c r="X1371" s="165"/>
      <c r="Y1371" s="165"/>
      <c r="Z1371" s="165"/>
      <c r="AA1371" s="165"/>
      <c r="AB1371" s="165"/>
      <c r="AC1371" s="165"/>
      <c r="AD1371" s="165"/>
      <c r="AE1371" s="241"/>
      <c r="AF1371" s="165"/>
      <c r="AG1371" s="165"/>
      <c r="AH1371" s="165"/>
      <c r="AI1371" s="165"/>
      <c r="AJ1371" s="165"/>
      <c r="AK1371" s="165"/>
      <c r="AM1371" s="165"/>
      <c r="AN1371" s="165"/>
      <c r="AO1371" s="165"/>
      <c r="AP1371" s="244"/>
      <c r="AQ1371" s="244"/>
      <c r="AR1371" s="165"/>
      <c r="AS1371" s="165"/>
      <c r="AT1371" s="165"/>
      <c r="AU1371" s="165"/>
      <c r="AV1371" s="165"/>
      <c r="AW1371" s="165"/>
      <c r="AX1371" s="165"/>
      <c r="AY1371" s="165"/>
      <c r="AZ1371" s="165"/>
      <c r="BA1371" s="165"/>
      <c r="BB1371" s="165"/>
      <c r="BC1371" s="228"/>
      <c r="BD1371" s="165"/>
      <c r="BE1371" s="165"/>
      <c r="BF1371" s="165"/>
      <c r="BG1371" s="165"/>
      <c r="BH1371" s="165"/>
    </row>
    <row r="1372" spans="1:60">
      <c r="A1372" s="151">
        <v>1371</v>
      </c>
      <c r="B1372" s="152" t="e">
        <f>VLOOKUP(F1372,'Fail list'!Q:R,2,FALSE)</f>
        <v>#N/A</v>
      </c>
      <c r="C1372" s="152" t="e">
        <f>VLOOKUP(E1372,'Fail list'!Q:R,2,FALSE)</f>
        <v>#N/A</v>
      </c>
      <c r="D1372" s="152" t="str">
        <f t="shared" si="122"/>
        <v/>
      </c>
      <c r="E1372" s="298"/>
      <c r="F1372" s="298"/>
      <c r="G1372" s="239"/>
      <c r="H1372" s="239"/>
      <c r="I1372" s="239"/>
      <c r="J1372" s="239"/>
      <c r="K1372" s="157" t="e">
        <f t="shared" si="123"/>
        <v>#N/A</v>
      </c>
      <c r="L1372" s="239"/>
      <c r="M1372" s="239"/>
      <c r="N1372" s="157" t="e">
        <f t="shared" si="124"/>
        <v>#N/A</v>
      </c>
      <c r="O1372" s="157" t="e">
        <f t="shared" si="125"/>
        <v>#N/A</v>
      </c>
      <c r="P1372" s="160" t="str">
        <f t="shared" si="126"/>
        <v/>
      </c>
      <c r="Q1372" s="239"/>
      <c r="R1372" s="165"/>
      <c r="S1372" s="165"/>
      <c r="T1372" s="224" t="str">
        <f>IF(S1372="","-",VLOOKUP(S1372,'Fail list'!$A$5:$B$221,2,FALSE))</f>
        <v>-</v>
      </c>
      <c r="U1372" s="165"/>
      <c r="V1372" s="165"/>
      <c r="W1372" s="165"/>
      <c r="X1372" s="165"/>
      <c r="Y1372" s="165"/>
      <c r="Z1372" s="165"/>
      <c r="AA1372" s="165"/>
      <c r="AB1372" s="165"/>
      <c r="AC1372" s="165"/>
      <c r="AD1372" s="165"/>
      <c r="AE1372" s="241"/>
      <c r="AF1372" s="165"/>
      <c r="AG1372" s="165"/>
      <c r="AH1372" s="165"/>
      <c r="AI1372" s="165"/>
      <c r="AJ1372" s="165"/>
      <c r="AK1372" s="165"/>
      <c r="AM1372" s="165"/>
      <c r="AN1372" s="165"/>
      <c r="AO1372" s="165"/>
      <c r="AP1372" s="244"/>
      <c r="AQ1372" s="244"/>
      <c r="AR1372" s="165"/>
      <c r="AS1372" s="165"/>
      <c r="AT1372" s="165"/>
      <c r="AU1372" s="165"/>
      <c r="AV1372" s="165"/>
      <c r="AW1372" s="165"/>
      <c r="AX1372" s="165"/>
      <c r="AY1372" s="165"/>
      <c r="AZ1372" s="165"/>
      <c r="BA1372" s="165"/>
      <c r="BB1372" s="165"/>
      <c r="BC1372" s="228"/>
      <c r="BD1372" s="165"/>
      <c r="BE1372" s="165"/>
      <c r="BF1372" s="165"/>
      <c r="BG1372" s="165"/>
      <c r="BH1372" s="165"/>
    </row>
    <row r="1373" spans="1:60">
      <c r="A1373" s="151">
        <v>1372</v>
      </c>
      <c r="B1373" s="152" t="e">
        <f>VLOOKUP(F1373,'Fail list'!Q:R,2,FALSE)</f>
        <v>#N/A</v>
      </c>
      <c r="C1373" s="152" t="e">
        <f>VLOOKUP(E1373,'Fail list'!Q:R,2,FALSE)</f>
        <v>#N/A</v>
      </c>
      <c r="D1373" s="152" t="str">
        <f t="shared" si="122"/>
        <v/>
      </c>
      <c r="E1373" s="298"/>
      <c r="F1373" s="298"/>
      <c r="G1373" s="239"/>
      <c r="H1373" s="239"/>
      <c r="I1373" s="239"/>
      <c r="J1373" s="239"/>
      <c r="K1373" s="157" t="e">
        <f t="shared" si="123"/>
        <v>#N/A</v>
      </c>
      <c r="L1373" s="239"/>
      <c r="M1373" s="239"/>
      <c r="N1373" s="157" t="e">
        <f t="shared" si="124"/>
        <v>#N/A</v>
      </c>
      <c r="O1373" s="157" t="e">
        <f t="shared" si="125"/>
        <v>#N/A</v>
      </c>
      <c r="P1373" s="160" t="str">
        <f t="shared" si="126"/>
        <v/>
      </c>
      <c r="Q1373" s="239"/>
      <c r="R1373" s="165"/>
      <c r="S1373" s="165"/>
      <c r="T1373" s="224" t="str">
        <f>IF(S1373="","-",VLOOKUP(S1373,'Fail list'!$A$5:$B$221,2,FALSE))</f>
        <v>-</v>
      </c>
      <c r="U1373" s="165"/>
      <c r="V1373" s="165"/>
      <c r="W1373" s="165"/>
      <c r="X1373" s="165"/>
      <c r="Y1373" s="165"/>
      <c r="Z1373" s="165"/>
      <c r="AA1373" s="165"/>
      <c r="AB1373" s="165"/>
      <c r="AC1373" s="165"/>
      <c r="AD1373" s="165"/>
      <c r="AE1373" s="241"/>
      <c r="AF1373" s="165"/>
      <c r="AG1373" s="165"/>
      <c r="AH1373" s="165"/>
      <c r="AI1373" s="165"/>
      <c r="AJ1373" s="165"/>
      <c r="AK1373" s="165"/>
      <c r="AM1373" s="165"/>
      <c r="AN1373" s="165"/>
      <c r="AO1373" s="165"/>
      <c r="AP1373" s="244"/>
      <c r="AQ1373" s="244"/>
      <c r="AR1373" s="165"/>
      <c r="AS1373" s="165"/>
      <c r="AT1373" s="165"/>
      <c r="AU1373" s="165"/>
      <c r="AV1373" s="165"/>
      <c r="AW1373" s="165"/>
      <c r="AX1373" s="165"/>
      <c r="AY1373" s="165"/>
      <c r="AZ1373" s="165"/>
      <c r="BA1373" s="165"/>
      <c r="BB1373" s="165"/>
      <c r="BC1373" s="228"/>
      <c r="BD1373" s="165"/>
      <c r="BE1373" s="165"/>
      <c r="BF1373" s="165"/>
      <c r="BG1373" s="165"/>
      <c r="BH1373" s="165"/>
    </row>
    <row r="1374" spans="1:60">
      <c r="A1374" s="151">
        <v>1373</v>
      </c>
      <c r="B1374" s="152" t="e">
        <f>VLOOKUP(F1374,'Fail list'!Q:R,2,FALSE)</f>
        <v>#N/A</v>
      </c>
      <c r="C1374" s="152" t="e">
        <f>VLOOKUP(E1374,'Fail list'!Q:R,2,FALSE)</f>
        <v>#N/A</v>
      </c>
      <c r="D1374" s="152" t="str">
        <f t="shared" si="122"/>
        <v/>
      </c>
      <c r="E1374" s="298"/>
      <c r="F1374" s="298"/>
      <c r="G1374" s="239"/>
      <c r="H1374" s="239"/>
      <c r="I1374" s="239"/>
      <c r="J1374" s="239"/>
      <c r="K1374" s="157" t="e">
        <f t="shared" si="123"/>
        <v>#N/A</v>
      </c>
      <c r="L1374" s="239"/>
      <c r="M1374" s="239"/>
      <c r="N1374" s="157" t="e">
        <f t="shared" si="124"/>
        <v>#N/A</v>
      </c>
      <c r="O1374" s="157" t="e">
        <f t="shared" si="125"/>
        <v>#N/A</v>
      </c>
      <c r="P1374" s="160" t="str">
        <f t="shared" si="126"/>
        <v/>
      </c>
      <c r="Q1374" s="239"/>
      <c r="R1374" s="165"/>
      <c r="S1374" s="165"/>
      <c r="T1374" s="224" t="str">
        <f>IF(S1374="","-",VLOOKUP(S1374,'Fail list'!$A$5:$B$221,2,FALSE))</f>
        <v>-</v>
      </c>
      <c r="U1374" s="165"/>
      <c r="V1374" s="165"/>
      <c r="W1374" s="165"/>
      <c r="X1374" s="165"/>
      <c r="Y1374" s="165"/>
      <c r="Z1374" s="165"/>
      <c r="AA1374" s="165"/>
      <c r="AB1374" s="165"/>
      <c r="AC1374" s="165"/>
      <c r="AD1374" s="154"/>
      <c r="AE1374" s="241"/>
      <c r="AF1374" s="165"/>
      <c r="AG1374" s="165"/>
      <c r="AH1374" s="165"/>
      <c r="AI1374" s="165"/>
      <c r="AJ1374" s="165"/>
      <c r="AK1374" s="165"/>
      <c r="AM1374" s="165"/>
      <c r="AN1374" s="165"/>
      <c r="AO1374" s="165"/>
      <c r="AP1374" s="244"/>
      <c r="AQ1374" s="244"/>
      <c r="AR1374" s="165"/>
      <c r="AS1374" s="165"/>
      <c r="AT1374" s="165"/>
      <c r="AU1374" s="165"/>
      <c r="AV1374" s="165"/>
      <c r="AW1374" s="165"/>
      <c r="AX1374" s="165"/>
      <c r="AY1374" s="165"/>
      <c r="AZ1374" s="165"/>
      <c r="BA1374" s="165"/>
      <c r="BB1374" s="165"/>
      <c r="BC1374" s="228"/>
      <c r="BD1374" s="165"/>
      <c r="BE1374" s="165"/>
      <c r="BF1374" s="165"/>
      <c r="BG1374" s="165"/>
      <c r="BH1374" s="165"/>
    </row>
    <row r="1375" spans="1:60">
      <c r="A1375" s="151">
        <v>1374</v>
      </c>
      <c r="B1375" s="152" t="e">
        <f>VLOOKUP(F1375,'Fail list'!Q:R,2,FALSE)</f>
        <v>#N/A</v>
      </c>
      <c r="C1375" s="152" t="e">
        <f>VLOOKUP(E1375,'Fail list'!Q:R,2,FALSE)</f>
        <v>#N/A</v>
      </c>
      <c r="D1375" s="152" t="str">
        <f t="shared" si="122"/>
        <v/>
      </c>
      <c r="E1375" s="298"/>
      <c r="F1375" s="298"/>
      <c r="G1375" s="239"/>
      <c r="H1375" s="239"/>
      <c r="I1375" s="239"/>
      <c r="J1375" s="239"/>
      <c r="K1375" s="157" t="e">
        <f t="shared" si="123"/>
        <v>#N/A</v>
      </c>
      <c r="L1375" s="239"/>
      <c r="M1375" s="239"/>
      <c r="N1375" s="157" t="e">
        <f t="shared" si="124"/>
        <v>#N/A</v>
      </c>
      <c r="O1375" s="157" t="e">
        <f t="shared" si="125"/>
        <v>#N/A</v>
      </c>
      <c r="P1375" s="160" t="str">
        <f t="shared" si="126"/>
        <v/>
      </c>
      <c r="Q1375" s="239"/>
      <c r="R1375" s="165"/>
      <c r="S1375" s="165"/>
      <c r="T1375" s="224" t="str">
        <f>IF(S1375="","-",VLOOKUP(S1375,'Fail list'!$A$5:$B$221,2,FALSE))</f>
        <v>-</v>
      </c>
      <c r="U1375" s="165"/>
      <c r="V1375" s="165"/>
      <c r="W1375" s="165"/>
      <c r="X1375" s="165"/>
      <c r="Y1375" s="165"/>
      <c r="Z1375" s="165"/>
      <c r="AA1375" s="165"/>
      <c r="AB1375" s="165"/>
      <c r="AC1375" s="165"/>
      <c r="AD1375" s="165"/>
      <c r="AE1375" s="241"/>
      <c r="AF1375" s="165"/>
      <c r="AG1375" s="165"/>
      <c r="AH1375" s="165"/>
      <c r="AI1375" s="165"/>
      <c r="AJ1375" s="165"/>
      <c r="AK1375" s="165"/>
      <c r="AM1375" s="165"/>
      <c r="AN1375" s="165"/>
      <c r="AO1375" s="165"/>
      <c r="AP1375" s="244"/>
      <c r="AQ1375" s="244"/>
      <c r="AR1375" s="165"/>
      <c r="AS1375" s="165"/>
      <c r="AT1375" s="165"/>
      <c r="AU1375" s="165"/>
      <c r="AV1375" s="165"/>
      <c r="AW1375" s="165"/>
      <c r="AX1375" s="165"/>
      <c r="AY1375" s="165"/>
      <c r="AZ1375" s="165"/>
      <c r="BA1375" s="165"/>
      <c r="BB1375" s="165"/>
      <c r="BC1375" s="228"/>
      <c r="BD1375" s="165"/>
      <c r="BE1375" s="165"/>
      <c r="BF1375" s="165"/>
      <c r="BG1375" s="165"/>
      <c r="BH1375" s="165"/>
    </row>
    <row r="1376" spans="1:60">
      <c r="A1376" s="151">
        <v>1375</v>
      </c>
      <c r="B1376" s="152" t="e">
        <f>VLOOKUP(F1376,'Fail list'!Q:R,2,FALSE)</f>
        <v>#N/A</v>
      </c>
      <c r="C1376" s="152" t="e">
        <f>VLOOKUP(E1376,'Fail list'!Q:R,2,FALSE)</f>
        <v>#N/A</v>
      </c>
      <c r="D1376" s="152" t="str">
        <f t="shared" si="122"/>
        <v/>
      </c>
      <c r="E1376" s="298"/>
      <c r="F1376" s="298"/>
      <c r="G1376" s="239"/>
      <c r="H1376" s="239"/>
      <c r="I1376" s="239"/>
      <c r="J1376" s="239"/>
      <c r="K1376" s="157" t="e">
        <f t="shared" si="123"/>
        <v>#N/A</v>
      </c>
      <c r="L1376" s="239"/>
      <c r="M1376" s="239"/>
      <c r="N1376" s="157" t="e">
        <f t="shared" si="124"/>
        <v>#N/A</v>
      </c>
      <c r="O1376" s="157" t="e">
        <f t="shared" si="125"/>
        <v>#N/A</v>
      </c>
      <c r="P1376" s="160" t="str">
        <f t="shared" si="126"/>
        <v/>
      </c>
      <c r="Q1376" s="239"/>
      <c r="R1376" s="165"/>
      <c r="S1376" s="165"/>
      <c r="T1376" s="224" t="str">
        <f>IF(S1376="","-",VLOOKUP(S1376,'Fail list'!$A$5:$B$221,2,FALSE))</f>
        <v>-</v>
      </c>
      <c r="U1376" s="165"/>
      <c r="V1376" s="165"/>
      <c r="W1376" s="165"/>
      <c r="X1376" s="165"/>
      <c r="Y1376" s="165"/>
      <c r="Z1376" s="165"/>
      <c r="AA1376" s="165"/>
      <c r="AB1376" s="165"/>
      <c r="AC1376" s="165"/>
      <c r="AD1376" s="154"/>
      <c r="AE1376" s="241"/>
      <c r="AF1376" s="165"/>
      <c r="AG1376" s="165"/>
      <c r="AH1376" s="165"/>
      <c r="AI1376" s="165"/>
      <c r="AJ1376" s="165"/>
      <c r="AK1376" s="165"/>
      <c r="AM1376" s="165"/>
      <c r="AN1376" s="165"/>
      <c r="AO1376" s="165"/>
      <c r="AP1376" s="244"/>
      <c r="AQ1376" s="244"/>
      <c r="AR1376" s="165"/>
      <c r="AS1376" s="165"/>
      <c r="AT1376" s="165"/>
      <c r="AU1376" s="165"/>
      <c r="AV1376" s="165"/>
      <c r="AW1376" s="165"/>
      <c r="AX1376" s="165"/>
      <c r="AY1376" s="165"/>
      <c r="AZ1376" s="165"/>
      <c r="BA1376" s="165"/>
      <c r="BB1376" s="165"/>
      <c r="BC1376" s="228"/>
      <c r="BD1376" s="165"/>
      <c r="BE1376" s="165"/>
      <c r="BF1376" s="165"/>
      <c r="BG1376" s="165"/>
      <c r="BH1376" s="165"/>
    </row>
    <row r="1377" spans="1:60">
      <c r="A1377" s="151">
        <v>1376</v>
      </c>
      <c r="B1377" s="152" t="e">
        <f>VLOOKUP(F1377,'Fail list'!Q:R,2,FALSE)</f>
        <v>#N/A</v>
      </c>
      <c r="C1377" s="152" t="e">
        <f>VLOOKUP(E1377,'Fail list'!Q:R,2,FALSE)</f>
        <v>#N/A</v>
      </c>
      <c r="D1377" s="152" t="str">
        <f t="shared" si="122"/>
        <v/>
      </c>
      <c r="E1377" s="298"/>
      <c r="F1377" s="298"/>
      <c r="G1377" s="239"/>
      <c r="H1377" s="239"/>
      <c r="I1377" s="239"/>
      <c r="J1377" s="239"/>
      <c r="K1377" s="157" t="e">
        <f t="shared" si="123"/>
        <v>#N/A</v>
      </c>
      <c r="L1377" s="239"/>
      <c r="M1377" s="239"/>
      <c r="N1377" s="157" t="e">
        <f t="shared" si="124"/>
        <v>#N/A</v>
      </c>
      <c r="O1377" s="157" t="e">
        <f t="shared" si="125"/>
        <v>#N/A</v>
      </c>
      <c r="P1377" s="160" t="str">
        <f t="shared" ref="P1377:P1379" si="127">MID(M1377,8,2)</f>
        <v/>
      </c>
      <c r="Q1377" s="239"/>
      <c r="R1377" s="165"/>
      <c r="S1377" s="165"/>
      <c r="T1377" s="224" t="str">
        <f>IF(S1377="","-",VLOOKUP(S1377,'Fail list'!$A$5:$B$221,2,FALSE))</f>
        <v>-</v>
      </c>
      <c r="U1377" s="165"/>
      <c r="V1377" s="165"/>
      <c r="W1377" s="165"/>
      <c r="X1377" s="165"/>
      <c r="Y1377" s="165"/>
      <c r="Z1377" s="165"/>
      <c r="AA1377" s="165"/>
      <c r="AB1377" s="165"/>
      <c r="AC1377" s="165"/>
      <c r="AD1377" s="165"/>
      <c r="AE1377" s="241"/>
      <c r="AF1377" s="165"/>
      <c r="AG1377" s="165"/>
      <c r="AH1377" s="165"/>
      <c r="AI1377" s="165"/>
      <c r="AJ1377" s="165"/>
      <c r="AK1377" s="165"/>
      <c r="AM1377" s="165"/>
      <c r="AN1377" s="165"/>
      <c r="AO1377" s="165"/>
      <c r="AP1377" s="244"/>
      <c r="AQ1377" s="244"/>
      <c r="AR1377" s="165"/>
      <c r="AS1377" s="165"/>
      <c r="AT1377" s="165"/>
      <c r="AU1377" s="165"/>
      <c r="AV1377" s="165"/>
      <c r="AW1377" s="165"/>
      <c r="AX1377" s="165"/>
      <c r="AY1377" s="165"/>
      <c r="AZ1377" s="165"/>
      <c r="BA1377" s="165"/>
      <c r="BB1377" s="165"/>
      <c r="BC1377" s="228"/>
      <c r="BD1377" s="165"/>
      <c r="BE1377" s="165"/>
      <c r="BF1377" s="165"/>
      <c r="BG1377" s="165"/>
      <c r="BH1377" s="165"/>
    </row>
    <row r="1378" spans="1:60">
      <c r="A1378" s="151">
        <v>1377</v>
      </c>
      <c r="B1378" s="152" t="e">
        <f>VLOOKUP(F1378,'Fail list'!Q:R,2,FALSE)</f>
        <v>#N/A</v>
      </c>
      <c r="C1378" s="152" t="e">
        <f>VLOOKUP(E1378,'Fail list'!Q:R,2,FALSE)</f>
        <v>#N/A</v>
      </c>
      <c r="D1378" s="152" t="str">
        <f t="shared" si="122"/>
        <v/>
      </c>
      <c r="E1378" s="298"/>
      <c r="F1378" s="298"/>
      <c r="G1378" s="239"/>
      <c r="H1378" s="239"/>
      <c r="I1378" s="239"/>
      <c r="J1378" s="239"/>
      <c r="K1378" s="157" t="e">
        <f t="shared" si="123"/>
        <v>#N/A</v>
      </c>
      <c r="L1378" s="239"/>
      <c r="M1378" s="239"/>
      <c r="N1378" s="157" t="e">
        <f t="shared" si="124"/>
        <v>#N/A</v>
      </c>
      <c r="O1378" s="157" t="e">
        <f t="shared" si="125"/>
        <v>#N/A</v>
      </c>
      <c r="P1378" s="160" t="str">
        <f t="shared" si="127"/>
        <v/>
      </c>
      <c r="Q1378" s="239"/>
      <c r="R1378" s="165"/>
      <c r="S1378" s="165"/>
      <c r="T1378" s="224" t="str">
        <f>IF(S1378="","-",VLOOKUP(S1378,'Fail list'!$A$5:$B$221,2,FALSE))</f>
        <v>-</v>
      </c>
      <c r="U1378" s="165"/>
      <c r="V1378" s="165"/>
      <c r="W1378" s="165"/>
      <c r="X1378" s="165"/>
      <c r="Y1378" s="165"/>
      <c r="Z1378" s="165"/>
      <c r="AA1378" s="165"/>
      <c r="AB1378" s="165"/>
      <c r="AC1378" s="165"/>
      <c r="AD1378" s="165"/>
      <c r="AE1378" s="241"/>
      <c r="AF1378" s="165"/>
      <c r="AG1378" s="165"/>
      <c r="AH1378" s="165"/>
      <c r="AI1378" s="165"/>
      <c r="AJ1378" s="165"/>
      <c r="AK1378" s="165"/>
      <c r="AM1378" s="165"/>
      <c r="AN1378" s="165"/>
      <c r="AO1378" s="165"/>
      <c r="AP1378" s="244"/>
      <c r="AQ1378" s="244"/>
      <c r="AR1378" s="165"/>
      <c r="AS1378" s="165"/>
      <c r="AT1378" s="165"/>
      <c r="AU1378" s="165"/>
      <c r="AV1378" s="165"/>
      <c r="AW1378" s="165"/>
      <c r="AX1378" s="165"/>
      <c r="AY1378" s="165"/>
      <c r="AZ1378" s="165"/>
      <c r="BA1378" s="165"/>
      <c r="BB1378" s="165"/>
      <c r="BC1378" s="228"/>
      <c r="BD1378" s="165"/>
      <c r="BE1378" s="165"/>
      <c r="BF1378" s="165"/>
      <c r="BG1378" s="165"/>
      <c r="BH1378" s="165"/>
    </row>
    <row r="1379" spans="1:60">
      <c r="A1379" s="151">
        <v>1378</v>
      </c>
      <c r="B1379" s="152" t="e">
        <f>VLOOKUP(F1379,'Fail list'!Q:R,2,FALSE)</f>
        <v>#N/A</v>
      </c>
      <c r="C1379" s="152" t="e">
        <f>VLOOKUP(E1379,'Fail list'!Q:R,2,FALSE)</f>
        <v>#N/A</v>
      </c>
      <c r="D1379" s="152" t="str">
        <f t="shared" si="122"/>
        <v/>
      </c>
      <c r="E1379" s="298"/>
      <c r="F1379" s="298"/>
      <c r="G1379" s="239"/>
      <c r="H1379" s="239"/>
      <c r="I1379" s="239"/>
      <c r="J1379" s="239"/>
      <c r="K1379" s="157" t="e">
        <f t="shared" si="123"/>
        <v>#N/A</v>
      </c>
      <c r="L1379" s="239"/>
      <c r="M1379" s="239"/>
      <c r="N1379" s="157" t="e">
        <f t="shared" si="124"/>
        <v>#N/A</v>
      </c>
      <c r="O1379" s="157" t="e">
        <f t="shared" si="125"/>
        <v>#N/A</v>
      </c>
      <c r="P1379" s="160" t="str">
        <f t="shared" si="127"/>
        <v/>
      </c>
      <c r="Q1379" s="239"/>
      <c r="R1379" s="165"/>
      <c r="S1379" s="165"/>
      <c r="T1379" s="224" t="str">
        <f>IF(S1379="","-",VLOOKUP(S1379,'Fail list'!$A$5:$B$221,2,FALSE))</f>
        <v>-</v>
      </c>
      <c r="U1379" s="165"/>
      <c r="V1379" s="165"/>
      <c r="W1379" s="165"/>
      <c r="X1379" s="165"/>
      <c r="Y1379" s="165"/>
      <c r="Z1379" s="165"/>
      <c r="AA1379" s="165"/>
      <c r="AB1379" s="165"/>
      <c r="AC1379" s="165"/>
      <c r="AD1379" s="165"/>
      <c r="AE1379" s="241"/>
      <c r="AF1379" s="165"/>
      <c r="AG1379" s="165"/>
      <c r="AH1379" s="165"/>
      <c r="AI1379" s="165"/>
      <c r="AJ1379" s="165"/>
      <c r="AK1379" s="165"/>
      <c r="AM1379" s="165"/>
      <c r="AN1379" s="165"/>
      <c r="AO1379" s="165"/>
      <c r="AP1379" s="244"/>
      <c r="AQ1379" s="244"/>
      <c r="AR1379" s="165"/>
      <c r="AS1379" s="165"/>
      <c r="AT1379" s="165"/>
      <c r="AU1379" s="165"/>
      <c r="AV1379" s="165"/>
      <c r="AW1379" s="165"/>
      <c r="AX1379" s="165"/>
      <c r="AY1379" s="165"/>
      <c r="AZ1379" s="165"/>
      <c r="BA1379" s="165"/>
      <c r="BB1379" s="165"/>
      <c r="BC1379" s="228"/>
      <c r="BD1379" s="165"/>
      <c r="BE1379" s="165"/>
      <c r="BF1379" s="165"/>
      <c r="BG1379" s="165"/>
      <c r="BH1379" s="165"/>
    </row>
    <row r="1380" spans="1:60">
      <c r="A1380" s="151">
        <v>1379</v>
      </c>
      <c r="B1380" s="152" t="e">
        <f>VLOOKUP(F1380,'Fail list'!Q:R,2,FALSE)</f>
        <v>#N/A</v>
      </c>
      <c r="C1380" s="152" t="e">
        <f>VLOOKUP(E1380,'Fail list'!Q:R,2,FALSE)</f>
        <v>#N/A</v>
      </c>
      <c r="D1380" s="152" t="str">
        <f t="shared" si="122"/>
        <v/>
      </c>
      <c r="E1380" s="298"/>
      <c r="F1380" s="298"/>
      <c r="G1380" s="239"/>
      <c r="H1380" s="239"/>
      <c r="I1380" s="239"/>
      <c r="J1380" s="239"/>
      <c r="K1380" s="157" t="e">
        <f t="shared" si="123"/>
        <v>#N/A</v>
      </c>
      <c r="L1380" s="239"/>
      <c r="M1380" s="239"/>
      <c r="N1380" s="157" t="e">
        <f t="shared" si="124"/>
        <v>#N/A</v>
      </c>
      <c r="O1380" s="157" t="e">
        <f t="shared" si="125"/>
        <v>#N/A</v>
      </c>
      <c r="P1380" s="160" t="str">
        <f t="shared" si="126"/>
        <v/>
      </c>
      <c r="Q1380" s="239"/>
      <c r="R1380" s="165"/>
      <c r="S1380" s="165"/>
      <c r="T1380" s="224" t="str">
        <f>IF(S1380="","-",VLOOKUP(S1380,'Fail list'!$A$5:$B$221,2,FALSE))</f>
        <v>-</v>
      </c>
      <c r="U1380" s="165"/>
      <c r="V1380" s="165"/>
      <c r="W1380" s="165"/>
      <c r="X1380" s="165"/>
      <c r="Y1380" s="165"/>
      <c r="Z1380" s="165"/>
      <c r="AA1380" s="165"/>
      <c r="AB1380" s="165"/>
      <c r="AC1380" s="165"/>
      <c r="AD1380" s="165"/>
      <c r="AE1380" s="241"/>
      <c r="AF1380" s="165"/>
      <c r="AG1380" s="165"/>
      <c r="AH1380" s="165"/>
      <c r="AI1380" s="165"/>
      <c r="AJ1380" s="165"/>
      <c r="AK1380" s="165"/>
      <c r="AM1380" s="165"/>
      <c r="AN1380" s="165"/>
      <c r="AO1380" s="165"/>
      <c r="AP1380" s="244"/>
      <c r="AQ1380" s="244"/>
      <c r="AR1380" s="165"/>
      <c r="AS1380" s="165"/>
      <c r="AT1380" s="165"/>
      <c r="AU1380" s="165"/>
      <c r="AV1380" s="165"/>
      <c r="AW1380" s="165"/>
      <c r="AX1380" s="165"/>
      <c r="AY1380" s="165"/>
      <c r="AZ1380" s="165"/>
      <c r="BA1380" s="165"/>
      <c r="BB1380" s="165"/>
      <c r="BC1380" s="228"/>
      <c r="BD1380" s="165"/>
      <c r="BE1380" s="165"/>
      <c r="BF1380" s="165"/>
      <c r="BG1380" s="165"/>
      <c r="BH1380" s="165"/>
    </row>
    <row r="1381" spans="1:60">
      <c r="A1381" s="151">
        <v>1380</v>
      </c>
      <c r="B1381" s="152" t="e">
        <f>VLOOKUP(F1381,'Fail list'!Q:R,2,FALSE)</f>
        <v>#N/A</v>
      </c>
      <c r="C1381" s="152" t="e">
        <f>VLOOKUP(E1381,'Fail list'!Q:R,2,FALSE)</f>
        <v>#N/A</v>
      </c>
      <c r="D1381" s="152" t="str">
        <f t="shared" si="122"/>
        <v/>
      </c>
      <c r="E1381" s="298"/>
      <c r="F1381" s="298"/>
      <c r="G1381" s="239"/>
      <c r="H1381" s="239"/>
      <c r="I1381" s="239"/>
      <c r="J1381" s="239"/>
      <c r="K1381" s="157" t="e">
        <f t="shared" si="123"/>
        <v>#N/A</v>
      </c>
      <c r="L1381" s="239"/>
      <c r="M1381" s="239"/>
      <c r="N1381" s="157" t="e">
        <f t="shared" si="124"/>
        <v>#N/A</v>
      </c>
      <c r="O1381" s="157" t="e">
        <f t="shared" si="125"/>
        <v>#N/A</v>
      </c>
      <c r="P1381" s="160" t="str">
        <f t="shared" ref="P1381:P1390" si="128">MID(M1381,8,2)</f>
        <v/>
      </c>
      <c r="Q1381" s="239"/>
      <c r="R1381" s="165"/>
      <c r="S1381" s="165"/>
      <c r="T1381" s="224" t="str">
        <f>IF(S1381="","-",VLOOKUP(S1381,'Fail list'!$A$5:$B$221,2,FALSE))</f>
        <v>-</v>
      </c>
      <c r="U1381" s="165"/>
      <c r="V1381" s="165"/>
      <c r="W1381" s="165"/>
      <c r="X1381" s="165"/>
      <c r="Y1381" s="165"/>
      <c r="Z1381" s="165"/>
      <c r="AA1381" s="165"/>
      <c r="AB1381" s="165"/>
      <c r="AC1381" s="165"/>
      <c r="AD1381" s="154"/>
      <c r="AE1381" s="241"/>
      <c r="AF1381" s="165"/>
      <c r="AG1381" s="165"/>
      <c r="AH1381" s="165"/>
      <c r="AI1381" s="165"/>
      <c r="AJ1381" s="165"/>
      <c r="AK1381" s="165"/>
      <c r="AM1381" s="165"/>
      <c r="AN1381" s="165"/>
      <c r="AO1381" s="165"/>
      <c r="AP1381" s="244"/>
      <c r="AQ1381" s="244"/>
      <c r="AR1381" s="165"/>
      <c r="AS1381" s="165"/>
      <c r="AT1381" s="165"/>
      <c r="AU1381" s="165"/>
      <c r="AV1381" s="165"/>
      <c r="AW1381" s="165"/>
      <c r="AX1381" s="165"/>
      <c r="AY1381" s="165"/>
      <c r="AZ1381" s="165"/>
      <c r="BA1381" s="165"/>
      <c r="BB1381" s="165"/>
      <c r="BC1381" s="228"/>
      <c r="BD1381" s="165"/>
      <c r="BE1381" s="165"/>
      <c r="BF1381" s="165"/>
      <c r="BG1381" s="165"/>
      <c r="BH1381" s="165"/>
    </row>
    <row r="1382" spans="1:60">
      <c r="A1382" s="151">
        <v>1381</v>
      </c>
      <c r="B1382" s="152" t="e">
        <f>VLOOKUP(F1382,'Fail list'!Q:R,2,FALSE)</f>
        <v>#N/A</v>
      </c>
      <c r="C1382" s="152" t="e">
        <f>VLOOKUP(E1382,'Fail list'!Q:R,2,FALSE)</f>
        <v>#N/A</v>
      </c>
      <c r="D1382" s="152" t="str">
        <f t="shared" si="122"/>
        <v/>
      </c>
      <c r="E1382" s="298"/>
      <c r="F1382" s="298"/>
      <c r="G1382" s="239"/>
      <c r="H1382" s="239"/>
      <c r="I1382" s="239"/>
      <c r="J1382" s="239"/>
      <c r="K1382" s="157" t="e">
        <f t="shared" si="123"/>
        <v>#N/A</v>
      </c>
      <c r="L1382" s="239"/>
      <c r="M1382" s="239"/>
      <c r="N1382" s="157" t="e">
        <f t="shared" si="124"/>
        <v>#N/A</v>
      </c>
      <c r="O1382" s="157" t="e">
        <f t="shared" si="125"/>
        <v>#N/A</v>
      </c>
      <c r="P1382" s="160" t="str">
        <f t="shared" si="128"/>
        <v/>
      </c>
      <c r="Q1382" s="239"/>
      <c r="R1382" s="165"/>
      <c r="S1382" s="165"/>
      <c r="T1382" s="224" t="str">
        <f>IF(S1382="","-",VLOOKUP(S1382,'Fail list'!$A$5:$B$221,2,FALSE))</f>
        <v>-</v>
      </c>
      <c r="U1382" s="165"/>
      <c r="V1382" s="165"/>
      <c r="W1382" s="165"/>
      <c r="X1382" s="165"/>
      <c r="Y1382" s="165"/>
      <c r="Z1382" s="165"/>
      <c r="AA1382" s="165"/>
      <c r="AB1382" s="165"/>
      <c r="AC1382" s="165"/>
      <c r="AD1382" s="165"/>
      <c r="AE1382" s="241"/>
      <c r="AF1382" s="165"/>
      <c r="AG1382" s="165"/>
      <c r="AH1382" s="165"/>
      <c r="AI1382" s="165"/>
      <c r="AJ1382" s="165"/>
      <c r="AK1382" s="165"/>
      <c r="AM1382" s="165"/>
      <c r="AN1382" s="165"/>
      <c r="AO1382" s="165"/>
      <c r="AP1382" s="244"/>
      <c r="AQ1382" s="244"/>
      <c r="AR1382" s="165"/>
      <c r="AS1382" s="165"/>
      <c r="AT1382" s="165"/>
      <c r="AU1382" s="165"/>
      <c r="AV1382" s="165"/>
      <c r="AW1382" s="165"/>
      <c r="AX1382" s="165"/>
      <c r="AY1382" s="165"/>
      <c r="AZ1382" s="165"/>
      <c r="BA1382" s="165"/>
      <c r="BB1382" s="165"/>
      <c r="BC1382" s="228"/>
      <c r="BD1382" s="165"/>
      <c r="BE1382" s="165"/>
      <c r="BF1382" s="165"/>
      <c r="BG1382" s="165"/>
      <c r="BH1382" s="165"/>
    </row>
    <row r="1383" spans="1:60">
      <c r="A1383" s="151">
        <v>1382</v>
      </c>
      <c r="B1383" s="152" t="e">
        <f>VLOOKUP(F1383,'Fail list'!Q:R,2,FALSE)</f>
        <v>#N/A</v>
      </c>
      <c r="C1383" s="152" t="e">
        <f>VLOOKUP(E1383,'Fail list'!Q:R,2,FALSE)</f>
        <v>#N/A</v>
      </c>
      <c r="D1383" s="152" t="str">
        <f t="shared" si="122"/>
        <v/>
      </c>
      <c r="E1383" s="298"/>
      <c r="F1383" s="298"/>
      <c r="G1383" s="239"/>
      <c r="H1383" s="239"/>
      <c r="I1383" s="239"/>
      <c r="J1383" s="239"/>
      <c r="K1383" s="157" t="e">
        <f t="shared" si="123"/>
        <v>#N/A</v>
      </c>
      <c r="L1383" s="239"/>
      <c r="M1383" s="239"/>
      <c r="N1383" s="157" t="e">
        <f t="shared" si="124"/>
        <v>#N/A</v>
      </c>
      <c r="O1383" s="157" t="e">
        <f t="shared" si="125"/>
        <v>#N/A</v>
      </c>
      <c r="P1383" s="160" t="str">
        <f t="shared" si="128"/>
        <v/>
      </c>
      <c r="Q1383" s="239"/>
      <c r="R1383" s="165"/>
      <c r="S1383" s="165"/>
      <c r="T1383" s="224" t="str">
        <f>IF(S1383="","-",VLOOKUP(S1383,'Fail list'!$A$5:$B$221,2,FALSE))</f>
        <v>-</v>
      </c>
      <c r="U1383" s="165"/>
      <c r="V1383" s="165"/>
      <c r="W1383" s="165"/>
      <c r="X1383" s="165"/>
      <c r="Y1383" s="165"/>
      <c r="Z1383" s="165"/>
      <c r="AA1383" s="165"/>
      <c r="AB1383" s="165"/>
      <c r="AC1383" s="165"/>
      <c r="AD1383" s="154"/>
      <c r="AE1383" s="241"/>
      <c r="AF1383" s="165"/>
      <c r="AG1383" s="165"/>
      <c r="AH1383" s="165"/>
      <c r="AI1383" s="165"/>
      <c r="AJ1383" s="165"/>
      <c r="AK1383" s="165"/>
      <c r="AM1383" s="165"/>
      <c r="AN1383" s="165"/>
      <c r="AO1383" s="165"/>
      <c r="AP1383" s="244"/>
      <c r="AQ1383" s="244"/>
      <c r="AR1383" s="165"/>
      <c r="AS1383" s="165"/>
      <c r="AT1383" s="165"/>
      <c r="AU1383" s="165"/>
      <c r="AV1383" s="165"/>
      <c r="AW1383" s="165"/>
      <c r="AX1383" s="165"/>
      <c r="AY1383" s="165"/>
      <c r="AZ1383" s="165"/>
      <c r="BA1383" s="165"/>
      <c r="BB1383" s="165"/>
      <c r="BC1383" s="228"/>
      <c r="BD1383" s="165"/>
      <c r="BE1383" s="165"/>
      <c r="BF1383" s="165"/>
      <c r="BG1383" s="165"/>
      <c r="BH1383" s="165"/>
    </row>
    <row r="1384" spans="1:60">
      <c r="A1384" s="151">
        <v>1383</v>
      </c>
      <c r="B1384" s="152" t="e">
        <f>VLOOKUP(F1384,'Fail list'!Q:R,2,FALSE)</f>
        <v>#N/A</v>
      </c>
      <c r="C1384" s="152" t="e">
        <f>VLOOKUP(E1384,'Fail list'!Q:R,2,FALSE)</f>
        <v>#N/A</v>
      </c>
      <c r="D1384" s="152" t="str">
        <f t="shared" si="122"/>
        <v/>
      </c>
      <c r="E1384" s="298"/>
      <c r="F1384" s="298"/>
      <c r="G1384" s="239"/>
      <c r="H1384" s="239"/>
      <c r="I1384" s="239"/>
      <c r="J1384" s="239"/>
      <c r="K1384" s="157" t="e">
        <f t="shared" si="123"/>
        <v>#N/A</v>
      </c>
      <c r="L1384" s="239"/>
      <c r="M1384" s="239"/>
      <c r="N1384" s="157" t="e">
        <f t="shared" si="124"/>
        <v>#N/A</v>
      </c>
      <c r="O1384" s="157" t="e">
        <f t="shared" si="125"/>
        <v>#N/A</v>
      </c>
      <c r="P1384" s="160" t="str">
        <f t="shared" si="128"/>
        <v/>
      </c>
      <c r="Q1384" s="239"/>
      <c r="R1384" s="165"/>
      <c r="S1384" s="165"/>
      <c r="T1384" s="224" t="str">
        <f>IF(S1384="","-",VLOOKUP(S1384,'Fail list'!$A$5:$B$221,2,FALSE))</f>
        <v>-</v>
      </c>
      <c r="U1384" s="165"/>
      <c r="V1384" s="165"/>
      <c r="W1384" s="165"/>
      <c r="X1384" s="165"/>
      <c r="Y1384" s="165"/>
      <c r="Z1384" s="165"/>
      <c r="AA1384" s="165"/>
      <c r="AB1384" s="165"/>
      <c r="AC1384" s="165"/>
      <c r="AD1384" s="154"/>
      <c r="AE1384" s="241"/>
      <c r="AF1384" s="165"/>
      <c r="AG1384" s="165"/>
      <c r="AH1384" s="165"/>
      <c r="AI1384" s="165"/>
      <c r="AJ1384" s="165"/>
      <c r="AK1384" s="165"/>
      <c r="AM1384" s="165"/>
      <c r="AN1384" s="165"/>
      <c r="AO1384" s="165"/>
      <c r="AP1384" s="244"/>
      <c r="AQ1384" s="244"/>
      <c r="AR1384" s="165"/>
      <c r="AS1384" s="165"/>
      <c r="AT1384" s="165"/>
      <c r="AU1384" s="165"/>
      <c r="AV1384" s="165"/>
      <c r="AW1384" s="165"/>
      <c r="AX1384" s="165"/>
      <c r="AY1384" s="165"/>
      <c r="AZ1384" s="165"/>
      <c r="BA1384" s="165"/>
      <c r="BB1384" s="165"/>
      <c r="BC1384" s="228"/>
      <c r="BD1384" s="165"/>
      <c r="BE1384" s="165"/>
      <c r="BF1384" s="165"/>
      <c r="BG1384" s="165"/>
      <c r="BH1384" s="165"/>
    </row>
    <row r="1385" spans="1:60">
      <c r="A1385" s="151">
        <v>1384</v>
      </c>
      <c r="B1385" s="152" t="e">
        <f>VLOOKUP(F1385,'Fail list'!Q:R,2,FALSE)</f>
        <v>#N/A</v>
      </c>
      <c r="C1385" s="152" t="e">
        <f>VLOOKUP(E1385,'Fail list'!Q:R,2,FALSE)</f>
        <v>#N/A</v>
      </c>
      <c r="D1385" s="152" t="str">
        <f t="shared" si="122"/>
        <v/>
      </c>
      <c r="E1385" s="298"/>
      <c r="F1385" s="298"/>
      <c r="G1385" s="239"/>
      <c r="H1385" s="239"/>
      <c r="I1385" s="239"/>
      <c r="J1385" s="239"/>
      <c r="K1385" s="157" t="e">
        <f t="shared" si="123"/>
        <v>#N/A</v>
      </c>
      <c r="L1385" s="239"/>
      <c r="M1385" s="239"/>
      <c r="N1385" s="157" t="e">
        <f t="shared" si="124"/>
        <v>#N/A</v>
      </c>
      <c r="O1385" s="157" t="e">
        <f t="shared" si="125"/>
        <v>#N/A</v>
      </c>
      <c r="P1385" s="160" t="str">
        <f t="shared" si="128"/>
        <v/>
      </c>
      <c r="Q1385" s="239"/>
      <c r="R1385" s="165"/>
      <c r="S1385" s="165"/>
      <c r="T1385" s="224" t="str">
        <f>IF(S1385="","-",VLOOKUP(S1385,'Fail list'!$A$5:$B$221,2,FALSE))</f>
        <v>-</v>
      </c>
      <c r="U1385" s="165"/>
      <c r="V1385" s="165"/>
      <c r="W1385" s="165"/>
      <c r="X1385" s="165"/>
      <c r="Y1385" s="165"/>
      <c r="Z1385" s="165"/>
      <c r="AA1385" s="165"/>
      <c r="AB1385" s="165"/>
      <c r="AC1385" s="165"/>
      <c r="AD1385" s="165"/>
      <c r="AE1385" s="241"/>
      <c r="AF1385" s="165"/>
      <c r="AG1385" s="165"/>
      <c r="AH1385" s="165"/>
      <c r="AI1385" s="165"/>
      <c r="AJ1385" s="165"/>
      <c r="AK1385" s="165"/>
      <c r="AM1385" s="165"/>
      <c r="AN1385" s="165"/>
      <c r="AO1385" s="165"/>
      <c r="AP1385" s="244"/>
      <c r="AQ1385" s="244"/>
      <c r="AR1385" s="165"/>
      <c r="AS1385" s="165"/>
      <c r="AT1385" s="165"/>
      <c r="AU1385" s="165"/>
      <c r="AV1385" s="165"/>
      <c r="AW1385" s="165"/>
      <c r="AX1385" s="165"/>
      <c r="AY1385" s="165"/>
      <c r="AZ1385" s="165"/>
      <c r="BA1385" s="165"/>
      <c r="BB1385" s="165"/>
      <c r="BC1385" s="228"/>
      <c r="BD1385" s="165"/>
      <c r="BE1385" s="165"/>
      <c r="BF1385" s="165"/>
      <c r="BG1385" s="165"/>
      <c r="BH1385" s="165"/>
    </row>
    <row r="1386" spans="1:60">
      <c r="A1386" s="151">
        <v>1385</v>
      </c>
      <c r="B1386" s="152" t="e">
        <f>VLOOKUP(F1386,'Fail list'!Q:R,2,FALSE)</f>
        <v>#N/A</v>
      </c>
      <c r="C1386" s="152" t="e">
        <f>VLOOKUP(E1386,'Fail list'!Q:R,2,FALSE)</f>
        <v>#N/A</v>
      </c>
      <c r="D1386" s="152" t="str">
        <f t="shared" si="122"/>
        <v/>
      </c>
      <c r="E1386" s="298"/>
      <c r="F1386" s="298"/>
      <c r="G1386" s="239"/>
      <c r="H1386" s="239"/>
      <c r="I1386" s="239"/>
      <c r="J1386" s="239"/>
      <c r="K1386" s="157" t="e">
        <f t="shared" si="123"/>
        <v>#N/A</v>
      </c>
      <c r="L1386" s="239"/>
      <c r="M1386" s="239"/>
      <c r="N1386" s="157" t="e">
        <f t="shared" si="124"/>
        <v>#N/A</v>
      </c>
      <c r="O1386" s="157" t="e">
        <f t="shared" si="125"/>
        <v>#N/A</v>
      </c>
      <c r="P1386" s="160" t="str">
        <f t="shared" si="128"/>
        <v/>
      </c>
      <c r="Q1386" s="239"/>
      <c r="R1386" s="165"/>
      <c r="S1386" s="165"/>
      <c r="T1386" s="224" t="str">
        <f>IF(S1386="","-",VLOOKUP(S1386,'Fail list'!$A$5:$B$221,2,FALSE))</f>
        <v>-</v>
      </c>
      <c r="U1386" s="165"/>
      <c r="V1386" s="165"/>
      <c r="W1386" s="165"/>
      <c r="X1386" s="165"/>
      <c r="Y1386" s="165"/>
      <c r="Z1386" s="165"/>
      <c r="AA1386" s="165"/>
      <c r="AB1386" s="165"/>
      <c r="AC1386" s="165"/>
      <c r="AD1386" s="165"/>
      <c r="AE1386" s="241"/>
      <c r="AF1386" s="165"/>
      <c r="AG1386" s="165"/>
      <c r="AH1386" s="165"/>
      <c r="AI1386" s="165"/>
      <c r="AJ1386" s="165"/>
      <c r="AK1386" s="165"/>
      <c r="AM1386" s="165"/>
      <c r="AN1386" s="165"/>
      <c r="AO1386" s="165"/>
      <c r="AP1386" s="244"/>
      <c r="AQ1386" s="244"/>
      <c r="AR1386" s="165"/>
      <c r="AS1386" s="165"/>
      <c r="AT1386" s="165"/>
      <c r="AU1386" s="165"/>
      <c r="AV1386" s="165"/>
      <c r="AW1386" s="165"/>
      <c r="AX1386" s="165"/>
      <c r="AY1386" s="165"/>
      <c r="AZ1386" s="165"/>
      <c r="BA1386" s="165"/>
      <c r="BB1386" s="165"/>
      <c r="BC1386" s="228"/>
      <c r="BD1386" s="165"/>
      <c r="BE1386" s="165"/>
      <c r="BF1386" s="165"/>
      <c r="BG1386" s="165"/>
      <c r="BH1386" s="165"/>
    </row>
    <row r="1387" spans="1:60">
      <c r="A1387" s="151">
        <v>1386</v>
      </c>
      <c r="B1387" s="152" t="e">
        <f>VLOOKUP(F1387,'Fail list'!Q:R,2,FALSE)</f>
        <v>#N/A</v>
      </c>
      <c r="C1387" s="152" t="e">
        <f>VLOOKUP(E1387,'Fail list'!Q:R,2,FALSE)</f>
        <v>#N/A</v>
      </c>
      <c r="D1387" s="152" t="str">
        <f t="shared" si="122"/>
        <v/>
      </c>
      <c r="E1387" s="298"/>
      <c r="F1387" s="298"/>
      <c r="G1387" s="239"/>
      <c r="H1387" s="239"/>
      <c r="I1387" s="239"/>
      <c r="J1387" s="239"/>
      <c r="K1387" s="157" t="e">
        <f t="shared" si="123"/>
        <v>#N/A</v>
      </c>
      <c r="L1387" s="239"/>
      <c r="M1387" s="239"/>
      <c r="N1387" s="157" t="e">
        <f t="shared" si="124"/>
        <v>#N/A</v>
      </c>
      <c r="O1387" s="157" t="e">
        <f t="shared" si="125"/>
        <v>#N/A</v>
      </c>
      <c r="P1387" s="160" t="str">
        <f t="shared" si="128"/>
        <v/>
      </c>
      <c r="Q1387" s="239"/>
      <c r="R1387" s="165"/>
      <c r="S1387" s="165"/>
      <c r="T1387" s="224" t="str">
        <f>IF(S1387="","-",VLOOKUP(S1387,'Fail list'!$A$5:$B$221,2,FALSE))</f>
        <v>-</v>
      </c>
      <c r="U1387" s="165"/>
      <c r="V1387" s="165"/>
      <c r="W1387" s="165"/>
      <c r="X1387" s="165"/>
      <c r="Y1387" s="165"/>
      <c r="Z1387" s="165"/>
      <c r="AA1387" s="165"/>
      <c r="AB1387" s="165"/>
      <c r="AC1387" s="165"/>
      <c r="AD1387" s="165"/>
      <c r="AE1387" s="241"/>
      <c r="AF1387" s="165"/>
      <c r="AG1387" s="165"/>
      <c r="AH1387" s="165"/>
      <c r="AI1387" s="165"/>
      <c r="AJ1387" s="165"/>
      <c r="AK1387" s="165"/>
      <c r="AM1387" s="165"/>
      <c r="AN1387" s="165"/>
      <c r="AO1387" s="165"/>
      <c r="AP1387" s="244"/>
      <c r="AQ1387" s="244"/>
      <c r="AR1387" s="165"/>
      <c r="AS1387" s="165"/>
      <c r="AT1387" s="165"/>
      <c r="AU1387" s="165"/>
      <c r="AV1387" s="165"/>
      <c r="AW1387" s="165"/>
      <c r="AX1387" s="165"/>
      <c r="AY1387" s="165"/>
      <c r="AZ1387" s="165"/>
      <c r="BA1387" s="165"/>
      <c r="BB1387" s="165"/>
      <c r="BC1387" s="228"/>
      <c r="BD1387" s="165"/>
      <c r="BE1387" s="165"/>
      <c r="BF1387" s="165"/>
      <c r="BG1387" s="165"/>
      <c r="BH1387" s="165"/>
    </row>
    <row r="1388" spans="1:60">
      <c r="A1388" s="151">
        <v>1387</v>
      </c>
      <c r="B1388" s="152" t="e">
        <f>VLOOKUP(F1388,'Fail list'!Q:R,2,FALSE)</f>
        <v>#N/A</v>
      </c>
      <c r="C1388" s="152" t="e">
        <f>VLOOKUP(E1388,'Fail list'!Q:R,2,FALSE)</f>
        <v>#N/A</v>
      </c>
      <c r="D1388" s="152" t="str">
        <f t="shared" si="122"/>
        <v/>
      </c>
      <c r="E1388" s="298"/>
      <c r="F1388" s="298"/>
      <c r="G1388" s="239"/>
      <c r="H1388" s="239"/>
      <c r="I1388" s="239"/>
      <c r="J1388" s="239"/>
      <c r="K1388" s="157" t="e">
        <f t="shared" si="123"/>
        <v>#N/A</v>
      </c>
      <c r="L1388" s="239"/>
      <c r="M1388" s="239"/>
      <c r="N1388" s="157" t="e">
        <f t="shared" si="124"/>
        <v>#N/A</v>
      </c>
      <c r="O1388" s="157" t="e">
        <f t="shared" si="125"/>
        <v>#N/A</v>
      </c>
      <c r="P1388" s="160" t="str">
        <f t="shared" si="128"/>
        <v/>
      </c>
      <c r="Q1388" s="239"/>
      <c r="R1388" s="165"/>
      <c r="S1388" s="165"/>
      <c r="T1388" s="224" t="str">
        <f>IF(S1388="","-",VLOOKUP(S1388,'Fail list'!$A$5:$B$221,2,FALSE))</f>
        <v>-</v>
      </c>
      <c r="U1388" s="165"/>
      <c r="V1388" s="165"/>
      <c r="W1388" s="165"/>
      <c r="X1388" s="165"/>
      <c r="Y1388" s="165"/>
      <c r="Z1388" s="165"/>
      <c r="AA1388" s="165"/>
      <c r="AB1388" s="165"/>
      <c r="AC1388" s="165"/>
      <c r="AD1388" s="154"/>
      <c r="AE1388" s="241"/>
      <c r="AF1388" s="165"/>
      <c r="AG1388" s="165"/>
      <c r="AH1388" s="165"/>
      <c r="AI1388" s="165"/>
      <c r="AJ1388" s="165"/>
      <c r="AK1388" s="165"/>
      <c r="AM1388" s="165"/>
      <c r="AN1388" s="165"/>
      <c r="AO1388" s="165"/>
      <c r="AP1388" s="244"/>
      <c r="AQ1388" s="244"/>
      <c r="AR1388" s="165"/>
      <c r="AS1388" s="165"/>
      <c r="AT1388" s="165"/>
      <c r="AU1388" s="165"/>
      <c r="AV1388" s="165"/>
      <c r="AW1388" s="165"/>
      <c r="AX1388" s="165"/>
      <c r="AY1388" s="165"/>
      <c r="AZ1388" s="165"/>
      <c r="BA1388" s="165"/>
      <c r="BB1388" s="165"/>
      <c r="BC1388" s="228"/>
      <c r="BD1388" s="165"/>
      <c r="BE1388" s="165"/>
      <c r="BF1388" s="165"/>
      <c r="BG1388" s="165"/>
      <c r="BH1388" s="165"/>
    </row>
    <row r="1389" spans="1:60">
      <c r="A1389" s="151">
        <v>1388</v>
      </c>
      <c r="B1389" s="152" t="e">
        <f>VLOOKUP(F1389,'Fail list'!Q:R,2,FALSE)</f>
        <v>#N/A</v>
      </c>
      <c r="C1389" s="152" t="e">
        <f>VLOOKUP(E1389,'Fail list'!Q:R,2,FALSE)</f>
        <v>#N/A</v>
      </c>
      <c r="D1389" s="152" t="str">
        <f t="shared" si="122"/>
        <v/>
      </c>
      <c r="E1389" s="298"/>
      <c r="F1389" s="298"/>
      <c r="G1389" s="239"/>
      <c r="H1389" s="239"/>
      <c r="I1389" s="239"/>
      <c r="J1389" s="239"/>
      <c r="K1389" s="157" t="e">
        <f t="shared" si="123"/>
        <v>#N/A</v>
      </c>
      <c r="L1389" s="239"/>
      <c r="M1389" s="239"/>
      <c r="N1389" s="157" t="e">
        <f t="shared" si="124"/>
        <v>#N/A</v>
      </c>
      <c r="O1389" s="157" t="e">
        <f t="shared" si="125"/>
        <v>#N/A</v>
      </c>
      <c r="P1389" s="160" t="str">
        <f t="shared" si="128"/>
        <v/>
      </c>
      <c r="Q1389" s="239"/>
      <c r="R1389" s="165"/>
      <c r="S1389" s="165"/>
      <c r="T1389" s="224" t="str">
        <f>IF(S1389="","-",VLOOKUP(S1389,'Fail list'!$A$5:$B$221,2,FALSE))</f>
        <v>-</v>
      </c>
      <c r="U1389" s="165"/>
      <c r="V1389" s="165"/>
      <c r="W1389" s="165"/>
      <c r="X1389" s="165"/>
      <c r="Y1389" s="165"/>
      <c r="Z1389" s="165"/>
      <c r="AA1389" s="165"/>
      <c r="AB1389" s="165"/>
      <c r="AC1389" s="165"/>
      <c r="AD1389" s="165"/>
      <c r="AE1389" s="241"/>
      <c r="AF1389" s="165"/>
      <c r="AG1389" s="165"/>
      <c r="AH1389" s="165"/>
      <c r="AI1389" s="165"/>
      <c r="AJ1389" s="165"/>
      <c r="AK1389" s="165"/>
      <c r="AM1389" s="165"/>
      <c r="AN1389" s="165"/>
      <c r="AO1389" s="165"/>
      <c r="AP1389" s="244"/>
      <c r="AQ1389" s="244"/>
      <c r="AR1389" s="165"/>
      <c r="AS1389" s="165"/>
      <c r="AT1389" s="165"/>
      <c r="AU1389" s="165"/>
      <c r="AV1389" s="165"/>
      <c r="AW1389" s="165"/>
      <c r="AX1389" s="165"/>
      <c r="AY1389" s="165"/>
      <c r="AZ1389" s="165"/>
      <c r="BA1389" s="165"/>
      <c r="BB1389" s="165"/>
      <c r="BC1389" s="228"/>
      <c r="BD1389" s="165"/>
      <c r="BE1389" s="165"/>
      <c r="BF1389" s="165"/>
      <c r="BG1389" s="165"/>
      <c r="BH1389" s="165"/>
    </row>
    <row r="1390" spans="1:60">
      <c r="A1390" s="151">
        <v>1389</v>
      </c>
      <c r="B1390" s="152" t="e">
        <f>VLOOKUP(F1390,'Fail list'!Q:R,2,FALSE)</f>
        <v>#N/A</v>
      </c>
      <c r="C1390" s="152" t="e">
        <f>VLOOKUP(E1390,'Fail list'!Q:R,2,FALSE)</f>
        <v>#N/A</v>
      </c>
      <c r="D1390" s="152" t="str">
        <f t="shared" si="122"/>
        <v/>
      </c>
      <c r="E1390" s="298"/>
      <c r="F1390" s="298"/>
      <c r="G1390" s="239"/>
      <c r="H1390" s="239"/>
      <c r="I1390" s="239"/>
      <c r="J1390" s="239"/>
      <c r="K1390" s="157" t="e">
        <f t="shared" si="123"/>
        <v>#N/A</v>
      </c>
      <c r="L1390" s="239"/>
      <c r="M1390" s="239"/>
      <c r="N1390" s="157" t="e">
        <f t="shared" si="124"/>
        <v>#N/A</v>
      </c>
      <c r="O1390" s="157" t="e">
        <f t="shared" si="125"/>
        <v>#N/A</v>
      </c>
      <c r="P1390" s="160" t="str">
        <f t="shared" si="128"/>
        <v/>
      </c>
      <c r="Q1390" s="239"/>
      <c r="R1390" s="165"/>
      <c r="S1390" s="165"/>
      <c r="T1390" s="224" t="str">
        <f>IF(S1390="","-",VLOOKUP(S1390,'Fail list'!$A$5:$B$221,2,FALSE))</f>
        <v>-</v>
      </c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54"/>
      <c r="AE1390" s="241"/>
      <c r="AF1390" s="165"/>
      <c r="AG1390" s="165"/>
      <c r="AH1390" s="165"/>
      <c r="AI1390" s="165"/>
      <c r="AJ1390" s="165"/>
      <c r="AK1390" s="165"/>
      <c r="AM1390" s="165"/>
      <c r="AN1390" s="165"/>
      <c r="AO1390" s="165"/>
      <c r="AP1390" s="244"/>
      <c r="AQ1390" s="244"/>
      <c r="AR1390" s="165"/>
      <c r="AS1390" s="165"/>
      <c r="AT1390" s="165"/>
      <c r="AU1390" s="165"/>
      <c r="AV1390" s="165"/>
      <c r="AW1390" s="165"/>
      <c r="AX1390" s="165"/>
      <c r="AY1390" s="165"/>
      <c r="AZ1390" s="165"/>
      <c r="BA1390" s="165"/>
      <c r="BB1390" s="165"/>
      <c r="BC1390" s="228"/>
      <c r="BD1390" s="165"/>
      <c r="BE1390" s="165"/>
      <c r="BF1390" s="165"/>
      <c r="BG1390" s="165"/>
      <c r="BH1390" s="165"/>
    </row>
    <row r="1391" spans="1:60">
      <c r="A1391" s="151">
        <v>1390</v>
      </c>
      <c r="B1391" s="152" t="e">
        <f>VLOOKUP(F1391,'Fail list'!Q:R,2,FALSE)</f>
        <v>#N/A</v>
      </c>
      <c r="C1391" s="152" t="e">
        <f>VLOOKUP(E1391,'Fail list'!Q:R,2,FALSE)</f>
        <v>#N/A</v>
      </c>
      <c r="D1391" s="152" t="str">
        <f t="shared" si="122"/>
        <v/>
      </c>
      <c r="E1391" s="298"/>
      <c r="F1391" s="298"/>
      <c r="G1391" s="239"/>
      <c r="H1391" s="239"/>
      <c r="I1391" s="239"/>
      <c r="J1391" s="239"/>
      <c r="K1391" s="157" t="e">
        <f t="shared" si="123"/>
        <v>#N/A</v>
      </c>
      <c r="L1391" s="239"/>
      <c r="M1391" s="239"/>
      <c r="N1391" s="157" t="e">
        <f t="shared" si="124"/>
        <v>#N/A</v>
      </c>
      <c r="O1391" s="157" t="e">
        <f t="shared" si="125"/>
        <v>#N/A</v>
      </c>
      <c r="P1391" s="160" t="str">
        <f t="shared" ref="P1391:P1426" si="129">MID(M1391,7,2)</f>
        <v/>
      </c>
      <c r="Q1391" s="239"/>
      <c r="R1391" s="165"/>
      <c r="S1391" s="165"/>
      <c r="T1391" s="224" t="str">
        <f>IF(S1391="","-",VLOOKUP(S1391,'Fail list'!$A$5:$B$221,2,FALSE))</f>
        <v>-</v>
      </c>
      <c r="U1391" s="165"/>
      <c r="V1391" s="165"/>
      <c r="W1391" s="165"/>
      <c r="X1391" s="165"/>
      <c r="Y1391" s="165"/>
      <c r="Z1391" s="165"/>
      <c r="AA1391" s="165"/>
      <c r="AB1391" s="165"/>
      <c r="AC1391" s="165"/>
      <c r="AD1391" s="154"/>
      <c r="AE1391" s="241"/>
      <c r="AF1391" s="165"/>
      <c r="AG1391" s="165"/>
      <c r="AH1391" s="165"/>
      <c r="AI1391" s="165"/>
      <c r="AJ1391" s="165"/>
      <c r="AK1391" s="165"/>
      <c r="AM1391" s="165"/>
      <c r="AN1391" s="165"/>
      <c r="AO1391" s="165"/>
      <c r="AP1391" s="244"/>
      <c r="AQ1391" s="244"/>
      <c r="AR1391" s="165"/>
      <c r="AS1391" s="165"/>
      <c r="AT1391" s="165"/>
      <c r="AU1391" s="165"/>
      <c r="AV1391" s="165"/>
      <c r="AW1391" s="165"/>
      <c r="AX1391" s="165"/>
      <c r="AY1391" s="165"/>
      <c r="AZ1391" s="165"/>
      <c r="BA1391" s="165"/>
      <c r="BB1391" s="165"/>
      <c r="BC1391" s="228"/>
      <c r="BD1391" s="165"/>
      <c r="BE1391" s="165"/>
      <c r="BF1391" s="165"/>
      <c r="BG1391" s="165"/>
      <c r="BH1391" s="165"/>
    </row>
    <row r="1392" spans="1:60">
      <c r="A1392" s="151">
        <v>1391</v>
      </c>
      <c r="B1392" s="152" t="e">
        <f>VLOOKUP(F1392,'Fail list'!Q:R,2,FALSE)</f>
        <v>#N/A</v>
      </c>
      <c r="C1392" s="152" t="e">
        <f>VLOOKUP(E1392,'Fail list'!Q:R,2,FALSE)</f>
        <v>#N/A</v>
      </c>
      <c r="D1392" s="152" t="str">
        <f t="shared" si="122"/>
        <v/>
      </c>
      <c r="E1392" s="298"/>
      <c r="F1392" s="298"/>
      <c r="G1392" s="239"/>
      <c r="H1392" s="239"/>
      <c r="I1392" s="239"/>
      <c r="J1392" s="239"/>
      <c r="K1392" s="157" t="e">
        <f t="shared" si="123"/>
        <v>#N/A</v>
      </c>
      <c r="L1392" s="239"/>
      <c r="M1392" s="239"/>
      <c r="N1392" s="157" t="e">
        <f t="shared" si="124"/>
        <v>#N/A</v>
      </c>
      <c r="O1392" s="157" t="e">
        <f t="shared" si="125"/>
        <v>#N/A</v>
      </c>
      <c r="P1392" s="160" t="str">
        <f t="shared" si="129"/>
        <v/>
      </c>
      <c r="Q1392" s="239"/>
      <c r="R1392" s="165"/>
      <c r="S1392" s="165"/>
      <c r="T1392" s="224" t="str">
        <f>IF(S1392="","-",VLOOKUP(S1392,'Fail list'!$A$5:$B$221,2,FALSE))</f>
        <v>-</v>
      </c>
      <c r="U1392" s="165"/>
      <c r="V1392" s="165"/>
      <c r="W1392" s="165"/>
      <c r="X1392" s="165"/>
      <c r="Y1392" s="165"/>
      <c r="Z1392" s="165"/>
      <c r="AA1392" s="165"/>
      <c r="AB1392" s="165"/>
      <c r="AC1392" s="165"/>
      <c r="AD1392" s="154"/>
      <c r="AE1392" s="241"/>
      <c r="AF1392" s="165"/>
      <c r="AG1392" s="165"/>
      <c r="AH1392" s="165"/>
      <c r="AI1392" s="165"/>
      <c r="AJ1392" s="165"/>
      <c r="AK1392" s="165"/>
      <c r="AM1392" s="165"/>
      <c r="AN1392" s="165"/>
      <c r="AO1392" s="165"/>
      <c r="AP1392" s="244"/>
      <c r="AQ1392" s="244"/>
      <c r="AR1392" s="165"/>
      <c r="AS1392" s="165"/>
      <c r="AT1392" s="165"/>
      <c r="AU1392" s="165"/>
      <c r="AV1392" s="165"/>
      <c r="AW1392" s="165"/>
      <c r="AX1392" s="165"/>
      <c r="AY1392" s="165"/>
      <c r="AZ1392" s="165"/>
      <c r="BA1392" s="165"/>
      <c r="BB1392" s="165"/>
      <c r="BC1392" s="228"/>
      <c r="BD1392" s="165"/>
      <c r="BE1392" s="165"/>
      <c r="BF1392" s="165"/>
      <c r="BG1392" s="165"/>
      <c r="BH1392" s="165"/>
    </row>
    <row r="1393" spans="1:60">
      <c r="A1393" s="151">
        <v>1392</v>
      </c>
      <c r="B1393" s="152" t="e">
        <f>VLOOKUP(F1393,'Fail list'!Q:R,2,FALSE)</f>
        <v>#N/A</v>
      </c>
      <c r="C1393" s="152" t="e">
        <f>VLOOKUP(E1393,'Fail list'!Q:R,2,FALSE)</f>
        <v>#N/A</v>
      </c>
      <c r="D1393" s="152" t="str">
        <f t="shared" si="122"/>
        <v/>
      </c>
      <c r="E1393" s="298"/>
      <c r="F1393" s="298"/>
      <c r="G1393" s="239"/>
      <c r="H1393" s="239"/>
      <c r="I1393" s="239"/>
      <c r="J1393" s="239"/>
      <c r="K1393" s="157" t="e">
        <f t="shared" si="123"/>
        <v>#N/A</v>
      </c>
      <c r="L1393" s="239"/>
      <c r="M1393" s="239"/>
      <c r="N1393" s="157" t="e">
        <f t="shared" si="124"/>
        <v>#N/A</v>
      </c>
      <c r="O1393" s="157" t="e">
        <f t="shared" si="125"/>
        <v>#N/A</v>
      </c>
      <c r="P1393" s="160" t="str">
        <f t="shared" si="129"/>
        <v/>
      </c>
      <c r="Q1393" s="239"/>
      <c r="R1393" s="165"/>
      <c r="S1393" s="165"/>
      <c r="T1393" s="224" t="str">
        <f>IF(S1393="","-",VLOOKUP(S1393,'Fail list'!$A$5:$B$221,2,FALSE))</f>
        <v>-</v>
      </c>
      <c r="U1393" s="165"/>
      <c r="V1393" s="165"/>
      <c r="W1393" s="165"/>
      <c r="X1393" s="165"/>
      <c r="Y1393" s="165"/>
      <c r="Z1393" s="165"/>
      <c r="AA1393" s="165"/>
      <c r="AB1393" s="165"/>
      <c r="AC1393" s="165"/>
      <c r="AD1393" s="154"/>
      <c r="AE1393" s="241"/>
      <c r="AF1393" s="165"/>
      <c r="AG1393" s="165"/>
      <c r="AH1393" s="165"/>
      <c r="AI1393" s="165"/>
      <c r="AJ1393" s="165"/>
      <c r="AK1393" s="165"/>
      <c r="AM1393" s="165"/>
      <c r="AN1393" s="165"/>
      <c r="AO1393" s="165"/>
      <c r="AP1393" s="244"/>
      <c r="AQ1393" s="244"/>
      <c r="AR1393" s="165"/>
      <c r="AS1393" s="165"/>
      <c r="AT1393" s="165"/>
      <c r="AU1393" s="165"/>
      <c r="AV1393" s="165"/>
      <c r="AW1393" s="165"/>
      <c r="AX1393" s="165"/>
      <c r="AY1393" s="165"/>
      <c r="AZ1393" s="165"/>
      <c r="BA1393" s="165"/>
      <c r="BB1393" s="165"/>
      <c r="BC1393" s="228"/>
      <c r="BD1393" s="165"/>
      <c r="BE1393" s="165"/>
      <c r="BF1393" s="165"/>
      <c r="BG1393" s="165"/>
      <c r="BH1393" s="165"/>
    </row>
    <row r="1394" spans="1:60">
      <c r="A1394" s="151">
        <v>1393</v>
      </c>
      <c r="B1394" s="152" t="e">
        <f>VLOOKUP(F1394,'Fail list'!Q:R,2,FALSE)</f>
        <v>#N/A</v>
      </c>
      <c r="C1394" s="152" t="e">
        <f>VLOOKUP(E1394,'Fail list'!Q:R,2,FALSE)</f>
        <v>#N/A</v>
      </c>
      <c r="D1394" s="152" t="str">
        <f t="shared" si="122"/>
        <v/>
      </c>
      <c r="E1394" s="298"/>
      <c r="F1394" s="298"/>
      <c r="G1394" s="239"/>
      <c r="H1394" s="239"/>
      <c r="I1394" s="239"/>
      <c r="J1394" s="239"/>
      <c r="K1394" s="157" t="e">
        <f t="shared" si="123"/>
        <v>#N/A</v>
      </c>
      <c r="L1394" s="239"/>
      <c r="M1394" s="239"/>
      <c r="N1394" s="157" t="e">
        <f t="shared" si="124"/>
        <v>#N/A</v>
      </c>
      <c r="O1394" s="157" t="e">
        <f t="shared" si="125"/>
        <v>#N/A</v>
      </c>
      <c r="P1394" s="160" t="str">
        <f t="shared" si="129"/>
        <v/>
      </c>
      <c r="Q1394" s="239"/>
      <c r="R1394" s="165"/>
      <c r="S1394" s="165"/>
      <c r="T1394" s="224" t="str">
        <f>IF(S1394="","-",VLOOKUP(S1394,'Fail list'!$A$5:$B$221,2,FALSE))</f>
        <v>-</v>
      </c>
      <c r="U1394" s="165"/>
      <c r="V1394" s="165"/>
      <c r="W1394" s="165"/>
      <c r="X1394" s="165"/>
      <c r="Y1394" s="165"/>
      <c r="Z1394" s="165"/>
      <c r="AA1394" s="165"/>
      <c r="AB1394" s="165"/>
      <c r="AC1394" s="165"/>
      <c r="AD1394" s="154"/>
      <c r="AE1394" s="241"/>
      <c r="AF1394" s="165"/>
      <c r="AG1394" s="165"/>
      <c r="AH1394" s="165"/>
      <c r="AI1394" s="165"/>
      <c r="AJ1394" s="165"/>
      <c r="AK1394" s="165"/>
      <c r="AM1394" s="165"/>
      <c r="AN1394" s="165"/>
      <c r="AO1394" s="165"/>
      <c r="AP1394" s="244"/>
      <c r="AQ1394" s="244"/>
      <c r="AR1394" s="165"/>
      <c r="AS1394" s="165"/>
      <c r="AT1394" s="165"/>
      <c r="AU1394" s="165"/>
      <c r="AV1394" s="165"/>
      <c r="AW1394" s="165"/>
      <c r="AX1394" s="165"/>
      <c r="AY1394" s="165"/>
      <c r="AZ1394" s="165"/>
      <c r="BA1394" s="165"/>
      <c r="BB1394" s="165"/>
      <c r="BC1394" s="228"/>
      <c r="BD1394" s="165"/>
      <c r="BE1394" s="165"/>
      <c r="BF1394" s="165"/>
      <c r="BG1394" s="165"/>
      <c r="BH1394" s="165"/>
    </row>
    <row r="1395" spans="1:60">
      <c r="A1395" s="151">
        <v>1394</v>
      </c>
      <c r="B1395" s="152" t="e">
        <f>VLOOKUP(F1395,'Fail list'!Q:R,2,FALSE)</f>
        <v>#N/A</v>
      </c>
      <c r="C1395" s="152" t="e">
        <f>VLOOKUP(E1395,'Fail list'!Q:R,2,FALSE)</f>
        <v>#N/A</v>
      </c>
      <c r="D1395" s="152" t="str">
        <f t="shared" si="122"/>
        <v/>
      </c>
      <c r="E1395" s="298"/>
      <c r="F1395" s="298"/>
      <c r="G1395" s="239"/>
      <c r="H1395" s="239"/>
      <c r="I1395" s="239"/>
      <c r="J1395" s="239"/>
      <c r="K1395" s="157" t="e">
        <f t="shared" si="123"/>
        <v>#N/A</v>
      </c>
      <c r="L1395" s="239"/>
      <c r="M1395" s="239"/>
      <c r="N1395" s="157" t="e">
        <f t="shared" si="124"/>
        <v>#N/A</v>
      </c>
      <c r="O1395" s="157" t="e">
        <f t="shared" si="125"/>
        <v>#N/A</v>
      </c>
      <c r="P1395" s="160" t="str">
        <f t="shared" si="129"/>
        <v/>
      </c>
      <c r="Q1395" s="239"/>
      <c r="R1395" s="165"/>
      <c r="S1395" s="165"/>
      <c r="T1395" s="224" t="str">
        <f>IF(S1395="","-",VLOOKUP(S1395,'Fail list'!$A$5:$B$221,2,FALSE))</f>
        <v>-</v>
      </c>
      <c r="U1395" s="165"/>
      <c r="V1395" s="165"/>
      <c r="W1395" s="165"/>
      <c r="X1395" s="165"/>
      <c r="Y1395" s="165"/>
      <c r="Z1395" s="165"/>
      <c r="AA1395" s="165"/>
      <c r="AB1395" s="165"/>
      <c r="AC1395" s="165"/>
      <c r="AD1395" s="165"/>
      <c r="AE1395" s="241"/>
      <c r="AF1395" s="165"/>
      <c r="AG1395" s="165"/>
      <c r="AH1395" s="165"/>
      <c r="AI1395" s="165"/>
      <c r="AJ1395" s="165"/>
      <c r="AK1395" s="165"/>
      <c r="AM1395" s="165"/>
      <c r="AN1395" s="165"/>
      <c r="AO1395" s="165"/>
      <c r="AP1395" s="244"/>
      <c r="AQ1395" s="244"/>
      <c r="AR1395" s="165"/>
      <c r="AS1395" s="165"/>
      <c r="AT1395" s="165"/>
      <c r="AU1395" s="165"/>
      <c r="AV1395" s="165"/>
      <c r="AW1395" s="165"/>
      <c r="AX1395" s="165"/>
      <c r="AY1395" s="165"/>
      <c r="AZ1395" s="165"/>
      <c r="BA1395" s="165"/>
      <c r="BB1395" s="165"/>
      <c r="BC1395" s="228"/>
      <c r="BD1395" s="165"/>
      <c r="BE1395" s="165"/>
      <c r="BF1395" s="165"/>
      <c r="BG1395" s="165"/>
      <c r="BH1395" s="165"/>
    </row>
    <row r="1396" spans="1:60">
      <c r="A1396" s="151">
        <v>1395</v>
      </c>
      <c r="B1396" s="152" t="e">
        <f>VLOOKUP(F1396,'Fail list'!Q:R,2,FALSE)</f>
        <v>#N/A</v>
      </c>
      <c r="C1396" s="152" t="e">
        <f>VLOOKUP(E1396,'Fail list'!Q:R,2,FALSE)</f>
        <v>#N/A</v>
      </c>
      <c r="D1396" s="152" t="str">
        <f t="shared" si="122"/>
        <v/>
      </c>
      <c r="E1396" s="298"/>
      <c r="F1396" s="298"/>
      <c r="G1396" s="239"/>
      <c r="H1396" s="239"/>
      <c r="I1396" s="239"/>
      <c r="J1396" s="239"/>
      <c r="K1396" s="157" t="e">
        <f t="shared" si="123"/>
        <v>#N/A</v>
      </c>
      <c r="L1396" s="239"/>
      <c r="M1396" s="239"/>
      <c r="N1396" s="157" t="e">
        <f t="shared" si="124"/>
        <v>#N/A</v>
      </c>
      <c r="O1396" s="157" t="e">
        <f t="shared" si="125"/>
        <v>#N/A</v>
      </c>
      <c r="P1396" s="160" t="str">
        <f t="shared" si="129"/>
        <v/>
      </c>
      <c r="Q1396" s="239"/>
      <c r="R1396" s="165"/>
      <c r="S1396" s="165"/>
      <c r="T1396" s="224" t="str">
        <f>IF(S1396="","-",VLOOKUP(S1396,'Fail list'!$A$5:$B$221,2,FALSE))</f>
        <v>-</v>
      </c>
      <c r="U1396" s="165"/>
      <c r="V1396" s="165"/>
      <c r="W1396" s="165"/>
      <c r="X1396" s="165"/>
      <c r="Y1396" s="165"/>
      <c r="Z1396" s="165"/>
      <c r="AA1396" s="165"/>
      <c r="AB1396" s="165"/>
      <c r="AC1396" s="165"/>
      <c r="AD1396" s="154"/>
      <c r="AE1396" s="241"/>
      <c r="AF1396" s="165"/>
      <c r="AG1396" s="165"/>
      <c r="AH1396" s="165"/>
      <c r="AI1396" s="165"/>
      <c r="AJ1396" s="165"/>
      <c r="AK1396" s="165"/>
      <c r="AM1396" s="165"/>
      <c r="AN1396" s="165"/>
      <c r="AO1396" s="165"/>
      <c r="AP1396" s="244"/>
      <c r="AQ1396" s="244"/>
      <c r="AR1396" s="165"/>
      <c r="AS1396" s="165"/>
      <c r="AT1396" s="165"/>
      <c r="AU1396" s="165"/>
      <c r="AV1396" s="165"/>
      <c r="AW1396" s="165"/>
      <c r="AX1396" s="165"/>
      <c r="AY1396" s="165"/>
      <c r="AZ1396" s="165"/>
      <c r="BA1396" s="165"/>
      <c r="BB1396" s="165"/>
      <c r="BC1396" s="228"/>
      <c r="BD1396" s="165"/>
      <c r="BE1396" s="165"/>
      <c r="BF1396" s="165"/>
      <c r="BG1396" s="165"/>
      <c r="BH1396" s="165"/>
    </row>
    <row r="1397" spans="1:60">
      <c r="A1397" s="151">
        <v>1396</v>
      </c>
      <c r="B1397" s="152" t="e">
        <f>VLOOKUP(F1397,'Fail list'!Q:R,2,FALSE)</f>
        <v>#N/A</v>
      </c>
      <c r="C1397" s="152" t="e">
        <f>VLOOKUP(E1397,'Fail list'!Q:R,2,FALSE)</f>
        <v>#N/A</v>
      </c>
      <c r="D1397" s="152" t="str">
        <f t="shared" si="122"/>
        <v/>
      </c>
      <c r="E1397" s="298"/>
      <c r="F1397" s="298"/>
      <c r="G1397" s="239"/>
      <c r="H1397" s="239"/>
      <c r="I1397" s="239"/>
      <c r="J1397" s="239"/>
      <c r="K1397" s="157" t="e">
        <f t="shared" si="123"/>
        <v>#N/A</v>
      </c>
      <c r="L1397" s="239"/>
      <c r="M1397" s="239"/>
      <c r="N1397" s="157" t="e">
        <f t="shared" si="124"/>
        <v>#N/A</v>
      </c>
      <c r="O1397" s="157" t="e">
        <f t="shared" si="125"/>
        <v>#N/A</v>
      </c>
      <c r="P1397" s="160" t="str">
        <f t="shared" ref="P1397:P1398" si="130">MID(M1397,8,2)</f>
        <v/>
      </c>
      <c r="Q1397" s="239"/>
      <c r="R1397" s="165"/>
      <c r="S1397" s="165"/>
      <c r="T1397" s="224" t="str">
        <f>IF(S1397="","-",VLOOKUP(S1397,'Fail list'!$A$5:$B$221,2,FALSE))</f>
        <v>-</v>
      </c>
      <c r="U1397" s="165"/>
      <c r="V1397" s="165"/>
      <c r="W1397" s="165"/>
      <c r="X1397" s="165"/>
      <c r="Y1397" s="165"/>
      <c r="Z1397" s="165"/>
      <c r="AA1397" s="165"/>
      <c r="AB1397" s="165"/>
      <c r="AC1397" s="165"/>
      <c r="AD1397" s="154"/>
      <c r="AE1397" s="241"/>
      <c r="AF1397" s="165"/>
      <c r="AG1397" s="165"/>
      <c r="AH1397" s="165"/>
      <c r="AI1397" s="165"/>
      <c r="AJ1397" s="165"/>
      <c r="AK1397" s="165"/>
      <c r="AM1397" s="165"/>
      <c r="AN1397" s="165"/>
      <c r="AO1397" s="165"/>
      <c r="AP1397" s="244"/>
      <c r="AQ1397" s="244"/>
      <c r="AR1397" s="165"/>
      <c r="AS1397" s="165"/>
      <c r="AT1397" s="165"/>
      <c r="AU1397" s="165"/>
      <c r="AV1397" s="165"/>
      <c r="AW1397" s="165"/>
      <c r="AX1397" s="165"/>
      <c r="AY1397" s="165"/>
      <c r="AZ1397" s="165"/>
      <c r="BA1397" s="165"/>
      <c r="BB1397" s="165"/>
      <c r="BC1397" s="228"/>
      <c r="BD1397" s="165"/>
      <c r="BE1397" s="165"/>
      <c r="BF1397" s="165"/>
      <c r="BG1397" s="165"/>
      <c r="BH1397" s="165"/>
    </row>
    <row r="1398" spans="1:60">
      <c r="A1398" s="151">
        <v>1397</v>
      </c>
      <c r="B1398" s="152" t="e">
        <f>VLOOKUP(F1398,'Fail list'!Q:R,2,FALSE)</f>
        <v>#N/A</v>
      </c>
      <c r="C1398" s="152" t="e">
        <f>VLOOKUP(E1398,'Fail list'!Q:R,2,FALSE)</f>
        <v>#N/A</v>
      </c>
      <c r="D1398" s="152" t="str">
        <f t="shared" si="122"/>
        <v/>
      </c>
      <c r="E1398" s="298"/>
      <c r="F1398" s="298"/>
      <c r="G1398" s="239"/>
      <c r="H1398" s="239"/>
      <c r="I1398" s="239"/>
      <c r="J1398" s="239"/>
      <c r="K1398" s="157" t="e">
        <f t="shared" si="123"/>
        <v>#N/A</v>
      </c>
      <c r="L1398" s="239"/>
      <c r="M1398" s="239"/>
      <c r="N1398" s="157" t="e">
        <f t="shared" si="124"/>
        <v>#N/A</v>
      </c>
      <c r="O1398" s="157" t="e">
        <f t="shared" si="125"/>
        <v>#N/A</v>
      </c>
      <c r="P1398" s="160" t="str">
        <f t="shared" si="130"/>
        <v/>
      </c>
      <c r="Q1398" s="239"/>
      <c r="R1398" s="165"/>
      <c r="S1398" s="165"/>
      <c r="T1398" s="224" t="str">
        <f>IF(S1398="","-",VLOOKUP(S1398,'Fail list'!$A$5:$B$221,2,FALSE))</f>
        <v>-</v>
      </c>
      <c r="U1398" s="165"/>
      <c r="V1398" s="165"/>
      <c r="W1398" s="165"/>
      <c r="X1398" s="165"/>
      <c r="Y1398" s="165"/>
      <c r="Z1398" s="165"/>
      <c r="AA1398" s="165"/>
      <c r="AB1398" s="165"/>
      <c r="AC1398" s="165"/>
      <c r="AD1398" s="154"/>
      <c r="AE1398" s="241"/>
      <c r="AF1398" s="165"/>
      <c r="AG1398" s="165"/>
      <c r="AH1398" s="165"/>
      <c r="AI1398" s="165"/>
      <c r="AJ1398" s="165"/>
      <c r="AK1398" s="165"/>
      <c r="AM1398" s="165"/>
      <c r="AN1398" s="165"/>
      <c r="AO1398" s="165"/>
      <c r="AP1398" s="244"/>
      <c r="AQ1398" s="244"/>
      <c r="AR1398" s="165"/>
      <c r="AS1398" s="165"/>
      <c r="AT1398" s="165"/>
      <c r="AU1398" s="165"/>
      <c r="AV1398" s="165"/>
      <c r="AW1398" s="165"/>
      <c r="AX1398" s="165"/>
      <c r="AY1398" s="165"/>
      <c r="AZ1398" s="165"/>
      <c r="BA1398" s="165"/>
      <c r="BB1398" s="165"/>
      <c r="BC1398" s="228"/>
      <c r="BD1398" s="165"/>
      <c r="BE1398" s="165"/>
      <c r="BF1398" s="165"/>
      <c r="BG1398" s="165"/>
      <c r="BH1398" s="165"/>
    </row>
    <row r="1399" spans="1:60">
      <c r="A1399" s="151">
        <v>1398</v>
      </c>
      <c r="B1399" s="152" t="e">
        <f>VLOOKUP(F1399,'Fail list'!Q:R,2,FALSE)</f>
        <v>#N/A</v>
      </c>
      <c r="C1399" s="152" t="e">
        <f>VLOOKUP(E1399,'Fail list'!Q:R,2,FALSE)</f>
        <v>#N/A</v>
      </c>
      <c r="D1399" s="152" t="str">
        <f t="shared" si="122"/>
        <v/>
      </c>
      <c r="E1399" s="298"/>
      <c r="F1399" s="298"/>
      <c r="G1399" s="239"/>
      <c r="H1399" s="239"/>
      <c r="I1399" s="239"/>
      <c r="J1399" s="239"/>
      <c r="K1399" s="157" t="e">
        <f t="shared" si="123"/>
        <v>#N/A</v>
      </c>
      <c r="L1399" s="239"/>
      <c r="M1399" s="239"/>
      <c r="N1399" s="157" t="e">
        <f t="shared" si="124"/>
        <v>#N/A</v>
      </c>
      <c r="O1399" s="157" t="e">
        <f t="shared" si="125"/>
        <v>#N/A</v>
      </c>
      <c r="P1399" s="160" t="str">
        <f t="shared" si="129"/>
        <v/>
      </c>
      <c r="Q1399" s="239"/>
      <c r="R1399" s="165"/>
      <c r="S1399" s="165"/>
      <c r="T1399" s="224" t="str">
        <f>IF(S1399="","-",VLOOKUP(S1399,'Fail list'!$A$5:$B$221,2,FALSE))</f>
        <v>-</v>
      </c>
      <c r="U1399" s="165"/>
      <c r="V1399" s="165"/>
      <c r="W1399" s="165"/>
      <c r="X1399" s="165"/>
      <c r="Y1399" s="165"/>
      <c r="Z1399" s="165"/>
      <c r="AA1399" s="165"/>
      <c r="AB1399" s="165"/>
      <c r="AC1399" s="165"/>
      <c r="AD1399" s="154"/>
      <c r="AE1399" s="241"/>
      <c r="AF1399" s="165"/>
      <c r="AG1399" s="165"/>
      <c r="AH1399" s="165"/>
      <c r="AI1399" s="165"/>
      <c r="AJ1399" s="165"/>
      <c r="AK1399" s="165"/>
      <c r="AM1399" s="165"/>
      <c r="AN1399" s="165"/>
      <c r="AO1399" s="165"/>
      <c r="AP1399" s="244"/>
      <c r="AQ1399" s="244"/>
      <c r="AR1399" s="165"/>
      <c r="AS1399" s="165"/>
      <c r="AT1399" s="165"/>
      <c r="AU1399" s="165"/>
      <c r="AV1399" s="165"/>
      <c r="AW1399" s="165"/>
      <c r="AX1399" s="165"/>
      <c r="AY1399" s="165"/>
      <c r="AZ1399" s="165"/>
      <c r="BA1399" s="165"/>
      <c r="BB1399" s="165"/>
      <c r="BC1399" s="228"/>
      <c r="BD1399" s="165"/>
      <c r="BE1399" s="165"/>
      <c r="BF1399" s="165"/>
      <c r="BG1399" s="165"/>
      <c r="BH1399" s="165"/>
    </row>
    <row r="1400" spans="1:60">
      <c r="A1400" s="151">
        <v>1399</v>
      </c>
      <c r="B1400" s="152" t="e">
        <f>VLOOKUP(F1400,'Fail list'!Q:R,2,FALSE)</f>
        <v>#N/A</v>
      </c>
      <c r="C1400" s="152" t="e">
        <f>VLOOKUP(E1400,'Fail list'!Q:R,2,FALSE)</f>
        <v>#N/A</v>
      </c>
      <c r="D1400" s="152" t="str">
        <f t="shared" si="122"/>
        <v/>
      </c>
      <c r="E1400" s="298"/>
      <c r="F1400" s="298"/>
      <c r="G1400" s="239"/>
      <c r="H1400" s="239"/>
      <c r="I1400" s="239"/>
      <c r="J1400" s="239"/>
      <c r="K1400" s="157" t="e">
        <f t="shared" si="123"/>
        <v>#N/A</v>
      </c>
      <c r="L1400" s="239"/>
      <c r="M1400" s="239"/>
      <c r="N1400" s="157" t="e">
        <f t="shared" si="124"/>
        <v>#N/A</v>
      </c>
      <c r="O1400" s="157" t="e">
        <f t="shared" si="125"/>
        <v>#N/A</v>
      </c>
      <c r="P1400" s="160" t="str">
        <f t="shared" si="129"/>
        <v/>
      </c>
      <c r="Q1400" s="239"/>
      <c r="R1400" s="165"/>
      <c r="S1400" s="165"/>
      <c r="T1400" s="224" t="str">
        <f>IF(S1400="","-",VLOOKUP(S1400,'Fail list'!$A$5:$B$221,2,FALSE))</f>
        <v>-</v>
      </c>
      <c r="U1400" s="165"/>
      <c r="V1400" s="165"/>
      <c r="W1400" s="165"/>
      <c r="X1400" s="165"/>
      <c r="Y1400" s="165"/>
      <c r="Z1400" s="165"/>
      <c r="AA1400" s="165"/>
      <c r="AB1400" s="165"/>
      <c r="AC1400" s="165"/>
      <c r="AD1400" s="154"/>
      <c r="AE1400" s="241"/>
      <c r="AF1400" s="165"/>
      <c r="AG1400" s="165"/>
      <c r="AH1400" s="165"/>
      <c r="AI1400" s="165"/>
      <c r="AJ1400" s="165"/>
      <c r="AK1400" s="165"/>
      <c r="AM1400" s="165"/>
      <c r="AN1400" s="165"/>
      <c r="AO1400" s="165"/>
      <c r="AP1400" s="244"/>
      <c r="AQ1400" s="244"/>
      <c r="AR1400" s="165"/>
      <c r="AS1400" s="165"/>
      <c r="AT1400" s="165"/>
      <c r="AU1400" s="165"/>
      <c r="AV1400" s="165"/>
      <c r="AW1400" s="165"/>
      <c r="AX1400" s="165"/>
      <c r="AY1400" s="165"/>
      <c r="AZ1400" s="165"/>
      <c r="BA1400" s="165"/>
      <c r="BB1400" s="165"/>
      <c r="BC1400" s="228"/>
      <c r="BD1400" s="165"/>
      <c r="BE1400" s="165"/>
      <c r="BF1400" s="165"/>
      <c r="BG1400" s="165"/>
      <c r="BH1400" s="165"/>
    </row>
    <row r="1401" spans="1:60">
      <c r="A1401" s="151">
        <v>1400</v>
      </c>
      <c r="B1401" s="152" t="e">
        <f>VLOOKUP(F1401,'Fail list'!Q:R,2,FALSE)</f>
        <v>#N/A</v>
      </c>
      <c r="C1401" s="152" t="e">
        <f>VLOOKUP(E1401,'Fail list'!Q:R,2,FALSE)</f>
        <v>#N/A</v>
      </c>
      <c r="D1401" s="152" t="str">
        <f t="shared" si="122"/>
        <v/>
      </c>
      <c r="E1401" s="298"/>
      <c r="F1401" s="298"/>
      <c r="G1401" s="239"/>
      <c r="H1401" s="239"/>
      <c r="I1401" s="239"/>
      <c r="J1401" s="239"/>
      <c r="K1401" s="157" t="e">
        <f t="shared" si="123"/>
        <v>#N/A</v>
      </c>
      <c r="L1401" s="239"/>
      <c r="M1401" s="239"/>
      <c r="N1401" s="157" t="e">
        <f t="shared" si="124"/>
        <v>#N/A</v>
      </c>
      <c r="O1401" s="157" t="e">
        <f t="shared" si="125"/>
        <v>#N/A</v>
      </c>
      <c r="P1401" s="160" t="str">
        <f t="shared" si="129"/>
        <v/>
      </c>
      <c r="Q1401" s="239"/>
      <c r="R1401" s="165"/>
      <c r="S1401" s="165"/>
      <c r="T1401" s="224" t="str">
        <f>IF(S1401="","-",VLOOKUP(S1401,'Fail list'!$A$5:$B$221,2,FALSE))</f>
        <v>-</v>
      </c>
      <c r="U1401" s="165"/>
      <c r="V1401" s="165"/>
      <c r="W1401" s="165"/>
      <c r="X1401" s="165"/>
      <c r="Y1401" s="165"/>
      <c r="Z1401" s="165"/>
      <c r="AA1401" s="165"/>
      <c r="AB1401" s="165"/>
      <c r="AC1401" s="165"/>
      <c r="AD1401" s="154"/>
      <c r="AE1401" s="241"/>
      <c r="AF1401" s="165"/>
      <c r="AG1401" s="165"/>
      <c r="AH1401" s="165"/>
      <c r="AI1401" s="165"/>
      <c r="AJ1401" s="165"/>
      <c r="AK1401" s="165"/>
      <c r="AM1401" s="165"/>
      <c r="AN1401" s="165"/>
      <c r="AO1401" s="165"/>
      <c r="AP1401" s="244"/>
      <c r="AQ1401" s="244"/>
      <c r="AR1401" s="165"/>
      <c r="AS1401" s="165"/>
      <c r="AT1401" s="165"/>
      <c r="AU1401" s="165"/>
      <c r="AV1401" s="165"/>
      <c r="AW1401" s="165"/>
      <c r="AX1401" s="165"/>
      <c r="AY1401" s="165"/>
      <c r="AZ1401" s="165"/>
      <c r="BA1401" s="165"/>
      <c r="BB1401" s="165"/>
      <c r="BC1401" s="228"/>
      <c r="BD1401" s="165"/>
      <c r="BE1401" s="165"/>
      <c r="BF1401" s="165"/>
      <c r="BG1401" s="165"/>
      <c r="BH1401" s="165"/>
    </row>
    <row r="1402" spans="1:60">
      <c r="A1402" s="151">
        <v>1401</v>
      </c>
      <c r="B1402" s="152" t="e">
        <f>VLOOKUP(F1402,'Fail list'!Q:R,2,FALSE)</f>
        <v>#N/A</v>
      </c>
      <c r="C1402" s="152" t="e">
        <f>VLOOKUP(E1402,'Fail list'!Q:R,2,FALSE)</f>
        <v>#N/A</v>
      </c>
      <c r="D1402" s="152" t="str">
        <f t="shared" si="122"/>
        <v/>
      </c>
      <c r="E1402" s="298"/>
      <c r="F1402" s="298"/>
      <c r="G1402" s="239"/>
      <c r="H1402" s="239"/>
      <c r="I1402" s="239"/>
      <c r="J1402" s="239"/>
      <c r="K1402" s="157" t="e">
        <f t="shared" si="123"/>
        <v>#N/A</v>
      </c>
      <c r="L1402" s="239"/>
      <c r="M1402" s="239"/>
      <c r="N1402" s="157" t="e">
        <f t="shared" si="124"/>
        <v>#N/A</v>
      </c>
      <c r="O1402" s="157" t="e">
        <f t="shared" si="125"/>
        <v>#N/A</v>
      </c>
      <c r="P1402" s="160" t="str">
        <f>MID(M1402,8,2)</f>
        <v/>
      </c>
      <c r="Q1402" s="239"/>
      <c r="R1402" s="165"/>
      <c r="S1402" s="165"/>
      <c r="T1402" s="224" t="str">
        <f>IF(S1402="","-",VLOOKUP(S1402,'Fail list'!$A$5:$B$221,2,FALSE))</f>
        <v>-</v>
      </c>
      <c r="U1402" s="165"/>
      <c r="V1402" s="165"/>
      <c r="W1402" s="165"/>
      <c r="X1402" s="165"/>
      <c r="Y1402" s="165"/>
      <c r="Z1402" s="165"/>
      <c r="AA1402" s="165"/>
      <c r="AB1402" s="165"/>
      <c r="AC1402" s="165"/>
      <c r="AD1402" s="165"/>
      <c r="AE1402" s="241"/>
      <c r="AF1402" s="165"/>
      <c r="AG1402" s="165"/>
      <c r="AH1402" s="165"/>
      <c r="AI1402" s="165"/>
      <c r="AJ1402" s="165"/>
      <c r="AK1402" s="165"/>
      <c r="AM1402" s="165"/>
      <c r="AN1402" s="165"/>
      <c r="AO1402" s="165"/>
      <c r="AP1402" s="244"/>
      <c r="AQ1402" s="244"/>
      <c r="AR1402" s="165"/>
      <c r="AS1402" s="165"/>
      <c r="AT1402" s="165"/>
      <c r="AU1402" s="165"/>
      <c r="AV1402" s="165"/>
      <c r="AW1402" s="165"/>
      <c r="AX1402" s="165"/>
      <c r="AY1402" s="165"/>
      <c r="AZ1402" s="165"/>
      <c r="BA1402" s="165"/>
      <c r="BB1402" s="165"/>
      <c r="BC1402" s="228"/>
      <c r="BD1402" s="165"/>
      <c r="BE1402" s="165"/>
      <c r="BF1402" s="165"/>
      <c r="BG1402" s="165"/>
      <c r="BH1402" s="165"/>
    </row>
    <row r="1403" spans="1:60">
      <c r="A1403" s="151">
        <v>1402</v>
      </c>
      <c r="B1403" s="152" t="e">
        <f>VLOOKUP(F1403,'Fail list'!Q:R,2,FALSE)</f>
        <v>#N/A</v>
      </c>
      <c r="C1403" s="152" t="e">
        <f>VLOOKUP(E1403,'Fail list'!Q:R,2,FALSE)</f>
        <v>#N/A</v>
      </c>
      <c r="D1403" s="152" t="str">
        <f t="shared" si="122"/>
        <v/>
      </c>
      <c r="E1403" s="298"/>
      <c r="F1403" s="298"/>
      <c r="G1403" s="239"/>
      <c r="H1403" s="239"/>
      <c r="I1403" s="239"/>
      <c r="J1403" s="239"/>
      <c r="K1403" s="157" t="e">
        <f t="shared" si="123"/>
        <v>#N/A</v>
      </c>
      <c r="L1403" s="239"/>
      <c r="M1403" s="239"/>
      <c r="N1403" s="157" t="e">
        <f t="shared" si="124"/>
        <v>#N/A</v>
      </c>
      <c r="O1403" s="157" t="e">
        <f t="shared" si="125"/>
        <v>#N/A</v>
      </c>
      <c r="P1403" s="160" t="str">
        <f t="shared" si="129"/>
        <v/>
      </c>
      <c r="Q1403" s="239"/>
      <c r="R1403" s="165"/>
      <c r="S1403" s="165"/>
      <c r="T1403" s="224" t="str">
        <f>IF(S1403="","-",VLOOKUP(S1403,'Fail list'!$A$5:$B$221,2,FALSE))</f>
        <v>-</v>
      </c>
      <c r="U1403" s="165"/>
      <c r="V1403" s="165"/>
      <c r="W1403" s="165"/>
      <c r="X1403" s="165"/>
      <c r="Y1403" s="165"/>
      <c r="Z1403" s="165"/>
      <c r="AA1403" s="165"/>
      <c r="AB1403" s="165"/>
      <c r="AC1403" s="165"/>
      <c r="AD1403" s="165"/>
      <c r="AE1403" s="241"/>
      <c r="AF1403" s="165"/>
      <c r="AG1403" s="165"/>
      <c r="AH1403" s="165"/>
      <c r="AI1403" s="165"/>
      <c r="AJ1403" s="165"/>
      <c r="AK1403" s="165"/>
      <c r="AM1403" s="165"/>
      <c r="AN1403" s="165"/>
      <c r="AO1403" s="165"/>
      <c r="AP1403" s="244"/>
      <c r="AQ1403" s="244"/>
      <c r="AR1403" s="165"/>
      <c r="AS1403" s="165"/>
      <c r="AT1403" s="165"/>
      <c r="AU1403" s="165"/>
      <c r="AV1403" s="165"/>
      <c r="AW1403" s="165"/>
      <c r="AX1403" s="165"/>
      <c r="AY1403" s="165"/>
      <c r="AZ1403" s="165"/>
      <c r="BA1403" s="165"/>
      <c r="BB1403" s="165"/>
      <c r="BC1403" s="228"/>
      <c r="BD1403" s="165"/>
      <c r="BE1403" s="165"/>
      <c r="BF1403" s="165"/>
      <c r="BG1403" s="165"/>
      <c r="BH1403" s="165"/>
    </row>
    <row r="1404" spans="1:60">
      <c r="A1404" s="151">
        <v>1403</v>
      </c>
      <c r="B1404" s="152" t="e">
        <f>VLOOKUP(F1404,'Fail list'!Q:R,2,FALSE)</f>
        <v>#N/A</v>
      </c>
      <c r="C1404" s="152" t="e">
        <f>VLOOKUP(E1404,'Fail list'!Q:R,2,FALSE)</f>
        <v>#N/A</v>
      </c>
      <c r="D1404" s="152" t="str">
        <f t="shared" si="122"/>
        <v/>
      </c>
      <c r="E1404" s="298"/>
      <c r="F1404" s="298"/>
      <c r="G1404" s="239"/>
      <c r="H1404" s="239"/>
      <c r="I1404" s="239"/>
      <c r="J1404" s="239"/>
      <c r="K1404" s="157" t="e">
        <f t="shared" si="123"/>
        <v>#N/A</v>
      </c>
      <c r="L1404" s="239"/>
      <c r="M1404" s="239"/>
      <c r="N1404" s="157" t="e">
        <f t="shared" si="124"/>
        <v>#N/A</v>
      </c>
      <c r="O1404" s="157" t="e">
        <f t="shared" si="125"/>
        <v>#N/A</v>
      </c>
      <c r="P1404" s="160" t="str">
        <f t="shared" ref="P1404:P1406" si="131">MID(M1404,8,2)</f>
        <v/>
      </c>
      <c r="Q1404" s="239"/>
      <c r="R1404" s="165"/>
      <c r="S1404" s="165"/>
      <c r="T1404" s="224" t="str">
        <f>IF(S1404="","-",VLOOKUP(S1404,'Fail list'!$A$5:$B$221,2,FALSE))</f>
        <v>-</v>
      </c>
      <c r="U1404" s="165"/>
      <c r="V1404" s="165"/>
      <c r="W1404" s="165"/>
      <c r="X1404" s="165"/>
      <c r="Y1404" s="165"/>
      <c r="Z1404" s="165"/>
      <c r="AA1404" s="165"/>
      <c r="AB1404" s="165"/>
      <c r="AC1404" s="165"/>
      <c r="AD1404" s="154"/>
      <c r="AE1404" s="241"/>
      <c r="AF1404" s="165"/>
      <c r="AG1404" s="165"/>
      <c r="AH1404" s="165"/>
      <c r="AI1404" s="165"/>
      <c r="AJ1404" s="165"/>
      <c r="AK1404" s="165"/>
      <c r="AM1404" s="165"/>
      <c r="AN1404" s="165"/>
      <c r="AO1404" s="165"/>
      <c r="AP1404" s="244"/>
      <c r="AQ1404" s="244"/>
      <c r="AR1404" s="165"/>
      <c r="AS1404" s="165"/>
      <c r="AT1404" s="165"/>
      <c r="AU1404" s="165"/>
      <c r="AV1404" s="165"/>
      <c r="AW1404" s="165"/>
      <c r="AX1404" s="165"/>
      <c r="AY1404" s="165"/>
      <c r="AZ1404" s="165"/>
      <c r="BA1404" s="165"/>
      <c r="BB1404" s="165"/>
      <c r="BC1404" s="228"/>
      <c r="BD1404" s="165"/>
      <c r="BE1404" s="165"/>
      <c r="BF1404" s="165"/>
      <c r="BG1404" s="165"/>
      <c r="BH1404" s="165"/>
    </row>
    <row r="1405" spans="1:60">
      <c r="A1405" s="151">
        <v>1404</v>
      </c>
      <c r="B1405" s="152" t="e">
        <f>VLOOKUP(F1405,'Fail list'!Q:R,2,FALSE)</f>
        <v>#N/A</v>
      </c>
      <c r="C1405" s="152" t="e">
        <f>VLOOKUP(E1405,'Fail list'!Q:R,2,FALSE)</f>
        <v>#N/A</v>
      </c>
      <c r="D1405" s="152" t="str">
        <f t="shared" si="122"/>
        <v/>
      </c>
      <c r="E1405" s="298"/>
      <c r="F1405" s="298"/>
      <c r="G1405" s="239"/>
      <c r="H1405" s="239"/>
      <c r="I1405" s="239"/>
      <c r="J1405" s="239"/>
      <c r="K1405" s="157" t="e">
        <f t="shared" si="123"/>
        <v>#N/A</v>
      </c>
      <c r="L1405" s="239"/>
      <c r="M1405" s="239"/>
      <c r="N1405" s="157" t="e">
        <f t="shared" si="124"/>
        <v>#N/A</v>
      </c>
      <c r="O1405" s="157" t="e">
        <f t="shared" si="125"/>
        <v>#N/A</v>
      </c>
      <c r="P1405" s="160" t="str">
        <f t="shared" si="131"/>
        <v/>
      </c>
      <c r="Q1405" s="239"/>
      <c r="R1405" s="165"/>
      <c r="S1405" s="165"/>
      <c r="T1405" s="224" t="str">
        <f>IF(S1405="","-",VLOOKUP(S1405,'Fail list'!$A$5:$B$221,2,FALSE))</f>
        <v>-</v>
      </c>
      <c r="U1405" s="165"/>
      <c r="V1405" s="165"/>
      <c r="W1405" s="165"/>
      <c r="X1405" s="165"/>
      <c r="Y1405" s="165"/>
      <c r="Z1405" s="165"/>
      <c r="AA1405" s="165"/>
      <c r="AB1405" s="165"/>
      <c r="AC1405" s="165"/>
      <c r="AD1405" s="154"/>
      <c r="AE1405" s="241"/>
      <c r="AF1405" s="165"/>
      <c r="AG1405" s="165"/>
      <c r="AH1405" s="165"/>
      <c r="AI1405" s="165"/>
      <c r="AJ1405" s="165"/>
      <c r="AK1405" s="165"/>
      <c r="AM1405" s="165"/>
      <c r="AN1405" s="165"/>
      <c r="AO1405" s="165"/>
      <c r="AP1405" s="244"/>
      <c r="AQ1405" s="244"/>
      <c r="AR1405" s="165"/>
      <c r="AS1405" s="165"/>
      <c r="AT1405" s="165"/>
      <c r="AU1405" s="165"/>
      <c r="AV1405" s="165"/>
      <c r="AW1405" s="165"/>
      <c r="AX1405" s="165"/>
      <c r="AY1405" s="165"/>
      <c r="AZ1405" s="165"/>
      <c r="BA1405" s="165"/>
      <c r="BB1405" s="165"/>
      <c r="BC1405" s="228"/>
      <c r="BD1405" s="165"/>
      <c r="BE1405" s="165"/>
      <c r="BF1405" s="165"/>
      <c r="BG1405" s="165"/>
      <c r="BH1405" s="165"/>
    </row>
    <row r="1406" spans="1:60">
      <c r="A1406" s="151">
        <v>1405</v>
      </c>
      <c r="B1406" s="152" t="e">
        <f>VLOOKUP(F1406,'Fail list'!Q:R,2,FALSE)</f>
        <v>#N/A</v>
      </c>
      <c r="C1406" s="152" t="e">
        <f>VLOOKUP(E1406,'Fail list'!Q:R,2,FALSE)</f>
        <v>#N/A</v>
      </c>
      <c r="D1406" s="152" t="str">
        <f t="shared" si="122"/>
        <v/>
      </c>
      <c r="E1406" s="298"/>
      <c r="F1406" s="298"/>
      <c r="G1406" s="239"/>
      <c r="H1406" s="239"/>
      <c r="I1406" s="239"/>
      <c r="J1406" s="239"/>
      <c r="K1406" s="157" t="e">
        <f t="shared" si="123"/>
        <v>#N/A</v>
      </c>
      <c r="L1406" s="239"/>
      <c r="M1406" s="239"/>
      <c r="N1406" s="157" t="e">
        <f t="shared" si="124"/>
        <v>#N/A</v>
      </c>
      <c r="O1406" s="157" t="e">
        <f t="shared" si="125"/>
        <v>#N/A</v>
      </c>
      <c r="P1406" s="160" t="str">
        <f t="shared" si="131"/>
        <v/>
      </c>
      <c r="Q1406" s="239"/>
      <c r="R1406" s="165"/>
      <c r="S1406" s="165"/>
      <c r="T1406" s="224" t="str">
        <f>IF(S1406="","-",VLOOKUP(S1406,'Fail list'!$A$5:$B$221,2,FALSE))</f>
        <v>-</v>
      </c>
      <c r="U1406" s="165"/>
      <c r="V1406" s="165"/>
      <c r="W1406" s="165"/>
      <c r="X1406" s="165"/>
      <c r="Y1406" s="165"/>
      <c r="Z1406" s="165"/>
      <c r="AA1406" s="165"/>
      <c r="AB1406" s="165"/>
      <c r="AC1406" s="165"/>
      <c r="AD1406" s="154"/>
      <c r="AE1406" s="241"/>
      <c r="AF1406" s="165"/>
      <c r="AG1406" s="165"/>
      <c r="AH1406" s="165"/>
      <c r="AI1406" s="165"/>
      <c r="AJ1406" s="165"/>
      <c r="AK1406" s="165"/>
      <c r="AM1406" s="165"/>
      <c r="AN1406" s="165"/>
      <c r="AO1406" s="165"/>
      <c r="AP1406" s="244"/>
      <c r="AQ1406" s="244"/>
      <c r="AR1406" s="165"/>
      <c r="AS1406" s="165"/>
      <c r="AT1406" s="165"/>
      <c r="AU1406" s="165"/>
      <c r="AV1406" s="165"/>
      <c r="AW1406" s="165"/>
      <c r="AX1406" s="165"/>
      <c r="AY1406" s="165"/>
      <c r="AZ1406" s="165"/>
      <c r="BA1406" s="165"/>
      <c r="BB1406" s="165"/>
      <c r="BC1406" s="228"/>
      <c r="BD1406" s="165"/>
      <c r="BE1406" s="165"/>
      <c r="BF1406" s="165"/>
      <c r="BG1406" s="165"/>
      <c r="BH1406" s="165"/>
    </row>
    <row r="1407" spans="1:60">
      <c r="A1407" s="151">
        <v>1406</v>
      </c>
      <c r="B1407" s="152" t="e">
        <f>VLOOKUP(F1407,'Fail list'!Q:R,2,FALSE)</f>
        <v>#N/A</v>
      </c>
      <c r="C1407" s="152" t="e">
        <f>VLOOKUP(E1407,'Fail list'!Q:R,2,FALSE)</f>
        <v>#N/A</v>
      </c>
      <c r="D1407" s="152" t="str">
        <f t="shared" si="122"/>
        <v/>
      </c>
      <c r="E1407" s="298"/>
      <c r="F1407" s="298"/>
      <c r="G1407" s="239"/>
      <c r="H1407" s="239"/>
      <c r="I1407" s="239"/>
      <c r="J1407" s="239"/>
      <c r="K1407" s="157" t="e">
        <f t="shared" si="123"/>
        <v>#N/A</v>
      </c>
      <c r="L1407" s="239"/>
      <c r="M1407" s="239"/>
      <c r="N1407" s="157" t="e">
        <f t="shared" si="124"/>
        <v>#N/A</v>
      </c>
      <c r="O1407" s="157" t="e">
        <f t="shared" si="125"/>
        <v>#N/A</v>
      </c>
      <c r="P1407" s="160" t="str">
        <f t="shared" si="129"/>
        <v/>
      </c>
      <c r="Q1407" s="239"/>
      <c r="R1407" s="165"/>
      <c r="S1407" s="165"/>
      <c r="T1407" s="224" t="str">
        <f>IF(S1407="","-",VLOOKUP(S1407,'Fail list'!$A$5:$B$221,2,FALSE))</f>
        <v>-</v>
      </c>
      <c r="U1407" s="165"/>
      <c r="V1407" s="165"/>
      <c r="W1407" s="165"/>
      <c r="X1407" s="165"/>
      <c r="Y1407" s="165"/>
      <c r="Z1407" s="165"/>
      <c r="AA1407" s="165"/>
      <c r="AB1407" s="165"/>
      <c r="AC1407" s="165"/>
      <c r="AD1407" s="165"/>
      <c r="AE1407" s="241"/>
      <c r="AF1407" s="165"/>
      <c r="AG1407" s="165"/>
      <c r="AH1407" s="165"/>
      <c r="AI1407" s="165"/>
      <c r="AJ1407" s="165"/>
      <c r="AK1407" s="165"/>
      <c r="AM1407" s="165"/>
      <c r="AN1407" s="165"/>
      <c r="AO1407" s="165"/>
      <c r="AP1407" s="244"/>
      <c r="AQ1407" s="244"/>
      <c r="AR1407" s="165"/>
      <c r="AS1407" s="165"/>
      <c r="AT1407" s="165"/>
      <c r="AU1407" s="165"/>
      <c r="AV1407" s="165"/>
      <c r="AW1407" s="165"/>
      <c r="AX1407" s="165"/>
      <c r="AY1407" s="165"/>
      <c r="AZ1407" s="165"/>
      <c r="BA1407" s="165"/>
      <c r="BB1407" s="165"/>
      <c r="BC1407" s="228"/>
      <c r="BD1407" s="165"/>
      <c r="BE1407" s="165"/>
      <c r="BF1407" s="165"/>
      <c r="BG1407" s="165"/>
      <c r="BH1407" s="165"/>
    </row>
    <row r="1408" spans="1:60">
      <c r="A1408" s="151">
        <v>1407</v>
      </c>
      <c r="B1408" s="152" t="e">
        <f>VLOOKUP(F1408,'Fail list'!Q:R,2,FALSE)</f>
        <v>#N/A</v>
      </c>
      <c r="C1408" s="152" t="e">
        <f>VLOOKUP(E1408,'Fail list'!Q:R,2,FALSE)</f>
        <v>#N/A</v>
      </c>
      <c r="D1408" s="152" t="str">
        <f t="shared" si="122"/>
        <v/>
      </c>
      <c r="E1408" s="298"/>
      <c r="F1408" s="298"/>
      <c r="G1408" s="239"/>
      <c r="H1408" s="239"/>
      <c r="I1408" s="239"/>
      <c r="J1408" s="239"/>
      <c r="K1408" s="157" t="e">
        <f t="shared" si="123"/>
        <v>#N/A</v>
      </c>
      <c r="L1408" s="239"/>
      <c r="M1408" s="239"/>
      <c r="N1408" s="157" t="e">
        <f t="shared" si="124"/>
        <v>#N/A</v>
      </c>
      <c r="O1408" s="157" t="e">
        <f t="shared" si="125"/>
        <v>#N/A</v>
      </c>
      <c r="P1408" s="160" t="str">
        <f t="shared" si="129"/>
        <v/>
      </c>
      <c r="Q1408" s="239"/>
      <c r="R1408" s="165"/>
      <c r="S1408" s="165"/>
      <c r="T1408" s="224" t="str">
        <f>IF(S1408="","-",VLOOKUP(S1408,'Fail list'!$A$5:$B$221,2,FALSE))</f>
        <v>-</v>
      </c>
      <c r="U1408" s="165"/>
      <c r="V1408" s="165"/>
      <c r="W1408" s="165"/>
      <c r="X1408" s="165"/>
      <c r="Y1408" s="165"/>
      <c r="Z1408" s="165"/>
      <c r="AA1408" s="165"/>
      <c r="AB1408" s="165"/>
      <c r="AC1408" s="165"/>
      <c r="AD1408" s="154"/>
      <c r="AE1408" s="241"/>
      <c r="AF1408" s="165"/>
      <c r="AG1408" s="165"/>
      <c r="AH1408" s="165"/>
      <c r="AI1408" s="165"/>
      <c r="AJ1408" s="165"/>
      <c r="AK1408" s="165"/>
      <c r="AM1408" s="165"/>
      <c r="AN1408" s="165"/>
      <c r="AO1408" s="165"/>
      <c r="AP1408" s="244"/>
      <c r="AQ1408" s="244"/>
      <c r="AR1408" s="165"/>
      <c r="AS1408" s="165"/>
      <c r="AT1408" s="165"/>
      <c r="AU1408" s="165"/>
      <c r="AV1408" s="165"/>
      <c r="AW1408" s="165"/>
      <c r="AX1408" s="165"/>
      <c r="AY1408" s="165"/>
      <c r="AZ1408" s="165"/>
      <c r="BA1408" s="165"/>
      <c r="BB1408" s="165"/>
      <c r="BC1408" s="228"/>
      <c r="BD1408" s="165"/>
      <c r="BE1408" s="165"/>
      <c r="BF1408" s="165"/>
      <c r="BG1408" s="165"/>
      <c r="BH1408" s="165"/>
    </row>
    <row r="1409" spans="1:60">
      <c r="A1409" s="151">
        <v>1408</v>
      </c>
      <c r="B1409" s="152" t="e">
        <f>VLOOKUP(F1409,'Fail list'!Q:R,2,FALSE)</f>
        <v>#N/A</v>
      </c>
      <c r="C1409" s="152" t="e">
        <f>VLOOKUP(E1409,'Fail list'!Q:R,2,FALSE)</f>
        <v>#N/A</v>
      </c>
      <c r="D1409" s="152" t="str">
        <f t="shared" si="122"/>
        <v/>
      </c>
      <c r="E1409" s="298"/>
      <c r="F1409" s="298"/>
      <c r="G1409" s="239"/>
      <c r="H1409" s="239"/>
      <c r="I1409" s="239"/>
      <c r="J1409" s="239"/>
      <c r="K1409" s="157" t="e">
        <f t="shared" si="123"/>
        <v>#N/A</v>
      </c>
      <c r="L1409" s="239"/>
      <c r="M1409" s="239"/>
      <c r="N1409" s="157" t="e">
        <f t="shared" si="124"/>
        <v>#N/A</v>
      </c>
      <c r="O1409" s="157" t="e">
        <f t="shared" si="125"/>
        <v>#N/A</v>
      </c>
      <c r="P1409" s="160" t="str">
        <f t="shared" si="129"/>
        <v/>
      </c>
      <c r="Q1409" s="239"/>
      <c r="R1409" s="165"/>
      <c r="S1409" s="165"/>
      <c r="T1409" s="224" t="str">
        <f>IF(S1409="","-",VLOOKUP(S1409,'Fail list'!$A$5:$B$221,2,FALSE))</f>
        <v>-</v>
      </c>
      <c r="U1409" s="165"/>
      <c r="V1409" s="165"/>
      <c r="W1409" s="165"/>
      <c r="X1409" s="165"/>
      <c r="Y1409" s="165"/>
      <c r="Z1409" s="165"/>
      <c r="AA1409" s="165"/>
      <c r="AB1409" s="165"/>
      <c r="AC1409" s="165"/>
      <c r="AD1409" s="165"/>
      <c r="AE1409" s="241"/>
      <c r="AF1409" s="165"/>
      <c r="AG1409" s="165"/>
      <c r="AH1409" s="165"/>
      <c r="AI1409" s="165"/>
      <c r="AJ1409" s="165"/>
      <c r="AK1409" s="165"/>
      <c r="AM1409" s="165"/>
      <c r="AN1409" s="165"/>
      <c r="AO1409" s="165"/>
      <c r="AP1409" s="244"/>
      <c r="AQ1409" s="244"/>
      <c r="AR1409" s="165"/>
      <c r="AS1409" s="165"/>
      <c r="AT1409" s="165"/>
      <c r="AU1409" s="165"/>
      <c r="AV1409" s="165"/>
      <c r="AW1409" s="165"/>
      <c r="AX1409" s="165"/>
      <c r="AY1409" s="165"/>
      <c r="AZ1409" s="165"/>
      <c r="BA1409" s="165"/>
      <c r="BB1409" s="165"/>
      <c r="BC1409" s="228"/>
      <c r="BD1409" s="165"/>
      <c r="BE1409" s="165"/>
      <c r="BF1409" s="165"/>
      <c r="BG1409" s="165"/>
      <c r="BH1409" s="165"/>
    </row>
    <row r="1410" spans="1:60">
      <c r="A1410" s="151">
        <v>1409</v>
      </c>
      <c r="B1410" s="152" t="e">
        <f>VLOOKUP(F1410,'Fail list'!Q:R,2,FALSE)</f>
        <v>#N/A</v>
      </c>
      <c r="C1410" s="152" t="e">
        <f>VLOOKUP(E1410,'Fail list'!Q:R,2,FALSE)</f>
        <v>#N/A</v>
      </c>
      <c r="D1410" s="152" t="str">
        <f t="shared" si="122"/>
        <v/>
      </c>
      <c r="E1410" s="298"/>
      <c r="F1410" s="298"/>
      <c r="G1410" s="239"/>
      <c r="H1410" s="239"/>
      <c r="I1410" s="239"/>
      <c r="J1410" s="239"/>
      <c r="K1410" s="157" t="e">
        <f t="shared" si="123"/>
        <v>#N/A</v>
      </c>
      <c r="L1410" s="239"/>
      <c r="M1410" s="239"/>
      <c r="N1410" s="157" t="e">
        <f t="shared" si="124"/>
        <v>#N/A</v>
      </c>
      <c r="O1410" s="157" t="e">
        <f t="shared" si="125"/>
        <v>#N/A</v>
      </c>
      <c r="P1410" s="160" t="str">
        <f t="shared" si="129"/>
        <v/>
      </c>
      <c r="Q1410" s="239"/>
      <c r="R1410" s="165"/>
      <c r="S1410" s="165"/>
      <c r="T1410" s="224" t="str">
        <f>IF(S1410="","-",VLOOKUP(S1410,'Fail list'!$A$5:$B$221,2,FALSE))</f>
        <v>-</v>
      </c>
      <c r="U1410" s="165"/>
      <c r="V1410" s="165"/>
      <c r="W1410" s="165"/>
      <c r="X1410" s="165"/>
      <c r="Y1410" s="165"/>
      <c r="Z1410" s="165"/>
      <c r="AA1410" s="165"/>
      <c r="AB1410" s="165"/>
      <c r="AC1410" s="165"/>
      <c r="AD1410" s="154"/>
      <c r="AE1410" s="241"/>
      <c r="AF1410" s="165"/>
      <c r="AG1410" s="165"/>
      <c r="AH1410" s="165"/>
      <c r="AI1410" s="165"/>
      <c r="AJ1410" s="165"/>
      <c r="AK1410" s="165"/>
      <c r="AM1410" s="165"/>
      <c r="AN1410" s="165"/>
      <c r="AO1410" s="165"/>
      <c r="AP1410" s="244"/>
      <c r="AQ1410" s="244"/>
      <c r="AR1410" s="165"/>
      <c r="AS1410" s="165"/>
      <c r="AT1410" s="165"/>
      <c r="AU1410" s="165"/>
      <c r="AV1410" s="165"/>
      <c r="AW1410" s="165"/>
      <c r="AX1410" s="165"/>
      <c r="AY1410" s="165"/>
      <c r="AZ1410" s="165"/>
      <c r="BA1410" s="165"/>
      <c r="BB1410" s="165"/>
      <c r="BC1410" s="228"/>
      <c r="BD1410" s="165"/>
      <c r="BE1410" s="165"/>
      <c r="BF1410" s="165"/>
      <c r="BG1410" s="165"/>
      <c r="BH1410" s="165"/>
    </row>
    <row r="1411" spans="1:60">
      <c r="A1411" s="151">
        <v>1410</v>
      </c>
      <c r="B1411" s="152" t="e">
        <f>VLOOKUP(F1411,'Fail list'!Q:R,2,FALSE)</f>
        <v>#N/A</v>
      </c>
      <c r="C1411" s="152" t="e">
        <f>VLOOKUP(E1411,'Fail list'!Q:R,2,FALSE)</f>
        <v>#N/A</v>
      </c>
      <c r="D1411" s="152" t="str">
        <f t="shared" ref="D1411:D1474" si="132">IF(LEFT(I1411,1)="L","Inprocess",IF(LEFT(I1411,3)="IQC","Inprocess",IF(LEFT(I1411,2)="QA","QA",IF(LEFT(I1411,3)="TV","TV",""))))</f>
        <v/>
      </c>
      <c r="E1411" s="298"/>
      <c r="F1411" s="298"/>
      <c r="G1411" s="239"/>
      <c r="H1411" s="239"/>
      <c r="I1411" s="239"/>
      <c r="J1411" s="239"/>
      <c r="K1411" s="157" t="e">
        <f t="shared" ref="K1411:K1474" si="133">VLOOKUP(J1411,AY:BA,2,0)</f>
        <v>#N/A</v>
      </c>
      <c r="L1411" s="239"/>
      <c r="M1411" s="239"/>
      <c r="N1411" s="157" t="e">
        <f t="shared" ref="N1411:N1474" si="134">VLOOKUP(K1411,AZ:BB,2,0)</f>
        <v>#N/A</v>
      </c>
      <c r="O1411" s="157" t="e">
        <f t="shared" ref="O1411:O1474" si="135">VLOOKUP(J1411,AY:BB,4,0)</f>
        <v>#N/A</v>
      </c>
      <c r="P1411" s="160" t="str">
        <f t="shared" si="129"/>
        <v/>
      </c>
      <c r="Q1411" s="239"/>
      <c r="R1411" s="165"/>
      <c r="S1411" s="165"/>
      <c r="T1411" s="224" t="str">
        <f>IF(S1411="","-",VLOOKUP(S1411,'Fail list'!$A$5:$B$221,2,FALSE))</f>
        <v>-</v>
      </c>
      <c r="U1411" s="165"/>
      <c r="V1411" s="165"/>
      <c r="W1411" s="165"/>
      <c r="X1411" s="165"/>
      <c r="Y1411" s="165"/>
      <c r="Z1411" s="165"/>
      <c r="AA1411" s="165"/>
      <c r="AB1411" s="165"/>
      <c r="AC1411" s="165"/>
      <c r="AD1411" s="165"/>
      <c r="AE1411" s="241"/>
      <c r="AF1411" s="165"/>
      <c r="AG1411" s="165"/>
      <c r="AH1411" s="165"/>
      <c r="AI1411" s="165"/>
      <c r="AJ1411" s="165"/>
      <c r="AK1411" s="165"/>
      <c r="AM1411" s="165"/>
      <c r="AN1411" s="165"/>
      <c r="AO1411" s="165"/>
      <c r="AP1411" s="244"/>
      <c r="AQ1411" s="244"/>
      <c r="AR1411" s="165"/>
      <c r="AS1411" s="165"/>
      <c r="AT1411" s="165"/>
      <c r="AU1411" s="165"/>
      <c r="AV1411" s="165"/>
      <c r="AW1411" s="165"/>
      <c r="AX1411" s="165"/>
      <c r="AY1411" s="165"/>
      <c r="AZ1411" s="165"/>
      <c r="BA1411" s="165"/>
      <c r="BB1411" s="165"/>
      <c r="BC1411" s="228"/>
      <c r="BD1411" s="165"/>
      <c r="BE1411" s="165"/>
      <c r="BF1411" s="165"/>
      <c r="BG1411" s="165"/>
      <c r="BH1411" s="165"/>
    </row>
    <row r="1412" spans="1:60">
      <c r="A1412" s="151">
        <v>1411</v>
      </c>
      <c r="B1412" s="152" t="e">
        <f>VLOOKUP(F1412,'Fail list'!Q:R,2,FALSE)</f>
        <v>#N/A</v>
      </c>
      <c r="C1412" s="152" t="e">
        <f>VLOOKUP(E1412,'Fail list'!Q:R,2,FALSE)</f>
        <v>#N/A</v>
      </c>
      <c r="D1412" s="152" t="str">
        <f t="shared" si="132"/>
        <v/>
      </c>
      <c r="E1412" s="298"/>
      <c r="F1412" s="298"/>
      <c r="G1412" s="239"/>
      <c r="H1412" s="239"/>
      <c r="I1412" s="239"/>
      <c r="J1412" s="239"/>
      <c r="K1412" s="157" t="e">
        <f t="shared" si="133"/>
        <v>#N/A</v>
      </c>
      <c r="L1412" s="239"/>
      <c r="M1412" s="239"/>
      <c r="N1412" s="157" t="e">
        <f t="shared" si="134"/>
        <v>#N/A</v>
      </c>
      <c r="O1412" s="157" t="e">
        <f t="shared" si="135"/>
        <v>#N/A</v>
      </c>
      <c r="P1412" s="160" t="str">
        <f t="shared" si="129"/>
        <v/>
      </c>
      <c r="Q1412" s="239"/>
      <c r="R1412" s="165"/>
      <c r="S1412" s="165"/>
      <c r="T1412" s="224" t="str">
        <f>IF(S1412="","-",VLOOKUP(S1412,'Fail list'!$A$5:$B$221,2,FALSE))</f>
        <v>-</v>
      </c>
      <c r="U1412" s="165"/>
      <c r="V1412" s="165"/>
      <c r="W1412" s="165"/>
      <c r="X1412" s="165"/>
      <c r="Y1412" s="165"/>
      <c r="Z1412" s="165"/>
      <c r="AA1412" s="165"/>
      <c r="AB1412" s="165"/>
      <c r="AC1412" s="165"/>
      <c r="AD1412" s="165"/>
      <c r="AE1412" s="241"/>
      <c r="AF1412" s="165"/>
      <c r="AG1412" s="165"/>
      <c r="AH1412" s="165"/>
      <c r="AI1412" s="165"/>
      <c r="AJ1412" s="165"/>
      <c r="AK1412" s="165"/>
      <c r="AM1412" s="165"/>
      <c r="AN1412" s="165"/>
      <c r="AO1412" s="165"/>
      <c r="AP1412" s="244"/>
      <c r="AQ1412" s="244"/>
      <c r="AR1412" s="165"/>
      <c r="AS1412" s="165"/>
      <c r="AT1412" s="165"/>
      <c r="AU1412" s="165"/>
      <c r="AV1412" s="165"/>
      <c r="AW1412" s="165"/>
      <c r="AX1412" s="165"/>
      <c r="AY1412" s="165"/>
      <c r="AZ1412" s="165"/>
      <c r="BA1412" s="165"/>
      <c r="BB1412" s="165"/>
      <c r="BC1412" s="228"/>
      <c r="BD1412" s="165"/>
      <c r="BE1412" s="165"/>
      <c r="BF1412" s="165"/>
      <c r="BG1412" s="165"/>
      <c r="BH1412" s="165"/>
    </row>
    <row r="1413" spans="1:60">
      <c r="A1413" s="151">
        <v>1412</v>
      </c>
      <c r="B1413" s="152" t="e">
        <f>VLOOKUP(F1413,'Fail list'!Q:R,2,FALSE)</f>
        <v>#N/A</v>
      </c>
      <c r="C1413" s="152" t="e">
        <f>VLOOKUP(E1413,'Fail list'!Q:R,2,FALSE)</f>
        <v>#N/A</v>
      </c>
      <c r="D1413" s="152" t="str">
        <f t="shared" si="132"/>
        <v/>
      </c>
      <c r="E1413" s="298"/>
      <c r="F1413" s="298"/>
      <c r="G1413" s="239"/>
      <c r="H1413" s="239"/>
      <c r="I1413" s="239"/>
      <c r="J1413" s="154"/>
      <c r="K1413" s="157" t="e">
        <f t="shared" si="133"/>
        <v>#N/A</v>
      </c>
      <c r="L1413" s="160"/>
      <c r="M1413" s="239"/>
      <c r="N1413" s="157" t="e">
        <f t="shared" si="134"/>
        <v>#N/A</v>
      </c>
      <c r="O1413" s="157" t="e">
        <f t="shared" si="135"/>
        <v>#N/A</v>
      </c>
      <c r="P1413" s="160" t="str">
        <f t="shared" si="129"/>
        <v/>
      </c>
      <c r="Q1413" s="239"/>
      <c r="R1413" s="165"/>
      <c r="S1413" s="165"/>
      <c r="T1413" s="224" t="str">
        <f>IF(S1413="","-",VLOOKUP(S1413,'Fail list'!$A$5:$B$221,2,FALSE))</f>
        <v>-</v>
      </c>
      <c r="U1413" s="165"/>
      <c r="V1413" s="165"/>
      <c r="W1413" s="165"/>
      <c r="X1413" s="165"/>
      <c r="Y1413" s="165"/>
      <c r="Z1413" s="165"/>
      <c r="AA1413" s="165"/>
      <c r="AB1413" s="165"/>
      <c r="AC1413" s="165"/>
      <c r="AD1413" s="154"/>
      <c r="AE1413" s="241"/>
      <c r="AF1413" s="165"/>
      <c r="AG1413" s="165"/>
      <c r="AH1413" s="165"/>
      <c r="AI1413" s="165"/>
      <c r="AJ1413" s="165"/>
      <c r="AK1413" s="165"/>
      <c r="AM1413" s="165"/>
      <c r="AN1413" s="165"/>
      <c r="AO1413" s="165"/>
      <c r="AP1413" s="244"/>
      <c r="AQ1413" s="244"/>
      <c r="AR1413" s="165"/>
      <c r="AS1413" s="165"/>
      <c r="AT1413" s="165"/>
      <c r="AU1413" s="165"/>
      <c r="AV1413" s="165"/>
      <c r="AW1413" s="165"/>
      <c r="AX1413" s="165"/>
      <c r="AY1413" s="165"/>
      <c r="AZ1413" s="165"/>
      <c r="BA1413" s="165"/>
      <c r="BB1413" s="165"/>
      <c r="BC1413" s="228"/>
      <c r="BD1413" s="165"/>
      <c r="BE1413" s="165"/>
      <c r="BF1413" s="165"/>
      <c r="BG1413" s="165"/>
      <c r="BH1413" s="165"/>
    </row>
    <row r="1414" spans="1:60">
      <c r="A1414" s="151">
        <v>1413</v>
      </c>
      <c r="B1414" s="152" t="e">
        <f>VLOOKUP(F1414,'Fail list'!Q:R,2,FALSE)</f>
        <v>#N/A</v>
      </c>
      <c r="C1414" s="152" t="e">
        <f>VLOOKUP(E1414,'Fail list'!Q:R,2,FALSE)</f>
        <v>#N/A</v>
      </c>
      <c r="D1414" s="152" t="str">
        <f t="shared" si="132"/>
        <v/>
      </c>
      <c r="E1414" s="298"/>
      <c r="F1414" s="298"/>
      <c r="G1414" s="239"/>
      <c r="H1414" s="239"/>
      <c r="I1414" s="239"/>
      <c r="J1414" s="154"/>
      <c r="K1414" s="157" t="e">
        <f t="shared" si="133"/>
        <v>#N/A</v>
      </c>
      <c r="L1414" s="160"/>
      <c r="M1414" s="239"/>
      <c r="N1414" s="157" t="e">
        <f t="shared" si="134"/>
        <v>#N/A</v>
      </c>
      <c r="O1414" s="157" t="e">
        <f t="shared" si="135"/>
        <v>#N/A</v>
      </c>
      <c r="P1414" s="160" t="str">
        <f t="shared" si="129"/>
        <v/>
      </c>
      <c r="Q1414" s="239"/>
      <c r="R1414" s="165"/>
      <c r="S1414" s="165"/>
      <c r="T1414" s="224" t="str">
        <f>IF(S1414="","-",VLOOKUP(S1414,'Fail list'!$A$5:$B$221,2,FALSE))</f>
        <v>-</v>
      </c>
      <c r="U1414" s="165"/>
      <c r="V1414" s="165"/>
      <c r="W1414" s="165"/>
      <c r="X1414" s="165"/>
      <c r="Y1414" s="165"/>
      <c r="Z1414" s="165"/>
      <c r="AA1414" s="165"/>
      <c r="AB1414" s="165"/>
      <c r="AC1414" s="165"/>
      <c r="AD1414" s="154"/>
      <c r="AE1414" s="241"/>
      <c r="AF1414" s="165"/>
      <c r="AG1414" s="165"/>
      <c r="AH1414" s="165"/>
      <c r="AI1414" s="165"/>
      <c r="AJ1414" s="165"/>
      <c r="AK1414" s="165"/>
      <c r="AM1414" s="165"/>
      <c r="AN1414" s="165"/>
      <c r="AO1414" s="165"/>
      <c r="AP1414" s="244"/>
      <c r="AQ1414" s="244"/>
      <c r="AR1414" s="165"/>
      <c r="AS1414" s="165"/>
      <c r="AT1414" s="165"/>
      <c r="AU1414" s="165"/>
      <c r="AV1414" s="165"/>
      <c r="AW1414" s="165"/>
      <c r="AX1414" s="165"/>
      <c r="AY1414" s="165"/>
      <c r="AZ1414" s="165"/>
      <c r="BA1414" s="165"/>
      <c r="BB1414" s="165"/>
      <c r="BC1414" s="228"/>
      <c r="BD1414" s="165"/>
      <c r="BE1414" s="165"/>
      <c r="BF1414" s="165"/>
      <c r="BG1414" s="165"/>
      <c r="BH1414" s="165"/>
    </row>
    <row r="1415" spans="1:60">
      <c r="A1415" s="151">
        <v>1414</v>
      </c>
      <c r="B1415" s="152" t="e">
        <f>VLOOKUP(F1415,'Fail list'!Q:R,2,FALSE)</f>
        <v>#N/A</v>
      </c>
      <c r="C1415" s="152" t="e">
        <f>VLOOKUP(E1415,'Fail list'!Q:R,2,FALSE)</f>
        <v>#N/A</v>
      </c>
      <c r="D1415" s="152" t="str">
        <f t="shared" si="132"/>
        <v/>
      </c>
      <c r="E1415" s="298"/>
      <c r="F1415" s="298"/>
      <c r="G1415" s="239"/>
      <c r="H1415" s="239"/>
      <c r="I1415" s="239"/>
      <c r="J1415" s="154"/>
      <c r="K1415" s="157" t="e">
        <f t="shared" si="133"/>
        <v>#N/A</v>
      </c>
      <c r="L1415" s="160"/>
      <c r="M1415" s="239"/>
      <c r="N1415" s="157" t="e">
        <f t="shared" si="134"/>
        <v>#N/A</v>
      </c>
      <c r="O1415" s="157" t="e">
        <f t="shared" si="135"/>
        <v>#N/A</v>
      </c>
      <c r="P1415" s="160" t="str">
        <f t="shared" si="129"/>
        <v/>
      </c>
      <c r="Q1415" s="239"/>
      <c r="R1415" s="165"/>
      <c r="S1415" s="165"/>
      <c r="T1415" s="224" t="str">
        <f>IF(S1415="","-",VLOOKUP(S1415,'Fail list'!$A$5:$B$221,2,FALSE))</f>
        <v>-</v>
      </c>
      <c r="U1415" s="165"/>
      <c r="V1415" s="165"/>
      <c r="W1415" s="165"/>
      <c r="X1415" s="165"/>
      <c r="Y1415" s="165"/>
      <c r="Z1415" s="165"/>
      <c r="AA1415" s="165"/>
      <c r="AB1415" s="165"/>
      <c r="AC1415" s="165"/>
      <c r="AD1415" s="154"/>
      <c r="AE1415" s="241"/>
      <c r="AF1415" s="165"/>
      <c r="AG1415" s="165"/>
      <c r="AH1415" s="165"/>
      <c r="AI1415" s="165"/>
      <c r="AJ1415" s="165"/>
      <c r="AK1415" s="165"/>
      <c r="AM1415" s="165"/>
      <c r="AN1415" s="165"/>
      <c r="AO1415" s="165"/>
      <c r="AP1415" s="244"/>
      <c r="AQ1415" s="244"/>
      <c r="AR1415" s="165"/>
      <c r="AS1415" s="165"/>
      <c r="AT1415" s="165"/>
      <c r="AU1415" s="165"/>
      <c r="AV1415" s="165"/>
      <c r="AW1415" s="165"/>
      <c r="AX1415" s="165"/>
      <c r="AY1415" s="165"/>
      <c r="AZ1415" s="165"/>
      <c r="BA1415" s="165"/>
      <c r="BB1415" s="165"/>
      <c r="BC1415" s="228"/>
      <c r="BD1415" s="165"/>
      <c r="BE1415" s="165"/>
      <c r="BF1415" s="165"/>
      <c r="BG1415" s="165"/>
      <c r="BH1415" s="165"/>
    </row>
    <row r="1416" spans="1:60">
      <c r="A1416" s="151">
        <v>1415</v>
      </c>
      <c r="B1416" s="152" t="e">
        <f>VLOOKUP(F1416,'Fail list'!Q:R,2,FALSE)</f>
        <v>#N/A</v>
      </c>
      <c r="C1416" s="152" t="e">
        <f>VLOOKUP(E1416,'Fail list'!Q:R,2,FALSE)</f>
        <v>#N/A</v>
      </c>
      <c r="D1416" s="152" t="str">
        <f t="shared" si="132"/>
        <v/>
      </c>
      <c r="E1416" s="298"/>
      <c r="F1416" s="298"/>
      <c r="G1416" s="239"/>
      <c r="H1416" s="239"/>
      <c r="I1416" s="239"/>
      <c r="J1416" s="154"/>
      <c r="K1416" s="157" t="e">
        <f t="shared" si="133"/>
        <v>#N/A</v>
      </c>
      <c r="L1416" s="160"/>
      <c r="M1416" s="239"/>
      <c r="N1416" s="157" t="e">
        <f t="shared" si="134"/>
        <v>#N/A</v>
      </c>
      <c r="O1416" s="157" t="e">
        <f t="shared" si="135"/>
        <v>#N/A</v>
      </c>
      <c r="P1416" s="160" t="s">
        <v>33</v>
      </c>
      <c r="Q1416" s="239"/>
      <c r="R1416" s="165"/>
      <c r="S1416" s="165"/>
      <c r="T1416" s="224" t="str">
        <f>IF(S1416="","-",VLOOKUP(S1416,'Fail list'!$A$5:$B$221,2,FALSE))</f>
        <v>-</v>
      </c>
      <c r="U1416" s="165"/>
      <c r="V1416" s="165"/>
      <c r="W1416" s="165"/>
      <c r="X1416" s="165"/>
      <c r="Y1416" s="165"/>
      <c r="Z1416" s="165"/>
      <c r="AA1416" s="165"/>
      <c r="AB1416" s="165"/>
      <c r="AC1416" s="165"/>
      <c r="AD1416" s="154"/>
      <c r="AE1416" s="241"/>
      <c r="AF1416" s="165"/>
      <c r="AG1416" s="165"/>
      <c r="AH1416" s="165"/>
      <c r="AI1416" s="165"/>
      <c r="AJ1416" s="165"/>
      <c r="AK1416" s="165"/>
      <c r="AM1416" s="165"/>
      <c r="AN1416" s="165"/>
      <c r="AO1416" s="165"/>
      <c r="AP1416" s="244"/>
      <c r="AQ1416" s="244"/>
      <c r="AR1416" s="165"/>
      <c r="AS1416" s="165"/>
      <c r="AT1416" s="165"/>
      <c r="AU1416" s="165"/>
      <c r="AV1416" s="165"/>
      <c r="AW1416" s="165"/>
      <c r="AX1416" s="165"/>
      <c r="AY1416" s="165"/>
      <c r="AZ1416" s="165"/>
      <c r="BA1416" s="165"/>
      <c r="BB1416" s="165"/>
      <c r="BC1416" s="228"/>
      <c r="BD1416" s="165"/>
      <c r="BE1416" s="165"/>
      <c r="BF1416" s="165"/>
      <c r="BG1416" s="165"/>
      <c r="BH1416" s="165"/>
    </row>
    <row r="1417" spans="1:60">
      <c r="A1417" s="151">
        <v>1416</v>
      </c>
      <c r="B1417" s="152" t="e">
        <f>VLOOKUP(F1417,'Fail list'!Q:R,2,FALSE)</f>
        <v>#N/A</v>
      </c>
      <c r="C1417" s="152" t="e">
        <f>VLOOKUP(E1417,'Fail list'!Q:R,2,FALSE)</f>
        <v>#N/A</v>
      </c>
      <c r="D1417" s="152" t="str">
        <f t="shared" si="132"/>
        <v/>
      </c>
      <c r="E1417" s="298"/>
      <c r="F1417" s="298"/>
      <c r="G1417" s="239"/>
      <c r="H1417" s="239"/>
      <c r="I1417" s="239"/>
      <c r="J1417" s="154"/>
      <c r="K1417" s="157" t="e">
        <f t="shared" si="133"/>
        <v>#N/A</v>
      </c>
      <c r="L1417" s="160"/>
      <c r="M1417" s="239"/>
      <c r="N1417" s="157" t="e">
        <f t="shared" si="134"/>
        <v>#N/A</v>
      </c>
      <c r="O1417" s="157" t="e">
        <f t="shared" si="135"/>
        <v>#N/A</v>
      </c>
      <c r="P1417" s="160" t="str">
        <f t="shared" si="129"/>
        <v/>
      </c>
      <c r="Q1417" s="239"/>
      <c r="R1417" s="165"/>
      <c r="S1417" s="165"/>
      <c r="T1417" s="224" t="str">
        <f>IF(S1417="","-",VLOOKUP(S1417,'Fail list'!$A$5:$B$221,2,FALSE))</f>
        <v>-</v>
      </c>
      <c r="U1417" s="165"/>
      <c r="V1417" s="165"/>
      <c r="W1417" s="165"/>
      <c r="X1417" s="165"/>
      <c r="Y1417" s="165"/>
      <c r="Z1417" s="165"/>
      <c r="AA1417" s="165"/>
      <c r="AB1417" s="165"/>
      <c r="AC1417" s="165"/>
      <c r="AD1417" s="154"/>
      <c r="AE1417" s="241"/>
      <c r="AF1417" s="165"/>
      <c r="AG1417" s="165"/>
      <c r="AH1417" s="165"/>
      <c r="AI1417" s="165"/>
      <c r="AJ1417" s="165"/>
      <c r="AK1417" s="165"/>
      <c r="AM1417" s="165"/>
      <c r="AN1417" s="165"/>
      <c r="AO1417" s="165"/>
      <c r="AP1417" s="244"/>
      <c r="AQ1417" s="244"/>
      <c r="AR1417" s="165"/>
      <c r="AS1417" s="165"/>
      <c r="AT1417" s="165"/>
      <c r="AU1417" s="165"/>
      <c r="AV1417" s="165"/>
      <c r="AW1417" s="165"/>
      <c r="AX1417" s="165"/>
      <c r="AY1417" s="165"/>
      <c r="AZ1417" s="165"/>
      <c r="BA1417" s="165"/>
      <c r="BB1417" s="165"/>
      <c r="BC1417" s="228"/>
      <c r="BD1417" s="165"/>
      <c r="BE1417" s="165"/>
      <c r="BF1417" s="165"/>
      <c r="BG1417" s="165"/>
      <c r="BH1417" s="165"/>
    </row>
    <row r="1418" spans="1:60">
      <c r="A1418" s="151">
        <v>1417</v>
      </c>
      <c r="B1418" s="152" t="e">
        <f>VLOOKUP(F1418,'Fail list'!Q:R,2,FALSE)</f>
        <v>#N/A</v>
      </c>
      <c r="C1418" s="152" t="e">
        <f>VLOOKUP(E1418,'Fail list'!Q:R,2,FALSE)</f>
        <v>#N/A</v>
      </c>
      <c r="D1418" s="152" t="str">
        <f t="shared" si="132"/>
        <v/>
      </c>
      <c r="E1418" s="298"/>
      <c r="F1418" s="298"/>
      <c r="G1418" s="239"/>
      <c r="H1418" s="239"/>
      <c r="I1418" s="239"/>
      <c r="J1418" s="154"/>
      <c r="K1418" s="157" t="e">
        <f t="shared" si="133"/>
        <v>#N/A</v>
      </c>
      <c r="L1418" s="160"/>
      <c r="M1418" s="239"/>
      <c r="N1418" s="157" t="e">
        <f t="shared" si="134"/>
        <v>#N/A</v>
      </c>
      <c r="O1418" s="157" t="e">
        <f t="shared" si="135"/>
        <v>#N/A</v>
      </c>
      <c r="P1418" s="160" t="str">
        <f t="shared" si="129"/>
        <v/>
      </c>
      <c r="Q1418" s="239"/>
      <c r="R1418" s="165"/>
      <c r="S1418" s="165"/>
      <c r="T1418" s="224" t="str">
        <f>IF(S1418="","-",VLOOKUP(S1418,'Fail list'!$A$5:$B$221,2,FALSE))</f>
        <v>-</v>
      </c>
      <c r="U1418" s="165"/>
      <c r="V1418" s="165"/>
      <c r="W1418" s="165"/>
      <c r="X1418" s="165"/>
      <c r="Y1418" s="165"/>
      <c r="Z1418" s="165"/>
      <c r="AA1418" s="165"/>
      <c r="AB1418" s="165"/>
      <c r="AC1418" s="165"/>
      <c r="AD1418" s="154"/>
      <c r="AE1418" s="241"/>
      <c r="AF1418" s="165"/>
      <c r="AG1418" s="165"/>
      <c r="AH1418" s="165"/>
      <c r="AI1418" s="165"/>
      <c r="AJ1418" s="165"/>
      <c r="AK1418" s="165"/>
      <c r="AM1418" s="165"/>
      <c r="AN1418" s="165"/>
      <c r="AO1418" s="165"/>
      <c r="AP1418" s="244"/>
      <c r="AQ1418" s="244"/>
      <c r="AR1418" s="165"/>
      <c r="AS1418" s="165"/>
      <c r="AT1418" s="165"/>
      <c r="AU1418" s="165"/>
      <c r="AV1418" s="165"/>
      <c r="AW1418" s="165"/>
      <c r="AX1418" s="165"/>
      <c r="AY1418" s="165"/>
      <c r="AZ1418" s="165"/>
      <c r="BA1418" s="165"/>
      <c r="BB1418" s="165"/>
      <c r="BC1418" s="228"/>
      <c r="BD1418" s="165"/>
      <c r="BE1418" s="165"/>
      <c r="BF1418" s="165"/>
      <c r="BG1418" s="165"/>
      <c r="BH1418" s="165"/>
    </row>
    <row r="1419" spans="1:60">
      <c r="A1419" s="151">
        <v>1418</v>
      </c>
      <c r="B1419" s="152" t="e">
        <f>VLOOKUP(F1419,'Fail list'!Q:R,2,FALSE)</f>
        <v>#N/A</v>
      </c>
      <c r="C1419" s="152" t="e">
        <f>VLOOKUP(E1419,'Fail list'!Q:R,2,FALSE)</f>
        <v>#N/A</v>
      </c>
      <c r="D1419" s="152" t="str">
        <f t="shared" si="132"/>
        <v/>
      </c>
      <c r="E1419" s="298"/>
      <c r="F1419" s="298"/>
      <c r="G1419" s="239"/>
      <c r="H1419" s="239"/>
      <c r="I1419" s="239"/>
      <c r="J1419" s="154"/>
      <c r="K1419" s="157" t="e">
        <f t="shared" si="133"/>
        <v>#N/A</v>
      </c>
      <c r="L1419" s="160"/>
      <c r="M1419" s="239"/>
      <c r="N1419" s="157" t="e">
        <f t="shared" si="134"/>
        <v>#N/A</v>
      </c>
      <c r="O1419" s="157" t="e">
        <f t="shared" si="135"/>
        <v>#N/A</v>
      </c>
      <c r="P1419" s="160" t="str">
        <f t="shared" si="129"/>
        <v/>
      </c>
      <c r="Q1419" s="239"/>
      <c r="R1419" s="165"/>
      <c r="S1419" s="165"/>
      <c r="T1419" s="224" t="str">
        <f>IF(S1419="","-",VLOOKUP(S1419,'Fail list'!$A$5:$B$221,2,FALSE))</f>
        <v>-</v>
      </c>
      <c r="U1419" s="165"/>
      <c r="V1419" s="165"/>
      <c r="W1419" s="165"/>
      <c r="X1419" s="165"/>
      <c r="Y1419" s="165"/>
      <c r="Z1419" s="165"/>
      <c r="AA1419" s="165"/>
      <c r="AB1419" s="165"/>
      <c r="AC1419" s="165"/>
      <c r="AD1419" s="165"/>
      <c r="AE1419" s="241"/>
      <c r="AF1419" s="165"/>
      <c r="AG1419" s="165"/>
      <c r="AH1419" s="165"/>
      <c r="AI1419" s="165"/>
      <c r="AJ1419" s="165"/>
      <c r="AK1419" s="165"/>
      <c r="AM1419" s="165"/>
      <c r="AN1419" s="165"/>
      <c r="AO1419" s="165"/>
      <c r="AP1419" s="244"/>
      <c r="AQ1419" s="244"/>
      <c r="AR1419" s="165"/>
      <c r="AS1419" s="165"/>
      <c r="AT1419" s="165"/>
      <c r="AU1419" s="165"/>
      <c r="AV1419" s="165"/>
      <c r="AW1419" s="165"/>
      <c r="AX1419" s="165"/>
      <c r="AY1419" s="165"/>
      <c r="AZ1419" s="165"/>
      <c r="BA1419" s="165"/>
      <c r="BB1419" s="165"/>
      <c r="BC1419" s="228"/>
      <c r="BD1419" s="165"/>
      <c r="BE1419" s="165"/>
      <c r="BF1419" s="165"/>
      <c r="BG1419" s="165"/>
      <c r="BH1419" s="165"/>
    </row>
    <row r="1420" spans="1:60">
      <c r="A1420" s="151">
        <v>1419</v>
      </c>
      <c r="B1420" s="152" t="e">
        <f>VLOOKUP(F1420,'Fail list'!Q:R,2,FALSE)</f>
        <v>#N/A</v>
      </c>
      <c r="C1420" s="152" t="e">
        <f>VLOOKUP(E1420,'Fail list'!Q:R,2,FALSE)</f>
        <v>#N/A</v>
      </c>
      <c r="D1420" s="152" t="str">
        <f t="shared" si="132"/>
        <v/>
      </c>
      <c r="E1420" s="298"/>
      <c r="F1420" s="298"/>
      <c r="G1420" s="239"/>
      <c r="H1420" s="239"/>
      <c r="I1420" s="239"/>
      <c r="J1420" s="239"/>
      <c r="K1420" s="157" t="e">
        <f t="shared" si="133"/>
        <v>#N/A</v>
      </c>
      <c r="L1420" s="239"/>
      <c r="M1420" s="239"/>
      <c r="N1420" s="157" t="e">
        <f t="shared" si="134"/>
        <v>#N/A</v>
      </c>
      <c r="O1420" s="157" t="e">
        <f t="shared" si="135"/>
        <v>#N/A</v>
      </c>
      <c r="P1420" s="160" t="str">
        <f t="shared" si="129"/>
        <v/>
      </c>
      <c r="Q1420" s="239"/>
      <c r="R1420" s="165"/>
      <c r="S1420" s="165"/>
      <c r="T1420" s="224" t="str">
        <f>IF(S1420="","-",VLOOKUP(S1420,'Fail list'!$A$5:$B$221,2,FALSE))</f>
        <v>-</v>
      </c>
      <c r="U1420" s="165"/>
      <c r="V1420" s="165"/>
      <c r="W1420" s="165"/>
      <c r="X1420" s="165"/>
      <c r="Y1420" s="165"/>
      <c r="Z1420" s="165"/>
      <c r="AA1420" s="165"/>
      <c r="AB1420" s="165"/>
      <c r="AC1420" s="165"/>
      <c r="AD1420" s="154"/>
      <c r="AE1420" s="241"/>
      <c r="AF1420" s="165"/>
      <c r="AG1420" s="165"/>
      <c r="AH1420" s="165"/>
      <c r="AI1420" s="165"/>
      <c r="AJ1420" s="165"/>
      <c r="AK1420" s="165"/>
      <c r="AM1420" s="165"/>
      <c r="AN1420" s="165"/>
      <c r="AO1420" s="165"/>
      <c r="AP1420" s="244"/>
      <c r="AQ1420" s="244"/>
      <c r="AR1420" s="165"/>
      <c r="AS1420" s="165"/>
      <c r="AT1420" s="165"/>
      <c r="AU1420" s="165"/>
      <c r="AV1420" s="165"/>
      <c r="AW1420" s="165"/>
      <c r="AX1420" s="165"/>
      <c r="AY1420" s="165"/>
      <c r="AZ1420" s="165"/>
      <c r="BA1420" s="165"/>
      <c r="BB1420" s="165"/>
      <c r="BC1420" s="228"/>
      <c r="BD1420" s="165"/>
      <c r="BE1420" s="165"/>
      <c r="BF1420" s="165"/>
      <c r="BG1420" s="165"/>
      <c r="BH1420" s="165"/>
    </row>
    <row r="1421" spans="1:60">
      <c r="A1421" s="151">
        <v>1420</v>
      </c>
      <c r="B1421" s="152" t="e">
        <f>VLOOKUP(F1421,'Fail list'!Q:R,2,FALSE)</f>
        <v>#N/A</v>
      </c>
      <c r="C1421" s="152" t="e">
        <f>VLOOKUP(E1421,'Fail list'!Q:R,2,FALSE)</f>
        <v>#N/A</v>
      </c>
      <c r="D1421" s="152" t="str">
        <f t="shared" si="132"/>
        <v/>
      </c>
      <c r="E1421" s="298"/>
      <c r="F1421" s="298"/>
      <c r="G1421" s="239"/>
      <c r="H1421" s="239"/>
      <c r="I1421" s="239"/>
      <c r="J1421" s="239"/>
      <c r="K1421" s="157" t="e">
        <f t="shared" si="133"/>
        <v>#N/A</v>
      </c>
      <c r="L1421" s="239"/>
      <c r="M1421" s="239"/>
      <c r="N1421" s="157" t="e">
        <f t="shared" si="134"/>
        <v>#N/A</v>
      </c>
      <c r="O1421" s="157" t="e">
        <f t="shared" si="135"/>
        <v>#N/A</v>
      </c>
      <c r="P1421" s="160" t="str">
        <f t="shared" si="129"/>
        <v/>
      </c>
      <c r="Q1421" s="239"/>
      <c r="R1421" s="165"/>
      <c r="S1421" s="165"/>
      <c r="T1421" s="224" t="str">
        <f>IF(S1421="","-",VLOOKUP(S1421,'Fail list'!$A$5:$B$221,2,FALSE))</f>
        <v>-</v>
      </c>
      <c r="U1421" s="165"/>
      <c r="V1421" s="165"/>
      <c r="W1421" s="165"/>
      <c r="X1421" s="165"/>
      <c r="Y1421" s="165"/>
      <c r="Z1421" s="165"/>
      <c r="AA1421" s="165"/>
      <c r="AB1421" s="165"/>
      <c r="AC1421" s="165"/>
      <c r="AD1421" s="154"/>
      <c r="AE1421" s="241"/>
      <c r="AF1421" s="165"/>
      <c r="AG1421" s="165"/>
      <c r="AH1421" s="165"/>
      <c r="AI1421" s="165"/>
      <c r="AJ1421" s="165"/>
      <c r="AK1421" s="165"/>
      <c r="AM1421" s="165"/>
      <c r="AN1421" s="165"/>
      <c r="AO1421" s="165"/>
      <c r="AP1421" s="244"/>
      <c r="AQ1421" s="244"/>
      <c r="AR1421" s="165"/>
      <c r="AS1421" s="165"/>
      <c r="AT1421" s="165"/>
      <c r="AU1421" s="165"/>
      <c r="AV1421" s="165"/>
      <c r="AW1421" s="165"/>
      <c r="AX1421" s="165"/>
      <c r="AY1421" s="165"/>
      <c r="AZ1421" s="165"/>
      <c r="BA1421" s="165"/>
      <c r="BB1421" s="165"/>
      <c r="BC1421" s="228"/>
      <c r="BD1421" s="165"/>
      <c r="BE1421" s="165"/>
      <c r="BF1421" s="165"/>
      <c r="BG1421" s="165"/>
      <c r="BH1421" s="165"/>
    </row>
    <row r="1422" spans="1:60">
      <c r="A1422" s="151">
        <v>1421</v>
      </c>
      <c r="B1422" s="152" t="e">
        <f>VLOOKUP(F1422,'Fail list'!Q:R,2,FALSE)</f>
        <v>#N/A</v>
      </c>
      <c r="C1422" s="152" t="e">
        <f>VLOOKUP(E1422,'Fail list'!Q:R,2,FALSE)</f>
        <v>#N/A</v>
      </c>
      <c r="D1422" s="152" t="str">
        <f t="shared" si="132"/>
        <v/>
      </c>
      <c r="E1422" s="298"/>
      <c r="F1422" s="298"/>
      <c r="G1422" s="239"/>
      <c r="H1422" s="239"/>
      <c r="I1422" s="239"/>
      <c r="J1422" s="154"/>
      <c r="K1422" s="157" t="e">
        <f t="shared" si="133"/>
        <v>#N/A</v>
      </c>
      <c r="L1422" s="160"/>
      <c r="M1422" s="239"/>
      <c r="N1422" s="157" t="e">
        <f t="shared" si="134"/>
        <v>#N/A</v>
      </c>
      <c r="O1422" s="157" t="e">
        <f t="shared" si="135"/>
        <v>#N/A</v>
      </c>
      <c r="P1422" s="160" t="str">
        <f t="shared" si="129"/>
        <v/>
      </c>
      <c r="Q1422" s="239"/>
      <c r="R1422" s="165"/>
      <c r="S1422" s="165"/>
      <c r="T1422" s="224" t="str">
        <f>IF(S1422="","-",VLOOKUP(S1422,'Fail list'!$A$5:$B$221,2,FALSE))</f>
        <v>-</v>
      </c>
      <c r="U1422" s="165"/>
      <c r="V1422" s="165"/>
      <c r="W1422" s="165"/>
      <c r="X1422" s="165"/>
      <c r="Y1422" s="165"/>
      <c r="Z1422" s="165"/>
      <c r="AA1422" s="165"/>
      <c r="AB1422" s="165"/>
      <c r="AC1422" s="165"/>
      <c r="AD1422" s="154"/>
      <c r="AE1422" s="241"/>
      <c r="AF1422" s="165"/>
      <c r="AG1422" s="165"/>
      <c r="AH1422" s="165"/>
      <c r="AI1422" s="165"/>
      <c r="AJ1422" s="165"/>
      <c r="AK1422" s="165"/>
      <c r="AM1422" s="165"/>
      <c r="AN1422" s="165"/>
      <c r="AO1422" s="165"/>
      <c r="AP1422" s="244"/>
      <c r="AQ1422" s="244"/>
      <c r="AR1422" s="165"/>
      <c r="AS1422" s="165"/>
      <c r="AT1422" s="165"/>
      <c r="AU1422" s="165"/>
      <c r="AV1422" s="165"/>
      <c r="AW1422" s="165"/>
      <c r="AX1422" s="165"/>
      <c r="AY1422" s="165"/>
      <c r="AZ1422" s="165"/>
      <c r="BA1422" s="165"/>
      <c r="BB1422" s="165"/>
      <c r="BC1422" s="228"/>
      <c r="BD1422" s="165"/>
      <c r="BE1422" s="165"/>
      <c r="BF1422" s="165"/>
      <c r="BG1422" s="165"/>
      <c r="BH1422" s="165"/>
    </row>
    <row r="1423" spans="1:60">
      <c r="A1423" s="151">
        <v>1422</v>
      </c>
      <c r="B1423" s="152" t="e">
        <f>VLOOKUP(F1423,'Fail list'!Q:R,2,FALSE)</f>
        <v>#N/A</v>
      </c>
      <c r="C1423" s="152" t="e">
        <f>VLOOKUP(E1423,'Fail list'!Q:R,2,FALSE)</f>
        <v>#N/A</v>
      </c>
      <c r="D1423" s="152" t="str">
        <f t="shared" si="132"/>
        <v/>
      </c>
      <c r="E1423" s="298"/>
      <c r="F1423" s="298"/>
      <c r="G1423" s="239"/>
      <c r="H1423" s="239"/>
      <c r="I1423" s="239"/>
      <c r="J1423" s="154"/>
      <c r="K1423" s="157" t="e">
        <f t="shared" si="133"/>
        <v>#N/A</v>
      </c>
      <c r="L1423" s="160"/>
      <c r="M1423" s="239"/>
      <c r="N1423" s="157" t="e">
        <f t="shared" si="134"/>
        <v>#N/A</v>
      </c>
      <c r="O1423" s="157" t="e">
        <f t="shared" si="135"/>
        <v>#N/A</v>
      </c>
      <c r="P1423" s="160" t="str">
        <f t="shared" si="129"/>
        <v/>
      </c>
      <c r="Q1423" s="239"/>
      <c r="R1423" s="165"/>
      <c r="S1423" s="165"/>
      <c r="T1423" s="224" t="str">
        <f>IF(S1423="","-",VLOOKUP(S1423,'Fail list'!$A$5:$B$221,2,FALSE))</f>
        <v>-</v>
      </c>
      <c r="U1423" s="165"/>
      <c r="V1423" s="165"/>
      <c r="W1423" s="165"/>
      <c r="X1423" s="165"/>
      <c r="Y1423" s="165"/>
      <c r="Z1423" s="165"/>
      <c r="AA1423" s="165"/>
      <c r="AB1423" s="165"/>
      <c r="AC1423" s="165"/>
      <c r="AD1423" s="165"/>
      <c r="AE1423" s="241"/>
      <c r="AF1423" s="165"/>
      <c r="AG1423" s="165"/>
      <c r="AH1423" s="165"/>
      <c r="AI1423" s="165"/>
      <c r="AJ1423" s="165"/>
      <c r="AK1423" s="165"/>
      <c r="AM1423" s="165"/>
      <c r="AN1423" s="165"/>
      <c r="AO1423" s="165"/>
      <c r="AP1423" s="244"/>
      <c r="AQ1423" s="244"/>
      <c r="AR1423" s="165"/>
      <c r="AS1423" s="165"/>
      <c r="AT1423" s="165"/>
      <c r="AU1423" s="165"/>
      <c r="AV1423" s="165"/>
      <c r="AW1423" s="165"/>
      <c r="AX1423" s="165"/>
      <c r="AY1423" s="165"/>
      <c r="AZ1423" s="165"/>
      <c r="BA1423" s="165"/>
      <c r="BB1423" s="165"/>
      <c r="BC1423" s="228"/>
      <c r="BD1423" s="165"/>
      <c r="BE1423" s="165"/>
      <c r="BF1423" s="165"/>
      <c r="BG1423" s="165"/>
      <c r="BH1423" s="165"/>
    </row>
    <row r="1424" spans="1:60">
      <c r="A1424" s="151">
        <v>1423</v>
      </c>
      <c r="B1424" s="152" t="e">
        <f>VLOOKUP(F1424,'Fail list'!Q:R,2,FALSE)</f>
        <v>#N/A</v>
      </c>
      <c r="C1424" s="152" t="e">
        <f>VLOOKUP(E1424,'Fail list'!Q:R,2,FALSE)</f>
        <v>#N/A</v>
      </c>
      <c r="D1424" s="152" t="str">
        <f t="shared" si="132"/>
        <v/>
      </c>
      <c r="E1424" s="298"/>
      <c r="F1424" s="298"/>
      <c r="G1424" s="239"/>
      <c r="H1424" s="239"/>
      <c r="I1424" s="239"/>
      <c r="J1424" s="154"/>
      <c r="K1424" s="157" t="e">
        <f t="shared" si="133"/>
        <v>#N/A</v>
      </c>
      <c r="L1424" s="160"/>
      <c r="M1424" s="239"/>
      <c r="N1424" s="157" t="e">
        <f t="shared" si="134"/>
        <v>#N/A</v>
      </c>
      <c r="O1424" s="157" t="e">
        <f t="shared" si="135"/>
        <v>#N/A</v>
      </c>
      <c r="P1424" s="160" t="str">
        <f t="shared" si="129"/>
        <v/>
      </c>
      <c r="Q1424" s="239"/>
      <c r="R1424" s="165"/>
      <c r="S1424" s="165"/>
      <c r="T1424" s="224" t="str">
        <f>IF(S1424="","-",VLOOKUP(S1424,'Fail list'!$A$5:$B$221,2,FALSE))</f>
        <v>-</v>
      </c>
      <c r="U1424" s="165"/>
      <c r="V1424" s="165"/>
      <c r="W1424" s="165"/>
      <c r="X1424" s="165"/>
      <c r="Y1424" s="165"/>
      <c r="Z1424" s="165"/>
      <c r="AA1424" s="165"/>
      <c r="AB1424" s="165"/>
      <c r="AC1424" s="165"/>
      <c r="AD1424" s="154"/>
      <c r="AE1424" s="241"/>
      <c r="AF1424" s="165"/>
      <c r="AG1424" s="165"/>
      <c r="AH1424" s="165"/>
      <c r="AI1424" s="165"/>
      <c r="AJ1424" s="165"/>
      <c r="AK1424" s="165"/>
      <c r="AM1424" s="165"/>
      <c r="AN1424" s="165"/>
      <c r="AO1424" s="165"/>
      <c r="AP1424" s="244"/>
      <c r="AQ1424" s="244"/>
      <c r="AR1424" s="165"/>
      <c r="AS1424" s="165"/>
      <c r="AT1424" s="165"/>
      <c r="AU1424" s="165"/>
      <c r="AV1424" s="165"/>
      <c r="AW1424" s="165"/>
      <c r="AX1424" s="165"/>
      <c r="AY1424" s="165"/>
      <c r="AZ1424" s="165"/>
      <c r="BA1424" s="165"/>
      <c r="BB1424" s="165"/>
      <c r="BC1424" s="228"/>
      <c r="BD1424" s="165"/>
      <c r="BE1424" s="165"/>
      <c r="BF1424" s="165"/>
      <c r="BG1424" s="165"/>
      <c r="BH1424" s="165"/>
    </row>
    <row r="1425" spans="1:60">
      <c r="A1425" s="151">
        <v>1424</v>
      </c>
      <c r="B1425" s="152" t="e">
        <f>VLOOKUP(F1425,'Fail list'!Q:R,2,FALSE)</f>
        <v>#N/A</v>
      </c>
      <c r="C1425" s="152" t="e">
        <f>VLOOKUP(E1425,'Fail list'!Q:R,2,FALSE)</f>
        <v>#N/A</v>
      </c>
      <c r="D1425" s="152" t="str">
        <f t="shared" si="132"/>
        <v/>
      </c>
      <c r="E1425" s="298"/>
      <c r="F1425" s="298"/>
      <c r="G1425" s="239"/>
      <c r="H1425" s="239"/>
      <c r="I1425" s="239"/>
      <c r="J1425" s="154"/>
      <c r="K1425" s="157" t="e">
        <f t="shared" si="133"/>
        <v>#N/A</v>
      </c>
      <c r="L1425" s="160"/>
      <c r="M1425" s="239"/>
      <c r="N1425" s="157" t="e">
        <f t="shared" si="134"/>
        <v>#N/A</v>
      </c>
      <c r="O1425" s="157" t="e">
        <f t="shared" si="135"/>
        <v>#N/A</v>
      </c>
      <c r="P1425" s="160" t="str">
        <f t="shared" si="129"/>
        <v/>
      </c>
      <c r="Q1425" s="239"/>
      <c r="R1425" s="165"/>
      <c r="S1425" s="165"/>
      <c r="T1425" s="224" t="str">
        <f>IF(S1425="","-",VLOOKUP(S1425,'Fail list'!$A$5:$B$221,2,FALSE))</f>
        <v>-</v>
      </c>
      <c r="U1425" s="165"/>
      <c r="V1425" s="165"/>
      <c r="W1425" s="165"/>
      <c r="X1425" s="165"/>
      <c r="Y1425" s="165"/>
      <c r="Z1425" s="165"/>
      <c r="AA1425" s="165"/>
      <c r="AB1425" s="165"/>
      <c r="AC1425" s="165"/>
      <c r="AD1425" s="165"/>
      <c r="AE1425" s="241"/>
      <c r="AF1425" s="165"/>
      <c r="AG1425" s="165"/>
      <c r="AH1425" s="165"/>
      <c r="AI1425" s="165"/>
      <c r="AJ1425" s="165"/>
      <c r="AK1425" s="165"/>
      <c r="AM1425" s="165"/>
      <c r="AN1425" s="165"/>
      <c r="AO1425" s="165"/>
      <c r="AP1425" s="244"/>
      <c r="AQ1425" s="244"/>
      <c r="AR1425" s="165"/>
      <c r="AS1425" s="165"/>
      <c r="AT1425" s="165"/>
      <c r="AU1425" s="165"/>
      <c r="AV1425" s="165"/>
      <c r="AW1425" s="165"/>
      <c r="AX1425" s="165"/>
      <c r="AY1425" s="165"/>
      <c r="AZ1425" s="165"/>
      <c r="BA1425" s="165"/>
      <c r="BB1425" s="165"/>
      <c r="BC1425" s="228"/>
      <c r="BD1425" s="165"/>
      <c r="BE1425" s="165"/>
      <c r="BF1425" s="165"/>
      <c r="BG1425" s="165"/>
      <c r="BH1425" s="165"/>
    </row>
    <row r="1426" spans="1:60">
      <c r="A1426" s="151">
        <v>1425</v>
      </c>
      <c r="B1426" s="152" t="e">
        <f>VLOOKUP(F1426,'Fail list'!Q:R,2,FALSE)</f>
        <v>#N/A</v>
      </c>
      <c r="C1426" s="152" t="e">
        <f>VLOOKUP(E1426,'Fail list'!Q:R,2,FALSE)</f>
        <v>#N/A</v>
      </c>
      <c r="D1426" s="152" t="str">
        <f t="shared" si="132"/>
        <v/>
      </c>
      <c r="E1426" s="298"/>
      <c r="F1426" s="298"/>
      <c r="G1426" s="239"/>
      <c r="H1426" s="239"/>
      <c r="I1426" s="239"/>
      <c r="J1426" s="154"/>
      <c r="K1426" s="157" t="e">
        <f t="shared" si="133"/>
        <v>#N/A</v>
      </c>
      <c r="L1426" s="160"/>
      <c r="M1426" s="239"/>
      <c r="N1426" s="157" t="e">
        <f t="shared" si="134"/>
        <v>#N/A</v>
      </c>
      <c r="O1426" s="157" t="e">
        <f t="shared" si="135"/>
        <v>#N/A</v>
      </c>
      <c r="P1426" s="160" t="str">
        <f t="shared" si="129"/>
        <v/>
      </c>
      <c r="Q1426" s="239"/>
      <c r="R1426" s="165"/>
      <c r="S1426" s="165"/>
      <c r="T1426" s="224" t="str">
        <f>IF(S1426="","-",VLOOKUP(S1426,'Fail list'!$A$5:$B$221,2,FALSE))</f>
        <v>-</v>
      </c>
      <c r="U1426" s="165"/>
      <c r="V1426" s="165"/>
      <c r="W1426" s="165"/>
      <c r="X1426" s="165"/>
      <c r="Y1426" s="165"/>
      <c r="Z1426" s="165"/>
      <c r="AA1426" s="165"/>
      <c r="AB1426" s="165"/>
      <c r="AC1426" s="165"/>
      <c r="AD1426" s="154"/>
      <c r="AE1426" s="241"/>
      <c r="AF1426" s="165"/>
      <c r="AG1426" s="165"/>
      <c r="AH1426" s="165"/>
      <c r="AI1426" s="165"/>
      <c r="AJ1426" s="165"/>
      <c r="AK1426" s="165"/>
      <c r="AM1426" s="165"/>
      <c r="AN1426" s="165"/>
      <c r="AO1426" s="165"/>
      <c r="AP1426" s="244"/>
      <c r="AQ1426" s="244"/>
      <c r="AR1426" s="165"/>
      <c r="AS1426" s="165"/>
      <c r="AT1426" s="165"/>
      <c r="AU1426" s="165"/>
      <c r="AV1426" s="165"/>
      <c r="AW1426" s="165"/>
      <c r="AX1426" s="165"/>
      <c r="AY1426" s="165"/>
      <c r="AZ1426" s="165"/>
      <c r="BA1426" s="165"/>
      <c r="BB1426" s="165"/>
      <c r="BC1426" s="228"/>
      <c r="BD1426" s="165"/>
      <c r="BE1426" s="165"/>
      <c r="BF1426" s="165"/>
      <c r="BG1426" s="165"/>
      <c r="BH1426" s="165"/>
    </row>
    <row r="1427" spans="1:60">
      <c r="A1427" s="151">
        <v>1426</v>
      </c>
      <c r="B1427" s="152" t="e">
        <f>VLOOKUP(F1427,'Fail list'!Q:R,2,FALSE)</f>
        <v>#N/A</v>
      </c>
      <c r="C1427" s="152" t="e">
        <f>VLOOKUP(E1427,'Fail list'!Q:R,2,FALSE)</f>
        <v>#N/A</v>
      </c>
      <c r="D1427" s="152" t="str">
        <f t="shared" si="132"/>
        <v/>
      </c>
      <c r="E1427" s="299"/>
      <c r="F1427" s="299"/>
      <c r="G1427" s="239"/>
      <c r="H1427" s="239"/>
      <c r="I1427" s="239"/>
      <c r="J1427" s="239"/>
      <c r="K1427" s="157" t="e">
        <f t="shared" si="133"/>
        <v>#N/A</v>
      </c>
      <c r="L1427" s="239"/>
      <c r="M1427" s="239"/>
      <c r="N1427" s="157" t="e">
        <f t="shared" si="134"/>
        <v>#N/A</v>
      </c>
      <c r="O1427" s="157" t="e">
        <f t="shared" si="135"/>
        <v>#N/A</v>
      </c>
      <c r="P1427" s="160" t="str">
        <f>MID(M1427,8,2)</f>
        <v/>
      </c>
      <c r="Q1427" s="239"/>
      <c r="R1427" s="165"/>
      <c r="S1427" s="165"/>
      <c r="T1427" s="224" t="str">
        <f>IF(S1427="","-",VLOOKUP(S1427,'Fail list'!$A$5:$B$221,2,FALSE))</f>
        <v>-</v>
      </c>
      <c r="U1427" s="165"/>
      <c r="V1427" s="165"/>
      <c r="W1427" s="165"/>
      <c r="X1427" s="165"/>
      <c r="Y1427" s="165"/>
      <c r="Z1427" s="165"/>
      <c r="AA1427" s="165"/>
      <c r="AB1427" s="165"/>
      <c r="AC1427" s="165"/>
      <c r="AD1427" s="154"/>
      <c r="AE1427" s="241"/>
      <c r="AF1427" s="165"/>
      <c r="AG1427" s="165"/>
      <c r="AH1427" s="165"/>
      <c r="AI1427" s="165"/>
      <c r="AJ1427" s="165"/>
      <c r="AK1427" s="165"/>
      <c r="AM1427" s="165"/>
      <c r="AN1427" s="165"/>
      <c r="AO1427" s="165"/>
      <c r="AP1427" s="244"/>
      <c r="AQ1427" s="244"/>
      <c r="AR1427" s="165"/>
      <c r="AS1427" s="165"/>
      <c r="AT1427" s="165"/>
      <c r="AU1427" s="165"/>
      <c r="AV1427" s="165"/>
      <c r="AW1427" s="165"/>
      <c r="AX1427" s="165"/>
      <c r="AY1427" s="165"/>
      <c r="AZ1427" s="165"/>
      <c r="BA1427" s="165"/>
      <c r="BB1427" s="165"/>
      <c r="BC1427" s="228"/>
      <c r="BD1427" s="165"/>
      <c r="BE1427" s="165"/>
      <c r="BF1427" s="165"/>
      <c r="BG1427" s="165"/>
      <c r="BH1427" s="165"/>
    </row>
    <row r="1428" spans="1:60">
      <c r="A1428" s="151">
        <v>1427</v>
      </c>
      <c r="B1428" s="152" t="e">
        <f>VLOOKUP(F1428,'Fail list'!Q:R,2,FALSE)</f>
        <v>#N/A</v>
      </c>
      <c r="C1428" s="152" t="e">
        <f>VLOOKUP(E1428,'Fail list'!Q:R,2,FALSE)</f>
        <v>#N/A</v>
      </c>
      <c r="D1428" s="152" t="str">
        <f t="shared" si="132"/>
        <v/>
      </c>
      <c r="E1428" s="299"/>
      <c r="F1428" s="299"/>
      <c r="G1428" s="239"/>
      <c r="H1428" s="239"/>
      <c r="I1428" s="239"/>
      <c r="J1428" s="239"/>
      <c r="K1428" s="157" t="e">
        <f t="shared" si="133"/>
        <v>#N/A</v>
      </c>
      <c r="L1428" s="239"/>
      <c r="M1428" s="239"/>
      <c r="N1428" s="157" t="e">
        <f t="shared" si="134"/>
        <v>#N/A</v>
      </c>
      <c r="O1428" s="157" t="e">
        <f t="shared" si="135"/>
        <v>#N/A</v>
      </c>
      <c r="P1428" s="160" t="str">
        <f t="shared" ref="P1428:P1479" si="136">MID(M1428,8,2)</f>
        <v/>
      </c>
      <c r="Q1428" s="239"/>
      <c r="R1428" s="165"/>
      <c r="S1428" s="165"/>
      <c r="T1428" s="224" t="str">
        <f>IF(S1428="","-",VLOOKUP(S1428,'Fail list'!$A$5:$B$221,2,FALSE))</f>
        <v>-</v>
      </c>
      <c r="U1428" s="165"/>
      <c r="V1428" s="165"/>
      <c r="W1428" s="165"/>
      <c r="X1428" s="165"/>
      <c r="Y1428" s="165"/>
      <c r="Z1428" s="165"/>
      <c r="AA1428" s="165"/>
      <c r="AB1428" s="165"/>
      <c r="AC1428" s="165"/>
      <c r="AD1428" s="154"/>
      <c r="AE1428" s="241"/>
      <c r="AF1428" s="165"/>
      <c r="AG1428" s="165"/>
      <c r="AH1428" s="165"/>
      <c r="AI1428" s="165"/>
      <c r="AJ1428" s="165"/>
      <c r="AK1428" s="165"/>
      <c r="AM1428" s="165"/>
      <c r="AN1428" s="165"/>
      <c r="AO1428" s="165"/>
      <c r="AP1428" s="244"/>
      <c r="AQ1428" s="244"/>
      <c r="AR1428" s="165"/>
      <c r="AS1428" s="165"/>
      <c r="AT1428" s="165"/>
      <c r="AU1428" s="165"/>
      <c r="AV1428" s="165"/>
      <c r="AW1428" s="165"/>
      <c r="AX1428" s="165"/>
      <c r="AY1428" s="165"/>
      <c r="AZ1428" s="165"/>
      <c r="BA1428" s="165"/>
      <c r="BB1428" s="165"/>
      <c r="BC1428" s="228"/>
      <c r="BD1428" s="165"/>
      <c r="BE1428" s="165"/>
      <c r="BF1428" s="165"/>
      <c r="BG1428" s="165"/>
      <c r="BH1428" s="165"/>
    </row>
    <row r="1429" spans="1:60">
      <c r="A1429" s="151">
        <v>1428</v>
      </c>
      <c r="B1429" s="152" t="e">
        <f>VLOOKUP(F1429,'Fail list'!Q:R,2,FALSE)</f>
        <v>#N/A</v>
      </c>
      <c r="C1429" s="152" t="e">
        <f>VLOOKUP(E1429,'Fail list'!Q:R,2,FALSE)</f>
        <v>#N/A</v>
      </c>
      <c r="D1429" s="152" t="str">
        <f t="shared" si="132"/>
        <v/>
      </c>
      <c r="E1429" s="299"/>
      <c r="F1429" s="299"/>
      <c r="G1429" s="239"/>
      <c r="H1429" s="239"/>
      <c r="I1429" s="239"/>
      <c r="J1429" s="239"/>
      <c r="K1429" s="157" t="e">
        <f t="shared" si="133"/>
        <v>#N/A</v>
      </c>
      <c r="L1429" s="239"/>
      <c r="M1429" s="239"/>
      <c r="N1429" s="157" t="e">
        <f t="shared" si="134"/>
        <v>#N/A</v>
      </c>
      <c r="O1429" s="157" t="e">
        <f t="shared" si="135"/>
        <v>#N/A</v>
      </c>
      <c r="P1429" s="160" t="str">
        <f t="shared" si="136"/>
        <v/>
      </c>
      <c r="Q1429" s="239"/>
      <c r="R1429" s="165"/>
      <c r="S1429" s="165"/>
      <c r="T1429" s="224" t="str">
        <f>IF(S1429="","-",VLOOKUP(S1429,'Fail list'!$A$5:$B$221,2,FALSE))</f>
        <v>-</v>
      </c>
      <c r="U1429" s="165"/>
      <c r="V1429" s="165"/>
      <c r="W1429" s="165"/>
      <c r="X1429" s="165"/>
      <c r="Y1429" s="165"/>
      <c r="Z1429" s="165"/>
      <c r="AA1429" s="165"/>
      <c r="AB1429" s="165"/>
      <c r="AC1429" s="165"/>
      <c r="AD1429" s="165"/>
      <c r="AE1429" s="241"/>
      <c r="AF1429" s="165"/>
      <c r="AG1429" s="165"/>
      <c r="AH1429" s="165"/>
      <c r="AI1429" s="165"/>
      <c r="AJ1429" s="165"/>
      <c r="AK1429" s="165"/>
      <c r="AM1429" s="165"/>
      <c r="AN1429" s="165"/>
      <c r="AO1429" s="165"/>
      <c r="AP1429" s="244"/>
      <c r="AQ1429" s="244"/>
      <c r="AR1429" s="165"/>
      <c r="AS1429" s="165"/>
      <c r="AT1429" s="165"/>
      <c r="AU1429" s="165"/>
      <c r="AV1429" s="165"/>
      <c r="AW1429" s="165"/>
      <c r="AX1429" s="165"/>
      <c r="AY1429" s="165"/>
      <c r="AZ1429" s="165"/>
      <c r="BA1429" s="165"/>
      <c r="BB1429" s="165"/>
      <c r="BC1429" s="228"/>
      <c r="BD1429" s="165"/>
      <c r="BE1429" s="165"/>
      <c r="BF1429" s="165"/>
      <c r="BG1429" s="165"/>
      <c r="BH1429" s="165"/>
    </row>
    <row r="1430" spans="1:60">
      <c r="A1430" s="151">
        <v>1429</v>
      </c>
      <c r="B1430" s="152" t="e">
        <f>VLOOKUP(F1430,'Fail list'!Q:R,2,FALSE)</f>
        <v>#N/A</v>
      </c>
      <c r="C1430" s="152" t="e">
        <f>VLOOKUP(E1430,'Fail list'!Q:R,2,FALSE)</f>
        <v>#N/A</v>
      </c>
      <c r="D1430" s="152" t="str">
        <f t="shared" si="132"/>
        <v/>
      </c>
      <c r="E1430" s="299"/>
      <c r="F1430" s="299"/>
      <c r="G1430" s="239"/>
      <c r="H1430" s="239"/>
      <c r="I1430" s="239"/>
      <c r="J1430" s="239"/>
      <c r="K1430" s="157" t="e">
        <f t="shared" si="133"/>
        <v>#N/A</v>
      </c>
      <c r="L1430" s="239"/>
      <c r="M1430" s="239"/>
      <c r="N1430" s="157" t="e">
        <f t="shared" si="134"/>
        <v>#N/A</v>
      </c>
      <c r="O1430" s="157" t="e">
        <f t="shared" si="135"/>
        <v>#N/A</v>
      </c>
      <c r="P1430" s="160" t="str">
        <f t="shared" si="136"/>
        <v/>
      </c>
      <c r="Q1430" s="239"/>
      <c r="R1430" s="165"/>
      <c r="S1430" s="165"/>
      <c r="T1430" s="224" t="str">
        <f>IF(S1430="","-",VLOOKUP(S1430,'Fail list'!$A$5:$B$221,2,FALSE))</f>
        <v>-</v>
      </c>
      <c r="U1430" s="165"/>
      <c r="V1430" s="165"/>
      <c r="W1430" s="165"/>
      <c r="X1430" s="165"/>
      <c r="Y1430" s="165"/>
      <c r="Z1430" s="165"/>
      <c r="AA1430" s="165"/>
      <c r="AB1430" s="165"/>
      <c r="AC1430" s="165"/>
      <c r="AD1430" s="165"/>
      <c r="AE1430" s="241"/>
      <c r="AF1430" s="165"/>
      <c r="AG1430" s="165"/>
      <c r="AH1430" s="165"/>
      <c r="AI1430" s="165"/>
      <c r="AJ1430" s="165"/>
      <c r="AK1430" s="165"/>
      <c r="AM1430" s="165"/>
      <c r="AN1430" s="165"/>
      <c r="AO1430" s="165"/>
      <c r="AP1430" s="244"/>
      <c r="AQ1430" s="244"/>
      <c r="AR1430" s="165"/>
      <c r="AS1430" s="165"/>
      <c r="AT1430" s="165"/>
      <c r="AU1430" s="165"/>
      <c r="AV1430" s="165"/>
      <c r="AW1430" s="165"/>
      <c r="AX1430" s="165"/>
      <c r="AY1430" s="165"/>
      <c r="AZ1430" s="165"/>
      <c r="BA1430" s="165"/>
      <c r="BB1430" s="165"/>
      <c r="BC1430" s="228"/>
      <c r="BD1430" s="165"/>
      <c r="BE1430" s="165"/>
      <c r="BF1430" s="165"/>
      <c r="BG1430" s="165"/>
      <c r="BH1430" s="165"/>
    </row>
    <row r="1431" spans="1:60">
      <c r="A1431" s="151">
        <v>1430</v>
      </c>
      <c r="B1431" s="152" t="e">
        <f>VLOOKUP(F1431,'Fail list'!Q:R,2,FALSE)</f>
        <v>#N/A</v>
      </c>
      <c r="C1431" s="152" t="e">
        <f>VLOOKUP(E1431,'Fail list'!Q:R,2,FALSE)</f>
        <v>#N/A</v>
      </c>
      <c r="D1431" s="152" t="str">
        <f t="shared" si="132"/>
        <v/>
      </c>
      <c r="E1431" s="299"/>
      <c r="F1431" s="299"/>
      <c r="G1431" s="239"/>
      <c r="H1431" s="239"/>
      <c r="I1431" s="239"/>
      <c r="J1431" s="239"/>
      <c r="K1431" s="157" t="e">
        <f t="shared" si="133"/>
        <v>#N/A</v>
      </c>
      <c r="L1431" s="239"/>
      <c r="M1431" s="239"/>
      <c r="N1431" s="157" t="e">
        <f t="shared" si="134"/>
        <v>#N/A</v>
      </c>
      <c r="O1431" s="157" t="e">
        <f t="shared" si="135"/>
        <v>#N/A</v>
      </c>
      <c r="P1431" s="160" t="str">
        <f t="shared" si="136"/>
        <v/>
      </c>
      <c r="Q1431" s="239"/>
      <c r="R1431" s="165"/>
      <c r="S1431" s="165"/>
      <c r="T1431" s="224" t="str">
        <f>IF(S1431="","-",VLOOKUP(S1431,'Fail list'!$A$5:$B$221,2,FALSE))</f>
        <v>-</v>
      </c>
      <c r="U1431" s="165"/>
      <c r="V1431" s="165"/>
      <c r="W1431" s="165"/>
      <c r="X1431" s="165"/>
      <c r="Y1431" s="165"/>
      <c r="Z1431" s="165"/>
      <c r="AA1431" s="165"/>
      <c r="AB1431" s="165"/>
      <c r="AC1431" s="165"/>
      <c r="AD1431" s="165"/>
      <c r="AE1431" s="241"/>
      <c r="AF1431" s="165"/>
      <c r="AG1431" s="165"/>
      <c r="AH1431" s="165"/>
      <c r="AI1431" s="165"/>
      <c r="AJ1431" s="165"/>
      <c r="AK1431" s="165"/>
      <c r="AM1431" s="165"/>
      <c r="AN1431" s="165"/>
      <c r="AO1431" s="165"/>
      <c r="AP1431" s="244"/>
      <c r="AQ1431" s="244"/>
      <c r="AR1431" s="165"/>
      <c r="AS1431" s="165"/>
      <c r="AT1431" s="165"/>
      <c r="AU1431" s="165"/>
      <c r="AV1431" s="165"/>
      <c r="AW1431" s="165"/>
      <c r="AX1431" s="165"/>
      <c r="AY1431" s="165"/>
      <c r="AZ1431" s="165"/>
      <c r="BA1431" s="165"/>
      <c r="BB1431" s="165"/>
      <c r="BC1431" s="228"/>
      <c r="BD1431" s="165"/>
      <c r="BE1431" s="165"/>
      <c r="BF1431" s="165"/>
      <c r="BG1431" s="165"/>
      <c r="BH1431" s="165"/>
    </row>
    <row r="1432" spans="1:60">
      <c r="A1432" s="151">
        <v>1431</v>
      </c>
      <c r="B1432" s="152" t="e">
        <f>VLOOKUP(F1432,'Fail list'!Q:R,2,FALSE)</f>
        <v>#N/A</v>
      </c>
      <c r="C1432" s="152" t="e">
        <f>VLOOKUP(E1432,'Fail list'!Q:R,2,FALSE)</f>
        <v>#N/A</v>
      </c>
      <c r="D1432" s="152" t="str">
        <f t="shared" si="132"/>
        <v/>
      </c>
      <c r="E1432" s="299"/>
      <c r="F1432" s="299"/>
      <c r="G1432" s="239"/>
      <c r="H1432" s="239"/>
      <c r="I1432" s="239"/>
      <c r="J1432" s="239"/>
      <c r="K1432" s="157" t="e">
        <f t="shared" si="133"/>
        <v>#N/A</v>
      </c>
      <c r="L1432" s="239"/>
      <c r="M1432" s="239"/>
      <c r="N1432" s="157" t="e">
        <f t="shared" si="134"/>
        <v>#N/A</v>
      </c>
      <c r="O1432" s="157" t="e">
        <f t="shared" si="135"/>
        <v>#N/A</v>
      </c>
      <c r="P1432" s="160" t="str">
        <f t="shared" si="136"/>
        <v/>
      </c>
      <c r="Q1432" s="239"/>
      <c r="R1432" s="165"/>
      <c r="S1432" s="165"/>
      <c r="T1432" s="224" t="str">
        <f>IF(S1432="","-",VLOOKUP(S1432,'Fail list'!$A$5:$B$221,2,FALSE))</f>
        <v>-</v>
      </c>
      <c r="U1432" s="165"/>
      <c r="V1432" s="165"/>
      <c r="W1432" s="165"/>
      <c r="X1432" s="165"/>
      <c r="Y1432" s="165"/>
      <c r="Z1432" s="165"/>
      <c r="AA1432" s="165"/>
      <c r="AB1432" s="165"/>
      <c r="AC1432" s="165"/>
      <c r="AD1432" s="165"/>
      <c r="AE1432" s="241"/>
      <c r="AF1432" s="165"/>
      <c r="AG1432" s="165"/>
      <c r="AH1432" s="165"/>
      <c r="AI1432" s="165"/>
      <c r="AJ1432" s="165"/>
      <c r="AK1432" s="165"/>
      <c r="AM1432" s="165"/>
      <c r="AN1432" s="165"/>
      <c r="AO1432" s="165"/>
      <c r="AP1432" s="244"/>
      <c r="AQ1432" s="244"/>
      <c r="AR1432" s="165"/>
      <c r="AS1432" s="165"/>
      <c r="AT1432" s="165"/>
      <c r="AU1432" s="165"/>
      <c r="AV1432" s="165"/>
      <c r="AW1432" s="165"/>
      <c r="AX1432" s="165"/>
      <c r="AY1432" s="165"/>
      <c r="AZ1432" s="165"/>
      <c r="BA1432" s="165"/>
      <c r="BB1432" s="165"/>
      <c r="BC1432" s="228"/>
      <c r="BD1432" s="165"/>
      <c r="BE1432" s="165"/>
      <c r="BF1432" s="165"/>
      <c r="BG1432" s="165"/>
      <c r="BH1432" s="165"/>
    </row>
    <row r="1433" spans="1:60">
      <c r="A1433" s="151">
        <v>1432</v>
      </c>
      <c r="B1433" s="152" t="e">
        <f>VLOOKUP(F1433,'Fail list'!Q:R,2,FALSE)</f>
        <v>#N/A</v>
      </c>
      <c r="C1433" s="152" t="e">
        <f>VLOOKUP(E1433,'Fail list'!Q:R,2,FALSE)</f>
        <v>#N/A</v>
      </c>
      <c r="D1433" s="152" t="str">
        <f t="shared" si="132"/>
        <v/>
      </c>
      <c r="E1433" s="299"/>
      <c r="F1433" s="299"/>
      <c r="G1433" s="239"/>
      <c r="H1433" s="239"/>
      <c r="I1433" s="239"/>
      <c r="J1433" s="239"/>
      <c r="K1433" s="157" t="e">
        <f t="shared" si="133"/>
        <v>#N/A</v>
      </c>
      <c r="L1433" s="239"/>
      <c r="M1433" s="239"/>
      <c r="N1433" s="157" t="e">
        <f t="shared" si="134"/>
        <v>#N/A</v>
      </c>
      <c r="O1433" s="157" t="e">
        <f t="shared" si="135"/>
        <v>#N/A</v>
      </c>
      <c r="P1433" s="160" t="str">
        <f t="shared" si="136"/>
        <v/>
      </c>
      <c r="Q1433" s="239"/>
      <c r="R1433" s="165"/>
      <c r="S1433" s="165"/>
      <c r="T1433" s="224" t="str">
        <f>IF(S1433="","-",VLOOKUP(S1433,'Fail list'!$A$5:$B$221,2,FALSE))</f>
        <v>-</v>
      </c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241"/>
      <c r="AF1433" s="165"/>
      <c r="AG1433" s="165"/>
      <c r="AH1433" s="165"/>
      <c r="AI1433" s="165"/>
      <c r="AJ1433" s="165"/>
      <c r="AK1433" s="165"/>
      <c r="AM1433" s="165"/>
      <c r="AN1433" s="165"/>
      <c r="AO1433" s="165"/>
      <c r="AP1433" s="244"/>
      <c r="AQ1433" s="244"/>
      <c r="AR1433" s="165"/>
      <c r="AS1433" s="165"/>
      <c r="AT1433" s="165"/>
      <c r="AU1433" s="165"/>
      <c r="AV1433" s="165"/>
      <c r="AW1433" s="165"/>
      <c r="AX1433" s="165"/>
      <c r="AY1433" s="165"/>
      <c r="AZ1433" s="165"/>
      <c r="BA1433" s="165"/>
      <c r="BB1433" s="165"/>
      <c r="BC1433" s="228"/>
      <c r="BD1433" s="165"/>
      <c r="BE1433" s="165"/>
      <c r="BF1433" s="165"/>
      <c r="BG1433" s="165"/>
      <c r="BH1433" s="165"/>
    </row>
    <row r="1434" spans="1:60">
      <c r="A1434" s="151">
        <v>1433</v>
      </c>
      <c r="B1434" s="152" t="e">
        <f>VLOOKUP(F1434,'Fail list'!Q:R,2,FALSE)</f>
        <v>#N/A</v>
      </c>
      <c r="C1434" s="152" t="e">
        <f>VLOOKUP(E1434,'Fail list'!Q:R,2,FALSE)</f>
        <v>#N/A</v>
      </c>
      <c r="D1434" s="152" t="str">
        <f t="shared" si="132"/>
        <v/>
      </c>
      <c r="E1434" s="299"/>
      <c r="F1434" s="299"/>
      <c r="G1434" s="239"/>
      <c r="H1434" s="239"/>
      <c r="I1434" s="239"/>
      <c r="J1434" s="239"/>
      <c r="K1434" s="157" t="e">
        <f t="shared" si="133"/>
        <v>#N/A</v>
      </c>
      <c r="L1434" s="239"/>
      <c r="M1434" s="239"/>
      <c r="N1434" s="157" t="e">
        <f t="shared" si="134"/>
        <v>#N/A</v>
      </c>
      <c r="O1434" s="157" t="e">
        <f t="shared" si="135"/>
        <v>#N/A</v>
      </c>
      <c r="P1434" s="160" t="str">
        <f t="shared" si="136"/>
        <v/>
      </c>
      <c r="Q1434" s="239"/>
      <c r="R1434" s="165"/>
      <c r="S1434" s="165"/>
      <c r="T1434" s="224" t="str">
        <f>IF(S1434="","-",VLOOKUP(S1434,'Fail list'!$A$5:$B$221,2,FALSE))</f>
        <v>-</v>
      </c>
      <c r="U1434" s="165"/>
      <c r="V1434" s="165"/>
      <c r="W1434" s="165"/>
      <c r="X1434" s="165"/>
      <c r="Y1434" s="165"/>
      <c r="Z1434" s="165"/>
      <c r="AA1434" s="165"/>
      <c r="AB1434" s="165"/>
      <c r="AC1434" s="165"/>
      <c r="AD1434" s="154"/>
      <c r="AE1434" s="241"/>
      <c r="AF1434" s="165"/>
      <c r="AG1434" s="165"/>
      <c r="AH1434" s="165"/>
      <c r="AI1434" s="165"/>
      <c r="AJ1434" s="165"/>
      <c r="AK1434" s="165"/>
      <c r="AM1434" s="165"/>
      <c r="AN1434" s="165"/>
      <c r="AO1434" s="165"/>
      <c r="AP1434" s="244"/>
      <c r="AQ1434" s="244"/>
      <c r="AR1434" s="165"/>
      <c r="AS1434" s="165"/>
      <c r="AT1434" s="165"/>
      <c r="AU1434" s="165"/>
      <c r="AV1434" s="165"/>
      <c r="AW1434" s="165"/>
      <c r="AX1434" s="165"/>
      <c r="AY1434" s="165"/>
      <c r="AZ1434" s="165"/>
      <c r="BA1434" s="165"/>
      <c r="BB1434" s="165"/>
      <c r="BC1434" s="228"/>
      <c r="BD1434" s="165"/>
      <c r="BE1434" s="165"/>
      <c r="BF1434" s="165"/>
      <c r="BG1434" s="165"/>
      <c r="BH1434" s="165"/>
    </row>
    <row r="1435" spans="1:60">
      <c r="A1435" s="151">
        <v>1434</v>
      </c>
      <c r="B1435" s="152" t="e">
        <f>VLOOKUP(F1435,'Fail list'!Q:R,2,FALSE)</f>
        <v>#N/A</v>
      </c>
      <c r="C1435" s="152" t="e">
        <f>VLOOKUP(E1435,'Fail list'!Q:R,2,FALSE)</f>
        <v>#N/A</v>
      </c>
      <c r="D1435" s="152" t="str">
        <f t="shared" si="132"/>
        <v/>
      </c>
      <c r="E1435" s="299"/>
      <c r="F1435" s="299"/>
      <c r="G1435" s="239"/>
      <c r="H1435" s="239"/>
      <c r="I1435" s="239"/>
      <c r="J1435" s="239"/>
      <c r="K1435" s="157" t="e">
        <f t="shared" si="133"/>
        <v>#N/A</v>
      </c>
      <c r="L1435" s="239"/>
      <c r="M1435" s="239"/>
      <c r="N1435" s="157" t="e">
        <f t="shared" si="134"/>
        <v>#N/A</v>
      </c>
      <c r="O1435" s="157" t="e">
        <f t="shared" si="135"/>
        <v>#N/A</v>
      </c>
      <c r="P1435" s="160" t="str">
        <f t="shared" si="136"/>
        <v/>
      </c>
      <c r="Q1435" s="239"/>
      <c r="R1435" s="165"/>
      <c r="S1435" s="165"/>
      <c r="T1435" s="224" t="str">
        <f>IF(S1435="","-",VLOOKUP(S1435,'Fail list'!$A$5:$B$221,2,FALSE))</f>
        <v>-</v>
      </c>
      <c r="U1435" s="165"/>
      <c r="V1435" s="165"/>
      <c r="W1435" s="165"/>
      <c r="X1435" s="165"/>
      <c r="Y1435" s="165"/>
      <c r="Z1435" s="165"/>
      <c r="AA1435" s="165"/>
      <c r="AB1435" s="165"/>
      <c r="AC1435" s="165"/>
      <c r="AD1435" s="165"/>
      <c r="AE1435" s="241"/>
      <c r="AF1435" s="165"/>
      <c r="AG1435" s="165"/>
      <c r="AH1435" s="165"/>
      <c r="AI1435" s="165"/>
      <c r="AJ1435" s="165"/>
      <c r="AK1435" s="165"/>
      <c r="AM1435" s="165"/>
      <c r="AN1435" s="165"/>
      <c r="AO1435" s="165"/>
      <c r="AP1435" s="244"/>
      <c r="AQ1435" s="244"/>
      <c r="AR1435" s="165"/>
      <c r="AS1435" s="165"/>
      <c r="AT1435" s="165"/>
      <c r="AU1435" s="165"/>
      <c r="AV1435" s="165"/>
      <c r="AW1435" s="165"/>
      <c r="AX1435" s="165"/>
      <c r="AY1435" s="165"/>
      <c r="AZ1435" s="165"/>
      <c r="BA1435" s="165"/>
      <c r="BB1435" s="165"/>
      <c r="BC1435" s="228"/>
      <c r="BD1435" s="165"/>
      <c r="BE1435" s="165"/>
      <c r="BF1435" s="165"/>
      <c r="BG1435" s="165"/>
      <c r="BH1435" s="165"/>
    </row>
    <row r="1436" spans="1:60">
      <c r="A1436" s="151">
        <v>1435</v>
      </c>
      <c r="B1436" s="152" t="e">
        <f>VLOOKUP(F1436,'Fail list'!Q:R,2,FALSE)</f>
        <v>#N/A</v>
      </c>
      <c r="C1436" s="152" t="e">
        <f>VLOOKUP(E1436,'Fail list'!Q:R,2,FALSE)</f>
        <v>#N/A</v>
      </c>
      <c r="D1436" s="152" t="str">
        <f t="shared" si="132"/>
        <v/>
      </c>
      <c r="E1436" s="299"/>
      <c r="F1436" s="299"/>
      <c r="G1436" s="239"/>
      <c r="H1436" s="239"/>
      <c r="I1436" s="239"/>
      <c r="J1436" s="239"/>
      <c r="K1436" s="157" t="e">
        <f t="shared" si="133"/>
        <v>#N/A</v>
      </c>
      <c r="L1436" s="239"/>
      <c r="M1436" s="239"/>
      <c r="N1436" s="157" t="e">
        <f t="shared" si="134"/>
        <v>#N/A</v>
      </c>
      <c r="O1436" s="157" t="e">
        <f t="shared" si="135"/>
        <v>#N/A</v>
      </c>
      <c r="P1436" s="160" t="str">
        <f t="shared" si="136"/>
        <v/>
      </c>
      <c r="Q1436" s="239"/>
      <c r="R1436" s="165"/>
      <c r="S1436" s="165"/>
      <c r="T1436" s="224" t="str">
        <f>IF(S1436="","-",VLOOKUP(S1436,'Fail list'!$A$5:$B$221,2,FALSE))</f>
        <v>-</v>
      </c>
      <c r="U1436" s="165"/>
      <c r="V1436" s="165"/>
      <c r="W1436" s="165"/>
      <c r="X1436" s="165"/>
      <c r="Y1436" s="165"/>
      <c r="Z1436" s="165"/>
      <c r="AA1436" s="165"/>
      <c r="AB1436" s="165"/>
      <c r="AC1436" s="165"/>
      <c r="AD1436" s="154"/>
      <c r="AE1436" s="241"/>
      <c r="AF1436" s="165"/>
      <c r="AG1436" s="165"/>
      <c r="AH1436" s="165"/>
      <c r="AI1436" s="165"/>
      <c r="AJ1436" s="165"/>
      <c r="AK1436" s="165"/>
      <c r="AM1436" s="165"/>
      <c r="AN1436" s="165"/>
      <c r="AO1436" s="165"/>
      <c r="AP1436" s="244"/>
      <c r="AQ1436" s="244"/>
      <c r="AR1436" s="165"/>
      <c r="AS1436" s="165"/>
      <c r="AT1436" s="165"/>
      <c r="AU1436" s="165"/>
      <c r="AV1436" s="165"/>
      <c r="AW1436" s="165"/>
      <c r="AX1436" s="165"/>
      <c r="AY1436" s="165"/>
      <c r="AZ1436" s="165"/>
      <c r="BA1436" s="165"/>
      <c r="BB1436" s="165"/>
      <c r="BC1436" s="228"/>
      <c r="BD1436" s="165"/>
      <c r="BE1436" s="165"/>
      <c r="BF1436" s="165"/>
      <c r="BG1436" s="165"/>
      <c r="BH1436" s="165"/>
    </row>
    <row r="1437" spans="1:60">
      <c r="A1437" s="151">
        <v>1436</v>
      </c>
      <c r="B1437" s="152" t="e">
        <f>VLOOKUP(F1437,'Fail list'!Q:R,2,FALSE)</f>
        <v>#N/A</v>
      </c>
      <c r="C1437" s="152" t="e">
        <f>VLOOKUP(E1437,'Fail list'!Q:R,2,FALSE)</f>
        <v>#N/A</v>
      </c>
      <c r="D1437" s="152" t="str">
        <f t="shared" si="132"/>
        <v/>
      </c>
      <c r="E1437" s="299"/>
      <c r="F1437" s="299"/>
      <c r="G1437" s="239"/>
      <c r="H1437" s="239"/>
      <c r="I1437" s="239"/>
      <c r="J1437" s="239"/>
      <c r="K1437" s="157" t="e">
        <f t="shared" si="133"/>
        <v>#N/A</v>
      </c>
      <c r="L1437" s="239"/>
      <c r="M1437" s="239"/>
      <c r="N1437" s="157" t="e">
        <f t="shared" si="134"/>
        <v>#N/A</v>
      </c>
      <c r="O1437" s="157" t="e">
        <f t="shared" si="135"/>
        <v>#N/A</v>
      </c>
      <c r="P1437" s="160" t="str">
        <f t="shared" si="136"/>
        <v/>
      </c>
      <c r="Q1437" s="239"/>
      <c r="R1437" s="165"/>
      <c r="S1437" s="165"/>
      <c r="T1437" s="224" t="str">
        <f>IF(S1437="","-",VLOOKUP(S1437,'Fail list'!$A$5:$B$221,2,FALSE))</f>
        <v>-</v>
      </c>
      <c r="U1437" s="165"/>
      <c r="V1437" s="165"/>
      <c r="W1437" s="165"/>
      <c r="X1437" s="165"/>
      <c r="Y1437" s="165"/>
      <c r="Z1437" s="165"/>
      <c r="AA1437" s="165"/>
      <c r="AB1437" s="165"/>
      <c r="AC1437" s="165"/>
      <c r="AD1437" s="154"/>
      <c r="AE1437" s="241"/>
      <c r="AF1437" s="165"/>
      <c r="AG1437" s="165"/>
      <c r="AH1437" s="165"/>
      <c r="AI1437" s="165"/>
      <c r="AJ1437" s="165"/>
      <c r="AK1437" s="165"/>
      <c r="AM1437" s="165"/>
      <c r="AN1437" s="165"/>
      <c r="AO1437" s="165"/>
      <c r="AP1437" s="244"/>
      <c r="AQ1437" s="244"/>
      <c r="AR1437" s="165"/>
      <c r="AS1437" s="165"/>
      <c r="AT1437" s="165"/>
      <c r="AU1437" s="165"/>
      <c r="AV1437" s="165"/>
      <c r="AW1437" s="165"/>
      <c r="AX1437" s="165"/>
      <c r="AY1437" s="165"/>
      <c r="AZ1437" s="165"/>
      <c r="BA1437" s="165"/>
      <c r="BB1437" s="165"/>
      <c r="BC1437" s="228"/>
      <c r="BD1437" s="165"/>
      <c r="BE1437" s="165"/>
      <c r="BF1437" s="165"/>
      <c r="BG1437" s="165"/>
      <c r="BH1437" s="165"/>
    </row>
    <row r="1438" spans="1:60">
      <c r="A1438" s="151">
        <v>1437</v>
      </c>
      <c r="B1438" s="152" t="e">
        <f>VLOOKUP(F1438,'Fail list'!Q:R,2,FALSE)</f>
        <v>#N/A</v>
      </c>
      <c r="C1438" s="152" t="e">
        <f>VLOOKUP(E1438,'Fail list'!Q:R,2,FALSE)</f>
        <v>#N/A</v>
      </c>
      <c r="D1438" s="152" t="str">
        <f t="shared" si="132"/>
        <v/>
      </c>
      <c r="E1438" s="299"/>
      <c r="F1438" s="299"/>
      <c r="G1438" s="239"/>
      <c r="H1438" s="239"/>
      <c r="I1438" s="239"/>
      <c r="J1438" s="239"/>
      <c r="K1438" s="157" t="e">
        <f t="shared" si="133"/>
        <v>#N/A</v>
      </c>
      <c r="L1438" s="239"/>
      <c r="M1438" s="239"/>
      <c r="N1438" s="157" t="e">
        <f t="shared" si="134"/>
        <v>#N/A</v>
      </c>
      <c r="O1438" s="157" t="e">
        <f t="shared" si="135"/>
        <v>#N/A</v>
      </c>
      <c r="P1438" s="160" t="str">
        <f t="shared" si="136"/>
        <v/>
      </c>
      <c r="Q1438" s="239"/>
      <c r="R1438" s="165"/>
      <c r="S1438" s="165"/>
      <c r="T1438" s="224" t="str">
        <f>IF(S1438="","-",VLOOKUP(S1438,'Fail list'!$A$5:$B$221,2,FALSE))</f>
        <v>-</v>
      </c>
      <c r="U1438" s="165"/>
      <c r="V1438" s="165"/>
      <c r="W1438" s="165"/>
      <c r="X1438" s="165"/>
      <c r="Y1438" s="165"/>
      <c r="Z1438" s="165"/>
      <c r="AA1438" s="165"/>
      <c r="AB1438" s="165"/>
      <c r="AC1438" s="165"/>
      <c r="AD1438" s="154"/>
      <c r="AE1438" s="241"/>
      <c r="AF1438" s="165"/>
      <c r="AG1438" s="165"/>
      <c r="AH1438" s="165"/>
      <c r="AI1438" s="165"/>
      <c r="AJ1438" s="165"/>
      <c r="AK1438" s="165"/>
      <c r="AM1438" s="165"/>
      <c r="AN1438" s="165"/>
      <c r="AO1438" s="165"/>
      <c r="AP1438" s="244"/>
      <c r="AQ1438" s="244"/>
      <c r="AR1438" s="165"/>
      <c r="AS1438" s="165"/>
      <c r="AT1438" s="165"/>
      <c r="AU1438" s="165"/>
      <c r="AV1438" s="165"/>
      <c r="AW1438" s="165"/>
      <c r="AX1438" s="165"/>
      <c r="AY1438" s="165"/>
      <c r="AZ1438" s="165"/>
      <c r="BA1438" s="165"/>
      <c r="BB1438" s="165"/>
      <c r="BC1438" s="228"/>
      <c r="BD1438" s="165"/>
      <c r="BE1438" s="165"/>
      <c r="BF1438" s="165"/>
      <c r="BG1438" s="165"/>
      <c r="BH1438" s="165"/>
    </row>
    <row r="1439" spans="1:60">
      <c r="A1439" s="151">
        <v>1438</v>
      </c>
      <c r="B1439" s="152" t="e">
        <f>VLOOKUP(F1439,'Fail list'!Q:R,2,FALSE)</f>
        <v>#N/A</v>
      </c>
      <c r="C1439" s="152" t="e">
        <f>VLOOKUP(E1439,'Fail list'!Q:R,2,FALSE)</f>
        <v>#N/A</v>
      </c>
      <c r="D1439" s="152" t="str">
        <f t="shared" si="132"/>
        <v/>
      </c>
      <c r="E1439" s="299"/>
      <c r="F1439" s="299"/>
      <c r="G1439" s="239"/>
      <c r="H1439" s="239"/>
      <c r="I1439" s="239"/>
      <c r="J1439" s="239"/>
      <c r="K1439" s="157" t="e">
        <f t="shared" si="133"/>
        <v>#N/A</v>
      </c>
      <c r="L1439" s="239"/>
      <c r="M1439" s="239"/>
      <c r="N1439" s="157" t="e">
        <f t="shared" si="134"/>
        <v>#N/A</v>
      </c>
      <c r="O1439" s="157" t="e">
        <f t="shared" si="135"/>
        <v>#N/A</v>
      </c>
      <c r="P1439" s="160" t="str">
        <f t="shared" si="136"/>
        <v/>
      </c>
      <c r="Q1439" s="239"/>
      <c r="R1439" s="165"/>
      <c r="S1439" s="165"/>
      <c r="T1439" s="224" t="str">
        <f>IF(S1439="","-",VLOOKUP(S1439,'Fail list'!$A$5:$B$221,2,FALSE))</f>
        <v>-</v>
      </c>
      <c r="U1439" s="165"/>
      <c r="V1439" s="165"/>
      <c r="W1439" s="165"/>
      <c r="X1439" s="165"/>
      <c r="Y1439" s="165"/>
      <c r="Z1439" s="165"/>
      <c r="AA1439" s="165"/>
      <c r="AB1439" s="165"/>
      <c r="AC1439" s="165"/>
      <c r="AD1439" s="165"/>
      <c r="AE1439" s="241"/>
      <c r="AF1439" s="165"/>
      <c r="AG1439" s="165"/>
      <c r="AH1439" s="165"/>
      <c r="AI1439" s="165"/>
      <c r="AJ1439" s="165"/>
      <c r="AK1439" s="165"/>
      <c r="AM1439" s="165"/>
      <c r="AN1439" s="165"/>
      <c r="AO1439" s="165"/>
      <c r="AP1439" s="244"/>
      <c r="AQ1439" s="244"/>
      <c r="AR1439" s="165"/>
      <c r="AS1439" s="165"/>
      <c r="AT1439" s="165"/>
      <c r="AU1439" s="165"/>
      <c r="AV1439" s="165"/>
      <c r="AW1439" s="165"/>
      <c r="AX1439" s="165"/>
      <c r="AY1439" s="165"/>
      <c r="AZ1439" s="165"/>
      <c r="BA1439" s="165"/>
      <c r="BB1439" s="165"/>
      <c r="BC1439" s="228"/>
      <c r="BD1439" s="165"/>
      <c r="BE1439" s="165"/>
      <c r="BF1439" s="165"/>
      <c r="BG1439" s="165"/>
      <c r="BH1439" s="165"/>
    </row>
    <row r="1440" spans="1:60">
      <c r="A1440" s="151">
        <v>1439</v>
      </c>
      <c r="B1440" s="152" t="e">
        <f>VLOOKUP(F1440,'Fail list'!Q:R,2,FALSE)</f>
        <v>#N/A</v>
      </c>
      <c r="C1440" s="152" t="e">
        <f>VLOOKUP(E1440,'Fail list'!Q:R,2,FALSE)</f>
        <v>#N/A</v>
      </c>
      <c r="D1440" s="152" t="str">
        <f t="shared" si="132"/>
        <v/>
      </c>
      <c r="E1440" s="299"/>
      <c r="F1440" s="299"/>
      <c r="G1440" s="239"/>
      <c r="H1440" s="239"/>
      <c r="I1440" s="239"/>
      <c r="J1440" s="239"/>
      <c r="K1440" s="157" t="e">
        <f t="shared" si="133"/>
        <v>#N/A</v>
      </c>
      <c r="L1440" s="239"/>
      <c r="M1440" s="239"/>
      <c r="N1440" s="157" t="e">
        <f t="shared" si="134"/>
        <v>#N/A</v>
      </c>
      <c r="O1440" s="157" t="e">
        <f t="shared" si="135"/>
        <v>#N/A</v>
      </c>
      <c r="P1440" s="160" t="str">
        <f t="shared" si="136"/>
        <v/>
      </c>
      <c r="Q1440" s="239"/>
      <c r="R1440" s="165"/>
      <c r="S1440" s="165"/>
      <c r="T1440" s="224" t="str">
        <f>IF(S1440="","-",VLOOKUP(S1440,'Fail list'!$A$5:$B$221,2,FALSE))</f>
        <v>-</v>
      </c>
      <c r="U1440" s="165"/>
      <c r="V1440" s="165"/>
      <c r="W1440" s="165"/>
      <c r="X1440" s="165"/>
      <c r="Y1440" s="165"/>
      <c r="Z1440" s="165"/>
      <c r="AA1440" s="165"/>
      <c r="AB1440" s="165"/>
      <c r="AC1440" s="165"/>
      <c r="AD1440" s="154"/>
      <c r="AE1440" s="241"/>
      <c r="AF1440" s="165"/>
      <c r="AG1440" s="165"/>
      <c r="AH1440" s="165"/>
      <c r="AI1440" s="165"/>
      <c r="AJ1440" s="165"/>
      <c r="AK1440" s="165"/>
      <c r="AM1440" s="165"/>
      <c r="AN1440" s="165"/>
      <c r="AO1440" s="165"/>
      <c r="AP1440" s="244"/>
      <c r="AQ1440" s="244"/>
      <c r="AR1440" s="165"/>
      <c r="AS1440" s="165"/>
      <c r="AT1440" s="165"/>
      <c r="AU1440" s="165"/>
      <c r="AV1440" s="165"/>
      <c r="AW1440" s="165"/>
      <c r="AX1440" s="165"/>
      <c r="AY1440" s="165"/>
      <c r="AZ1440" s="165"/>
      <c r="BA1440" s="165"/>
      <c r="BB1440" s="165"/>
      <c r="BC1440" s="228"/>
      <c r="BD1440" s="165"/>
      <c r="BE1440" s="165"/>
      <c r="BF1440" s="165"/>
      <c r="BG1440" s="165"/>
      <c r="BH1440" s="165"/>
    </row>
    <row r="1441" spans="1:60">
      <c r="A1441" s="151">
        <v>1440</v>
      </c>
      <c r="B1441" s="152" t="e">
        <f>VLOOKUP(F1441,'Fail list'!Q:R,2,FALSE)</f>
        <v>#N/A</v>
      </c>
      <c r="C1441" s="152" t="e">
        <f>VLOOKUP(E1441,'Fail list'!Q:R,2,FALSE)</f>
        <v>#N/A</v>
      </c>
      <c r="D1441" s="152" t="str">
        <f t="shared" si="132"/>
        <v/>
      </c>
      <c r="E1441" s="299"/>
      <c r="F1441" s="299"/>
      <c r="G1441" s="239"/>
      <c r="H1441" s="239"/>
      <c r="I1441" s="239"/>
      <c r="J1441" s="239"/>
      <c r="K1441" s="157" t="e">
        <f t="shared" si="133"/>
        <v>#N/A</v>
      </c>
      <c r="L1441" s="239"/>
      <c r="M1441" s="239"/>
      <c r="N1441" s="157" t="e">
        <f t="shared" si="134"/>
        <v>#N/A</v>
      </c>
      <c r="O1441" s="157" t="e">
        <f t="shared" si="135"/>
        <v>#N/A</v>
      </c>
      <c r="P1441" s="160" t="str">
        <f t="shared" si="136"/>
        <v/>
      </c>
      <c r="Q1441" s="239"/>
      <c r="R1441" s="165"/>
      <c r="S1441" s="165"/>
      <c r="T1441" s="224" t="str">
        <f>IF(S1441="","-",VLOOKUP(S1441,'Fail list'!$A$5:$B$221,2,FALSE))</f>
        <v>-</v>
      </c>
      <c r="U1441" s="165"/>
      <c r="V1441" s="165"/>
      <c r="W1441" s="165"/>
      <c r="X1441" s="165"/>
      <c r="Y1441" s="165"/>
      <c r="Z1441" s="165"/>
      <c r="AA1441" s="165"/>
      <c r="AB1441" s="165"/>
      <c r="AC1441" s="165"/>
      <c r="AD1441" s="154"/>
      <c r="AE1441" s="241"/>
      <c r="AF1441" s="165"/>
      <c r="AG1441" s="165"/>
      <c r="AH1441" s="165"/>
      <c r="AI1441" s="165"/>
      <c r="AJ1441" s="165"/>
      <c r="AK1441" s="165"/>
      <c r="AM1441" s="165"/>
      <c r="AN1441" s="165"/>
      <c r="AO1441" s="165"/>
      <c r="AP1441" s="244"/>
      <c r="AQ1441" s="244"/>
      <c r="AR1441" s="165"/>
      <c r="AS1441" s="165"/>
      <c r="AT1441" s="165"/>
      <c r="AU1441" s="165"/>
      <c r="AV1441" s="165"/>
      <c r="AW1441" s="165"/>
      <c r="AX1441" s="165"/>
      <c r="AY1441" s="165"/>
      <c r="AZ1441" s="165"/>
      <c r="BA1441" s="165"/>
      <c r="BB1441" s="165"/>
      <c r="BC1441" s="228"/>
      <c r="BD1441" s="165"/>
      <c r="BE1441" s="165"/>
      <c r="BF1441" s="165"/>
      <c r="BG1441" s="165"/>
      <c r="BH1441" s="165"/>
    </row>
    <row r="1442" spans="1:60">
      <c r="A1442" s="151">
        <v>1441</v>
      </c>
      <c r="B1442" s="152" t="e">
        <f>VLOOKUP(F1442,'Fail list'!Q:R,2,FALSE)</f>
        <v>#N/A</v>
      </c>
      <c r="C1442" s="152" t="e">
        <f>VLOOKUP(E1442,'Fail list'!Q:R,2,FALSE)</f>
        <v>#N/A</v>
      </c>
      <c r="D1442" s="152" t="str">
        <f t="shared" si="132"/>
        <v/>
      </c>
      <c r="E1442" s="299"/>
      <c r="F1442" s="299"/>
      <c r="G1442" s="239"/>
      <c r="H1442" s="239"/>
      <c r="I1442" s="239"/>
      <c r="J1442" s="239"/>
      <c r="K1442" s="157" t="e">
        <f t="shared" si="133"/>
        <v>#N/A</v>
      </c>
      <c r="L1442" s="239"/>
      <c r="M1442" s="239"/>
      <c r="N1442" s="157" t="e">
        <f t="shared" si="134"/>
        <v>#N/A</v>
      </c>
      <c r="O1442" s="157" t="e">
        <f t="shared" si="135"/>
        <v>#N/A</v>
      </c>
      <c r="P1442" s="160" t="str">
        <f t="shared" si="136"/>
        <v/>
      </c>
      <c r="Q1442" s="239"/>
      <c r="R1442" s="165"/>
      <c r="S1442" s="165"/>
      <c r="T1442" s="224" t="str">
        <f>IF(S1442="","-",VLOOKUP(S1442,'Fail list'!$A$5:$B$221,2,FALSE))</f>
        <v>-</v>
      </c>
      <c r="U1442" s="165"/>
      <c r="V1442" s="165"/>
      <c r="W1442" s="165"/>
      <c r="X1442" s="165"/>
      <c r="Y1442" s="165"/>
      <c r="Z1442" s="165"/>
      <c r="AA1442" s="165"/>
      <c r="AB1442" s="165"/>
      <c r="AC1442" s="165"/>
      <c r="AD1442" s="154"/>
      <c r="AE1442" s="241"/>
      <c r="AF1442" s="165"/>
      <c r="AG1442" s="165"/>
      <c r="AH1442" s="165"/>
      <c r="AI1442" s="165"/>
      <c r="AJ1442" s="165"/>
      <c r="AK1442" s="165"/>
      <c r="AM1442" s="165"/>
      <c r="AN1442" s="165"/>
      <c r="AO1442" s="165"/>
      <c r="AP1442" s="244"/>
      <c r="AQ1442" s="244"/>
      <c r="AR1442" s="165"/>
      <c r="AS1442" s="165"/>
      <c r="AT1442" s="165"/>
      <c r="AU1442" s="165"/>
      <c r="AV1442" s="165"/>
      <c r="AW1442" s="165"/>
      <c r="AX1442" s="165"/>
      <c r="AY1442" s="165"/>
      <c r="AZ1442" s="165"/>
      <c r="BA1442" s="165"/>
      <c r="BB1442" s="165"/>
      <c r="BC1442" s="228"/>
      <c r="BD1442" s="165"/>
      <c r="BE1442" s="165"/>
      <c r="BF1442" s="165"/>
      <c r="BG1442" s="165"/>
      <c r="BH1442" s="165"/>
    </row>
    <row r="1443" spans="1:60">
      <c r="A1443" s="151">
        <v>1442</v>
      </c>
      <c r="B1443" s="152" t="e">
        <f>VLOOKUP(F1443,'Fail list'!Q:R,2,FALSE)</f>
        <v>#N/A</v>
      </c>
      <c r="C1443" s="152" t="e">
        <f>VLOOKUP(E1443,'Fail list'!Q:R,2,FALSE)</f>
        <v>#N/A</v>
      </c>
      <c r="D1443" s="152" t="str">
        <f t="shared" si="132"/>
        <v/>
      </c>
      <c r="E1443" s="299"/>
      <c r="F1443" s="299"/>
      <c r="G1443" s="239"/>
      <c r="H1443" s="239"/>
      <c r="I1443" s="239"/>
      <c r="J1443" s="239"/>
      <c r="K1443" s="157" t="e">
        <f t="shared" si="133"/>
        <v>#N/A</v>
      </c>
      <c r="L1443" s="239"/>
      <c r="M1443" s="239"/>
      <c r="N1443" s="157" t="e">
        <f t="shared" si="134"/>
        <v>#N/A</v>
      </c>
      <c r="O1443" s="157" t="e">
        <f t="shared" si="135"/>
        <v>#N/A</v>
      </c>
      <c r="P1443" s="160" t="str">
        <f t="shared" si="136"/>
        <v/>
      </c>
      <c r="Q1443" s="239"/>
      <c r="R1443" s="165"/>
      <c r="S1443" s="165"/>
      <c r="T1443" s="224" t="str">
        <f>IF(S1443="","-",VLOOKUP(S1443,'Fail list'!$A$5:$B$221,2,FALSE))</f>
        <v>-</v>
      </c>
      <c r="U1443" s="165"/>
      <c r="V1443" s="165"/>
      <c r="W1443" s="165"/>
      <c r="X1443" s="165"/>
      <c r="Y1443" s="165"/>
      <c r="Z1443" s="165"/>
      <c r="AA1443" s="165"/>
      <c r="AB1443" s="165"/>
      <c r="AC1443" s="165"/>
      <c r="AD1443" s="154"/>
      <c r="AE1443" s="241"/>
      <c r="AF1443" s="165"/>
      <c r="AG1443" s="165"/>
      <c r="AH1443" s="165"/>
      <c r="AI1443" s="165"/>
      <c r="AJ1443" s="165"/>
      <c r="AK1443" s="165"/>
      <c r="AM1443" s="165"/>
      <c r="AN1443" s="165"/>
      <c r="AO1443" s="165"/>
      <c r="AP1443" s="244"/>
      <c r="AQ1443" s="244"/>
      <c r="AR1443" s="165"/>
      <c r="AS1443" s="165"/>
      <c r="AT1443" s="165"/>
      <c r="AU1443" s="165"/>
      <c r="AV1443" s="165"/>
      <c r="AW1443" s="165"/>
      <c r="AX1443" s="165"/>
      <c r="AY1443" s="165"/>
      <c r="AZ1443" s="165"/>
      <c r="BA1443" s="165"/>
      <c r="BB1443" s="165"/>
      <c r="BC1443" s="228"/>
      <c r="BD1443" s="165"/>
      <c r="BE1443" s="165"/>
      <c r="BF1443" s="165"/>
      <c r="BG1443" s="165"/>
      <c r="BH1443" s="165"/>
    </row>
    <row r="1444" spans="1:60">
      <c r="A1444" s="151">
        <v>1443</v>
      </c>
      <c r="B1444" s="152" t="e">
        <f>VLOOKUP(F1444,'Fail list'!Q:R,2,FALSE)</f>
        <v>#N/A</v>
      </c>
      <c r="C1444" s="152" t="e">
        <f>VLOOKUP(E1444,'Fail list'!Q:R,2,FALSE)</f>
        <v>#N/A</v>
      </c>
      <c r="D1444" s="152" t="str">
        <f t="shared" si="132"/>
        <v/>
      </c>
      <c r="E1444" s="299"/>
      <c r="F1444" s="299"/>
      <c r="G1444" s="239"/>
      <c r="H1444" s="239"/>
      <c r="I1444" s="239"/>
      <c r="J1444" s="239"/>
      <c r="K1444" s="157" t="e">
        <f t="shared" si="133"/>
        <v>#N/A</v>
      </c>
      <c r="L1444" s="239"/>
      <c r="M1444" s="239"/>
      <c r="N1444" s="157" t="e">
        <f t="shared" si="134"/>
        <v>#N/A</v>
      </c>
      <c r="O1444" s="157" t="e">
        <f t="shared" si="135"/>
        <v>#N/A</v>
      </c>
      <c r="P1444" s="160" t="str">
        <f t="shared" si="136"/>
        <v/>
      </c>
      <c r="Q1444" s="239"/>
      <c r="R1444" s="165"/>
      <c r="S1444" s="165"/>
      <c r="T1444" s="224" t="str">
        <f>IF(S1444="","-",VLOOKUP(S1444,'Fail list'!$A$5:$B$221,2,FALSE))</f>
        <v>-</v>
      </c>
      <c r="U1444" s="165"/>
      <c r="V1444" s="165"/>
      <c r="W1444" s="165"/>
      <c r="X1444" s="165"/>
      <c r="Y1444" s="165"/>
      <c r="Z1444" s="165"/>
      <c r="AA1444" s="165"/>
      <c r="AB1444" s="165"/>
      <c r="AC1444" s="165"/>
      <c r="AD1444" s="154"/>
      <c r="AE1444" s="241"/>
      <c r="AF1444" s="165"/>
      <c r="AG1444" s="165"/>
      <c r="AH1444" s="165"/>
      <c r="AI1444" s="165"/>
      <c r="AJ1444" s="165"/>
      <c r="AK1444" s="165"/>
      <c r="AM1444" s="165"/>
      <c r="AN1444" s="165"/>
      <c r="AO1444" s="165"/>
      <c r="AP1444" s="244"/>
      <c r="AQ1444" s="244"/>
      <c r="AR1444" s="165"/>
      <c r="AS1444" s="165"/>
      <c r="AT1444" s="165"/>
      <c r="AU1444" s="165"/>
      <c r="AV1444" s="165"/>
      <c r="AW1444" s="165"/>
      <c r="AX1444" s="165"/>
      <c r="AY1444" s="165"/>
      <c r="AZ1444" s="165"/>
      <c r="BA1444" s="165"/>
      <c r="BB1444" s="165"/>
      <c r="BC1444" s="228"/>
      <c r="BD1444" s="165"/>
      <c r="BE1444" s="165"/>
      <c r="BF1444" s="165"/>
      <c r="BG1444" s="165"/>
      <c r="BH1444" s="165"/>
    </row>
    <row r="1445" spans="1:60">
      <c r="A1445" s="151">
        <v>1444</v>
      </c>
      <c r="B1445" s="152" t="e">
        <f>VLOOKUP(F1445,'Fail list'!Q:R,2,FALSE)</f>
        <v>#N/A</v>
      </c>
      <c r="C1445" s="152" t="e">
        <f>VLOOKUP(E1445,'Fail list'!Q:R,2,FALSE)</f>
        <v>#N/A</v>
      </c>
      <c r="D1445" s="152" t="str">
        <f t="shared" si="132"/>
        <v/>
      </c>
      <c r="E1445" s="299"/>
      <c r="F1445" s="299"/>
      <c r="G1445" s="239"/>
      <c r="H1445" s="239"/>
      <c r="I1445" s="239"/>
      <c r="J1445" s="239"/>
      <c r="K1445" s="157" t="e">
        <f t="shared" si="133"/>
        <v>#N/A</v>
      </c>
      <c r="L1445" s="239"/>
      <c r="M1445" s="239"/>
      <c r="N1445" s="157" t="e">
        <f t="shared" si="134"/>
        <v>#N/A</v>
      </c>
      <c r="O1445" s="157" t="e">
        <f t="shared" si="135"/>
        <v>#N/A</v>
      </c>
      <c r="P1445" s="160" t="str">
        <f t="shared" si="136"/>
        <v/>
      </c>
      <c r="Q1445" s="239"/>
      <c r="R1445" s="165"/>
      <c r="S1445" s="165"/>
      <c r="T1445" s="224" t="str">
        <f>IF(S1445="","-",VLOOKUP(S1445,'Fail list'!$A$5:$B$221,2,FALSE))</f>
        <v>-</v>
      </c>
      <c r="U1445" s="165"/>
      <c r="V1445" s="165"/>
      <c r="W1445" s="165"/>
      <c r="X1445" s="165"/>
      <c r="Y1445" s="165"/>
      <c r="Z1445" s="165"/>
      <c r="AA1445" s="165"/>
      <c r="AB1445" s="165"/>
      <c r="AC1445" s="165"/>
      <c r="AD1445" s="154"/>
      <c r="AE1445" s="241"/>
      <c r="AF1445" s="165"/>
      <c r="AG1445" s="165"/>
      <c r="AH1445" s="165"/>
      <c r="AI1445" s="165"/>
      <c r="AJ1445" s="165"/>
      <c r="AK1445" s="165"/>
      <c r="AM1445" s="165"/>
      <c r="AN1445" s="165"/>
      <c r="AO1445" s="165"/>
      <c r="AP1445" s="244"/>
      <c r="AQ1445" s="244"/>
      <c r="AR1445" s="165"/>
      <c r="AS1445" s="165"/>
      <c r="AT1445" s="165"/>
      <c r="AU1445" s="165"/>
      <c r="AV1445" s="165"/>
      <c r="AW1445" s="165"/>
      <c r="AX1445" s="165"/>
      <c r="AY1445" s="165"/>
      <c r="AZ1445" s="165"/>
      <c r="BA1445" s="165"/>
      <c r="BB1445" s="165"/>
      <c r="BC1445" s="228"/>
      <c r="BD1445" s="165"/>
      <c r="BE1445" s="165"/>
      <c r="BF1445" s="165"/>
      <c r="BG1445" s="165"/>
      <c r="BH1445" s="165"/>
    </row>
    <row r="1446" spans="1:60">
      <c r="A1446" s="151">
        <v>1445</v>
      </c>
      <c r="B1446" s="152" t="e">
        <f>VLOOKUP(F1446,'Fail list'!Q:R,2,FALSE)</f>
        <v>#N/A</v>
      </c>
      <c r="C1446" s="152" t="e">
        <f>VLOOKUP(E1446,'Fail list'!Q:R,2,FALSE)</f>
        <v>#N/A</v>
      </c>
      <c r="D1446" s="152" t="str">
        <f t="shared" si="132"/>
        <v/>
      </c>
      <c r="E1446" s="299"/>
      <c r="F1446" s="299"/>
      <c r="G1446" s="239"/>
      <c r="H1446" s="239"/>
      <c r="I1446" s="239"/>
      <c r="J1446" s="239"/>
      <c r="K1446" s="157" t="e">
        <f t="shared" si="133"/>
        <v>#N/A</v>
      </c>
      <c r="L1446" s="239"/>
      <c r="M1446" s="239"/>
      <c r="N1446" s="157" t="e">
        <f t="shared" si="134"/>
        <v>#N/A</v>
      </c>
      <c r="O1446" s="157" t="e">
        <f t="shared" si="135"/>
        <v>#N/A</v>
      </c>
      <c r="P1446" s="160" t="str">
        <f t="shared" si="136"/>
        <v/>
      </c>
      <c r="Q1446" s="239"/>
      <c r="R1446" s="165"/>
      <c r="S1446" s="165"/>
      <c r="T1446" s="224" t="str">
        <f>IF(S1446="","-",VLOOKUP(S1446,'Fail list'!$A$5:$B$221,2,FALSE))</f>
        <v>-</v>
      </c>
      <c r="U1446" s="165"/>
      <c r="V1446" s="165"/>
      <c r="W1446" s="165"/>
      <c r="X1446" s="165"/>
      <c r="Y1446" s="165"/>
      <c r="Z1446" s="165"/>
      <c r="AA1446" s="165"/>
      <c r="AB1446" s="165"/>
      <c r="AC1446" s="165"/>
      <c r="AD1446" s="154"/>
      <c r="AE1446" s="241"/>
      <c r="AF1446" s="165"/>
      <c r="AG1446" s="165"/>
      <c r="AH1446" s="165"/>
      <c r="AI1446" s="165"/>
      <c r="AJ1446" s="165"/>
      <c r="AK1446" s="165"/>
      <c r="AM1446" s="165"/>
      <c r="AN1446" s="165"/>
      <c r="AO1446" s="165"/>
      <c r="AP1446" s="244"/>
      <c r="AQ1446" s="244"/>
      <c r="AR1446" s="165"/>
      <c r="AS1446" s="165"/>
      <c r="AT1446" s="165"/>
      <c r="AU1446" s="165"/>
      <c r="AV1446" s="165"/>
      <c r="AW1446" s="165"/>
      <c r="AX1446" s="165"/>
      <c r="AY1446" s="165"/>
      <c r="AZ1446" s="165"/>
      <c r="BA1446" s="165"/>
      <c r="BB1446" s="165"/>
      <c r="BC1446" s="228"/>
      <c r="BD1446" s="165"/>
      <c r="BE1446" s="165"/>
      <c r="BF1446" s="165"/>
      <c r="BG1446" s="165"/>
      <c r="BH1446" s="165"/>
    </row>
    <row r="1447" spans="1:60">
      <c r="A1447" s="151">
        <v>1446</v>
      </c>
      <c r="B1447" s="152" t="e">
        <f>VLOOKUP(F1447,'Fail list'!Q:R,2,FALSE)</f>
        <v>#N/A</v>
      </c>
      <c r="C1447" s="152" t="e">
        <f>VLOOKUP(E1447,'Fail list'!Q:R,2,FALSE)</f>
        <v>#N/A</v>
      </c>
      <c r="D1447" s="152" t="str">
        <f t="shared" si="132"/>
        <v/>
      </c>
      <c r="E1447" s="299"/>
      <c r="F1447" s="299"/>
      <c r="G1447" s="239"/>
      <c r="H1447" s="239"/>
      <c r="I1447" s="239"/>
      <c r="J1447" s="154"/>
      <c r="K1447" s="157" t="e">
        <f t="shared" si="133"/>
        <v>#N/A</v>
      </c>
      <c r="L1447" s="160"/>
      <c r="M1447" s="239"/>
      <c r="N1447" s="157" t="e">
        <f t="shared" si="134"/>
        <v>#N/A</v>
      </c>
      <c r="O1447" s="157" t="e">
        <f t="shared" si="135"/>
        <v>#N/A</v>
      </c>
      <c r="P1447" s="160" t="str">
        <f t="shared" si="136"/>
        <v/>
      </c>
      <c r="Q1447" s="239"/>
      <c r="R1447" s="165"/>
      <c r="S1447" s="165"/>
      <c r="T1447" s="224" t="str">
        <f>IF(S1447="","-",VLOOKUP(S1447,'Fail list'!$A$5:$B$221,2,FALSE))</f>
        <v>-</v>
      </c>
      <c r="U1447" s="165"/>
      <c r="V1447" s="165"/>
      <c r="W1447" s="165"/>
      <c r="X1447" s="165"/>
      <c r="Y1447" s="165"/>
      <c r="Z1447" s="165"/>
      <c r="AA1447" s="165"/>
      <c r="AB1447" s="165"/>
      <c r="AC1447" s="165"/>
      <c r="AD1447" s="165"/>
      <c r="AE1447" s="241"/>
      <c r="AF1447" s="165"/>
      <c r="AG1447" s="165"/>
      <c r="AH1447" s="165"/>
      <c r="AI1447" s="165"/>
      <c r="AJ1447" s="165"/>
      <c r="AK1447" s="165"/>
      <c r="AM1447" s="165"/>
      <c r="AN1447" s="165"/>
      <c r="AO1447" s="165"/>
      <c r="AP1447" s="244"/>
      <c r="AQ1447" s="244"/>
      <c r="AR1447" s="165"/>
      <c r="AS1447" s="165"/>
      <c r="AT1447" s="165"/>
      <c r="AU1447" s="165"/>
      <c r="AV1447" s="165"/>
      <c r="AW1447" s="165"/>
      <c r="AX1447" s="165"/>
      <c r="AY1447" s="165"/>
      <c r="AZ1447" s="165"/>
      <c r="BA1447" s="165"/>
      <c r="BB1447" s="165"/>
      <c r="BC1447" s="228"/>
      <c r="BD1447" s="165"/>
      <c r="BE1447" s="165"/>
      <c r="BF1447" s="165"/>
      <c r="BG1447" s="165"/>
      <c r="BH1447" s="165"/>
    </row>
    <row r="1448" spans="1:60">
      <c r="A1448" s="151">
        <v>1447</v>
      </c>
      <c r="B1448" s="152" t="e">
        <f>VLOOKUP(F1448,'Fail list'!Q:R,2,FALSE)</f>
        <v>#N/A</v>
      </c>
      <c r="C1448" s="152" t="e">
        <f>VLOOKUP(E1448,'Fail list'!Q:R,2,FALSE)</f>
        <v>#N/A</v>
      </c>
      <c r="D1448" s="152" t="str">
        <f t="shared" si="132"/>
        <v/>
      </c>
      <c r="E1448" s="299"/>
      <c r="F1448" s="299"/>
      <c r="G1448" s="239"/>
      <c r="H1448" s="239"/>
      <c r="I1448" s="239"/>
      <c r="J1448" s="154"/>
      <c r="K1448" s="157" t="e">
        <f t="shared" si="133"/>
        <v>#N/A</v>
      </c>
      <c r="L1448" s="160"/>
      <c r="M1448" s="239"/>
      <c r="N1448" s="157" t="e">
        <f t="shared" si="134"/>
        <v>#N/A</v>
      </c>
      <c r="O1448" s="157" t="e">
        <f t="shared" si="135"/>
        <v>#N/A</v>
      </c>
      <c r="P1448" s="160" t="str">
        <f t="shared" si="136"/>
        <v/>
      </c>
      <c r="Q1448" s="239"/>
      <c r="R1448" s="165"/>
      <c r="S1448" s="165"/>
      <c r="T1448" s="224" t="str">
        <f>IF(S1448="","-",VLOOKUP(S1448,'Fail list'!$A$5:$B$221,2,FALSE))</f>
        <v>-</v>
      </c>
      <c r="U1448" s="165"/>
      <c r="V1448" s="165"/>
      <c r="W1448" s="165"/>
      <c r="X1448" s="165"/>
      <c r="Y1448" s="165"/>
      <c r="Z1448" s="165"/>
      <c r="AA1448" s="165"/>
      <c r="AB1448" s="165"/>
      <c r="AC1448" s="165"/>
      <c r="AD1448" s="165"/>
      <c r="AE1448" s="241"/>
      <c r="AF1448" s="165"/>
      <c r="AG1448" s="165"/>
      <c r="AH1448" s="165"/>
      <c r="AI1448" s="165"/>
      <c r="AJ1448" s="165"/>
      <c r="AK1448" s="165"/>
      <c r="AM1448" s="165"/>
      <c r="AN1448" s="165"/>
      <c r="AO1448" s="165"/>
      <c r="AP1448" s="244"/>
      <c r="AQ1448" s="244"/>
      <c r="AR1448" s="165"/>
      <c r="AS1448" s="165"/>
      <c r="AT1448" s="165"/>
      <c r="AU1448" s="165"/>
      <c r="AV1448" s="165"/>
      <c r="AW1448" s="165"/>
      <c r="AX1448" s="165"/>
      <c r="AY1448" s="165"/>
      <c r="AZ1448" s="165"/>
      <c r="BA1448" s="165"/>
      <c r="BB1448" s="165"/>
      <c r="BC1448" s="228"/>
      <c r="BD1448" s="165"/>
      <c r="BE1448" s="165"/>
      <c r="BF1448" s="165"/>
      <c r="BG1448" s="165"/>
      <c r="BH1448" s="165"/>
    </row>
    <row r="1449" spans="1:60">
      <c r="A1449" s="151">
        <v>1448</v>
      </c>
      <c r="B1449" s="152" t="e">
        <f>VLOOKUP(F1449,'Fail list'!Q:R,2,FALSE)</f>
        <v>#N/A</v>
      </c>
      <c r="C1449" s="152" t="e">
        <f>VLOOKUP(E1449,'Fail list'!Q:R,2,FALSE)</f>
        <v>#N/A</v>
      </c>
      <c r="D1449" s="152" t="str">
        <f t="shared" si="132"/>
        <v/>
      </c>
      <c r="E1449" s="299"/>
      <c r="F1449" s="299"/>
      <c r="G1449" s="239"/>
      <c r="H1449" s="239"/>
      <c r="I1449" s="239"/>
      <c r="J1449" s="154"/>
      <c r="K1449" s="157" t="e">
        <f t="shared" si="133"/>
        <v>#N/A</v>
      </c>
      <c r="L1449" s="160"/>
      <c r="M1449" s="239"/>
      <c r="N1449" s="157" t="e">
        <f t="shared" si="134"/>
        <v>#N/A</v>
      </c>
      <c r="O1449" s="157" t="e">
        <f t="shared" si="135"/>
        <v>#N/A</v>
      </c>
      <c r="P1449" s="160" t="str">
        <f t="shared" si="136"/>
        <v/>
      </c>
      <c r="Q1449" s="239"/>
      <c r="R1449" s="165"/>
      <c r="S1449" s="165"/>
      <c r="T1449" s="224" t="str">
        <f>IF(S1449="","-",VLOOKUP(S1449,'Fail list'!$A$5:$B$221,2,FALSE))</f>
        <v>-</v>
      </c>
      <c r="U1449" s="165"/>
      <c r="V1449" s="165"/>
      <c r="W1449" s="165"/>
      <c r="X1449" s="165"/>
      <c r="Y1449" s="165"/>
      <c r="Z1449" s="165"/>
      <c r="AA1449" s="165"/>
      <c r="AB1449" s="165"/>
      <c r="AC1449" s="165"/>
      <c r="AD1449" s="165"/>
      <c r="AE1449" s="241"/>
      <c r="AF1449" s="165"/>
      <c r="AG1449" s="165"/>
      <c r="AH1449" s="165"/>
      <c r="AI1449" s="165"/>
      <c r="AJ1449" s="165"/>
      <c r="AK1449" s="165"/>
      <c r="AM1449" s="165"/>
      <c r="AN1449" s="165"/>
      <c r="AO1449" s="165"/>
      <c r="AP1449" s="244"/>
      <c r="AQ1449" s="244"/>
      <c r="AR1449" s="165"/>
      <c r="AS1449" s="165"/>
      <c r="AT1449" s="165"/>
      <c r="AU1449" s="165"/>
      <c r="AV1449" s="165"/>
      <c r="AW1449" s="165"/>
      <c r="AX1449" s="165"/>
      <c r="AY1449" s="165"/>
      <c r="AZ1449" s="165"/>
      <c r="BA1449" s="165"/>
      <c r="BB1449" s="165"/>
      <c r="BC1449" s="228"/>
      <c r="BD1449" s="165"/>
      <c r="BE1449" s="165"/>
      <c r="BF1449" s="165"/>
      <c r="BG1449" s="165"/>
      <c r="BH1449" s="165"/>
    </row>
    <row r="1450" spans="1:60">
      <c r="A1450" s="151">
        <v>1449</v>
      </c>
      <c r="B1450" s="152" t="e">
        <f>VLOOKUP(F1450,'Fail list'!Q:R,2,FALSE)</f>
        <v>#N/A</v>
      </c>
      <c r="C1450" s="152" t="e">
        <f>VLOOKUP(E1450,'Fail list'!Q:R,2,FALSE)</f>
        <v>#N/A</v>
      </c>
      <c r="D1450" s="152" t="str">
        <f t="shared" si="132"/>
        <v/>
      </c>
      <c r="E1450" s="299"/>
      <c r="F1450" s="299"/>
      <c r="G1450" s="239"/>
      <c r="H1450" s="239"/>
      <c r="I1450" s="239"/>
      <c r="J1450" s="154"/>
      <c r="K1450" s="157" t="e">
        <f t="shared" si="133"/>
        <v>#N/A</v>
      </c>
      <c r="L1450" s="160"/>
      <c r="M1450" s="239"/>
      <c r="N1450" s="157" t="e">
        <f t="shared" si="134"/>
        <v>#N/A</v>
      </c>
      <c r="O1450" s="157" t="e">
        <f t="shared" si="135"/>
        <v>#N/A</v>
      </c>
      <c r="P1450" s="160" t="str">
        <f t="shared" si="136"/>
        <v/>
      </c>
      <c r="Q1450" s="239"/>
      <c r="R1450" s="165"/>
      <c r="S1450" s="165"/>
      <c r="T1450" s="224" t="str">
        <f>IF(S1450="","-",VLOOKUP(S1450,'Fail list'!$A$5:$B$221,2,FALSE))</f>
        <v>-</v>
      </c>
      <c r="U1450" s="165"/>
      <c r="V1450" s="165"/>
      <c r="W1450" s="165"/>
      <c r="X1450" s="165"/>
      <c r="Y1450" s="165"/>
      <c r="Z1450" s="165"/>
      <c r="AA1450" s="165"/>
      <c r="AB1450" s="165"/>
      <c r="AC1450" s="165"/>
      <c r="AD1450" s="154"/>
      <c r="AE1450" s="241"/>
      <c r="AF1450" s="165"/>
      <c r="AG1450" s="165"/>
      <c r="AH1450" s="165"/>
      <c r="AI1450" s="165"/>
      <c r="AJ1450" s="165"/>
      <c r="AK1450" s="165"/>
      <c r="AM1450" s="165"/>
      <c r="AN1450" s="165"/>
      <c r="AO1450" s="165"/>
      <c r="AP1450" s="244"/>
      <c r="AQ1450" s="244"/>
      <c r="AR1450" s="165"/>
      <c r="AS1450" s="165"/>
      <c r="AT1450" s="165"/>
      <c r="AU1450" s="165"/>
      <c r="AV1450" s="165"/>
      <c r="AW1450" s="165"/>
      <c r="AX1450" s="165"/>
      <c r="AY1450" s="165"/>
      <c r="AZ1450" s="165"/>
      <c r="BA1450" s="165"/>
      <c r="BB1450" s="165"/>
      <c r="BC1450" s="228"/>
      <c r="BD1450" s="165"/>
      <c r="BE1450" s="165"/>
      <c r="BF1450" s="165"/>
      <c r="BG1450" s="165"/>
      <c r="BH1450" s="165"/>
    </row>
    <row r="1451" spans="1:60">
      <c r="A1451" s="151">
        <v>1450</v>
      </c>
      <c r="B1451" s="152" t="e">
        <f>VLOOKUP(F1451,'Fail list'!Q:R,2,FALSE)</f>
        <v>#N/A</v>
      </c>
      <c r="C1451" s="152" t="e">
        <f>VLOOKUP(E1451,'Fail list'!Q:R,2,FALSE)</f>
        <v>#N/A</v>
      </c>
      <c r="D1451" s="152" t="str">
        <f t="shared" si="132"/>
        <v/>
      </c>
      <c r="E1451" s="299"/>
      <c r="F1451" s="299"/>
      <c r="G1451" s="239"/>
      <c r="H1451" s="239"/>
      <c r="I1451" s="239"/>
      <c r="J1451" s="154"/>
      <c r="K1451" s="157" t="e">
        <f t="shared" si="133"/>
        <v>#N/A</v>
      </c>
      <c r="L1451" s="160"/>
      <c r="M1451" s="239"/>
      <c r="N1451" s="157" t="e">
        <f t="shared" si="134"/>
        <v>#N/A</v>
      </c>
      <c r="O1451" s="157" t="e">
        <f t="shared" si="135"/>
        <v>#N/A</v>
      </c>
      <c r="P1451" s="160" t="str">
        <f t="shared" si="136"/>
        <v/>
      </c>
      <c r="Q1451" s="239"/>
      <c r="R1451" s="165"/>
      <c r="S1451" s="165"/>
      <c r="T1451" s="224" t="str">
        <f>IF(S1451="","-",VLOOKUP(S1451,'Fail list'!$A$5:$B$221,2,FALSE))</f>
        <v>-</v>
      </c>
      <c r="U1451" s="165"/>
      <c r="V1451" s="165"/>
      <c r="W1451" s="165"/>
      <c r="X1451" s="165"/>
      <c r="Y1451" s="165"/>
      <c r="Z1451" s="165"/>
      <c r="AA1451" s="165"/>
      <c r="AB1451" s="165"/>
      <c r="AC1451" s="165"/>
      <c r="AD1451" s="165"/>
      <c r="AE1451" s="241"/>
      <c r="AF1451" s="165"/>
      <c r="AG1451" s="165"/>
      <c r="AH1451" s="165"/>
      <c r="AI1451" s="165"/>
      <c r="AJ1451" s="165"/>
      <c r="AK1451" s="165"/>
      <c r="AM1451" s="165"/>
      <c r="AN1451" s="165"/>
      <c r="AO1451" s="165"/>
      <c r="AP1451" s="244"/>
      <c r="AQ1451" s="244"/>
      <c r="AR1451" s="165"/>
      <c r="AS1451" s="165"/>
      <c r="AT1451" s="165"/>
      <c r="AU1451" s="165"/>
      <c r="AV1451" s="165"/>
      <c r="AW1451" s="165"/>
      <c r="AX1451" s="165"/>
      <c r="AY1451" s="165"/>
      <c r="AZ1451" s="165"/>
      <c r="BA1451" s="165"/>
      <c r="BB1451" s="165"/>
      <c r="BC1451" s="228"/>
      <c r="BD1451" s="165"/>
      <c r="BE1451" s="165"/>
      <c r="BF1451" s="165"/>
      <c r="BG1451" s="165"/>
      <c r="BH1451" s="165"/>
    </row>
    <row r="1452" spans="1:60">
      <c r="A1452" s="151">
        <v>1451</v>
      </c>
      <c r="B1452" s="152" t="e">
        <f>VLOOKUP(F1452,'Fail list'!Q:R,2,FALSE)</f>
        <v>#N/A</v>
      </c>
      <c r="C1452" s="152" t="e">
        <f>VLOOKUP(E1452,'Fail list'!Q:R,2,FALSE)</f>
        <v>#N/A</v>
      </c>
      <c r="D1452" s="152" t="str">
        <f t="shared" si="132"/>
        <v/>
      </c>
      <c r="E1452" s="299"/>
      <c r="F1452" s="299"/>
      <c r="G1452" s="239"/>
      <c r="H1452" s="239"/>
      <c r="I1452" s="239"/>
      <c r="J1452" s="239"/>
      <c r="K1452" s="157" t="e">
        <f t="shared" si="133"/>
        <v>#N/A</v>
      </c>
      <c r="L1452" s="239"/>
      <c r="M1452" s="239"/>
      <c r="N1452" s="157" t="e">
        <f t="shared" si="134"/>
        <v>#N/A</v>
      </c>
      <c r="O1452" s="157" t="e">
        <f t="shared" si="135"/>
        <v>#N/A</v>
      </c>
      <c r="P1452" s="160" t="str">
        <f t="shared" si="136"/>
        <v/>
      </c>
      <c r="Q1452" s="239"/>
      <c r="R1452" s="165"/>
      <c r="S1452" s="165"/>
      <c r="T1452" s="224" t="str">
        <f>IF(S1452="","-",VLOOKUP(S1452,'Fail list'!$A$5:$B$221,2,FALSE))</f>
        <v>-</v>
      </c>
      <c r="U1452" s="165"/>
      <c r="V1452" s="165"/>
      <c r="W1452" s="165"/>
      <c r="X1452" s="165"/>
      <c r="Y1452" s="165"/>
      <c r="Z1452" s="165"/>
      <c r="AA1452" s="165"/>
      <c r="AB1452" s="165"/>
      <c r="AC1452" s="165"/>
      <c r="AD1452" s="165"/>
      <c r="AE1452" s="241"/>
      <c r="AF1452" s="165"/>
      <c r="AG1452" s="165"/>
      <c r="AH1452" s="165"/>
      <c r="AI1452" s="165"/>
      <c r="AJ1452" s="165"/>
      <c r="AK1452" s="165"/>
      <c r="AM1452" s="165"/>
      <c r="AN1452" s="165"/>
      <c r="AO1452" s="165"/>
      <c r="AP1452" s="244"/>
      <c r="AQ1452" s="244"/>
      <c r="AR1452" s="165"/>
      <c r="AS1452" s="165"/>
      <c r="AT1452" s="165"/>
      <c r="AU1452" s="165"/>
      <c r="AV1452" s="165"/>
      <c r="AW1452" s="165"/>
      <c r="AX1452" s="165"/>
      <c r="AY1452" s="165"/>
      <c r="AZ1452" s="165"/>
      <c r="BA1452" s="165"/>
      <c r="BB1452" s="165"/>
      <c r="BC1452" s="228"/>
      <c r="BD1452" s="165"/>
      <c r="BE1452" s="165"/>
      <c r="BF1452" s="165"/>
      <c r="BG1452" s="165"/>
      <c r="BH1452" s="165"/>
    </row>
    <row r="1453" spans="1:60">
      <c r="A1453" s="151">
        <v>1452</v>
      </c>
      <c r="B1453" s="152" t="e">
        <f>VLOOKUP(F1453,'Fail list'!Q:R,2,FALSE)</f>
        <v>#N/A</v>
      </c>
      <c r="C1453" s="152" t="e">
        <f>VLOOKUP(E1453,'Fail list'!Q:R,2,FALSE)</f>
        <v>#N/A</v>
      </c>
      <c r="D1453" s="152" t="str">
        <f t="shared" si="132"/>
        <v/>
      </c>
      <c r="E1453" s="299"/>
      <c r="F1453" s="299"/>
      <c r="G1453" s="239"/>
      <c r="H1453" s="239"/>
      <c r="I1453" s="239"/>
      <c r="J1453" s="239"/>
      <c r="K1453" s="157" t="e">
        <f t="shared" si="133"/>
        <v>#N/A</v>
      </c>
      <c r="L1453" s="239"/>
      <c r="M1453" s="239"/>
      <c r="N1453" s="157" t="e">
        <f t="shared" si="134"/>
        <v>#N/A</v>
      </c>
      <c r="O1453" s="157" t="e">
        <f t="shared" si="135"/>
        <v>#N/A</v>
      </c>
      <c r="P1453" s="160" t="str">
        <f t="shared" si="136"/>
        <v/>
      </c>
      <c r="Q1453" s="239"/>
      <c r="R1453" s="165"/>
      <c r="S1453" s="165"/>
      <c r="T1453" s="224" t="str">
        <f>IF(S1453="","-",VLOOKUP(S1453,'Fail list'!$A$5:$B$221,2,FALSE))</f>
        <v>-</v>
      </c>
      <c r="U1453" s="165"/>
      <c r="V1453" s="165"/>
      <c r="W1453" s="165"/>
      <c r="X1453" s="165"/>
      <c r="Y1453" s="165"/>
      <c r="Z1453" s="165"/>
      <c r="AA1453" s="165"/>
      <c r="AB1453" s="165"/>
      <c r="AC1453" s="165"/>
      <c r="AD1453" s="165"/>
      <c r="AE1453" s="241"/>
      <c r="AF1453" s="165"/>
      <c r="AG1453" s="165"/>
      <c r="AH1453" s="165"/>
      <c r="AI1453" s="165"/>
      <c r="AJ1453" s="165"/>
      <c r="AK1453" s="165"/>
      <c r="AM1453" s="165"/>
      <c r="AN1453" s="165"/>
      <c r="AO1453" s="165"/>
      <c r="AP1453" s="244"/>
      <c r="AQ1453" s="244"/>
      <c r="AR1453" s="165"/>
      <c r="AS1453" s="165"/>
      <c r="AT1453" s="165"/>
      <c r="AU1453" s="165"/>
      <c r="AV1453" s="165"/>
      <c r="AW1453" s="165"/>
      <c r="AX1453" s="165"/>
      <c r="AY1453" s="165"/>
      <c r="AZ1453" s="165"/>
      <c r="BA1453" s="165"/>
      <c r="BB1453" s="165"/>
      <c r="BC1453" s="228"/>
      <c r="BD1453" s="165"/>
      <c r="BE1453" s="165"/>
      <c r="BF1453" s="165"/>
      <c r="BG1453" s="165"/>
      <c r="BH1453" s="165"/>
    </row>
    <row r="1454" spans="1:60">
      <c r="A1454" s="151">
        <v>1453</v>
      </c>
      <c r="B1454" s="152" t="e">
        <f>VLOOKUP(F1454,'Fail list'!Q:R,2,FALSE)</f>
        <v>#N/A</v>
      </c>
      <c r="C1454" s="152" t="e">
        <f>VLOOKUP(E1454,'Fail list'!Q:R,2,FALSE)</f>
        <v>#N/A</v>
      </c>
      <c r="D1454" s="152" t="str">
        <f t="shared" si="132"/>
        <v/>
      </c>
      <c r="E1454" s="299"/>
      <c r="F1454" s="299"/>
      <c r="G1454" s="239"/>
      <c r="H1454" s="239"/>
      <c r="I1454" s="239"/>
      <c r="J1454" s="239"/>
      <c r="K1454" s="157" t="e">
        <f t="shared" si="133"/>
        <v>#N/A</v>
      </c>
      <c r="L1454" s="239"/>
      <c r="M1454" s="239"/>
      <c r="N1454" s="157" t="e">
        <f t="shared" si="134"/>
        <v>#N/A</v>
      </c>
      <c r="O1454" s="157" t="e">
        <f t="shared" si="135"/>
        <v>#N/A</v>
      </c>
      <c r="P1454" s="160" t="str">
        <f t="shared" si="136"/>
        <v/>
      </c>
      <c r="Q1454" s="239"/>
      <c r="R1454" s="165"/>
      <c r="S1454" s="165"/>
      <c r="T1454" s="224" t="str">
        <f>IF(S1454="","-",VLOOKUP(S1454,'Fail list'!$A$5:$B$221,2,FALSE))</f>
        <v>-</v>
      </c>
      <c r="U1454" s="165"/>
      <c r="V1454" s="165"/>
      <c r="W1454" s="165"/>
      <c r="X1454" s="165"/>
      <c r="Y1454" s="165"/>
      <c r="Z1454" s="165"/>
      <c r="AA1454" s="165"/>
      <c r="AB1454" s="165"/>
      <c r="AC1454" s="165"/>
      <c r="AD1454" s="154"/>
      <c r="AE1454" s="241"/>
      <c r="AF1454" s="165"/>
      <c r="AG1454" s="165"/>
      <c r="AH1454" s="165"/>
      <c r="AI1454" s="165"/>
      <c r="AJ1454" s="165"/>
      <c r="AK1454" s="165"/>
      <c r="AM1454" s="165"/>
      <c r="AN1454" s="165"/>
      <c r="AO1454" s="165"/>
      <c r="AP1454" s="244"/>
      <c r="AQ1454" s="244"/>
      <c r="AR1454" s="165"/>
      <c r="AS1454" s="165"/>
      <c r="AT1454" s="165"/>
      <c r="AU1454" s="165"/>
      <c r="AV1454" s="165"/>
      <c r="AW1454" s="165"/>
      <c r="AX1454" s="165"/>
      <c r="AY1454" s="165"/>
      <c r="AZ1454" s="165"/>
      <c r="BA1454" s="165"/>
      <c r="BB1454" s="165"/>
      <c r="BC1454" s="228"/>
      <c r="BD1454" s="165"/>
      <c r="BE1454" s="165"/>
      <c r="BF1454" s="165"/>
      <c r="BG1454" s="165"/>
      <c r="BH1454" s="165"/>
    </row>
    <row r="1455" spans="1:60">
      <c r="A1455" s="151">
        <v>1454</v>
      </c>
      <c r="B1455" s="152" t="e">
        <f>VLOOKUP(F1455,'Fail list'!Q:R,2,FALSE)</f>
        <v>#N/A</v>
      </c>
      <c r="C1455" s="152" t="e">
        <f>VLOOKUP(E1455,'Fail list'!Q:R,2,FALSE)</f>
        <v>#N/A</v>
      </c>
      <c r="D1455" s="152" t="str">
        <f t="shared" si="132"/>
        <v/>
      </c>
      <c r="E1455" s="299"/>
      <c r="F1455" s="299"/>
      <c r="G1455" s="239"/>
      <c r="H1455" s="239"/>
      <c r="I1455" s="239"/>
      <c r="J1455" s="239"/>
      <c r="K1455" s="157" t="e">
        <f t="shared" si="133"/>
        <v>#N/A</v>
      </c>
      <c r="L1455" s="239"/>
      <c r="M1455" s="239"/>
      <c r="N1455" s="157" t="e">
        <f t="shared" si="134"/>
        <v>#N/A</v>
      </c>
      <c r="O1455" s="157" t="e">
        <f t="shared" si="135"/>
        <v>#N/A</v>
      </c>
      <c r="P1455" s="160" t="str">
        <f t="shared" si="136"/>
        <v/>
      </c>
      <c r="Q1455" s="239"/>
      <c r="R1455" s="165"/>
      <c r="S1455" s="165"/>
      <c r="T1455" s="224" t="str">
        <f>IF(S1455="","-",VLOOKUP(S1455,'Fail list'!$A$5:$B$221,2,FALSE))</f>
        <v>-</v>
      </c>
      <c r="U1455" s="165"/>
      <c r="V1455" s="165"/>
      <c r="W1455" s="165"/>
      <c r="X1455" s="165"/>
      <c r="Y1455" s="165"/>
      <c r="Z1455" s="165"/>
      <c r="AA1455" s="165"/>
      <c r="AB1455" s="165"/>
      <c r="AC1455" s="165"/>
      <c r="AD1455" s="165"/>
      <c r="AE1455" s="241"/>
      <c r="AF1455" s="165"/>
      <c r="AG1455" s="165"/>
      <c r="AH1455" s="165"/>
      <c r="AI1455" s="165"/>
      <c r="AJ1455" s="165"/>
      <c r="AK1455" s="165"/>
      <c r="AM1455" s="165"/>
      <c r="AN1455" s="165"/>
      <c r="AO1455" s="165"/>
      <c r="AP1455" s="244"/>
      <c r="AQ1455" s="244"/>
      <c r="AR1455" s="165"/>
      <c r="AS1455" s="165"/>
      <c r="AT1455" s="165"/>
      <c r="AU1455" s="165"/>
      <c r="AV1455" s="165"/>
      <c r="AW1455" s="165"/>
      <c r="AX1455" s="165"/>
      <c r="AY1455" s="165"/>
      <c r="AZ1455" s="165"/>
      <c r="BA1455" s="165"/>
      <c r="BB1455" s="165"/>
      <c r="BC1455" s="228"/>
      <c r="BD1455" s="165"/>
      <c r="BE1455" s="165"/>
      <c r="BF1455" s="165"/>
      <c r="BG1455" s="165"/>
      <c r="BH1455" s="165"/>
    </row>
    <row r="1456" spans="1:60">
      <c r="A1456" s="151">
        <v>1455</v>
      </c>
      <c r="B1456" s="152" t="e">
        <f>VLOOKUP(F1456,'Fail list'!Q:R,2,FALSE)</f>
        <v>#N/A</v>
      </c>
      <c r="C1456" s="152" t="e">
        <f>VLOOKUP(E1456,'Fail list'!Q:R,2,FALSE)</f>
        <v>#N/A</v>
      </c>
      <c r="D1456" s="152" t="str">
        <f t="shared" si="132"/>
        <v/>
      </c>
      <c r="E1456" s="299"/>
      <c r="F1456" s="299"/>
      <c r="G1456" s="239"/>
      <c r="H1456" s="239"/>
      <c r="I1456" s="239"/>
      <c r="J1456" s="239"/>
      <c r="K1456" s="157" t="e">
        <f t="shared" si="133"/>
        <v>#N/A</v>
      </c>
      <c r="L1456" s="239"/>
      <c r="M1456" s="239"/>
      <c r="N1456" s="157" t="e">
        <f t="shared" si="134"/>
        <v>#N/A</v>
      </c>
      <c r="O1456" s="157" t="e">
        <f t="shared" si="135"/>
        <v>#N/A</v>
      </c>
      <c r="P1456" s="160" t="str">
        <f t="shared" si="136"/>
        <v/>
      </c>
      <c r="Q1456" s="239"/>
      <c r="R1456" s="165"/>
      <c r="S1456" s="165"/>
      <c r="T1456" s="224" t="str">
        <f>IF(S1456="","-",VLOOKUP(S1456,'Fail list'!$A$5:$B$221,2,FALSE))</f>
        <v>-</v>
      </c>
      <c r="U1456" s="165"/>
      <c r="V1456" s="165"/>
      <c r="W1456" s="165"/>
      <c r="X1456" s="165"/>
      <c r="Y1456" s="165"/>
      <c r="Z1456" s="165"/>
      <c r="AA1456" s="165"/>
      <c r="AB1456" s="165"/>
      <c r="AC1456" s="165"/>
      <c r="AD1456" s="165"/>
      <c r="AE1456" s="241"/>
      <c r="AF1456" s="165"/>
      <c r="AG1456" s="165"/>
      <c r="AH1456" s="165"/>
      <c r="AI1456" s="165"/>
      <c r="AJ1456" s="165"/>
      <c r="AK1456" s="165"/>
      <c r="AM1456" s="165"/>
      <c r="AN1456" s="165"/>
      <c r="AO1456" s="165"/>
      <c r="AP1456" s="244"/>
      <c r="AQ1456" s="244"/>
      <c r="AR1456" s="165"/>
      <c r="AS1456" s="165"/>
      <c r="AT1456" s="165"/>
      <c r="AU1456" s="165"/>
      <c r="AV1456" s="165"/>
      <c r="AW1456" s="165"/>
      <c r="AX1456" s="165"/>
      <c r="AY1456" s="165"/>
      <c r="AZ1456" s="165"/>
      <c r="BA1456" s="165"/>
      <c r="BB1456" s="165"/>
      <c r="BC1456" s="228"/>
      <c r="BD1456" s="165"/>
      <c r="BE1456" s="165"/>
      <c r="BF1456" s="165"/>
      <c r="BG1456" s="165"/>
      <c r="BH1456" s="165"/>
    </row>
    <row r="1457" spans="1:60">
      <c r="A1457" s="151">
        <v>1456</v>
      </c>
      <c r="B1457" s="152" t="e">
        <f>VLOOKUP(F1457,'Fail list'!Q:R,2,FALSE)</f>
        <v>#N/A</v>
      </c>
      <c r="C1457" s="152" t="e">
        <f>VLOOKUP(E1457,'Fail list'!Q:R,2,FALSE)</f>
        <v>#N/A</v>
      </c>
      <c r="D1457" s="152" t="str">
        <f t="shared" si="132"/>
        <v/>
      </c>
      <c r="E1457" s="299"/>
      <c r="F1457" s="299"/>
      <c r="G1457" s="239"/>
      <c r="H1457" s="239"/>
      <c r="I1457" s="239"/>
      <c r="J1457" s="239"/>
      <c r="K1457" s="157" t="e">
        <f t="shared" si="133"/>
        <v>#N/A</v>
      </c>
      <c r="L1457" s="239"/>
      <c r="M1457" s="239"/>
      <c r="N1457" s="157" t="e">
        <f t="shared" si="134"/>
        <v>#N/A</v>
      </c>
      <c r="O1457" s="157" t="e">
        <f t="shared" si="135"/>
        <v>#N/A</v>
      </c>
      <c r="P1457" s="160" t="str">
        <f t="shared" si="136"/>
        <v/>
      </c>
      <c r="Q1457" s="239"/>
      <c r="R1457" s="165"/>
      <c r="S1457" s="165"/>
      <c r="T1457" s="224" t="str">
        <f>IF(S1457="","-",VLOOKUP(S1457,'Fail list'!$A$5:$B$221,2,FALSE))</f>
        <v>-</v>
      </c>
      <c r="U1457" s="165"/>
      <c r="V1457" s="165"/>
      <c r="W1457" s="165"/>
      <c r="X1457" s="165"/>
      <c r="Y1457" s="165"/>
      <c r="Z1457" s="165"/>
      <c r="AA1457" s="165"/>
      <c r="AB1457" s="165"/>
      <c r="AC1457" s="165"/>
      <c r="AD1457" s="165"/>
      <c r="AE1457" s="241"/>
      <c r="AF1457" s="165"/>
      <c r="AG1457" s="165"/>
      <c r="AH1457" s="165"/>
      <c r="AI1457" s="165"/>
      <c r="AJ1457" s="165"/>
      <c r="AK1457" s="165"/>
      <c r="AM1457" s="165"/>
      <c r="AN1457" s="165"/>
      <c r="AO1457" s="165"/>
      <c r="AP1457" s="244"/>
      <c r="AQ1457" s="244"/>
      <c r="AR1457" s="165"/>
      <c r="AS1457" s="165"/>
      <c r="AT1457" s="165"/>
      <c r="AU1457" s="165"/>
      <c r="AV1457" s="165"/>
      <c r="AW1457" s="165"/>
      <c r="AX1457" s="165"/>
      <c r="AY1457" s="165"/>
      <c r="AZ1457" s="165"/>
      <c r="BA1457" s="165"/>
      <c r="BB1457" s="165"/>
      <c r="BC1457" s="228"/>
      <c r="BD1457" s="165"/>
      <c r="BE1457" s="165"/>
      <c r="BF1457" s="165"/>
      <c r="BG1457" s="165"/>
      <c r="BH1457" s="165"/>
    </row>
    <row r="1458" spans="1:60">
      <c r="A1458" s="151">
        <v>1457</v>
      </c>
      <c r="B1458" s="152" t="e">
        <f>VLOOKUP(F1458,'Fail list'!Q:R,2,FALSE)</f>
        <v>#N/A</v>
      </c>
      <c r="C1458" s="152" t="e">
        <f>VLOOKUP(E1458,'Fail list'!Q:R,2,FALSE)</f>
        <v>#N/A</v>
      </c>
      <c r="D1458" s="152" t="str">
        <f t="shared" si="132"/>
        <v/>
      </c>
      <c r="E1458" s="299"/>
      <c r="F1458" s="299"/>
      <c r="G1458" s="239"/>
      <c r="H1458" s="239"/>
      <c r="I1458" s="239"/>
      <c r="J1458" s="239"/>
      <c r="K1458" s="157" t="e">
        <f t="shared" si="133"/>
        <v>#N/A</v>
      </c>
      <c r="L1458" s="239"/>
      <c r="M1458" s="239"/>
      <c r="N1458" s="157" t="e">
        <f t="shared" si="134"/>
        <v>#N/A</v>
      </c>
      <c r="O1458" s="157" t="e">
        <f t="shared" si="135"/>
        <v>#N/A</v>
      </c>
      <c r="P1458" s="160" t="str">
        <f t="shared" si="136"/>
        <v/>
      </c>
      <c r="Q1458" s="239"/>
      <c r="R1458" s="165"/>
      <c r="S1458" s="165"/>
      <c r="T1458" s="224" t="str">
        <f>IF(S1458="","-",VLOOKUP(S1458,'Fail list'!$A$5:$B$221,2,FALSE))</f>
        <v>-</v>
      </c>
      <c r="U1458" s="165"/>
      <c r="V1458" s="165"/>
      <c r="W1458" s="165"/>
      <c r="X1458" s="165"/>
      <c r="Y1458" s="165"/>
      <c r="Z1458" s="165"/>
      <c r="AA1458" s="165"/>
      <c r="AB1458" s="165"/>
      <c r="AC1458" s="165"/>
      <c r="AD1458" s="154"/>
      <c r="AE1458" s="241"/>
      <c r="AF1458" s="165"/>
      <c r="AG1458" s="165"/>
      <c r="AH1458" s="165"/>
      <c r="AI1458" s="165"/>
      <c r="AJ1458" s="165"/>
      <c r="AK1458" s="165"/>
      <c r="AM1458" s="165"/>
      <c r="AN1458" s="165"/>
      <c r="AO1458" s="165"/>
      <c r="AP1458" s="244"/>
      <c r="AQ1458" s="244"/>
      <c r="AR1458" s="165"/>
      <c r="AS1458" s="165"/>
      <c r="AT1458" s="165"/>
      <c r="AU1458" s="165"/>
      <c r="AV1458" s="165"/>
      <c r="AW1458" s="165"/>
      <c r="AX1458" s="165"/>
      <c r="AY1458" s="165"/>
      <c r="AZ1458" s="165"/>
      <c r="BA1458" s="165"/>
      <c r="BB1458" s="165"/>
      <c r="BC1458" s="228"/>
      <c r="BD1458" s="165"/>
      <c r="BE1458" s="165"/>
      <c r="BF1458" s="165"/>
      <c r="BG1458" s="165"/>
      <c r="BH1458" s="165"/>
    </row>
    <row r="1459" spans="1:60">
      <c r="A1459" s="151">
        <v>1458</v>
      </c>
      <c r="B1459" s="152" t="e">
        <f>VLOOKUP(F1459,'Fail list'!Q:R,2,FALSE)</f>
        <v>#N/A</v>
      </c>
      <c r="C1459" s="152" t="e">
        <f>VLOOKUP(E1459,'Fail list'!Q:R,2,FALSE)</f>
        <v>#N/A</v>
      </c>
      <c r="D1459" s="152" t="str">
        <f t="shared" si="132"/>
        <v/>
      </c>
      <c r="E1459" s="299"/>
      <c r="F1459" s="299"/>
      <c r="G1459" s="239"/>
      <c r="H1459" s="239"/>
      <c r="I1459" s="239"/>
      <c r="J1459" s="239"/>
      <c r="K1459" s="157" t="e">
        <f t="shared" si="133"/>
        <v>#N/A</v>
      </c>
      <c r="L1459" s="239"/>
      <c r="M1459" s="239"/>
      <c r="N1459" s="157" t="e">
        <f t="shared" si="134"/>
        <v>#N/A</v>
      </c>
      <c r="O1459" s="157" t="e">
        <f t="shared" si="135"/>
        <v>#N/A</v>
      </c>
      <c r="P1459" s="160" t="str">
        <f t="shared" si="136"/>
        <v/>
      </c>
      <c r="Q1459" s="239"/>
      <c r="R1459" s="165"/>
      <c r="S1459" s="165"/>
      <c r="T1459" s="224" t="str">
        <f>IF(S1459="","-",VLOOKUP(S1459,'Fail list'!$A$5:$B$221,2,FALSE))</f>
        <v>-</v>
      </c>
      <c r="U1459" s="165"/>
      <c r="V1459" s="165"/>
      <c r="W1459" s="165"/>
      <c r="X1459" s="165"/>
      <c r="Y1459" s="165"/>
      <c r="Z1459" s="165"/>
      <c r="AA1459" s="165"/>
      <c r="AB1459" s="165"/>
      <c r="AC1459" s="165"/>
      <c r="AD1459" s="165"/>
      <c r="AE1459" s="241"/>
      <c r="AF1459" s="165"/>
      <c r="AG1459" s="165"/>
      <c r="AH1459" s="165"/>
      <c r="AI1459" s="165"/>
      <c r="AJ1459" s="165"/>
      <c r="AK1459" s="165"/>
      <c r="AM1459" s="165"/>
      <c r="AN1459" s="165"/>
      <c r="AO1459" s="165"/>
      <c r="AP1459" s="244"/>
      <c r="AQ1459" s="244"/>
      <c r="AR1459" s="165"/>
      <c r="AS1459" s="165"/>
      <c r="AT1459" s="165"/>
      <c r="AU1459" s="165"/>
      <c r="AV1459" s="165"/>
      <c r="AW1459" s="165"/>
      <c r="AX1459" s="165"/>
      <c r="AY1459" s="165"/>
      <c r="AZ1459" s="165"/>
      <c r="BA1459" s="165"/>
      <c r="BB1459" s="165"/>
      <c r="BC1459" s="228"/>
      <c r="BD1459" s="165"/>
      <c r="BE1459" s="165"/>
      <c r="BF1459" s="165"/>
      <c r="BG1459" s="165"/>
      <c r="BH1459" s="165"/>
    </row>
    <row r="1460" spans="1:60">
      <c r="A1460" s="151">
        <v>1459</v>
      </c>
      <c r="B1460" s="152" t="e">
        <f>VLOOKUP(F1460,'Fail list'!Q:R,2,FALSE)</f>
        <v>#N/A</v>
      </c>
      <c r="C1460" s="152" t="e">
        <f>VLOOKUP(E1460,'Fail list'!Q:R,2,FALSE)</f>
        <v>#N/A</v>
      </c>
      <c r="D1460" s="152" t="str">
        <f t="shared" si="132"/>
        <v/>
      </c>
      <c r="E1460" s="300"/>
      <c r="F1460" s="300"/>
      <c r="G1460" s="239"/>
      <c r="H1460" s="239"/>
      <c r="I1460" s="239"/>
      <c r="J1460" s="154"/>
      <c r="K1460" s="157" t="e">
        <f t="shared" si="133"/>
        <v>#N/A</v>
      </c>
      <c r="L1460" s="160"/>
      <c r="M1460" s="239"/>
      <c r="N1460" s="157" t="e">
        <f t="shared" si="134"/>
        <v>#N/A</v>
      </c>
      <c r="O1460" s="157" t="e">
        <f t="shared" si="135"/>
        <v>#N/A</v>
      </c>
      <c r="P1460" s="160" t="str">
        <f t="shared" si="136"/>
        <v/>
      </c>
      <c r="Q1460" s="239"/>
      <c r="R1460" s="165"/>
      <c r="S1460" s="165"/>
      <c r="T1460" s="224" t="str">
        <f>IF(S1460="","-",VLOOKUP(S1460,'Fail list'!$A$5:$B$221,2,FALSE))</f>
        <v>-</v>
      </c>
      <c r="U1460" s="165"/>
      <c r="V1460" s="165"/>
      <c r="W1460" s="165"/>
      <c r="X1460" s="165"/>
      <c r="Y1460" s="165"/>
      <c r="Z1460" s="165"/>
      <c r="AA1460" s="165"/>
      <c r="AB1460" s="165"/>
      <c r="AC1460" s="165"/>
      <c r="AD1460" s="165"/>
      <c r="AE1460" s="241"/>
      <c r="AF1460" s="165"/>
      <c r="AG1460" s="165"/>
      <c r="AH1460" s="165"/>
      <c r="AI1460" s="165"/>
      <c r="AJ1460" s="165"/>
      <c r="AK1460" s="165"/>
      <c r="AM1460" s="165"/>
      <c r="AN1460" s="165"/>
      <c r="AO1460" s="165"/>
      <c r="AP1460" s="244"/>
      <c r="AQ1460" s="244"/>
      <c r="AR1460" s="165"/>
      <c r="AS1460" s="165"/>
      <c r="AT1460" s="165"/>
      <c r="AU1460" s="165"/>
      <c r="AV1460" s="165"/>
      <c r="AW1460" s="165"/>
      <c r="AX1460" s="165"/>
      <c r="AY1460" s="165"/>
      <c r="AZ1460" s="165"/>
      <c r="BA1460" s="165"/>
      <c r="BB1460" s="165"/>
      <c r="BC1460" s="228"/>
      <c r="BD1460" s="165"/>
      <c r="BE1460" s="165"/>
      <c r="BF1460" s="165"/>
      <c r="BG1460" s="165"/>
      <c r="BH1460" s="165"/>
    </row>
    <row r="1461" spans="1:60">
      <c r="A1461" s="151">
        <v>1460</v>
      </c>
      <c r="B1461" s="152" t="e">
        <f>VLOOKUP(F1461,'Fail list'!Q:R,2,FALSE)</f>
        <v>#N/A</v>
      </c>
      <c r="C1461" s="152" t="e">
        <f>VLOOKUP(E1461,'Fail list'!Q:R,2,FALSE)</f>
        <v>#N/A</v>
      </c>
      <c r="D1461" s="152" t="str">
        <f t="shared" si="132"/>
        <v/>
      </c>
      <c r="E1461" s="300"/>
      <c r="F1461" s="300"/>
      <c r="G1461" s="239"/>
      <c r="H1461" s="239"/>
      <c r="I1461" s="239"/>
      <c r="J1461" s="154"/>
      <c r="K1461" s="157" t="e">
        <f t="shared" si="133"/>
        <v>#N/A</v>
      </c>
      <c r="L1461" s="160"/>
      <c r="M1461" s="239"/>
      <c r="N1461" s="157" t="e">
        <f t="shared" si="134"/>
        <v>#N/A</v>
      </c>
      <c r="O1461" s="157" t="e">
        <f t="shared" si="135"/>
        <v>#N/A</v>
      </c>
      <c r="P1461" s="160" t="str">
        <f t="shared" si="136"/>
        <v/>
      </c>
      <c r="Q1461" s="239"/>
      <c r="R1461" s="165"/>
      <c r="S1461" s="165"/>
      <c r="T1461" s="224" t="str">
        <f>IF(S1461="","-",VLOOKUP(S1461,'Fail list'!$A$5:$B$221,2,FALSE))</f>
        <v>-</v>
      </c>
      <c r="U1461" s="165"/>
      <c r="V1461" s="165"/>
      <c r="W1461" s="165"/>
      <c r="X1461" s="165"/>
      <c r="Y1461" s="165"/>
      <c r="Z1461" s="165"/>
      <c r="AA1461" s="165"/>
      <c r="AB1461" s="165"/>
      <c r="AC1461" s="165"/>
      <c r="AD1461" s="165"/>
      <c r="AE1461" s="241"/>
      <c r="AF1461" s="165"/>
      <c r="AG1461" s="165"/>
      <c r="AH1461" s="165"/>
      <c r="AI1461" s="165"/>
      <c r="AJ1461" s="165"/>
      <c r="AK1461" s="165"/>
      <c r="AM1461" s="165"/>
      <c r="AN1461" s="165"/>
      <c r="AO1461" s="165"/>
      <c r="AP1461" s="244"/>
      <c r="AQ1461" s="244"/>
      <c r="AR1461" s="165"/>
      <c r="AS1461" s="165"/>
      <c r="AT1461" s="165"/>
      <c r="AU1461" s="165"/>
      <c r="AV1461" s="165"/>
      <c r="AW1461" s="165"/>
      <c r="AX1461" s="165"/>
      <c r="AY1461" s="165"/>
      <c r="AZ1461" s="165"/>
      <c r="BA1461" s="165"/>
      <c r="BB1461" s="165"/>
      <c r="BC1461" s="228"/>
      <c r="BD1461" s="165"/>
      <c r="BE1461" s="165"/>
      <c r="BF1461" s="165"/>
      <c r="BG1461" s="165"/>
      <c r="BH1461" s="165"/>
    </row>
    <row r="1462" spans="1:60">
      <c r="A1462" s="151">
        <v>1461</v>
      </c>
      <c r="B1462" s="152" t="e">
        <f>VLOOKUP(F1462,'Fail list'!Q:R,2,FALSE)</f>
        <v>#N/A</v>
      </c>
      <c r="C1462" s="152" t="e">
        <f>VLOOKUP(E1462,'Fail list'!Q:R,2,FALSE)</f>
        <v>#N/A</v>
      </c>
      <c r="D1462" s="152" t="str">
        <f t="shared" si="132"/>
        <v/>
      </c>
      <c r="E1462" s="300"/>
      <c r="F1462" s="300"/>
      <c r="G1462" s="239"/>
      <c r="H1462" s="239"/>
      <c r="I1462" s="239"/>
      <c r="J1462" s="154"/>
      <c r="K1462" s="157" t="e">
        <f t="shared" si="133"/>
        <v>#N/A</v>
      </c>
      <c r="L1462" s="160"/>
      <c r="M1462" s="239"/>
      <c r="N1462" s="157" t="e">
        <f t="shared" si="134"/>
        <v>#N/A</v>
      </c>
      <c r="O1462" s="157" t="e">
        <f t="shared" si="135"/>
        <v>#N/A</v>
      </c>
      <c r="P1462" s="160" t="str">
        <f t="shared" si="136"/>
        <v/>
      </c>
      <c r="Q1462" s="239"/>
      <c r="R1462" s="165"/>
      <c r="S1462" s="165"/>
      <c r="T1462" s="224" t="str">
        <f>IF(S1462="","-",VLOOKUP(S1462,'Fail list'!$A$5:$B$221,2,FALSE))</f>
        <v>-</v>
      </c>
      <c r="U1462" s="165"/>
      <c r="V1462" s="165"/>
      <c r="W1462" s="165"/>
      <c r="X1462" s="165"/>
      <c r="Y1462" s="165"/>
      <c r="Z1462" s="165"/>
      <c r="AA1462" s="165"/>
      <c r="AB1462" s="165"/>
      <c r="AC1462" s="165"/>
      <c r="AD1462" s="154"/>
      <c r="AE1462" s="241"/>
      <c r="AF1462" s="165"/>
      <c r="AG1462" s="165"/>
      <c r="AH1462" s="165"/>
      <c r="AI1462" s="165"/>
      <c r="AJ1462" s="165"/>
      <c r="AK1462" s="165"/>
      <c r="AM1462" s="165"/>
      <c r="AN1462" s="165"/>
      <c r="AO1462" s="165"/>
      <c r="AP1462" s="244"/>
      <c r="AQ1462" s="244"/>
      <c r="AR1462" s="165"/>
      <c r="AS1462" s="165"/>
      <c r="AT1462" s="165"/>
      <c r="AU1462" s="165"/>
      <c r="AV1462" s="165"/>
      <c r="AW1462" s="165"/>
      <c r="AX1462" s="165"/>
      <c r="AY1462" s="165"/>
      <c r="AZ1462" s="165"/>
      <c r="BA1462" s="165"/>
      <c r="BB1462" s="165"/>
      <c r="BC1462" s="228"/>
      <c r="BD1462" s="165"/>
      <c r="BE1462" s="165"/>
      <c r="BF1462" s="165"/>
      <c r="BG1462" s="165"/>
      <c r="BH1462" s="165"/>
    </row>
    <row r="1463" spans="1:60">
      <c r="A1463" s="151">
        <v>1462</v>
      </c>
      <c r="B1463" s="152" t="e">
        <f>VLOOKUP(F1463,'Fail list'!Q:R,2,FALSE)</f>
        <v>#N/A</v>
      </c>
      <c r="C1463" s="152" t="e">
        <f>VLOOKUP(E1463,'Fail list'!Q:R,2,FALSE)</f>
        <v>#N/A</v>
      </c>
      <c r="D1463" s="152" t="str">
        <f t="shared" si="132"/>
        <v/>
      </c>
      <c r="E1463" s="300"/>
      <c r="F1463" s="300"/>
      <c r="G1463" s="239"/>
      <c r="H1463" s="239"/>
      <c r="I1463" s="239"/>
      <c r="J1463" s="154"/>
      <c r="K1463" s="157" t="e">
        <f t="shared" si="133"/>
        <v>#N/A</v>
      </c>
      <c r="L1463" s="160"/>
      <c r="M1463" s="239"/>
      <c r="N1463" s="157" t="e">
        <f t="shared" si="134"/>
        <v>#N/A</v>
      </c>
      <c r="O1463" s="157" t="e">
        <f t="shared" si="135"/>
        <v>#N/A</v>
      </c>
      <c r="P1463" s="160" t="str">
        <f t="shared" si="136"/>
        <v/>
      </c>
      <c r="Q1463" s="239"/>
      <c r="R1463" s="165"/>
      <c r="S1463" s="165"/>
      <c r="T1463" s="224" t="str">
        <f>IF(S1463="","-",VLOOKUP(S1463,'Fail list'!$A$5:$B$221,2,FALSE))</f>
        <v>-</v>
      </c>
      <c r="U1463" s="165"/>
      <c r="V1463" s="165"/>
      <c r="W1463" s="165"/>
      <c r="X1463" s="165"/>
      <c r="Y1463" s="165"/>
      <c r="Z1463" s="165"/>
      <c r="AA1463" s="165"/>
      <c r="AB1463" s="165"/>
      <c r="AC1463" s="165"/>
      <c r="AD1463" s="165"/>
      <c r="AE1463" s="241"/>
      <c r="AF1463" s="165"/>
      <c r="AG1463" s="165"/>
      <c r="AH1463" s="165"/>
      <c r="AI1463" s="165"/>
      <c r="AJ1463" s="165"/>
      <c r="AK1463" s="165"/>
      <c r="AM1463" s="165"/>
      <c r="AN1463" s="165"/>
      <c r="AO1463" s="165"/>
      <c r="AP1463" s="244"/>
      <c r="AQ1463" s="244"/>
      <c r="AR1463" s="165"/>
      <c r="AS1463" s="165"/>
      <c r="AT1463" s="165"/>
      <c r="AU1463" s="165"/>
      <c r="AV1463" s="165"/>
      <c r="AW1463" s="165"/>
      <c r="AX1463" s="165"/>
      <c r="AY1463" s="165"/>
      <c r="AZ1463" s="165"/>
      <c r="BA1463" s="165"/>
      <c r="BB1463" s="165"/>
      <c r="BC1463" s="228"/>
      <c r="BD1463" s="165"/>
      <c r="BE1463" s="165"/>
      <c r="BF1463" s="165"/>
      <c r="BG1463" s="165"/>
      <c r="BH1463" s="165"/>
    </row>
    <row r="1464" spans="1:60">
      <c r="A1464" s="151">
        <v>1463</v>
      </c>
      <c r="B1464" s="152" t="e">
        <f>VLOOKUP(F1464,'Fail list'!Q:R,2,FALSE)</f>
        <v>#N/A</v>
      </c>
      <c r="C1464" s="152" t="e">
        <f>VLOOKUP(E1464,'Fail list'!Q:R,2,FALSE)</f>
        <v>#N/A</v>
      </c>
      <c r="D1464" s="152" t="str">
        <f t="shared" si="132"/>
        <v/>
      </c>
      <c r="E1464" s="300"/>
      <c r="F1464" s="300"/>
      <c r="G1464" s="239"/>
      <c r="H1464" s="239"/>
      <c r="I1464" s="239"/>
      <c r="J1464" s="154"/>
      <c r="K1464" s="157" t="e">
        <f t="shared" si="133"/>
        <v>#N/A</v>
      </c>
      <c r="L1464" s="160"/>
      <c r="M1464" s="239"/>
      <c r="N1464" s="157" t="e">
        <f t="shared" si="134"/>
        <v>#N/A</v>
      </c>
      <c r="O1464" s="157" t="e">
        <f t="shared" si="135"/>
        <v>#N/A</v>
      </c>
      <c r="P1464" s="160" t="str">
        <f t="shared" si="136"/>
        <v/>
      </c>
      <c r="Q1464" s="239"/>
      <c r="R1464" s="165"/>
      <c r="S1464" s="165"/>
      <c r="T1464" s="224" t="str">
        <f>IF(S1464="","-",VLOOKUP(S1464,'Fail list'!$A$5:$B$221,2,FALSE))</f>
        <v>-</v>
      </c>
      <c r="U1464" s="165"/>
      <c r="V1464" s="165"/>
      <c r="W1464" s="165"/>
      <c r="X1464" s="165"/>
      <c r="Y1464" s="165"/>
      <c r="Z1464" s="165"/>
      <c r="AA1464" s="165"/>
      <c r="AB1464" s="165"/>
      <c r="AC1464" s="165"/>
      <c r="AD1464" s="154"/>
      <c r="AE1464" s="241"/>
      <c r="AF1464" s="165"/>
      <c r="AG1464" s="165"/>
      <c r="AH1464" s="165"/>
      <c r="AI1464" s="165"/>
      <c r="AJ1464" s="165"/>
      <c r="AK1464" s="165"/>
      <c r="AM1464" s="165"/>
      <c r="AN1464" s="165"/>
      <c r="AO1464" s="165"/>
      <c r="AP1464" s="244"/>
      <c r="AQ1464" s="244"/>
      <c r="AR1464" s="165"/>
      <c r="AS1464" s="165"/>
      <c r="AT1464" s="165"/>
      <c r="AU1464" s="165"/>
      <c r="AV1464" s="165"/>
      <c r="AW1464" s="165"/>
      <c r="AX1464" s="165"/>
      <c r="AY1464" s="165"/>
      <c r="AZ1464" s="165"/>
      <c r="BA1464" s="165"/>
      <c r="BB1464" s="165"/>
      <c r="BC1464" s="228"/>
      <c r="BD1464" s="165"/>
      <c r="BE1464" s="165"/>
      <c r="BF1464" s="165"/>
      <c r="BG1464" s="165"/>
      <c r="BH1464" s="165"/>
    </row>
    <row r="1465" spans="1:60">
      <c r="A1465" s="151">
        <v>1464</v>
      </c>
      <c r="B1465" s="152" t="e">
        <f>VLOOKUP(F1465,'Fail list'!Q:R,2,FALSE)</f>
        <v>#N/A</v>
      </c>
      <c r="C1465" s="152" t="e">
        <f>VLOOKUP(E1465,'Fail list'!Q:R,2,FALSE)</f>
        <v>#N/A</v>
      </c>
      <c r="D1465" s="152" t="str">
        <f t="shared" si="132"/>
        <v/>
      </c>
      <c r="E1465" s="300"/>
      <c r="F1465" s="300"/>
      <c r="G1465" s="239"/>
      <c r="H1465" s="239"/>
      <c r="I1465" s="239"/>
      <c r="J1465" s="154"/>
      <c r="K1465" s="157" t="e">
        <f t="shared" si="133"/>
        <v>#N/A</v>
      </c>
      <c r="L1465" s="160"/>
      <c r="M1465" s="239"/>
      <c r="N1465" s="157" t="e">
        <f t="shared" si="134"/>
        <v>#N/A</v>
      </c>
      <c r="O1465" s="157" t="e">
        <f t="shared" si="135"/>
        <v>#N/A</v>
      </c>
      <c r="P1465" s="160" t="str">
        <f t="shared" si="136"/>
        <v/>
      </c>
      <c r="Q1465" s="239"/>
      <c r="R1465" s="165"/>
      <c r="S1465" s="165"/>
      <c r="T1465" s="224" t="str">
        <f>IF(S1465="","-",VLOOKUP(S1465,'Fail list'!$A$5:$B$221,2,FALSE))</f>
        <v>-</v>
      </c>
      <c r="U1465" s="165"/>
      <c r="V1465" s="165"/>
      <c r="W1465" s="165"/>
      <c r="X1465" s="165"/>
      <c r="Y1465" s="165"/>
      <c r="Z1465" s="165"/>
      <c r="AA1465" s="165"/>
      <c r="AB1465" s="165"/>
      <c r="AC1465" s="165"/>
      <c r="AD1465" s="154"/>
      <c r="AE1465" s="241"/>
      <c r="AF1465" s="165"/>
      <c r="AG1465" s="165"/>
      <c r="AH1465" s="165"/>
      <c r="AI1465" s="165"/>
      <c r="AJ1465" s="165"/>
      <c r="AK1465" s="165"/>
      <c r="AM1465" s="165"/>
      <c r="AN1465" s="165"/>
      <c r="AO1465" s="165"/>
      <c r="AP1465" s="244"/>
      <c r="AQ1465" s="244"/>
      <c r="AR1465" s="165"/>
      <c r="AS1465" s="165"/>
      <c r="AT1465" s="165"/>
      <c r="AU1465" s="165"/>
      <c r="AV1465" s="165"/>
      <c r="AW1465" s="165"/>
      <c r="AX1465" s="165"/>
      <c r="AY1465" s="165"/>
      <c r="AZ1465" s="165"/>
      <c r="BA1465" s="165"/>
      <c r="BB1465" s="165"/>
      <c r="BC1465" s="228"/>
      <c r="BD1465" s="165"/>
      <c r="BE1465" s="165"/>
      <c r="BF1465" s="165"/>
      <c r="BG1465" s="165"/>
      <c r="BH1465" s="165"/>
    </row>
    <row r="1466" spans="1:60">
      <c r="A1466" s="151">
        <v>1465</v>
      </c>
      <c r="B1466" s="152" t="e">
        <f>VLOOKUP(F1466,'Fail list'!Q:R,2,FALSE)</f>
        <v>#N/A</v>
      </c>
      <c r="C1466" s="152" t="e">
        <f>VLOOKUP(E1466,'Fail list'!Q:R,2,FALSE)</f>
        <v>#N/A</v>
      </c>
      <c r="D1466" s="152" t="str">
        <f t="shared" si="132"/>
        <v/>
      </c>
      <c r="E1466" s="300"/>
      <c r="F1466" s="300"/>
      <c r="G1466" s="239"/>
      <c r="H1466" s="239"/>
      <c r="I1466" s="239"/>
      <c r="J1466" s="154"/>
      <c r="K1466" s="157" t="e">
        <f t="shared" si="133"/>
        <v>#N/A</v>
      </c>
      <c r="L1466" s="160"/>
      <c r="M1466" s="239"/>
      <c r="N1466" s="157" t="e">
        <f t="shared" si="134"/>
        <v>#N/A</v>
      </c>
      <c r="O1466" s="157" t="e">
        <f t="shared" si="135"/>
        <v>#N/A</v>
      </c>
      <c r="P1466" s="160" t="str">
        <f t="shared" si="136"/>
        <v/>
      </c>
      <c r="Q1466" s="239"/>
      <c r="R1466" s="165"/>
      <c r="S1466" s="165"/>
      <c r="T1466" s="224" t="str">
        <f>IF(S1466="","-",VLOOKUP(S1466,'Fail list'!$A$5:$B$221,2,FALSE))</f>
        <v>-</v>
      </c>
      <c r="U1466" s="165"/>
      <c r="V1466" s="165"/>
      <c r="W1466" s="165"/>
      <c r="X1466" s="165"/>
      <c r="Y1466" s="165"/>
      <c r="Z1466" s="165"/>
      <c r="AA1466" s="165"/>
      <c r="AB1466" s="165"/>
      <c r="AC1466" s="165"/>
      <c r="AD1466" s="154"/>
      <c r="AE1466" s="241"/>
      <c r="AF1466" s="165"/>
      <c r="AG1466" s="165"/>
      <c r="AH1466" s="165"/>
      <c r="AI1466" s="165"/>
      <c r="AJ1466" s="165"/>
      <c r="AK1466" s="165"/>
      <c r="AM1466" s="165"/>
      <c r="AN1466" s="165"/>
      <c r="AO1466" s="165"/>
      <c r="AP1466" s="244"/>
      <c r="AQ1466" s="244"/>
      <c r="AR1466" s="165"/>
      <c r="AS1466" s="165"/>
      <c r="AT1466" s="165"/>
      <c r="AU1466" s="165"/>
      <c r="AV1466" s="165"/>
      <c r="AW1466" s="165"/>
      <c r="AX1466" s="165"/>
      <c r="AY1466" s="165"/>
      <c r="AZ1466" s="165"/>
      <c r="BA1466" s="165"/>
      <c r="BB1466" s="165"/>
      <c r="BC1466" s="228"/>
      <c r="BD1466" s="165"/>
      <c r="BE1466" s="165"/>
      <c r="BF1466" s="165"/>
      <c r="BG1466" s="165"/>
      <c r="BH1466" s="165"/>
    </row>
    <row r="1467" spans="1:60">
      <c r="A1467" s="151">
        <v>1466</v>
      </c>
      <c r="B1467" s="152" t="e">
        <f>VLOOKUP(F1467,'Fail list'!Q:R,2,FALSE)</f>
        <v>#N/A</v>
      </c>
      <c r="C1467" s="152" t="e">
        <f>VLOOKUP(E1467,'Fail list'!Q:R,2,FALSE)</f>
        <v>#N/A</v>
      </c>
      <c r="D1467" s="152" t="str">
        <f t="shared" si="132"/>
        <v/>
      </c>
      <c r="E1467" s="300"/>
      <c r="F1467" s="300"/>
      <c r="G1467" s="239"/>
      <c r="H1467" s="239"/>
      <c r="I1467" s="239"/>
      <c r="J1467" s="239"/>
      <c r="K1467" s="157" t="e">
        <f t="shared" si="133"/>
        <v>#N/A</v>
      </c>
      <c r="L1467" s="239"/>
      <c r="M1467" s="239"/>
      <c r="N1467" s="157" t="e">
        <f t="shared" si="134"/>
        <v>#N/A</v>
      </c>
      <c r="O1467" s="157" t="e">
        <f t="shared" si="135"/>
        <v>#N/A</v>
      </c>
      <c r="P1467" s="160" t="str">
        <f t="shared" si="136"/>
        <v/>
      </c>
      <c r="Q1467" s="239"/>
      <c r="R1467" s="165"/>
      <c r="S1467" s="165"/>
      <c r="T1467" s="224" t="str">
        <f>IF(S1467="","-",VLOOKUP(S1467,'Fail list'!$A$5:$B$221,2,FALSE))</f>
        <v>-</v>
      </c>
      <c r="U1467" s="165"/>
      <c r="V1467" s="165"/>
      <c r="W1467" s="165"/>
      <c r="X1467" s="165"/>
      <c r="Y1467" s="165"/>
      <c r="Z1467" s="165"/>
      <c r="AA1467" s="165"/>
      <c r="AB1467" s="165"/>
      <c r="AC1467" s="165"/>
      <c r="AD1467" s="165"/>
      <c r="AE1467" s="241"/>
      <c r="AF1467" s="165"/>
      <c r="AG1467" s="165"/>
      <c r="AH1467" s="165"/>
      <c r="AI1467" s="165"/>
      <c r="AJ1467" s="165"/>
      <c r="AK1467" s="165"/>
      <c r="AM1467" s="165"/>
      <c r="AN1467" s="165"/>
      <c r="AO1467" s="165"/>
      <c r="AP1467" s="244"/>
      <c r="AQ1467" s="244"/>
      <c r="AR1467" s="165"/>
      <c r="AS1467" s="165"/>
      <c r="AT1467" s="165"/>
      <c r="AU1467" s="165"/>
      <c r="AV1467" s="165"/>
      <c r="AW1467" s="165"/>
      <c r="AX1467" s="165"/>
      <c r="AY1467" s="165"/>
      <c r="AZ1467" s="165"/>
      <c r="BA1467" s="165"/>
      <c r="BB1467" s="165"/>
      <c r="BC1467" s="228"/>
      <c r="BD1467" s="165"/>
      <c r="BE1467" s="165"/>
      <c r="BF1467" s="165"/>
      <c r="BG1467" s="165"/>
      <c r="BH1467" s="165"/>
    </row>
    <row r="1468" spans="1:60">
      <c r="A1468" s="151">
        <v>1467</v>
      </c>
      <c r="B1468" s="152" t="e">
        <f>VLOOKUP(F1468,'Fail list'!Q:R,2,FALSE)</f>
        <v>#N/A</v>
      </c>
      <c r="C1468" s="152" t="e">
        <f>VLOOKUP(E1468,'Fail list'!Q:R,2,FALSE)</f>
        <v>#N/A</v>
      </c>
      <c r="D1468" s="152" t="str">
        <f t="shared" si="132"/>
        <v/>
      </c>
      <c r="E1468" s="300"/>
      <c r="F1468" s="300"/>
      <c r="G1468" s="239"/>
      <c r="H1468" s="239"/>
      <c r="I1468" s="239"/>
      <c r="J1468" s="239"/>
      <c r="K1468" s="157" t="e">
        <f t="shared" si="133"/>
        <v>#N/A</v>
      </c>
      <c r="L1468" s="239"/>
      <c r="M1468" s="239"/>
      <c r="N1468" s="157" t="e">
        <f t="shared" si="134"/>
        <v>#N/A</v>
      </c>
      <c r="O1468" s="157" t="e">
        <f t="shared" si="135"/>
        <v>#N/A</v>
      </c>
      <c r="P1468" s="160" t="str">
        <f t="shared" si="136"/>
        <v/>
      </c>
      <c r="Q1468" s="239"/>
      <c r="R1468" s="165"/>
      <c r="S1468" s="165"/>
      <c r="T1468" s="224" t="str">
        <f>IF(S1468="","-",VLOOKUP(S1468,'Fail list'!$A$5:$B$221,2,FALSE))</f>
        <v>-</v>
      </c>
      <c r="U1468" s="165"/>
      <c r="V1468" s="165"/>
      <c r="W1468" s="165"/>
      <c r="X1468" s="165"/>
      <c r="Y1468" s="165"/>
      <c r="Z1468" s="165"/>
      <c r="AA1468" s="165"/>
      <c r="AB1468" s="165"/>
      <c r="AC1468" s="165"/>
      <c r="AD1468" s="165"/>
      <c r="AE1468" s="241"/>
      <c r="AF1468" s="165"/>
      <c r="AG1468" s="165"/>
      <c r="AH1468" s="165"/>
      <c r="AI1468" s="165"/>
      <c r="AJ1468" s="165"/>
      <c r="AK1468" s="165"/>
      <c r="AM1468" s="165"/>
      <c r="AN1468" s="165"/>
      <c r="AO1468" s="165"/>
      <c r="AP1468" s="244"/>
      <c r="AQ1468" s="244"/>
      <c r="AR1468" s="165"/>
      <c r="AS1468" s="165"/>
      <c r="AT1468" s="165"/>
      <c r="AU1468" s="165"/>
      <c r="AV1468" s="165"/>
      <c r="AW1468" s="165"/>
      <c r="AX1468" s="165"/>
      <c r="AY1468" s="165"/>
      <c r="AZ1468" s="165"/>
      <c r="BA1468" s="165"/>
      <c r="BB1468" s="165"/>
      <c r="BC1468" s="228"/>
      <c r="BD1468" s="165"/>
      <c r="BE1468" s="165"/>
      <c r="BF1468" s="165"/>
      <c r="BG1468" s="165"/>
      <c r="BH1468" s="165"/>
    </row>
    <row r="1469" spans="1:60">
      <c r="A1469" s="151">
        <v>1468</v>
      </c>
      <c r="B1469" s="152" t="e">
        <f>VLOOKUP(F1469,'Fail list'!Q:R,2,FALSE)</f>
        <v>#N/A</v>
      </c>
      <c r="C1469" s="152" t="e">
        <f>VLOOKUP(E1469,'Fail list'!Q:R,2,FALSE)</f>
        <v>#N/A</v>
      </c>
      <c r="D1469" s="152" t="str">
        <f t="shared" si="132"/>
        <v/>
      </c>
      <c r="E1469" s="300"/>
      <c r="F1469" s="300"/>
      <c r="G1469" s="239"/>
      <c r="H1469" s="239"/>
      <c r="I1469" s="239"/>
      <c r="J1469" s="239"/>
      <c r="K1469" s="157" t="e">
        <f t="shared" si="133"/>
        <v>#N/A</v>
      </c>
      <c r="L1469" s="239"/>
      <c r="M1469" s="239"/>
      <c r="N1469" s="157" t="e">
        <f t="shared" si="134"/>
        <v>#N/A</v>
      </c>
      <c r="O1469" s="157" t="e">
        <f t="shared" si="135"/>
        <v>#N/A</v>
      </c>
      <c r="P1469" s="160" t="str">
        <f t="shared" si="136"/>
        <v/>
      </c>
      <c r="Q1469" s="239"/>
      <c r="R1469" s="165"/>
      <c r="S1469" s="165"/>
      <c r="T1469" s="224" t="str">
        <f>IF(S1469="","-",VLOOKUP(S1469,'Fail list'!$A$5:$B$221,2,FALSE))</f>
        <v>-</v>
      </c>
      <c r="U1469" s="165"/>
      <c r="V1469" s="165"/>
      <c r="W1469" s="165"/>
      <c r="X1469" s="165"/>
      <c r="Y1469" s="165"/>
      <c r="Z1469" s="165"/>
      <c r="AA1469" s="165"/>
      <c r="AB1469" s="165"/>
      <c r="AC1469" s="165"/>
      <c r="AD1469" s="154"/>
      <c r="AE1469" s="241"/>
      <c r="AF1469" s="165"/>
      <c r="AG1469" s="165"/>
      <c r="AH1469" s="165"/>
      <c r="AI1469" s="165"/>
      <c r="AJ1469" s="165"/>
      <c r="AK1469" s="165"/>
      <c r="AM1469" s="165"/>
      <c r="AN1469" s="165"/>
      <c r="AO1469" s="165"/>
      <c r="AP1469" s="244"/>
      <c r="AQ1469" s="244"/>
      <c r="AR1469" s="165"/>
      <c r="AS1469" s="165"/>
      <c r="AT1469" s="165"/>
      <c r="AU1469" s="165"/>
      <c r="AV1469" s="165"/>
      <c r="AW1469" s="165"/>
      <c r="AX1469" s="165"/>
      <c r="AY1469" s="165"/>
      <c r="AZ1469" s="165"/>
      <c r="BA1469" s="165"/>
      <c r="BB1469" s="165"/>
      <c r="BC1469" s="228"/>
      <c r="BD1469" s="165"/>
      <c r="BE1469" s="165"/>
      <c r="BF1469" s="165"/>
      <c r="BG1469" s="165"/>
      <c r="BH1469" s="165"/>
    </row>
    <row r="1470" spans="1:60">
      <c r="A1470" s="151">
        <v>1469</v>
      </c>
      <c r="B1470" s="152" t="e">
        <f>VLOOKUP(F1470,'Fail list'!Q:R,2,FALSE)</f>
        <v>#N/A</v>
      </c>
      <c r="C1470" s="152" t="e">
        <f>VLOOKUP(E1470,'Fail list'!Q:R,2,FALSE)</f>
        <v>#N/A</v>
      </c>
      <c r="D1470" s="152" t="str">
        <f t="shared" si="132"/>
        <v/>
      </c>
      <c r="E1470" s="300"/>
      <c r="F1470" s="300"/>
      <c r="G1470" s="239"/>
      <c r="H1470" s="239"/>
      <c r="I1470" s="239"/>
      <c r="J1470" s="239"/>
      <c r="K1470" s="157" t="e">
        <f t="shared" si="133"/>
        <v>#N/A</v>
      </c>
      <c r="L1470" s="239"/>
      <c r="M1470" s="239"/>
      <c r="N1470" s="157" t="e">
        <f t="shared" si="134"/>
        <v>#N/A</v>
      </c>
      <c r="O1470" s="157" t="e">
        <f t="shared" si="135"/>
        <v>#N/A</v>
      </c>
      <c r="P1470" s="160" t="str">
        <f t="shared" si="136"/>
        <v/>
      </c>
      <c r="Q1470" s="239"/>
      <c r="R1470" s="165"/>
      <c r="S1470" s="165"/>
      <c r="T1470" s="224" t="str">
        <f>IF(S1470="","-",VLOOKUP(S1470,'Fail list'!$A$5:$B$221,2,FALSE))</f>
        <v>-</v>
      </c>
      <c r="U1470" s="165"/>
      <c r="V1470" s="165"/>
      <c r="W1470" s="165"/>
      <c r="X1470" s="165"/>
      <c r="Y1470" s="165"/>
      <c r="Z1470" s="165"/>
      <c r="AA1470" s="165"/>
      <c r="AB1470" s="165"/>
      <c r="AC1470" s="165"/>
      <c r="AD1470" s="165"/>
      <c r="AE1470" s="241"/>
      <c r="AF1470" s="165"/>
      <c r="AG1470" s="165"/>
      <c r="AH1470" s="165"/>
      <c r="AI1470" s="165"/>
      <c r="AJ1470" s="165"/>
      <c r="AK1470" s="165"/>
      <c r="AM1470" s="165"/>
      <c r="AN1470" s="165"/>
      <c r="AO1470" s="165"/>
      <c r="AP1470" s="244"/>
      <c r="AQ1470" s="244"/>
      <c r="AR1470" s="165"/>
      <c r="AS1470" s="165"/>
      <c r="AT1470" s="165"/>
      <c r="AU1470" s="165"/>
      <c r="AV1470" s="165"/>
      <c r="AW1470" s="165"/>
      <c r="AX1470" s="165"/>
      <c r="AY1470" s="165"/>
      <c r="AZ1470" s="165"/>
      <c r="BA1470" s="165"/>
      <c r="BB1470" s="165"/>
      <c r="BC1470" s="228"/>
      <c r="BD1470" s="165"/>
      <c r="BE1470" s="165"/>
      <c r="BF1470" s="165"/>
      <c r="BG1470" s="165"/>
      <c r="BH1470" s="165"/>
    </row>
    <row r="1471" spans="1:60">
      <c r="A1471" s="151">
        <v>1470</v>
      </c>
      <c r="B1471" s="152" t="e">
        <f>VLOOKUP(F1471,'Fail list'!Q:R,2,FALSE)</f>
        <v>#N/A</v>
      </c>
      <c r="C1471" s="152" t="e">
        <f>VLOOKUP(E1471,'Fail list'!Q:R,2,FALSE)</f>
        <v>#N/A</v>
      </c>
      <c r="D1471" s="152" t="str">
        <f t="shared" si="132"/>
        <v/>
      </c>
      <c r="E1471" s="300"/>
      <c r="F1471" s="300"/>
      <c r="G1471" s="239"/>
      <c r="H1471" s="239"/>
      <c r="I1471" s="239"/>
      <c r="J1471" s="239"/>
      <c r="K1471" s="157" t="e">
        <f t="shared" si="133"/>
        <v>#N/A</v>
      </c>
      <c r="L1471" s="239"/>
      <c r="M1471" s="239"/>
      <c r="N1471" s="157" t="e">
        <f t="shared" si="134"/>
        <v>#N/A</v>
      </c>
      <c r="O1471" s="157" t="e">
        <f t="shared" si="135"/>
        <v>#N/A</v>
      </c>
      <c r="P1471" s="160" t="str">
        <f t="shared" si="136"/>
        <v/>
      </c>
      <c r="Q1471" s="239"/>
      <c r="R1471" s="165"/>
      <c r="S1471" s="165"/>
      <c r="T1471" s="224" t="str">
        <f>IF(S1471="","-",VLOOKUP(S1471,'Fail list'!$A$5:$B$221,2,FALSE))</f>
        <v>-</v>
      </c>
      <c r="U1471" s="165"/>
      <c r="V1471" s="165"/>
      <c r="W1471" s="165"/>
      <c r="X1471" s="165"/>
      <c r="Y1471" s="165"/>
      <c r="Z1471" s="165"/>
      <c r="AA1471" s="165"/>
      <c r="AB1471" s="165"/>
      <c r="AC1471" s="165"/>
      <c r="AD1471" s="165"/>
      <c r="AE1471" s="241"/>
      <c r="AF1471" s="165"/>
      <c r="AG1471" s="165"/>
      <c r="AH1471" s="165"/>
      <c r="AI1471" s="165"/>
      <c r="AJ1471" s="165"/>
      <c r="AK1471" s="165"/>
      <c r="AM1471" s="165"/>
      <c r="AN1471" s="165"/>
      <c r="AO1471" s="165"/>
      <c r="AP1471" s="244"/>
      <c r="AQ1471" s="244"/>
      <c r="AR1471" s="165"/>
      <c r="AS1471" s="165"/>
      <c r="AT1471" s="165"/>
      <c r="AU1471" s="165"/>
      <c r="AV1471" s="165"/>
      <c r="AW1471" s="165"/>
      <c r="AX1471" s="165"/>
      <c r="AY1471" s="165"/>
      <c r="AZ1471" s="165"/>
      <c r="BA1471" s="165"/>
      <c r="BB1471" s="165"/>
      <c r="BC1471" s="228"/>
      <c r="BD1471" s="165"/>
      <c r="BE1471" s="165"/>
      <c r="BF1471" s="165"/>
      <c r="BG1471" s="165"/>
      <c r="BH1471" s="165"/>
    </row>
    <row r="1472" spans="1:60">
      <c r="A1472" s="151">
        <v>1471</v>
      </c>
      <c r="B1472" s="152" t="e">
        <f>VLOOKUP(F1472,'Fail list'!Q:R,2,FALSE)</f>
        <v>#N/A</v>
      </c>
      <c r="C1472" s="152" t="e">
        <f>VLOOKUP(E1472,'Fail list'!Q:R,2,FALSE)</f>
        <v>#N/A</v>
      </c>
      <c r="D1472" s="152" t="str">
        <f t="shared" si="132"/>
        <v/>
      </c>
      <c r="E1472" s="300"/>
      <c r="F1472" s="300"/>
      <c r="G1472" s="239"/>
      <c r="H1472" s="239"/>
      <c r="I1472" s="239"/>
      <c r="J1472" s="239"/>
      <c r="K1472" s="157" t="e">
        <f t="shared" si="133"/>
        <v>#N/A</v>
      </c>
      <c r="L1472" s="239"/>
      <c r="M1472" s="239"/>
      <c r="N1472" s="157" t="e">
        <f t="shared" si="134"/>
        <v>#N/A</v>
      </c>
      <c r="O1472" s="157" t="e">
        <f t="shared" si="135"/>
        <v>#N/A</v>
      </c>
      <c r="P1472" s="160" t="str">
        <f t="shared" si="136"/>
        <v/>
      </c>
      <c r="Q1472" s="239"/>
      <c r="R1472" s="165"/>
      <c r="S1472" s="165"/>
      <c r="T1472" s="224" t="str">
        <f>IF(S1472="","-",VLOOKUP(S1472,'Fail list'!$A$5:$B$221,2,FALSE))</f>
        <v>-</v>
      </c>
      <c r="U1472" s="165"/>
      <c r="V1472" s="165"/>
      <c r="W1472" s="165"/>
      <c r="X1472" s="165"/>
      <c r="Y1472" s="165"/>
      <c r="Z1472" s="165"/>
      <c r="AA1472" s="165"/>
      <c r="AB1472" s="165"/>
      <c r="AC1472" s="165"/>
      <c r="AD1472" s="165"/>
      <c r="AE1472" s="241"/>
      <c r="AF1472" s="165"/>
      <c r="AG1472" s="165"/>
      <c r="AH1472" s="165"/>
      <c r="AI1472" s="165"/>
      <c r="AJ1472" s="165"/>
      <c r="AK1472" s="165"/>
      <c r="AM1472" s="165"/>
      <c r="AN1472" s="165"/>
      <c r="AO1472" s="165"/>
      <c r="AP1472" s="244"/>
      <c r="AQ1472" s="244"/>
      <c r="AR1472" s="165"/>
      <c r="AS1472" s="165"/>
      <c r="AT1472" s="165"/>
      <c r="AU1472" s="165"/>
      <c r="AV1472" s="165"/>
      <c r="AW1472" s="165"/>
      <c r="AX1472" s="165"/>
      <c r="AY1472" s="165"/>
      <c r="AZ1472" s="165"/>
      <c r="BA1472" s="165"/>
      <c r="BB1472" s="165"/>
      <c r="BC1472" s="228"/>
      <c r="BD1472" s="165"/>
      <c r="BE1472" s="165"/>
      <c r="BF1472" s="165"/>
      <c r="BG1472" s="165"/>
      <c r="BH1472" s="165"/>
    </row>
    <row r="1473" spans="1:60">
      <c r="A1473" s="151">
        <v>1472</v>
      </c>
      <c r="B1473" s="152" t="e">
        <f>VLOOKUP(F1473,'Fail list'!Q:R,2,FALSE)</f>
        <v>#N/A</v>
      </c>
      <c r="C1473" s="152" t="e">
        <f>VLOOKUP(E1473,'Fail list'!Q:R,2,FALSE)</f>
        <v>#N/A</v>
      </c>
      <c r="D1473" s="152" t="str">
        <f t="shared" si="132"/>
        <v/>
      </c>
      <c r="E1473" s="300"/>
      <c r="F1473" s="300"/>
      <c r="G1473" s="239"/>
      <c r="H1473" s="239"/>
      <c r="I1473" s="239"/>
      <c r="J1473" s="239"/>
      <c r="K1473" s="157" t="e">
        <f t="shared" si="133"/>
        <v>#N/A</v>
      </c>
      <c r="L1473" s="239"/>
      <c r="M1473" s="239"/>
      <c r="N1473" s="157" t="e">
        <f t="shared" si="134"/>
        <v>#N/A</v>
      </c>
      <c r="O1473" s="157" t="e">
        <f t="shared" si="135"/>
        <v>#N/A</v>
      </c>
      <c r="P1473" s="160" t="str">
        <f t="shared" si="136"/>
        <v/>
      </c>
      <c r="Q1473" s="239"/>
      <c r="R1473" s="165"/>
      <c r="S1473" s="165"/>
      <c r="T1473" s="224" t="str">
        <f>IF(S1473="","-",VLOOKUP(S1473,'Fail list'!$A$5:$B$221,2,FALSE))</f>
        <v>-</v>
      </c>
      <c r="U1473" s="165"/>
      <c r="V1473" s="165"/>
      <c r="W1473" s="165"/>
      <c r="X1473" s="165"/>
      <c r="Y1473" s="165"/>
      <c r="Z1473" s="165"/>
      <c r="AA1473" s="165"/>
      <c r="AB1473" s="165"/>
      <c r="AC1473" s="165"/>
      <c r="AD1473" s="165"/>
      <c r="AE1473" s="165"/>
      <c r="AF1473" s="165"/>
      <c r="AG1473" s="165"/>
      <c r="AH1473" s="165"/>
      <c r="AI1473" s="165"/>
      <c r="AJ1473" s="165"/>
      <c r="AK1473" s="165"/>
      <c r="AM1473" s="165"/>
      <c r="AN1473" s="165"/>
      <c r="AO1473" s="165"/>
      <c r="AP1473" s="244"/>
      <c r="AQ1473" s="244"/>
      <c r="AR1473" s="165"/>
      <c r="AS1473" s="165"/>
      <c r="AT1473" s="165"/>
      <c r="AU1473" s="165"/>
      <c r="AV1473" s="165"/>
      <c r="AW1473" s="165"/>
      <c r="AX1473" s="165"/>
      <c r="AY1473" s="165"/>
      <c r="AZ1473" s="165"/>
      <c r="BA1473" s="165"/>
      <c r="BB1473" s="165"/>
      <c r="BC1473" s="228"/>
      <c r="BD1473" s="165"/>
      <c r="BE1473" s="165"/>
      <c r="BF1473" s="165"/>
      <c r="BG1473" s="165"/>
      <c r="BH1473" s="165"/>
    </row>
    <row r="1474" spans="1:60">
      <c r="A1474" s="151">
        <v>1473</v>
      </c>
      <c r="B1474" s="152" t="e">
        <f>VLOOKUP(F1474,'Fail list'!Q:R,2,FALSE)</f>
        <v>#N/A</v>
      </c>
      <c r="C1474" s="152" t="e">
        <f>VLOOKUP(E1474,'Fail list'!Q:R,2,FALSE)</f>
        <v>#N/A</v>
      </c>
      <c r="D1474" s="152" t="str">
        <f t="shared" si="132"/>
        <v/>
      </c>
      <c r="E1474" s="300"/>
      <c r="F1474" s="300"/>
      <c r="G1474" s="239"/>
      <c r="H1474" s="239"/>
      <c r="I1474" s="239"/>
      <c r="J1474" s="239"/>
      <c r="K1474" s="157" t="e">
        <f t="shared" si="133"/>
        <v>#N/A</v>
      </c>
      <c r="L1474" s="239"/>
      <c r="M1474" s="239"/>
      <c r="N1474" s="157" t="e">
        <f t="shared" si="134"/>
        <v>#N/A</v>
      </c>
      <c r="O1474" s="157" t="e">
        <f t="shared" si="135"/>
        <v>#N/A</v>
      </c>
      <c r="P1474" s="160" t="str">
        <f t="shared" si="136"/>
        <v/>
      </c>
      <c r="Q1474" s="239"/>
      <c r="R1474" s="165"/>
      <c r="S1474" s="165"/>
      <c r="T1474" s="224" t="str">
        <f>IF(S1474="","-",VLOOKUP(S1474,'Fail list'!$A$5:$B$221,2,FALSE))</f>
        <v>-</v>
      </c>
      <c r="U1474" s="165"/>
      <c r="V1474" s="165"/>
      <c r="W1474" s="165"/>
      <c r="X1474" s="165"/>
      <c r="Y1474" s="165"/>
      <c r="Z1474" s="165"/>
      <c r="AA1474" s="165"/>
      <c r="AB1474" s="165"/>
      <c r="AC1474" s="165"/>
      <c r="AD1474" s="165"/>
      <c r="AE1474" s="165"/>
      <c r="AF1474" s="165"/>
      <c r="AG1474" s="165"/>
      <c r="AH1474" s="165"/>
      <c r="AI1474" s="165"/>
      <c r="AJ1474" s="165"/>
      <c r="AK1474" s="165"/>
      <c r="AM1474" s="165"/>
      <c r="AN1474" s="165"/>
      <c r="AO1474" s="165"/>
      <c r="AP1474" s="244"/>
      <c r="AQ1474" s="244"/>
      <c r="AR1474" s="165"/>
      <c r="AS1474" s="165"/>
      <c r="AT1474" s="165"/>
      <c r="AU1474" s="165"/>
      <c r="AV1474" s="165"/>
      <c r="AW1474" s="165"/>
      <c r="AX1474" s="165"/>
      <c r="AY1474" s="165"/>
      <c r="AZ1474" s="165"/>
      <c r="BA1474" s="165"/>
      <c r="BB1474" s="165"/>
      <c r="BC1474" s="228"/>
      <c r="BD1474" s="165"/>
      <c r="BE1474" s="165"/>
      <c r="BF1474" s="165"/>
      <c r="BG1474" s="165"/>
      <c r="BH1474" s="165"/>
    </row>
    <row r="1475" spans="1:60">
      <c r="A1475" s="151">
        <v>1474</v>
      </c>
      <c r="B1475" s="152" t="e">
        <f>VLOOKUP(F1475,'Fail list'!Q:R,2,FALSE)</f>
        <v>#N/A</v>
      </c>
      <c r="C1475" s="152" t="e">
        <f>VLOOKUP(E1475,'Fail list'!Q:R,2,FALSE)</f>
        <v>#N/A</v>
      </c>
      <c r="D1475" s="152" t="str">
        <f t="shared" ref="D1475:D1479" si="137">IF(LEFT(I1475,1)="L","Inprocess",IF(LEFT(I1475,3)="IQC","Inprocess",IF(LEFT(I1475,2)="QA","QA",IF(LEFT(I1475,3)="TV","TV",""))))</f>
        <v/>
      </c>
      <c r="E1475" s="300"/>
      <c r="F1475" s="300"/>
      <c r="G1475" s="239"/>
      <c r="H1475" s="239"/>
      <c r="I1475" s="239"/>
      <c r="J1475" s="239"/>
      <c r="K1475" s="157" t="e">
        <f t="shared" ref="K1475:K1538" si="138">VLOOKUP(J1475,AY:BA,2,0)</f>
        <v>#N/A</v>
      </c>
      <c r="L1475" s="239"/>
      <c r="M1475" s="239"/>
      <c r="N1475" s="157" t="e">
        <f t="shared" ref="N1475:N1538" si="139">VLOOKUP(K1475,AZ:BB,2,0)</f>
        <v>#N/A</v>
      </c>
      <c r="O1475" s="157" t="e">
        <f t="shared" ref="O1475:O1538" si="140">VLOOKUP(J1475,AY:BB,4,0)</f>
        <v>#N/A</v>
      </c>
      <c r="P1475" s="160" t="str">
        <f t="shared" si="136"/>
        <v/>
      </c>
      <c r="Q1475" s="239"/>
      <c r="R1475" s="165"/>
      <c r="S1475" s="165"/>
      <c r="T1475" s="224" t="str">
        <f>IF(S1475="","-",VLOOKUP(S1475,'Fail list'!$A$5:$B$221,2,FALSE))</f>
        <v>-</v>
      </c>
      <c r="U1475" s="165"/>
      <c r="V1475" s="165"/>
      <c r="W1475" s="165"/>
      <c r="X1475" s="165"/>
      <c r="Y1475" s="165"/>
      <c r="Z1475" s="165"/>
      <c r="AA1475" s="165"/>
      <c r="AB1475" s="165"/>
      <c r="AC1475" s="165"/>
      <c r="AD1475" s="165"/>
      <c r="AE1475" s="165"/>
      <c r="AF1475" s="165"/>
      <c r="AG1475" s="165"/>
      <c r="AH1475" s="165"/>
      <c r="AI1475" s="165"/>
      <c r="AJ1475" s="165"/>
      <c r="AK1475" s="165"/>
      <c r="AM1475" s="165"/>
      <c r="AN1475" s="165"/>
      <c r="AO1475" s="165"/>
      <c r="AP1475" s="244"/>
      <c r="AQ1475" s="244"/>
      <c r="AR1475" s="165"/>
      <c r="AS1475" s="165"/>
      <c r="AT1475" s="165"/>
      <c r="AU1475" s="165"/>
      <c r="AV1475" s="165"/>
      <c r="AW1475" s="165"/>
      <c r="AX1475" s="165"/>
      <c r="AY1475" s="165"/>
      <c r="AZ1475" s="165"/>
      <c r="BA1475" s="165"/>
      <c r="BB1475" s="165"/>
      <c r="BC1475" s="228"/>
      <c r="BD1475" s="165"/>
      <c r="BE1475" s="165"/>
      <c r="BF1475" s="165"/>
      <c r="BG1475" s="165"/>
      <c r="BH1475" s="165"/>
    </row>
    <row r="1476" spans="1:60">
      <c r="A1476" s="151">
        <v>1475</v>
      </c>
      <c r="B1476" s="152" t="e">
        <f>VLOOKUP(F1476,'Fail list'!Q:R,2,FALSE)</f>
        <v>#N/A</v>
      </c>
      <c r="C1476" s="152" t="e">
        <f>VLOOKUP(E1476,'Fail list'!Q:R,2,FALSE)</f>
        <v>#N/A</v>
      </c>
      <c r="D1476" s="152" t="str">
        <f t="shared" si="137"/>
        <v/>
      </c>
      <c r="E1476" s="300"/>
      <c r="F1476" s="300"/>
      <c r="G1476" s="239"/>
      <c r="H1476" s="239"/>
      <c r="I1476" s="239"/>
      <c r="J1476" s="154"/>
      <c r="K1476" s="157" t="e">
        <f t="shared" si="138"/>
        <v>#N/A</v>
      </c>
      <c r="L1476" s="160"/>
      <c r="M1476" s="239"/>
      <c r="N1476" s="157" t="e">
        <f t="shared" si="139"/>
        <v>#N/A</v>
      </c>
      <c r="O1476" s="157" t="e">
        <f t="shared" si="140"/>
        <v>#N/A</v>
      </c>
      <c r="P1476" s="160" t="str">
        <f t="shared" si="136"/>
        <v/>
      </c>
      <c r="Q1476" s="239"/>
      <c r="R1476" s="165"/>
      <c r="S1476" s="165"/>
      <c r="T1476" s="224" t="str">
        <f>IF(S1476="","-",VLOOKUP(S1476,'Fail list'!$A$5:$B$221,2,FALSE))</f>
        <v>-</v>
      </c>
      <c r="U1476" s="165"/>
      <c r="V1476" s="165"/>
      <c r="W1476" s="165"/>
      <c r="X1476" s="165"/>
      <c r="Y1476" s="165"/>
      <c r="Z1476" s="165"/>
      <c r="AA1476" s="165"/>
      <c r="AB1476" s="165"/>
      <c r="AC1476" s="165"/>
      <c r="AD1476" s="165"/>
      <c r="AE1476" s="165"/>
      <c r="AF1476" s="165"/>
      <c r="AG1476" s="165"/>
      <c r="AH1476" s="165"/>
      <c r="AI1476" s="165"/>
      <c r="AJ1476" s="165"/>
      <c r="AK1476" s="165"/>
      <c r="AM1476" s="165"/>
      <c r="AN1476" s="165"/>
      <c r="AO1476" s="165"/>
      <c r="AP1476" s="244"/>
      <c r="AQ1476" s="244"/>
      <c r="AR1476" s="165"/>
      <c r="AS1476" s="165"/>
      <c r="AT1476" s="165"/>
      <c r="AU1476" s="165"/>
      <c r="AV1476" s="165"/>
      <c r="AW1476" s="165"/>
      <c r="AX1476" s="165"/>
      <c r="AY1476" s="165"/>
      <c r="AZ1476" s="165"/>
      <c r="BA1476" s="165"/>
      <c r="BB1476" s="165"/>
      <c r="BC1476" s="228"/>
      <c r="BD1476" s="165"/>
      <c r="BE1476" s="165"/>
      <c r="BF1476" s="165"/>
      <c r="BG1476" s="165"/>
      <c r="BH1476" s="165"/>
    </row>
    <row r="1477" spans="1:60">
      <c r="A1477" s="151">
        <v>1476</v>
      </c>
      <c r="B1477" s="152" t="e">
        <f>VLOOKUP(F1477,'Fail list'!Q:R,2,FALSE)</f>
        <v>#N/A</v>
      </c>
      <c r="C1477" s="152" t="e">
        <f>VLOOKUP(E1477,'Fail list'!Q:R,2,FALSE)</f>
        <v>#N/A</v>
      </c>
      <c r="D1477" s="152" t="str">
        <f t="shared" si="137"/>
        <v/>
      </c>
      <c r="E1477" s="300"/>
      <c r="F1477" s="300"/>
      <c r="G1477" s="239"/>
      <c r="H1477" s="239"/>
      <c r="I1477" s="239"/>
      <c r="J1477" s="154"/>
      <c r="K1477" s="157" t="e">
        <f t="shared" si="138"/>
        <v>#N/A</v>
      </c>
      <c r="L1477" s="160"/>
      <c r="M1477" s="239"/>
      <c r="N1477" s="157" t="e">
        <f t="shared" si="139"/>
        <v>#N/A</v>
      </c>
      <c r="O1477" s="157" t="e">
        <f t="shared" si="140"/>
        <v>#N/A</v>
      </c>
      <c r="P1477" s="160" t="str">
        <f t="shared" si="136"/>
        <v/>
      </c>
      <c r="Q1477" s="239"/>
      <c r="R1477" s="165"/>
      <c r="S1477" s="165"/>
      <c r="T1477" s="224" t="str">
        <f>IF(S1477="","-",VLOOKUP(S1477,'Fail list'!$A$5:$B$221,2,FALSE))</f>
        <v>-</v>
      </c>
      <c r="U1477" s="165"/>
      <c r="V1477" s="165"/>
      <c r="W1477" s="165"/>
      <c r="X1477" s="165"/>
      <c r="Y1477" s="165"/>
      <c r="Z1477" s="165"/>
      <c r="AA1477" s="165"/>
      <c r="AB1477" s="165"/>
      <c r="AC1477" s="165"/>
      <c r="AD1477" s="165"/>
      <c r="AE1477" s="165"/>
      <c r="AF1477" s="165"/>
      <c r="AG1477" s="165"/>
      <c r="AH1477" s="165"/>
      <c r="AI1477" s="165"/>
      <c r="AJ1477" s="165"/>
      <c r="AK1477" s="165"/>
      <c r="AM1477" s="165"/>
      <c r="AN1477" s="165"/>
      <c r="AO1477" s="165"/>
      <c r="AP1477" s="244"/>
      <c r="AQ1477" s="244"/>
      <c r="AR1477" s="165"/>
      <c r="AS1477" s="165"/>
      <c r="AT1477" s="165"/>
      <c r="AU1477" s="165"/>
      <c r="AV1477" s="165"/>
      <c r="AW1477" s="165"/>
      <c r="AX1477" s="165"/>
      <c r="AY1477" s="165"/>
      <c r="AZ1477" s="165"/>
      <c r="BA1477" s="165"/>
      <c r="BB1477" s="165"/>
      <c r="BC1477" s="228"/>
      <c r="BD1477" s="165"/>
      <c r="BE1477" s="165"/>
      <c r="BF1477" s="165"/>
      <c r="BG1477" s="165"/>
      <c r="BH1477" s="165"/>
    </row>
    <row r="1478" spans="1:60">
      <c r="A1478" s="151">
        <v>1477</v>
      </c>
      <c r="B1478" s="152" t="e">
        <f>VLOOKUP(F1478,'Fail list'!Q:R,2,FALSE)</f>
        <v>#N/A</v>
      </c>
      <c r="C1478" s="152" t="e">
        <f>VLOOKUP(E1478,'Fail list'!Q:R,2,FALSE)</f>
        <v>#N/A</v>
      </c>
      <c r="D1478" s="152" t="str">
        <f t="shared" si="137"/>
        <v/>
      </c>
      <c r="E1478" s="300"/>
      <c r="F1478" s="300"/>
      <c r="G1478" s="239"/>
      <c r="H1478" s="239"/>
      <c r="I1478" s="239"/>
      <c r="J1478" s="154"/>
      <c r="K1478" s="157" t="e">
        <f t="shared" si="138"/>
        <v>#N/A</v>
      </c>
      <c r="L1478" s="160"/>
      <c r="M1478" s="239"/>
      <c r="N1478" s="157" t="e">
        <f t="shared" si="139"/>
        <v>#N/A</v>
      </c>
      <c r="O1478" s="157" t="e">
        <f t="shared" si="140"/>
        <v>#N/A</v>
      </c>
      <c r="P1478" s="160" t="str">
        <f t="shared" si="136"/>
        <v/>
      </c>
      <c r="Q1478" s="239"/>
      <c r="R1478" s="165"/>
      <c r="S1478" s="165"/>
      <c r="T1478" s="224" t="str">
        <f>IF(S1478="","-",VLOOKUP(S1478,'Fail list'!$A$5:$B$221,2,FALSE))</f>
        <v>-</v>
      </c>
      <c r="U1478" s="165"/>
      <c r="V1478" s="165"/>
      <c r="W1478" s="165"/>
      <c r="X1478" s="165"/>
      <c r="Y1478" s="165"/>
      <c r="Z1478" s="165"/>
      <c r="AA1478" s="165"/>
      <c r="AB1478" s="165"/>
      <c r="AC1478" s="165"/>
      <c r="AD1478" s="165"/>
      <c r="AE1478" s="165"/>
      <c r="AF1478" s="165"/>
      <c r="AG1478" s="165"/>
      <c r="AH1478" s="165"/>
      <c r="AI1478" s="165"/>
      <c r="AJ1478" s="165"/>
      <c r="AK1478" s="165"/>
      <c r="AM1478" s="165"/>
      <c r="AN1478" s="165"/>
      <c r="AO1478" s="165"/>
      <c r="AP1478" s="244"/>
      <c r="AQ1478" s="244"/>
      <c r="AR1478" s="165"/>
      <c r="AS1478" s="165"/>
      <c r="AT1478" s="165"/>
      <c r="AU1478" s="165"/>
      <c r="AV1478" s="165"/>
      <c r="AW1478" s="165"/>
      <c r="AX1478" s="165"/>
      <c r="AY1478" s="165"/>
      <c r="AZ1478" s="165"/>
      <c r="BA1478" s="165"/>
      <c r="BB1478" s="165"/>
      <c r="BC1478" s="228"/>
      <c r="BD1478" s="165"/>
      <c r="BE1478" s="165"/>
      <c r="BF1478" s="165"/>
      <c r="BG1478" s="165"/>
      <c r="BH1478" s="165"/>
    </row>
    <row r="1479" spans="1:60">
      <c r="A1479" s="151">
        <v>1478</v>
      </c>
      <c r="B1479" s="152" t="e">
        <f>VLOOKUP(F1479,'Fail list'!Q:R,2,FALSE)</f>
        <v>#N/A</v>
      </c>
      <c r="C1479" s="152" t="e">
        <f>VLOOKUP(E1479,'Fail list'!Q:R,2,FALSE)</f>
        <v>#N/A</v>
      </c>
      <c r="D1479" s="152" t="str">
        <f t="shared" si="137"/>
        <v/>
      </c>
      <c r="E1479" s="300"/>
      <c r="F1479" s="300"/>
      <c r="G1479" s="239"/>
      <c r="H1479" s="239"/>
      <c r="I1479" s="239"/>
      <c r="J1479" s="154"/>
      <c r="K1479" s="157" t="e">
        <f t="shared" si="138"/>
        <v>#N/A</v>
      </c>
      <c r="L1479" s="160"/>
      <c r="M1479" s="239"/>
      <c r="N1479" s="157" t="e">
        <f t="shared" si="139"/>
        <v>#N/A</v>
      </c>
      <c r="O1479" s="157" t="e">
        <f t="shared" si="140"/>
        <v>#N/A</v>
      </c>
      <c r="P1479" s="160" t="str">
        <f t="shared" si="136"/>
        <v/>
      </c>
      <c r="Q1479" s="239"/>
      <c r="R1479" s="165"/>
      <c r="S1479" s="165"/>
      <c r="T1479" s="224" t="str">
        <f>IF(S1479="","-",VLOOKUP(S1479,'Fail list'!$A$5:$B$221,2,FALSE))</f>
        <v>-</v>
      </c>
      <c r="U1479" s="165"/>
      <c r="V1479" s="165"/>
      <c r="W1479" s="165"/>
      <c r="X1479" s="165"/>
      <c r="Y1479" s="165"/>
      <c r="Z1479" s="165"/>
      <c r="AA1479" s="165"/>
      <c r="AB1479" s="165"/>
      <c r="AC1479" s="165"/>
      <c r="AD1479" s="165"/>
      <c r="AE1479" s="165"/>
      <c r="AF1479" s="165"/>
      <c r="AG1479" s="165"/>
      <c r="AH1479" s="165"/>
      <c r="AI1479" s="165"/>
      <c r="AJ1479" s="165"/>
      <c r="AK1479" s="165"/>
      <c r="AM1479" s="165"/>
      <c r="AN1479" s="165"/>
      <c r="AO1479" s="165"/>
      <c r="AP1479" s="244"/>
      <c r="AQ1479" s="244"/>
      <c r="AR1479" s="165"/>
      <c r="AS1479" s="165"/>
      <c r="AT1479" s="165"/>
      <c r="AU1479" s="165"/>
      <c r="AV1479" s="165"/>
      <c r="AW1479" s="165"/>
      <c r="AX1479" s="165"/>
      <c r="AY1479" s="165"/>
      <c r="AZ1479" s="165"/>
      <c r="BA1479" s="165"/>
      <c r="BB1479" s="165"/>
      <c r="BC1479" s="228"/>
      <c r="BD1479" s="165"/>
      <c r="BE1479" s="165"/>
      <c r="BF1479" s="165"/>
      <c r="BG1479" s="165"/>
      <c r="BH1479" s="165"/>
    </row>
    <row r="1480" spans="1:60">
      <c r="A1480" s="151">
        <v>1479</v>
      </c>
      <c r="B1480" s="152" t="e">
        <f>VLOOKUP(F1480,'Fail list'!Q:R,2,FALSE)</f>
        <v>#N/A</v>
      </c>
      <c r="C1480" s="152" t="e">
        <f>VLOOKUP(E1480,'Fail list'!Q:R,2,FALSE)</f>
        <v>#N/A</v>
      </c>
      <c r="D1480" s="152" t="str">
        <f t="shared" ref="D1480:D1534" si="141">IF(LEFT(I1480,1)="L","Inprocess",IF(LEFT(I1480,3)="IQC","Inprocess",IF(LEFT(I1480,2)="QA","QA",IF(LEFT(I1480,3)="TV","TV",""))))</f>
        <v/>
      </c>
      <c r="E1480" s="300"/>
      <c r="F1480" s="300"/>
      <c r="G1480" s="239"/>
      <c r="H1480" s="239"/>
      <c r="I1480" s="239"/>
      <c r="J1480" s="239"/>
      <c r="K1480" s="157" t="e">
        <f t="shared" si="138"/>
        <v>#N/A</v>
      </c>
      <c r="L1480" s="239"/>
      <c r="M1480" s="239"/>
      <c r="N1480" s="157" t="e">
        <f t="shared" si="139"/>
        <v>#N/A</v>
      </c>
      <c r="O1480" s="157" t="e">
        <f t="shared" si="140"/>
        <v>#N/A</v>
      </c>
      <c r="P1480" s="160" t="str">
        <f t="shared" ref="P1480:P1534" si="142">MID(M1480,8,2)</f>
        <v/>
      </c>
      <c r="Q1480" s="239"/>
      <c r="R1480" s="165"/>
      <c r="S1480" s="165"/>
      <c r="T1480" s="224" t="str">
        <f>IF(S1480="","-",VLOOKUP(S1480,'Fail list'!$A$5:$B$221,2,FALSE))</f>
        <v>-</v>
      </c>
      <c r="U1480" s="165"/>
      <c r="V1480" s="165"/>
      <c r="W1480" s="165"/>
      <c r="X1480" s="165"/>
      <c r="Y1480" s="165"/>
      <c r="Z1480" s="165"/>
      <c r="AA1480" s="165"/>
      <c r="AB1480" s="165"/>
      <c r="AC1480" s="165"/>
      <c r="AD1480" s="165"/>
      <c r="AE1480" s="165"/>
      <c r="AF1480" s="165"/>
      <c r="AG1480" s="165"/>
      <c r="AH1480" s="165"/>
      <c r="AI1480" s="165"/>
      <c r="AJ1480" s="165"/>
      <c r="AK1480" s="165"/>
      <c r="AM1480" s="165"/>
      <c r="AN1480" s="165"/>
      <c r="AO1480" s="165"/>
      <c r="AP1480" s="244"/>
      <c r="AQ1480" s="244"/>
      <c r="AR1480" s="165"/>
      <c r="AS1480" s="165"/>
      <c r="AT1480" s="165"/>
      <c r="AU1480" s="165"/>
      <c r="AV1480" s="165"/>
      <c r="AW1480" s="165"/>
      <c r="AX1480" s="165"/>
      <c r="AY1480" s="165"/>
      <c r="AZ1480" s="165"/>
      <c r="BA1480" s="165"/>
      <c r="BB1480" s="165"/>
      <c r="BC1480" s="228"/>
      <c r="BD1480" s="165"/>
      <c r="BE1480" s="165"/>
      <c r="BF1480" s="165"/>
      <c r="BG1480" s="165"/>
      <c r="BH1480" s="165"/>
    </row>
    <row r="1481" spans="1:60">
      <c r="A1481" s="151">
        <v>1480</v>
      </c>
      <c r="B1481" s="152" t="e">
        <f>VLOOKUP(F1481,'Fail list'!Q:R,2,FALSE)</f>
        <v>#N/A</v>
      </c>
      <c r="C1481" s="152" t="e">
        <f>VLOOKUP(E1481,'Fail list'!Q:R,2,FALSE)</f>
        <v>#N/A</v>
      </c>
      <c r="D1481" s="152" t="str">
        <f t="shared" si="141"/>
        <v/>
      </c>
      <c r="E1481" s="300"/>
      <c r="F1481" s="300"/>
      <c r="G1481" s="239"/>
      <c r="H1481" s="239"/>
      <c r="I1481" s="239"/>
      <c r="J1481" s="239"/>
      <c r="K1481" s="157" t="e">
        <f t="shared" si="138"/>
        <v>#N/A</v>
      </c>
      <c r="L1481" s="239"/>
      <c r="M1481" s="239"/>
      <c r="N1481" s="157" t="e">
        <f t="shared" si="139"/>
        <v>#N/A</v>
      </c>
      <c r="O1481" s="157" t="e">
        <f t="shared" si="140"/>
        <v>#N/A</v>
      </c>
      <c r="P1481" s="160" t="str">
        <f t="shared" si="142"/>
        <v/>
      </c>
      <c r="Q1481" s="239"/>
      <c r="R1481" s="165"/>
      <c r="S1481" s="165"/>
      <c r="T1481" s="224" t="str">
        <f>IF(S1481="","-",VLOOKUP(S1481,'Fail list'!$A$5:$B$221,2,FALSE))</f>
        <v>-</v>
      </c>
      <c r="U1481" s="165"/>
      <c r="V1481" s="165"/>
      <c r="W1481" s="165"/>
      <c r="X1481" s="165"/>
      <c r="Y1481" s="165"/>
      <c r="Z1481" s="165"/>
      <c r="AA1481" s="165"/>
      <c r="AB1481" s="165"/>
      <c r="AC1481" s="165"/>
      <c r="AD1481" s="154"/>
      <c r="AE1481" s="165"/>
      <c r="AF1481" s="165"/>
      <c r="AG1481" s="165"/>
      <c r="AH1481" s="165"/>
      <c r="AI1481" s="165"/>
      <c r="AJ1481" s="165"/>
      <c r="AK1481" s="165"/>
      <c r="AM1481" s="165"/>
      <c r="AN1481" s="165"/>
      <c r="AO1481" s="165"/>
      <c r="AP1481" s="244"/>
      <c r="AQ1481" s="244"/>
      <c r="AR1481" s="165"/>
      <c r="AS1481" s="165"/>
      <c r="AT1481" s="165"/>
      <c r="AU1481" s="165"/>
      <c r="AV1481" s="165"/>
      <c r="AW1481" s="165"/>
      <c r="AX1481" s="165"/>
      <c r="AY1481" s="165"/>
      <c r="AZ1481" s="165"/>
      <c r="BA1481" s="165"/>
      <c r="BB1481" s="165"/>
      <c r="BC1481" s="228"/>
      <c r="BD1481" s="165"/>
      <c r="BE1481" s="165"/>
      <c r="BF1481" s="165"/>
      <c r="BG1481" s="165"/>
      <c r="BH1481" s="165"/>
    </row>
    <row r="1482" spans="1:60">
      <c r="A1482" s="151">
        <v>1481</v>
      </c>
      <c r="B1482" s="152" t="e">
        <f>VLOOKUP(F1482,'Fail list'!Q:R,2,FALSE)</f>
        <v>#N/A</v>
      </c>
      <c r="C1482" s="152" t="e">
        <f>VLOOKUP(E1482,'Fail list'!Q:R,2,FALSE)</f>
        <v>#N/A</v>
      </c>
      <c r="D1482" s="152" t="str">
        <f t="shared" si="141"/>
        <v/>
      </c>
      <c r="E1482" s="300"/>
      <c r="F1482" s="300"/>
      <c r="G1482" s="239"/>
      <c r="H1482" s="239"/>
      <c r="I1482" s="239"/>
      <c r="J1482" s="239"/>
      <c r="K1482" s="157" t="e">
        <f t="shared" si="138"/>
        <v>#N/A</v>
      </c>
      <c r="L1482" s="239"/>
      <c r="M1482" s="239"/>
      <c r="N1482" s="157" t="e">
        <f t="shared" si="139"/>
        <v>#N/A</v>
      </c>
      <c r="O1482" s="157" t="e">
        <f t="shared" si="140"/>
        <v>#N/A</v>
      </c>
      <c r="P1482" s="160" t="str">
        <f t="shared" si="142"/>
        <v/>
      </c>
      <c r="Q1482" s="239"/>
      <c r="R1482" s="165"/>
      <c r="S1482" s="165"/>
      <c r="T1482" s="224" t="str">
        <f>IF(S1482="","-",VLOOKUP(S1482,'Fail list'!$A$5:$B$221,2,FALSE))</f>
        <v>-</v>
      </c>
      <c r="U1482" s="165"/>
      <c r="V1482" s="165"/>
      <c r="W1482" s="165"/>
      <c r="X1482" s="165"/>
      <c r="Y1482" s="165"/>
      <c r="Z1482" s="165"/>
      <c r="AA1482" s="165"/>
      <c r="AB1482" s="165"/>
      <c r="AC1482" s="165"/>
      <c r="AD1482" s="154"/>
      <c r="AE1482" s="165"/>
      <c r="AF1482" s="165"/>
      <c r="AG1482" s="165"/>
      <c r="AH1482" s="165"/>
      <c r="AI1482" s="165"/>
      <c r="AJ1482" s="165"/>
      <c r="AK1482" s="165"/>
      <c r="AM1482" s="165"/>
      <c r="AN1482" s="165"/>
      <c r="AO1482" s="165"/>
      <c r="AP1482" s="244"/>
      <c r="AQ1482" s="244"/>
      <c r="AR1482" s="165"/>
      <c r="AS1482" s="165"/>
      <c r="AT1482" s="165"/>
      <c r="AU1482" s="165"/>
      <c r="AV1482" s="165"/>
      <c r="AW1482" s="165"/>
      <c r="AX1482" s="165"/>
      <c r="AY1482" s="165"/>
      <c r="AZ1482" s="165"/>
      <c r="BA1482" s="165"/>
      <c r="BB1482" s="165"/>
      <c r="BC1482" s="228"/>
      <c r="BD1482" s="165"/>
      <c r="BE1482" s="165"/>
      <c r="BF1482" s="165"/>
      <c r="BG1482" s="165"/>
      <c r="BH1482" s="165"/>
    </row>
    <row r="1483" spans="1:60">
      <c r="A1483" s="151">
        <v>1482</v>
      </c>
      <c r="B1483" s="152" t="e">
        <f>VLOOKUP(F1483,'Fail list'!Q:R,2,FALSE)</f>
        <v>#N/A</v>
      </c>
      <c r="C1483" s="152" t="e">
        <f>VLOOKUP(E1483,'Fail list'!Q:R,2,FALSE)</f>
        <v>#N/A</v>
      </c>
      <c r="D1483" s="152" t="str">
        <f t="shared" si="141"/>
        <v/>
      </c>
      <c r="E1483" s="300"/>
      <c r="F1483" s="300"/>
      <c r="G1483" s="239"/>
      <c r="H1483" s="239"/>
      <c r="I1483" s="239"/>
      <c r="J1483" s="239"/>
      <c r="K1483" s="157" t="e">
        <f t="shared" si="138"/>
        <v>#N/A</v>
      </c>
      <c r="L1483" s="239"/>
      <c r="M1483" s="239"/>
      <c r="N1483" s="157" t="e">
        <f t="shared" si="139"/>
        <v>#N/A</v>
      </c>
      <c r="O1483" s="157" t="e">
        <f t="shared" si="140"/>
        <v>#N/A</v>
      </c>
      <c r="P1483" s="160" t="str">
        <f t="shared" si="142"/>
        <v/>
      </c>
      <c r="Q1483" s="239"/>
      <c r="R1483" s="165"/>
      <c r="S1483" s="165"/>
      <c r="T1483" s="224" t="str">
        <f>IF(S1483="","-",VLOOKUP(S1483,'Fail list'!$A$5:$B$221,2,FALSE))</f>
        <v>-</v>
      </c>
      <c r="U1483" s="165"/>
      <c r="V1483" s="165"/>
      <c r="W1483" s="165"/>
      <c r="X1483" s="165"/>
      <c r="Y1483" s="165"/>
      <c r="Z1483" s="165"/>
      <c r="AA1483" s="165"/>
      <c r="AB1483" s="165"/>
      <c r="AC1483" s="165"/>
      <c r="AD1483" s="165"/>
      <c r="AE1483" s="165"/>
      <c r="AF1483" s="165"/>
      <c r="AG1483" s="165"/>
      <c r="AH1483" s="165"/>
      <c r="AI1483" s="165"/>
      <c r="AJ1483" s="165"/>
      <c r="AK1483" s="165"/>
      <c r="AM1483" s="165"/>
      <c r="AN1483" s="165"/>
      <c r="AO1483" s="165"/>
      <c r="AP1483" s="244"/>
      <c r="AQ1483" s="244"/>
      <c r="AR1483" s="165"/>
      <c r="AS1483" s="165"/>
      <c r="AT1483" s="165"/>
      <c r="AU1483" s="165"/>
      <c r="AV1483" s="165"/>
      <c r="AW1483" s="165"/>
      <c r="AX1483" s="165"/>
      <c r="AY1483" s="165"/>
      <c r="AZ1483" s="165"/>
      <c r="BA1483" s="165"/>
      <c r="BB1483" s="165"/>
      <c r="BC1483" s="228"/>
      <c r="BD1483" s="165"/>
      <c r="BE1483" s="165"/>
      <c r="BF1483" s="165"/>
      <c r="BG1483" s="165"/>
      <c r="BH1483" s="165"/>
    </row>
    <row r="1484" spans="1:60">
      <c r="A1484" s="151">
        <v>1483</v>
      </c>
      <c r="B1484" s="152" t="e">
        <f>VLOOKUP(F1484,'Fail list'!Q:R,2,FALSE)</f>
        <v>#N/A</v>
      </c>
      <c r="C1484" s="152" t="e">
        <f>VLOOKUP(E1484,'Fail list'!Q:R,2,FALSE)</f>
        <v>#N/A</v>
      </c>
      <c r="D1484" s="152" t="str">
        <f t="shared" si="141"/>
        <v/>
      </c>
      <c r="E1484" s="300"/>
      <c r="F1484" s="300"/>
      <c r="G1484" s="239"/>
      <c r="H1484" s="239"/>
      <c r="I1484" s="239"/>
      <c r="J1484" s="239"/>
      <c r="K1484" s="157" t="e">
        <f t="shared" si="138"/>
        <v>#N/A</v>
      </c>
      <c r="L1484" s="239"/>
      <c r="M1484" s="239"/>
      <c r="N1484" s="157" t="e">
        <f t="shared" si="139"/>
        <v>#N/A</v>
      </c>
      <c r="O1484" s="157" t="e">
        <f t="shared" si="140"/>
        <v>#N/A</v>
      </c>
      <c r="P1484" s="160" t="str">
        <f t="shared" si="142"/>
        <v/>
      </c>
      <c r="Q1484" s="239"/>
      <c r="R1484" s="165"/>
      <c r="S1484" s="165"/>
      <c r="T1484" s="224" t="str">
        <f>IF(S1484="","-",VLOOKUP(S1484,'Fail list'!$A$5:$B$221,2,FALSE))</f>
        <v>-</v>
      </c>
      <c r="U1484" s="165"/>
      <c r="V1484" s="165"/>
      <c r="W1484" s="165"/>
      <c r="X1484" s="165"/>
      <c r="Y1484" s="165"/>
      <c r="Z1484" s="165"/>
      <c r="AA1484" s="165"/>
      <c r="AB1484" s="165"/>
      <c r="AC1484" s="165"/>
      <c r="AD1484" s="154"/>
      <c r="AE1484" s="165"/>
      <c r="AF1484" s="165"/>
      <c r="AG1484" s="165"/>
      <c r="AH1484" s="165"/>
      <c r="AI1484" s="165"/>
      <c r="AJ1484" s="165"/>
      <c r="AK1484" s="165"/>
      <c r="AM1484" s="165"/>
      <c r="AN1484" s="165"/>
      <c r="AO1484" s="165"/>
      <c r="AP1484" s="244"/>
      <c r="AQ1484" s="244"/>
      <c r="AR1484" s="165"/>
      <c r="AS1484" s="165"/>
      <c r="AT1484" s="165"/>
      <c r="AU1484" s="165"/>
      <c r="AV1484" s="165"/>
      <c r="AW1484" s="165"/>
      <c r="AX1484" s="165"/>
      <c r="AY1484" s="165"/>
      <c r="AZ1484" s="165"/>
      <c r="BA1484" s="165"/>
      <c r="BB1484" s="165"/>
      <c r="BC1484" s="228"/>
      <c r="BD1484" s="165"/>
      <c r="BE1484" s="165"/>
      <c r="BF1484" s="165"/>
      <c r="BG1484" s="165"/>
      <c r="BH1484" s="165"/>
    </row>
    <row r="1485" spans="1:60">
      <c r="A1485" s="151">
        <v>1484</v>
      </c>
      <c r="B1485" s="152" t="e">
        <f>VLOOKUP(F1485,'Fail list'!Q:R,2,FALSE)</f>
        <v>#N/A</v>
      </c>
      <c r="C1485" s="152" t="e">
        <f>VLOOKUP(E1485,'Fail list'!Q:R,2,FALSE)</f>
        <v>#N/A</v>
      </c>
      <c r="D1485" s="152" t="str">
        <f t="shared" si="141"/>
        <v/>
      </c>
      <c r="E1485" s="300"/>
      <c r="F1485" s="300"/>
      <c r="G1485" s="239"/>
      <c r="H1485" s="239"/>
      <c r="I1485" s="239"/>
      <c r="J1485" s="154"/>
      <c r="K1485" s="157" t="e">
        <f t="shared" si="138"/>
        <v>#N/A</v>
      </c>
      <c r="L1485" s="160"/>
      <c r="M1485" s="239"/>
      <c r="N1485" s="157" t="e">
        <f t="shared" si="139"/>
        <v>#N/A</v>
      </c>
      <c r="O1485" s="157" t="e">
        <f t="shared" si="140"/>
        <v>#N/A</v>
      </c>
      <c r="P1485" s="160" t="str">
        <f t="shared" si="142"/>
        <v/>
      </c>
      <c r="Q1485" s="239"/>
      <c r="R1485" s="165"/>
      <c r="S1485" s="165"/>
      <c r="T1485" s="224" t="str">
        <f>IF(S1485="","-",VLOOKUP(S1485,'Fail list'!$A$5:$B$221,2,FALSE))</f>
        <v>-</v>
      </c>
      <c r="U1485" s="165"/>
      <c r="V1485" s="165"/>
      <c r="W1485" s="165"/>
      <c r="X1485" s="165"/>
      <c r="Y1485" s="165"/>
      <c r="Z1485" s="165"/>
      <c r="AA1485" s="165"/>
      <c r="AB1485" s="165"/>
      <c r="AC1485" s="165"/>
      <c r="AD1485" s="154"/>
      <c r="AE1485" s="165"/>
      <c r="AF1485" s="165"/>
      <c r="AG1485" s="165"/>
      <c r="AH1485" s="165"/>
      <c r="AI1485" s="165"/>
      <c r="AJ1485" s="165"/>
      <c r="AK1485" s="165"/>
      <c r="AM1485" s="165"/>
      <c r="AN1485" s="165"/>
      <c r="AO1485" s="165"/>
      <c r="AP1485" s="244"/>
      <c r="AQ1485" s="244"/>
      <c r="AR1485" s="165"/>
      <c r="AS1485" s="165"/>
      <c r="AT1485" s="165"/>
      <c r="AU1485" s="165"/>
      <c r="AV1485" s="165"/>
      <c r="AW1485" s="165"/>
      <c r="AX1485" s="165"/>
      <c r="AY1485" s="165"/>
      <c r="AZ1485" s="165"/>
      <c r="BA1485" s="165"/>
      <c r="BB1485" s="165"/>
      <c r="BC1485" s="228"/>
      <c r="BD1485" s="165"/>
      <c r="BE1485" s="165"/>
      <c r="BF1485" s="165"/>
      <c r="BG1485" s="165"/>
      <c r="BH1485" s="165"/>
    </row>
    <row r="1486" spans="1:60">
      <c r="A1486" s="151">
        <v>1485</v>
      </c>
      <c r="B1486" s="152" t="e">
        <f>VLOOKUP(F1486,'Fail list'!Q:R,2,FALSE)</f>
        <v>#N/A</v>
      </c>
      <c r="C1486" s="152" t="e">
        <f>VLOOKUP(E1486,'Fail list'!Q:R,2,FALSE)</f>
        <v>#N/A</v>
      </c>
      <c r="D1486" s="152" t="str">
        <f t="shared" si="141"/>
        <v/>
      </c>
      <c r="E1486" s="300"/>
      <c r="F1486" s="300"/>
      <c r="G1486" s="239"/>
      <c r="H1486" s="239"/>
      <c r="I1486" s="239"/>
      <c r="J1486" s="154"/>
      <c r="K1486" s="157" t="e">
        <f t="shared" si="138"/>
        <v>#N/A</v>
      </c>
      <c r="L1486" s="160"/>
      <c r="M1486" s="239"/>
      <c r="N1486" s="157" t="e">
        <f t="shared" si="139"/>
        <v>#N/A</v>
      </c>
      <c r="O1486" s="157" t="e">
        <f t="shared" si="140"/>
        <v>#N/A</v>
      </c>
      <c r="P1486" s="160" t="str">
        <f t="shared" si="142"/>
        <v/>
      </c>
      <c r="Q1486" s="239"/>
      <c r="R1486" s="165"/>
      <c r="S1486" s="165"/>
      <c r="T1486" s="224" t="str">
        <f>IF(S1486="","-",VLOOKUP(S1486,'Fail list'!$A$5:$B$221,2,FALSE))</f>
        <v>-</v>
      </c>
      <c r="U1486" s="165"/>
      <c r="V1486" s="165"/>
      <c r="W1486" s="165"/>
      <c r="X1486" s="165"/>
      <c r="Y1486" s="165"/>
      <c r="Z1486" s="165"/>
      <c r="AA1486" s="165"/>
      <c r="AB1486" s="165"/>
      <c r="AC1486" s="165"/>
      <c r="AD1486" s="154"/>
      <c r="AE1486" s="165"/>
      <c r="AF1486" s="165"/>
      <c r="AG1486" s="165"/>
      <c r="AH1486" s="165"/>
      <c r="AI1486" s="165"/>
      <c r="AJ1486" s="165"/>
      <c r="AK1486" s="165"/>
      <c r="AM1486" s="165"/>
      <c r="AN1486" s="165"/>
      <c r="AO1486" s="165"/>
      <c r="AP1486" s="244"/>
      <c r="AQ1486" s="244"/>
      <c r="AR1486" s="165"/>
      <c r="AS1486" s="165"/>
      <c r="AT1486" s="165"/>
      <c r="AU1486" s="165"/>
      <c r="AV1486" s="165"/>
      <c r="AW1486" s="165"/>
      <c r="AX1486" s="165"/>
      <c r="AY1486" s="165"/>
      <c r="AZ1486" s="165"/>
      <c r="BA1486" s="165"/>
      <c r="BB1486" s="165"/>
      <c r="BC1486" s="228"/>
      <c r="BD1486" s="165"/>
      <c r="BE1486" s="165"/>
      <c r="BF1486" s="165"/>
      <c r="BG1486" s="165"/>
      <c r="BH1486" s="165"/>
    </row>
    <row r="1487" spans="1:60">
      <c r="A1487" s="151">
        <v>1486</v>
      </c>
      <c r="B1487" s="152" t="e">
        <f>VLOOKUP(F1487,'Fail list'!Q:R,2,FALSE)</f>
        <v>#N/A</v>
      </c>
      <c r="C1487" s="152" t="e">
        <f>VLOOKUP(E1487,'Fail list'!Q:R,2,FALSE)</f>
        <v>#N/A</v>
      </c>
      <c r="D1487" s="152" t="str">
        <f t="shared" si="141"/>
        <v/>
      </c>
      <c r="E1487" s="300"/>
      <c r="F1487" s="300"/>
      <c r="G1487" s="239"/>
      <c r="H1487" s="239"/>
      <c r="I1487" s="239"/>
      <c r="J1487" s="154"/>
      <c r="K1487" s="157" t="e">
        <f t="shared" si="138"/>
        <v>#N/A</v>
      </c>
      <c r="L1487" s="160"/>
      <c r="M1487" s="239"/>
      <c r="N1487" s="157" t="e">
        <f t="shared" si="139"/>
        <v>#N/A</v>
      </c>
      <c r="O1487" s="157" t="e">
        <f t="shared" si="140"/>
        <v>#N/A</v>
      </c>
      <c r="P1487" s="160" t="str">
        <f t="shared" si="142"/>
        <v/>
      </c>
      <c r="Q1487" s="239"/>
      <c r="R1487" s="165"/>
      <c r="S1487" s="165"/>
      <c r="T1487" s="224" t="str">
        <f>IF(S1487="","-",VLOOKUP(S1487,'Fail list'!$A$5:$B$221,2,FALSE))</f>
        <v>-</v>
      </c>
      <c r="U1487" s="165"/>
      <c r="V1487" s="165"/>
      <c r="W1487" s="165"/>
      <c r="X1487" s="165"/>
      <c r="Y1487" s="165"/>
      <c r="Z1487" s="165"/>
      <c r="AA1487" s="165"/>
      <c r="AB1487" s="165"/>
      <c r="AC1487" s="165"/>
      <c r="AD1487" s="154"/>
      <c r="AE1487" s="165"/>
      <c r="AF1487" s="165"/>
      <c r="AG1487" s="165"/>
      <c r="AH1487" s="165"/>
      <c r="AI1487" s="165"/>
      <c r="AJ1487" s="165"/>
      <c r="AK1487" s="165"/>
      <c r="AM1487" s="165"/>
      <c r="AN1487" s="165"/>
      <c r="AO1487" s="165"/>
      <c r="AP1487" s="244"/>
      <c r="AQ1487" s="244"/>
      <c r="AR1487" s="165"/>
      <c r="AS1487" s="165"/>
      <c r="AT1487" s="165"/>
      <c r="AU1487" s="165"/>
      <c r="AV1487" s="165"/>
      <c r="AW1487" s="165"/>
      <c r="AX1487" s="165"/>
      <c r="AY1487" s="165"/>
      <c r="AZ1487" s="165"/>
      <c r="BA1487" s="165"/>
      <c r="BB1487" s="165"/>
      <c r="BC1487" s="228"/>
      <c r="BD1487" s="165"/>
      <c r="BE1487" s="165"/>
      <c r="BF1487" s="165"/>
      <c r="BG1487" s="165"/>
      <c r="BH1487" s="165"/>
    </row>
    <row r="1488" spans="1:60">
      <c r="A1488" s="151">
        <v>1487</v>
      </c>
      <c r="B1488" s="152" t="e">
        <f>VLOOKUP(F1488,'Fail list'!Q:R,2,FALSE)</f>
        <v>#N/A</v>
      </c>
      <c r="C1488" s="152" t="e">
        <f>VLOOKUP(E1488,'Fail list'!Q:R,2,FALSE)</f>
        <v>#N/A</v>
      </c>
      <c r="D1488" s="152" t="str">
        <f t="shared" si="141"/>
        <v/>
      </c>
      <c r="E1488" s="300"/>
      <c r="F1488" s="300"/>
      <c r="G1488" s="239"/>
      <c r="H1488" s="239"/>
      <c r="I1488" s="239"/>
      <c r="J1488" s="154"/>
      <c r="K1488" s="157" t="e">
        <f t="shared" si="138"/>
        <v>#N/A</v>
      </c>
      <c r="L1488" s="160"/>
      <c r="M1488" s="239"/>
      <c r="N1488" s="157" t="e">
        <f t="shared" si="139"/>
        <v>#N/A</v>
      </c>
      <c r="O1488" s="157" t="e">
        <f t="shared" si="140"/>
        <v>#N/A</v>
      </c>
      <c r="P1488" s="160" t="str">
        <f t="shared" si="142"/>
        <v/>
      </c>
      <c r="Q1488" s="239"/>
      <c r="R1488" s="165"/>
      <c r="S1488" s="165"/>
      <c r="T1488" s="224" t="str">
        <f>IF(S1488="","-",VLOOKUP(S1488,'Fail list'!$A$5:$B$221,2,FALSE))</f>
        <v>-</v>
      </c>
      <c r="U1488" s="165"/>
      <c r="V1488" s="165"/>
      <c r="W1488" s="165"/>
      <c r="X1488" s="165"/>
      <c r="Y1488" s="165"/>
      <c r="Z1488" s="165"/>
      <c r="AA1488" s="165"/>
      <c r="AB1488" s="165"/>
      <c r="AC1488" s="165"/>
      <c r="AD1488" s="154"/>
      <c r="AE1488" s="165"/>
      <c r="AF1488" s="165"/>
      <c r="AG1488" s="165"/>
      <c r="AH1488" s="165"/>
      <c r="AI1488" s="165"/>
      <c r="AJ1488" s="165"/>
      <c r="AK1488" s="165"/>
      <c r="AM1488" s="165"/>
      <c r="AN1488" s="165"/>
      <c r="AO1488" s="165"/>
      <c r="AP1488" s="244"/>
      <c r="AQ1488" s="244"/>
      <c r="AR1488" s="165"/>
      <c r="AS1488" s="165"/>
      <c r="AT1488" s="165"/>
      <c r="AU1488" s="165"/>
      <c r="AV1488" s="165"/>
      <c r="AW1488" s="165"/>
      <c r="AX1488" s="165"/>
      <c r="AY1488" s="165"/>
      <c r="AZ1488" s="165"/>
      <c r="BA1488" s="165"/>
      <c r="BB1488" s="165"/>
      <c r="BC1488" s="228"/>
      <c r="BD1488" s="165"/>
      <c r="BE1488" s="165"/>
      <c r="BF1488" s="165"/>
      <c r="BG1488" s="165"/>
      <c r="BH1488" s="165"/>
    </row>
    <row r="1489" spans="1:60">
      <c r="A1489" s="151">
        <v>1488</v>
      </c>
      <c r="B1489" s="152" t="e">
        <f>VLOOKUP(F1489,'Fail list'!Q:R,2,FALSE)</f>
        <v>#N/A</v>
      </c>
      <c r="C1489" s="152" t="e">
        <f>VLOOKUP(E1489,'Fail list'!Q:R,2,FALSE)</f>
        <v>#N/A</v>
      </c>
      <c r="D1489" s="152" t="str">
        <f t="shared" si="141"/>
        <v/>
      </c>
      <c r="E1489" s="300"/>
      <c r="F1489" s="300"/>
      <c r="G1489" s="239"/>
      <c r="H1489" s="239"/>
      <c r="I1489" s="239"/>
      <c r="J1489" s="154"/>
      <c r="K1489" s="157" t="e">
        <f t="shared" si="138"/>
        <v>#N/A</v>
      </c>
      <c r="L1489" s="160"/>
      <c r="M1489" s="239"/>
      <c r="N1489" s="157" t="e">
        <f t="shared" si="139"/>
        <v>#N/A</v>
      </c>
      <c r="O1489" s="157" t="e">
        <f t="shared" si="140"/>
        <v>#N/A</v>
      </c>
      <c r="P1489" s="160" t="str">
        <f t="shared" si="142"/>
        <v/>
      </c>
      <c r="Q1489" s="239"/>
      <c r="R1489" s="165"/>
      <c r="S1489" s="165"/>
      <c r="T1489" s="224" t="str">
        <f>IF(S1489="","-",VLOOKUP(S1489,'Fail list'!$A$5:$B$221,2,FALSE))</f>
        <v>-</v>
      </c>
      <c r="U1489" s="165"/>
      <c r="V1489" s="165"/>
      <c r="W1489" s="165"/>
      <c r="X1489" s="165"/>
      <c r="Y1489" s="165"/>
      <c r="Z1489" s="165"/>
      <c r="AA1489" s="165"/>
      <c r="AB1489" s="165"/>
      <c r="AC1489" s="165"/>
      <c r="AD1489" s="154"/>
      <c r="AE1489" s="165"/>
      <c r="AF1489" s="165"/>
      <c r="AG1489" s="165"/>
      <c r="AH1489" s="165"/>
      <c r="AI1489" s="165"/>
      <c r="AJ1489" s="165"/>
      <c r="AK1489" s="165"/>
      <c r="AM1489" s="165"/>
      <c r="AN1489" s="165"/>
      <c r="AO1489" s="165"/>
      <c r="AP1489" s="244"/>
      <c r="AQ1489" s="244"/>
      <c r="AR1489" s="165"/>
      <c r="AS1489" s="165"/>
      <c r="AT1489" s="165"/>
      <c r="AU1489" s="165"/>
      <c r="AV1489" s="165"/>
      <c r="AW1489" s="165"/>
      <c r="AX1489" s="165"/>
      <c r="AY1489" s="165"/>
      <c r="AZ1489" s="165"/>
      <c r="BA1489" s="165"/>
      <c r="BB1489" s="165"/>
      <c r="BC1489" s="228"/>
      <c r="BD1489" s="165"/>
      <c r="BE1489" s="165"/>
      <c r="BF1489" s="165"/>
      <c r="BG1489" s="165"/>
      <c r="BH1489" s="165"/>
    </row>
    <row r="1490" spans="1:60">
      <c r="A1490" s="151">
        <v>1489</v>
      </c>
      <c r="B1490" s="152" t="e">
        <f>VLOOKUP(F1490,'Fail list'!Q:R,2,FALSE)</f>
        <v>#N/A</v>
      </c>
      <c r="C1490" s="152" t="e">
        <f>VLOOKUP(E1490,'Fail list'!Q:R,2,FALSE)</f>
        <v>#N/A</v>
      </c>
      <c r="D1490" s="152" t="str">
        <f t="shared" si="141"/>
        <v/>
      </c>
      <c r="E1490" s="300"/>
      <c r="F1490" s="300"/>
      <c r="G1490" s="239"/>
      <c r="H1490" s="239"/>
      <c r="I1490" s="239"/>
      <c r="J1490" s="154"/>
      <c r="K1490" s="157" t="e">
        <f t="shared" si="138"/>
        <v>#N/A</v>
      </c>
      <c r="L1490" s="160"/>
      <c r="M1490" s="239"/>
      <c r="N1490" s="157" t="e">
        <f t="shared" si="139"/>
        <v>#N/A</v>
      </c>
      <c r="O1490" s="157" t="e">
        <f t="shared" si="140"/>
        <v>#N/A</v>
      </c>
      <c r="P1490" s="160" t="str">
        <f t="shared" si="142"/>
        <v/>
      </c>
      <c r="Q1490" s="239"/>
      <c r="R1490" s="165"/>
      <c r="S1490" s="165"/>
      <c r="T1490" s="224" t="str">
        <f>IF(S1490="","-",VLOOKUP(S1490,'Fail list'!$A$5:$B$221,2,FALSE))</f>
        <v>-</v>
      </c>
      <c r="U1490" s="165"/>
      <c r="V1490" s="165"/>
      <c r="W1490" s="165"/>
      <c r="X1490" s="165"/>
      <c r="Y1490" s="165"/>
      <c r="Z1490" s="165"/>
      <c r="AA1490" s="165"/>
      <c r="AB1490" s="165"/>
      <c r="AC1490" s="165"/>
      <c r="AD1490" s="154"/>
      <c r="AE1490" s="165"/>
      <c r="AF1490" s="165"/>
      <c r="AG1490" s="165"/>
      <c r="AH1490" s="165"/>
      <c r="AI1490" s="165"/>
      <c r="AJ1490" s="165"/>
      <c r="AK1490" s="165"/>
      <c r="AM1490" s="165"/>
      <c r="AN1490" s="165"/>
      <c r="AO1490" s="165"/>
      <c r="AP1490" s="244"/>
      <c r="AQ1490" s="244"/>
      <c r="AR1490" s="165"/>
      <c r="AS1490" s="165"/>
      <c r="AT1490" s="165"/>
      <c r="AU1490" s="165"/>
      <c r="AV1490" s="165"/>
      <c r="AW1490" s="165"/>
      <c r="AX1490" s="165"/>
      <c r="AY1490" s="165"/>
      <c r="AZ1490" s="165"/>
      <c r="BA1490" s="165"/>
      <c r="BB1490" s="165"/>
      <c r="BC1490" s="228"/>
      <c r="BD1490" s="165"/>
      <c r="BE1490" s="165"/>
      <c r="BF1490" s="165"/>
      <c r="BG1490" s="165"/>
      <c r="BH1490" s="165"/>
    </row>
    <row r="1491" spans="1:60">
      <c r="A1491" s="151">
        <v>1490</v>
      </c>
      <c r="B1491" s="152" t="e">
        <f>VLOOKUP(F1491,'Fail list'!Q:R,2,FALSE)</f>
        <v>#N/A</v>
      </c>
      <c r="C1491" s="152" t="e">
        <f>VLOOKUP(E1491,'Fail list'!Q:R,2,FALSE)</f>
        <v>#N/A</v>
      </c>
      <c r="D1491" s="152" t="str">
        <f t="shared" si="141"/>
        <v/>
      </c>
      <c r="E1491" s="300"/>
      <c r="F1491" s="300"/>
      <c r="G1491" s="239"/>
      <c r="H1491" s="239"/>
      <c r="I1491" s="239"/>
      <c r="J1491" s="154"/>
      <c r="K1491" s="157" t="e">
        <f t="shared" si="138"/>
        <v>#N/A</v>
      </c>
      <c r="L1491" s="160"/>
      <c r="M1491" s="239"/>
      <c r="N1491" s="157" t="e">
        <f t="shared" si="139"/>
        <v>#N/A</v>
      </c>
      <c r="O1491" s="157" t="e">
        <f t="shared" si="140"/>
        <v>#N/A</v>
      </c>
      <c r="P1491" s="160" t="str">
        <f t="shared" si="142"/>
        <v/>
      </c>
      <c r="Q1491" s="239"/>
      <c r="R1491" s="165"/>
      <c r="S1491" s="165"/>
      <c r="T1491" s="224" t="str">
        <f>IF(S1491="","-",VLOOKUP(S1491,'Fail list'!$A$5:$B$221,2,FALSE))</f>
        <v>-</v>
      </c>
      <c r="U1491" s="165"/>
      <c r="V1491" s="165"/>
      <c r="W1491" s="165"/>
      <c r="X1491" s="165"/>
      <c r="Y1491" s="165"/>
      <c r="Z1491" s="165"/>
      <c r="AA1491" s="165"/>
      <c r="AB1491" s="165"/>
      <c r="AC1491" s="165"/>
      <c r="AD1491" s="165"/>
      <c r="AE1491" s="165"/>
      <c r="AF1491" s="165"/>
      <c r="AG1491" s="165"/>
      <c r="AH1491" s="165"/>
      <c r="AI1491" s="165"/>
      <c r="AJ1491" s="165"/>
      <c r="AK1491" s="165"/>
      <c r="AM1491" s="165"/>
      <c r="AN1491" s="165"/>
      <c r="AO1491" s="165"/>
      <c r="AP1491" s="244"/>
      <c r="AQ1491" s="244"/>
      <c r="AR1491" s="165"/>
      <c r="AS1491" s="165"/>
      <c r="AT1491" s="165"/>
      <c r="AU1491" s="165"/>
      <c r="AV1491" s="165"/>
      <c r="AW1491" s="165"/>
      <c r="AX1491" s="165"/>
      <c r="AY1491" s="165"/>
      <c r="AZ1491" s="165"/>
      <c r="BA1491" s="165"/>
      <c r="BB1491" s="165"/>
      <c r="BC1491" s="228"/>
      <c r="BD1491" s="165"/>
      <c r="BE1491" s="165"/>
      <c r="BF1491" s="165"/>
      <c r="BG1491" s="165"/>
      <c r="BH1491" s="165"/>
    </row>
    <row r="1492" spans="1:60">
      <c r="A1492" s="151">
        <v>1491</v>
      </c>
      <c r="B1492" s="152" t="e">
        <f>VLOOKUP(F1492,'Fail list'!Q:R,2,FALSE)</f>
        <v>#N/A</v>
      </c>
      <c r="C1492" s="152" t="e">
        <f>VLOOKUP(E1492,'Fail list'!Q:R,2,FALSE)</f>
        <v>#N/A</v>
      </c>
      <c r="D1492" s="152" t="str">
        <f t="shared" si="141"/>
        <v/>
      </c>
      <c r="E1492" s="300"/>
      <c r="F1492" s="300"/>
      <c r="G1492" s="239"/>
      <c r="H1492" s="239"/>
      <c r="I1492" s="239"/>
      <c r="J1492" s="154"/>
      <c r="K1492" s="157" t="e">
        <f t="shared" si="138"/>
        <v>#N/A</v>
      </c>
      <c r="L1492" s="160"/>
      <c r="M1492" s="239"/>
      <c r="N1492" s="157" t="e">
        <f t="shared" si="139"/>
        <v>#N/A</v>
      </c>
      <c r="O1492" s="157" t="e">
        <f t="shared" si="140"/>
        <v>#N/A</v>
      </c>
      <c r="P1492" s="160" t="str">
        <f t="shared" si="142"/>
        <v/>
      </c>
      <c r="Q1492" s="239"/>
      <c r="R1492" s="165"/>
      <c r="S1492" s="165"/>
      <c r="T1492" s="224" t="str">
        <f>IF(S1492="","-",VLOOKUP(S1492,'Fail list'!$A$5:$B$221,2,FALSE))</f>
        <v>-</v>
      </c>
      <c r="U1492" s="165"/>
      <c r="V1492" s="165"/>
      <c r="W1492" s="165"/>
      <c r="X1492" s="165"/>
      <c r="Y1492" s="165"/>
      <c r="Z1492" s="165"/>
      <c r="AA1492" s="165"/>
      <c r="AB1492" s="165"/>
      <c r="AC1492" s="165"/>
      <c r="AD1492" s="165"/>
      <c r="AE1492" s="165"/>
      <c r="AF1492" s="165"/>
      <c r="AG1492" s="165"/>
      <c r="AH1492" s="165"/>
      <c r="AI1492" s="165"/>
      <c r="AJ1492" s="165"/>
      <c r="AK1492" s="165"/>
      <c r="AM1492" s="165"/>
      <c r="AN1492" s="165"/>
      <c r="AO1492" s="165"/>
      <c r="AP1492" s="244"/>
      <c r="AQ1492" s="244"/>
      <c r="AR1492" s="165"/>
      <c r="AS1492" s="165"/>
      <c r="AT1492" s="165"/>
      <c r="AU1492" s="165"/>
      <c r="AV1492" s="165"/>
      <c r="AW1492" s="165"/>
      <c r="AX1492" s="165"/>
      <c r="AY1492" s="165"/>
      <c r="AZ1492" s="165"/>
      <c r="BA1492" s="165"/>
      <c r="BB1492" s="165"/>
      <c r="BC1492" s="228"/>
      <c r="BD1492" s="165"/>
      <c r="BE1492" s="165"/>
      <c r="BF1492" s="165"/>
      <c r="BG1492" s="165"/>
      <c r="BH1492" s="165"/>
    </row>
    <row r="1493" spans="1:60">
      <c r="A1493" s="151">
        <v>1492</v>
      </c>
      <c r="B1493" s="152" t="e">
        <f>VLOOKUP(F1493,'Fail list'!Q:R,2,FALSE)</f>
        <v>#N/A</v>
      </c>
      <c r="C1493" s="152" t="e">
        <f>VLOOKUP(E1493,'Fail list'!Q:R,2,FALSE)</f>
        <v>#N/A</v>
      </c>
      <c r="D1493" s="152" t="str">
        <f t="shared" si="141"/>
        <v/>
      </c>
      <c r="E1493" s="300"/>
      <c r="F1493" s="300"/>
      <c r="G1493" s="239"/>
      <c r="H1493" s="239"/>
      <c r="I1493" s="239"/>
      <c r="J1493" s="154"/>
      <c r="K1493" s="157" t="e">
        <f t="shared" si="138"/>
        <v>#N/A</v>
      </c>
      <c r="L1493" s="160"/>
      <c r="M1493" s="239"/>
      <c r="N1493" s="157" t="e">
        <f t="shared" si="139"/>
        <v>#N/A</v>
      </c>
      <c r="O1493" s="157" t="e">
        <f t="shared" si="140"/>
        <v>#N/A</v>
      </c>
      <c r="P1493" s="160" t="str">
        <f t="shared" si="142"/>
        <v/>
      </c>
      <c r="Q1493" s="239"/>
      <c r="R1493" s="165"/>
      <c r="S1493" s="165"/>
      <c r="T1493" s="224" t="str">
        <f>IF(S1493="","-",VLOOKUP(S1493,'Fail list'!$A$5:$B$221,2,FALSE))</f>
        <v>-</v>
      </c>
      <c r="U1493" s="165"/>
      <c r="V1493" s="165"/>
      <c r="W1493" s="165"/>
      <c r="X1493" s="165"/>
      <c r="Y1493" s="165"/>
      <c r="Z1493" s="165"/>
      <c r="AA1493" s="165"/>
      <c r="AB1493" s="165"/>
      <c r="AC1493" s="165"/>
      <c r="AD1493" s="154"/>
      <c r="AE1493" s="165"/>
      <c r="AF1493" s="165"/>
      <c r="AG1493" s="165"/>
      <c r="AH1493" s="165"/>
      <c r="AI1493" s="165"/>
      <c r="AJ1493" s="165"/>
      <c r="AK1493" s="165"/>
      <c r="AM1493" s="165"/>
      <c r="AN1493" s="165"/>
      <c r="AO1493" s="165"/>
      <c r="AP1493" s="244"/>
      <c r="AQ1493" s="244"/>
      <c r="AR1493" s="165"/>
      <c r="AS1493" s="165"/>
      <c r="AT1493" s="165"/>
      <c r="AU1493" s="165"/>
      <c r="AV1493" s="165"/>
      <c r="AW1493" s="165"/>
      <c r="AX1493" s="165"/>
      <c r="AY1493" s="165"/>
      <c r="AZ1493" s="165"/>
      <c r="BA1493" s="165"/>
      <c r="BB1493" s="165"/>
      <c r="BC1493" s="228"/>
      <c r="BD1493" s="165"/>
      <c r="BE1493" s="165"/>
      <c r="BF1493" s="165"/>
      <c r="BG1493" s="165"/>
      <c r="BH1493" s="165"/>
    </row>
    <row r="1494" spans="1:60">
      <c r="A1494" s="151">
        <v>1493</v>
      </c>
      <c r="B1494" s="152" t="e">
        <f>VLOOKUP(F1494,'Fail list'!Q:R,2,FALSE)</f>
        <v>#N/A</v>
      </c>
      <c r="C1494" s="152" t="e">
        <f>VLOOKUP(E1494,'Fail list'!Q:R,2,FALSE)</f>
        <v>#N/A</v>
      </c>
      <c r="D1494" s="152" t="str">
        <f t="shared" si="141"/>
        <v/>
      </c>
      <c r="E1494" s="300"/>
      <c r="F1494" s="300"/>
      <c r="G1494" s="239"/>
      <c r="H1494" s="239"/>
      <c r="I1494" s="239"/>
      <c r="J1494" s="154"/>
      <c r="K1494" s="157" t="e">
        <f t="shared" si="138"/>
        <v>#N/A</v>
      </c>
      <c r="L1494" s="160"/>
      <c r="M1494" s="239"/>
      <c r="N1494" s="157" t="e">
        <f t="shared" si="139"/>
        <v>#N/A</v>
      </c>
      <c r="O1494" s="157" t="e">
        <f t="shared" si="140"/>
        <v>#N/A</v>
      </c>
      <c r="P1494" s="160" t="str">
        <f t="shared" si="142"/>
        <v/>
      </c>
      <c r="Q1494" s="239"/>
      <c r="R1494" s="165"/>
      <c r="S1494" s="165"/>
      <c r="T1494" s="224" t="str">
        <f>IF(S1494="","-",VLOOKUP(S1494,'Fail list'!$A$5:$B$221,2,FALSE))</f>
        <v>-</v>
      </c>
      <c r="U1494" s="165"/>
      <c r="V1494" s="165"/>
      <c r="W1494" s="165"/>
      <c r="X1494" s="165"/>
      <c r="Y1494" s="165"/>
      <c r="Z1494" s="165"/>
      <c r="AA1494" s="165"/>
      <c r="AB1494" s="165"/>
      <c r="AC1494" s="165"/>
      <c r="AD1494" s="154"/>
      <c r="AE1494" s="165"/>
      <c r="AF1494" s="165"/>
      <c r="AG1494" s="165"/>
      <c r="AH1494" s="165"/>
      <c r="AI1494" s="165"/>
      <c r="AJ1494" s="165"/>
      <c r="AK1494" s="165"/>
      <c r="AM1494" s="165"/>
      <c r="AN1494" s="165"/>
      <c r="AO1494" s="165"/>
      <c r="AP1494" s="244"/>
      <c r="AQ1494" s="244"/>
      <c r="AR1494" s="165"/>
      <c r="AS1494" s="165"/>
      <c r="AT1494" s="165"/>
      <c r="AU1494" s="165"/>
      <c r="AV1494" s="165"/>
      <c r="AW1494" s="165"/>
      <c r="AX1494" s="165"/>
      <c r="AY1494" s="165"/>
      <c r="AZ1494" s="165"/>
      <c r="BA1494" s="165"/>
      <c r="BB1494" s="165"/>
      <c r="BC1494" s="228"/>
      <c r="BD1494" s="165"/>
      <c r="BE1494" s="165"/>
      <c r="BF1494" s="165"/>
      <c r="BG1494" s="165"/>
      <c r="BH1494" s="165"/>
    </row>
    <row r="1495" spans="1:60">
      <c r="A1495" s="151">
        <v>1494</v>
      </c>
      <c r="B1495" s="152" t="e">
        <f>VLOOKUP(F1495,'Fail list'!Q:R,2,FALSE)</f>
        <v>#N/A</v>
      </c>
      <c r="C1495" s="152" t="e">
        <f>VLOOKUP(E1495,'Fail list'!Q:R,2,FALSE)</f>
        <v>#N/A</v>
      </c>
      <c r="D1495" s="152" t="str">
        <f t="shared" si="141"/>
        <v/>
      </c>
      <c r="E1495" s="300"/>
      <c r="F1495" s="300"/>
      <c r="G1495" s="239"/>
      <c r="H1495" s="239"/>
      <c r="I1495" s="239"/>
      <c r="J1495" s="154"/>
      <c r="K1495" s="157" t="e">
        <f t="shared" si="138"/>
        <v>#N/A</v>
      </c>
      <c r="L1495" s="160"/>
      <c r="M1495" s="239"/>
      <c r="N1495" s="157" t="e">
        <f t="shared" si="139"/>
        <v>#N/A</v>
      </c>
      <c r="O1495" s="157" t="e">
        <f t="shared" si="140"/>
        <v>#N/A</v>
      </c>
      <c r="P1495" s="160" t="str">
        <f t="shared" si="142"/>
        <v/>
      </c>
      <c r="Q1495" s="239"/>
      <c r="R1495" s="165"/>
      <c r="S1495" s="165"/>
      <c r="T1495" s="224" t="str">
        <f>IF(S1495="","-",VLOOKUP(S1495,'Fail list'!$A$5:$B$221,2,FALSE))</f>
        <v>-</v>
      </c>
      <c r="U1495" s="165"/>
      <c r="V1495" s="165"/>
      <c r="W1495" s="165"/>
      <c r="X1495" s="165"/>
      <c r="Y1495" s="165"/>
      <c r="Z1495" s="165"/>
      <c r="AA1495" s="165"/>
      <c r="AB1495" s="165"/>
      <c r="AC1495" s="165"/>
      <c r="AD1495" s="154"/>
      <c r="AE1495" s="165"/>
      <c r="AF1495" s="165"/>
      <c r="AG1495" s="165"/>
      <c r="AH1495" s="165"/>
      <c r="AI1495" s="165"/>
      <c r="AJ1495" s="165"/>
      <c r="AK1495" s="165"/>
      <c r="AM1495" s="165"/>
      <c r="AN1495" s="165"/>
      <c r="AO1495" s="165"/>
      <c r="AP1495" s="244"/>
      <c r="AQ1495" s="244"/>
      <c r="AR1495" s="165"/>
      <c r="AS1495" s="165"/>
      <c r="AT1495" s="165"/>
      <c r="AU1495" s="165"/>
      <c r="AV1495" s="165"/>
      <c r="AW1495" s="165"/>
      <c r="AX1495" s="165"/>
      <c r="AY1495" s="165"/>
      <c r="AZ1495" s="165"/>
      <c r="BA1495" s="165"/>
      <c r="BB1495" s="165"/>
      <c r="BC1495" s="228"/>
      <c r="BD1495" s="165"/>
      <c r="BE1495" s="165"/>
      <c r="BF1495" s="165"/>
      <c r="BG1495" s="165"/>
      <c r="BH1495" s="165"/>
    </row>
    <row r="1496" spans="1:60">
      <c r="A1496" s="151">
        <v>1495</v>
      </c>
      <c r="B1496" s="152" t="e">
        <f>VLOOKUP(F1496,'Fail list'!Q:R,2,FALSE)</f>
        <v>#N/A</v>
      </c>
      <c r="C1496" s="152" t="e">
        <f>VLOOKUP(E1496,'Fail list'!Q:R,2,FALSE)</f>
        <v>#N/A</v>
      </c>
      <c r="D1496" s="152" t="str">
        <f t="shared" si="141"/>
        <v/>
      </c>
      <c r="E1496" s="300"/>
      <c r="F1496" s="300"/>
      <c r="G1496" s="239"/>
      <c r="H1496" s="239"/>
      <c r="I1496" s="239"/>
      <c r="J1496" s="154"/>
      <c r="K1496" s="157" t="e">
        <f t="shared" si="138"/>
        <v>#N/A</v>
      </c>
      <c r="L1496" s="160"/>
      <c r="M1496" s="239"/>
      <c r="N1496" s="157" t="e">
        <f t="shared" si="139"/>
        <v>#N/A</v>
      </c>
      <c r="O1496" s="157" t="e">
        <f t="shared" si="140"/>
        <v>#N/A</v>
      </c>
      <c r="P1496" s="160" t="str">
        <f t="shared" si="142"/>
        <v/>
      </c>
      <c r="Q1496" s="239"/>
      <c r="R1496" s="165"/>
      <c r="S1496" s="165"/>
      <c r="T1496" s="224" t="str">
        <f>IF(S1496="","-",VLOOKUP(S1496,'Fail list'!$A$5:$B$221,2,FALSE))</f>
        <v>-</v>
      </c>
      <c r="U1496" s="165"/>
      <c r="V1496" s="165"/>
      <c r="W1496" s="165"/>
      <c r="X1496" s="165"/>
      <c r="Y1496" s="165"/>
      <c r="Z1496" s="165"/>
      <c r="AA1496" s="165"/>
      <c r="AB1496" s="165"/>
      <c r="AC1496" s="165"/>
      <c r="AD1496" s="154"/>
      <c r="AE1496" s="165"/>
      <c r="AF1496" s="165"/>
      <c r="AG1496" s="165"/>
      <c r="AH1496" s="165"/>
      <c r="AI1496" s="165"/>
      <c r="AJ1496" s="165"/>
      <c r="AK1496" s="165"/>
      <c r="AM1496" s="165"/>
      <c r="AN1496" s="165"/>
      <c r="AO1496" s="165"/>
      <c r="AP1496" s="244"/>
      <c r="AQ1496" s="244"/>
      <c r="AR1496" s="165"/>
      <c r="AS1496" s="165"/>
      <c r="AT1496" s="165"/>
      <c r="AU1496" s="165"/>
      <c r="AV1496" s="165"/>
      <c r="AW1496" s="165"/>
      <c r="AX1496" s="165"/>
      <c r="AY1496" s="165"/>
      <c r="AZ1496" s="165"/>
      <c r="BA1496" s="165"/>
      <c r="BB1496" s="165"/>
      <c r="BC1496" s="228"/>
      <c r="BD1496" s="165"/>
      <c r="BE1496" s="165"/>
      <c r="BF1496" s="165"/>
      <c r="BG1496" s="165"/>
      <c r="BH1496" s="165"/>
    </row>
    <row r="1497" spans="1:60">
      <c r="A1497" s="151">
        <v>1496</v>
      </c>
      <c r="B1497" s="152" t="e">
        <f>VLOOKUP(F1497,'Fail list'!Q:R,2,FALSE)</f>
        <v>#N/A</v>
      </c>
      <c r="C1497" s="152" t="e">
        <f>VLOOKUP(E1497,'Fail list'!Q:R,2,FALSE)</f>
        <v>#N/A</v>
      </c>
      <c r="D1497" s="152" t="str">
        <f t="shared" si="141"/>
        <v/>
      </c>
      <c r="E1497" s="300"/>
      <c r="F1497" s="300"/>
      <c r="G1497" s="239"/>
      <c r="H1497" s="239"/>
      <c r="I1497" s="239"/>
      <c r="J1497" s="154"/>
      <c r="K1497" s="157" t="e">
        <f t="shared" si="138"/>
        <v>#N/A</v>
      </c>
      <c r="L1497" s="160"/>
      <c r="M1497" s="239"/>
      <c r="N1497" s="157" t="e">
        <f t="shared" si="139"/>
        <v>#N/A</v>
      </c>
      <c r="O1497" s="157" t="e">
        <f t="shared" si="140"/>
        <v>#N/A</v>
      </c>
      <c r="P1497" s="160" t="str">
        <f t="shared" si="142"/>
        <v/>
      </c>
      <c r="Q1497" s="239"/>
      <c r="R1497" s="165"/>
      <c r="S1497" s="165"/>
      <c r="T1497" s="224" t="str">
        <f>IF(S1497="","-",VLOOKUP(S1497,'Fail list'!$A$5:$B$221,2,FALSE))</f>
        <v>-</v>
      </c>
      <c r="U1497" s="165"/>
      <c r="V1497" s="165"/>
      <c r="W1497" s="165"/>
      <c r="X1497" s="165"/>
      <c r="Y1497" s="165"/>
      <c r="Z1497" s="165"/>
      <c r="AA1497" s="165"/>
      <c r="AB1497" s="165"/>
      <c r="AC1497" s="165"/>
      <c r="AD1497" s="165"/>
      <c r="AE1497" s="165"/>
      <c r="AF1497" s="165"/>
      <c r="AG1497" s="165"/>
      <c r="AH1497" s="165"/>
      <c r="AI1497" s="165"/>
      <c r="AJ1497" s="165"/>
      <c r="AK1497" s="165"/>
      <c r="AM1497" s="165"/>
      <c r="AN1497" s="165"/>
      <c r="AO1497" s="165"/>
      <c r="AP1497" s="244"/>
      <c r="AQ1497" s="244"/>
      <c r="AR1497" s="165"/>
      <c r="AS1497" s="165"/>
      <c r="AT1497" s="165"/>
      <c r="AU1497" s="165"/>
      <c r="AV1497" s="165"/>
      <c r="AW1497" s="165"/>
      <c r="AX1497" s="165"/>
      <c r="AY1497" s="165"/>
      <c r="AZ1497" s="165"/>
      <c r="BA1497" s="165"/>
      <c r="BB1497" s="165"/>
      <c r="BC1497" s="228"/>
      <c r="BD1497" s="165"/>
      <c r="BE1497" s="165"/>
      <c r="BF1497" s="165"/>
      <c r="BG1497" s="165"/>
      <c r="BH1497" s="165"/>
    </row>
    <row r="1498" spans="1:60">
      <c r="A1498" s="151">
        <v>1497</v>
      </c>
      <c r="B1498" s="152" t="e">
        <f>VLOOKUP(F1498,'Fail list'!Q:R,2,FALSE)</f>
        <v>#N/A</v>
      </c>
      <c r="C1498" s="152" t="e">
        <f>VLOOKUP(E1498,'Fail list'!Q:R,2,FALSE)</f>
        <v>#N/A</v>
      </c>
      <c r="D1498" s="152" t="str">
        <f t="shared" si="141"/>
        <v/>
      </c>
      <c r="E1498" s="300"/>
      <c r="F1498" s="300"/>
      <c r="G1498" s="239"/>
      <c r="H1498" s="239"/>
      <c r="I1498" s="239"/>
      <c r="J1498" s="154"/>
      <c r="K1498" s="157" t="e">
        <f t="shared" si="138"/>
        <v>#N/A</v>
      </c>
      <c r="L1498" s="160"/>
      <c r="M1498" s="239"/>
      <c r="N1498" s="157" t="e">
        <f t="shared" si="139"/>
        <v>#N/A</v>
      </c>
      <c r="O1498" s="157" t="e">
        <f t="shared" si="140"/>
        <v>#N/A</v>
      </c>
      <c r="P1498" s="160" t="str">
        <f t="shared" si="142"/>
        <v/>
      </c>
      <c r="Q1498" s="239"/>
      <c r="R1498" s="165"/>
      <c r="S1498" s="165"/>
      <c r="T1498" s="224" t="str">
        <f>IF(S1498="","-",VLOOKUP(S1498,'Fail list'!$A$5:$B$221,2,FALSE))</f>
        <v>-</v>
      </c>
      <c r="U1498" s="165"/>
      <c r="V1498" s="165"/>
      <c r="W1498" s="165"/>
      <c r="X1498" s="165"/>
      <c r="Y1498" s="165"/>
      <c r="Z1498" s="165"/>
      <c r="AA1498" s="165"/>
      <c r="AB1498" s="165"/>
      <c r="AC1498" s="165"/>
      <c r="AD1498" s="165"/>
      <c r="AE1498" s="165"/>
      <c r="AF1498" s="165"/>
      <c r="AG1498" s="165"/>
      <c r="AH1498" s="165"/>
      <c r="AI1498" s="165"/>
      <c r="AJ1498" s="165"/>
      <c r="AK1498" s="165"/>
      <c r="AM1498" s="165"/>
      <c r="AN1498" s="165"/>
      <c r="AO1498" s="165"/>
      <c r="AP1498" s="244"/>
      <c r="AQ1498" s="244"/>
      <c r="AR1498" s="165"/>
      <c r="AS1498" s="165"/>
      <c r="AT1498" s="165"/>
      <c r="AU1498" s="165"/>
      <c r="AV1498" s="165"/>
      <c r="AW1498" s="165"/>
      <c r="AX1498" s="165"/>
      <c r="AY1498" s="165"/>
      <c r="AZ1498" s="165"/>
      <c r="BA1498" s="165"/>
      <c r="BB1498" s="165"/>
      <c r="BC1498" s="228"/>
      <c r="BD1498" s="165"/>
      <c r="BE1498" s="165"/>
      <c r="BF1498" s="165"/>
      <c r="BG1498" s="165"/>
      <c r="BH1498" s="165"/>
    </row>
    <row r="1499" spans="1:60">
      <c r="A1499" s="151">
        <v>1498</v>
      </c>
      <c r="B1499" s="152" t="e">
        <f>VLOOKUP(F1499,'Fail list'!Q:R,2,FALSE)</f>
        <v>#N/A</v>
      </c>
      <c r="C1499" s="152" t="e">
        <f>VLOOKUP(E1499,'Fail list'!Q:R,2,FALSE)</f>
        <v>#N/A</v>
      </c>
      <c r="D1499" s="152" t="str">
        <f t="shared" si="141"/>
        <v/>
      </c>
      <c r="E1499" s="300"/>
      <c r="F1499" s="300"/>
      <c r="G1499" s="239"/>
      <c r="H1499" s="239"/>
      <c r="I1499" s="239"/>
      <c r="J1499" s="154"/>
      <c r="K1499" s="157" t="e">
        <f t="shared" si="138"/>
        <v>#N/A</v>
      </c>
      <c r="L1499" s="160"/>
      <c r="M1499" s="239"/>
      <c r="N1499" s="157" t="e">
        <f t="shared" si="139"/>
        <v>#N/A</v>
      </c>
      <c r="O1499" s="157" t="e">
        <f t="shared" si="140"/>
        <v>#N/A</v>
      </c>
      <c r="P1499" s="160" t="str">
        <f t="shared" si="142"/>
        <v/>
      </c>
      <c r="Q1499" s="239"/>
      <c r="R1499" s="165"/>
      <c r="S1499" s="165"/>
      <c r="T1499" s="224" t="str">
        <f>IF(S1499="","-",VLOOKUP(S1499,'Fail list'!$A$5:$B$221,2,FALSE))</f>
        <v>-</v>
      </c>
      <c r="U1499" s="165"/>
      <c r="V1499" s="165"/>
      <c r="W1499" s="165"/>
      <c r="X1499" s="165"/>
      <c r="Y1499" s="165"/>
      <c r="Z1499" s="165"/>
      <c r="AA1499" s="165"/>
      <c r="AB1499" s="165"/>
      <c r="AC1499" s="165"/>
      <c r="AD1499" s="154"/>
      <c r="AE1499" s="165"/>
      <c r="AF1499" s="165"/>
      <c r="AG1499" s="165"/>
      <c r="AH1499" s="165"/>
      <c r="AI1499" s="165"/>
      <c r="AJ1499" s="165"/>
      <c r="AK1499" s="165"/>
      <c r="AM1499" s="165"/>
      <c r="AN1499" s="165"/>
      <c r="AO1499" s="165"/>
      <c r="AP1499" s="244"/>
      <c r="AQ1499" s="244"/>
      <c r="AR1499" s="165"/>
      <c r="AS1499" s="165"/>
      <c r="AT1499" s="165"/>
      <c r="AU1499" s="165"/>
      <c r="AV1499" s="165"/>
      <c r="AW1499" s="165"/>
      <c r="AX1499" s="165"/>
      <c r="AY1499" s="165"/>
      <c r="AZ1499" s="165"/>
      <c r="BA1499" s="165"/>
      <c r="BB1499" s="165"/>
      <c r="BC1499" s="228"/>
      <c r="BD1499" s="165"/>
      <c r="BE1499" s="165"/>
      <c r="BF1499" s="165"/>
      <c r="BG1499" s="165"/>
      <c r="BH1499" s="165"/>
    </row>
    <row r="1500" spans="1:60">
      <c r="A1500" s="151">
        <v>1499</v>
      </c>
      <c r="B1500" s="152" t="e">
        <f>VLOOKUP(F1500,'Fail list'!Q:R,2,FALSE)</f>
        <v>#N/A</v>
      </c>
      <c r="C1500" s="152" t="e">
        <f>VLOOKUP(E1500,'Fail list'!Q:R,2,FALSE)</f>
        <v>#N/A</v>
      </c>
      <c r="D1500" s="152" t="str">
        <f t="shared" si="141"/>
        <v/>
      </c>
      <c r="E1500" s="300"/>
      <c r="F1500" s="300"/>
      <c r="G1500" s="239"/>
      <c r="H1500" s="239"/>
      <c r="I1500" s="239"/>
      <c r="J1500" s="154"/>
      <c r="K1500" s="157" t="e">
        <f t="shared" si="138"/>
        <v>#N/A</v>
      </c>
      <c r="L1500" s="160"/>
      <c r="M1500" s="239"/>
      <c r="N1500" s="157" t="e">
        <f t="shared" si="139"/>
        <v>#N/A</v>
      </c>
      <c r="O1500" s="157" t="e">
        <f t="shared" si="140"/>
        <v>#N/A</v>
      </c>
      <c r="P1500" s="160" t="str">
        <f t="shared" si="142"/>
        <v/>
      </c>
      <c r="Q1500" s="239"/>
      <c r="R1500" s="165"/>
      <c r="S1500" s="165"/>
      <c r="T1500" s="224" t="str">
        <f>IF(S1500="","-",VLOOKUP(S1500,'Fail list'!$A$5:$B$221,2,FALSE))</f>
        <v>-</v>
      </c>
      <c r="U1500" s="165"/>
      <c r="V1500" s="165"/>
      <c r="W1500" s="165"/>
      <c r="X1500" s="165"/>
      <c r="Y1500" s="165"/>
      <c r="Z1500" s="165"/>
      <c r="AA1500" s="165"/>
      <c r="AB1500" s="165"/>
      <c r="AC1500" s="165"/>
      <c r="AD1500" s="165"/>
      <c r="AE1500" s="165"/>
      <c r="AF1500" s="165"/>
      <c r="AG1500" s="165"/>
      <c r="AH1500" s="165"/>
      <c r="AI1500" s="165"/>
      <c r="AJ1500" s="165"/>
      <c r="AK1500" s="165"/>
      <c r="AM1500" s="165"/>
      <c r="AN1500" s="165"/>
      <c r="AO1500" s="165"/>
      <c r="AP1500" s="244"/>
      <c r="AQ1500" s="244"/>
      <c r="AR1500" s="165"/>
      <c r="AS1500" s="165"/>
      <c r="AT1500" s="165"/>
      <c r="AU1500" s="165"/>
      <c r="AV1500" s="165"/>
      <c r="AW1500" s="165"/>
      <c r="AX1500" s="165"/>
      <c r="AY1500" s="165"/>
      <c r="AZ1500" s="165"/>
      <c r="BA1500" s="165"/>
      <c r="BB1500" s="165"/>
      <c r="BC1500" s="228"/>
      <c r="BD1500" s="165"/>
      <c r="BE1500" s="165"/>
      <c r="BF1500" s="165"/>
      <c r="BG1500" s="165"/>
      <c r="BH1500" s="165"/>
    </row>
    <row r="1501" spans="1:60">
      <c r="A1501" s="151">
        <v>1500</v>
      </c>
      <c r="B1501" s="152" t="e">
        <f>VLOOKUP(F1501,'Fail list'!Q:R,2,FALSE)</f>
        <v>#N/A</v>
      </c>
      <c r="C1501" s="152" t="e">
        <f>VLOOKUP(E1501,'Fail list'!Q:R,2,FALSE)</f>
        <v>#N/A</v>
      </c>
      <c r="D1501" s="152" t="str">
        <f t="shared" si="141"/>
        <v/>
      </c>
      <c r="E1501" s="300"/>
      <c r="F1501" s="300"/>
      <c r="G1501" s="239"/>
      <c r="H1501" s="239"/>
      <c r="I1501" s="239"/>
      <c r="J1501" s="154"/>
      <c r="K1501" s="157" t="e">
        <f t="shared" si="138"/>
        <v>#N/A</v>
      </c>
      <c r="L1501" s="160"/>
      <c r="M1501" s="239"/>
      <c r="N1501" s="157" t="e">
        <f t="shared" si="139"/>
        <v>#N/A</v>
      </c>
      <c r="O1501" s="157" t="e">
        <f t="shared" si="140"/>
        <v>#N/A</v>
      </c>
      <c r="P1501" s="160" t="str">
        <f t="shared" si="142"/>
        <v/>
      </c>
      <c r="Q1501" s="239"/>
      <c r="R1501" s="165"/>
      <c r="S1501" s="165"/>
      <c r="T1501" s="224" t="str">
        <f>IF(S1501="","-",VLOOKUP(S1501,'Fail list'!$A$5:$B$221,2,FALSE))</f>
        <v>-</v>
      </c>
      <c r="U1501" s="165"/>
      <c r="V1501" s="165"/>
      <c r="W1501" s="165"/>
      <c r="X1501" s="165"/>
      <c r="Y1501" s="165"/>
      <c r="Z1501" s="165"/>
      <c r="AA1501" s="165"/>
      <c r="AB1501" s="165"/>
      <c r="AC1501" s="165"/>
      <c r="AD1501" s="165"/>
      <c r="AE1501" s="165"/>
      <c r="AF1501" s="165"/>
      <c r="AG1501" s="165"/>
      <c r="AH1501" s="165"/>
      <c r="AI1501" s="165"/>
      <c r="AJ1501" s="165"/>
      <c r="AK1501" s="165"/>
      <c r="AM1501" s="165"/>
      <c r="AN1501" s="165"/>
      <c r="AO1501" s="165"/>
      <c r="AP1501" s="244"/>
      <c r="AQ1501" s="244"/>
      <c r="AR1501" s="165"/>
      <c r="AS1501" s="165"/>
      <c r="AT1501" s="165"/>
      <c r="AU1501" s="165"/>
      <c r="AV1501" s="165"/>
      <c r="AW1501" s="165"/>
      <c r="AX1501" s="165"/>
      <c r="AY1501" s="165"/>
      <c r="AZ1501" s="165"/>
      <c r="BA1501" s="165"/>
      <c r="BB1501" s="165"/>
      <c r="BC1501" s="228"/>
      <c r="BD1501" s="165"/>
      <c r="BE1501" s="165"/>
      <c r="BF1501" s="165"/>
      <c r="BG1501" s="165"/>
      <c r="BH1501" s="165"/>
    </row>
    <row r="1502" spans="1:60">
      <c r="A1502" s="151">
        <v>1501</v>
      </c>
      <c r="B1502" s="152" t="e">
        <f>VLOOKUP(F1502,'Fail list'!Q:R,2,FALSE)</f>
        <v>#N/A</v>
      </c>
      <c r="C1502" s="152" t="e">
        <f>VLOOKUP(E1502,'Fail list'!Q:R,2,FALSE)</f>
        <v>#N/A</v>
      </c>
      <c r="D1502" s="152" t="str">
        <f t="shared" si="141"/>
        <v/>
      </c>
      <c r="E1502" s="300"/>
      <c r="F1502" s="300"/>
      <c r="G1502" s="239"/>
      <c r="H1502" s="239"/>
      <c r="I1502" s="239"/>
      <c r="J1502" s="154"/>
      <c r="K1502" s="157" t="e">
        <f t="shared" si="138"/>
        <v>#N/A</v>
      </c>
      <c r="L1502" s="160"/>
      <c r="M1502" s="239"/>
      <c r="N1502" s="157" t="e">
        <f t="shared" si="139"/>
        <v>#N/A</v>
      </c>
      <c r="O1502" s="157" t="e">
        <f t="shared" si="140"/>
        <v>#N/A</v>
      </c>
      <c r="P1502" s="160" t="str">
        <f t="shared" si="142"/>
        <v/>
      </c>
      <c r="Q1502" s="239"/>
      <c r="R1502" s="165"/>
      <c r="S1502" s="165"/>
      <c r="T1502" s="224" t="str">
        <f>IF(S1502="","-",VLOOKUP(S1502,'Fail list'!$A$5:$B$221,2,FALSE))</f>
        <v>-</v>
      </c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  <c r="AG1502" s="165"/>
      <c r="AH1502" s="165"/>
      <c r="AI1502" s="165"/>
      <c r="AJ1502" s="165"/>
      <c r="AK1502" s="165"/>
      <c r="AM1502" s="165"/>
      <c r="AN1502" s="165"/>
      <c r="AO1502" s="165"/>
      <c r="AP1502" s="244"/>
      <c r="AQ1502" s="244"/>
      <c r="AR1502" s="165"/>
      <c r="AS1502" s="165"/>
      <c r="AT1502" s="165"/>
      <c r="AU1502" s="165"/>
      <c r="AV1502" s="165"/>
      <c r="AW1502" s="165"/>
      <c r="AX1502" s="165"/>
      <c r="AY1502" s="165"/>
      <c r="AZ1502" s="165"/>
      <c r="BA1502" s="165"/>
      <c r="BB1502" s="165"/>
      <c r="BC1502" s="228"/>
      <c r="BD1502" s="165"/>
      <c r="BE1502" s="165"/>
      <c r="BF1502" s="165"/>
      <c r="BG1502" s="165"/>
      <c r="BH1502" s="165"/>
    </row>
    <row r="1503" spans="1:60">
      <c r="A1503" s="151">
        <v>1502</v>
      </c>
      <c r="B1503" s="152" t="e">
        <f>VLOOKUP(F1503,'Fail list'!Q:R,2,FALSE)</f>
        <v>#N/A</v>
      </c>
      <c r="C1503" s="152" t="e">
        <f>VLOOKUP(E1503,'Fail list'!Q:R,2,FALSE)</f>
        <v>#N/A</v>
      </c>
      <c r="D1503" s="152" t="str">
        <f t="shared" si="141"/>
        <v/>
      </c>
      <c r="E1503" s="300"/>
      <c r="F1503" s="300"/>
      <c r="G1503" s="239"/>
      <c r="H1503" s="239"/>
      <c r="I1503" s="239"/>
      <c r="J1503" s="154"/>
      <c r="K1503" s="157" t="e">
        <f t="shared" si="138"/>
        <v>#N/A</v>
      </c>
      <c r="L1503" s="160"/>
      <c r="M1503" s="239"/>
      <c r="N1503" s="157" t="e">
        <f t="shared" si="139"/>
        <v>#N/A</v>
      </c>
      <c r="O1503" s="157" t="e">
        <f t="shared" si="140"/>
        <v>#N/A</v>
      </c>
      <c r="P1503" s="160" t="str">
        <f t="shared" si="142"/>
        <v/>
      </c>
      <c r="Q1503" s="239"/>
      <c r="R1503" s="165"/>
      <c r="S1503" s="165"/>
      <c r="T1503" s="224" t="str">
        <f>IF(S1503="","-",VLOOKUP(S1503,'Fail list'!$A$5:$B$221,2,FALSE))</f>
        <v>-</v>
      </c>
      <c r="U1503" s="165"/>
      <c r="V1503" s="165"/>
      <c r="W1503" s="165"/>
      <c r="X1503" s="165"/>
      <c r="Y1503" s="165"/>
      <c r="Z1503" s="165"/>
      <c r="AA1503" s="165"/>
      <c r="AB1503" s="165"/>
      <c r="AC1503" s="165"/>
      <c r="AD1503" s="165"/>
      <c r="AE1503" s="165"/>
      <c r="AF1503" s="165"/>
      <c r="AG1503" s="165"/>
      <c r="AH1503" s="165"/>
      <c r="AI1503" s="165"/>
      <c r="AJ1503" s="165"/>
      <c r="AK1503" s="165"/>
      <c r="AM1503" s="165"/>
      <c r="AN1503" s="165"/>
      <c r="AO1503" s="165"/>
      <c r="AP1503" s="244"/>
      <c r="AQ1503" s="244"/>
      <c r="AR1503" s="165"/>
      <c r="AS1503" s="165"/>
      <c r="AT1503" s="165"/>
      <c r="AU1503" s="165"/>
      <c r="AV1503" s="165"/>
      <c r="AW1503" s="165"/>
      <c r="AX1503" s="165"/>
      <c r="AY1503" s="165"/>
      <c r="AZ1503" s="165"/>
      <c r="BA1503" s="165"/>
      <c r="BB1503" s="165"/>
      <c r="BC1503" s="228"/>
      <c r="BD1503" s="165"/>
      <c r="BE1503" s="165"/>
      <c r="BF1503" s="165"/>
      <c r="BG1503" s="165"/>
      <c r="BH1503" s="165"/>
    </row>
    <row r="1504" spans="1:60">
      <c r="A1504" s="151">
        <v>1503</v>
      </c>
      <c r="B1504" s="152" t="e">
        <f>VLOOKUP(F1504,'Fail list'!Q:R,2,FALSE)</f>
        <v>#N/A</v>
      </c>
      <c r="C1504" s="152" t="e">
        <f>VLOOKUP(E1504,'Fail list'!Q:R,2,FALSE)</f>
        <v>#N/A</v>
      </c>
      <c r="D1504" s="152" t="str">
        <f t="shared" si="141"/>
        <v/>
      </c>
      <c r="E1504" s="300"/>
      <c r="F1504" s="300"/>
      <c r="G1504" s="239"/>
      <c r="H1504" s="239"/>
      <c r="I1504" s="239"/>
      <c r="J1504" s="154"/>
      <c r="K1504" s="157" t="e">
        <f t="shared" si="138"/>
        <v>#N/A</v>
      </c>
      <c r="L1504" s="160"/>
      <c r="M1504" s="239"/>
      <c r="N1504" s="157" t="e">
        <f t="shared" si="139"/>
        <v>#N/A</v>
      </c>
      <c r="O1504" s="157" t="e">
        <f t="shared" si="140"/>
        <v>#N/A</v>
      </c>
      <c r="P1504" s="160" t="str">
        <f t="shared" si="142"/>
        <v/>
      </c>
      <c r="Q1504" s="239"/>
      <c r="R1504" s="165"/>
      <c r="S1504" s="165"/>
      <c r="T1504" s="224" t="str">
        <f>IF(S1504="","-",VLOOKUP(S1504,'Fail list'!$A$5:$B$221,2,FALSE))</f>
        <v>-</v>
      </c>
      <c r="U1504" s="165"/>
      <c r="V1504" s="165"/>
      <c r="W1504" s="165"/>
      <c r="X1504" s="165"/>
      <c r="Y1504" s="165"/>
      <c r="Z1504" s="165"/>
      <c r="AA1504" s="165"/>
      <c r="AB1504" s="165"/>
      <c r="AC1504" s="165"/>
      <c r="AD1504" s="165"/>
      <c r="AE1504" s="165"/>
      <c r="AF1504" s="165"/>
      <c r="AG1504" s="165"/>
      <c r="AH1504" s="165"/>
      <c r="AI1504" s="165"/>
      <c r="AJ1504" s="165"/>
      <c r="AK1504" s="165"/>
      <c r="AM1504" s="165"/>
      <c r="AN1504" s="165"/>
      <c r="AO1504" s="165"/>
      <c r="AP1504" s="244"/>
      <c r="AQ1504" s="244"/>
      <c r="AR1504" s="165"/>
      <c r="AS1504" s="165"/>
      <c r="AT1504" s="165"/>
      <c r="AU1504" s="165"/>
      <c r="AV1504" s="165"/>
      <c r="AW1504" s="165"/>
      <c r="AX1504" s="165"/>
      <c r="AY1504" s="165"/>
      <c r="AZ1504" s="165"/>
      <c r="BA1504" s="165"/>
      <c r="BB1504" s="165"/>
      <c r="BC1504" s="228"/>
      <c r="BD1504" s="165"/>
      <c r="BE1504" s="165"/>
      <c r="BF1504" s="165"/>
      <c r="BG1504" s="165"/>
      <c r="BH1504" s="165"/>
    </row>
    <row r="1505" spans="1:60">
      <c r="A1505" s="151">
        <v>1504</v>
      </c>
      <c r="B1505" s="152" t="e">
        <f>VLOOKUP(F1505,'Fail list'!Q:R,2,FALSE)</f>
        <v>#N/A</v>
      </c>
      <c r="C1505" s="152" t="e">
        <f>VLOOKUP(E1505,'Fail list'!Q:R,2,FALSE)</f>
        <v>#N/A</v>
      </c>
      <c r="D1505" s="152" t="str">
        <f t="shared" si="141"/>
        <v/>
      </c>
      <c r="E1505" s="300"/>
      <c r="F1505" s="300"/>
      <c r="G1505" s="239"/>
      <c r="H1505" s="239"/>
      <c r="I1505" s="239"/>
      <c r="J1505" s="154"/>
      <c r="K1505" s="157" t="e">
        <f t="shared" si="138"/>
        <v>#N/A</v>
      </c>
      <c r="L1505" s="160"/>
      <c r="M1505" s="239"/>
      <c r="N1505" s="157" t="e">
        <f t="shared" si="139"/>
        <v>#N/A</v>
      </c>
      <c r="O1505" s="157" t="e">
        <f t="shared" si="140"/>
        <v>#N/A</v>
      </c>
      <c r="P1505" s="160" t="str">
        <f t="shared" si="142"/>
        <v/>
      </c>
      <c r="Q1505" s="239"/>
      <c r="R1505" s="165"/>
      <c r="S1505" s="153"/>
      <c r="T1505" s="224" t="str">
        <f>IF(S1505="","-",VLOOKUP(S1505,'Fail list'!$A$5:$B$221,2,FALSE))</f>
        <v>-</v>
      </c>
      <c r="U1505" s="165"/>
      <c r="V1505" s="165"/>
      <c r="W1505" s="165"/>
      <c r="X1505" s="165"/>
      <c r="Y1505" s="165"/>
      <c r="Z1505" s="165"/>
      <c r="AA1505" s="165"/>
      <c r="AB1505" s="165"/>
      <c r="AC1505" s="165"/>
      <c r="AD1505" s="165"/>
      <c r="AE1505" s="165"/>
      <c r="AF1505" s="165"/>
      <c r="AG1505" s="165"/>
      <c r="AH1505" s="165"/>
      <c r="AI1505" s="165"/>
      <c r="AJ1505" s="165"/>
      <c r="AK1505" s="165"/>
      <c r="AM1505" s="165"/>
      <c r="AN1505" s="165"/>
      <c r="AO1505" s="165"/>
      <c r="AP1505" s="244"/>
      <c r="AQ1505" s="244"/>
      <c r="AR1505" s="165"/>
      <c r="AS1505" s="165"/>
      <c r="AT1505" s="165"/>
      <c r="AU1505" s="165"/>
      <c r="AV1505" s="165"/>
      <c r="AW1505" s="165"/>
      <c r="AX1505" s="165"/>
      <c r="AY1505" s="165"/>
      <c r="AZ1505" s="165"/>
      <c r="BA1505" s="165"/>
      <c r="BB1505" s="165"/>
      <c r="BC1505" s="228"/>
      <c r="BD1505" s="165"/>
      <c r="BE1505" s="165"/>
      <c r="BF1505" s="165"/>
      <c r="BG1505" s="165"/>
      <c r="BH1505" s="165"/>
    </row>
    <row r="1506" spans="1:60">
      <c r="A1506" s="151">
        <v>1505</v>
      </c>
      <c r="B1506" s="152" t="e">
        <f>VLOOKUP(F1506,'Fail list'!Q:R,2,FALSE)</f>
        <v>#N/A</v>
      </c>
      <c r="C1506" s="152" t="e">
        <f>VLOOKUP(E1506,'Fail list'!Q:R,2,FALSE)</f>
        <v>#N/A</v>
      </c>
      <c r="D1506" s="152" t="str">
        <f t="shared" si="141"/>
        <v/>
      </c>
      <c r="E1506" s="300"/>
      <c r="F1506" s="300"/>
      <c r="G1506" s="239"/>
      <c r="H1506" s="239"/>
      <c r="I1506" s="239"/>
      <c r="J1506" s="154"/>
      <c r="K1506" s="157" t="e">
        <f t="shared" si="138"/>
        <v>#N/A</v>
      </c>
      <c r="L1506" s="160"/>
      <c r="M1506" s="239"/>
      <c r="N1506" s="157" t="e">
        <f t="shared" si="139"/>
        <v>#N/A</v>
      </c>
      <c r="O1506" s="157" t="e">
        <f t="shared" si="140"/>
        <v>#N/A</v>
      </c>
      <c r="P1506" s="160" t="str">
        <f t="shared" si="142"/>
        <v/>
      </c>
      <c r="Q1506" s="239"/>
      <c r="R1506" s="165"/>
      <c r="S1506" s="165"/>
      <c r="T1506" s="224" t="str">
        <f>IF(S1506="","-",VLOOKUP(S1506,'Fail list'!$A$5:$B$221,2,FALSE))</f>
        <v>-</v>
      </c>
      <c r="U1506" s="165"/>
      <c r="V1506" s="165"/>
      <c r="W1506" s="165"/>
      <c r="X1506" s="165"/>
      <c r="Y1506" s="165"/>
      <c r="Z1506" s="165"/>
      <c r="AA1506" s="165"/>
      <c r="AB1506" s="165"/>
      <c r="AC1506" s="165"/>
      <c r="AD1506" s="165"/>
      <c r="AE1506" s="165"/>
      <c r="AF1506" s="165"/>
      <c r="AG1506" s="165"/>
      <c r="AH1506" s="165"/>
      <c r="AI1506" s="165"/>
      <c r="AJ1506" s="165"/>
      <c r="AK1506" s="165"/>
      <c r="AM1506" s="165"/>
      <c r="AN1506" s="165"/>
      <c r="AO1506" s="165"/>
      <c r="AP1506" s="244"/>
      <c r="AQ1506" s="244"/>
      <c r="AR1506" s="165"/>
      <c r="AS1506" s="165"/>
      <c r="AT1506" s="165"/>
      <c r="AU1506" s="165"/>
      <c r="AV1506" s="165"/>
      <c r="AW1506" s="165"/>
      <c r="AX1506" s="165"/>
      <c r="AY1506" s="165"/>
      <c r="AZ1506" s="165"/>
      <c r="BA1506" s="165"/>
      <c r="BB1506" s="165"/>
      <c r="BC1506" s="228"/>
      <c r="BD1506" s="165"/>
      <c r="BE1506" s="165"/>
      <c r="BF1506" s="165"/>
      <c r="BG1506" s="165"/>
      <c r="BH1506" s="165"/>
    </row>
    <row r="1507" spans="1:60">
      <c r="A1507" s="151">
        <v>1506</v>
      </c>
      <c r="B1507" s="152" t="e">
        <f>VLOOKUP(F1507,'Fail list'!Q:R,2,FALSE)</f>
        <v>#N/A</v>
      </c>
      <c r="C1507" s="152" t="e">
        <f>VLOOKUP(E1507,'Fail list'!Q:R,2,FALSE)</f>
        <v>#N/A</v>
      </c>
      <c r="D1507" s="152" t="str">
        <f t="shared" si="141"/>
        <v/>
      </c>
      <c r="E1507" s="300"/>
      <c r="F1507" s="300"/>
      <c r="G1507" s="239"/>
      <c r="H1507" s="239"/>
      <c r="I1507" s="239"/>
      <c r="J1507" s="154"/>
      <c r="K1507" s="157" t="e">
        <f t="shared" si="138"/>
        <v>#N/A</v>
      </c>
      <c r="L1507" s="160"/>
      <c r="M1507" s="239"/>
      <c r="N1507" s="157" t="e">
        <f t="shared" si="139"/>
        <v>#N/A</v>
      </c>
      <c r="O1507" s="157" t="e">
        <f t="shared" si="140"/>
        <v>#N/A</v>
      </c>
      <c r="P1507" s="160" t="str">
        <f t="shared" si="142"/>
        <v/>
      </c>
      <c r="Q1507" s="239"/>
      <c r="R1507" s="165"/>
      <c r="S1507" s="165"/>
      <c r="T1507" s="224" t="str">
        <f>IF(S1507="","-",VLOOKUP(S1507,'Fail list'!$A$5:$B$221,2,FALSE))</f>
        <v>-</v>
      </c>
      <c r="U1507" s="165"/>
      <c r="V1507" s="165"/>
      <c r="W1507" s="165"/>
      <c r="X1507" s="165"/>
      <c r="Y1507" s="165"/>
      <c r="Z1507" s="165"/>
      <c r="AA1507" s="165"/>
      <c r="AB1507" s="165"/>
      <c r="AC1507" s="165"/>
      <c r="AD1507" s="154"/>
      <c r="AE1507" s="165"/>
      <c r="AF1507" s="165"/>
      <c r="AG1507" s="165"/>
      <c r="AH1507" s="165"/>
      <c r="AI1507" s="165"/>
      <c r="AJ1507" s="165"/>
      <c r="AK1507" s="165"/>
      <c r="AM1507" s="165"/>
      <c r="AN1507" s="165"/>
      <c r="AO1507" s="165"/>
      <c r="AP1507" s="244"/>
      <c r="AQ1507" s="244"/>
      <c r="AR1507" s="165"/>
      <c r="AS1507" s="165"/>
      <c r="AT1507" s="165"/>
      <c r="AU1507" s="165"/>
      <c r="AV1507" s="165"/>
      <c r="AW1507" s="165"/>
      <c r="AX1507" s="165"/>
      <c r="AY1507" s="165"/>
      <c r="AZ1507" s="165"/>
      <c r="BA1507" s="165"/>
      <c r="BB1507" s="165"/>
      <c r="BC1507" s="228"/>
      <c r="BD1507" s="165"/>
      <c r="BE1507" s="165"/>
      <c r="BF1507" s="165"/>
      <c r="BG1507" s="165"/>
      <c r="BH1507" s="165"/>
    </row>
    <row r="1508" spans="1:60">
      <c r="A1508" s="151">
        <v>1507</v>
      </c>
      <c r="B1508" s="152" t="e">
        <f>VLOOKUP(F1508,'Fail list'!Q:R,2,FALSE)</f>
        <v>#N/A</v>
      </c>
      <c r="C1508" s="152" t="e">
        <f>VLOOKUP(E1508,'Fail list'!Q:R,2,FALSE)</f>
        <v>#N/A</v>
      </c>
      <c r="D1508" s="152" t="str">
        <f t="shared" si="141"/>
        <v/>
      </c>
      <c r="E1508" s="300"/>
      <c r="F1508" s="300"/>
      <c r="G1508" s="239"/>
      <c r="H1508" s="239"/>
      <c r="I1508" s="239"/>
      <c r="J1508" s="154"/>
      <c r="K1508" s="157" t="e">
        <f t="shared" si="138"/>
        <v>#N/A</v>
      </c>
      <c r="L1508" s="160"/>
      <c r="M1508" s="239"/>
      <c r="N1508" s="157" t="e">
        <f t="shared" si="139"/>
        <v>#N/A</v>
      </c>
      <c r="O1508" s="157" t="e">
        <f t="shared" si="140"/>
        <v>#N/A</v>
      </c>
      <c r="P1508" s="160" t="str">
        <f t="shared" si="142"/>
        <v/>
      </c>
      <c r="Q1508" s="239"/>
      <c r="R1508" s="165"/>
      <c r="S1508" s="165"/>
      <c r="T1508" s="224" t="str">
        <f>IF(S1508="","-",VLOOKUP(S1508,'Fail list'!$A$5:$B$221,2,FALSE))</f>
        <v>-</v>
      </c>
      <c r="U1508" s="165"/>
      <c r="V1508" s="165"/>
      <c r="W1508" s="165"/>
      <c r="X1508" s="165"/>
      <c r="Y1508" s="165"/>
      <c r="Z1508" s="165"/>
      <c r="AA1508" s="165"/>
      <c r="AB1508" s="165"/>
      <c r="AC1508" s="165"/>
      <c r="AD1508" s="154"/>
      <c r="AE1508" s="165"/>
      <c r="AF1508" s="165"/>
      <c r="AG1508" s="165"/>
      <c r="AH1508" s="165"/>
      <c r="AI1508" s="165"/>
      <c r="AJ1508" s="165"/>
      <c r="AK1508" s="165"/>
      <c r="AM1508" s="165"/>
      <c r="AN1508" s="165"/>
      <c r="AO1508" s="165"/>
      <c r="AP1508" s="244"/>
      <c r="AQ1508" s="244"/>
      <c r="AR1508" s="165"/>
      <c r="AS1508" s="165"/>
      <c r="AT1508" s="165"/>
      <c r="AU1508" s="165"/>
      <c r="AV1508" s="165"/>
      <c r="AW1508" s="165"/>
      <c r="AX1508" s="165"/>
      <c r="AY1508" s="165"/>
      <c r="AZ1508" s="165"/>
      <c r="BA1508" s="165"/>
      <c r="BB1508" s="165"/>
      <c r="BC1508" s="228"/>
      <c r="BD1508" s="165"/>
      <c r="BE1508" s="165"/>
      <c r="BF1508" s="165"/>
      <c r="BG1508" s="165"/>
      <c r="BH1508" s="165"/>
    </row>
    <row r="1509" spans="1:60">
      <c r="A1509" s="151">
        <v>1508</v>
      </c>
      <c r="B1509" s="152" t="e">
        <f>VLOOKUP(F1509,'Fail list'!Q:R,2,FALSE)</f>
        <v>#N/A</v>
      </c>
      <c r="C1509" s="152" t="e">
        <f>VLOOKUP(E1509,'Fail list'!Q:R,2,FALSE)</f>
        <v>#N/A</v>
      </c>
      <c r="D1509" s="152" t="str">
        <f t="shared" si="141"/>
        <v/>
      </c>
      <c r="E1509" s="300"/>
      <c r="F1509" s="300"/>
      <c r="G1509" s="239"/>
      <c r="H1509" s="239"/>
      <c r="I1509" s="239"/>
      <c r="J1509" s="154"/>
      <c r="K1509" s="157" t="e">
        <f t="shared" si="138"/>
        <v>#N/A</v>
      </c>
      <c r="L1509" s="160"/>
      <c r="M1509" s="239"/>
      <c r="N1509" s="157" t="e">
        <f t="shared" si="139"/>
        <v>#N/A</v>
      </c>
      <c r="O1509" s="157" t="e">
        <f t="shared" si="140"/>
        <v>#N/A</v>
      </c>
      <c r="P1509" s="160" t="str">
        <f t="shared" si="142"/>
        <v/>
      </c>
      <c r="Q1509" s="239"/>
      <c r="R1509" s="165"/>
      <c r="S1509" s="165"/>
      <c r="T1509" s="224" t="str">
        <f>IF(S1509="","-",VLOOKUP(S1509,'Fail list'!$A$5:$B$221,2,FALSE))</f>
        <v>-</v>
      </c>
      <c r="U1509" s="165"/>
      <c r="V1509" s="165"/>
      <c r="W1509" s="165"/>
      <c r="X1509" s="165"/>
      <c r="Y1509" s="165"/>
      <c r="Z1509" s="165"/>
      <c r="AA1509" s="165"/>
      <c r="AB1509" s="165"/>
      <c r="AC1509" s="165"/>
      <c r="AD1509" s="165"/>
      <c r="AE1509" s="165"/>
      <c r="AF1509" s="165"/>
      <c r="AG1509" s="165"/>
      <c r="AH1509" s="165"/>
      <c r="AI1509" s="165"/>
      <c r="AJ1509" s="165"/>
      <c r="AK1509" s="165"/>
      <c r="AM1509" s="165"/>
      <c r="AN1509" s="165"/>
      <c r="AO1509" s="165"/>
      <c r="AP1509" s="244"/>
      <c r="AQ1509" s="244"/>
      <c r="AR1509" s="165"/>
      <c r="AS1509" s="165"/>
      <c r="AT1509" s="165"/>
      <c r="AU1509" s="165"/>
      <c r="AV1509" s="165"/>
      <c r="AW1509" s="165"/>
      <c r="AX1509" s="165"/>
      <c r="AY1509" s="165"/>
      <c r="AZ1509" s="165"/>
      <c r="BA1509" s="165"/>
      <c r="BB1509" s="165"/>
      <c r="BC1509" s="228"/>
      <c r="BD1509" s="165"/>
      <c r="BE1509" s="165"/>
      <c r="BF1509" s="165"/>
      <c r="BG1509" s="165"/>
      <c r="BH1509" s="165"/>
    </row>
    <row r="1510" spans="1:60">
      <c r="A1510" s="151">
        <v>1509</v>
      </c>
      <c r="B1510" s="152" t="e">
        <f>VLOOKUP(F1510,'Fail list'!Q:R,2,FALSE)</f>
        <v>#N/A</v>
      </c>
      <c r="C1510" s="152" t="e">
        <f>VLOOKUP(E1510,'Fail list'!Q:R,2,FALSE)</f>
        <v>#N/A</v>
      </c>
      <c r="D1510" s="152" t="str">
        <f t="shared" si="141"/>
        <v/>
      </c>
      <c r="E1510" s="300"/>
      <c r="F1510" s="300"/>
      <c r="G1510" s="239"/>
      <c r="H1510" s="239"/>
      <c r="I1510" s="239"/>
      <c r="J1510" s="154"/>
      <c r="K1510" s="157" t="e">
        <f t="shared" si="138"/>
        <v>#N/A</v>
      </c>
      <c r="L1510" s="160"/>
      <c r="M1510" s="239"/>
      <c r="N1510" s="157" t="e">
        <f t="shared" si="139"/>
        <v>#N/A</v>
      </c>
      <c r="O1510" s="157" t="e">
        <f t="shared" si="140"/>
        <v>#N/A</v>
      </c>
      <c r="P1510" s="160" t="str">
        <f t="shared" si="142"/>
        <v/>
      </c>
      <c r="Q1510" s="239"/>
      <c r="R1510" s="165"/>
      <c r="S1510" s="165"/>
      <c r="T1510" s="224" t="str">
        <f>IF(S1510="","-",VLOOKUP(S1510,'Fail list'!$A$5:$B$221,2,FALSE))</f>
        <v>-</v>
      </c>
      <c r="U1510" s="165"/>
      <c r="V1510" s="165"/>
      <c r="W1510" s="165"/>
      <c r="X1510" s="165"/>
      <c r="Y1510" s="165"/>
      <c r="Z1510" s="165"/>
      <c r="AA1510" s="165"/>
      <c r="AB1510" s="165"/>
      <c r="AC1510" s="165"/>
      <c r="AD1510" s="165"/>
      <c r="AE1510" s="165"/>
      <c r="AF1510" s="165"/>
      <c r="AG1510" s="165"/>
      <c r="AH1510" s="165"/>
      <c r="AI1510" s="165"/>
      <c r="AJ1510" s="165"/>
      <c r="AK1510" s="165"/>
      <c r="AM1510" s="165"/>
      <c r="AN1510" s="165"/>
      <c r="AO1510" s="165"/>
      <c r="AP1510" s="244"/>
      <c r="AQ1510" s="244"/>
      <c r="AR1510" s="165"/>
      <c r="AS1510" s="165"/>
      <c r="AT1510" s="165"/>
      <c r="AU1510" s="165"/>
      <c r="AV1510" s="165"/>
      <c r="AW1510" s="165"/>
      <c r="AX1510" s="165"/>
      <c r="AY1510" s="165"/>
      <c r="AZ1510" s="165"/>
      <c r="BA1510" s="165"/>
      <c r="BB1510" s="165"/>
      <c r="BC1510" s="228"/>
      <c r="BD1510" s="165"/>
      <c r="BE1510" s="165"/>
      <c r="BF1510" s="165"/>
      <c r="BG1510" s="165"/>
      <c r="BH1510" s="165"/>
    </row>
    <row r="1511" spans="1:60">
      <c r="A1511" s="151">
        <v>1510</v>
      </c>
      <c r="B1511" s="152" t="e">
        <f>VLOOKUP(F1511,'Fail list'!Q:R,2,FALSE)</f>
        <v>#N/A</v>
      </c>
      <c r="C1511" s="152" t="e">
        <f>VLOOKUP(E1511,'Fail list'!Q:R,2,FALSE)</f>
        <v>#N/A</v>
      </c>
      <c r="D1511" s="152" t="str">
        <f t="shared" si="141"/>
        <v/>
      </c>
      <c r="E1511" s="300"/>
      <c r="F1511" s="300"/>
      <c r="G1511" s="239"/>
      <c r="H1511" s="239"/>
      <c r="I1511" s="239"/>
      <c r="J1511" s="154"/>
      <c r="K1511" s="157" t="e">
        <f t="shared" si="138"/>
        <v>#N/A</v>
      </c>
      <c r="L1511" s="160"/>
      <c r="M1511" s="239"/>
      <c r="N1511" s="157" t="e">
        <f t="shared" si="139"/>
        <v>#N/A</v>
      </c>
      <c r="O1511" s="157" t="e">
        <f t="shared" si="140"/>
        <v>#N/A</v>
      </c>
      <c r="P1511" s="160" t="str">
        <f t="shared" si="142"/>
        <v/>
      </c>
      <c r="Q1511" s="239"/>
      <c r="R1511" s="165"/>
      <c r="S1511" s="165"/>
      <c r="T1511" s="224" t="str">
        <f>IF(S1511="","-",VLOOKUP(S1511,'Fail list'!$A$5:$B$221,2,FALSE))</f>
        <v>-</v>
      </c>
      <c r="U1511" s="165"/>
      <c r="V1511" s="165"/>
      <c r="W1511" s="165"/>
      <c r="X1511" s="165"/>
      <c r="Y1511" s="165"/>
      <c r="Z1511" s="165"/>
      <c r="AA1511" s="165"/>
      <c r="AB1511" s="165"/>
      <c r="AC1511" s="165"/>
      <c r="AD1511" s="165"/>
      <c r="AE1511" s="165"/>
      <c r="AF1511" s="165"/>
      <c r="AG1511" s="165"/>
      <c r="AH1511" s="165"/>
      <c r="AI1511" s="165"/>
      <c r="AJ1511" s="165"/>
      <c r="AK1511" s="165"/>
      <c r="AM1511" s="165"/>
      <c r="AN1511" s="165"/>
      <c r="AO1511" s="165"/>
      <c r="AP1511" s="244"/>
      <c r="AQ1511" s="244"/>
      <c r="AR1511" s="165"/>
      <c r="AS1511" s="165"/>
      <c r="AT1511" s="165"/>
      <c r="AU1511" s="165"/>
      <c r="AV1511" s="165"/>
      <c r="AW1511" s="165"/>
      <c r="AX1511" s="165"/>
      <c r="AY1511" s="165"/>
      <c r="AZ1511" s="165"/>
      <c r="BA1511" s="165"/>
      <c r="BB1511" s="165"/>
      <c r="BC1511" s="228"/>
      <c r="BD1511" s="165"/>
      <c r="BE1511" s="165"/>
      <c r="BF1511" s="165"/>
      <c r="BG1511" s="165"/>
      <c r="BH1511" s="165"/>
    </row>
    <row r="1512" spans="1:60">
      <c r="A1512" s="151">
        <v>1511</v>
      </c>
      <c r="B1512" s="152" t="e">
        <f>VLOOKUP(F1512,'Fail list'!Q:R,2,FALSE)</f>
        <v>#N/A</v>
      </c>
      <c r="C1512" s="152" t="e">
        <f>VLOOKUP(E1512,'Fail list'!Q:R,2,FALSE)</f>
        <v>#N/A</v>
      </c>
      <c r="D1512" s="152" t="str">
        <f t="shared" si="141"/>
        <v/>
      </c>
      <c r="E1512" s="300"/>
      <c r="F1512" s="300"/>
      <c r="G1512" s="239"/>
      <c r="H1512" s="239"/>
      <c r="I1512" s="239"/>
      <c r="J1512" s="154"/>
      <c r="K1512" s="157" t="e">
        <f t="shared" si="138"/>
        <v>#N/A</v>
      </c>
      <c r="L1512" s="160"/>
      <c r="M1512" s="239"/>
      <c r="N1512" s="157" t="e">
        <f t="shared" si="139"/>
        <v>#N/A</v>
      </c>
      <c r="O1512" s="157" t="e">
        <f t="shared" si="140"/>
        <v>#N/A</v>
      </c>
      <c r="P1512" s="160" t="str">
        <f t="shared" si="142"/>
        <v/>
      </c>
      <c r="Q1512" s="239"/>
      <c r="R1512" s="165"/>
      <c r="S1512" s="165"/>
      <c r="T1512" s="224" t="str">
        <f>IF(S1512="","-",VLOOKUP(S1512,'Fail list'!$A$5:$B$221,2,FALSE))</f>
        <v>-</v>
      </c>
      <c r="U1512" s="165"/>
      <c r="V1512" s="165"/>
      <c r="W1512" s="165"/>
      <c r="X1512" s="165"/>
      <c r="Y1512" s="165"/>
      <c r="Z1512" s="165"/>
      <c r="AA1512" s="165"/>
      <c r="AB1512" s="165"/>
      <c r="AC1512" s="165"/>
      <c r="AD1512" s="165"/>
      <c r="AE1512" s="165"/>
      <c r="AF1512" s="165"/>
      <c r="AG1512" s="165"/>
      <c r="AH1512" s="165"/>
      <c r="AI1512" s="165"/>
      <c r="AJ1512" s="165"/>
      <c r="AK1512" s="165"/>
      <c r="AM1512" s="165"/>
      <c r="AN1512" s="165"/>
      <c r="AO1512" s="165"/>
      <c r="AP1512" s="244"/>
      <c r="AQ1512" s="244"/>
      <c r="AR1512" s="165"/>
      <c r="AS1512" s="165"/>
      <c r="AT1512" s="165"/>
      <c r="AU1512" s="165"/>
      <c r="AV1512" s="165"/>
      <c r="AW1512" s="165"/>
      <c r="AX1512" s="165"/>
      <c r="AY1512" s="165"/>
      <c r="AZ1512" s="165"/>
      <c r="BA1512" s="165"/>
      <c r="BB1512" s="165"/>
      <c r="BC1512" s="228"/>
      <c r="BD1512" s="165"/>
      <c r="BE1512" s="165"/>
      <c r="BF1512" s="165"/>
      <c r="BG1512" s="165"/>
      <c r="BH1512" s="165"/>
    </row>
    <row r="1513" spans="1:60">
      <c r="A1513" s="151">
        <v>1512</v>
      </c>
      <c r="B1513" s="152" t="e">
        <f>VLOOKUP(F1513,'Fail list'!Q:R,2,FALSE)</f>
        <v>#N/A</v>
      </c>
      <c r="C1513" s="152" t="e">
        <f>VLOOKUP(E1513,'Fail list'!Q:R,2,FALSE)</f>
        <v>#N/A</v>
      </c>
      <c r="D1513" s="152" t="str">
        <f t="shared" si="141"/>
        <v/>
      </c>
      <c r="E1513" s="300"/>
      <c r="F1513" s="300"/>
      <c r="G1513" s="239"/>
      <c r="H1513" s="239"/>
      <c r="I1513" s="239"/>
      <c r="J1513" s="154"/>
      <c r="K1513" s="157" t="e">
        <f t="shared" si="138"/>
        <v>#N/A</v>
      </c>
      <c r="L1513" s="160"/>
      <c r="M1513" s="239"/>
      <c r="N1513" s="157" t="e">
        <f t="shared" si="139"/>
        <v>#N/A</v>
      </c>
      <c r="O1513" s="157" t="e">
        <f t="shared" si="140"/>
        <v>#N/A</v>
      </c>
      <c r="P1513" s="160" t="str">
        <f t="shared" si="142"/>
        <v/>
      </c>
      <c r="Q1513" s="239"/>
      <c r="R1513" s="165"/>
      <c r="S1513" s="165"/>
      <c r="T1513" s="224" t="str">
        <f>IF(S1513="","-",VLOOKUP(S1513,'Fail list'!$A$5:$B$221,2,FALSE))</f>
        <v>-</v>
      </c>
      <c r="U1513" s="165"/>
      <c r="V1513" s="165"/>
      <c r="W1513" s="165"/>
      <c r="X1513" s="165"/>
      <c r="Y1513" s="165"/>
      <c r="Z1513" s="165"/>
      <c r="AA1513" s="165"/>
      <c r="AB1513" s="165"/>
      <c r="AC1513" s="165"/>
      <c r="AD1513" s="154"/>
      <c r="AE1513" s="165"/>
      <c r="AF1513" s="165"/>
      <c r="AG1513" s="165"/>
      <c r="AH1513" s="165"/>
      <c r="AI1513" s="165"/>
      <c r="AJ1513" s="165"/>
      <c r="AK1513" s="165"/>
      <c r="AM1513" s="165"/>
      <c r="AN1513" s="165"/>
      <c r="AO1513" s="165"/>
      <c r="AP1513" s="244"/>
      <c r="AQ1513" s="244"/>
      <c r="AR1513" s="165"/>
      <c r="AS1513" s="165"/>
      <c r="AT1513" s="165"/>
      <c r="AU1513" s="165"/>
      <c r="AV1513" s="165"/>
      <c r="AW1513" s="165"/>
      <c r="AX1513" s="165"/>
      <c r="AY1513" s="165"/>
      <c r="AZ1513" s="165"/>
      <c r="BA1513" s="165"/>
      <c r="BB1513" s="165"/>
      <c r="BC1513" s="228"/>
      <c r="BD1513" s="165"/>
      <c r="BE1513" s="165"/>
      <c r="BF1513" s="165"/>
      <c r="BG1513" s="165"/>
      <c r="BH1513" s="165"/>
    </row>
    <row r="1514" spans="1:60">
      <c r="A1514" s="151">
        <v>1513</v>
      </c>
      <c r="B1514" s="152" t="e">
        <f>VLOOKUP(F1514,'Fail list'!Q:R,2,FALSE)</f>
        <v>#N/A</v>
      </c>
      <c r="C1514" s="152" t="e">
        <f>VLOOKUP(E1514,'Fail list'!Q:R,2,FALSE)</f>
        <v>#N/A</v>
      </c>
      <c r="D1514" s="152" t="str">
        <f t="shared" si="141"/>
        <v/>
      </c>
      <c r="E1514" s="300"/>
      <c r="F1514" s="300"/>
      <c r="G1514" s="239"/>
      <c r="H1514" s="239"/>
      <c r="I1514" s="239"/>
      <c r="J1514" s="154"/>
      <c r="K1514" s="157" t="e">
        <f t="shared" si="138"/>
        <v>#N/A</v>
      </c>
      <c r="L1514" s="160"/>
      <c r="M1514" s="239"/>
      <c r="N1514" s="157" t="e">
        <f t="shared" si="139"/>
        <v>#N/A</v>
      </c>
      <c r="O1514" s="157" t="e">
        <f t="shared" si="140"/>
        <v>#N/A</v>
      </c>
      <c r="P1514" s="160" t="str">
        <f t="shared" si="142"/>
        <v/>
      </c>
      <c r="Q1514" s="239"/>
      <c r="R1514" s="165"/>
      <c r="S1514" s="165"/>
      <c r="T1514" s="224" t="str">
        <f>IF(S1514="","-",VLOOKUP(S1514,'Fail list'!$A$5:$B$221,2,FALSE))</f>
        <v>-</v>
      </c>
      <c r="U1514" s="165"/>
      <c r="V1514" s="165"/>
      <c r="W1514" s="165"/>
      <c r="X1514" s="165"/>
      <c r="Y1514" s="165"/>
      <c r="Z1514" s="165"/>
      <c r="AA1514" s="165"/>
      <c r="AB1514" s="165"/>
      <c r="AC1514" s="165"/>
      <c r="AD1514" s="165"/>
      <c r="AE1514" s="165"/>
      <c r="AF1514" s="165"/>
      <c r="AG1514" s="165"/>
      <c r="AH1514" s="165"/>
      <c r="AI1514" s="165"/>
      <c r="AJ1514" s="165"/>
      <c r="AK1514" s="165"/>
      <c r="AM1514" s="165"/>
      <c r="AN1514" s="165"/>
      <c r="AO1514" s="165"/>
      <c r="AP1514" s="244"/>
      <c r="AQ1514" s="244"/>
      <c r="AR1514" s="165"/>
      <c r="AS1514" s="165"/>
      <c r="AT1514" s="165"/>
      <c r="AU1514" s="165"/>
      <c r="AV1514" s="165"/>
      <c r="AW1514" s="165"/>
      <c r="AX1514" s="165"/>
      <c r="AY1514" s="165"/>
      <c r="AZ1514" s="165"/>
      <c r="BA1514" s="165"/>
      <c r="BB1514" s="165"/>
      <c r="BC1514" s="228"/>
      <c r="BD1514" s="165"/>
      <c r="BE1514" s="165"/>
      <c r="BF1514" s="165"/>
      <c r="BG1514" s="165"/>
      <c r="BH1514" s="165"/>
    </row>
    <row r="1515" spans="1:60">
      <c r="A1515" s="151">
        <v>1514</v>
      </c>
      <c r="B1515" s="152" t="e">
        <f>VLOOKUP(F1515,'Fail list'!Q:R,2,FALSE)</f>
        <v>#N/A</v>
      </c>
      <c r="C1515" s="152" t="e">
        <f>VLOOKUP(E1515,'Fail list'!Q:R,2,FALSE)</f>
        <v>#N/A</v>
      </c>
      <c r="D1515" s="152" t="str">
        <f t="shared" si="141"/>
        <v/>
      </c>
      <c r="E1515" s="300"/>
      <c r="F1515" s="300"/>
      <c r="G1515" s="239"/>
      <c r="H1515" s="239"/>
      <c r="I1515" s="239"/>
      <c r="J1515" s="154"/>
      <c r="K1515" s="157" t="e">
        <f t="shared" si="138"/>
        <v>#N/A</v>
      </c>
      <c r="L1515" s="160"/>
      <c r="M1515" s="239"/>
      <c r="N1515" s="157" t="e">
        <f t="shared" si="139"/>
        <v>#N/A</v>
      </c>
      <c r="O1515" s="157" t="e">
        <f t="shared" si="140"/>
        <v>#N/A</v>
      </c>
      <c r="P1515" s="160" t="str">
        <f t="shared" si="142"/>
        <v/>
      </c>
      <c r="Q1515" s="239"/>
      <c r="R1515" s="165"/>
      <c r="S1515" s="165"/>
      <c r="T1515" s="224" t="str">
        <f>IF(S1515="","-",VLOOKUP(S1515,'Fail list'!$A$5:$B$221,2,FALSE))</f>
        <v>-</v>
      </c>
      <c r="U1515" s="165"/>
      <c r="V1515" s="165"/>
      <c r="W1515" s="165"/>
      <c r="X1515" s="165"/>
      <c r="Y1515" s="165"/>
      <c r="Z1515" s="165"/>
      <c r="AA1515" s="165"/>
      <c r="AB1515" s="165"/>
      <c r="AC1515" s="165"/>
      <c r="AD1515" s="154"/>
      <c r="AE1515" s="165"/>
      <c r="AF1515" s="165"/>
      <c r="AG1515" s="165"/>
      <c r="AH1515" s="165"/>
      <c r="AI1515" s="165"/>
      <c r="AJ1515" s="165"/>
      <c r="AK1515" s="165"/>
      <c r="AM1515" s="165"/>
      <c r="AN1515" s="165"/>
      <c r="AO1515" s="165"/>
      <c r="AP1515" s="244"/>
      <c r="AQ1515" s="244"/>
      <c r="AR1515" s="165"/>
      <c r="AS1515" s="165"/>
      <c r="AT1515" s="165"/>
      <c r="AU1515" s="165"/>
      <c r="AV1515" s="165"/>
      <c r="AW1515" s="165"/>
      <c r="AX1515" s="165"/>
      <c r="AY1515" s="165"/>
      <c r="AZ1515" s="165"/>
      <c r="BA1515" s="165"/>
      <c r="BB1515" s="165"/>
      <c r="BC1515" s="228"/>
      <c r="BD1515" s="165"/>
      <c r="BE1515" s="165"/>
      <c r="BF1515" s="165"/>
      <c r="BG1515" s="165"/>
      <c r="BH1515" s="165"/>
    </row>
    <row r="1516" spans="1:60">
      <c r="A1516" s="151">
        <v>1515</v>
      </c>
      <c r="B1516" s="152" t="e">
        <f>VLOOKUP(F1516,'Fail list'!Q:R,2,FALSE)</f>
        <v>#N/A</v>
      </c>
      <c r="C1516" s="152" t="e">
        <f>VLOOKUP(E1516,'Fail list'!Q:R,2,FALSE)</f>
        <v>#N/A</v>
      </c>
      <c r="D1516" s="152" t="str">
        <f t="shared" si="141"/>
        <v/>
      </c>
      <c r="E1516" s="300"/>
      <c r="F1516" s="300"/>
      <c r="G1516" s="239"/>
      <c r="H1516" s="239"/>
      <c r="I1516" s="239"/>
      <c r="J1516" s="154"/>
      <c r="K1516" s="157" t="e">
        <f t="shared" si="138"/>
        <v>#N/A</v>
      </c>
      <c r="L1516" s="160"/>
      <c r="M1516" s="239"/>
      <c r="N1516" s="157" t="e">
        <f t="shared" si="139"/>
        <v>#N/A</v>
      </c>
      <c r="O1516" s="157" t="e">
        <f t="shared" si="140"/>
        <v>#N/A</v>
      </c>
      <c r="P1516" s="160" t="str">
        <f t="shared" si="142"/>
        <v/>
      </c>
      <c r="Q1516" s="239"/>
      <c r="R1516" s="165"/>
      <c r="S1516" s="165"/>
      <c r="T1516" s="224" t="str">
        <f>IF(S1516="","-",VLOOKUP(S1516,'Fail list'!$A$5:$B$221,2,FALSE))</f>
        <v>-</v>
      </c>
      <c r="U1516" s="165"/>
      <c r="V1516" s="165"/>
      <c r="W1516" s="165"/>
      <c r="X1516" s="165"/>
      <c r="Y1516" s="165"/>
      <c r="Z1516" s="165"/>
      <c r="AA1516" s="165"/>
      <c r="AB1516" s="165"/>
      <c r="AC1516" s="165"/>
      <c r="AD1516" s="154"/>
      <c r="AE1516" s="165"/>
      <c r="AF1516" s="165"/>
      <c r="AG1516" s="165"/>
      <c r="AH1516" s="165"/>
      <c r="AI1516" s="165"/>
      <c r="AJ1516" s="165"/>
      <c r="AK1516" s="165"/>
      <c r="AM1516" s="165"/>
      <c r="AN1516" s="165"/>
      <c r="AO1516" s="165"/>
      <c r="AP1516" s="244"/>
      <c r="AQ1516" s="244"/>
      <c r="AR1516" s="165"/>
      <c r="AS1516" s="165"/>
      <c r="AT1516" s="165"/>
      <c r="AU1516" s="165"/>
      <c r="AV1516" s="165"/>
      <c r="AW1516" s="165"/>
      <c r="AX1516" s="165"/>
      <c r="AY1516" s="165"/>
      <c r="AZ1516" s="165"/>
      <c r="BA1516" s="165"/>
      <c r="BB1516" s="165"/>
      <c r="BC1516" s="228"/>
      <c r="BD1516" s="165"/>
      <c r="BE1516" s="165"/>
      <c r="BF1516" s="165"/>
      <c r="BG1516" s="165"/>
      <c r="BH1516" s="165"/>
    </row>
    <row r="1517" spans="1:60">
      <c r="A1517" s="151">
        <v>1516</v>
      </c>
      <c r="B1517" s="152" t="e">
        <f>VLOOKUP(F1517,'Fail list'!Q:R,2,FALSE)</f>
        <v>#N/A</v>
      </c>
      <c r="C1517" s="152" t="e">
        <f>VLOOKUP(E1517,'Fail list'!Q:R,2,FALSE)</f>
        <v>#N/A</v>
      </c>
      <c r="D1517" s="152" t="str">
        <f t="shared" si="141"/>
        <v/>
      </c>
      <c r="E1517" s="300"/>
      <c r="F1517" s="300"/>
      <c r="G1517" s="239"/>
      <c r="H1517" s="239"/>
      <c r="I1517" s="239"/>
      <c r="J1517" s="154"/>
      <c r="K1517" s="157" t="e">
        <f t="shared" si="138"/>
        <v>#N/A</v>
      </c>
      <c r="L1517" s="160"/>
      <c r="M1517" s="239"/>
      <c r="N1517" s="157" t="e">
        <f t="shared" si="139"/>
        <v>#N/A</v>
      </c>
      <c r="O1517" s="157" t="e">
        <f t="shared" si="140"/>
        <v>#N/A</v>
      </c>
      <c r="P1517" s="160" t="str">
        <f t="shared" si="142"/>
        <v/>
      </c>
      <c r="Q1517" s="239"/>
      <c r="R1517" s="165"/>
      <c r="S1517" s="165"/>
      <c r="T1517" s="224" t="str">
        <f>IF(S1517="","-",VLOOKUP(S1517,'Fail list'!$A$5:$B$221,2,FALSE))</f>
        <v>-</v>
      </c>
      <c r="U1517" s="165"/>
      <c r="V1517" s="165"/>
      <c r="W1517" s="165"/>
      <c r="X1517" s="165"/>
      <c r="Y1517" s="165"/>
      <c r="Z1517" s="165"/>
      <c r="AA1517" s="165"/>
      <c r="AB1517" s="165"/>
      <c r="AC1517" s="165"/>
      <c r="AD1517" s="154"/>
      <c r="AE1517" s="165"/>
      <c r="AF1517" s="165"/>
      <c r="AG1517" s="165"/>
      <c r="AH1517" s="165"/>
      <c r="AI1517" s="165"/>
      <c r="AJ1517" s="165"/>
      <c r="AK1517" s="165"/>
      <c r="AM1517" s="165"/>
      <c r="AN1517" s="165"/>
      <c r="AO1517" s="165"/>
      <c r="AP1517" s="244"/>
      <c r="AQ1517" s="244"/>
      <c r="AR1517" s="165"/>
      <c r="AS1517" s="165"/>
      <c r="AT1517" s="165"/>
      <c r="AU1517" s="165"/>
      <c r="AV1517" s="165"/>
      <c r="AW1517" s="165"/>
      <c r="AX1517" s="165"/>
      <c r="AY1517" s="165"/>
      <c r="AZ1517" s="165"/>
      <c r="BA1517" s="165"/>
      <c r="BB1517" s="165"/>
      <c r="BC1517" s="228"/>
      <c r="BD1517" s="165"/>
      <c r="BE1517" s="165"/>
      <c r="BF1517" s="165"/>
      <c r="BG1517" s="165"/>
      <c r="BH1517" s="165"/>
    </row>
    <row r="1518" spans="1:60">
      <c r="A1518" s="151">
        <v>1517</v>
      </c>
      <c r="B1518" s="152" t="e">
        <f>VLOOKUP(F1518,'Fail list'!Q:R,2,FALSE)</f>
        <v>#N/A</v>
      </c>
      <c r="C1518" s="152" t="e">
        <f>VLOOKUP(E1518,'Fail list'!Q:R,2,FALSE)</f>
        <v>#N/A</v>
      </c>
      <c r="D1518" s="152" t="str">
        <f t="shared" si="141"/>
        <v/>
      </c>
      <c r="E1518" s="300"/>
      <c r="F1518" s="300"/>
      <c r="G1518" s="239"/>
      <c r="H1518" s="239"/>
      <c r="I1518" s="239"/>
      <c r="J1518" s="154"/>
      <c r="K1518" s="157" t="e">
        <f t="shared" si="138"/>
        <v>#N/A</v>
      </c>
      <c r="L1518" s="160"/>
      <c r="M1518" s="239"/>
      <c r="N1518" s="157" t="e">
        <f t="shared" si="139"/>
        <v>#N/A</v>
      </c>
      <c r="O1518" s="157" t="e">
        <f t="shared" si="140"/>
        <v>#N/A</v>
      </c>
      <c r="P1518" s="160" t="str">
        <f t="shared" si="142"/>
        <v/>
      </c>
      <c r="Q1518" s="239"/>
      <c r="R1518" s="165"/>
      <c r="S1518" s="165"/>
      <c r="T1518" s="224" t="str">
        <f>IF(S1518="","-",VLOOKUP(S1518,'Fail list'!$A$5:$B$221,2,FALSE))</f>
        <v>-</v>
      </c>
      <c r="U1518" s="165"/>
      <c r="V1518" s="165"/>
      <c r="W1518" s="165"/>
      <c r="X1518" s="165"/>
      <c r="Y1518" s="165"/>
      <c r="Z1518" s="165"/>
      <c r="AA1518" s="165"/>
      <c r="AB1518" s="165"/>
      <c r="AC1518" s="165"/>
      <c r="AD1518" s="154"/>
      <c r="AE1518" s="165"/>
      <c r="AF1518" s="165"/>
      <c r="AG1518" s="165"/>
      <c r="AH1518" s="165"/>
      <c r="AI1518" s="165"/>
      <c r="AJ1518" s="165"/>
      <c r="AK1518" s="165"/>
      <c r="AM1518" s="165"/>
      <c r="AN1518" s="165"/>
      <c r="AO1518" s="165"/>
      <c r="AP1518" s="244"/>
      <c r="AQ1518" s="244"/>
      <c r="AR1518" s="165"/>
      <c r="AS1518" s="165"/>
      <c r="AT1518" s="165"/>
      <c r="AU1518" s="165"/>
      <c r="AV1518" s="165"/>
      <c r="AW1518" s="165"/>
      <c r="AX1518" s="165"/>
      <c r="AY1518" s="165"/>
      <c r="AZ1518" s="165"/>
      <c r="BA1518" s="165"/>
      <c r="BB1518" s="165"/>
      <c r="BC1518" s="228"/>
      <c r="BD1518" s="165"/>
      <c r="BE1518" s="165"/>
      <c r="BF1518" s="165"/>
      <c r="BG1518" s="165"/>
      <c r="BH1518" s="165"/>
    </row>
    <row r="1519" spans="1:60">
      <c r="A1519" s="151">
        <v>1518</v>
      </c>
      <c r="B1519" s="152" t="e">
        <f>VLOOKUP(F1519,'Fail list'!Q:R,2,FALSE)</f>
        <v>#N/A</v>
      </c>
      <c r="C1519" s="152" t="e">
        <f>VLOOKUP(E1519,'Fail list'!Q:R,2,FALSE)</f>
        <v>#N/A</v>
      </c>
      <c r="D1519" s="152" t="str">
        <f t="shared" si="141"/>
        <v/>
      </c>
      <c r="E1519" s="300"/>
      <c r="F1519" s="300"/>
      <c r="G1519" s="239"/>
      <c r="H1519" s="239"/>
      <c r="I1519" s="239"/>
      <c r="J1519" s="154"/>
      <c r="K1519" s="157" t="e">
        <f t="shared" si="138"/>
        <v>#N/A</v>
      </c>
      <c r="L1519" s="160"/>
      <c r="M1519" s="239"/>
      <c r="N1519" s="157" t="e">
        <f t="shared" si="139"/>
        <v>#N/A</v>
      </c>
      <c r="O1519" s="157" t="e">
        <f t="shared" si="140"/>
        <v>#N/A</v>
      </c>
      <c r="P1519" s="160" t="str">
        <f t="shared" si="142"/>
        <v/>
      </c>
      <c r="Q1519" s="239"/>
      <c r="R1519" s="165"/>
      <c r="S1519" s="165"/>
      <c r="T1519" s="224" t="str">
        <f>IF(S1519="","-",VLOOKUP(S1519,'Fail list'!$A$5:$B$221,2,FALSE))</f>
        <v>-</v>
      </c>
      <c r="U1519" s="165"/>
      <c r="V1519" s="165"/>
      <c r="W1519" s="165"/>
      <c r="X1519" s="165"/>
      <c r="Y1519" s="165"/>
      <c r="Z1519" s="165"/>
      <c r="AA1519" s="165"/>
      <c r="AB1519" s="165"/>
      <c r="AC1519" s="165"/>
      <c r="AD1519" s="165"/>
      <c r="AE1519" s="165"/>
      <c r="AF1519" s="165"/>
      <c r="AG1519" s="165"/>
      <c r="AH1519" s="165"/>
      <c r="AI1519" s="165"/>
      <c r="AJ1519" s="165"/>
      <c r="AK1519" s="165"/>
      <c r="AM1519" s="165"/>
      <c r="AN1519" s="165"/>
      <c r="AO1519" s="165"/>
      <c r="AP1519" s="244"/>
      <c r="AQ1519" s="244"/>
      <c r="AR1519" s="165"/>
      <c r="AS1519" s="165"/>
      <c r="AT1519" s="165"/>
      <c r="AU1519" s="165"/>
      <c r="AV1519" s="165"/>
      <c r="AW1519" s="165"/>
      <c r="AX1519" s="165"/>
      <c r="AY1519" s="165"/>
      <c r="AZ1519" s="165"/>
      <c r="BA1519" s="165"/>
      <c r="BB1519" s="165"/>
      <c r="BC1519" s="228"/>
      <c r="BD1519" s="165"/>
      <c r="BE1519" s="165"/>
      <c r="BF1519" s="165"/>
      <c r="BG1519" s="165"/>
      <c r="BH1519" s="165"/>
    </row>
    <row r="1520" spans="1:60">
      <c r="A1520" s="151">
        <v>1519</v>
      </c>
      <c r="B1520" s="152" t="e">
        <f>VLOOKUP(F1520,'Fail list'!Q:R,2,FALSE)</f>
        <v>#N/A</v>
      </c>
      <c r="C1520" s="152" t="e">
        <f>VLOOKUP(E1520,'Fail list'!Q:R,2,FALSE)</f>
        <v>#N/A</v>
      </c>
      <c r="D1520" s="152" t="str">
        <f t="shared" si="141"/>
        <v/>
      </c>
      <c r="E1520" s="300"/>
      <c r="F1520" s="300"/>
      <c r="G1520" s="239"/>
      <c r="H1520" s="239"/>
      <c r="I1520" s="239"/>
      <c r="J1520" s="154"/>
      <c r="K1520" s="157" t="e">
        <f t="shared" si="138"/>
        <v>#N/A</v>
      </c>
      <c r="L1520" s="160"/>
      <c r="M1520" s="239"/>
      <c r="N1520" s="157" t="e">
        <f t="shared" si="139"/>
        <v>#N/A</v>
      </c>
      <c r="O1520" s="157" t="e">
        <f t="shared" si="140"/>
        <v>#N/A</v>
      </c>
      <c r="P1520" s="160" t="str">
        <f t="shared" si="142"/>
        <v/>
      </c>
      <c r="Q1520" s="239"/>
      <c r="R1520" s="165"/>
      <c r="S1520" s="165"/>
      <c r="T1520" s="224" t="str">
        <f>IF(S1520="","-",VLOOKUP(S1520,'Fail list'!$A$5:$B$221,2,FALSE))</f>
        <v>-</v>
      </c>
      <c r="U1520" s="165"/>
      <c r="V1520" s="165"/>
      <c r="W1520" s="165"/>
      <c r="X1520" s="165"/>
      <c r="Y1520" s="165"/>
      <c r="Z1520" s="165"/>
      <c r="AA1520" s="165"/>
      <c r="AB1520" s="165"/>
      <c r="AC1520" s="165"/>
      <c r="AD1520" s="165"/>
      <c r="AE1520" s="165"/>
      <c r="AF1520" s="165"/>
      <c r="AG1520" s="165"/>
      <c r="AH1520" s="165"/>
      <c r="AI1520" s="165"/>
      <c r="AJ1520" s="165"/>
      <c r="AK1520" s="165"/>
      <c r="AM1520" s="165"/>
      <c r="AN1520" s="165"/>
      <c r="AO1520" s="165"/>
      <c r="AP1520" s="244"/>
      <c r="AQ1520" s="244"/>
      <c r="AR1520" s="165"/>
      <c r="AS1520" s="165"/>
      <c r="AT1520" s="165"/>
      <c r="AU1520" s="165"/>
      <c r="AV1520" s="165"/>
      <c r="AW1520" s="165"/>
      <c r="AX1520" s="165"/>
      <c r="AY1520" s="165"/>
      <c r="AZ1520" s="165"/>
      <c r="BA1520" s="165"/>
      <c r="BB1520" s="165"/>
      <c r="BC1520" s="228"/>
      <c r="BD1520" s="165"/>
      <c r="BE1520" s="165"/>
      <c r="BF1520" s="165"/>
      <c r="BG1520" s="165"/>
      <c r="BH1520" s="165"/>
    </row>
    <row r="1521" spans="1:60">
      <c r="A1521" s="151">
        <v>1520</v>
      </c>
      <c r="B1521" s="152" t="e">
        <f>VLOOKUP(F1521,'Fail list'!Q:R,2,FALSE)</f>
        <v>#N/A</v>
      </c>
      <c r="C1521" s="152" t="e">
        <f>VLOOKUP(E1521,'Fail list'!Q:R,2,FALSE)</f>
        <v>#N/A</v>
      </c>
      <c r="D1521" s="152" t="str">
        <f t="shared" si="141"/>
        <v/>
      </c>
      <c r="E1521" s="300"/>
      <c r="F1521" s="300"/>
      <c r="G1521" s="239"/>
      <c r="H1521" s="239"/>
      <c r="I1521" s="239"/>
      <c r="J1521" s="154"/>
      <c r="K1521" s="157" t="e">
        <f t="shared" si="138"/>
        <v>#N/A</v>
      </c>
      <c r="L1521" s="160"/>
      <c r="M1521" s="239"/>
      <c r="N1521" s="157" t="e">
        <f t="shared" si="139"/>
        <v>#N/A</v>
      </c>
      <c r="O1521" s="157" t="e">
        <f t="shared" si="140"/>
        <v>#N/A</v>
      </c>
      <c r="P1521" s="160" t="str">
        <f t="shared" si="142"/>
        <v/>
      </c>
      <c r="Q1521" s="239"/>
      <c r="R1521" s="165"/>
      <c r="S1521" s="165"/>
      <c r="T1521" s="224" t="str">
        <f>IF(S1521="","-",VLOOKUP(S1521,'Fail list'!$A$5:$B$221,2,FALSE))</f>
        <v>-</v>
      </c>
      <c r="U1521" s="165"/>
      <c r="V1521" s="165"/>
      <c r="W1521" s="165"/>
      <c r="X1521" s="165"/>
      <c r="Y1521" s="165"/>
      <c r="Z1521" s="165"/>
      <c r="AA1521" s="165"/>
      <c r="AB1521" s="165"/>
      <c r="AC1521" s="165"/>
      <c r="AD1521" s="154"/>
      <c r="AE1521" s="165"/>
      <c r="AF1521" s="165"/>
      <c r="AG1521" s="165"/>
      <c r="AH1521" s="165"/>
      <c r="AI1521" s="165"/>
      <c r="AJ1521" s="165"/>
      <c r="AK1521" s="165"/>
      <c r="AM1521" s="165"/>
      <c r="AN1521" s="165"/>
      <c r="AO1521" s="165"/>
      <c r="AP1521" s="244"/>
      <c r="AQ1521" s="244"/>
      <c r="AR1521" s="165"/>
      <c r="AS1521" s="165"/>
      <c r="AT1521" s="165"/>
      <c r="AU1521" s="165"/>
      <c r="AV1521" s="165"/>
      <c r="AW1521" s="165"/>
      <c r="AX1521" s="165"/>
      <c r="AY1521" s="165"/>
      <c r="AZ1521" s="165"/>
      <c r="BA1521" s="165"/>
      <c r="BB1521" s="165"/>
      <c r="BC1521" s="228"/>
      <c r="BD1521" s="165"/>
      <c r="BE1521" s="165"/>
      <c r="BF1521" s="165"/>
      <c r="BG1521" s="165"/>
      <c r="BH1521" s="165"/>
    </row>
    <row r="1522" spans="1:60">
      <c r="A1522" s="151">
        <v>1521</v>
      </c>
      <c r="B1522" s="152" t="e">
        <f>VLOOKUP(F1522,'Fail list'!Q:R,2,FALSE)</f>
        <v>#N/A</v>
      </c>
      <c r="C1522" s="152" t="e">
        <f>VLOOKUP(E1522,'Fail list'!Q:R,2,FALSE)</f>
        <v>#N/A</v>
      </c>
      <c r="D1522" s="152" t="str">
        <f t="shared" si="141"/>
        <v/>
      </c>
      <c r="E1522" s="300"/>
      <c r="F1522" s="300"/>
      <c r="G1522" s="239"/>
      <c r="H1522" s="239"/>
      <c r="I1522" s="239"/>
      <c r="J1522" s="154"/>
      <c r="K1522" s="157" t="e">
        <f t="shared" si="138"/>
        <v>#N/A</v>
      </c>
      <c r="L1522" s="160"/>
      <c r="M1522" s="239"/>
      <c r="N1522" s="157" t="e">
        <f t="shared" si="139"/>
        <v>#N/A</v>
      </c>
      <c r="O1522" s="157" t="e">
        <f t="shared" si="140"/>
        <v>#N/A</v>
      </c>
      <c r="P1522" s="160" t="str">
        <f t="shared" si="142"/>
        <v/>
      </c>
      <c r="Q1522" s="239"/>
      <c r="R1522" s="165"/>
      <c r="S1522" s="165"/>
      <c r="T1522" s="224" t="str">
        <f>IF(S1522="","-",VLOOKUP(S1522,'Fail list'!$A$5:$B$221,2,FALSE))</f>
        <v>-</v>
      </c>
      <c r="U1522" s="165"/>
      <c r="V1522" s="165"/>
      <c r="W1522" s="165"/>
      <c r="X1522" s="165"/>
      <c r="Y1522" s="165"/>
      <c r="Z1522" s="165"/>
      <c r="AA1522" s="165"/>
      <c r="AB1522" s="165"/>
      <c r="AC1522" s="165"/>
      <c r="AD1522" s="165"/>
      <c r="AE1522" s="165"/>
      <c r="AF1522" s="165"/>
      <c r="AG1522" s="165"/>
      <c r="AH1522" s="165"/>
      <c r="AI1522" s="165"/>
      <c r="AJ1522" s="165"/>
      <c r="AK1522" s="165"/>
      <c r="AM1522" s="165"/>
      <c r="AN1522" s="165"/>
      <c r="AO1522" s="165"/>
      <c r="AP1522" s="244"/>
      <c r="AQ1522" s="244"/>
      <c r="AR1522" s="165"/>
      <c r="AS1522" s="165"/>
      <c r="AT1522" s="165"/>
      <c r="AU1522" s="165"/>
      <c r="AV1522" s="165"/>
      <c r="AW1522" s="165"/>
      <c r="AX1522" s="165"/>
      <c r="AY1522" s="165"/>
      <c r="AZ1522" s="165"/>
      <c r="BA1522" s="165"/>
      <c r="BB1522" s="165"/>
      <c r="BC1522" s="228"/>
      <c r="BD1522" s="165"/>
      <c r="BE1522" s="165"/>
      <c r="BF1522" s="165"/>
      <c r="BG1522" s="165"/>
      <c r="BH1522" s="165"/>
    </row>
    <row r="1523" spans="1:60">
      <c r="A1523" s="151">
        <v>1522</v>
      </c>
      <c r="B1523" s="152" t="e">
        <f>VLOOKUP(F1523,'Fail list'!Q:R,2,FALSE)</f>
        <v>#N/A</v>
      </c>
      <c r="C1523" s="152" t="e">
        <f>VLOOKUP(E1523,'Fail list'!Q:R,2,FALSE)</f>
        <v>#N/A</v>
      </c>
      <c r="D1523" s="152" t="str">
        <f t="shared" si="141"/>
        <v/>
      </c>
      <c r="E1523" s="300"/>
      <c r="F1523" s="300"/>
      <c r="G1523" s="239"/>
      <c r="H1523" s="239"/>
      <c r="I1523" s="239"/>
      <c r="J1523" s="154"/>
      <c r="K1523" s="157" t="e">
        <f t="shared" si="138"/>
        <v>#N/A</v>
      </c>
      <c r="L1523" s="160"/>
      <c r="M1523" s="239"/>
      <c r="N1523" s="157" t="e">
        <f t="shared" si="139"/>
        <v>#N/A</v>
      </c>
      <c r="O1523" s="157" t="e">
        <f t="shared" si="140"/>
        <v>#N/A</v>
      </c>
      <c r="P1523" s="160" t="str">
        <f t="shared" si="142"/>
        <v/>
      </c>
      <c r="Q1523" s="239"/>
      <c r="R1523" s="165"/>
      <c r="S1523" s="165"/>
      <c r="T1523" s="224" t="str">
        <f>IF(S1523="","-",VLOOKUP(S1523,'Fail list'!$A$5:$B$221,2,FALSE))</f>
        <v>-</v>
      </c>
      <c r="U1523" s="165"/>
      <c r="V1523" s="165"/>
      <c r="W1523" s="165"/>
      <c r="X1523" s="165"/>
      <c r="Y1523" s="165"/>
      <c r="Z1523" s="165"/>
      <c r="AA1523" s="165"/>
      <c r="AB1523" s="165"/>
      <c r="AC1523" s="165"/>
      <c r="AD1523" s="154"/>
      <c r="AE1523" s="165"/>
      <c r="AF1523" s="165"/>
      <c r="AG1523" s="165"/>
      <c r="AH1523" s="165"/>
      <c r="AI1523" s="165"/>
      <c r="AJ1523" s="165"/>
      <c r="AK1523" s="165"/>
      <c r="AM1523" s="165"/>
      <c r="AN1523" s="165"/>
      <c r="AO1523" s="165"/>
      <c r="AP1523" s="244"/>
      <c r="AQ1523" s="244"/>
      <c r="AR1523" s="165"/>
      <c r="AS1523" s="165"/>
      <c r="AT1523" s="165"/>
      <c r="AU1523" s="165"/>
      <c r="AV1523" s="165"/>
      <c r="AW1523" s="165"/>
      <c r="AX1523" s="165"/>
      <c r="AY1523" s="165"/>
      <c r="AZ1523" s="165"/>
      <c r="BA1523" s="165"/>
      <c r="BB1523" s="165"/>
      <c r="BC1523" s="228"/>
      <c r="BD1523" s="165"/>
      <c r="BE1523" s="165"/>
      <c r="BF1523" s="165"/>
      <c r="BG1523" s="165"/>
      <c r="BH1523" s="165"/>
    </row>
    <row r="1524" spans="1:60">
      <c r="A1524" s="151">
        <v>1523</v>
      </c>
      <c r="B1524" s="152" t="e">
        <f>VLOOKUP(F1524,'Fail list'!Q:R,2,FALSE)</f>
        <v>#N/A</v>
      </c>
      <c r="C1524" s="152" t="e">
        <f>VLOOKUP(E1524,'Fail list'!Q:R,2,FALSE)</f>
        <v>#N/A</v>
      </c>
      <c r="D1524" s="152" t="str">
        <f t="shared" si="141"/>
        <v/>
      </c>
      <c r="E1524" s="300"/>
      <c r="F1524" s="300"/>
      <c r="G1524" s="239"/>
      <c r="H1524" s="239"/>
      <c r="I1524" s="239"/>
      <c r="J1524" s="154"/>
      <c r="K1524" s="157" t="e">
        <f t="shared" si="138"/>
        <v>#N/A</v>
      </c>
      <c r="L1524" s="160"/>
      <c r="M1524" s="239"/>
      <c r="N1524" s="157" t="e">
        <f t="shared" si="139"/>
        <v>#N/A</v>
      </c>
      <c r="O1524" s="157" t="e">
        <f t="shared" si="140"/>
        <v>#N/A</v>
      </c>
      <c r="P1524" s="160" t="str">
        <f t="shared" si="142"/>
        <v/>
      </c>
      <c r="Q1524" s="239"/>
      <c r="R1524" s="165"/>
      <c r="S1524" s="165"/>
      <c r="T1524" s="224" t="str">
        <f>IF(S1524="","-",VLOOKUP(S1524,'Fail list'!$A$5:$B$221,2,FALSE))</f>
        <v>-</v>
      </c>
      <c r="U1524" s="165"/>
      <c r="V1524" s="165"/>
      <c r="W1524" s="165"/>
      <c r="X1524" s="165"/>
      <c r="Y1524" s="165"/>
      <c r="Z1524" s="165"/>
      <c r="AA1524" s="165"/>
      <c r="AB1524" s="165"/>
      <c r="AC1524" s="165"/>
      <c r="AD1524" s="165"/>
      <c r="AE1524" s="165"/>
      <c r="AF1524" s="165"/>
      <c r="AG1524" s="165"/>
      <c r="AH1524" s="165"/>
      <c r="AI1524" s="165"/>
      <c r="AJ1524" s="165"/>
      <c r="AK1524" s="165"/>
      <c r="AM1524" s="165"/>
      <c r="AN1524" s="165"/>
      <c r="AO1524" s="165"/>
      <c r="AP1524" s="244"/>
      <c r="AQ1524" s="244"/>
      <c r="AR1524" s="165"/>
      <c r="AS1524" s="165"/>
      <c r="AT1524" s="165"/>
      <c r="AU1524" s="165"/>
      <c r="AV1524" s="165"/>
      <c r="AW1524" s="165"/>
      <c r="AX1524" s="165"/>
      <c r="AY1524" s="165"/>
      <c r="AZ1524" s="165"/>
      <c r="BA1524" s="165"/>
      <c r="BB1524" s="165"/>
      <c r="BC1524" s="228"/>
      <c r="BD1524" s="165"/>
      <c r="BE1524" s="165"/>
      <c r="BF1524" s="165"/>
      <c r="BG1524" s="165"/>
      <c r="BH1524" s="165"/>
    </row>
    <row r="1525" spans="1:60">
      <c r="A1525" s="151">
        <v>1524</v>
      </c>
      <c r="B1525" s="152" t="e">
        <f>VLOOKUP(F1525,'Fail list'!Q:R,2,FALSE)</f>
        <v>#N/A</v>
      </c>
      <c r="C1525" s="152" t="e">
        <f>VLOOKUP(E1525,'Fail list'!Q:R,2,FALSE)</f>
        <v>#N/A</v>
      </c>
      <c r="D1525" s="152" t="str">
        <f t="shared" si="141"/>
        <v/>
      </c>
      <c r="E1525" s="300"/>
      <c r="F1525" s="300"/>
      <c r="G1525" s="239"/>
      <c r="H1525" s="239"/>
      <c r="I1525" s="239"/>
      <c r="J1525" s="154"/>
      <c r="K1525" s="157" t="e">
        <f t="shared" si="138"/>
        <v>#N/A</v>
      </c>
      <c r="L1525" s="160"/>
      <c r="M1525" s="239"/>
      <c r="N1525" s="157" t="e">
        <f t="shared" si="139"/>
        <v>#N/A</v>
      </c>
      <c r="O1525" s="157" t="e">
        <f t="shared" si="140"/>
        <v>#N/A</v>
      </c>
      <c r="P1525" s="160" t="str">
        <f t="shared" si="142"/>
        <v/>
      </c>
      <c r="Q1525" s="239"/>
      <c r="R1525" s="165"/>
      <c r="S1525" s="165"/>
      <c r="T1525" s="224" t="str">
        <f>IF(S1525="","-",VLOOKUP(S1525,'Fail list'!$A$5:$B$221,2,FALSE))</f>
        <v>-</v>
      </c>
      <c r="U1525" s="165"/>
      <c r="V1525" s="165"/>
      <c r="W1525" s="165"/>
      <c r="X1525" s="165"/>
      <c r="Y1525" s="165"/>
      <c r="Z1525" s="165"/>
      <c r="AA1525" s="165"/>
      <c r="AB1525" s="165"/>
      <c r="AC1525" s="165"/>
      <c r="AD1525" s="165"/>
      <c r="AE1525" s="165"/>
      <c r="AF1525" s="165"/>
      <c r="AG1525" s="165"/>
      <c r="AH1525" s="165"/>
      <c r="AI1525" s="165"/>
      <c r="AJ1525" s="165"/>
      <c r="AK1525" s="165"/>
      <c r="AM1525" s="165"/>
      <c r="AN1525" s="165"/>
      <c r="AO1525" s="165"/>
      <c r="AP1525" s="244"/>
      <c r="AQ1525" s="244"/>
      <c r="AR1525" s="165"/>
      <c r="AS1525" s="165"/>
      <c r="AT1525" s="165"/>
      <c r="AU1525" s="165"/>
      <c r="AV1525" s="165"/>
      <c r="AW1525" s="165"/>
      <c r="AX1525" s="165"/>
      <c r="AY1525" s="165"/>
      <c r="AZ1525" s="165"/>
      <c r="BA1525" s="165"/>
      <c r="BB1525" s="165"/>
      <c r="BC1525" s="228"/>
      <c r="BD1525" s="165"/>
      <c r="BE1525" s="165"/>
      <c r="BF1525" s="165"/>
      <c r="BG1525" s="165"/>
      <c r="BH1525" s="165"/>
    </row>
    <row r="1526" spans="1:60">
      <c r="A1526" s="151">
        <v>1525</v>
      </c>
      <c r="B1526" s="152" t="e">
        <f>VLOOKUP(F1526,'Fail list'!Q:R,2,FALSE)</f>
        <v>#N/A</v>
      </c>
      <c r="C1526" s="152" t="e">
        <f>VLOOKUP(E1526,'Fail list'!Q:R,2,FALSE)</f>
        <v>#N/A</v>
      </c>
      <c r="D1526" s="152" t="str">
        <f t="shared" si="141"/>
        <v/>
      </c>
      <c r="E1526" s="300"/>
      <c r="F1526" s="300"/>
      <c r="G1526" s="239"/>
      <c r="H1526" s="239"/>
      <c r="I1526" s="239"/>
      <c r="J1526" s="154"/>
      <c r="K1526" s="157" t="e">
        <f t="shared" si="138"/>
        <v>#N/A</v>
      </c>
      <c r="L1526" s="160"/>
      <c r="M1526" s="239"/>
      <c r="N1526" s="157" t="e">
        <f t="shared" si="139"/>
        <v>#N/A</v>
      </c>
      <c r="O1526" s="157" t="e">
        <f t="shared" si="140"/>
        <v>#N/A</v>
      </c>
      <c r="P1526" s="160" t="str">
        <f t="shared" si="142"/>
        <v/>
      </c>
      <c r="Q1526" s="239"/>
      <c r="R1526" s="165"/>
      <c r="S1526" s="165"/>
      <c r="T1526" s="224" t="str">
        <f>IF(S1526="","-",VLOOKUP(S1526,'Fail list'!$A$5:$B$221,2,FALSE))</f>
        <v>-</v>
      </c>
      <c r="U1526" s="165"/>
      <c r="V1526" s="165"/>
      <c r="W1526" s="165"/>
      <c r="X1526" s="165"/>
      <c r="Y1526" s="165"/>
      <c r="Z1526" s="165"/>
      <c r="AA1526" s="165"/>
      <c r="AB1526" s="165"/>
      <c r="AC1526" s="165"/>
      <c r="AD1526" s="165"/>
      <c r="AE1526" s="165"/>
      <c r="AF1526" s="165"/>
      <c r="AG1526" s="165"/>
      <c r="AH1526" s="165"/>
      <c r="AI1526" s="165"/>
      <c r="AJ1526" s="165"/>
      <c r="AK1526" s="165"/>
      <c r="AM1526" s="165"/>
      <c r="AN1526" s="165"/>
      <c r="AO1526" s="165"/>
      <c r="AP1526" s="244"/>
      <c r="AQ1526" s="244"/>
      <c r="AR1526" s="165"/>
      <c r="AS1526" s="165"/>
      <c r="AT1526" s="165"/>
      <c r="AU1526" s="165"/>
      <c r="AV1526" s="165"/>
      <c r="AW1526" s="165"/>
      <c r="AX1526" s="165"/>
      <c r="AY1526" s="165"/>
      <c r="AZ1526" s="165"/>
      <c r="BA1526" s="165"/>
      <c r="BB1526" s="165"/>
      <c r="BC1526" s="228"/>
      <c r="BD1526" s="165"/>
      <c r="BE1526" s="165"/>
      <c r="BF1526" s="165"/>
      <c r="BG1526" s="165"/>
      <c r="BH1526" s="165"/>
    </row>
    <row r="1527" spans="1:60">
      <c r="A1527" s="151">
        <v>1526</v>
      </c>
      <c r="B1527" s="152" t="e">
        <f>VLOOKUP(F1527,'Fail list'!Q:R,2,FALSE)</f>
        <v>#N/A</v>
      </c>
      <c r="C1527" s="152" t="e">
        <f>VLOOKUP(E1527,'Fail list'!Q:R,2,FALSE)</f>
        <v>#N/A</v>
      </c>
      <c r="D1527" s="152" t="str">
        <f t="shared" si="141"/>
        <v/>
      </c>
      <c r="E1527" s="300"/>
      <c r="F1527" s="300"/>
      <c r="G1527" s="239"/>
      <c r="H1527" s="239"/>
      <c r="I1527" s="239"/>
      <c r="J1527" s="154"/>
      <c r="K1527" s="157" t="e">
        <f t="shared" si="138"/>
        <v>#N/A</v>
      </c>
      <c r="L1527" s="160"/>
      <c r="M1527" s="239"/>
      <c r="N1527" s="157" t="e">
        <f t="shared" si="139"/>
        <v>#N/A</v>
      </c>
      <c r="O1527" s="157" t="e">
        <f t="shared" si="140"/>
        <v>#N/A</v>
      </c>
      <c r="P1527" s="160" t="str">
        <f t="shared" si="142"/>
        <v/>
      </c>
      <c r="Q1527" s="239"/>
      <c r="R1527" s="165"/>
      <c r="S1527" s="165"/>
      <c r="T1527" s="224" t="str">
        <f>IF(S1527="","-",VLOOKUP(S1527,'Fail list'!$A$5:$B$221,2,FALSE))</f>
        <v>-</v>
      </c>
      <c r="U1527" s="165"/>
      <c r="V1527" s="165"/>
      <c r="W1527" s="165"/>
      <c r="X1527" s="165"/>
      <c r="Y1527" s="165"/>
      <c r="Z1527" s="165"/>
      <c r="AA1527" s="165"/>
      <c r="AB1527" s="165"/>
      <c r="AC1527" s="165"/>
      <c r="AD1527" s="154"/>
      <c r="AE1527" s="165"/>
      <c r="AF1527" s="165"/>
      <c r="AG1527" s="165"/>
      <c r="AH1527" s="165"/>
      <c r="AI1527" s="165"/>
      <c r="AJ1527" s="165"/>
      <c r="AK1527" s="165"/>
      <c r="AM1527" s="165"/>
      <c r="AN1527" s="165"/>
      <c r="AO1527" s="165"/>
      <c r="AP1527" s="244"/>
      <c r="AQ1527" s="244"/>
      <c r="AR1527" s="165"/>
      <c r="AS1527" s="165"/>
      <c r="AT1527" s="165"/>
      <c r="AU1527" s="165"/>
      <c r="AV1527" s="165"/>
      <c r="AW1527" s="165"/>
      <c r="AX1527" s="165"/>
      <c r="AY1527" s="165"/>
      <c r="AZ1527" s="165"/>
      <c r="BA1527" s="165"/>
      <c r="BB1527" s="165"/>
      <c r="BC1527" s="228"/>
      <c r="BD1527" s="165"/>
      <c r="BE1527" s="165"/>
      <c r="BF1527" s="165"/>
      <c r="BG1527" s="165"/>
      <c r="BH1527" s="165"/>
    </row>
    <row r="1528" spans="1:60">
      <c r="A1528" s="151">
        <v>1527</v>
      </c>
      <c r="B1528" s="152" t="e">
        <f>VLOOKUP(F1528,'Fail list'!Q:R,2,FALSE)</f>
        <v>#N/A</v>
      </c>
      <c r="C1528" s="152" t="e">
        <f>VLOOKUP(E1528,'Fail list'!Q:R,2,FALSE)</f>
        <v>#N/A</v>
      </c>
      <c r="D1528" s="152" t="str">
        <f t="shared" si="141"/>
        <v/>
      </c>
      <c r="E1528" s="300"/>
      <c r="F1528" s="300"/>
      <c r="G1528" s="239"/>
      <c r="H1528" s="239"/>
      <c r="I1528" s="239"/>
      <c r="J1528" s="154"/>
      <c r="K1528" s="157" t="e">
        <f t="shared" si="138"/>
        <v>#N/A</v>
      </c>
      <c r="L1528" s="160"/>
      <c r="M1528" s="239"/>
      <c r="N1528" s="157" t="e">
        <f t="shared" si="139"/>
        <v>#N/A</v>
      </c>
      <c r="O1528" s="157" t="e">
        <f t="shared" si="140"/>
        <v>#N/A</v>
      </c>
      <c r="P1528" s="160" t="str">
        <f t="shared" si="142"/>
        <v/>
      </c>
      <c r="Q1528" s="239"/>
      <c r="R1528" s="165"/>
      <c r="S1528" s="165"/>
      <c r="T1528" s="224" t="str">
        <f>IF(S1528="","-",VLOOKUP(S1528,'Fail list'!$A$5:$B$221,2,FALSE))</f>
        <v>-</v>
      </c>
      <c r="U1528" s="165"/>
      <c r="V1528" s="165"/>
      <c r="W1528" s="165"/>
      <c r="X1528" s="165"/>
      <c r="Y1528" s="165"/>
      <c r="Z1528" s="165"/>
      <c r="AA1528" s="165"/>
      <c r="AB1528" s="165"/>
      <c r="AC1528" s="165"/>
      <c r="AD1528" s="165"/>
      <c r="AE1528" s="165"/>
      <c r="AF1528" s="165"/>
      <c r="AG1528" s="165"/>
      <c r="AH1528" s="165"/>
      <c r="AI1528" s="165"/>
      <c r="AJ1528" s="165"/>
      <c r="AK1528" s="165"/>
      <c r="AM1528" s="165"/>
      <c r="AN1528" s="165"/>
      <c r="AO1528" s="165"/>
      <c r="AP1528" s="244"/>
      <c r="AQ1528" s="244"/>
      <c r="AR1528" s="165"/>
      <c r="AS1528" s="165"/>
      <c r="AT1528" s="165"/>
      <c r="AU1528" s="165"/>
      <c r="AV1528" s="165"/>
      <c r="AW1528" s="165"/>
      <c r="AX1528" s="165"/>
      <c r="AY1528" s="165"/>
      <c r="AZ1528" s="165"/>
      <c r="BA1528" s="165"/>
      <c r="BB1528" s="165"/>
      <c r="BC1528" s="228"/>
      <c r="BD1528" s="165"/>
      <c r="BE1528" s="165"/>
      <c r="BF1528" s="165"/>
      <c r="BG1528" s="165"/>
      <c r="BH1528" s="165"/>
    </row>
    <row r="1529" spans="1:60">
      <c r="A1529" s="151">
        <v>1528</v>
      </c>
      <c r="B1529" s="152" t="e">
        <f>VLOOKUP(F1529,'Fail list'!Q:R,2,FALSE)</f>
        <v>#N/A</v>
      </c>
      <c r="C1529" s="152" t="e">
        <f>VLOOKUP(E1529,'Fail list'!Q:R,2,FALSE)</f>
        <v>#N/A</v>
      </c>
      <c r="D1529" s="152" t="str">
        <f t="shared" si="141"/>
        <v/>
      </c>
      <c r="E1529" s="300"/>
      <c r="F1529" s="300"/>
      <c r="G1529" s="239"/>
      <c r="H1529" s="239"/>
      <c r="I1529" s="239"/>
      <c r="J1529" s="154"/>
      <c r="K1529" s="157" t="e">
        <f t="shared" si="138"/>
        <v>#N/A</v>
      </c>
      <c r="L1529" s="160"/>
      <c r="M1529" s="239"/>
      <c r="N1529" s="157" t="e">
        <f t="shared" si="139"/>
        <v>#N/A</v>
      </c>
      <c r="O1529" s="157" t="e">
        <f t="shared" si="140"/>
        <v>#N/A</v>
      </c>
      <c r="P1529" s="160" t="str">
        <f t="shared" si="142"/>
        <v/>
      </c>
      <c r="Q1529" s="239"/>
      <c r="R1529" s="165"/>
      <c r="S1529" s="165"/>
      <c r="T1529" s="224" t="str">
        <f>IF(S1529="","-",VLOOKUP(S1529,'Fail list'!$A$5:$B$221,2,FALSE))</f>
        <v>-</v>
      </c>
      <c r="U1529" s="165"/>
      <c r="V1529" s="165"/>
      <c r="W1529" s="165"/>
      <c r="X1529" s="165"/>
      <c r="Y1529" s="165"/>
      <c r="Z1529" s="165"/>
      <c r="AA1529" s="165"/>
      <c r="AB1529" s="165"/>
      <c r="AC1529" s="165"/>
      <c r="AD1529" s="165"/>
      <c r="AE1529" s="165"/>
      <c r="AF1529" s="165"/>
      <c r="AG1529" s="165"/>
      <c r="AH1529" s="165"/>
      <c r="AI1529" s="165"/>
      <c r="AJ1529" s="165"/>
      <c r="AK1529" s="165"/>
      <c r="AM1529" s="165"/>
      <c r="AN1529" s="165"/>
      <c r="AO1529" s="165"/>
      <c r="AP1529" s="244"/>
      <c r="AQ1529" s="244"/>
      <c r="AR1529" s="165"/>
      <c r="AS1529" s="165"/>
      <c r="AT1529" s="165"/>
      <c r="AU1529" s="165"/>
      <c r="AV1529" s="165"/>
      <c r="AW1529" s="165"/>
      <c r="AX1529" s="165"/>
      <c r="AY1529" s="165"/>
      <c r="AZ1529" s="165"/>
      <c r="BA1529" s="165"/>
      <c r="BB1529" s="165"/>
      <c r="BC1529" s="228"/>
      <c r="BD1529" s="165"/>
      <c r="BE1529" s="165"/>
      <c r="BF1529" s="165"/>
      <c r="BG1529" s="165"/>
      <c r="BH1529" s="165"/>
    </row>
    <row r="1530" spans="1:60">
      <c r="A1530" s="151">
        <v>1529</v>
      </c>
      <c r="B1530" s="152" t="e">
        <f>VLOOKUP(F1530,'Fail list'!Q:R,2,FALSE)</f>
        <v>#N/A</v>
      </c>
      <c r="C1530" s="152" t="e">
        <f>VLOOKUP(E1530,'Fail list'!Q:R,2,FALSE)</f>
        <v>#N/A</v>
      </c>
      <c r="D1530" s="152" t="str">
        <f t="shared" si="141"/>
        <v/>
      </c>
      <c r="E1530" s="300"/>
      <c r="F1530" s="300"/>
      <c r="G1530" s="239"/>
      <c r="H1530" s="239"/>
      <c r="I1530" s="239"/>
      <c r="J1530" s="154"/>
      <c r="K1530" s="157" t="e">
        <f t="shared" si="138"/>
        <v>#N/A</v>
      </c>
      <c r="L1530" s="160"/>
      <c r="M1530" s="239"/>
      <c r="N1530" s="157" t="e">
        <f t="shared" si="139"/>
        <v>#N/A</v>
      </c>
      <c r="O1530" s="157" t="e">
        <f t="shared" si="140"/>
        <v>#N/A</v>
      </c>
      <c r="P1530" s="160" t="str">
        <f t="shared" si="142"/>
        <v/>
      </c>
      <c r="Q1530" s="239"/>
      <c r="R1530" s="165"/>
      <c r="S1530" s="165"/>
      <c r="T1530" s="224" t="str">
        <f>IF(S1530="","-",VLOOKUP(S1530,'Fail list'!$A$5:$B$221,2,FALSE))</f>
        <v>-</v>
      </c>
      <c r="U1530" s="165"/>
      <c r="V1530" s="165"/>
      <c r="W1530" s="165"/>
      <c r="X1530" s="165"/>
      <c r="Y1530" s="165"/>
      <c r="Z1530" s="165"/>
      <c r="AA1530" s="165"/>
      <c r="AB1530" s="165"/>
      <c r="AC1530" s="165"/>
      <c r="AD1530" s="165"/>
      <c r="AE1530" s="165"/>
      <c r="AF1530" s="165"/>
      <c r="AG1530" s="165"/>
      <c r="AH1530" s="165"/>
      <c r="AI1530" s="165"/>
      <c r="AJ1530" s="165"/>
      <c r="AK1530" s="165"/>
      <c r="AM1530" s="165"/>
      <c r="AN1530" s="165"/>
      <c r="AO1530" s="165"/>
      <c r="AP1530" s="244"/>
      <c r="AQ1530" s="244"/>
      <c r="AR1530" s="165"/>
      <c r="AS1530" s="165"/>
      <c r="AT1530" s="165"/>
      <c r="AU1530" s="165"/>
      <c r="AV1530" s="165"/>
      <c r="AW1530" s="165"/>
      <c r="AX1530" s="165"/>
      <c r="AY1530" s="165"/>
      <c r="AZ1530" s="165"/>
      <c r="BA1530" s="165"/>
      <c r="BB1530" s="165"/>
      <c r="BC1530" s="228"/>
      <c r="BD1530" s="165"/>
      <c r="BE1530" s="165"/>
      <c r="BF1530" s="165"/>
      <c r="BG1530" s="165"/>
      <c r="BH1530" s="165"/>
    </row>
    <row r="1531" spans="1:60">
      <c r="A1531" s="151">
        <v>1530</v>
      </c>
      <c r="B1531" s="152" t="e">
        <f>VLOOKUP(F1531,'Fail list'!Q:R,2,FALSE)</f>
        <v>#N/A</v>
      </c>
      <c r="C1531" s="152" t="e">
        <f>VLOOKUP(E1531,'Fail list'!Q:R,2,FALSE)</f>
        <v>#N/A</v>
      </c>
      <c r="D1531" s="152" t="str">
        <f t="shared" si="141"/>
        <v/>
      </c>
      <c r="E1531" s="300"/>
      <c r="F1531" s="300"/>
      <c r="G1531" s="301"/>
      <c r="H1531" s="239"/>
      <c r="I1531" s="239"/>
      <c r="J1531" s="154"/>
      <c r="K1531" s="157" t="e">
        <f t="shared" si="138"/>
        <v>#N/A</v>
      </c>
      <c r="L1531" s="160"/>
      <c r="M1531" s="239"/>
      <c r="N1531" s="157" t="e">
        <f t="shared" si="139"/>
        <v>#N/A</v>
      </c>
      <c r="O1531" s="157" t="e">
        <f t="shared" si="140"/>
        <v>#N/A</v>
      </c>
      <c r="P1531" s="160" t="str">
        <f t="shared" si="142"/>
        <v/>
      </c>
      <c r="Q1531" s="239"/>
      <c r="R1531" s="165"/>
      <c r="S1531" s="165"/>
      <c r="T1531" s="224" t="str">
        <f>IF(S1531="","-",VLOOKUP(S1531,'Fail list'!$A$5:$B$221,2,FALSE))</f>
        <v>-</v>
      </c>
      <c r="U1531" s="165"/>
      <c r="V1531" s="165"/>
      <c r="W1531" s="165"/>
      <c r="X1531" s="165"/>
      <c r="Y1531" s="165"/>
      <c r="Z1531" s="165"/>
      <c r="AA1531" s="165"/>
      <c r="AB1531" s="165"/>
      <c r="AC1531" s="165"/>
      <c r="AD1531" s="165"/>
      <c r="AE1531" s="165"/>
      <c r="AF1531" s="165"/>
      <c r="AG1531" s="165"/>
      <c r="AH1531" s="165"/>
      <c r="AI1531" s="165"/>
      <c r="AJ1531" s="165"/>
      <c r="AK1531" s="165"/>
      <c r="AM1531" s="165"/>
      <c r="AN1531" s="165"/>
      <c r="AO1531" s="165"/>
      <c r="AP1531" s="244"/>
      <c r="AQ1531" s="244"/>
      <c r="AR1531" s="165"/>
      <c r="AS1531" s="165"/>
      <c r="AT1531" s="165"/>
      <c r="AU1531" s="165"/>
      <c r="AV1531" s="165"/>
      <c r="AW1531" s="165"/>
      <c r="AX1531" s="165"/>
      <c r="AY1531" s="165"/>
      <c r="AZ1531" s="165"/>
      <c r="BA1531" s="165"/>
      <c r="BB1531" s="165"/>
      <c r="BC1531" s="228"/>
      <c r="BD1531" s="165"/>
      <c r="BE1531" s="165"/>
      <c r="BF1531" s="165"/>
      <c r="BG1531" s="165"/>
      <c r="BH1531" s="165"/>
    </row>
    <row r="1532" spans="1:60">
      <c r="A1532" s="151">
        <v>1531</v>
      </c>
      <c r="B1532" s="152" t="e">
        <f>VLOOKUP(F1532,'Fail list'!Q:R,2,FALSE)</f>
        <v>#N/A</v>
      </c>
      <c r="C1532" s="152" t="e">
        <f>VLOOKUP(E1532,'Fail list'!Q:R,2,FALSE)</f>
        <v>#N/A</v>
      </c>
      <c r="D1532" s="152" t="str">
        <f t="shared" si="141"/>
        <v/>
      </c>
      <c r="E1532" s="300"/>
      <c r="F1532" s="300"/>
      <c r="G1532" s="239"/>
      <c r="H1532" s="239"/>
      <c r="I1532" s="239"/>
      <c r="J1532" s="154"/>
      <c r="K1532" s="157" t="e">
        <f t="shared" si="138"/>
        <v>#N/A</v>
      </c>
      <c r="L1532" s="160"/>
      <c r="M1532" s="239"/>
      <c r="N1532" s="157" t="e">
        <f t="shared" si="139"/>
        <v>#N/A</v>
      </c>
      <c r="O1532" s="157" t="e">
        <f t="shared" si="140"/>
        <v>#N/A</v>
      </c>
      <c r="P1532" s="160" t="str">
        <f t="shared" si="142"/>
        <v/>
      </c>
      <c r="Q1532" s="239"/>
      <c r="R1532" s="165"/>
      <c r="S1532" s="165"/>
      <c r="T1532" s="224" t="str">
        <f>IF(S1532="","-",VLOOKUP(S1532,'Fail list'!$A$5:$B$221,2,FALSE))</f>
        <v>-</v>
      </c>
      <c r="U1532" s="165"/>
      <c r="V1532" s="165"/>
      <c r="W1532" s="165"/>
      <c r="X1532" s="165"/>
      <c r="Y1532" s="165"/>
      <c r="Z1532" s="165"/>
      <c r="AA1532" s="165"/>
      <c r="AB1532" s="165"/>
      <c r="AC1532" s="165"/>
      <c r="AD1532" s="165"/>
      <c r="AE1532" s="165"/>
      <c r="AF1532" s="165"/>
      <c r="AG1532" s="165"/>
      <c r="AH1532" s="165"/>
      <c r="AI1532" s="165"/>
      <c r="AJ1532" s="165"/>
      <c r="AK1532" s="165"/>
      <c r="AM1532" s="165"/>
      <c r="AN1532" s="165"/>
      <c r="AO1532" s="165"/>
      <c r="AP1532" s="244"/>
      <c r="AQ1532" s="244"/>
      <c r="AR1532" s="165"/>
      <c r="AS1532" s="165"/>
      <c r="AT1532" s="165"/>
      <c r="AU1532" s="165"/>
      <c r="AV1532" s="165"/>
      <c r="AW1532" s="165"/>
      <c r="AX1532" s="165"/>
      <c r="AY1532" s="165"/>
      <c r="AZ1532" s="165"/>
      <c r="BA1532" s="165"/>
      <c r="BB1532" s="165"/>
      <c r="BC1532" s="228"/>
      <c r="BD1532" s="165"/>
      <c r="BE1532" s="165"/>
      <c r="BF1532" s="165"/>
      <c r="BG1532" s="165"/>
      <c r="BH1532" s="165"/>
    </row>
    <row r="1533" spans="1:60">
      <c r="A1533" s="151">
        <v>1532</v>
      </c>
      <c r="B1533" s="152" t="e">
        <f>VLOOKUP(F1533,'Fail list'!Q:R,2,FALSE)</f>
        <v>#N/A</v>
      </c>
      <c r="C1533" s="152" t="e">
        <f>VLOOKUP(E1533,'Fail list'!Q:R,2,FALSE)</f>
        <v>#N/A</v>
      </c>
      <c r="D1533" s="152" t="str">
        <f t="shared" si="141"/>
        <v/>
      </c>
      <c r="E1533" s="300"/>
      <c r="F1533" s="300"/>
      <c r="G1533" s="239"/>
      <c r="H1533" s="239"/>
      <c r="I1533" s="239"/>
      <c r="J1533" s="154"/>
      <c r="K1533" s="157" t="e">
        <f t="shared" si="138"/>
        <v>#N/A</v>
      </c>
      <c r="L1533" s="160"/>
      <c r="M1533" s="239"/>
      <c r="N1533" s="157" t="e">
        <f t="shared" si="139"/>
        <v>#N/A</v>
      </c>
      <c r="O1533" s="157" t="e">
        <f t="shared" si="140"/>
        <v>#N/A</v>
      </c>
      <c r="P1533" s="160" t="str">
        <f t="shared" si="142"/>
        <v/>
      </c>
      <c r="Q1533" s="239"/>
      <c r="R1533" s="165"/>
      <c r="S1533" s="165"/>
      <c r="T1533" s="224" t="str">
        <f>IF(S1533="","-",VLOOKUP(S1533,'Fail list'!$A$5:$B$221,2,FALSE))</f>
        <v>-</v>
      </c>
      <c r="U1533" s="165"/>
      <c r="V1533" s="165"/>
      <c r="W1533" s="165"/>
      <c r="X1533" s="165"/>
      <c r="Y1533" s="165"/>
      <c r="Z1533" s="165"/>
      <c r="AA1533" s="165"/>
      <c r="AB1533" s="165"/>
      <c r="AC1533" s="165"/>
      <c r="AD1533" s="165"/>
      <c r="AE1533" s="165"/>
      <c r="AF1533" s="165"/>
      <c r="AG1533" s="165"/>
      <c r="AH1533" s="165"/>
      <c r="AI1533" s="165"/>
      <c r="AJ1533" s="165"/>
      <c r="AK1533" s="165"/>
      <c r="AM1533" s="165"/>
      <c r="AN1533" s="165"/>
      <c r="AO1533" s="165"/>
      <c r="AP1533" s="244"/>
      <c r="AQ1533" s="244"/>
      <c r="AR1533" s="165"/>
      <c r="AS1533" s="165"/>
      <c r="AT1533" s="165"/>
      <c r="AU1533" s="165"/>
      <c r="AV1533" s="165"/>
      <c r="AW1533" s="165"/>
      <c r="AX1533" s="165"/>
      <c r="AY1533" s="165"/>
      <c r="AZ1533" s="165"/>
      <c r="BA1533" s="165"/>
      <c r="BB1533" s="165"/>
      <c r="BC1533" s="228"/>
      <c r="BD1533" s="165"/>
      <c r="BE1533" s="165"/>
      <c r="BF1533" s="165"/>
      <c r="BG1533" s="165"/>
      <c r="BH1533" s="165"/>
    </row>
    <row r="1534" spans="1:60">
      <c r="A1534" s="151">
        <v>1533</v>
      </c>
      <c r="B1534" s="152" t="e">
        <f>VLOOKUP(F1534,'Fail list'!Q:R,2,FALSE)</f>
        <v>#N/A</v>
      </c>
      <c r="C1534" s="152" t="e">
        <f>VLOOKUP(E1534,'Fail list'!Q:R,2,FALSE)</f>
        <v>#N/A</v>
      </c>
      <c r="D1534" s="152" t="str">
        <f t="shared" si="141"/>
        <v/>
      </c>
      <c r="E1534" s="300"/>
      <c r="F1534" s="300"/>
      <c r="G1534" s="239"/>
      <c r="H1534" s="239"/>
      <c r="I1534" s="239"/>
      <c r="J1534" s="154"/>
      <c r="K1534" s="157" t="e">
        <f t="shared" si="138"/>
        <v>#N/A</v>
      </c>
      <c r="L1534" s="160"/>
      <c r="M1534" s="239"/>
      <c r="N1534" s="157" t="e">
        <f t="shared" si="139"/>
        <v>#N/A</v>
      </c>
      <c r="O1534" s="157" t="e">
        <f t="shared" si="140"/>
        <v>#N/A</v>
      </c>
      <c r="P1534" s="160" t="str">
        <f t="shared" si="142"/>
        <v/>
      </c>
      <c r="Q1534" s="239"/>
      <c r="R1534" s="165"/>
      <c r="S1534" s="165"/>
      <c r="T1534" s="224" t="str">
        <f>IF(S1534="","-",VLOOKUP(S1534,'Fail list'!$A$5:$B$221,2,FALSE))</f>
        <v>-</v>
      </c>
      <c r="U1534" s="165"/>
      <c r="V1534" s="165"/>
      <c r="W1534" s="165"/>
      <c r="X1534" s="165"/>
      <c r="Y1534" s="165"/>
      <c r="Z1534" s="165"/>
      <c r="AA1534" s="165"/>
      <c r="AB1534" s="165"/>
      <c r="AC1534" s="165"/>
      <c r="AD1534" s="165"/>
      <c r="AE1534" s="165"/>
      <c r="AF1534" s="165"/>
      <c r="AG1534" s="165"/>
      <c r="AH1534" s="165"/>
      <c r="AI1534" s="165"/>
      <c r="AJ1534" s="165"/>
      <c r="AK1534" s="165"/>
      <c r="AM1534" s="165"/>
      <c r="AN1534" s="165"/>
      <c r="AO1534" s="165"/>
      <c r="AP1534" s="244"/>
      <c r="AQ1534" s="244"/>
      <c r="AR1534" s="165"/>
      <c r="AS1534" s="165"/>
      <c r="AT1534" s="165"/>
      <c r="AU1534" s="165"/>
      <c r="AV1534" s="165"/>
      <c r="AW1534" s="165"/>
      <c r="AX1534" s="165"/>
      <c r="AY1534" s="165"/>
      <c r="AZ1534" s="165"/>
      <c r="BA1534" s="165"/>
      <c r="BB1534" s="165"/>
      <c r="BC1534" s="228"/>
      <c r="BD1534" s="165"/>
      <c r="BE1534" s="165"/>
      <c r="BF1534" s="165"/>
      <c r="BG1534" s="165"/>
      <c r="BH1534" s="165"/>
    </row>
    <row r="1535" spans="1:60">
      <c r="A1535" s="151">
        <v>1534</v>
      </c>
      <c r="B1535" s="152" t="e">
        <f>VLOOKUP(F1535,'Fail list'!Q:R,2,FALSE)</f>
        <v>#N/A</v>
      </c>
      <c r="C1535" s="152" t="e">
        <f>VLOOKUP(E1535,'Fail list'!Q:R,2,FALSE)</f>
        <v>#N/A</v>
      </c>
      <c r="D1535" s="152" t="str">
        <f t="shared" ref="D1535:D1598" si="143">IF(LEFT(I1535,1)="L","Inprocess",IF(LEFT(I1535,3)="IQC","Inprocess",IF(LEFT(I1535,2)="QA","QA",IF(LEFT(I1535,3)="TV","TV",""))))</f>
        <v/>
      </c>
      <c r="E1535" s="300"/>
      <c r="F1535" s="300"/>
      <c r="G1535" s="239"/>
      <c r="H1535" s="239"/>
      <c r="I1535" s="239"/>
      <c r="J1535" s="154"/>
      <c r="K1535" s="157" t="e">
        <f t="shared" si="138"/>
        <v>#N/A</v>
      </c>
      <c r="L1535" s="160"/>
      <c r="M1535" s="239"/>
      <c r="N1535" s="157" t="e">
        <f t="shared" si="139"/>
        <v>#N/A</v>
      </c>
      <c r="O1535" s="157" t="e">
        <f t="shared" si="140"/>
        <v>#N/A</v>
      </c>
      <c r="P1535" s="160" t="str">
        <f t="shared" ref="P1535:P1587" si="144">MID(M1535,8,2)</f>
        <v/>
      </c>
      <c r="Q1535" s="239"/>
      <c r="R1535" s="165"/>
      <c r="S1535" s="165"/>
      <c r="T1535" s="224" t="str">
        <f>IF(S1535="","-",VLOOKUP(S1535,'Fail list'!$A$5:$B$221,2,FALSE))</f>
        <v>-</v>
      </c>
      <c r="U1535" s="165"/>
      <c r="V1535" s="165"/>
      <c r="W1535" s="165"/>
      <c r="X1535" s="165"/>
      <c r="Y1535" s="165"/>
      <c r="Z1535" s="165"/>
      <c r="AA1535" s="165"/>
      <c r="AB1535" s="165"/>
      <c r="AC1535" s="165"/>
      <c r="AD1535" s="165"/>
      <c r="AE1535" s="165"/>
      <c r="AF1535" s="165"/>
      <c r="AG1535" s="165"/>
      <c r="AH1535" s="165"/>
      <c r="AI1535" s="165"/>
      <c r="AJ1535" s="165"/>
      <c r="AK1535" s="165"/>
      <c r="AM1535" s="165"/>
      <c r="AN1535" s="165"/>
      <c r="AO1535" s="165"/>
      <c r="AP1535" s="244"/>
      <c r="AQ1535" s="244"/>
      <c r="AR1535" s="165"/>
      <c r="AS1535" s="165"/>
      <c r="AT1535" s="165"/>
      <c r="AU1535" s="165"/>
      <c r="AV1535" s="165"/>
      <c r="AW1535" s="165"/>
      <c r="AX1535" s="165"/>
      <c r="AY1535" s="165"/>
      <c r="AZ1535" s="165"/>
      <c r="BA1535" s="165"/>
      <c r="BB1535" s="165"/>
      <c r="BC1535" s="228"/>
      <c r="BD1535" s="165"/>
      <c r="BE1535" s="165"/>
      <c r="BF1535" s="165"/>
      <c r="BG1535" s="165"/>
      <c r="BH1535" s="165"/>
    </row>
    <row r="1536" spans="1:60">
      <c r="A1536" s="151">
        <v>1535</v>
      </c>
      <c r="B1536" s="152" t="e">
        <f>VLOOKUP(F1536,'Fail list'!Q:R,2,FALSE)</f>
        <v>#N/A</v>
      </c>
      <c r="C1536" s="152" t="e">
        <f>VLOOKUP(E1536,'Fail list'!Q:R,2,FALSE)</f>
        <v>#N/A</v>
      </c>
      <c r="D1536" s="152" t="str">
        <f t="shared" si="143"/>
        <v/>
      </c>
      <c r="E1536" s="300"/>
      <c r="F1536" s="300"/>
      <c r="G1536" s="239"/>
      <c r="H1536" s="239"/>
      <c r="I1536" s="239"/>
      <c r="J1536" s="154"/>
      <c r="K1536" s="157" t="e">
        <f t="shared" si="138"/>
        <v>#N/A</v>
      </c>
      <c r="L1536" s="160"/>
      <c r="M1536" s="239"/>
      <c r="N1536" s="157" t="e">
        <f t="shared" si="139"/>
        <v>#N/A</v>
      </c>
      <c r="O1536" s="157" t="e">
        <f t="shared" si="140"/>
        <v>#N/A</v>
      </c>
      <c r="P1536" s="160" t="str">
        <f t="shared" si="144"/>
        <v/>
      </c>
      <c r="Q1536" s="239"/>
      <c r="R1536" s="165"/>
      <c r="S1536" s="165"/>
      <c r="T1536" s="224" t="str">
        <f>IF(S1536="","-",VLOOKUP(S1536,'Fail list'!$A$5:$B$221,2,FALSE))</f>
        <v>-</v>
      </c>
      <c r="U1536" s="165"/>
      <c r="V1536" s="165"/>
      <c r="W1536" s="165"/>
      <c r="X1536" s="165"/>
      <c r="Y1536" s="165"/>
      <c r="Z1536" s="165"/>
      <c r="AA1536" s="165"/>
      <c r="AB1536" s="165"/>
      <c r="AC1536" s="165"/>
      <c r="AD1536" s="165"/>
      <c r="AE1536" s="165"/>
      <c r="AF1536" s="165"/>
      <c r="AG1536" s="165"/>
      <c r="AH1536" s="165"/>
      <c r="AI1536" s="165"/>
      <c r="AJ1536" s="165"/>
      <c r="AK1536" s="165"/>
      <c r="AM1536" s="165"/>
      <c r="AN1536" s="165"/>
      <c r="AO1536" s="165"/>
      <c r="AP1536" s="244"/>
      <c r="AQ1536" s="244"/>
      <c r="AR1536" s="165"/>
      <c r="AS1536" s="165"/>
      <c r="AT1536" s="165"/>
      <c r="AU1536" s="165"/>
      <c r="AV1536" s="165"/>
      <c r="AW1536" s="165"/>
      <c r="AX1536" s="165"/>
      <c r="AY1536" s="165"/>
      <c r="AZ1536" s="165"/>
      <c r="BA1536" s="165"/>
      <c r="BB1536" s="165"/>
      <c r="BC1536" s="228"/>
      <c r="BD1536" s="165"/>
      <c r="BE1536" s="165"/>
      <c r="BF1536" s="165"/>
      <c r="BG1536" s="165"/>
      <c r="BH1536" s="165"/>
    </row>
    <row r="1537" spans="1:60">
      <c r="A1537" s="151">
        <v>1536</v>
      </c>
      <c r="B1537" s="152" t="e">
        <f>VLOOKUP(F1537,'Fail list'!Q:R,2,FALSE)</f>
        <v>#N/A</v>
      </c>
      <c r="C1537" s="152" t="e">
        <f>VLOOKUP(E1537,'Fail list'!Q:R,2,FALSE)</f>
        <v>#N/A</v>
      </c>
      <c r="D1537" s="152" t="str">
        <f t="shared" si="143"/>
        <v/>
      </c>
      <c r="E1537" s="300"/>
      <c r="F1537" s="300"/>
      <c r="G1537" s="239"/>
      <c r="H1537" s="239"/>
      <c r="I1537" s="239"/>
      <c r="J1537" s="154"/>
      <c r="K1537" s="157" t="e">
        <f t="shared" si="138"/>
        <v>#N/A</v>
      </c>
      <c r="L1537" s="160"/>
      <c r="M1537" s="239"/>
      <c r="N1537" s="157" t="e">
        <f t="shared" si="139"/>
        <v>#N/A</v>
      </c>
      <c r="O1537" s="157" t="e">
        <f t="shared" si="140"/>
        <v>#N/A</v>
      </c>
      <c r="P1537" s="160" t="str">
        <f t="shared" si="144"/>
        <v/>
      </c>
      <c r="Q1537" s="239"/>
      <c r="R1537" s="165"/>
      <c r="S1537" s="165"/>
      <c r="T1537" s="224" t="str">
        <f>IF(S1537="","-",VLOOKUP(S1537,'Fail list'!$A$5:$B$221,2,FALSE))</f>
        <v>-</v>
      </c>
      <c r="U1537" s="165"/>
      <c r="V1537" s="165"/>
      <c r="W1537" s="165"/>
      <c r="X1537" s="165"/>
      <c r="Y1537" s="165"/>
      <c r="Z1537" s="165"/>
      <c r="AA1537" s="165"/>
      <c r="AB1537" s="165"/>
      <c r="AC1537" s="165"/>
      <c r="AD1537" s="165"/>
      <c r="AE1537" s="165"/>
      <c r="AF1537" s="165"/>
      <c r="AG1537" s="165"/>
      <c r="AH1537" s="165"/>
      <c r="AI1537" s="165"/>
      <c r="AJ1537" s="165"/>
      <c r="AK1537" s="165"/>
      <c r="AM1537" s="165"/>
      <c r="AN1537" s="165"/>
      <c r="AO1537" s="165"/>
      <c r="AP1537" s="244"/>
      <c r="AQ1537" s="244"/>
      <c r="AR1537" s="165"/>
      <c r="AS1537" s="165"/>
      <c r="AT1537" s="165"/>
      <c r="AU1537" s="165"/>
      <c r="AV1537" s="165"/>
      <c r="AW1537" s="165"/>
      <c r="AX1537" s="165"/>
      <c r="AY1537" s="165"/>
      <c r="AZ1537" s="165"/>
      <c r="BA1537" s="165"/>
      <c r="BB1537" s="165"/>
      <c r="BC1537" s="228"/>
      <c r="BD1537" s="165"/>
      <c r="BE1537" s="165"/>
      <c r="BF1537" s="165"/>
      <c r="BG1537" s="165"/>
      <c r="BH1537" s="165"/>
    </row>
    <row r="1538" spans="1:60">
      <c r="A1538" s="151">
        <v>1537</v>
      </c>
      <c r="B1538" s="152" t="e">
        <f>VLOOKUP(F1538,'Fail list'!Q:R,2,FALSE)</f>
        <v>#N/A</v>
      </c>
      <c r="C1538" s="152" t="e">
        <f>VLOOKUP(E1538,'Fail list'!Q:R,2,FALSE)</f>
        <v>#N/A</v>
      </c>
      <c r="D1538" s="152" t="str">
        <f t="shared" si="143"/>
        <v/>
      </c>
      <c r="E1538" s="300"/>
      <c r="F1538" s="300"/>
      <c r="G1538" s="239"/>
      <c r="H1538" s="239"/>
      <c r="I1538" s="239"/>
      <c r="J1538" s="154"/>
      <c r="K1538" s="157" t="e">
        <f t="shared" si="138"/>
        <v>#N/A</v>
      </c>
      <c r="L1538" s="160"/>
      <c r="M1538" s="239"/>
      <c r="N1538" s="157" t="e">
        <f t="shared" si="139"/>
        <v>#N/A</v>
      </c>
      <c r="O1538" s="157" t="e">
        <f t="shared" si="140"/>
        <v>#N/A</v>
      </c>
      <c r="P1538" s="160" t="str">
        <f t="shared" si="144"/>
        <v/>
      </c>
      <c r="Q1538" s="239"/>
      <c r="R1538" s="165"/>
      <c r="S1538" s="165"/>
      <c r="T1538" s="224" t="str">
        <f>IF(S1538="","-",VLOOKUP(S1538,'Fail list'!$A$5:$B$221,2,FALSE))</f>
        <v>-</v>
      </c>
      <c r="U1538" s="165"/>
      <c r="V1538" s="165"/>
      <c r="W1538" s="165"/>
      <c r="X1538" s="165"/>
      <c r="Y1538" s="165"/>
      <c r="Z1538" s="165"/>
      <c r="AA1538" s="165"/>
      <c r="AB1538" s="165"/>
      <c r="AC1538" s="165"/>
      <c r="AD1538" s="165"/>
      <c r="AE1538" s="165"/>
      <c r="AF1538" s="165"/>
      <c r="AG1538" s="165"/>
      <c r="AH1538" s="165"/>
      <c r="AI1538" s="165"/>
      <c r="AJ1538" s="165"/>
      <c r="AK1538" s="165"/>
      <c r="AM1538" s="165"/>
      <c r="AN1538" s="165"/>
      <c r="AO1538" s="165"/>
      <c r="AP1538" s="244"/>
      <c r="AQ1538" s="244"/>
      <c r="AR1538" s="165"/>
      <c r="AS1538" s="165"/>
      <c r="AT1538" s="165"/>
      <c r="AU1538" s="165"/>
      <c r="AV1538" s="165"/>
      <c r="AW1538" s="165"/>
      <c r="AX1538" s="165"/>
      <c r="AY1538" s="165"/>
      <c r="AZ1538" s="165"/>
      <c r="BA1538" s="165"/>
      <c r="BB1538" s="165"/>
      <c r="BC1538" s="228"/>
      <c r="BD1538" s="165"/>
      <c r="BE1538" s="165"/>
      <c r="BF1538" s="165"/>
      <c r="BG1538" s="165"/>
      <c r="BH1538" s="165"/>
    </row>
    <row r="1539" spans="1:60">
      <c r="A1539" s="151">
        <v>1538</v>
      </c>
      <c r="B1539" s="152" t="e">
        <f>VLOOKUP(F1539,'Fail list'!Q:R,2,FALSE)</f>
        <v>#N/A</v>
      </c>
      <c r="C1539" s="152" t="e">
        <f>VLOOKUP(E1539,'Fail list'!Q:R,2,FALSE)</f>
        <v>#N/A</v>
      </c>
      <c r="D1539" s="152" t="str">
        <f t="shared" si="143"/>
        <v/>
      </c>
      <c r="E1539" s="300"/>
      <c r="F1539" s="300"/>
      <c r="G1539" s="239"/>
      <c r="H1539" s="239"/>
      <c r="I1539" s="239"/>
      <c r="J1539" s="154"/>
      <c r="K1539" s="157" t="e">
        <f t="shared" ref="K1539:K1602" si="145">VLOOKUP(J1539,AY:BA,2,0)</f>
        <v>#N/A</v>
      </c>
      <c r="L1539" s="160"/>
      <c r="M1539" s="239"/>
      <c r="N1539" s="157" t="e">
        <f t="shared" ref="N1539:N1602" si="146">VLOOKUP(K1539,AZ:BB,2,0)</f>
        <v>#N/A</v>
      </c>
      <c r="O1539" s="157" t="e">
        <f t="shared" ref="O1539:O1602" si="147">VLOOKUP(J1539,AY:BB,4,0)</f>
        <v>#N/A</v>
      </c>
      <c r="P1539" s="160" t="str">
        <f t="shared" si="144"/>
        <v/>
      </c>
      <c r="Q1539" s="239"/>
      <c r="R1539" s="165"/>
      <c r="S1539" s="165"/>
      <c r="T1539" s="224" t="str">
        <f>IF(S1539="","-",VLOOKUP(S1539,'Fail list'!$A$5:$B$221,2,FALSE))</f>
        <v>-</v>
      </c>
      <c r="U1539" s="165"/>
      <c r="V1539" s="165"/>
      <c r="W1539" s="165"/>
      <c r="X1539" s="165"/>
      <c r="Y1539" s="165"/>
      <c r="Z1539" s="165"/>
      <c r="AA1539" s="165"/>
      <c r="AB1539" s="165"/>
      <c r="AC1539" s="165"/>
      <c r="AD1539" s="165"/>
      <c r="AE1539" s="165"/>
      <c r="AF1539" s="165"/>
      <c r="AG1539" s="165"/>
      <c r="AH1539" s="165"/>
      <c r="AI1539" s="165"/>
      <c r="AJ1539" s="165"/>
      <c r="AK1539" s="165"/>
      <c r="AM1539" s="165"/>
      <c r="AN1539" s="165"/>
      <c r="AO1539" s="165"/>
      <c r="AP1539" s="244"/>
      <c r="AQ1539" s="244"/>
      <c r="AR1539" s="165"/>
      <c r="AS1539" s="165"/>
      <c r="AT1539" s="165"/>
      <c r="AU1539" s="165"/>
      <c r="AV1539" s="165"/>
      <c r="AW1539" s="165"/>
      <c r="AX1539" s="165"/>
      <c r="AY1539" s="165"/>
      <c r="AZ1539" s="165"/>
      <c r="BA1539" s="165"/>
      <c r="BB1539" s="165"/>
      <c r="BC1539" s="228"/>
      <c r="BD1539" s="165"/>
      <c r="BE1539" s="165"/>
      <c r="BF1539" s="165"/>
      <c r="BG1539" s="165"/>
      <c r="BH1539" s="165"/>
    </row>
    <row r="1540" spans="1:60">
      <c r="A1540" s="151">
        <v>1539</v>
      </c>
      <c r="B1540" s="152" t="e">
        <f>VLOOKUP(F1540,'Fail list'!Q:R,2,FALSE)</f>
        <v>#N/A</v>
      </c>
      <c r="C1540" s="152" t="e">
        <f>VLOOKUP(E1540,'Fail list'!Q:R,2,FALSE)</f>
        <v>#N/A</v>
      </c>
      <c r="D1540" s="152" t="str">
        <f t="shared" si="143"/>
        <v/>
      </c>
      <c r="E1540" s="300"/>
      <c r="F1540" s="300"/>
      <c r="G1540" s="239"/>
      <c r="H1540" s="239"/>
      <c r="I1540" s="239"/>
      <c r="J1540" s="154"/>
      <c r="K1540" s="157" t="e">
        <f t="shared" si="145"/>
        <v>#N/A</v>
      </c>
      <c r="L1540" s="160"/>
      <c r="M1540" s="239"/>
      <c r="N1540" s="157" t="e">
        <f t="shared" si="146"/>
        <v>#N/A</v>
      </c>
      <c r="O1540" s="157" t="e">
        <f t="shared" si="147"/>
        <v>#N/A</v>
      </c>
      <c r="P1540" s="160" t="str">
        <f t="shared" si="144"/>
        <v/>
      </c>
      <c r="Q1540" s="239"/>
      <c r="R1540" s="165"/>
      <c r="S1540" s="165"/>
      <c r="T1540" s="224" t="str">
        <f>IF(S1540="","-",VLOOKUP(S1540,'Fail list'!$A$5:$B$221,2,FALSE))</f>
        <v>-</v>
      </c>
      <c r="U1540" s="165"/>
      <c r="V1540" s="165"/>
      <c r="W1540" s="165"/>
      <c r="X1540" s="165"/>
      <c r="Y1540" s="165"/>
      <c r="Z1540" s="165"/>
      <c r="AA1540" s="165"/>
      <c r="AB1540" s="165"/>
      <c r="AC1540" s="165"/>
      <c r="AD1540" s="165"/>
      <c r="AE1540" s="165"/>
      <c r="AF1540" s="165"/>
      <c r="AG1540" s="165"/>
      <c r="AH1540" s="165"/>
      <c r="AI1540" s="165"/>
      <c r="AJ1540" s="165"/>
      <c r="AK1540" s="165"/>
      <c r="AM1540" s="165"/>
      <c r="AN1540" s="165"/>
      <c r="AO1540" s="165"/>
      <c r="AP1540" s="244"/>
      <c r="AQ1540" s="244"/>
      <c r="AR1540" s="165"/>
      <c r="AS1540" s="165"/>
      <c r="AT1540" s="165"/>
      <c r="AU1540" s="165"/>
      <c r="AV1540" s="165"/>
      <c r="AW1540" s="165"/>
      <c r="AX1540" s="165"/>
      <c r="AY1540" s="165"/>
      <c r="AZ1540" s="165"/>
      <c r="BA1540" s="165"/>
      <c r="BB1540" s="165"/>
      <c r="BC1540" s="228"/>
      <c r="BD1540" s="165"/>
      <c r="BE1540" s="165"/>
      <c r="BF1540" s="165"/>
      <c r="BG1540" s="165"/>
      <c r="BH1540" s="165"/>
    </row>
    <row r="1541" spans="1:60">
      <c r="A1541" s="151">
        <v>1540</v>
      </c>
      <c r="B1541" s="152" t="e">
        <f>VLOOKUP(F1541,'Fail list'!Q:R,2,FALSE)</f>
        <v>#N/A</v>
      </c>
      <c r="C1541" s="152" t="e">
        <f>VLOOKUP(E1541,'Fail list'!Q:R,2,FALSE)</f>
        <v>#N/A</v>
      </c>
      <c r="D1541" s="152" t="str">
        <f t="shared" si="143"/>
        <v/>
      </c>
      <c r="E1541" s="300"/>
      <c r="F1541" s="300"/>
      <c r="G1541" s="239"/>
      <c r="H1541" s="239"/>
      <c r="I1541" s="239"/>
      <c r="J1541" s="154"/>
      <c r="K1541" s="157" t="e">
        <f t="shared" si="145"/>
        <v>#N/A</v>
      </c>
      <c r="L1541" s="160"/>
      <c r="M1541" s="239"/>
      <c r="N1541" s="157" t="e">
        <f t="shared" si="146"/>
        <v>#N/A</v>
      </c>
      <c r="O1541" s="157" t="e">
        <f t="shared" si="147"/>
        <v>#N/A</v>
      </c>
      <c r="P1541" s="160" t="str">
        <f t="shared" si="144"/>
        <v/>
      </c>
      <c r="Q1541" s="239"/>
      <c r="R1541" s="165"/>
      <c r="S1541" s="165"/>
      <c r="T1541" s="224" t="str">
        <f>IF(S1541="","-",VLOOKUP(S1541,'Fail list'!$A$5:$B$221,2,FALSE))</f>
        <v>-</v>
      </c>
      <c r="U1541" s="165"/>
      <c r="V1541" s="165"/>
      <c r="W1541" s="165"/>
      <c r="X1541" s="165"/>
      <c r="Y1541" s="165"/>
      <c r="Z1541" s="165"/>
      <c r="AA1541" s="165"/>
      <c r="AB1541" s="165"/>
      <c r="AC1541" s="165"/>
      <c r="AD1541" s="165"/>
      <c r="AE1541" s="165"/>
      <c r="AF1541" s="165"/>
      <c r="AG1541" s="165"/>
      <c r="AH1541" s="165"/>
      <c r="AI1541" s="165"/>
      <c r="AJ1541" s="165"/>
      <c r="AK1541" s="165"/>
      <c r="AM1541" s="165"/>
      <c r="AN1541" s="165"/>
      <c r="AO1541" s="165"/>
      <c r="AP1541" s="244"/>
      <c r="AQ1541" s="244"/>
      <c r="AR1541" s="165"/>
      <c r="AS1541" s="165"/>
      <c r="AT1541" s="165"/>
      <c r="AU1541" s="165"/>
      <c r="AV1541" s="165"/>
      <c r="AW1541" s="165"/>
      <c r="AX1541" s="165"/>
      <c r="AY1541" s="165"/>
      <c r="AZ1541" s="165"/>
      <c r="BA1541" s="165"/>
      <c r="BB1541" s="165"/>
      <c r="BC1541" s="228"/>
      <c r="BD1541" s="165"/>
      <c r="BE1541" s="165"/>
      <c r="BF1541" s="165"/>
      <c r="BG1541" s="165"/>
      <c r="BH1541" s="165"/>
    </row>
    <row r="1542" spans="1:60">
      <c r="A1542" s="151">
        <v>1541</v>
      </c>
      <c r="B1542" s="152" t="e">
        <f>VLOOKUP(F1542,'Fail list'!Q:R,2,FALSE)</f>
        <v>#N/A</v>
      </c>
      <c r="C1542" s="152" t="e">
        <f>VLOOKUP(E1542,'Fail list'!Q:R,2,FALSE)</f>
        <v>#N/A</v>
      </c>
      <c r="D1542" s="152" t="str">
        <f t="shared" si="143"/>
        <v/>
      </c>
      <c r="E1542" s="300"/>
      <c r="F1542" s="300"/>
      <c r="G1542" s="239"/>
      <c r="H1542" s="239"/>
      <c r="I1542" s="239"/>
      <c r="J1542" s="154"/>
      <c r="K1542" s="157" t="e">
        <f t="shared" si="145"/>
        <v>#N/A</v>
      </c>
      <c r="L1542" s="160"/>
      <c r="M1542" s="239"/>
      <c r="N1542" s="157" t="e">
        <f t="shared" si="146"/>
        <v>#N/A</v>
      </c>
      <c r="O1542" s="157" t="e">
        <f t="shared" si="147"/>
        <v>#N/A</v>
      </c>
      <c r="P1542" s="160" t="str">
        <f t="shared" si="144"/>
        <v/>
      </c>
      <c r="Q1542" s="239"/>
      <c r="R1542" s="165"/>
      <c r="S1542" s="165"/>
      <c r="T1542" s="224" t="str">
        <f>IF(S1542="","-",VLOOKUP(S1542,'Fail list'!$A$5:$B$221,2,FALSE))</f>
        <v>-</v>
      </c>
      <c r="U1542" s="165"/>
      <c r="V1542" s="165"/>
      <c r="W1542" s="165"/>
      <c r="X1542" s="165"/>
      <c r="Y1542" s="165"/>
      <c r="Z1542" s="165"/>
      <c r="AA1542" s="165"/>
      <c r="AB1542" s="165"/>
      <c r="AC1542" s="165"/>
      <c r="AD1542" s="165"/>
      <c r="AE1542" s="165"/>
      <c r="AF1542" s="165"/>
      <c r="AG1542" s="165"/>
      <c r="AH1542" s="165"/>
      <c r="AI1542" s="165"/>
      <c r="AJ1542" s="165"/>
      <c r="AK1542" s="165"/>
      <c r="AM1542" s="165"/>
      <c r="AN1542" s="165"/>
      <c r="AO1542" s="165"/>
      <c r="AP1542" s="244"/>
      <c r="AQ1542" s="244"/>
      <c r="AR1542" s="165"/>
      <c r="AS1542" s="165"/>
      <c r="AT1542" s="165"/>
      <c r="AU1542" s="165"/>
      <c r="AV1542" s="165"/>
      <c r="AW1542" s="165"/>
      <c r="AX1542" s="165"/>
      <c r="AY1542" s="165"/>
      <c r="AZ1542" s="165"/>
      <c r="BA1542" s="165"/>
      <c r="BB1542" s="165"/>
      <c r="BC1542" s="228"/>
      <c r="BD1542" s="165"/>
      <c r="BE1542" s="165"/>
      <c r="BF1542" s="165"/>
      <c r="BG1542" s="165"/>
      <c r="BH1542" s="165"/>
    </row>
    <row r="1543" spans="1:60">
      <c r="A1543" s="151">
        <v>1542</v>
      </c>
      <c r="B1543" s="152" t="e">
        <f>VLOOKUP(F1543,'Fail list'!Q:R,2,FALSE)</f>
        <v>#N/A</v>
      </c>
      <c r="C1543" s="152" t="e">
        <f>VLOOKUP(E1543,'Fail list'!Q:R,2,FALSE)</f>
        <v>#N/A</v>
      </c>
      <c r="D1543" s="152" t="str">
        <f t="shared" si="143"/>
        <v/>
      </c>
      <c r="E1543" s="300"/>
      <c r="F1543" s="300"/>
      <c r="G1543" s="239"/>
      <c r="H1543" s="239"/>
      <c r="I1543" s="239"/>
      <c r="J1543" s="154"/>
      <c r="K1543" s="157" t="e">
        <f t="shared" si="145"/>
        <v>#N/A</v>
      </c>
      <c r="L1543" s="160"/>
      <c r="M1543" s="239"/>
      <c r="N1543" s="157" t="e">
        <f t="shared" si="146"/>
        <v>#N/A</v>
      </c>
      <c r="O1543" s="157" t="e">
        <f t="shared" si="147"/>
        <v>#N/A</v>
      </c>
      <c r="P1543" s="160" t="str">
        <f t="shared" si="144"/>
        <v/>
      </c>
      <c r="Q1543" s="239"/>
      <c r="R1543" s="165"/>
      <c r="S1543" s="165"/>
      <c r="T1543" s="224" t="str">
        <f>IF(S1543="","-",VLOOKUP(S1543,'Fail list'!$A$5:$B$221,2,FALSE))</f>
        <v>-</v>
      </c>
      <c r="U1543" s="165"/>
      <c r="V1543" s="165"/>
      <c r="W1543" s="165"/>
      <c r="X1543" s="165"/>
      <c r="Y1543" s="165"/>
      <c r="Z1543" s="165"/>
      <c r="AA1543" s="165"/>
      <c r="AB1543" s="165"/>
      <c r="AC1543" s="165"/>
      <c r="AD1543" s="154"/>
      <c r="AE1543" s="165"/>
      <c r="AF1543" s="165"/>
      <c r="AG1543" s="165"/>
      <c r="AH1543" s="165"/>
      <c r="AI1543" s="165"/>
      <c r="AJ1543" s="165"/>
      <c r="AK1543" s="165"/>
      <c r="AM1543" s="165"/>
      <c r="AN1543" s="165"/>
      <c r="AO1543" s="165"/>
      <c r="AP1543" s="244"/>
      <c r="AQ1543" s="244"/>
      <c r="AR1543" s="165"/>
      <c r="AS1543" s="165"/>
      <c r="AT1543" s="165"/>
      <c r="AU1543" s="165"/>
      <c r="AV1543" s="165"/>
      <c r="AW1543" s="165"/>
      <c r="AX1543" s="165"/>
      <c r="AY1543" s="165"/>
      <c r="AZ1543" s="165"/>
      <c r="BA1543" s="165"/>
      <c r="BB1543" s="165"/>
      <c r="BC1543" s="228"/>
      <c r="BD1543" s="165"/>
      <c r="BE1543" s="165"/>
      <c r="BF1543" s="165"/>
      <c r="BG1543" s="165"/>
      <c r="BH1543" s="165"/>
    </row>
    <row r="1544" spans="1:60">
      <c r="A1544" s="151">
        <v>1543</v>
      </c>
      <c r="B1544" s="152" t="e">
        <f>VLOOKUP(F1544,'Fail list'!Q:R,2,FALSE)</f>
        <v>#N/A</v>
      </c>
      <c r="C1544" s="152" t="e">
        <f>VLOOKUP(E1544,'Fail list'!Q:R,2,FALSE)</f>
        <v>#N/A</v>
      </c>
      <c r="D1544" s="152" t="str">
        <f t="shared" si="143"/>
        <v/>
      </c>
      <c r="E1544" s="300"/>
      <c r="F1544" s="300"/>
      <c r="G1544" s="239"/>
      <c r="H1544" s="239"/>
      <c r="I1544" s="239"/>
      <c r="J1544" s="154"/>
      <c r="K1544" s="157" t="e">
        <f t="shared" si="145"/>
        <v>#N/A</v>
      </c>
      <c r="L1544" s="160"/>
      <c r="M1544" s="239"/>
      <c r="N1544" s="157" t="e">
        <f t="shared" si="146"/>
        <v>#N/A</v>
      </c>
      <c r="O1544" s="157" t="e">
        <f t="shared" si="147"/>
        <v>#N/A</v>
      </c>
      <c r="P1544" s="160" t="str">
        <f t="shared" si="144"/>
        <v/>
      </c>
      <c r="Q1544" s="239"/>
      <c r="R1544" s="165"/>
      <c r="S1544" s="165"/>
      <c r="T1544" s="224" t="str">
        <f>IF(S1544="","-",VLOOKUP(S1544,'Fail list'!$A$5:$B$221,2,FALSE))</f>
        <v>-</v>
      </c>
      <c r="U1544" s="165"/>
      <c r="V1544" s="165"/>
      <c r="W1544" s="165"/>
      <c r="X1544" s="165"/>
      <c r="Y1544" s="165"/>
      <c r="Z1544" s="165"/>
      <c r="AA1544" s="165"/>
      <c r="AB1544" s="165"/>
      <c r="AC1544" s="165"/>
      <c r="AD1544" s="165"/>
      <c r="AE1544" s="165"/>
      <c r="AF1544" s="165"/>
      <c r="AG1544" s="165"/>
      <c r="AH1544" s="165"/>
      <c r="AI1544" s="165"/>
      <c r="AJ1544" s="165"/>
      <c r="AK1544" s="165"/>
      <c r="AM1544" s="165"/>
      <c r="AN1544" s="165"/>
      <c r="AO1544" s="165"/>
      <c r="AP1544" s="244"/>
      <c r="AQ1544" s="244"/>
      <c r="AR1544" s="165"/>
      <c r="AS1544" s="165"/>
      <c r="AT1544" s="165"/>
      <c r="AU1544" s="165"/>
      <c r="AV1544" s="165"/>
      <c r="AW1544" s="165"/>
      <c r="AX1544" s="165"/>
      <c r="AY1544" s="165"/>
      <c r="AZ1544" s="165"/>
      <c r="BA1544" s="165"/>
      <c r="BB1544" s="165"/>
      <c r="BC1544" s="228"/>
      <c r="BD1544" s="165"/>
      <c r="BE1544" s="165"/>
      <c r="BF1544" s="165"/>
      <c r="BG1544" s="165"/>
      <c r="BH1544" s="165"/>
    </row>
    <row r="1545" spans="1:60">
      <c r="A1545" s="151">
        <v>1544</v>
      </c>
      <c r="B1545" s="152" t="e">
        <f>VLOOKUP(F1545,'Fail list'!Q:R,2,FALSE)</f>
        <v>#N/A</v>
      </c>
      <c r="C1545" s="152" t="e">
        <f>VLOOKUP(E1545,'Fail list'!Q:R,2,FALSE)</f>
        <v>#N/A</v>
      </c>
      <c r="D1545" s="152" t="str">
        <f t="shared" si="143"/>
        <v/>
      </c>
      <c r="E1545" s="300"/>
      <c r="F1545" s="300"/>
      <c r="G1545" s="239"/>
      <c r="H1545" s="239"/>
      <c r="I1545" s="239"/>
      <c r="J1545" s="154"/>
      <c r="K1545" s="157" t="e">
        <f t="shared" si="145"/>
        <v>#N/A</v>
      </c>
      <c r="L1545" s="160"/>
      <c r="M1545" s="239"/>
      <c r="N1545" s="157" t="e">
        <f t="shared" si="146"/>
        <v>#N/A</v>
      </c>
      <c r="O1545" s="157" t="e">
        <f t="shared" si="147"/>
        <v>#N/A</v>
      </c>
      <c r="P1545" s="160" t="str">
        <f t="shared" si="144"/>
        <v/>
      </c>
      <c r="Q1545" s="239"/>
      <c r="R1545" s="165"/>
      <c r="S1545" s="165"/>
      <c r="T1545" s="224" t="str">
        <f>IF(S1545="","-",VLOOKUP(S1545,'Fail list'!$A$5:$B$221,2,FALSE))</f>
        <v>-</v>
      </c>
      <c r="U1545" s="165"/>
      <c r="V1545" s="165"/>
      <c r="W1545" s="165"/>
      <c r="X1545" s="165"/>
      <c r="Y1545" s="165"/>
      <c r="Z1545" s="165"/>
      <c r="AA1545" s="165"/>
      <c r="AB1545" s="165"/>
      <c r="AC1545" s="165"/>
      <c r="AD1545" s="165"/>
      <c r="AE1545" s="165"/>
      <c r="AF1545" s="165"/>
      <c r="AG1545" s="165"/>
      <c r="AH1545" s="165"/>
      <c r="AI1545" s="165"/>
      <c r="AJ1545" s="165"/>
      <c r="AK1545" s="165"/>
      <c r="AM1545" s="165"/>
      <c r="AN1545" s="165"/>
      <c r="AO1545" s="165"/>
      <c r="AP1545" s="244"/>
      <c r="AQ1545" s="244"/>
      <c r="AR1545" s="165"/>
      <c r="AS1545" s="165"/>
      <c r="AT1545" s="165"/>
      <c r="AU1545" s="165"/>
      <c r="AV1545" s="165"/>
      <c r="AW1545" s="165"/>
      <c r="AX1545" s="165"/>
      <c r="AY1545" s="165"/>
      <c r="AZ1545" s="165"/>
      <c r="BA1545" s="165"/>
      <c r="BB1545" s="165"/>
      <c r="BC1545" s="228"/>
      <c r="BD1545" s="165"/>
      <c r="BE1545" s="165"/>
      <c r="BF1545" s="165"/>
      <c r="BG1545" s="165"/>
      <c r="BH1545" s="165"/>
    </row>
    <row r="1546" spans="1:60">
      <c r="A1546" s="151">
        <v>1545</v>
      </c>
      <c r="B1546" s="152" t="e">
        <f>VLOOKUP(F1546,'Fail list'!Q:R,2,FALSE)</f>
        <v>#N/A</v>
      </c>
      <c r="C1546" s="152" t="e">
        <f>VLOOKUP(E1546,'Fail list'!Q:R,2,FALSE)</f>
        <v>#N/A</v>
      </c>
      <c r="D1546" s="152" t="str">
        <f t="shared" si="143"/>
        <v/>
      </c>
      <c r="E1546" s="300"/>
      <c r="F1546" s="300"/>
      <c r="G1546" s="239"/>
      <c r="H1546" s="239"/>
      <c r="I1546" s="239"/>
      <c r="J1546" s="154"/>
      <c r="K1546" s="157" t="e">
        <f t="shared" si="145"/>
        <v>#N/A</v>
      </c>
      <c r="L1546" s="160"/>
      <c r="M1546" s="239"/>
      <c r="N1546" s="157" t="e">
        <f t="shared" si="146"/>
        <v>#N/A</v>
      </c>
      <c r="O1546" s="157" t="e">
        <f t="shared" si="147"/>
        <v>#N/A</v>
      </c>
      <c r="P1546" s="160" t="str">
        <f t="shared" si="144"/>
        <v/>
      </c>
      <c r="Q1546" s="239"/>
      <c r="R1546" s="165"/>
      <c r="S1546" s="165"/>
      <c r="T1546" s="224" t="str">
        <f>IF(S1546="","-",VLOOKUP(S1546,'Fail list'!$A$5:$B$221,2,FALSE))</f>
        <v>-</v>
      </c>
      <c r="U1546" s="165"/>
      <c r="V1546" s="165"/>
      <c r="W1546" s="165"/>
      <c r="X1546" s="165"/>
      <c r="Y1546" s="165"/>
      <c r="Z1546" s="165"/>
      <c r="AA1546" s="165"/>
      <c r="AB1546" s="165"/>
      <c r="AC1546" s="165"/>
      <c r="AD1546" s="165"/>
      <c r="AE1546" s="165"/>
      <c r="AF1546" s="165"/>
      <c r="AG1546" s="165"/>
      <c r="AH1546" s="165"/>
      <c r="AI1546" s="165"/>
      <c r="AJ1546" s="165"/>
      <c r="AK1546" s="165"/>
      <c r="AM1546" s="165"/>
      <c r="AN1546" s="165"/>
      <c r="AO1546" s="165"/>
      <c r="AP1546" s="244"/>
      <c r="AQ1546" s="244"/>
      <c r="AR1546" s="165"/>
      <c r="AS1546" s="165"/>
      <c r="AT1546" s="165"/>
      <c r="AU1546" s="165"/>
      <c r="AV1546" s="165"/>
      <c r="AW1546" s="165"/>
      <c r="AX1546" s="165"/>
      <c r="AY1546" s="165"/>
      <c r="AZ1546" s="165"/>
      <c r="BA1546" s="165"/>
      <c r="BB1546" s="165"/>
      <c r="BC1546" s="228"/>
      <c r="BD1546" s="165"/>
      <c r="BE1546" s="165"/>
      <c r="BF1546" s="165"/>
      <c r="BG1546" s="165"/>
      <c r="BH1546" s="165"/>
    </row>
    <row r="1547" spans="1:60">
      <c r="A1547" s="151">
        <v>1546</v>
      </c>
      <c r="B1547" s="152" t="e">
        <f>VLOOKUP(F1547,'Fail list'!Q:R,2,FALSE)</f>
        <v>#N/A</v>
      </c>
      <c r="C1547" s="152" t="e">
        <f>VLOOKUP(E1547,'Fail list'!Q:R,2,FALSE)</f>
        <v>#N/A</v>
      </c>
      <c r="D1547" s="152" t="str">
        <f t="shared" si="143"/>
        <v/>
      </c>
      <c r="E1547" s="300"/>
      <c r="F1547" s="300"/>
      <c r="G1547" s="239"/>
      <c r="H1547" s="239"/>
      <c r="I1547" s="239"/>
      <c r="J1547" s="154"/>
      <c r="K1547" s="157" t="e">
        <f t="shared" si="145"/>
        <v>#N/A</v>
      </c>
      <c r="L1547" s="160"/>
      <c r="M1547" s="239"/>
      <c r="N1547" s="157" t="e">
        <f t="shared" si="146"/>
        <v>#N/A</v>
      </c>
      <c r="O1547" s="157" t="e">
        <f t="shared" si="147"/>
        <v>#N/A</v>
      </c>
      <c r="P1547" s="160" t="str">
        <f t="shared" si="144"/>
        <v/>
      </c>
      <c r="Q1547" s="239"/>
      <c r="R1547" s="165"/>
      <c r="S1547" s="165"/>
      <c r="T1547" s="224" t="str">
        <f>IF(S1547="","-",VLOOKUP(S1547,'Fail list'!$A$5:$B$221,2,FALSE))</f>
        <v>-</v>
      </c>
      <c r="U1547" s="165"/>
      <c r="V1547" s="165"/>
      <c r="W1547" s="165"/>
      <c r="X1547" s="165"/>
      <c r="Y1547" s="165"/>
      <c r="Z1547" s="165"/>
      <c r="AA1547" s="165"/>
      <c r="AB1547" s="165"/>
      <c r="AC1547" s="165"/>
      <c r="AD1547" s="165"/>
      <c r="AE1547" s="165"/>
      <c r="AF1547" s="165"/>
      <c r="AG1547" s="165"/>
      <c r="AH1547" s="165"/>
      <c r="AI1547" s="165"/>
      <c r="AJ1547" s="165"/>
      <c r="AK1547" s="165"/>
      <c r="AM1547" s="165"/>
      <c r="AN1547" s="165"/>
      <c r="AO1547" s="165"/>
      <c r="AP1547" s="244"/>
      <c r="AQ1547" s="244"/>
      <c r="AR1547" s="165"/>
      <c r="AS1547" s="165"/>
      <c r="AT1547" s="165"/>
      <c r="AU1547" s="165"/>
      <c r="AV1547" s="165"/>
      <c r="AW1547" s="165"/>
      <c r="AX1547" s="165"/>
      <c r="AY1547" s="165"/>
      <c r="AZ1547" s="165"/>
      <c r="BA1547" s="165"/>
      <c r="BB1547" s="165"/>
      <c r="BC1547" s="228"/>
      <c r="BD1547" s="165"/>
      <c r="BE1547" s="165"/>
      <c r="BF1547" s="165"/>
      <c r="BG1547" s="165"/>
      <c r="BH1547" s="165"/>
    </row>
    <row r="1548" spans="1:60">
      <c r="A1548" s="151">
        <v>1547</v>
      </c>
      <c r="B1548" s="152" t="e">
        <f>VLOOKUP(F1548,'Fail list'!Q:R,2,FALSE)</f>
        <v>#N/A</v>
      </c>
      <c r="C1548" s="152" t="e">
        <f>VLOOKUP(E1548,'Fail list'!Q:R,2,FALSE)</f>
        <v>#N/A</v>
      </c>
      <c r="D1548" s="152" t="str">
        <f t="shared" si="143"/>
        <v/>
      </c>
      <c r="E1548" s="300"/>
      <c r="F1548" s="300"/>
      <c r="G1548" s="239"/>
      <c r="H1548" s="239"/>
      <c r="I1548" s="239"/>
      <c r="J1548" s="154"/>
      <c r="K1548" s="157" t="e">
        <f t="shared" si="145"/>
        <v>#N/A</v>
      </c>
      <c r="L1548" s="160"/>
      <c r="M1548" s="239"/>
      <c r="N1548" s="157" t="e">
        <f t="shared" si="146"/>
        <v>#N/A</v>
      </c>
      <c r="O1548" s="157" t="e">
        <f t="shared" si="147"/>
        <v>#N/A</v>
      </c>
      <c r="P1548" s="160" t="str">
        <f t="shared" si="144"/>
        <v/>
      </c>
      <c r="Q1548" s="239"/>
      <c r="R1548" s="165"/>
      <c r="S1548" s="165"/>
      <c r="T1548" s="224" t="str">
        <f>IF(S1548="","-",VLOOKUP(S1548,'Fail list'!$A$5:$B$221,2,FALSE))</f>
        <v>-</v>
      </c>
      <c r="U1548" s="165"/>
      <c r="V1548" s="165"/>
      <c r="W1548" s="165"/>
      <c r="X1548" s="165"/>
      <c r="Y1548" s="165"/>
      <c r="Z1548" s="165"/>
      <c r="AA1548" s="165"/>
      <c r="AB1548" s="165"/>
      <c r="AC1548" s="165"/>
      <c r="AD1548" s="154"/>
      <c r="AE1548" s="165"/>
      <c r="AF1548" s="165"/>
      <c r="AG1548" s="165"/>
      <c r="AH1548" s="165"/>
      <c r="AI1548" s="165"/>
      <c r="AJ1548" s="165"/>
      <c r="AK1548" s="165"/>
      <c r="AM1548" s="165"/>
      <c r="AN1548" s="165"/>
      <c r="AO1548" s="165"/>
      <c r="AP1548" s="244"/>
      <c r="AQ1548" s="244"/>
      <c r="AR1548" s="165"/>
      <c r="AS1548" s="165"/>
      <c r="AT1548" s="165"/>
      <c r="AU1548" s="165"/>
      <c r="AV1548" s="165"/>
      <c r="AW1548" s="165"/>
      <c r="AX1548" s="165"/>
      <c r="AY1548" s="165"/>
      <c r="AZ1548" s="165"/>
      <c r="BA1548" s="165"/>
      <c r="BB1548" s="165"/>
      <c r="BC1548" s="228"/>
      <c r="BD1548" s="165"/>
      <c r="BE1548" s="165"/>
      <c r="BF1548" s="165"/>
      <c r="BG1548" s="165"/>
      <c r="BH1548" s="165"/>
    </row>
    <row r="1549" spans="1:60">
      <c r="A1549" s="151">
        <v>1548</v>
      </c>
      <c r="B1549" s="152" t="e">
        <f>VLOOKUP(F1549,'Fail list'!Q:R,2,FALSE)</f>
        <v>#N/A</v>
      </c>
      <c r="C1549" s="152" t="e">
        <f>VLOOKUP(E1549,'Fail list'!Q:R,2,FALSE)</f>
        <v>#N/A</v>
      </c>
      <c r="D1549" s="152" t="str">
        <f t="shared" si="143"/>
        <v/>
      </c>
      <c r="E1549" s="300"/>
      <c r="F1549" s="300"/>
      <c r="G1549" s="239"/>
      <c r="H1549" s="239"/>
      <c r="I1549" s="239"/>
      <c r="J1549" s="154"/>
      <c r="K1549" s="157" t="e">
        <f t="shared" si="145"/>
        <v>#N/A</v>
      </c>
      <c r="L1549" s="160"/>
      <c r="M1549" s="239"/>
      <c r="N1549" s="157" t="e">
        <f t="shared" si="146"/>
        <v>#N/A</v>
      </c>
      <c r="O1549" s="157" t="e">
        <f t="shared" si="147"/>
        <v>#N/A</v>
      </c>
      <c r="P1549" s="160" t="str">
        <f t="shared" si="144"/>
        <v/>
      </c>
      <c r="Q1549" s="239"/>
      <c r="R1549" s="165"/>
      <c r="S1549" s="165"/>
      <c r="T1549" s="224" t="str">
        <f>IF(S1549="","-",VLOOKUP(S1549,'Fail list'!$A$5:$B$221,2,FALSE))</f>
        <v>-</v>
      </c>
      <c r="U1549" s="165"/>
      <c r="V1549" s="165"/>
      <c r="W1549" s="165"/>
      <c r="X1549" s="165"/>
      <c r="Y1549" s="165"/>
      <c r="Z1549" s="165"/>
      <c r="AA1549" s="165"/>
      <c r="AB1549" s="165"/>
      <c r="AC1549" s="165"/>
      <c r="AD1549" s="154"/>
      <c r="AE1549" s="165"/>
      <c r="AF1549" s="165"/>
      <c r="AG1549" s="165"/>
      <c r="AH1549" s="165"/>
      <c r="AI1549" s="165"/>
      <c r="AJ1549" s="165"/>
      <c r="AK1549" s="165"/>
      <c r="AM1549" s="165"/>
      <c r="AN1549" s="165"/>
      <c r="AO1549" s="165"/>
      <c r="AP1549" s="244"/>
      <c r="AQ1549" s="244"/>
      <c r="AR1549" s="165"/>
      <c r="AS1549" s="165"/>
      <c r="AT1549" s="165"/>
      <c r="AU1549" s="165"/>
      <c r="AV1549" s="165"/>
      <c r="AW1549" s="165"/>
      <c r="AX1549" s="165"/>
      <c r="AY1549" s="165"/>
      <c r="AZ1549" s="165"/>
      <c r="BA1549" s="165"/>
      <c r="BB1549" s="165"/>
      <c r="BC1549" s="228"/>
      <c r="BD1549" s="165"/>
      <c r="BE1549" s="165"/>
      <c r="BF1549" s="165"/>
      <c r="BG1549" s="165"/>
      <c r="BH1549" s="165"/>
    </row>
    <row r="1550" spans="1:60">
      <c r="A1550" s="151">
        <v>1549</v>
      </c>
      <c r="B1550" s="152" t="e">
        <f>VLOOKUP(F1550,'Fail list'!Q:R,2,FALSE)</f>
        <v>#N/A</v>
      </c>
      <c r="C1550" s="152" t="e">
        <f>VLOOKUP(E1550,'Fail list'!Q:R,2,FALSE)</f>
        <v>#N/A</v>
      </c>
      <c r="D1550" s="152" t="str">
        <f t="shared" si="143"/>
        <v/>
      </c>
      <c r="E1550" s="300"/>
      <c r="F1550" s="300"/>
      <c r="G1550" s="239"/>
      <c r="H1550" s="239"/>
      <c r="I1550" s="239"/>
      <c r="J1550" s="154"/>
      <c r="K1550" s="157" t="e">
        <f t="shared" si="145"/>
        <v>#N/A</v>
      </c>
      <c r="L1550" s="160"/>
      <c r="M1550" s="239"/>
      <c r="N1550" s="157" t="e">
        <f t="shared" si="146"/>
        <v>#N/A</v>
      </c>
      <c r="O1550" s="157" t="e">
        <f t="shared" si="147"/>
        <v>#N/A</v>
      </c>
      <c r="P1550" s="160" t="str">
        <f t="shared" si="144"/>
        <v/>
      </c>
      <c r="Q1550" s="239"/>
      <c r="R1550" s="165"/>
      <c r="S1550" s="165"/>
      <c r="T1550" s="224" t="str">
        <f>IF(S1550="","-",VLOOKUP(S1550,'Fail list'!$A$5:$B$221,2,FALSE))</f>
        <v>-</v>
      </c>
      <c r="U1550" s="165"/>
      <c r="V1550" s="165"/>
      <c r="W1550" s="165"/>
      <c r="X1550" s="165"/>
      <c r="Y1550" s="165"/>
      <c r="Z1550" s="165"/>
      <c r="AA1550" s="165"/>
      <c r="AB1550" s="165"/>
      <c r="AC1550" s="165"/>
      <c r="AD1550" s="165"/>
      <c r="AE1550" s="165"/>
      <c r="AF1550" s="165"/>
      <c r="AG1550" s="165"/>
      <c r="AH1550" s="165"/>
      <c r="AI1550" s="165"/>
      <c r="AJ1550" s="165"/>
      <c r="AK1550" s="165"/>
      <c r="AM1550" s="165"/>
      <c r="AN1550" s="165"/>
      <c r="AO1550" s="165"/>
      <c r="AP1550" s="244"/>
      <c r="AQ1550" s="244"/>
      <c r="AR1550" s="165"/>
      <c r="AS1550" s="165"/>
      <c r="AT1550" s="165"/>
      <c r="AU1550" s="165"/>
      <c r="AV1550" s="165"/>
      <c r="AW1550" s="165"/>
      <c r="AX1550" s="165"/>
      <c r="AY1550" s="165"/>
      <c r="AZ1550" s="165"/>
      <c r="BA1550" s="165"/>
      <c r="BB1550" s="165"/>
      <c r="BC1550" s="228"/>
      <c r="BD1550" s="165"/>
      <c r="BE1550" s="165"/>
      <c r="BF1550" s="165"/>
      <c r="BG1550" s="165"/>
      <c r="BH1550" s="165"/>
    </row>
    <row r="1551" spans="1:60">
      <c r="A1551" s="151">
        <v>1550</v>
      </c>
      <c r="B1551" s="152" t="e">
        <f>VLOOKUP(F1551,'Fail list'!Q:R,2,FALSE)</f>
        <v>#N/A</v>
      </c>
      <c r="C1551" s="152" t="e">
        <f>VLOOKUP(E1551,'Fail list'!Q:R,2,FALSE)</f>
        <v>#N/A</v>
      </c>
      <c r="D1551" s="152" t="str">
        <f t="shared" si="143"/>
        <v/>
      </c>
      <c r="E1551" s="300"/>
      <c r="F1551" s="300"/>
      <c r="G1551" s="239"/>
      <c r="H1551" s="239"/>
      <c r="I1551" s="239"/>
      <c r="J1551" s="154"/>
      <c r="K1551" s="157" t="e">
        <f t="shared" si="145"/>
        <v>#N/A</v>
      </c>
      <c r="L1551" s="160"/>
      <c r="M1551" s="239"/>
      <c r="N1551" s="157" t="e">
        <f t="shared" si="146"/>
        <v>#N/A</v>
      </c>
      <c r="O1551" s="157" t="e">
        <f t="shared" si="147"/>
        <v>#N/A</v>
      </c>
      <c r="P1551" s="160" t="str">
        <f t="shared" si="144"/>
        <v/>
      </c>
      <c r="Q1551" s="239"/>
      <c r="R1551" s="165"/>
      <c r="S1551" s="165"/>
      <c r="T1551" s="224" t="str">
        <f>IF(S1551="","-",VLOOKUP(S1551,'Fail list'!$A$5:$B$221,2,FALSE))</f>
        <v>-</v>
      </c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54"/>
      <c r="AE1551" s="165"/>
      <c r="AF1551" s="165"/>
      <c r="AG1551" s="165"/>
      <c r="AH1551" s="165"/>
      <c r="AI1551" s="165"/>
      <c r="AJ1551" s="165"/>
      <c r="AK1551" s="165"/>
      <c r="AM1551" s="165"/>
      <c r="AN1551" s="165"/>
      <c r="AO1551" s="165"/>
      <c r="AP1551" s="244"/>
      <c r="AQ1551" s="244"/>
      <c r="AR1551" s="165"/>
      <c r="AS1551" s="165"/>
      <c r="AT1551" s="165"/>
      <c r="AU1551" s="165"/>
      <c r="AV1551" s="165"/>
      <c r="AW1551" s="165"/>
      <c r="AX1551" s="165"/>
      <c r="AY1551" s="165"/>
      <c r="AZ1551" s="165"/>
      <c r="BA1551" s="165"/>
      <c r="BB1551" s="165"/>
      <c r="BC1551" s="228"/>
      <c r="BD1551" s="165"/>
      <c r="BE1551" s="165"/>
      <c r="BF1551" s="165"/>
      <c r="BG1551" s="165"/>
      <c r="BH1551" s="165"/>
    </row>
    <row r="1552" spans="1:60">
      <c r="A1552" s="151">
        <v>1551</v>
      </c>
      <c r="B1552" s="152" t="e">
        <f>VLOOKUP(F1552,'Fail list'!Q:R,2,FALSE)</f>
        <v>#N/A</v>
      </c>
      <c r="C1552" s="152" t="e">
        <f>VLOOKUP(E1552,'Fail list'!Q:R,2,FALSE)</f>
        <v>#N/A</v>
      </c>
      <c r="D1552" s="152" t="str">
        <f t="shared" si="143"/>
        <v/>
      </c>
      <c r="E1552" s="300"/>
      <c r="F1552" s="300"/>
      <c r="G1552" s="239"/>
      <c r="H1552" s="239"/>
      <c r="I1552" s="239"/>
      <c r="J1552" s="154"/>
      <c r="K1552" s="157" t="e">
        <f t="shared" si="145"/>
        <v>#N/A</v>
      </c>
      <c r="L1552" s="160"/>
      <c r="M1552" s="239"/>
      <c r="N1552" s="157" t="e">
        <f t="shared" si="146"/>
        <v>#N/A</v>
      </c>
      <c r="O1552" s="157" t="e">
        <f t="shared" si="147"/>
        <v>#N/A</v>
      </c>
      <c r="P1552" s="160" t="str">
        <f t="shared" si="144"/>
        <v/>
      </c>
      <c r="Q1552" s="239"/>
      <c r="R1552" s="165"/>
      <c r="S1552" s="165"/>
      <c r="T1552" s="224" t="str">
        <f>IF(S1552="","-",VLOOKUP(S1552,'Fail list'!$A$5:$B$221,2,FALSE))</f>
        <v>-</v>
      </c>
      <c r="U1552" s="165"/>
      <c r="V1552" s="165"/>
      <c r="W1552" s="165"/>
      <c r="X1552" s="165"/>
      <c r="Y1552" s="165"/>
      <c r="Z1552" s="165"/>
      <c r="AA1552" s="165"/>
      <c r="AB1552" s="165"/>
      <c r="AC1552" s="165"/>
      <c r="AD1552" s="154"/>
      <c r="AE1552" s="165"/>
      <c r="AF1552" s="165"/>
      <c r="AG1552" s="165"/>
      <c r="AH1552" s="165"/>
      <c r="AI1552" s="165"/>
      <c r="AJ1552" s="165"/>
      <c r="AK1552" s="165"/>
      <c r="AM1552" s="165"/>
      <c r="AN1552" s="165"/>
      <c r="AO1552" s="165"/>
      <c r="AP1552" s="244"/>
      <c r="AQ1552" s="244"/>
      <c r="AR1552" s="165"/>
      <c r="AS1552" s="165"/>
      <c r="AT1552" s="165"/>
      <c r="AU1552" s="165"/>
      <c r="AV1552" s="165"/>
      <c r="AW1552" s="165"/>
      <c r="AX1552" s="165"/>
      <c r="AY1552" s="165"/>
      <c r="AZ1552" s="165"/>
      <c r="BA1552" s="165"/>
      <c r="BB1552" s="165"/>
      <c r="BC1552" s="228"/>
      <c r="BD1552" s="165"/>
      <c r="BE1552" s="165"/>
      <c r="BF1552" s="165"/>
      <c r="BG1552" s="165"/>
      <c r="BH1552" s="165"/>
    </row>
    <row r="1553" spans="1:60">
      <c r="A1553" s="151">
        <v>1552</v>
      </c>
      <c r="B1553" s="152" t="e">
        <f>VLOOKUP(F1553,'Fail list'!Q:R,2,FALSE)</f>
        <v>#N/A</v>
      </c>
      <c r="C1553" s="152" t="e">
        <f>VLOOKUP(E1553,'Fail list'!Q:R,2,FALSE)</f>
        <v>#N/A</v>
      </c>
      <c r="D1553" s="152" t="str">
        <f t="shared" si="143"/>
        <v/>
      </c>
      <c r="E1553" s="300"/>
      <c r="F1553" s="300"/>
      <c r="G1553" s="239"/>
      <c r="H1553" s="239"/>
      <c r="I1553" s="239"/>
      <c r="J1553" s="154"/>
      <c r="K1553" s="157" t="e">
        <f t="shared" si="145"/>
        <v>#N/A</v>
      </c>
      <c r="L1553" s="160"/>
      <c r="M1553" s="239"/>
      <c r="N1553" s="157" t="e">
        <f t="shared" si="146"/>
        <v>#N/A</v>
      </c>
      <c r="O1553" s="157" t="e">
        <f t="shared" si="147"/>
        <v>#N/A</v>
      </c>
      <c r="P1553" s="160" t="str">
        <f t="shared" si="144"/>
        <v/>
      </c>
      <c r="Q1553" s="239"/>
      <c r="R1553" s="165"/>
      <c r="S1553" s="165"/>
      <c r="T1553" s="224" t="str">
        <f>IF(S1553="","-",VLOOKUP(S1553,'Fail list'!$A$5:$B$221,2,FALSE))</f>
        <v>-</v>
      </c>
      <c r="U1553" s="165"/>
      <c r="V1553" s="165"/>
      <c r="W1553" s="165"/>
      <c r="X1553" s="165"/>
      <c r="Y1553" s="165"/>
      <c r="Z1553" s="165"/>
      <c r="AA1553" s="165"/>
      <c r="AB1553" s="165"/>
      <c r="AC1553" s="165"/>
      <c r="AD1553" s="154"/>
      <c r="AE1553" s="165"/>
      <c r="AF1553" s="165"/>
      <c r="AG1553" s="165"/>
      <c r="AH1553" s="165"/>
      <c r="AI1553" s="165"/>
      <c r="AJ1553" s="165"/>
      <c r="AK1553" s="165"/>
      <c r="AM1553" s="165"/>
      <c r="AN1553" s="165"/>
      <c r="AO1553" s="165"/>
      <c r="AP1553" s="244"/>
      <c r="AQ1553" s="244"/>
      <c r="AR1553" s="165"/>
      <c r="AS1553" s="165"/>
      <c r="AT1553" s="165"/>
      <c r="AU1553" s="165"/>
      <c r="AV1553" s="165"/>
      <c r="AW1553" s="165"/>
      <c r="AX1553" s="165"/>
      <c r="AY1553" s="165"/>
      <c r="AZ1553" s="165"/>
      <c r="BA1553" s="165"/>
      <c r="BB1553" s="165"/>
      <c r="BC1553" s="228"/>
      <c r="BD1553" s="165"/>
      <c r="BE1553" s="165"/>
      <c r="BF1553" s="165"/>
      <c r="BG1553" s="165"/>
      <c r="BH1553" s="165"/>
    </row>
    <row r="1554" spans="1:60">
      <c r="A1554" s="151">
        <v>1553</v>
      </c>
      <c r="B1554" s="152" t="e">
        <f>VLOOKUP(F1554,'Fail list'!Q:R,2,FALSE)</f>
        <v>#N/A</v>
      </c>
      <c r="C1554" s="152" t="e">
        <f>VLOOKUP(E1554,'Fail list'!Q:R,2,FALSE)</f>
        <v>#N/A</v>
      </c>
      <c r="D1554" s="152" t="str">
        <f t="shared" si="143"/>
        <v/>
      </c>
      <c r="E1554" s="300"/>
      <c r="F1554" s="300"/>
      <c r="G1554" s="239"/>
      <c r="H1554" s="239"/>
      <c r="I1554" s="239"/>
      <c r="J1554" s="154"/>
      <c r="K1554" s="157" t="e">
        <f t="shared" si="145"/>
        <v>#N/A</v>
      </c>
      <c r="L1554" s="160"/>
      <c r="M1554" s="239"/>
      <c r="N1554" s="157" t="e">
        <f t="shared" si="146"/>
        <v>#N/A</v>
      </c>
      <c r="O1554" s="157" t="e">
        <f t="shared" si="147"/>
        <v>#N/A</v>
      </c>
      <c r="P1554" s="160" t="str">
        <f t="shared" si="144"/>
        <v/>
      </c>
      <c r="Q1554" s="239"/>
      <c r="R1554" s="165"/>
      <c r="S1554" s="165"/>
      <c r="T1554" s="224" t="str">
        <f>IF(S1554="","-",VLOOKUP(S1554,'Fail list'!$A$5:$B$221,2,FALSE))</f>
        <v>-</v>
      </c>
      <c r="U1554" s="165"/>
      <c r="V1554" s="165"/>
      <c r="W1554" s="165"/>
      <c r="X1554" s="165"/>
      <c r="Y1554" s="165"/>
      <c r="Z1554" s="165"/>
      <c r="AA1554" s="165"/>
      <c r="AB1554" s="165"/>
      <c r="AC1554" s="165"/>
      <c r="AD1554" s="154"/>
      <c r="AE1554" s="165"/>
      <c r="AF1554" s="165"/>
      <c r="AG1554" s="165"/>
      <c r="AH1554" s="165"/>
      <c r="AI1554" s="165"/>
      <c r="AJ1554" s="165"/>
      <c r="AK1554" s="165"/>
      <c r="AM1554" s="165"/>
      <c r="AN1554" s="165"/>
      <c r="AO1554" s="165"/>
      <c r="AP1554" s="244"/>
      <c r="AQ1554" s="244"/>
      <c r="AR1554" s="165"/>
      <c r="AS1554" s="165"/>
      <c r="AT1554" s="165"/>
      <c r="AU1554" s="165"/>
      <c r="AV1554" s="165"/>
      <c r="AW1554" s="165"/>
      <c r="AX1554" s="165"/>
      <c r="AY1554" s="165"/>
      <c r="AZ1554" s="165"/>
      <c r="BA1554" s="165"/>
      <c r="BB1554" s="165"/>
      <c r="BC1554" s="228"/>
      <c r="BD1554" s="165"/>
      <c r="BE1554" s="165"/>
      <c r="BF1554" s="165"/>
      <c r="BG1554" s="165"/>
      <c r="BH1554" s="165"/>
    </row>
    <row r="1555" spans="1:60">
      <c r="A1555" s="151">
        <v>1554</v>
      </c>
      <c r="B1555" s="152" t="e">
        <f>VLOOKUP(F1555,'Fail list'!Q:R,2,FALSE)</f>
        <v>#N/A</v>
      </c>
      <c r="C1555" s="152" t="e">
        <f>VLOOKUP(E1555,'Fail list'!Q:R,2,FALSE)</f>
        <v>#N/A</v>
      </c>
      <c r="D1555" s="152" t="str">
        <f t="shared" si="143"/>
        <v/>
      </c>
      <c r="E1555" s="300"/>
      <c r="F1555" s="300"/>
      <c r="G1555" s="239"/>
      <c r="H1555" s="239"/>
      <c r="I1555" s="239"/>
      <c r="J1555" s="154"/>
      <c r="K1555" s="157" t="e">
        <f t="shared" si="145"/>
        <v>#N/A</v>
      </c>
      <c r="L1555" s="160"/>
      <c r="M1555" s="239"/>
      <c r="N1555" s="157" t="e">
        <f t="shared" si="146"/>
        <v>#N/A</v>
      </c>
      <c r="O1555" s="157" t="e">
        <f t="shared" si="147"/>
        <v>#N/A</v>
      </c>
      <c r="P1555" s="160" t="str">
        <f t="shared" si="144"/>
        <v/>
      </c>
      <c r="Q1555" s="239"/>
      <c r="R1555" s="165"/>
      <c r="S1555" s="165"/>
      <c r="T1555" s="224" t="str">
        <f>IF(S1555="","-",VLOOKUP(S1555,'Fail list'!$A$5:$B$221,2,FALSE))</f>
        <v>-</v>
      </c>
      <c r="U1555" s="165"/>
      <c r="V1555" s="165"/>
      <c r="W1555" s="165"/>
      <c r="X1555" s="165"/>
      <c r="Y1555" s="165"/>
      <c r="Z1555" s="165"/>
      <c r="AA1555" s="165"/>
      <c r="AB1555" s="165"/>
      <c r="AC1555" s="165"/>
      <c r="AD1555" s="165"/>
      <c r="AE1555" s="165"/>
      <c r="AF1555" s="165"/>
      <c r="AG1555" s="165"/>
      <c r="AH1555" s="165"/>
      <c r="AI1555" s="165"/>
      <c r="AJ1555" s="165"/>
      <c r="AK1555" s="165"/>
      <c r="AM1555" s="165"/>
      <c r="AN1555" s="165"/>
      <c r="AO1555" s="165"/>
      <c r="AP1555" s="244"/>
      <c r="AQ1555" s="244"/>
      <c r="AR1555" s="165"/>
      <c r="AS1555" s="165"/>
      <c r="AT1555" s="165"/>
      <c r="AU1555" s="165"/>
      <c r="AV1555" s="165"/>
      <c r="AW1555" s="165"/>
      <c r="AX1555" s="165"/>
      <c r="AY1555" s="165"/>
      <c r="AZ1555" s="165"/>
      <c r="BA1555" s="165"/>
      <c r="BB1555" s="165"/>
      <c r="BC1555" s="228"/>
      <c r="BD1555" s="165"/>
      <c r="BE1555" s="165"/>
      <c r="BF1555" s="165"/>
      <c r="BG1555" s="165"/>
      <c r="BH1555" s="165"/>
    </row>
    <row r="1556" spans="1:60">
      <c r="A1556" s="151">
        <v>1555</v>
      </c>
      <c r="B1556" s="152" t="e">
        <f>VLOOKUP(F1556,'Fail list'!Q:R,2,FALSE)</f>
        <v>#N/A</v>
      </c>
      <c r="C1556" s="152" t="e">
        <f>VLOOKUP(E1556,'Fail list'!Q:R,2,FALSE)</f>
        <v>#N/A</v>
      </c>
      <c r="D1556" s="152" t="str">
        <f t="shared" si="143"/>
        <v/>
      </c>
      <c r="E1556" s="300"/>
      <c r="F1556" s="300"/>
      <c r="G1556" s="239"/>
      <c r="H1556" s="239"/>
      <c r="I1556" s="239"/>
      <c r="J1556" s="154"/>
      <c r="K1556" s="157" t="e">
        <f t="shared" si="145"/>
        <v>#N/A</v>
      </c>
      <c r="L1556" s="160"/>
      <c r="M1556" s="239"/>
      <c r="N1556" s="157" t="e">
        <f t="shared" si="146"/>
        <v>#N/A</v>
      </c>
      <c r="O1556" s="157" t="e">
        <f t="shared" si="147"/>
        <v>#N/A</v>
      </c>
      <c r="P1556" s="160" t="str">
        <f t="shared" si="144"/>
        <v/>
      </c>
      <c r="Q1556" s="239"/>
      <c r="R1556" s="165"/>
      <c r="S1556" s="165"/>
      <c r="T1556" s="224" t="str">
        <f>IF(S1556="","-",VLOOKUP(S1556,'Fail list'!$A$5:$B$221,2,FALSE))</f>
        <v>-</v>
      </c>
      <c r="U1556" s="165"/>
      <c r="V1556" s="165"/>
      <c r="W1556" s="165"/>
      <c r="X1556" s="165"/>
      <c r="Y1556" s="165"/>
      <c r="Z1556" s="165"/>
      <c r="AA1556" s="165"/>
      <c r="AB1556" s="165"/>
      <c r="AC1556" s="165"/>
      <c r="AD1556" s="165"/>
      <c r="AE1556" s="165"/>
      <c r="AF1556" s="165"/>
      <c r="AG1556" s="165"/>
      <c r="AH1556" s="165"/>
      <c r="AI1556" s="165"/>
      <c r="AJ1556" s="165"/>
      <c r="AK1556" s="165"/>
      <c r="AM1556" s="165"/>
      <c r="AN1556" s="165"/>
      <c r="AO1556" s="165"/>
      <c r="AP1556" s="244"/>
      <c r="AQ1556" s="244"/>
      <c r="AR1556" s="165"/>
      <c r="AS1556" s="165"/>
      <c r="AT1556" s="165"/>
      <c r="AU1556" s="165"/>
      <c r="AV1556" s="165"/>
      <c r="AW1556" s="165"/>
      <c r="AX1556" s="165"/>
      <c r="AY1556" s="165"/>
      <c r="AZ1556" s="165"/>
      <c r="BA1556" s="165"/>
      <c r="BB1556" s="165"/>
      <c r="BC1556" s="228"/>
      <c r="BD1556" s="165"/>
      <c r="BE1556" s="165"/>
      <c r="BF1556" s="165"/>
      <c r="BG1556" s="165"/>
      <c r="BH1556" s="165"/>
    </row>
    <row r="1557" spans="1:60">
      <c r="A1557" s="151">
        <v>1556</v>
      </c>
      <c r="B1557" s="152" t="e">
        <f>VLOOKUP(F1557,'Fail list'!Q:R,2,FALSE)</f>
        <v>#N/A</v>
      </c>
      <c r="C1557" s="152" t="e">
        <f>VLOOKUP(E1557,'Fail list'!Q:R,2,FALSE)</f>
        <v>#N/A</v>
      </c>
      <c r="D1557" s="152" t="str">
        <f t="shared" si="143"/>
        <v/>
      </c>
      <c r="E1557" s="300"/>
      <c r="F1557" s="300"/>
      <c r="G1557" s="239"/>
      <c r="H1557" s="239"/>
      <c r="I1557" s="239"/>
      <c r="J1557" s="154"/>
      <c r="K1557" s="157" t="e">
        <f t="shared" si="145"/>
        <v>#N/A</v>
      </c>
      <c r="L1557" s="160"/>
      <c r="M1557" s="239"/>
      <c r="N1557" s="157" t="e">
        <f t="shared" si="146"/>
        <v>#N/A</v>
      </c>
      <c r="O1557" s="157" t="e">
        <f t="shared" si="147"/>
        <v>#N/A</v>
      </c>
      <c r="P1557" s="160" t="str">
        <f t="shared" si="144"/>
        <v/>
      </c>
      <c r="Q1557" s="239"/>
      <c r="R1557" s="165"/>
      <c r="S1557" s="165"/>
      <c r="T1557" s="224" t="str">
        <f>IF(S1557="","-",VLOOKUP(S1557,'Fail list'!$A$5:$B$221,2,FALSE))</f>
        <v>-</v>
      </c>
      <c r="U1557" s="165"/>
      <c r="V1557" s="165"/>
      <c r="W1557" s="165"/>
      <c r="X1557" s="165"/>
      <c r="Y1557" s="165"/>
      <c r="Z1557" s="165"/>
      <c r="AA1557" s="165"/>
      <c r="AB1557" s="165"/>
      <c r="AC1557" s="165"/>
      <c r="AD1557" s="165"/>
      <c r="AE1557" s="165"/>
      <c r="AF1557" s="165"/>
      <c r="AG1557" s="165"/>
      <c r="AH1557" s="165"/>
      <c r="AI1557" s="165"/>
      <c r="AJ1557" s="165"/>
      <c r="AK1557" s="165"/>
      <c r="AM1557" s="165"/>
      <c r="AN1557" s="165"/>
      <c r="AO1557" s="165"/>
      <c r="AP1557" s="244"/>
      <c r="AQ1557" s="244"/>
      <c r="AR1557" s="165"/>
      <c r="AS1557" s="165"/>
      <c r="AT1557" s="165"/>
      <c r="AU1557" s="165"/>
      <c r="AV1557" s="165"/>
      <c r="AW1557" s="165"/>
      <c r="AX1557" s="165"/>
      <c r="AY1557" s="165"/>
      <c r="AZ1557" s="165"/>
      <c r="BA1557" s="165"/>
      <c r="BB1557" s="165"/>
      <c r="BC1557" s="228"/>
      <c r="BD1557" s="165"/>
      <c r="BE1557" s="165"/>
      <c r="BF1557" s="165"/>
      <c r="BG1557" s="165"/>
      <c r="BH1557" s="165"/>
    </row>
    <row r="1558" spans="1:60">
      <c r="A1558" s="151">
        <v>1557</v>
      </c>
      <c r="B1558" s="152" t="e">
        <f>VLOOKUP(F1558,'Fail list'!Q:R,2,FALSE)</f>
        <v>#N/A</v>
      </c>
      <c r="C1558" s="152" t="e">
        <f>VLOOKUP(E1558,'Fail list'!Q:R,2,FALSE)</f>
        <v>#N/A</v>
      </c>
      <c r="D1558" s="152" t="str">
        <f t="shared" si="143"/>
        <v/>
      </c>
      <c r="E1558" s="300"/>
      <c r="F1558" s="300"/>
      <c r="G1558" s="239"/>
      <c r="H1558" s="239"/>
      <c r="I1558" s="239"/>
      <c r="J1558" s="154"/>
      <c r="K1558" s="157" t="e">
        <f t="shared" si="145"/>
        <v>#N/A</v>
      </c>
      <c r="L1558" s="160"/>
      <c r="M1558" s="239"/>
      <c r="N1558" s="157" t="e">
        <f t="shared" si="146"/>
        <v>#N/A</v>
      </c>
      <c r="O1558" s="157" t="e">
        <f t="shared" si="147"/>
        <v>#N/A</v>
      </c>
      <c r="P1558" s="160" t="str">
        <f t="shared" si="144"/>
        <v/>
      </c>
      <c r="Q1558" s="239"/>
      <c r="R1558" s="165"/>
      <c r="S1558" s="165"/>
      <c r="T1558" s="224" t="str">
        <f>IF(S1558="","-",VLOOKUP(S1558,'Fail list'!$A$5:$B$221,2,FALSE))</f>
        <v>-</v>
      </c>
      <c r="U1558" s="165"/>
      <c r="V1558" s="165"/>
      <c r="W1558" s="165"/>
      <c r="X1558" s="165"/>
      <c r="Y1558" s="165"/>
      <c r="Z1558" s="165"/>
      <c r="AA1558" s="165"/>
      <c r="AB1558" s="165"/>
      <c r="AC1558" s="165"/>
      <c r="AD1558" s="165"/>
      <c r="AE1558" s="165"/>
      <c r="AF1558" s="165"/>
      <c r="AG1558" s="165"/>
      <c r="AH1558" s="165"/>
      <c r="AI1558" s="165"/>
      <c r="AJ1558" s="165"/>
      <c r="AK1558" s="165"/>
      <c r="AM1558" s="165"/>
      <c r="AN1558" s="165"/>
      <c r="AO1558" s="165"/>
      <c r="AP1558" s="244"/>
      <c r="AQ1558" s="244"/>
      <c r="AR1558" s="165"/>
      <c r="AS1558" s="165"/>
      <c r="AT1558" s="165"/>
      <c r="AU1558" s="165"/>
      <c r="AV1558" s="165"/>
      <c r="AW1558" s="165"/>
      <c r="AX1558" s="165"/>
      <c r="AY1558" s="165"/>
      <c r="AZ1558" s="165"/>
      <c r="BA1558" s="165"/>
      <c r="BB1558" s="165"/>
      <c r="BC1558" s="228"/>
      <c r="BD1558" s="165"/>
      <c r="BE1558" s="165"/>
      <c r="BF1558" s="165"/>
      <c r="BG1558" s="165"/>
      <c r="BH1558" s="165"/>
    </row>
    <row r="1559" spans="1:60">
      <c r="A1559" s="151">
        <v>1558</v>
      </c>
      <c r="B1559" s="152" t="e">
        <f>VLOOKUP(F1559,'Fail list'!Q:R,2,FALSE)</f>
        <v>#N/A</v>
      </c>
      <c r="C1559" s="152" t="e">
        <f>VLOOKUP(E1559,'Fail list'!Q:R,2,FALSE)</f>
        <v>#N/A</v>
      </c>
      <c r="D1559" s="152" t="str">
        <f t="shared" si="143"/>
        <v/>
      </c>
      <c r="E1559" s="300"/>
      <c r="F1559" s="300"/>
      <c r="G1559" s="239"/>
      <c r="H1559" s="239"/>
      <c r="I1559" s="239"/>
      <c r="J1559" s="154"/>
      <c r="K1559" s="157" t="e">
        <f t="shared" si="145"/>
        <v>#N/A</v>
      </c>
      <c r="L1559" s="160"/>
      <c r="M1559" s="239"/>
      <c r="N1559" s="157" t="e">
        <f t="shared" si="146"/>
        <v>#N/A</v>
      </c>
      <c r="O1559" s="157" t="e">
        <f t="shared" si="147"/>
        <v>#N/A</v>
      </c>
      <c r="P1559" s="160" t="str">
        <f t="shared" si="144"/>
        <v/>
      </c>
      <c r="Q1559" s="239"/>
      <c r="R1559" s="165"/>
      <c r="S1559" s="165"/>
      <c r="T1559" s="224" t="str">
        <f>IF(S1559="","-",VLOOKUP(S1559,'Fail list'!$A$5:$B$221,2,FALSE))</f>
        <v>-</v>
      </c>
      <c r="U1559" s="165"/>
      <c r="V1559" s="165"/>
      <c r="W1559" s="165"/>
      <c r="X1559" s="165"/>
      <c r="Y1559" s="165"/>
      <c r="Z1559" s="165"/>
      <c r="AA1559" s="165"/>
      <c r="AB1559" s="165"/>
      <c r="AC1559" s="165"/>
      <c r="AD1559" s="165"/>
      <c r="AE1559" s="165"/>
      <c r="AF1559" s="165"/>
      <c r="AG1559" s="165"/>
      <c r="AH1559" s="165"/>
      <c r="AI1559" s="165"/>
      <c r="AJ1559" s="165"/>
      <c r="AK1559" s="165"/>
      <c r="AM1559" s="165"/>
      <c r="AN1559" s="165"/>
      <c r="AO1559" s="165"/>
      <c r="AP1559" s="244"/>
      <c r="AQ1559" s="244"/>
      <c r="AR1559" s="165"/>
      <c r="AS1559" s="165"/>
      <c r="AT1559" s="165"/>
      <c r="AU1559" s="165"/>
      <c r="AV1559" s="165"/>
      <c r="AW1559" s="165"/>
      <c r="AX1559" s="165"/>
      <c r="AY1559" s="165"/>
      <c r="AZ1559" s="165"/>
      <c r="BA1559" s="165"/>
      <c r="BB1559" s="165"/>
      <c r="BC1559" s="228"/>
      <c r="BD1559" s="165"/>
      <c r="BE1559" s="165"/>
      <c r="BF1559" s="165"/>
      <c r="BG1559" s="165"/>
      <c r="BH1559" s="165"/>
    </row>
    <row r="1560" spans="1:60">
      <c r="A1560" s="151">
        <v>1559</v>
      </c>
      <c r="B1560" s="152" t="e">
        <f>VLOOKUP(F1560,'Fail list'!Q:R,2,FALSE)</f>
        <v>#N/A</v>
      </c>
      <c r="C1560" s="152" t="e">
        <f>VLOOKUP(E1560,'Fail list'!Q:R,2,FALSE)</f>
        <v>#N/A</v>
      </c>
      <c r="D1560" s="152" t="str">
        <f t="shared" si="143"/>
        <v/>
      </c>
      <c r="E1560" s="300"/>
      <c r="F1560" s="300"/>
      <c r="G1560" s="239"/>
      <c r="H1560" s="239"/>
      <c r="I1560" s="239"/>
      <c r="J1560" s="154"/>
      <c r="K1560" s="157" t="e">
        <f t="shared" si="145"/>
        <v>#N/A</v>
      </c>
      <c r="L1560" s="160"/>
      <c r="M1560" s="239"/>
      <c r="N1560" s="157" t="e">
        <f t="shared" si="146"/>
        <v>#N/A</v>
      </c>
      <c r="O1560" s="157" t="e">
        <f t="shared" si="147"/>
        <v>#N/A</v>
      </c>
      <c r="P1560" s="160" t="str">
        <f t="shared" si="144"/>
        <v/>
      </c>
      <c r="Q1560" s="239"/>
      <c r="R1560" s="165"/>
      <c r="S1560" s="165"/>
      <c r="T1560" s="224" t="str">
        <f>IF(S1560="","-",VLOOKUP(S1560,'Fail list'!$A$5:$B$221,2,FALSE))</f>
        <v>-</v>
      </c>
      <c r="U1560" s="165"/>
      <c r="V1560" s="165"/>
      <c r="W1560" s="165"/>
      <c r="X1560" s="165"/>
      <c r="Y1560" s="165"/>
      <c r="Z1560" s="165"/>
      <c r="AA1560" s="165"/>
      <c r="AB1560" s="165"/>
      <c r="AC1560" s="165"/>
      <c r="AD1560" s="165"/>
      <c r="AE1560" s="165"/>
      <c r="AF1560" s="165"/>
      <c r="AG1560" s="165"/>
      <c r="AH1560" s="165"/>
      <c r="AI1560" s="165"/>
      <c r="AJ1560" s="165"/>
      <c r="AK1560" s="165"/>
      <c r="AM1560" s="165"/>
      <c r="AN1560" s="165"/>
      <c r="AO1560" s="165"/>
      <c r="AP1560" s="244"/>
      <c r="AQ1560" s="244"/>
      <c r="AR1560" s="165"/>
      <c r="AS1560" s="165"/>
      <c r="AT1560" s="165"/>
      <c r="AU1560" s="165"/>
      <c r="AV1560" s="165"/>
      <c r="AW1560" s="165"/>
      <c r="AX1560" s="165"/>
      <c r="AY1560" s="165"/>
      <c r="AZ1560" s="165"/>
      <c r="BA1560" s="165"/>
      <c r="BB1560" s="165"/>
      <c r="BC1560" s="228"/>
      <c r="BD1560" s="165"/>
      <c r="BE1560" s="165"/>
      <c r="BF1560" s="165"/>
      <c r="BG1560" s="165"/>
      <c r="BH1560" s="165"/>
    </row>
    <row r="1561" spans="1:60">
      <c r="A1561" s="151">
        <v>1560</v>
      </c>
      <c r="B1561" s="152" t="e">
        <f>VLOOKUP(F1561,'Fail list'!Q:R,2,FALSE)</f>
        <v>#N/A</v>
      </c>
      <c r="C1561" s="152" t="e">
        <f>VLOOKUP(E1561,'Fail list'!Q:R,2,FALSE)</f>
        <v>#N/A</v>
      </c>
      <c r="D1561" s="152" t="str">
        <f t="shared" si="143"/>
        <v/>
      </c>
      <c r="E1561" s="300"/>
      <c r="F1561" s="300"/>
      <c r="G1561" s="239"/>
      <c r="H1561" s="239"/>
      <c r="I1561" s="239"/>
      <c r="J1561" s="154"/>
      <c r="K1561" s="157" t="e">
        <f t="shared" si="145"/>
        <v>#N/A</v>
      </c>
      <c r="L1561" s="160"/>
      <c r="M1561" s="239"/>
      <c r="N1561" s="157" t="e">
        <f t="shared" si="146"/>
        <v>#N/A</v>
      </c>
      <c r="O1561" s="157" t="e">
        <f t="shared" si="147"/>
        <v>#N/A</v>
      </c>
      <c r="P1561" s="160" t="str">
        <f t="shared" si="144"/>
        <v/>
      </c>
      <c r="Q1561" s="239"/>
      <c r="R1561" s="165"/>
      <c r="S1561" s="165"/>
      <c r="T1561" s="224" t="str">
        <f>IF(S1561="","-",VLOOKUP(S1561,'Fail list'!$A$5:$B$221,2,FALSE))</f>
        <v>-</v>
      </c>
      <c r="U1561" s="165"/>
      <c r="V1561" s="165"/>
      <c r="W1561" s="165"/>
      <c r="X1561" s="165"/>
      <c r="Y1561" s="165"/>
      <c r="Z1561" s="165"/>
      <c r="AA1561" s="165"/>
      <c r="AB1561" s="165"/>
      <c r="AC1561" s="165"/>
      <c r="AD1561" s="165"/>
      <c r="AE1561" s="165"/>
      <c r="AF1561" s="165"/>
      <c r="AG1561" s="165"/>
      <c r="AH1561" s="165"/>
      <c r="AI1561" s="165"/>
      <c r="AJ1561" s="165"/>
      <c r="AK1561" s="165"/>
      <c r="AM1561" s="165"/>
      <c r="AN1561" s="165"/>
      <c r="AO1561" s="165"/>
      <c r="AP1561" s="244"/>
      <c r="AQ1561" s="244"/>
      <c r="AR1561" s="165"/>
      <c r="AS1561" s="165"/>
      <c r="AT1561" s="165"/>
      <c r="AU1561" s="165"/>
      <c r="AV1561" s="165"/>
      <c r="AW1561" s="165"/>
      <c r="AX1561" s="165"/>
      <c r="AY1561" s="165"/>
      <c r="AZ1561" s="165"/>
      <c r="BA1561" s="165"/>
      <c r="BB1561" s="165"/>
      <c r="BC1561" s="228"/>
      <c r="BD1561" s="165"/>
      <c r="BE1561" s="165"/>
      <c r="BF1561" s="165"/>
      <c r="BG1561" s="165"/>
      <c r="BH1561" s="165"/>
    </row>
    <row r="1562" spans="1:60">
      <c r="A1562" s="151">
        <v>1561</v>
      </c>
      <c r="B1562" s="152" t="e">
        <f>VLOOKUP(F1562,'Fail list'!Q:R,2,FALSE)</f>
        <v>#N/A</v>
      </c>
      <c r="C1562" s="152" t="e">
        <f>VLOOKUP(E1562,'Fail list'!Q:R,2,FALSE)</f>
        <v>#N/A</v>
      </c>
      <c r="D1562" s="152" t="str">
        <f t="shared" si="143"/>
        <v/>
      </c>
      <c r="E1562" s="300"/>
      <c r="F1562" s="300"/>
      <c r="G1562" s="239"/>
      <c r="H1562" s="239"/>
      <c r="I1562" s="239"/>
      <c r="J1562" s="154"/>
      <c r="K1562" s="157" t="e">
        <f t="shared" si="145"/>
        <v>#N/A</v>
      </c>
      <c r="L1562" s="160"/>
      <c r="M1562" s="239"/>
      <c r="N1562" s="157" t="e">
        <f t="shared" si="146"/>
        <v>#N/A</v>
      </c>
      <c r="O1562" s="157" t="e">
        <f t="shared" si="147"/>
        <v>#N/A</v>
      </c>
      <c r="P1562" s="160" t="str">
        <f t="shared" si="144"/>
        <v/>
      </c>
      <c r="Q1562" s="239"/>
      <c r="R1562" s="165"/>
      <c r="S1562" s="165"/>
      <c r="T1562" s="224" t="str">
        <f>IF(S1562="","-",VLOOKUP(S1562,'Fail list'!$A$5:$B$221,2,FALSE))</f>
        <v>-</v>
      </c>
      <c r="U1562" s="165"/>
      <c r="V1562" s="165"/>
      <c r="W1562" s="165"/>
      <c r="X1562" s="165"/>
      <c r="Y1562" s="165"/>
      <c r="Z1562" s="165"/>
      <c r="AA1562" s="165"/>
      <c r="AB1562" s="165"/>
      <c r="AC1562" s="165"/>
      <c r="AD1562" s="165"/>
      <c r="AE1562" s="165"/>
      <c r="AF1562" s="165"/>
      <c r="AG1562" s="165"/>
      <c r="AH1562" s="165"/>
      <c r="AI1562" s="165"/>
      <c r="AJ1562" s="165"/>
      <c r="AK1562" s="165"/>
      <c r="AM1562" s="165"/>
      <c r="AN1562" s="165"/>
      <c r="AO1562" s="165"/>
      <c r="AP1562" s="244"/>
      <c r="AQ1562" s="244"/>
      <c r="AR1562" s="165"/>
      <c r="AS1562" s="165"/>
      <c r="AT1562" s="165"/>
      <c r="AU1562" s="165"/>
      <c r="AV1562" s="165"/>
      <c r="AW1562" s="165"/>
      <c r="AX1562" s="165"/>
      <c r="AY1562" s="165"/>
      <c r="AZ1562" s="165"/>
      <c r="BA1562" s="165"/>
      <c r="BB1562" s="165"/>
      <c r="BC1562" s="228"/>
      <c r="BD1562" s="165"/>
      <c r="BE1562" s="165"/>
      <c r="BF1562" s="165"/>
      <c r="BG1562" s="165"/>
      <c r="BH1562" s="165"/>
    </row>
    <row r="1563" spans="1:60">
      <c r="A1563" s="151">
        <v>1562</v>
      </c>
      <c r="B1563" s="152" t="e">
        <f>VLOOKUP(F1563,'Fail list'!Q:R,2,FALSE)</f>
        <v>#N/A</v>
      </c>
      <c r="C1563" s="152" t="e">
        <f>VLOOKUP(E1563,'Fail list'!Q:R,2,FALSE)</f>
        <v>#N/A</v>
      </c>
      <c r="D1563" s="152" t="str">
        <f t="shared" si="143"/>
        <v/>
      </c>
      <c r="E1563" s="300"/>
      <c r="F1563" s="300"/>
      <c r="G1563" s="239"/>
      <c r="H1563" s="239"/>
      <c r="I1563" s="239"/>
      <c r="J1563" s="154"/>
      <c r="K1563" s="157" t="e">
        <f t="shared" si="145"/>
        <v>#N/A</v>
      </c>
      <c r="L1563" s="160"/>
      <c r="M1563" s="239"/>
      <c r="N1563" s="157" t="e">
        <f t="shared" si="146"/>
        <v>#N/A</v>
      </c>
      <c r="O1563" s="157" t="e">
        <f t="shared" si="147"/>
        <v>#N/A</v>
      </c>
      <c r="P1563" s="160" t="str">
        <f t="shared" si="144"/>
        <v/>
      </c>
      <c r="Q1563" s="239"/>
      <c r="R1563" s="165"/>
      <c r="S1563" s="165"/>
      <c r="T1563" s="224" t="str">
        <f>IF(S1563="","-",VLOOKUP(S1563,'Fail list'!$A$5:$B$221,2,FALSE))</f>
        <v>-</v>
      </c>
      <c r="U1563" s="165"/>
      <c r="V1563" s="165"/>
      <c r="W1563" s="165"/>
      <c r="X1563" s="165"/>
      <c r="Y1563" s="165"/>
      <c r="Z1563" s="165"/>
      <c r="AA1563" s="165"/>
      <c r="AB1563" s="165"/>
      <c r="AC1563" s="165"/>
      <c r="AD1563" s="165"/>
      <c r="AE1563" s="165"/>
      <c r="AF1563" s="165"/>
      <c r="AG1563" s="165"/>
      <c r="AH1563" s="165"/>
      <c r="AI1563" s="165"/>
      <c r="AJ1563" s="165"/>
      <c r="AK1563" s="165"/>
      <c r="AM1563" s="165"/>
      <c r="AN1563" s="165"/>
      <c r="AO1563" s="165"/>
      <c r="AP1563" s="244"/>
      <c r="AQ1563" s="244"/>
      <c r="AR1563" s="165"/>
      <c r="AS1563" s="165"/>
      <c r="AT1563" s="165"/>
      <c r="AU1563" s="165"/>
      <c r="AV1563" s="165"/>
      <c r="AW1563" s="165"/>
      <c r="AX1563" s="165"/>
      <c r="AY1563" s="165"/>
      <c r="AZ1563" s="165"/>
      <c r="BA1563" s="165"/>
      <c r="BB1563" s="165"/>
      <c r="BC1563" s="228"/>
      <c r="BD1563" s="165"/>
      <c r="BE1563" s="165"/>
      <c r="BF1563" s="165"/>
      <c r="BG1563" s="165"/>
      <c r="BH1563" s="165"/>
    </row>
    <row r="1564" spans="1:60">
      <c r="A1564" s="151">
        <v>1563</v>
      </c>
      <c r="B1564" s="152" t="e">
        <f>VLOOKUP(F1564,'Fail list'!Q:R,2,FALSE)</f>
        <v>#N/A</v>
      </c>
      <c r="C1564" s="152" t="e">
        <f>VLOOKUP(E1564,'Fail list'!Q:R,2,FALSE)</f>
        <v>#N/A</v>
      </c>
      <c r="D1564" s="152" t="str">
        <f t="shared" si="143"/>
        <v/>
      </c>
      <c r="E1564" s="300"/>
      <c r="F1564" s="300"/>
      <c r="G1564" s="239"/>
      <c r="H1564" s="239"/>
      <c r="I1564" s="239"/>
      <c r="J1564" s="154"/>
      <c r="K1564" s="157" t="e">
        <f t="shared" si="145"/>
        <v>#N/A</v>
      </c>
      <c r="L1564" s="160"/>
      <c r="M1564" s="239"/>
      <c r="N1564" s="157" t="e">
        <f t="shared" si="146"/>
        <v>#N/A</v>
      </c>
      <c r="O1564" s="157" t="e">
        <f t="shared" si="147"/>
        <v>#N/A</v>
      </c>
      <c r="P1564" s="160" t="str">
        <f t="shared" si="144"/>
        <v/>
      </c>
      <c r="Q1564" s="239"/>
      <c r="R1564" s="165"/>
      <c r="S1564" s="165"/>
      <c r="T1564" s="224" t="str">
        <f>IF(S1564="","-",VLOOKUP(S1564,'Fail list'!$A$5:$B$221,2,FALSE))</f>
        <v>-</v>
      </c>
      <c r="U1564" s="165"/>
      <c r="V1564" s="165"/>
      <c r="W1564" s="165"/>
      <c r="X1564" s="165"/>
      <c r="Y1564" s="165"/>
      <c r="Z1564" s="165"/>
      <c r="AA1564" s="165"/>
      <c r="AB1564" s="165"/>
      <c r="AC1564" s="165"/>
      <c r="AD1564" s="154"/>
      <c r="AE1564" s="165"/>
      <c r="AF1564" s="165"/>
      <c r="AG1564" s="165"/>
      <c r="AH1564" s="165"/>
      <c r="AI1564" s="165"/>
      <c r="AJ1564" s="165"/>
      <c r="AK1564" s="165"/>
      <c r="AM1564" s="165"/>
      <c r="AN1564" s="165"/>
      <c r="AO1564" s="165"/>
      <c r="AP1564" s="244"/>
      <c r="AQ1564" s="244"/>
      <c r="AR1564" s="165"/>
      <c r="AS1564" s="165"/>
      <c r="AT1564" s="165"/>
      <c r="AU1564" s="165"/>
      <c r="AV1564" s="165"/>
      <c r="AW1564" s="165"/>
      <c r="AX1564" s="165"/>
      <c r="AY1564" s="165"/>
      <c r="AZ1564" s="165"/>
      <c r="BA1564" s="165"/>
      <c r="BB1564" s="165"/>
      <c r="BC1564" s="228"/>
      <c r="BD1564" s="165"/>
      <c r="BE1564" s="165"/>
      <c r="BF1564" s="165"/>
      <c r="BG1564" s="165"/>
      <c r="BH1564" s="165"/>
    </row>
    <row r="1565" spans="1:60">
      <c r="A1565" s="151">
        <v>1564</v>
      </c>
      <c r="B1565" s="152" t="e">
        <f>VLOOKUP(F1565,'Fail list'!Q:R,2,FALSE)</f>
        <v>#N/A</v>
      </c>
      <c r="C1565" s="152" t="e">
        <f>VLOOKUP(E1565,'Fail list'!Q:R,2,FALSE)</f>
        <v>#N/A</v>
      </c>
      <c r="D1565" s="152" t="str">
        <f t="shared" si="143"/>
        <v/>
      </c>
      <c r="E1565" s="300"/>
      <c r="F1565" s="300"/>
      <c r="G1565" s="239"/>
      <c r="H1565" s="239"/>
      <c r="I1565" s="239"/>
      <c r="J1565" s="154"/>
      <c r="K1565" s="157" t="e">
        <f t="shared" si="145"/>
        <v>#N/A</v>
      </c>
      <c r="L1565" s="160"/>
      <c r="M1565" s="239"/>
      <c r="N1565" s="157" t="e">
        <f t="shared" si="146"/>
        <v>#N/A</v>
      </c>
      <c r="O1565" s="157" t="e">
        <f t="shared" si="147"/>
        <v>#N/A</v>
      </c>
      <c r="P1565" s="160" t="str">
        <f t="shared" si="144"/>
        <v/>
      </c>
      <c r="Q1565" s="239"/>
      <c r="R1565" s="165"/>
      <c r="S1565" s="165"/>
      <c r="T1565" s="224" t="str">
        <f>IF(S1565="","-",VLOOKUP(S1565,'Fail list'!$A$5:$B$221,2,FALSE))</f>
        <v>-</v>
      </c>
      <c r="U1565" s="165"/>
      <c r="V1565" s="165"/>
      <c r="W1565" s="165"/>
      <c r="X1565" s="165"/>
      <c r="Y1565" s="165"/>
      <c r="Z1565" s="165"/>
      <c r="AA1565" s="165"/>
      <c r="AB1565" s="165"/>
      <c r="AC1565" s="165"/>
      <c r="AD1565" s="165"/>
      <c r="AE1565" s="165"/>
      <c r="AF1565" s="165"/>
      <c r="AG1565" s="165"/>
      <c r="AH1565" s="165"/>
      <c r="AI1565" s="165"/>
      <c r="AJ1565" s="165"/>
      <c r="AK1565" s="165"/>
      <c r="AM1565" s="165"/>
      <c r="AN1565" s="165"/>
      <c r="AO1565" s="165"/>
      <c r="AP1565" s="244"/>
      <c r="AQ1565" s="244"/>
      <c r="AR1565" s="165"/>
      <c r="AS1565" s="165"/>
      <c r="AT1565" s="165"/>
      <c r="AU1565" s="165"/>
      <c r="AV1565" s="165"/>
      <c r="AW1565" s="165"/>
      <c r="AX1565" s="165"/>
      <c r="AY1565" s="165"/>
      <c r="AZ1565" s="165"/>
      <c r="BA1565" s="165"/>
      <c r="BB1565" s="165"/>
      <c r="BC1565" s="228"/>
      <c r="BD1565" s="165"/>
      <c r="BE1565" s="165"/>
      <c r="BF1565" s="165"/>
      <c r="BG1565" s="165"/>
      <c r="BH1565" s="165"/>
    </row>
    <row r="1566" spans="1:60">
      <c r="A1566" s="151">
        <v>1565</v>
      </c>
      <c r="B1566" s="152" t="e">
        <f>VLOOKUP(F1566,'Fail list'!Q:R,2,FALSE)</f>
        <v>#N/A</v>
      </c>
      <c r="C1566" s="152" t="e">
        <f>VLOOKUP(E1566,'Fail list'!Q:R,2,FALSE)</f>
        <v>#N/A</v>
      </c>
      <c r="D1566" s="152" t="str">
        <f t="shared" si="143"/>
        <v/>
      </c>
      <c r="E1566" s="300"/>
      <c r="F1566" s="300"/>
      <c r="G1566" s="239"/>
      <c r="H1566" s="239"/>
      <c r="I1566" s="239"/>
      <c r="J1566" s="154"/>
      <c r="K1566" s="157" t="e">
        <f t="shared" si="145"/>
        <v>#N/A</v>
      </c>
      <c r="L1566" s="160"/>
      <c r="M1566" s="239"/>
      <c r="N1566" s="157" t="e">
        <f t="shared" si="146"/>
        <v>#N/A</v>
      </c>
      <c r="O1566" s="157" t="e">
        <f t="shared" si="147"/>
        <v>#N/A</v>
      </c>
      <c r="P1566" s="160" t="str">
        <f t="shared" si="144"/>
        <v/>
      </c>
      <c r="Q1566" s="239"/>
      <c r="R1566" s="165"/>
      <c r="S1566" s="165"/>
      <c r="T1566" s="224" t="str">
        <f>IF(S1566="","-",VLOOKUP(S1566,'Fail list'!$A$5:$B$221,2,FALSE))</f>
        <v>-</v>
      </c>
      <c r="U1566" s="165"/>
      <c r="V1566" s="165"/>
      <c r="W1566" s="165"/>
      <c r="X1566" s="165"/>
      <c r="Y1566" s="165"/>
      <c r="Z1566" s="165"/>
      <c r="AA1566" s="165"/>
      <c r="AB1566" s="165"/>
      <c r="AC1566" s="165"/>
      <c r="AD1566" s="165"/>
      <c r="AE1566" s="165"/>
      <c r="AF1566" s="165"/>
      <c r="AG1566" s="165"/>
      <c r="AH1566" s="165"/>
      <c r="AI1566" s="165"/>
      <c r="AJ1566" s="165"/>
      <c r="AK1566" s="165"/>
      <c r="AM1566" s="165"/>
      <c r="AN1566" s="165"/>
      <c r="AO1566" s="165"/>
      <c r="AP1566" s="244"/>
      <c r="AQ1566" s="244"/>
      <c r="AR1566" s="165"/>
      <c r="AS1566" s="165"/>
      <c r="AT1566" s="165"/>
      <c r="AU1566" s="165"/>
      <c r="AV1566" s="165"/>
      <c r="AW1566" s="165"/>
      <c r="AX1566" s="165"/>
      <c r="AY1566" s="165"/>
      <c r="AZ1566" s="165"/>
      <c r="BA1566" s="165"/>
      <c r="BB1566" s="165"/>
      <c r="BC1566" s="228"/>
      <c r="BD1566" s="165"/>
      <c r="BE1566" s="165"/>
      <c r="BF1566" s="165"/>
      <c r="BG1566" s="165"/>
      <c r="BH1566" s="165"/>
    </row>
    <row r="1567" spans="1:60">
      <c r="A1567" s="151">
        <v>1566</v>
      </c>
      <c r="B1567" s="152" t="e">
        <f>VLOOKUP(F1567,'Fail list'!Q:R,2,FALSE)</f>
        <v>#N/A</v>
      </c>
      <c r="C1567" s="152" t="e">
        <f>VLOOKUP(E1567,'Fail list'!Q:R,2,FALSE)</f>
        <v>#N/A</v>
      </c>
      <c r="D1567" s="152" t="str">
        <f t="shared" si="143"/>
        <v/>
      </c>
      <c r="E1567" s="300"/>
      <c r="F1567" s="300"/>
      <c r="G1567" s="239"/>
      <c r="H1567" s="239"/>
      <c r="I1567" s="239"/>
      <c r="J1567" s="154"/>
      <c r="K1567" s="157" t="e">
        <f t="shared" si="145"/>
        <v>#N/A</v>
      </c>
      <c r="L1567" s="160"/>
      <c r="M1567" s="239"/>
      <c r="N1567" s="157" t="e">
        <f t="shared" si="146"/>
        <v>#N/A</v>
      </c>
      <c r="O1567" s="157" t="e">
        <f t="shared" si="147"/>
        <v>#N/A</v>
      </c>
      <c r="P1567" s="160" t="str">
        <f t="shared" si="144"/>
        <v/>
      </c>
      <c r="Q1567" s="239"/>
      <c r="R1567" s="165"/>
      <c r="S1567" s="165"/>
      <c r="T1567" s="224" t="str">
        <f>IF(S1567="","-",VLOOKUP(S1567,'Fail list'!$A$5:$B$221,2,FALSE))</f>
        <v>-</v>
      </c>
      <c r="U1567" s="165"/>
      <c r="V1567" s="165"/>
      <c r="W1567" s="165"/>
      <c r="X1567" s="165"/>
      <c r="Y1567" s="165"/>
      <c r="Z1567" s="165"/>
      <c r="AA1567" s="165"/>
      <c r="AB1567" s="165"/>
      <c r="AC1567" s="165"/>
      <c r="AD1567" s="154"/>
      <c r="AE1567" s="165"/>
      <c r="AF1567" s="165"/>
      <c r="AG1567" s="165"/>
      <c r="AH1567" s="165"/>
      <c r="AI1567" s="165"/>
      <c r="AJ1567" s="165"/>
      <c r="AK1567" s="165"/>
      <c r="AM1567" s="165"/>
      <c r="AN1567" s="165"/>
      <c r="AO1567" s="165"/>
      <c r="AP1567" s="244"/>
      <c r="AQ1567" s="244"/>
      <c r="AR1567" s="165"/>
      <c r="AS1567" s="165"/>
      <c r="AT1567" s="165"/>
      <c r="AU1567" s="165"/>
      <c r="AV1567" s="165"/>
      <c r="AW1567" s="165"/>
      <c r="AX1567" s="165"/>
      <c r="AY1567" s="165"/>
      <c r="AZ1567" s="165"/>
      <c r="BA1567" s="165"/>
      <c r="BB1567" s="165"/>
      <c r="BC1567" s="228"/>
      <c r="BD1567" s="165"/>
      <c r="BE1567" s="165"/>
      <c r="BF1567" s="165"/>
      <c r="BG1567" s="165"/>
      <c r="BH1567" s="165"/>
    </row>
    <row r="1568" spans="1:60">
      <c r="A1568" s="151">
        <v>1567</v>
      </c>
      <c r="B1568" s="152" t="e">
        <f>VLOOKUP(F1568,'Fail list'!Q:R,2,FALSE)</f>
        <v>#N/A</v>
      </c>
      <c r="C1568" s="152" t="e">
        <f>VLOOKUP(E1568,'Fail list'!Q:R,2,FALSE)</f>
        <v>#N/A</v>
      </c>
      <c r="D1568" s="152" t="str">
        <f t="shared" si="143"/>
        <v/>
      </c>
      <c r="E1568" s="300"/>
      <c r="F1568" s="300"/>
      <c r="G1568" s="239"/>
      <c r="H1568" s="239"/>
      <c r="I1568" s="239"/>
      <c r="J1568" s="154"/>
      <c r="K1568" s="157" t="e">
        <f t="shared" si="145"/>
        <v>#N/A</v>
      </c>
      <c r="L1568" s="160"/>
      <c r="M1568" s="239"/>
      <c r="N1568" s="157" t="e">
        <f t="shared" si="146"/>
        <v>#N/A</v>
      </c>
      <c r="O1568" s="157" t="e">
        <f t="shared" si="147"/>
        <v>#N/A</v>
      </c>
      <c r="P1568" s="160" t="str">
        <f t="shared" si="144"/>
        <v/>
      </c>
      <c r="Q1568" s="239"/>
      <c r="R1568" s="165"/>
      <c r="S1568" s="165"/>
      <c r="T1568" s="224" t="str">
        <f>IF(S1568="","-",VLOOKUP(S1568,'Fail list'!$A$5:$B$221,2,FALSE))</f>
        <v>-</v>
      </c>
      <c r="U1568" s="165"/>
      <c r="V1568" s="165"/>
      <c r="W1568" s="165"/>
      <c r="X1568" s="165"/>
      <c r="Y1568" s="165"/>
      <c r="Z1568" s="165"/>
      <c r="AA1568" s="165"/>
      <c r="AB1568" s="165"/>
      <c r="AC1568" s="165"/>
      <c r="AD1568" s="165"/>
      <c r="AE1568" s="165"/>
      <c r="AF1568" s="165"/>
      <c r="AG1568" s="165"/>
      <c r="AH1568" s="165"/>
      <c r="AI1568" s="165"/>
      <c r="AJ1568" s="165"/>
      <c r="AK1568" s="165"/>
      <c r="AM1568" s="165"/>
      <c r="AN1568" s="165"/>
      <c r="AO1568" s="165"/>
      <c r="AP1568" s="244"/>
      <c r="AQ1568" s="244"/>
      <c r="AR1568" s="165"/>
      <c r="AS1568" s="165"/>
      <c r="AT1568" s="165"/>
      <c r="AU1568" s="165"/>
      <c r="AV1568" s="165"/>
      <c r="AW1568" s="165"/>
      <c r="AX1568" s="165"/>
      <c r="AY1568" s="165"/>
      <c r="AZ1568" s="165"/>
      <c r="BA1568" s="165"/>
      <c r="BB1568" s="165"/>
      <c r="BC1568" s="228"/>
      <c r="BD1568" s="165"/>
      <c r="BE1568" s="165"/>
      <c r="BF1568" s="165"/>
      <c r="BG1568" s="165"/>
      <c r="BH1568" s="165"/>
    </row>
    <row r="1569" spans="1:60">
      <c r="A1569" s="151">
        <v>1568</v>
      </c>
      <c r="B1569" s="152" t="e">
        <f>VLOOKUP(F1569,'Fail list'!Q:R,2,FALSE)</f>
        <v>#N/A</v>
      </c>
      <c r="C1569" s="152" t="e">
        <f>VLOOKUP(E1569,'Fail list'!Q:R,2,FALSE)</f>
        <v>#N/A</v>
      </c>
      <c r="D1569" s="152" t="str">
        <f t="shared" si="143"/>
        <v/>
      </c>
      <c r="E1569" s="300"/>
      <c r="F1569" s="300"/>
      <c r="G1569" s="239"/>
      <c r="H1569" s="239"/>
      <c r="I1569" s="239"/>
      <c r="J1569" s="154"/>
      <c r="K1569" s="157" t="e">
        <f t="shared" si="145"/>
        <v>#N/A</v>
      </c>
      <c r="L1569" s="160"/>
      <c r="M1569" s="239"/>
      <c r="N1569" s="157" t="e">
        <f t="shared" si="146"/>
        <v>#N/A</v>
      </c>
      <c r="O1569" s="157" t="e">
        <f t="shared" si="147"/>
        <v>#N/A</v>
      </c>
      <c r="P1569" s="160" t="str">
        <f t="shared" si="144"/>
        <v/>
      </c>
      <c r="Q1569" s="239"/>
      <c r="R1569" s="165"/>
      <c r="S1569" s="165"/>
      <c r="T1569" s="224" t="str">
        <f>IF(S1569="","-",VLOOKUP(S1569,'Fail list'!$A$5:$B$221,2,FALSE))</f>
        <v>-</v>
      </c>
      <c r="U1569" s="165"/>
      <c r="V1569" s="165"/>
      <c r="W1569" s="165"/>
      <c r="X1569" s="165"/>
      <c r="Y1569" s="165"/>
      <c r="Z1569" s="165"/>
      <c r="AA1569" s="165"/>
      <c r="AB1569" s="165"/>
      <c r="AC1569" s="165"/>
      <c r="AD1569" s="165"/>
      <c r="AE1569" s="165"/>
      <c r="AF1569" s="165"/>
      <c r="AG1569" s="165"/>
      <c r="AH1569" s="165"/>
      <c r="AI1569" s="165"/>
      <c r="AJ1569" s="165"/>
      <c r="AK1569" s="165"/>
      <c r="AM1569" s="165"/>
      <c r="AN1569" s="165"/>
      <c r="AO1569" s="165"/>
      <c r="AP1569" s="244"/>
      <c r="AQ1569" s="244"/>
      <c r="AR1569" s="165"/>
      <c r="AS1569" s="165"/>
      <c r="AT1569" s="165"/>
      <c r="AU1569" s="165"/>
      <c r="AV1569" s="165"/>
      <c r="AW1569" s="165"/>
      <c r="AX1569" s="165"/>
      <c r="AY1569" s="165"/>
      <c r="AZ1569" s="165"/>
      <c r="BA1569" s="165"/>
      <c r="BB1569" s="165"/>
      <c r="BC1569" s="228"/>
      <c r="BD1569" s="165"/>
      <c r="BE1569" s="165"/>
      <c r="BF1569" s="165"/>
      <c r="BG1569" s="165"/>
      <c r="BH1569" s="165"/>
    </row>
    <row r="1570" spans="1:60">
      <c r="A1570" s="151">
        <v>1569</v>
      </c>
      <c r="B1570" s="152" t="e">
        <f>VLOOKUP(F1570,'Fail list'!Q:R,2,FALSE)</f>
        <v>#N/A</v>
      </c>
      <c r="C1570" s="152" t="e">
        <f>VLOOKUP(E1570,'Fail list'!Q:R,2,FALSE)</f>
        <v>#N/A</v>
      </c>
      <c r="D1570" s="152" t="str">
        <f t="shared" si="143"/>
        <v/>
      </c>
      <c r="E1570" s="300"/>
      <c r="F1570" s="300"/>
      <c r="G1570" s="239"/>
      <c r="H1570" s="239"/>
      <c r="I1570" s="239"/>
      <c r="J1570" s="154"/>
      <c r="K1570" s="157" t="e">
        <f t="shared" si="145"/>
        <v>#N/A</v>
      </c>
      <c r="L1570" s="160"/>
      <c r="M1570" s="239"/>
      <c r="N1570" s="157" t="e">
        <f t="shared" si="146"/>
        <v>#N/A</v>
      </c>
      <c r="O1570" s="157" t="e">
        <f t="shared" si="147"/>
        <v>#N/A</v>
      </c>
      <c r="P1570" s="160" t="str">
        <f t="shared" si="144"/>
        <v/>
      </c>
      <c r="Q1570" s="239"/>
      <c r="R1570" s="165"/>
      <c r="S1570" s="165"/>
      <c r="T1570" s="224" t="str">
        <f>IF(S1570="","-",VLOOKUP(S1570,'Fail list'!$A$5:$B$221,2,FALSE))</f>
        <v>-</v>
      </c>
      <c r="U1570" s="165"/>
      <c r="V1570" s="165"/>
      <c r="W1570" s="165"/>
      <c r="X1570" s="165"/>
      <c r="Y1570" s="165"/>
      <c r="Z1570" s="165"/>
      <c r="AA1570" s="165"/>
      <c r="AB1570" s="165"/>
      <c r="AC1570" s="165"/>
      <c r="AD1570" s="165"/>
      <c r="AE1570" s="165"/>
      <c r="AF1570" s="165"/>
      <c r="AG1570" s="165"/>
      <c r="AH1570" s="165"/>
      <c r="AI1570" s="165"/>
      <c r="AJ1570" s="165"/>
      <c r="AK1570" s="165"/>
      <c r="AM1570" s="165"/>
      <c r="AN1570" s="165"/>
      <c r="AO1570" s="165"/>
      <c r="AP1570" s="244"/>
      <c r="AQ1570" s="244"/>
      <c r="AR1570" s="165"/>
      <c r="AS1570" s="165"/>
      <c r="AT1570" s="165"/>
      <c r="AU1570" s="165"/>
      <c r="AV1570" s="165"/>
      <c r="AW1570" s="165"/>
      <c r="AX1570" s="165"/>
      <c r="AY1570" s="165"/>
      <c r="AZ1570" s="165"/>
      <c r="BA1570" s="165"/>
      <c r="BB1570" s="165"/>
      <c r="BC1570" s="228"/>
      <c r="BD1570" s="165"/>
      <c r="BE1570" s="165"/>
      <c r="BF1570" s="165"/>
      <c r="BG1570" s="165"/>
      <c r="BH1570" s="165"/>
    </row>
    <row r="1571" spans="1:60">
      <c r="A1571" s="151">
        <v>1570</v>
      </c>
      <c r="B1571" s="152" t="e">
        <f>VLOOKUP(F1571,'Fail list'!Q:R,2,FALSE)</f>
        <v>#N/A</v>
      </c>
      <c r="C1571" s="152" t="e">
        <f>VLOOKUP(E1571,'Fail list'!Q:R,2,FALSE)</f>
        <v>#N/A</v>
      </c>
      <c r="D1571" s="152" t="str">
        <f t="shared" si="143"/>
        <v/>
      </c>
      <c r="E1571" s="300"/>
      <c r="F1571" s="300"/>
      <c r="G1571" s="239"/>
      <c r="H1571" s="239"/>
      <c r="I1571" s="239"/>
      <c r="J1571" s="154"/>
      <c r="K1571" s="157" t="e">
        <f t="shared" si="145"/>
        <v>#N/A</v>
      </c>
      <c r="L1571" s="160"/>
      <c r="M1571" s="239"/>
      <c r="N1571" s="157" t="e">
        <f t="shared" si="146"/>
        <v>#N/A</v>
      </c>
      <c r="O1571" s="157" t="e">
        <f t="shared" si="147"/>
        <v>#N/A</v>
      </c>
      <c r="P1571" s="160" t="str">
        <f t="shared" si="144"/>
        <v/>
      </c>
      <c r="Q1571" s="239"/>
      <c r="R1571" s="165"/>
      <c r="S1571" s="165"/>
      <c r="T1571" s="224" t="str">
        <f>IF(S1571="","-",VLOOKUP(S1571,'Fail list'!$A$5:$B$221,2,FALSE))</f>
        <v>-</v>
      </c>
      <c r="U1571" s="165"/>
      <c r="V1571" s="165"/>
      <c r="W1571" s="165"/>
      <c r="X1571" s="165"/>
      <c r="Y1571" s="165"/>
      <c r="Z1571" s="165"/>
      <c r="AA1571" s="165"/>
      <c r="AB1571" s="165"/>
      <c r="AC1571" s="165"/>
      <c r="AD1571" s="154"/>
      <c r="AE1571" s="165"/>
      <c r="AF1571" s="165"/>
      <c r="AG1571" s="165"/>
      <c r="AH1571" s="165"/>
      <c r="AI1571" s="165"/>
      <c r="AJ1571" s="165"/>
      <c r="AK1571" s="165"/>
      <c r="AM1571" s="165"/>
      <c r="AN1571" s="165"/>
      <c r="AO1571" s="165"/>
      <c r="AP1571" s="244"/>
      <c r="AQ1571" s="244"/>
      <c r="AR1571" s="165"/>
      <c r="AS1571" s="165"/>
      <c r="AT1571" s="165"/>
      <c r="AU1571" s="165"/>
      <c r="AV1571" s="165"/>
      <c r="AW1571" s="165"/>
      <c r="AX1571" s="165"/>
      <c r="AY1571" s="165"/>
      <c r="AZ1571" s="165"/>
      <c r="BA1571" s="165"/>
      <c r="BB1571" s="165"/>
      <c r="BC1571" s="228"/>
      <c r="BD1571" s="165"/>
      <c r="BE1571" s="165"/>
      <c r="BF1571" s="165"/>
      <c r="BG1571" s="165"/>
      <c r="BH1571" s="165"/>
    </row>
    <row r="1572" spans="1:60">
      <c r="A1572" s="151">
        <v>1571</v>
      </c>
      <c r="B1572" s="152" t="e">
        <f>VLOOKUP(F1572,'Fail list'!Q:R,2,FALSE)</f>
        <v>#N/A</v>
      </c>
      <c r="C1572" s="152" t="e">
        <f>VLOOKUP(E1572,'Fail list'!Q:R,2,FALSE)</f>
        <v>#N/A</v>
      </c>
      <c r="D1572" s="152" t="str">
        <f t="shared" si="143"/>
        <v/>
      </c>
      <c r="E1572" s="300"/>
      <c r="F1572" s="300"/>
      <c r="G1572" s="239"/>
      <c r="H1572" s="239"/>
      <c r="I1572" s="239"/>
      <c r="J1572" s="154"/>
      <c r="K1572" s="157" t="e">
        <f t="shared" si="145"/>
        <v>#N/A</v>
      </c>
      <c r="L1572" s="160"/>
      <c r="M1572" s="239"/>
      <c r="N1572" s="157" t="e">
        <f t="shared" si="146"/>
        <v>#N/A</v>
      </c>
      <c r="O1572" s="157" t="e">
        <f t="shared" si="147"/>
        <v>#N/A</v>
      </c>
      <c r="P1572" s="160" t="str">
        <f t="shared" si="144"/>
        <v/>
      </c>
      <c r="Q1572" s="239"/>
      <c r="R1572" s="165"/>
      <c r="S1572" s="165"/>
      <c r="T1572" s="224" t="str">
        <f>IF(S1572="","-",VLOOKUP(S1572,'Fail list'!$A$5:$B$221,2,FALSE))</f>
        <v>-</v>
      </c>
      <c r="U1572" s="165"/>
      <c r="V1572" s="165"/>
      <c r="W1572" s="165"/>
      <c r="X1572" s="165"/>
      <c r="Y1572" s="165"/>
      <c r="Z1572" s="165"/>
      <c r="AA1572" s="165"/>
      <c r="AB1572" s="165"/>
      <c r="AC1572" s="165"/>
      <c r="AD1572" s="165"/>
      <c r="AE1572" s="165"/>
      <c r="AF1572" s="165"/>
      <c r="AG1572" s="165"/>
      <c r="AH1572" s="165"/>
      <c r="AI1572" s="165"/>
      <c r="AJ1572" s="165"/>
      <c r="AK1572" s="165"/>
      <c r="AM1572" s="165"/>
      <c r="AN1572" s="165"/>
      <c r="AO1572" s="165"/>
      <c r="AP1572" s="244"/>
      <c r="AQ1572" s="244"/>
      <c r="AR1572" s="165"/>
      <c r="AS1572" s="165"/>
      <c r="AT1572" s="165"/>
      <c r="AU1572" s="165"/>
      <c r="AV1572" s="165"/>
      <c r="AW1572" s="165"/>
      <c r="AX1572" s="165"/>
      <c r="AY1572" s="165"/>
      <c r="AZ1572" s="165"/>
      <c r="BA1572" s="165"/>
      <c r="BB1572" s="165"/>
      <c r="BC1572" s="228"/>
      <c r="BD1572" s="165"/>
      <c r="BE1572" s="165"/>
      <c r="BF1572" s="165"/>
      <c r="BG1572" s="165"/>
      <c r="BH1572" s="165"/>
    </row>
    <row r="1573" spans="1:60">
      <c r="A1573" s="151">
        <v>1572</v>
      </c>
      <c r="B1573" s="152" t="e">
        <f>VLOOKUP(F1573,'Fail list'!Q:R,2,FALSE)</f>
        <v>#N/A</v>
      </c>
      <c r="C1573" s="152" t="e">
        <f>VLOOKUP(E1573,'Fail list'!Q:R,2,FALSE)</f>
        <v>#N/A</v>
      </c>
      <c r="D1573" s="152" t="str">
        <f t="shared" si="143"/>
        <v/>
      </c>
      <c r="E1573" s="300"/>
      <c r="F1573" s="300"/>
      <c r="G1573" s="239"/>
      <c r="H1573" s="239"/>
      <c r="I1573" s="239"/>
      <c r="J1573" s="154"/>
      <c r="K1573" s="157" t="e">
        <f t="shared" si="145"/>
        <v>#N/A</v>
      </c>
      <c r="L1573" s="160"/>
      <c r="M1573" s="239"/>
      <c r="N1573" s="157" t="e">
        <f t="shared" si="146"/>
        <v>#N/A</v>
      </c>
      <c r="O1573" s="157" t="e">
        <f t="shared" si="147"/>
        <v>#N/A</v>
      </c>
      <c r="P1573" s="160" t="str">
        <f t="shared" si="144"/>
        <v/>
      </c>
      <c r="Q1573" s="239"/>
      <c r="R1573" s="165"/>
      <c r="S1573" s="165"/>
      <c r="T1573" s="224" t="str">
        <f>IF(S1573="","-",VLOOKUP(S1573,'Fail list'!$A$5:$B$221,2,FALSE))</f>
        <v>-</v>
      </c>
      <c r="U1573" s="165"/>
      <c r="V1573" s="165"/>
      <c r="W1573" s="165"/>
      <c r="X1573" s="165"/>
      <c r="Y1573" s="165"/>
      <c r="Z1573" s="165"/>
      <c r="AA1573" s="165"/>
      <c r="AB1573" s="165"/>
      <c r="AC1573" s="165"/>
      <c r="AD1573" s="165"/>
      <c r="AE1573" s="165"/>
      <c r="AF1573" s="165"/>
      <c r="AG1573" s="165"/>
      <c r="AH1573" s="165"/>
      <c r="AI1573" s="165"/>
      <c r="AJ1573" s="165"/>
      <c r="AK1573" s="165"/>
      <c r="AM1573" s="165"/>
      <c r="AN1573" s="165"/>
      <c r="AO1573" s="165"/>
      <c r="AP1573" s="244"/>
      <c r="AQ1573" s="244"/>
      <c r="AR1573" s="165"/>
      <c r="AS1573" s="165"/>
      <c r="AT1573" s="165"/>
      <c r="AU1573" s="165"/>
      <c r="AV1573" s="165"/>
      <c r="AW1573" s="165"/>
      <c r="AX1573" s="165"/>
      <c r="AY1573" s="165"/>
      <c r="AZ1573" s="165"/>
      <c r="BA1573" s="165"/>
      <c r="BB1573" s="165"/>
      <c r="BC1573" s="228"/>
      <c r="BD1573" s="165"/>
      <c r="BE1573" s="165"/>
      <c r="BF1573" s="165"/>
      <c r="BG1573" s="165"/>
      <c r="BH1573" s="165"/>
    </row>
    <row r="1574" spans="1:60">
      <c r="A1574" s="151">
        <v>1573</v>
      </c>
      <c r="B1574" s="152" t="e">
        <f>VLOOKUP(F1574,'Fail list'!Q:R,2,FALSE)</f>
        <v>#N/A</v>
      </c>
      <c r="C1574" s="152" t="e">
        <f>VLOOKUP(E1574,'Fail list'!Q:R,2,FALSE)</f>
        <v>#N/A</v>
      </c>
      <c r="D1574" s="152" t="str">
        <f t="shared" si="143"/>
        <v/>
      </c>
      <c r="E1574" s="300"/>
      <c r="F1574" s="300"/>
      <c r="G1574" s="239"/>
      <c r="H1574" s="239"/>
      <c r="I1574" s="239"/>
      <c r="J1574" s="154"/>
      <c r="K1574" s="157" t="e">
        <f t="shared" si="145"/>
        <v>#N/A</v>
      </c>
      <c r="L1574" s="160"/>
      <c r="M1574" s="239"/>
      <c r="N1574" s="157" t="e">
        <f t="shared" si="146"/>
        <v>#N/A</v>
      </c>
      <c r="O1574" s="157" t="e">
        <f t="shared" si="147"/>
        <v>#N/A</v>
      </c>
      <c r="P1574" s="160" t="str">
        <f t="shared" si="144"/>
        <v/>
      </c>
      <c r="Q1574" s="239"/>
      <c r="R1574" s="165"/>
      <c r="S1574" s="165"/>
      <c r="T1574" s="224" t="str">
        <f>IF(S1574="","-",VLOOKUP(S1574,'Fail list'!$A$5:$B$221,2,FALSE))</f>
        <v>-</v>
      </c>
      <c r="U1574" s="165"/>
      <c r="V1574" s="165"/>
      <c r="W1574" s="165"/>
      <c r="X1574" s="165"/>
      <c r="Y1574" s="165"/>
      <c r="Z1574" s="165"/>
      <c r="AA1574" s="165"/>
      <c r="AB1574" s="165"/>
      <c r="AC1574" s="165"/>
      <c r="AD1574" s="165"/>
      <c r="AE1574" s="165"/>
      <c r="AF1574" s="165"/>
      <c r="AG1574" s="165"/>
      <c r="AH1574" s="165"/>
      <c r="AI1574" s="165"/>
      <c r="AJ1574" s="165"/>
      <c r="AK1574" s="165"/>
      <c r="AM1574" s="165"/>
      <c r="AN1574" s="165"/>
      <c r="AO1574" s="165"/>
      <c r="AP1574" s="244"/>
      <c r="AQ1574" s="244"/>
      <c r="AR1574" s="165"/>
      <c r="AS1574" s="165"/>
      <c r="AT1574" s="165"/>
      <c r="AU1574" s="165"/>
      <c r="AV1574" s="165"/>
      <c r="AW1574" s="165"/>
      <c r="AX1574" s="165"/>
      <c r="AY1574" s="165"/>
      <c r="AZ1574" s="165"/>
      <c r="BA1574" s="165"/>
      <c r="BB1574" s="165"/>
      <c r="BC1574" s="228"/>
      <c r="BD1574" s="165"/>
      <c r="BE1574" s="165"/>
      <c r="BF1574" s="165"/>
      <c r="BG1574" s="165"/>
      <c r="BH1574" s="165"/>
    </row>
    <row r="1575" spans="1:60">
      <c r="A1575" s="151">
        <v>1574</v>
      </c>
      <c r="B1575" s="152" t="e">
        <f>VLOOKUP(F1575,'Fail list'!Q:R,2,FALSE)</f>
        <v>#N/A</v>
      </c>
      <c r="C1575" s="152" t="e">
        <f>VLOOKUP(E1575,'Fail list'!Q:R,2,FALSE)</f>
        <v>#N/A</v>
      </c>
      <c r="D1575" s="152" t="str">
        <f t="shared" si="143"/>
        <v/>
      </c>
      <c r="E1575" s="300"/>
      <c r="F1575" s="300"/>
      <c r="G1575" s="239"/>
      <c r="H1575" s="239"/>
      <c r="I1575" s="239"/>
      <c r="J1575" s="154"/>
      <c r="K1575" s="157" t="e">
        <f t="shared" si="145"/>
        <v>#N/A</v>
      </c>
      <c r="L1575" s="160"/>
      <c r="M1575" s="239"/>
      <c r="N1575" s="157" t="e">
        <f t="shared" si="146"/>
        <v>#N/A</v>
      </c>
      <c r="O1575" s="157" t="e">
        <f t="shared" si="147"/>
        <v>#N/A</v>
      </c>
      <c r="P1575" s="160" t="str">
        <f t="shared" si="144"/>
        <v/>
      </c>
      <c r="Q1575" s="239"/>
      <c r="R1575" s="165"/>
      <c r="S1575" s="165"/>
      <c r="T1575" s="224" t="str">
        <f>IF(S1575="","-",VLOOKUP(S1575,'Fail list'!$A$5:$B$221,2,FALSE))</f>
        <v>-</v>
      </c>
      <c r="U1575" s="165"/>
      <c r="V1575" s="165"/>
      <c r="W1575" s="165"/>
      <c r="X1575" s="165"/>
      <c r="Y1575" s="165"/>
      <c r="Z1575" s="165"/>
      <c r="AA1575" s="165"/>
      <c r="AB1575" s="165"/>
      <c r="AC1575" s="165"/>
      <c r="AD1575" s="165"/>
      <c r="AE1575" s="165"/>
      <c r="AF1575" s="165"/>
      <c r="AG1575" s="165"/>
      <c r="AH1575" s="165"/>
      <c r="AI1575" s="165"/>
      <c r="AJ1575" s="165"/>
      <c r="AK1575" s="165"/>
      <c r="AM1575" s="165"/>
      <c r="AN1575" s="165"/>
      <c r="AO1575" s="165"/>
      <c r="AP1575" s="244"/>
      <c r="AQ1575" s="244"/>
      <c r="AR1575" s="165"/>
      <c r="AS1575" s="165"/>
      <c r="AT1575" s="165"/>
      <c r="AU1575" s="165"/>
      <c r="AV1575" s="165"/>
      <c r="AW1575" s="165"/>
      <c r="AX1575" s="165"/>
      <c r="AY1575" s="165"/>
      <c r="AZ1575" s="165"/>
      <c r="BA1575" s="165"/>
      <c r="BB1575" s="165"/>
      <c r="BC1575" s="228"/>
      <c r="BD1575" s="165"/>
      <c r="BE1575" s="165"/>
      <c r="BF1575" s="165"/>
      <c r="BG1575" s="165"/>
      <c r="BH1575" s="165"/>
    </row>
    <row r="1576" spans="1:60">
      <c r="A1576" s="151">
        <v>1575</v>
      </c>
      <c r="B1576" s="152" t="e">
        <f>VLOOKUP(F1576,'Fail list'!Q:R,2,FALSE)</f>
        <v>#N/A</v>
      </c>
      <c r="C1576" s="152" t="e">
        <f>VLOOKUP(E1576,'Fail list'!Q:R,2,FALSE)</f>
        <v>#N/A</v>
      </c>
      <c r="D1576" s="152" t="str">
        <f t="shared" si="143"/>
        <v/>
      </c>
      <c r="E1576" s="300"/>
      <c r="F1576" s="300"/>
      <c r="G1576" s="239"/>
      <c r="H1576" s="239"/>
      <c r="I1576" s="239"/>
      <c r="J1576" s="154"/>
      <c r="K1576" s="157" t="e">
        <f t="shared" si="145"/>
        <v>#N/A</v>
      </c>
      <c r="L1576" s="160"/>
      <c r="M1576" s="239"/>
      <c r="N1576" s="157" t="e">
        <f t="shared" si="146"/>
        <v>#N/A</v>
      </c>
      <c r="O1576" s="157" t="e">
        <f t="shared" si="147"/>
        <v>#N/A</v>
      </c>
      <c r="P1576" s="160" t="str">
        <f t="shared" si="144"/>
        <v/>
      </c>
      <c r="Q1576" s="239"/>
      <c r="R1576" s="165"/>
      <c r="S1576" s="165"/>
      <c r="T1576" s="224" t="str">
        <f>IF(S1576="","-",VLOOKUP(S1576,'Fail list'!$A$5:$B$221,2,FALSE))</f>
        <v>-</v>
      </c>
      <c r="U1576" s="165"/>
      <c r="V1576" s="165"/>
      <c r="W1576" s="165"/>
      <c r="X1576" s="165"/>
      <c r="Y1576" s="165"/>
      <c r="Z1576" s="165"/>
      <c r="AA1576" s="165"/>
      <c r="AB1576" s="165"/>
      <c r="AC1576" s="165"/>
      <c r="AD1576" s="165"/>
      <c r="AE1576" s="165"/>
      <c r="AF1576" s="165"/>
      <c r="AG1576" s="165"/>
      <c r="AH1576" s="165"/>
      <c r="AI1576" s="165"/>
      <c r="AJ1576" s="165"/>
      <c r="AK1576" s="165"/>
      <c r="AM1576" s="165"/>
      <c r="AN1576" s="165"/>
      <c r="AO1576" s="165"/>
      <c r="AP1576" s="244"/>
      <c r="AQ1576" s="244"/>
      <c r="AR1576" s="165"/>
      <c r="AS1576" s="165"/>
      <c r="AT1576" s="165"/>
      <c r="AU1576" s="165"/>
      <c r="AV1576" s="165"/>
      <c r="AW1576" s="165"/>
      <c r="AX1576" s="165"/>
      <c r="AY1576" s="165"/>
      <c r="AZ1576" s="165"/>
      <c r="BA1576" s="165"/>
      <c r="BB1576" s="165"/>
      <c r="BC1576" s="228"/>
      <c r="BD1576" s="165"/>
      <c r="BE1576" s="165"/>
      <c r="BF1576" s="165"/>
      <c r="BG1576" s="165"/>
      <c r="BH1576" s="165"/>
    </row>
    <row r="1577" spans="1:60">
      <c r="A1577" s="151">
        <v>1576</v>
      </c>
      <c r="B1577" s="152" t="e">
        <f>VLOOKUP(F1577,'Fail list'!Q:R,2,FALSE)</f>
        <v>#N/A</v>
      </c>
      <c r="C1577" s="152" t="e">
        <f>VLOOKUP(E1577,'Fail list'!Q:R,2,FALSE)</f>
        <v>#N/A</v>
      </c>
      <c r="D1577" s="152" t="str">
        <f t="shared" si="143"/>
        <v/>
      </c>
      <c r="E1577" s="300"/>
      <c r="F1577" s="300"/>
      <c r="G1577" s="239"/>
      <c r="H1577" s="239"/>
      <c r="I1577" s="239"/>
      <c r="J1577" s="154"/>
      <c r="K1577" s="157" t="e">
        <f t="shared" si="145"/>
        <v>#N/A</v>
      </c>
      <c r="L1577" s="160"/>
      <c r="M1577" s="239"/>
      <c r="N1577" s="157" t="e">
        <f t="shared" si="146"/>
        <v>#N/A</v>
      </c>
      <c r="O1577" s="157" t="e">
        <f t="shared" si="147"/>
        <v>#N/A</v>
      </c>
      <c r="P1577" s="160" t="str">
        <f t="shared" si="144"/>
        <v/>
      </c>
      <c r="Q1577" s="239"/>
      <c r="R1577" s="165"/>
      <c r="S1577" s="165"/>
      <c r="T1577" s="224" t="str">
        <f>IF(S1577="","-",VLOOKUP(S1577,'Fail list'!$A$5:$B$221,2,FALSE))</f>
        <v>-</v>
      </c>
      <c r="U1577" s="165"/>
      <c r="V1577" s="165"/>
      <c r="W1577" s="165"/>
      <c r="X1577" s="165"/>
      <c r="Y1577" s="165"/>
      <c r="Z1577" s="165"/>
      <c r="AA1577" s="165"/>
      <c r="AB1577" s="165"/>
      <c r="AC1577" s="165"/>
      <c r="AD1577" s="165"/>
      <c r="AE1577" s="165"/>
      <c r="AF1577" s="165"/>
      <c r="AG1577" s="165"/>
      <c r="AH1577" s="165"/>
      <c r="AI1577" s="165"/>
      <c r="AJ1577" s="165"/>
      <c r="AK1577" s="165"/>
      <c r="AM1577" s="165"/>
      <c r="AN1577" s="165"/>
      <c r="AO1577" s="165"/>
      <c r="AP1577" s="244"/>
      <c r="AQ1577" s="244"/>
      <c r="AR1577" s="165"/>
      <c r="AS1577" s="165"/>
      <c r="AT1577" s="165"/>
      <c r="AU1577" s="165"/>
      <c r="AV1577" s="165"/>
      <c r="AW1577" s="165"/>
      <c r="AX1577" s="165"/>
      <c r="AY1577" s="165"/>
      <c r="AZ1577" s="165"/>
      <c r="BA1577" s="165"/>
      <c r="BB1577" s="165"/>
      <c r="BC1577" s="228"/>
      <c r="BD1577" s="165"/>
      <c r="BE1577" s="165"/>
      <c r="BF1577" s="165"/>
      <c r="BG1577" s="165"/>
      <c r="BH1577" s="165"/>
    </row>
    <row r="1578" spans="1:60">
      <c r="A1578" s="151">
        <v>1577</v>
      </c>
      <c r="B1578" s="152" t="e">
        <f>VLOOKUP(F1578,'Fail list'!Q:R,2,FALSE)</f>
        <v>#N/A</v>
      </c>
      <c r="C1578" s="152" t="e">
        <f>VLOOKUP(E1578,'Fail list'!Q:R,2,FALSE)</f>
        <v>#N/A</v>
      </c>
      <c r="D1578" s="152" t="str">
        <f t="shared" si="143"/>
        <v/>
      </c>
      <c r="E1578" s="300"/>
      <c r="F1578" s="300"/>
      <c r="G1578" s="239"/>
      <c r="H1578" s="239"/>
      <c r="I1578" s="239"/>
      <c r="J1578" s="154"/>
      <c r="K1578" s="157" t="e">
        <f t="shared" si="145"/>
        <v>#N/A</v>
      </c>
      <c r="L1578" s="160"/>
      <c r="M1578" s="239"/>
      <c r="N1578" s="157" t="e">
        <f t="shared" si="146"/>
        <v>#N/A</v>
      </c>
      <c r="O1578" s="157" t="e">
        <f t="shared" si="147"/>
        <v>#N/A</v>
      </c>
      <c r="P1578" s="160" t="str">
        <f t="shared" si="144"/>
        <v/>
      </c>
      <c r="Q1578" s="239"/>
      <c r="R1578" s="165"/>
      <c r="S1578" s="165"/>
      <c r="T1578" s="224" t="str">
        <f>IF(S1578="","-",VLOOKUP(S1578,'Fail list'!$A$5:$B$221,2,FALSE))</f>
        <v>-</v>
      </c>
      <c r="U1578" s="165"/>
      <c r="V1578" s="165"/>
      <c r="W1578" s="165"/>
      <c r="X1578" s="165"/>
      <c r="Y1578" s="165"/>
      <c r="Z1578" s="165"/>
      <c r="AA1578" s="165"/>
      <c r="AB1578" s="165"/>
      <c r="AC1578" s="165"/>
      <c r="AD1578" s="154"/>
      <c r="AE1578" s="165"/>
      <c r="AF1578" s="165"/>
      <c r="AG1578" s="165"/>
      <c r="AH1578" s="165"/>
      <c r="AI1578" s="165"/>
      <c r="AJ1578" s="165"/>
      <c r="AK1578" s="165"/>
      <c r="AM1578" s="165"/>
      <c r="AN1578" s="165"/>
      <c r="AO1578" s="165"/>
      <c r="AP1578" s="244"/>
      <c r="AQ1578" s="244"/>
      <c r="AR1578" s="165"/>
      <c r="AS1578" s="165"/>
      <c r="AT1578" s="165"/>
      <c r="AU1578" s="165"/>
      <c r="AV1578" s="165"/>
      <c r="AW1578" s="165"/>
      <c r="AX1578" s="165"/>
      <c r="AY1578" s="165"/>
      <c r="AZ1578" s="165"/>
      <c r="BA1578" s="165"/>
      <c r="BB1578" s="165"/>
      <c r="BC1578" s="228"/>
      <c r="BD1578" s="165"/>
      <c r="BE1578" s="165"/>
      <c r="BF1578" s="165"/>
      <c r="BG1578" s="165"/>
      <c r="BH1578" s="165"/>
    </row>
    <row r="1579" spans="1:60">
      <c r="A1579" s="151">
        <v>1578</v>
      </c>
      <c r="B1579" s="152" t="e">
        <f>VLOOKUP(F1579,'Fail list'!Q:R,2,FALSE)</f>
        <v>#N/A</v>
      </c>
      <c r="C1579" s="152" t="e">
        <f>VLOOKUP(E1579,'Fail list'!Q:R,2,FALSE)</f>
        <v>#N/A</v>
      </c>
      <c r="D1579" s="152" t="str">
        <f t="shared" si="143"/>
        <v/>
      </c>
      <c r="E1579" s="300"/>
      <c r="F1579" s="300"/>
      <c r="G1579" s="239"/>
      <c r="H1579" s="239"/>
      <c r="I1579" s="239"/>
      <c r="J1579" s="154"/>
      <c r="K1579" s="157" t="e">
        <f t="shared" si="145"/>
        <v>#N/A</v>
      </c>
      <c r="L1579" s="160"/>
      <c r="M1579" s="239"/>
      <c r="N1579" s="157" t="e">
        <f t="shared" si="146"/>
        <v>#N/A</v>
      </c>
      <c r="O1579" s="157" t="e">
        <f t="shared" si="147"/>
        <v>#N/A</v>
      </c>
      <c r="P1579" s="160" t="str">
        <f t="shared" si="144"/>
        <v/>
      </c>
      <c r="Q1579" s="239"/>
      <c r="R1579" s="165"/>
      <c r="S1579" s="165"/>
      <c r="T1579" s="224" t="str">
        <f>IF(S1579="","-",VLOOKUP(S1579,'Fail list'!$A$5:$B$221,2,FALSE))</f>
        <v>-</v>
      </c>
      <c r="U1579" s="165"/>
      <c r="V1579" s="165"/>
      <c r="W1579" s="165"/>
      <c r="X1579" s="165"/>
      <c r="Y1579" s="165"/>
      <c r="Z1579" s="165"/>
      <c r="AA1579" s="165"/>
      <c r="AB1579" s="165"/>
      <c r="AC1579" s="165"/>
      <c r="AD1579" s="154"/>
      <c r="AE1579" s="165"/>
      <c r="AF1579" s="165"/>
      <c r="AG1579" s="165"/>
      <c r="AH1579" s="165"/>
      <c r="AI1579" s="165"/>
      <c r="AJ1579" s="165"/>
      <c r="AK1579" s="165"/>
      <c r="AM1579" s="165"/>
      <c r="AN1579" s="165"/>
      <c r="AO1579" s="165"/>
      <c r="AP1579" s="244"/>
      <c r="AQ1579" s="244"/>
      <c r="AR1579" s="165"/>
      <c r="AS1579" s="165"/>
      <c r="AT1579" s="165"/>
      <c r="AU1579" s="165"/>
      <c r="AV1579" s="165"/>
      <c r="AW1579" s="165"/>
      <c r="AX1579" s="165"/>
      <c r="AY1579" s="165"/>
      <c r="AZ1579" s="165"/>
      <c r="BA1579" s="165"/>
      <c r="BB1579" s="165"/>
      <c r="BC1579" s="228"/>
      <c r="BD1579" s="165"/>
      <c r="BE1579" s="165"/>
      <c r="BF1579" s="165"/>
      <c r="BG1579" s="165"/>
      <c r="BH1579" s="165"/>
    </row>
    <row r="1580" spans="1:60">
      <c r="A1580" s="151">
        <v>1579</v>
      </c>
      <c r="B1580" s="152" t="e">
        <f>VLOOKUP(F1580,'Fail list'!Q:R,2,FALSE)</f>
        <v>#N/A</v>
      </c>
      <c r="C1580" s="152" t="e">
        <f>VLOOKUP(E1580,'Fail list'!Q:R,2,FALSE)</f>
        <v>#N/A</v>
      </c>
      <c r="D1580" s="152" t="str">
        <f t="shared" si="143"/>
        <v/>
      </c>
      <c r="E1580" s="300"/>
      <c r="F1580" s="300"/>
      <c r="G1580" s="239"/>
      <c r="H1580" s="239"/>
      <c r="I1580" s="239"/>
      <c r="J1580" s="154"/>
      <c r="K1580" s="157" t="e">
        <f t="shared" si="145"/>
        <v>#N/A</v>
      </c>
      <c r="L1580" s="160"/>
      <c r="M1580" s="239"/>
      <c r="N1580" s="157" t="e">
        <f t="shared" si="146"/>
        <v>#N/A</v>
      </c>
      <c r="O1580" s="157" t="e">
        <f t="shared" si="147"/>
        <v>#N/A</v>
      </c>
      <c r="P1580" s="160" t="str">
        <f t="shared" si="144"/>
        <v/>
      </c>
      <c r="Q1580" s="239"/>
      <c r="R1580" s="165"/>
      <c r="S1580" s="165"/>
      <c r="T1580" s="224" t="str">
        <f>IF(S1580="","-",VLOOKUP(S1580,'Fail list'!$A$5:$B$221,2,FALSE))</f>
        <v>-</v>
      </c>
      <c r="U1580" s="165"/>
      <c r="V1580" s="165"/>
      <c r="W1580" s="165"/>
      <c r="X1580" s="165"/>
      <c r="Y1580" s="165"/>
      <c r="Z1580" s="165"/>
      <c r="AA1580" s="165"/>
      <c r="AB1580" s="165"/>
      <c r="AC1580" s="165"/>
      <c r="AD1580" s="165"/>
      <c r="AE1580" s="165"/>
      <c r="AF1580" s="165"/>
      <c r="AG1580" s="165"/>
      <c r="AH1580" s="165"/>
      <c r="AI1580" s="165"/>
      <c r="AJ1580" s="165"/>
      <c r="AK1580" s="165"/>
      <c r="AM1580" s="165"/>
      <c r="AN1580" s="165"/>
      <c r="AO1580" s="165"/>
      <c r="AP1580" s="244"/>
      <c r="AQ1580" s="244"/>
      <c r="AR1580" s="165"/>
      <c r="AS1580" s="165"/>
      <c r="AT1580" s="165"/>
      <c r="AU1580" s="165"/>
      <c r="AV1580" s="165"/>
      <c r="AW1580" s="165"/>
      <c r="AX1580" s="165"/>
      <c r="AY1580" s="165"/>
      <c r="AZ1580" s="165"/>
      <c r="BA1580" s="165"/>
      <c r="BB1580" s="165"/>
      <c r="BC1580" s="228"/>
      <c r="BD1580" s="165"/>
      <c r="BE1580" s="165"/>
      <c r="BF1580" s="165"/>
      <c r="BG1580" s="165"/>
      <c r="BH1580" s="165"/>
    </row>
    <row r="1581" spans="1:60">
      <c r="A1581" s="151">
        <v>1580</v>
      </c>
      <c r="B1581" s="152" t="e">
        <f>VLOOKUP(F1581,'Fail list'!Q:R,2,FALSE)</f>
        <v>#N/A</v>
      </c>
      <c r="C1581" s="152" t="e">
        <f>VLOOKUP(E1581,'Fail list'!Q:R,2,FALSE)</f>
        <v>#N/A</v>
      </c>
      <c r="D1581" s="152" t="str">
        <f t="shared" si="143"/>
        <v/>
      </c>
      <c r="E1581" s="300"/>
      <c r="F1581" s="300"/>
      <c r="G1581" s="239"/>
      <c r="H1581" s="239"/>
      <c r="I1581" s="239"/>
      <c r="J1581" s="154"/>
      <c r="K1581" s="157" t="e">
        <f t="shared" si="145"/>
        <v>#N/A</v>
      </c>
      <c r="L1581" s="160"/>
      <c r="M1581" s="239"/>
      <c r="N1581" s="157" t="e">
        <f t="shared" si="146"/>
        <v>#N/A</v>
      </c>
      <c r="O1581" s="157" t="e">
        <f t="shared" si="147"/>
        <v>#N/A</v>
      </c>
      <c r="P1581" s="160" t="str">
        <f t="shared" si="144"/>
        <v/>
      </c>
      <c r="Q1581" s="239"/>
      <c r="R1581" s="165"/>
      <c r="S1581" s="165"/>
      <c r="T1581" s="224" t="str">
        <f>IF(S1581="","-",VLOOKUP(S1581,'Fail list'!$A$5:$B$221,2,FALSE))</f>
        <v>-</v>
      </c>
      <c r="U1581" s="165"/>
      <c r="V1581" s="165"/>
      <c r="W1581" s="165"/>
      <c r="X1581" s="165"/>
      <c r="Y1581" s="165"/>
      <c r="Z1581" s="165"/>
      <c r="AA1581" s="165"/>
      <c r="AB1581" s="165"/>
      <c r="AC1581" s="165"/>
      <c r="AD1581" s="165"/>
      <c r="AE1581" s="165"/>
      <c r="AF1581" s="165"/>
      <c r="AG1581" s="165"/>
      <c r="AH1581" s="165"/>
      <c r="AI1581" s="165"/>
      <c r="AJ1581" s="165"/>
      <c r="AK1581" s="165"/>
      <c r="AM1581" s="165"/>
      <c r="AN1581" s="165"/>
      <c r="AO1581" s="165"/>
      <c r="AP1581" s="244"/>
      <c r="AQ1581" s="244"/>
      <c r="AR1581" s="165"/>
      <c r="AS1581" s="165"/>
      <c r="AT1581" s="165"/>
      <c r="AU1581" s="165"/>
      <c r="AV1581" s="165"/>
      <c r="AW1581" s="165"/>
      <c r="AX1581" s="165"/>
      <c r="AY1581" s="165"/>
      <c r="AZ1581" s="165"/>
      <c r="BA1581" s="165"/>
      <c r="BB1581" s="165"/>
      <c r="BC1581" s="228"/>
      <c r="BD1581" s="165"/>
      <c r="BE1581" s="165"/>
      <c r="BF1581" s="165"/>
      <c r="BG1581" s="165"/>
      <c r="BH1581" s="165"/>
    </row>
    <row r="1582" spans="1:60">
      <c r="A1582" s="151">
        <v>1581</v>
      </c>
      <c r="B1582" s="152" t="e">
        <f>VLOOKUP(F1582,'Fail list'!Q:R,2,FALSE)</f>
        <v>#N/A</v>
      </c>
      <c r="C1582" s="152" t="e">
        <f>VLOOKUP(E1582,'Fail list'!Q:R,2,FALSE)</f>
        <v>#N/A</v>
      </c>
      <c r="D1582" s="152" t="str">
        <f t="shared" si="143"/>
        <v/>
      </c>
      <c r="E1582" s="300"/>
      <c r="F1582" s="300"/>
      <c r="G1582" s="239"/>
      <c r="H1582" s="239"/>
      <c r="I1582" s="239"/>
      <c r="J1582" s="154"/>
      <c r="K1582" s="157" t="e">
        <f t="shared" si="145"/>
        <v>#N/A</v>
      </c>
      <c r="L1582" s="160"/>
      <c r="M1582" s="239"/>
      <c r="N1582" s="157" t="e">
        <f t="shared" si="146"/>
        <v>#N/A</v>
      </c>
      <c r="O1582" s="157" t="e">
        <f t="shared" si="147"/>
        <v>#N/A</v>
      </c>
      <c r="P1582" s="160" t="str">
        <f t="shared" si="144"/>
        <v/>
      </c>
      <c r="Q1582" s="239"/>
      <c r="R1582" s="165"/>
      <c r="S1582" s="165"/>
      <c r="T1582" s="224" t="str">
        <f>IF(S1582="","-",VLOOKUP(S1582,'Fail list'!$A$5:$B$221,2,FALSE))</f>
        <v>-</v>
      </c>
      <c r="U1582" s="165"/>
      <c r="V1582" s="165"/>
      <c r="W1582" s="165"/>
      <c r="X1582" s="165"/>
      <c r="Y1582" s="165"/>
      <c r="Z1582" s="165"/>
      <c r="AA1582" s="165"/>
      <c r="AB1582" s="165"/>
      <c r="AC1582" s="165"/>
      <c r="AD1582" s="154"/>
      <c r="AE1582" s="165"/>
      <c r="AF1582" s="165"/>
      <c r="AG1582" s="165"/>
      <c r="AH1582" s="165"/>
      <c r="AI1582" s="165"/>
      <c r="AJ1582" s="165"/>
      <c r="AK1582" s="165"/>
      <c r="AM1582" s="165"/>
      <c r="AN1582" s="165"/>
      <c r="AO1582" s="165"/>
      <c r="AP1582" s="244"/>
      <c r="AQ1582" s="244"/>
      <c r="AR1582" s="165"/>
      <c r="AS1582" s="165"/>
      <c r="AT1582" s="165"/>
      <c r="AU1582" s="165"/>
      <c r="AV1582" s="165"/>
      <c r="AW1582" s="165"/>
      <c r="AX1582" s="165"/>
      <c r="AY1582" s="165"/>
      <c r="AZ1582" s="165"/>
      <c r="BA1582" s="165"/>
      <c r="BB1582" s="165"/>
      <c r="BC1582" s="228"/>
      <c r="BD1582" s="165"/>
      <c r="BE1582" s="165"/>
      <c r="BF1582" s="165"/>
      <c r="BG1582" s="165"/>
      <c r="BH1582" s="165"/>
    </row>
    <row r="1583" spans="1:60">
      <c r="A1583" s="151">
        <v>1582</v>
      </c>
      <c r="B1583" s="152" t="e">
        <f>VLOOKUP(F1583,'Fail list'!Q:R,2,FALSE)</f>
        <v>#N/A</v>
      </c>
      <c r="C1583" s="152" t="e">
        <f>VLOOKUP(E1583,'Fail list'!Q:R,2,FALSE)</f>
        <v>#N/A</v>
      </c>
      <c r="D1583" s="152" t="str">
        <f t="shared" si="143"/>
        <v/>
      </c>
      <c r="E1583" s="300"/>
      <c r="F1583" s="300"/>
      <c r="G1583" s="239"/>
      <c r="H1583" s="239"/>
      <c r="I1583" s="239"/>
      <c r="J1583" s="154"/>
      <c r="K1583" s="157" t="e">
        <f t="shared" si="145"/>
        <v>#N/A</v>
      </c>
      <c r="L1583" s="160"/>
      <c r="M1583" s="239"/>
      <c r="N1583" s="157" t="e">
        <f t="shared" si="146"/>
        <v>#N/A</v>
      </c>
      <c r="O1583" s="157" t="e">
        <f t="shared" si="147"/>
        <v>#N/A</v>
      </c>
      <c r="P1583" s="160" t="str">
        <f t="shared" si="144"/>
        <v/>
      </c>
      <c r="Q1583" s="239"/>
      <c r="R1583" s="165"/>
      <c r="S1583" s="165"/>
      <c r="T1583" s="224" t="str">
        <f>IF(S1583="","-",VLOOKUP(S1583,'Fail list'!$A$5:$B$221,2,FALSE))</f>
        <v>-</v>
      </c>
      <c r="U1583" s="165"/>
      <c r="V1583" s="165"/>
      <c r="W1583" s="165"/>
      <c r="X1583" s="165"/>
      <c r="Y1583" s="165"/>
      <c r="Z1583" s="165"/>
      <c r="AA1583" s="165"/>
      <c r="AB1583" s="165"/>
      <c r="AC1583" s="165"/>
      <c r="AD1583" s="165"/>
      <c r="AE1583" s="165"/>
      <c r="AF1583" s="165"/>
      <c r="AG1583" s="165"/>
      <c r="AH1583" s="165"/>
      <c r="AI1583" s="165"/>
      <c r="AJ1583" s="165"/>
      <c r="AK1583" s="165"/>
      <c r="AM1583" s="165"/>
      <c r="AN1583" s="165"/>
      <c r="AO1583" s="165"/>
      <c r="AP1583" s="244"/>
      <c r="AQ1583" s="244"/>
      <c r="AR1583" s="165"/>
      <c r="AS1583" s="165"/>
      <c r="AT1583" s="165"/>
      <c r="AU1583" s="165"/>
      <c r="AV1583" s="165"/>
      <c r="AW1583" s="165"/>
      <c r="AX1583" s="165"/>
      <c r="AY1583" s="165"/>
      <c r="AZ1583" s="165"/>
      <c r="BA1583" s="165"/>
      <c r="BB1583" s="165"/>
      <c r="BC1583" s="228"/>
      <c r="BD1583" s="165"/>
      <c r="BE1583" s="165"/>
      <c r="BF1583" s="165"/>
      <c r="BG1583" s="165"/>
      <c r="BH1583" s="165"/>
    </row>
    <row r="1584" spans="1:60">
      <c r="A1584" s="151">
        <v>1583</v>
      </c>
      <c r="B1584" s="152" t="e">
        <f>VLOOKUP(F1584,'Fail list'!Q:R,2,FALSE)</f>
        <v>#N/A</v>
      </c>
      <c r="C1584" s="152" t="e">
        <f>VLOOKUP(E1584,'Fail list'!Q:R,2,FALSE)</f>
        <v>#N/A</v>
      </c>
      <c r="D1584" s="152" t="str">
        <f t="shared" si="143"/>
        <v/>
      </c>
      <c r="E1584" s="300"/>
      <c r="F1584" s="300"/>
      <c r="G1584" s="239"/>
      <c r="H1584" s="239"/>
      <c r="I1584" s="239"/>
      <c r="J1584" s="154"/>
      <c r="K1584" s="157" t="e">
        <f t="shared" si="145"/>
        <v>#N/A</v>
      </c>
      <c r="L1584" s="160"/>
      <c r="M1584" s="239"/>
      <c r="N1584" s="157" t="e">
        <f t="shared" si="146"/>
        <v>#N/A</v>
      </c>
      <c r="O1584" s="157" t="e">
        <f t="shared" si="147"/>
        <v>#N/A</v>
      </c>
      <c r="P1584" s="160" t="str">
        <f t="shared" si="144"/>
        <v/>
      </c>
      <c r="Q1584" s="239"/>
      <c r="R1584" s="165"/>
      <c r="S1584" s="165"/>
      <c r="T1584" s="224" t="str">
        <f>IF(S1584="","-",VLOOKUP(S1584,'Fail list'!$A$5:$B$221,2,FALSE))</f>
        <v>-</v>
      </c>
      <c r="U1584" s="165"/>
      <c r="V1584" s="165"/>
      <c r="W1584" s="165"/>
      <c r="X1584" s="165"/>
      <c r="Y1584" s="165"/>
      <c r="Z1584" s="165"/>
      <c r="AA1584" s="165"/>
      <c r="AB1584" s="165"/>
      <c r="AC1584" s="165"/>
      <c r="AD1584" s="165"/>
      <c r="AE1584" s="165"/>
      <c r="AF1584" s="165"/>
      <c r="AG1584" s="165"/>
      <c r="AH1584" s="165"/>
      <c r="AI1584" s="165"/>
      <c r="AJ1584" s="165"/>
      <c r="AK1584" s="165"/>
      <c r="AM1584" s="165"/>
      <c r="AN1584" s="165"/>
      <c r="AO1584" s="165"/>
      <c r="AP1584" s="244"/>
      <c r="AQ1584" s="244"/>
      <c r="AR1584" s="165"/>
      <c r="AS1584" s="165"/>
      <c r="AT1584" s="165"/>
      <c r="AU1584" s="165"/>
      <c r="AV1584" s="165"/>
      <c r="AW1584" s="165"/>
      <c r="AX1584" s="165"/>
      <c r="AY1584" s="165"/>
      <c r="AZ1584" s="165"/>
      <c r="BA1584" s="165"/>
      <c r="BB1584" s="165"/>
      <c r="BC1584" s="228"/>
      <c r="BD1584" s="165"/>
      <c r="BE1584" s="165"/>
      <c r="BF1584" s="165"/>
      <c r="BG1584" s="165"/>
      <c r="BH1584" s="165"/>
    </row>
    <row r="1585" spans="1:60">
      <c r="A1585" s="151">
        <v>1584</v>
      </c>
      <c r="B1585" s="152" t="e">
        <f>VLOOKUP(F1585,'Fail list'!Q:R,2,FALSE)</f>
        <v>#N/A</v>
      </c>
      <c r="C1585" s="152" t="e">
        <f>VLOOKUP(E1585,'Fail list'!Q:R,2,FALSE)</f>
        <v>#N/A</v>
      </c>
      <c r="D1585" s="152" t="str">
        <f t="shared" si="143"/>
        <v/>
      </c>
      <c r="E1585" s="300"/>
      <c r="F1585" s="300"/>
      <c r="G1585" s="239"/>
      <c r="H1585" s="239"/>
      <c r="I1585" s="239"/>
      <c r="J1585" s="154"/>
      <c r="K1585" s="157" t="e">
        <f t="shared" si="145"/>
        <v>#N/A</v>
      </c>
      <c r="L1585" s="160"/>
      <c r="M1585" s="239"/>
      <c r="N1585" s="157" t="e">
        <f t="shared" si="146"/>
        <v>#N/A</v>
      </c>
      <c r="O1585" s="157" t="e">
        <f t="shared" si="147"/>
        <v>#N/A</v>
      </c>
      <c r="P1585" s="160" t="str">
        <f t="shared" si="144"/>
        <v/>
      </c>
      <c r="Q1585" s="239"/>
      <c r="R1585" s="165"/>
      <c r="S1585" s="165"/>
      <c r="T1585" s="224" t="str">
        <f>IF(S1585="","-",VLOOKUP(S1585,'Fail list'!$A$5:$B$221,2,FALSE))</f>
        <v>-</v>
      </c>
      <c r="U1585" s="165"/>
      <c r="V1585" s="165"/>
      <c r="W1585" s="165"/>
      <c r="X1585" s="165"/>
      <c r="Y1585" s="165"/>
      <c r="Z1585" s="165"/>
      <c r="AA1585" s="165"/>
      <c r="AB1585" s="165"/>
      <c r="AC1585" s="165"/>
      <c r="AD1585" s="165"/>
      <c r="AE1585" s="165"/>
      <c r="AF1585" s="165"/>
      <c r="AG1585" s="165"/>
      <c r="AH1585" s="165"/>
      <c r="AI1585" s="165"/>
      <c r="AJ1585" s="165"/>
      <c r="AK1585" s="165"/>
      <c r="AM1585" s="165"/>
      <c r="AN1585" s="165"/>
      <c r="AO1585" s="165"/>
      <c r="AP1585" s="244"/>
      <c r="AQ1585" s="244"/>
      <c r="AR1585" s="165"/>
      <c r="AS1585" s="165"/>
      <c r="AT1585" s="165"/>
      <c r="AU1585" s="165"/>
      <c r="AV1585" s="165"/>
      <c r="AW1585" s="165"/>
      <c r="AX1585" s="165"/>
      <c r="AY1585" s="165"/>
      <c r="AZ1585" s="165"/>
      <c r="BA1585" s="165"/>
      <c r="BB1585" s="165"/>
      <c r="BC1585" s="228"/>
      <c r="BD1585" s="165"/>
      <c r="BE1585" s="165"/>
      <c r="BF1585" s="165"/>
      <c r="BG1585" s="165"/>
      <c r="BH1585" s="165"/>
    </row>
    <row r="1586" spans="1:60">
      <c r="A1586" s="151">
        <v>1585</v>
      </c>
      <c r="B1586" s="152" t="e">
        <f>VLOOKUP(F1586,'Fail list'!Q:R,2,FALSE)</f>
        <v>#N/A</v>
      </c>
      <c r="C1586" s="152" t="e">
        <f>VLOOKUP(E1586,'Fail list'!Q:R,2,FALSE)</f>
        <v>#N/A</v>
      </c>
      <c r="D1586" s="152" t="str">
        <f t="shared" si="143"/>
        <v/>
      </c>
      <c r="E1586" s="300"/>
      <c r="F1586" s="300"/>
      <c r="G1586" s="239"/>
      <c r="H1586" s="239"/>
      <c r="I1586" s="239"/>
      <c r="J1586" s="154"/>
      <c r="K1586" s="157" t="e">
        <f t="shared" si="145"/>
        <v>#N/A</v>
      </c>
      <c r="L1586" s="160"/>
      <c r="M1586" s="239"/>
      <c r="N1586" s="157" t="e">
        <f t="shared" si="146"/>
        <v>#N/A</v>
      </c>
      <c r="O1586" s="157" t="e">
        <f t="shared" si="147"/>
        <v>#N/A</v>
      </c>
      <c r="P1586" s="160" t="str">
        <f t="shared" si="144"/>
        <v/>
      </c>
      <c r="Q1586" s="239"/>
      <c r="R1586" s="165"/>
      <c r="S1586" s="165"/>
      <c r="T1586" s="224" t="str">
        <f>IF(S1586="","-",VLOOKUP(S1586,'Fail list'!$A$5:$B$221,2,FALSE))</f>
        <v>-</v>
      </c>
      <c r="U1586" s="165"/>
      <c r="V1586" s="165"/>
      <c r="W1586" s="165"/>
      <c r="X1586" s="165"/>
      <c r="Y1586" s="165"/>
      <c r="Z1586" s="165"/>
      <c r="AA1586" s="165"/>
      <c r="AB1586" s="165"/>
      <c r="AC1586" s="165"/>
      <c r="AD1586" s="154"/>
      <c r="AE1586" s="165"/>
      <c r="AF1586" s="165"/>
      <c r="AG1586" s="165"/>
      <c r="AH1586" s="165"/>
      <c r="AI1586" s="165"/>
      <c r="AJ1586" s="165"/>
      <c r="AK1586" s="165"/>
      <c r="AM1586" s="165"/>
      <c r="AN1586" s="165"/>
      <c r="AO1586" s="165"/>
      <c r="AP1586" s="244"/>
      <c r="AQ1586" s="244"/>
      <c r="AR1586" s="165"/>
      <c r="AS1586" s="165"/>
      <c r="AT1586" s="165"/>
      <c r="AU1586" s="165"/>
      <c r="AV1586" s="165"/>
      <c r="AW1586" s="165"/>
      <c r="AX1586" s="165"/>
      <c r="AY1586" s="165"/>
      <c r="AZ1586" s="165"/>
      <c r="BA1586" s="165"/>
      <c r="BB1586" s="165"/>
      <c r="BC1586" s="228"/>
      <c r="BD1586" s="165"/>
      <c r="BE1586" s="165"/>
      <c r="BF1586" s="165"/>
      <c r="BG1586" s="165"/>
      <c r="BH1586" s="165"/>
    </row>
    <row r="1587" spans="1:60">
      <c r="A1587" s="151">
        <v>1586</v>
      </c>
      <c r="B1587" s="152" t="e">
        <f>VLOOKUP(F1587,'Fail list'!Q:R,2,FALSE)</f>
        <v>#N/A</v>
      </c>
      <c r="C1587" s="152" t="e">
        <f>VLOOKUP(E1587,'Fail list'!Q:R,2,FALSE)</f>
        <v>#N/A</v>
      </c>
      <c r="D1587" s="152" t="str">
        <f t="shared" si="143"/>
        <v/>
      </c>
      <c r="E1587" s="300"/>
      <c r="F1587" s="300"/>
      <c r="G1587" s="239"/>
      <c r="H1587" s="239"/>
      <c r="I1587" s="239"/>
      <c r="J1587" s="154"/>
      <c r="K1587" s="157" t="e">
        <f t="shared" si="145"/>
        <v>#N/A</v>
      </c>
      <c r="L1587" s="160"/>
      <c r="M1587" s="239"/>
      <c r="N1587" s="157" t="e">
        <f t="shared" si="146"/>
        <v>#N/A</v>
      </c>
      <c r="O1587" s="157" t="e">
        <f t="shared" si="147"/>
        <v>#N/A</v>
      </c>
      <c r="P1587" s="160" t="str">
        <f t="shared" si="144"/>
        <v/>
      </c>
      <c r="Q1587" s="239"/>
      <c r="R1587" s="165"/>
      <c r="S1587" s="165"/>
      <c r="T1587" s="224" t="str">
        <f>IF(S1587="","-",VLOOKUP(S1587,'Fail list'!$A$5:$B$221,2,FALSE))</f>
        <v>-</v>
      </c>
      <c r="U1587" s="165"/>
      <c r="V1587" s="165"/>
      <c r="W1587" s="165"/>
      <c r="X1587" s="165"/>
      <c r="Y1587" s="165"/>
      <c r="Z1587" s="165"/>
      <c r="AA1587" s="165"/>
      <c r="AB1587" s="165"/>
      <c r="AC1587" s="165"/>
      <c r="AD1587" s="165"/>
      <c r="AE1587" s="165"/>
      <c r="AF1587" s="165"/>
      <c r="AG1587" s="165"/>
      <c r="AH1587" s="165"/>
      <c r="AI1587" s="165"/>
      <c r="AJ1587" s="165"/>
      <c r="AK1587" s="165"/>
      <c r="AM1587" s="165"/>
      <c r="AN1587" s="165"/>
      <c r="AO1587" s="165"/>
      <c r="AP1587" s="244"/>
      <c r="AQ1587" s="244"/>
      <c r="AR1587" s="165"/>
      <c r="AS1587" s="165"/>
      <c r="AT1587" s="165"/>
      <c r="AU1587" s="165"/>
      <c r="AV1587" s="165"/>
      <c r="AW1587" s="165"/>
      <c r="AX1587" s="165"/>
      <c r="AY1587" s="165"/>
      <c r="AZ1587" s="165"/>
      <c r="BA1587" s="165"/>
      <c r="BB1587" s="165"/>
      <c r="BC1587" s="228"/>
      <c r="BD1587" s="165"/>
      <c r="BE1587" s="165"/>
      <c r="BF1587" s="165"/>
      <c r="BG1587" s="165"/>
      <c r="BH1587" s="165"/>
    </row>
    <row r="1588" spans="1:60">
      <c r="A1588" s="151">
        <v>1587</v>
      </c>
      <c r="B1588" s="152" t="e">
        <f>VLOOKUP(F1588,'Fail list'!Q:R,2,FALSE)</f>
        <v>#N/A</v>
      </c>
      <c r="C1588" s="152" t="e">
        <f>VLOOKUP(E1588,'Fail list'!Q:R,2,FALSE)</f>
        <v>#N/A</v>
      </c>
      <c r="D1588" s="152" t="str">
        <f t="shared" si="143"/>
        <v/>
      </c>
      <c r="E1588" s="300"/>
      <c r="F1588" s="300"/>
      <c r="G1588" s="239"/>
      <c r="H1588" s="239"/>
      <c r="I1588" s="239"/>
      <c r="J1588" s="154"/>
      <c r="K1588" s="157" t="e">
        <f t="shared" si="145"/>
        <v>#N/A</v>
      </c>
      <c r="L1588" s="160"/>
      <c r="M1588" s="239"/>
      <c r="N1588" s="157" t="e">
        <f t="shared" si="146"/>
        <v>#N/A</v>
      </c>
      <c r="O1588" s="157" t="e">
        <f t="shared" si="147"/>
        <v>#N/A</v>
      </c>
      <c r="P1588" s="160" t="str">
        <f t="shared" ref="P1588:P1606" si="148">MID(M1588,8,2)</f>
        <v/>
      </c>
      <c r="Q1588" s="239"/>
      <c r="R1588" s="165"/>
      <c r="S1588" s="165"/>
      <c r="T1588" s="224" t="str">
        <f>IF(S1588="","-",VLOOKUP(S1588,'Fail list'!$A$5:$B$221,2,FALSE))</f>
        <v>-</v>
      </c>
      <c r="U1588" s="165"/>
      <c r="V1588" s="165"/>
      <c r="W1588" s="165"/>
      <c r="X1588" s="165"/>
      <c r="Y1588" s="165"/>
      <c r="Z1588" s="165"/>
      <c r="AA1588" s="165"/>
      <c r="AB1588" s="165"/>
      <c r="AC1588" s="165"/>
      <c r="AD1588" s="165"/>
      <c r="AE1588" s="165"/>
      <c r="AF1588" s="165"/>
      <c r="AG1588" s="165"/>
      <c r="AH1588" s="165"/>
      <c r="AI1588" s="165"/>
      <c r="AJ1588" s="165"/>
      <c r="AK1588" s="165"/>
      <c r="AM1588" s="165"/>
      <c r="AN1588" s="165"/>
      <c r="AO1588" s="165"/>
      <c r="AP1588" s="244"/>
      <c r="AQ1588" s="244"/>
      <c r="AR1588" s="165"/>
      <c r="AS1588" s="165"/>
      <c r="AT1588" s="165"/>
      <c r="AU1588" s="165"/>
      <c r="AV1588" s="165"/>
      <c r="AW1588" s="165"/>
      <c r="AX1588" s="165"/>
      <c r="AY1588" s="165"/>
      <c r="AZ1588" s="165"/>
      <c r="BA1588" s="165"/>
      <c r="BB1588" s="165"/>
      <c r="BC1588" s="228"/>
      <c r="BD1588" s="165"/>
      <c r="BE1588" s="165"/>
      <c r="BF1588" s="165"/>
      <c r="BG1588" s="165"/>
      <c r="BH1588" s="165"/>
    </row>
    <row r="1589" spans="1:60">
      <c r="A1589" s="151">
        <v>1588</v>
      </c>
      <c r="B1589" s="152" t="e">
        <f>VLOOKUP(F1589,'Fail list'!Q:R,2,FALSE)</f>
        <v>#N/A</v>
      </c>
      <c r="C1589" s="152" t="e">
        <f>VLOOKUP(E1589,'Fail list'!Q:R,2,FALSE)</f>
        <v>#N/A</v>
      </c>
      <c r="D1589" s="152" t="str">
        <f t="shared" si="143"/>
        <v/>
      </c>
      <c r="E1589" s="300"/>
      <c r="F1589" s="300"/>
      <c r="G1589" s="239"/>
      <c r="H1589" s="239"/>
      <c r="I1589" s="239"/>
      <c r="J1589" s="154"/>
      <c r="K1589" s="157" t="e">
        <f t="shared" si="145"/>
        <v>#N/A</v>
      </c>
      <c r="L1589" s="160"/>
      <c r="M1589" s="239"/>
      <c r="N1589" s="157" t="e">
        <f t="shared" si="146"/>
        <v>#N/A</v>
      </c>
      <c r="O1589" s="157" t="e">
        <f t="shared" si="147"/>
        <v>#N/A</v>
      </c>
      <c r="P1589" s="160" t="str">
        <f t="shared" si="148"/>
        <v/>
      </c>
      <c r="Q1589" s="239"/>
      <c r="R1589" s="165"/>
      <c r="S1589" s="165"/>
      <c r="T1589" s="224" t="str">
        <f>IF(S1589="","-",VLOOKUP(S1589,'Fail list'!$A$5:$B$221,2,FALSE))</f>
        <v>-</v>
      </c>
      <c r="U1589" s="165"/>
      <c r="V1589" s="165"/>
      <c r="W1589" s="165"/>
      <c r="X1589" s="165"/>
      <c r="Y1589" s="165"/>
      <c r="Z1589" s="165"/>
      <c r="AA1589" s="165"/>
      <c r="AB1589" s="165"/>
      <c r="AC1589" s="165"/>
      <c r="AD1589" s="154"/>
      <c r="AE1589" s="165"/>
      <c r="AF1589" s="165"/>
      <c r="AG1589" s="165"/>
      <c r="AH1589" s="165"/>
      <c r="AI1589" s="165"/>
      <c r="AJ1589" s="165"/>
      <c r="AK1589" s="165"/>
      <c r="AM1589" s="165"/>
      <c r="AN1589" s="165"/>
      <c r="AO1589" s="165"/>
      <c r="AP1589" s="244"/>
      <c r="AQ1589" s="244"/>
      <c r="AR1589" s="165"/>
      <c r="AS1589" s="165"/>
      <c r="AT1589" s="165"/>
      <c r="AU1589" s="165"/>
      <c r="AV1589" s="165"/>
      <c r="AW1589" s="165"/>
      <c r="AX1589" s="165"/>
      <c r="AY1589" s="165"/>
      <c r="AZ1589" s="165"/>
      <c r="BA1589" s="165"/>
      <c r="BB1589" s="165"/>
      <c r="BC1589" s="228"/>
      <c r="BD1589" s="165"/>
      <c r="BE1589" s="165"/>
      <c r="BF1589" s="165"/>
      <c r="BG1589" s="165"/>
      <c r="BH1589" s="165"/>
    </row>
    <row r="1590" spans="1:60">
      <c r="A1590" s="151">
        <v>1589</v>
      </c>
      <c r="B1590" s="152" t="e">
        <f>VLOOKUP(F1590,'Fail list'!Q:R,2,FALSE)</f>
        <v>#N/A</v>
      </c>
      <c r="C1590" s="152" t="e">
        <f>VLOOKUP(E1590,'Fail list'!Q:R,2,FALSE)</f>
        <v>#N/A</v>
      </c>
      <c r="D1590" s="152" t="str">
        <f t="shared" si="143"/>
        <v/>
      </c>
      <c r="E1590" s="300"/>
      <c r="F1590" s="300"/>
      <c r="G1590" s="239"/>
      <c r="H1590" s="239"/>
      <c r="I1590" s="239"/>
      <c r="J1590" s="154"/>
      <c r="K1590" s="157" t="e">
        <f t="shared" si="145"/>
        <v>#N/A</v>
      </c>
      <c r="L1590" s="160"/>
      <c r="M1590" s="239"/>
      <c r="N1590" s="157" t="e">
        <f t="shared" si="146"/>
        <v>#N/A</v>
      </c>
      <c r="O1590" s="157" t="e">
        <f t="shared" si="147"/>
        <v>#N/A</v>
      </c>
      <c r="P1590" s="160" t="str">
        <f t="shared" si="148"/>
        <v/>
      </c>
      <c r="Q1590" s="239"/>
      <c r="R1590" s="165"/>
      <c r="S1590" s="165"/>
      <c r="T1590" s="224" t="str">
        <f>IF(S1590="","-",VLOOKUP(S1590,'Fail list'!$A$5:$B$221,2,FALSE))</f>
        <v>-</v>
      </c>
      <c r="U1590" s="165"/>
      <c r="V1590" s="165"/>
      <c r="W1590" s="165"/>
      <c r="X1590" s="165"/>
      <c r="Y1590" s="165"/>
      <c r="Z1590" s="165"/>
      <c r="AA1590" s="165"/>
      <c r="AB1590" s="165"/>
      <c r="AC1590" s="165"/>
      <c r="AD1590" s="165"/>
      <c r="AE1590" s="165"/>
      <c r="AF1590" s="165"/>
      <c r="AG1590" s="165"/>
      <c r="AH1590" s="165"/>
      <c r="AI1590" s="165"/>
      <c r="AJ1590" s="165"/>
      <c r="AK1590" s="165"/>
      <c r="AM1590" s="165"/>
      <c r="AN1590" s="165"/>
      <c r="AO1590" s="165"/>
      <c r="AP1590" s="244"/>
      <c r="AQ1590" s="244"/>
      <c r="AR1590" s="165"/>
      <c r="AS1590" s="165"/>
      <c r="AT1590" s="165"/>
      <c r="AU1590" s="165"/>
      <c r="AV1590" s="165"/>
      <c r="AW1590" s="165"/>
      <c r="AX1590" s="165"/>
      <c r="AY1590" s="165"/>
      <c r="AZ1590" s="165"/>
      <c r="BA1590" s="165"/>
      <c r="BB1590" s="165"/>
      <c r="BC1590" s="228"/>
      <c r="BD1590" s="165"/>
      <c r="BE1590" s="165"/>
      <c r="BF1590" s="165"/>
      <c r="BG1590" s="165"/>
      <c r="BH1590" s="165"/>
    </row>
    <row r="1591" spans="1:60">
      <c r="A1591" s="151">
        <v>1590</v>
      </c>
      <c r="B1591" s="152" t="e">
        <f>VLOOKUP(F1591,'Fail list'!Q:R,2,FALSE)</f>
        <v>#N/A</v>
      </c>
      <c r="C1591" s="152" t="e">
        <f>VLOOKUP(E1591,'Fail list'!Q:R,2,FALSE)</f>
        <v>#N/A</v>
      </c>
      <c r="D1591" s="152" t="str">
        <f t="shared" si="143"/>
        <v/>
      </c>
      <c r="E1591" s="300"/>
      <c r="F1591" s="300"/>
      <c r="G1591" s="239"/>
      <c r="H1591" s="239"/>
      <c r="I1591" s="239"/>
      <c r="J1591" s="154"/>
      <c r="K1591" s="157" t="e">
        <f t="shared" si="145"/>
        <v>#N/A</v>
      </c>
      <c r="L1591" s="160"/>
      <c r="M1591" s="239"/>
      <c r="N1591" s="157" t="e">
        <f t="shared" si="146"/>
        <v>#N/A</v>
      </c>
      <c r="O1591" s="157" t="e">
        <f t="shared" si="147"/>
        <v>#N/A</v>
      </c>
      <c r="P1591" s="160" t="str">
        <f t="shared" si="148"/>
        <v/>
      </c>
      <c r="Q1591" s="239"/>
      <c r="R1591" s="165"/>
      <c r="S1591" s="165"/>
      <c r="T1591" s="224" t="str">
        <f>IF(S1591="","-",VLOOKUP(S1591,'Fail list'!$A$5:$B$221,2,FALSE))</f>
        <v>-</v>
      </c>
      <c r="U1591" s="165"/>
      <c r="V1591" s="165"/>
      <c r="W1591" s="165"/>
      <c r="X1591" s="165"/>
      <c r="Y1591" s="165"/>
      <c r="Z1591" s="165"/>
      <c r="AA1591" s="165"/>
      <c r="AB1591" s="165"/>
      <c r="AC1591" s="165"/>
      <c r="AD1591" s="165"/>
      <c r="AE1591" s="165"/>
      <c r="AF1591" s="165"/>
      <c r="AG1591" s="165"/>
      <c r="AH1591" s="165"/>
      <c r="AI1591" s="165"/>
      <c r="AJ1591" s="165"/>
      <c r="AK1591" s="165"/>
      <c r="AM1591" s="165"/>
      <c r="AN1591" s="165"/>
      <c r="AO1591" s="165"/>
      <c r="AP1591" s="244"/>
      <c r="AQ1591" s="244"/>
      <c r="AR1591" s="165"/>
      <c r="AS1591" s="165"/>
      <c r="AT1591" s="165"/>
      <c r="AU1591" s="165"/>
      <c r="AV1591" s="165"/>
      <c r="AW1591" s="165"/>
      <c r="AX1591" s="165"/>
      <c r="AY1591" s="165"/>
      <c r="AZ1591" s="165"/>
      <c r="BA1591" s="165"/>
      <c r="BB1591" s="165"/>
      <c r="BC1591" s="228"/>
      <c r="BD1591" s="165"/>
      <c r="BE1591" s="165"/>
      <c r="BF1591" s="165"/>
      <c r="BG1591" s="165"/>
      <c r="BH1591" s="165"/>
    </row>
    <row r="1592" spans="1:60">
      <c r="A1592" s="151">
        <v>1591</v>
      </c>
      <c r="B1592" s="152" t="e">
        <f>VLOOKUP(F1592,'Fail list'!Q:R,2,FALSE)</f>
        <v>#N/A</v>
      </c>
      <c r="C1592" s="152" t="e">
        <f>VLOOKUP(E1592,'Fail list'!Q:R,2,FALSE)</f>
        <v>#N/A</v>
      </c>
      <c r="D1592" s="152" t="str">
        <f t="shared" si="143"/>
        <v/>
      </c>
      <c r="E1592" s="300"/>
      <c r="F1592" s="300"/>
      <c r="G1592" s="239"/>
      <c r="H1592" s="239"/>
      <c r="I1592" s="239"/>
      <c r="J1592" s="154"/>
      <c r="K1592" s="157" t="e">
        <f t="shared" si="145"/>
        <v>#N/A</v>
      </c>
      <c r="L1592" s="160"/>
      <c r="M1592" s="239"/>
      <c r="N1592" s="157" t="e">
        <f t="shared" si="146"/>
        <v>#N/A</v>
      </c>
      <c r="O1592" s="157" t="e">
        <f t="shared" si="147"/>
        <v>#N/A</v>
      </c>
      <c r="P1592" s="160" t="str">
        <f t="shared" si="148"/>
        <v/>
      </c>
      <c r="Q1592" s="239"/>
      <c r="R1592" s="165"/>
      <c r="S1592" s="165"/>
      <c r="T1592" s="224" t="str">
        <f>IF(S1592="","-",VLOOKUP(S1592,'Fail list'!$A$5:$B$221,2,FALSE))</f>
        <v>-</v>
      </c>
      <c r="U1592" s="165"/>
      <c r="V1592" s="165"/>
      <c r="W1592" s="165"/>
      <c r="X1592" s="165"/>
      <c r="Y1592" s="165"/>
      <c r="Z1592" s="165"/>
      <c r="AA1592" s="165"/>
      <c r="AB1592" s="165"/>
      <c r="AC1592" s="165"/>
      <c r="AD1592" s="165"/>
      <c r="AE1592" s="165"/>
      <c r="AF1592" s="165"/>
      <c r="AG1592" s="165"/>
      <c r="AH1592" s="165"/>
      <c r="AI1592" s="165"/>
      <c r="AJ1592" s="165"/>
      <c r="AK1592" s="165"/>
      <c r="AM1592" s="165"/>
      <c r="AN1592" s="165"/>
      <c r="AO1592" s="165"/>
      <c r="AP1592" s="244"/>
      <c r="AQ1592" s="244"/>
      <c r="AR1592" s="165"/>
      <c r="AS1592" s="165"/>
      <c r="AT1592" s="165"/>
      <c r="AU1592" s="165"/>
      <c r="AV1592" s="165"/>
      <c r="AW1592" s="165"/>
      <c r="AX1592" s="165"/>
      <c r="AY1592" s="165"/>
      <c r="AZ1592" s="165"/>
      <c r="BA1592" s="165"/>
      <c r="BB1592" s="165"/>
      <c r="BC1592" s="228"/>
      <c r="BD1592" s="165"/>
      <c r="BE1592" s="165"/>
      <c r="BF1592" s="165"/>
      <c r="BG1592" s="165"/>
      <c r="BH1592" s="165"/>
    </row>
    <row r="1593" spans="1:60">
      <c r="A1593" s="151">
        <v>1592</v>
      </c>
      <c r="B1593" s="152" t="e">
        <f>VLOOKUP(F1593,'Fail list'!Q:R,2,FALSE)</f>
        <v>#N/A</v>
      </c>
      <c r="C1593" s="152" t="e">
        <f>VLOOKUP(E1593,'Fail list'!Q:R,2,FALSE)</f>
        <v>#N/A</v>
      </c>
      <c r="D1593" s="152" t="str">
        <f t="shared" si="143"/>
        <v/>
      </c>
      <c r="E1593" s="300"/>
      <c r="F1593" s="300"/>
      <c r="G1593" s="239"/>
      <c r="H1593" s="239"/>
      <c r="I1593" s="239"/>
      <c r="J1593" s="154"/>
      <c r="K1593" s="157" t="e">
        <f t="shared" si="145"/>
        <v>#N/A</v>
      </c>
      <c r="L1593" s="239"/>
      <c r="M1593" s="239"/>
      <c r="N1593" s="157" t="e">
        <f t="shared" si="146"/>
        <v>#N/A</v>
      </c>
      <c r="O1593" s="157" t="e">
        <f t="shared" si="147"/>
        <v>#N/A</v>
      </c>
      <c r="P1593" s="160" t="str">
        <f t="shared" si="148"/>
        <v/>
      </c>
      <c r="Q1593" s="239"/>
      <c r="R1593" s="165"/>
      <c r="S1593" s="165"/>
      <c r="T1593" s="224" t="str">
        <f>IF(S1593="","-",VLOOKUP(S1593,'Fail list'!$A$5:$B$221,2,FALSE))</f>
        <v>-</v>
      </c>
      <c r="U1593" s="165"/>
      <c r="V1593" s="165"/>
      <c r="W1593" s="165"/>
      <c r="X1593" s="165"/>
      <c r="Y1593" s="165"/>
      <c r="Z1593" s="165"/>
      <c r="AA1593" s="165"/>
      <c r="AB1593" s="165"/>
      <c r="AC1593" s="165"/>
      <c r="AD1593" s="165"/>
      <c r="AE1593" s="165"/>
      <c r="AF1593" s="165"/>
      <c r="AG1593" s="165"/>
      <c r="AH1593" s="165"/>
      <c r="AI1593" s="165"/>
      <c r="AJ1593" s="165"/>
      <c r="AK1593" s="165"/>
      <c r="AM1593" s="165"/>
      <c r="AN1593" s="165"/>
      <c r="AO1593" s="165"/>
      <c r="AP1593" s="244"/>
      <c r="AQ1593" s="244"/>
      <c r="AR1593" s="165"/>
      <c r="AS1593" s="165"/>
      <c r="AT1593" s="165"/>
      <c r="AU1593" s="165"/>
      <c r="AV1593" s="165"/>
      <c r="AW1593" s="165"/>
      <c r="AX1593" s="165"/>
      <c r="AY1593" s="165"/>
      <c r="AZ1593" s="165"/>
      <c r="BA1593" s="165"/>
      <c r="BB1593" s="165"/>
      <c r="BC1593" s="228"/>
      <c r="BD1593" s="165"/>
      <c r="BE1593" s="165"/>
      <c r="BF1593" s="165"/>
      <c r="BG1593" s="165"/>
      <c r="BH1593" s="165"/>
    </row>
    <row r="1594" spans="1:60">
      <c r="A1594" s="151">
        <v>1593</v>
      </c>
      <c r="B1594" s="152" t="e">
        <f>VLOOKUP(F1594,'Fail list'!Q:R,2,FALSE)</f>
        <v>#N/A</v>
      </c>
      <c r="C1594" s="152" t="e">
        <f>VLOOKUP(E1594,'Fail list'!Q:R,2,FALSE)</f>
        <v>#N/A</v>
      </c>
      <c r="D1594" s="152" t="str">
        <f t="shared" si="143"/>
        <v/>
      </c>
      <c r="E1594" s="300"/>
      <c r="F1594" s="300"/>
      <c r="G1594" s="239"/>
      <c r="H1594" s="239"/>
      <c r="I1594" s="239"/>
      <c r="J1594" s="154"/>
      <c r="K1594" s="157" t="e">
        <f t="shared" si="145"/>
        <v>#N/A</v>
      </c>
      <c r="L1594" s="239"/>
      <c r="M1594" s="239"/>
      <c r="N1594" s="157" t="e">
        <f t="shared" si="146"/>
        <v>#N/A</v>
      </c>
      <c r="O1594" s="157" t="e">
        <f t="shared" si="147"/>
        <v>#N/A</v>
      </c>
      <c r="P1594" s="160" t="str">
        <f t="shared" si="148"/>
        <v/>
      </c>
      <c r="Q1594" s="239"/>
      <c r="R1594" s="165"/>
      <c r="S1594" s="165"/>
      <c r="T1594" s="224" t="str">
        <f>IF(S1594="","-",VLOOKUP(S1594,'Fail list'!$A$5:$B$221,2,FALSE))</f>
        <v>-</v>
      </c>
      <c r="U1594" s="165"/>
      <c r="V1594" s="165"/>
      <c r="W1594" s="165"/>
      <c r="X1594" s="165"/>
      <c r="Y1594" s="165"/>
      <c r="Z1594" s="165"/>
      <c r="AA1594" s="165"/>
      <c r="AB1594" s="165"/>
      <c r="AC1594" s="165"/>
      <c r="AD1594" s="165"/>
      <c r="AE1594" s="165"/>
      <c r="AF1594" s="165"/>
      <c r="AG1594" s="165"/>
      <c r="AH1594" s="165"/>
      <c r="AI1594" s="165"/>
      <c r="AJ1594" s="165"/>
      <c r="AK1594" s="165"/>
      <c r="AM1594" s="165"/>
      <c r="AN1594" s="165"/>
      <c r="AO1594" s="165"/>
      <c r="AP1594" s="244"/>
      <c r="AQ1594" s="244"/>
      <c r="AR1594" s="165"/>
      <c r="AS1594" s="165"/>
      <c r="AT1594" s="165"/>
      <c r="AU1594" s="165"/>
      <c r="AV1594" s="165"/>
      <c r="AW1594" s="165"/>
      <c r="AX1594" s="165"/>
      <c r="AY1594" s="165"/>
      <c r="AZ1594" s="165"/>
      <c r="BA1594" s="165"/>
      <c r="BB1594" s="165"/>
      <c r="BC1594" s="228"/>
      <c r="BD1594" s="165"/>
      <c r="BE1594" s="165"/>
      <c r="BF1594" s="165"/>
      <c r="BG1594" s="165"/>
      <c r="BH1594" s="165"/>
    </row>
    <row r="1595" spans="1:60">
      <c r="A1595" s="151">
        <v>1594</v>
      </c>
      <c r="B1595" s="152" t="e">
        <f>VLOOKUP(F1595,'Fail list'!Q:R,2,FALSE)</f>
        <v>#N/A</v>
      </c>
      <c r="C1595" s="152" t="e">
        <f>VLOOKUP(E1595,'Fail list'!Q:R,2,FALSE)</f>
        <v>#N/A</v>
      </c>
      <c r="D1595" s="152" t="str">
        <f t="shared" si="143"/>
        <v/>
      </c>
      <c r="E1595" s="300"/>
      <c r="F1595" s="300"/>
      <c r="G1595" s="239"/>
      <c r="H1595" s="239"/>
      <c r="I1595" s="239"/>
      <c r="J1595" s="154"/>
      <c r="K1595" s="157" t="e">
        <f t="shared" si="145"/>
        <v>#N/A</v>
      </c>
      <c r="L1595" s="239"/>
      <c r="M1595" s="239"/>
      <c r="N1595" s="157" t="e">
        <f t="shared" si="146"/>
        <v>#N/A</v>
      </c>
      <c r="O1595" s="157" t="e">
        <f t="shared" si="147"/>
        <v>#N/A</v>
      </c>
      <c r="P1595" s="160" t="str">
        <f t="shared" si="148"/>
        <v/>
      </c>
      <c r="Q1595" s="239"/>
      <c r="R1595" s="165"/>
      <c r="S1595" s="165"/>
      <c r="T1595" s="224" t="str">
        <f>IF(S1595="","-",VLOOKUP(S1595,'Fail list'!$A$5:$B$221,2,FALSE))</f>
        <v>-</v>
      </c>
      <c r="U1595" s="165"/>
      <c r="V1595" s="165"/>
      <c r="W1595" s="165"/>
      <c r="X1595" s="165"/>
      <c r="Y1595" s="165"/>
      <c r="Z1595" s="165"/>
      <c r="AA1595" s="165"/>
      <c r="AB1595" s="165"/>
      <c r="AC1595" s="165"/>
      <c r="AD1595" s="165"/>
      <c r="AE1595" s="165"/>
      <c r="AF1595" s="165"/>
      <c r="AG1595" s="165"/>
      <c r="AH1595" s="165"/>
      <c r="AI1595" s="165"/>
      <c r="AJ1595" s="165"/>
      <c r="AK1595" s="165"/>
      <c r="AM1595" s="165"/>
      <c r="AN1595" s="165"/>
      <c r="AO1595" s="165"/>
      <c r="AP1595" s="244"/>
      <c r="AQ1595" s="244"/>
      <c r="AR1595" s="165"/>
      <c r="AS1595" s="165"/>
      <c r="AT1595" s="165"/>
      <c r="AU1595" s="165"/>
      <c r="AV1595" s="165"/>
      <c r="AW1595" s="165"/>
      <c r="AX1595" s="165"/>
      <c r="AY1595" s="165"/>
      <c r="AZ1595" s="165"/>
      <c r="BA1595" s="165"/>
      <c r="BB1595" s="165"/>
      <c r="BC1595" s="228"/>
      <c r="BD1595" s="165"/>
      <c r="BE1595" s="165"/>
      <c r="BF1595" s="165"/>
      <c r="BG1595" s="165"/>
      <c r="BH1595" s="165"/>
    </row>
    <row r="1596" spans="1:60">
      <c r="A1596" s="151">
        <v>1595</v>
      </c>
      <c r="B1596" s="152" t="e">
        <f>VLOOKUP(F1596,'Fail list'!Q:R,2,FALSE)</f>
        <v>#N/A</v>
      </c>
      <c r="C1596" s="152" t="e">
        <f>VLOOKUP(E1596,'Fail list'!Q:R,2,FALSE)</f>
        <v>#N/A</v>
      </c>
      <c r="D1596" s="152" t="str">
        <f t="shared" si="143"/>
        <v/>
      </c>
      <c r="E1596" s="300"/>
      <c r="F1596" s="300"/>
      <c r="G1596" s="239"/>
      <c r="H1596" s="239"/>
      <c r="I1596" s="239"/>
      <c r="J1596" s="154"/>
      <c r="K1596" s="157" t="e">
        <f t="shared" si="145"/>
        <v>#N/A</v>
      </c>
      <c r="L1596" s="239"/>
      <c r="M1596" s="239"/>
      <c r="N1596" s="157" t="e">
        <f t="shared" si="146"/>
        <v>#N/A</v>
      </c>
      <c r="O1596" s="157" t="e">
        <f t="shared" si="147"/>
        <v>#N/A</v>
      </c>
      <c r="P1596" s="160" t="str">
        <f t="shared" si="148"/>
        <v/>
      </c>
      <c r="Q1596" s="239"/>
      <c r="R1596" s="165"/>
      <c r="S1596" s="165"/>
      <c r="T1596" s="224" t="str">
        <f>IF(S1596="","-",VLOOKUP(S1596,'Fail list'!$A$5:$B$221,2,FALSE))</f>
        <v>-</v>
      </c>
      <c r="U1596" s="165"/>
      <c r="V1596" s="165"/>
      <c r="W1596" s="165"/>
      <c r="X1596" s="165"/>
      <c r="Y1596" s="165"/>
      <c r="Z1596" s="165"/>
      <c r="AA1596" s="165"/>
      <c r="AB1596" s="165"/>
      <c r="AC1596" s="165"/>
      <c r="AD1596" s="165"/>
      <c r="AE1596" s="165"/>
      <c r="AF1596" s="165"/>
      <c r="AG1596" s="165"/>
      <c r="AH1596" s="165"/>
      <c r="AI1596" s="165"/>
      <c r="AJ1596" s="165"/>
      <c r="AK1596" s="165"/>
      <c r="AM1596" s="165"/>
      <c r="AN1596" s="165"/>
      <c r="AO1596" s="165"/>
      <c r="AP1596" s="244"/>
      <c r="AQ1596" s="244"/>
      <c r="AR1596" s="165"/>
      <c r="AS1596" s="165"/>
      <c r="AT1596" s="165"/>
      <c r="AU1596" s="165"/>
      <c r="AV1596" s="165"/>
      <c r="AW1596" s="165"/>
      <c r="AX1596" s="165"/>
      <c r="AY1596" s="165"/>
      <c r="AZ1596" s="165"/>
      <c r="BA1596" s="165"/>
      <c r="BB1596" s="165"/>
      <c r="BC1596" s="228"/>
      <c r="BD1596" s="165"/>
      <c r="BE1596" s="165"/>
      <c r="BF1596" s="165"/>
      <c r="BG1596" s="165"/>
      <c r="BH1596" s="165"/>
    </row>
    <row r="1597" spans="1:60">
      <c r="A1597" s="151">
        <v>1596</v>
      </c>
      <c r="B1597" s="152" t="e">
        <f>VLOOKUP(F1597,'Fail list'!Q:R,2,FALSE)</f>
        <v>#N/A</v>
      </c>
      <c r="C1597" s="152" t="e">
        <f>VLOOKUP(E1597,'Fail list'!Q:R,2,FALSE)</f>
        <v>#N/A</v>
      </c>
      <c r="D1597" s="152" t="str">
        <f t="shared" si="143"/>
        <v/>
      </c>
      <c r="E1597" s="300"/>
      <c r="F1597" s="300"/>
      <c r="G1597" s="239"/>
      <c r="H1597" s="239"/>
      <c r="I1597" s="239"/>
      <c r="J1597" s="154"/>
      <c r="K1597" s="157" t="e">
        <f t="shared" si="145"/>
        <v>#N/A</v>
      </c>
      <c r="L1597" s="239"/>
      <c r="M1597" s="239"/>
      <c r="N1597" s="157" t="e">
        <f t="shared" si="146"/>
        <v>#N/A</v>
      </c>
      <c r="O1597" s="157" t="e">
        <f t="shared" si="147"/>
        <v>#N/A</v>
      </c>
      <c r="P1597" s="160" t="str">
        <f t="shared" si="148"/>
        <v/>
      </c>
      <c r="Q1597" s="239"/>
      <c r="R1597" s="165"/>
      <c r="S1597" s="165"/>
      <c r="T1597" s="224" t="str">
        <f>IF(S1597="","-",VLOOKUP(S1597,'Fail list'!$A$5:$B$221,2,FALSE))</f>
        <v>-</v>
      </c>
      <c r="U1597" s="165"/>
      <c r="V1597" s="165"/>
      <c r="W1597" s="165"/>
      <c r="X1597" s="165"/>
      <c r="Y1597" s="165"/>
      <c r="Z1597" s="165"/>
      <c r="AA1597" s="165"/>
      <c r="AB1597" s="165"/>
      <c r="AC1597" s="165"/>
      <c r="AD1597" s="165"/>
      <c r="AE1597" s="165"/>
      <c r="AF1597" s="165"/>
      <c r="AG1597" s="165"/>
      <c r="AH1597" s="165"/>
      <c r="AI1597" s="165"/>
      <c r="AJ1597" s="165"/>
      <c r="AK1597" s="165"/>
      <c r="AM1597" s="165"/>
      <c r="AN1597" s="165"/>
      <c r="AO1597" s="165"/>
      <c r="AP1597" s="244"/>
      <c r="AQ1597" s="244"/>
      <c r="AR1597" s="165"/>
      <c r="AS1597" s="165"/>
      <c r="AT1597" s="165"/>
      <c r="AU1597" s="165"/>
      <c r="AV1597" s="165"/>
      <c r="AW1597" s="165"/>
      <c r="AX1597" s="165"/>
      <c r="AY1597" s="165"/>
      <c r="AZ1597" s="165"/>
      <c r="BA1597" s="165"/>
      <c r="BB1597" s="165"/>
      <c r="BC1597" s="228"/>
      <c r="BD1597" s="165"/>
      <c r="BE1597" s="165"/>
      <c r="BF1597" s="165"/>
      <c r="BG1597" s="165"/>
      <c r="BH1597" s="165"/>
    </row>
    <row r="1598" spans="1:60">
      <c r="A1598" s="151">
        <v>1597</v>
      </c>
      <c r="B1598" s="152" t="e">
        <f>VLOOKUP(F1598,'Fail list'!Q:R,2,FALSE)</f>
        <v>#N/A</v>
      </c>
      <c r="C1598" s="152" t="e">
        <f>VLOOKUP(E1598,'Fail list'!Q:R,2,FALSE)</f>
        <v>#N/A</v>
      </c>
      <c r="D1598" s="152" t="str">
        <f t="shared" si="143"/>
        <v/>
      </c>
      <c r="E1598" s="300"/>
      <c r="F1598" s="300"/>
      <c r="G1598" s="239"/>
      <c r="H1598" s="239"/>
      <c r="I1598" s="239"/>
      <c r="J1598" s="154"/>
      <c r="K1598" s="157" t="e">
        <f t="shared" si="145"/>
        <v>#N/A</v>
      </c>
      <c r="L1598" s="239"/>
      <c r="M1598" s="239"/>
      <c r="N1598" s="157" t="e">
        <f t="shared" si="146"/>
        <v>#N/A</v>
      </c>
      <c r="O1598" s="157" t="e">
        <f t="shared" si="147"/>
        <v>#N/A</v>
      </c>
      <c r="P1598" s="160" t="str">
        <f t="shared" si="148"/>
        <v/>
      </c>
      <c r="Q1598" s="239"/>
      <c r="R1598" s="165"/>
      <c r="S1598" s="165"/>
      <c r="T1598" s="224" t="str">
        <f>IF(S1598="","-",VLOOKUP(S1598,'Fail list'!$A$5:$B$221,2,FALSE))</f>
        <v>-</v>
      </c>
      <c r="U1598" s="165"/>
      <c r="V1598" s="165"/>
      <c r="W1598" s="165"/>
      <c r="X1598" s="165"/>
      <c r="Y1598" s="165"/>
      <c r="Z1598" s="165"/>
      <c r="AA1598" s="165"/>
      <c r="AB1598" s="165"/>
      <c r="AC1598" s="165"/>
      <c r="AD1598" s="165"/>
      <c r="AE1598" s="165"/>
      <c r="AF1598" s="165"/>
      <c r="AG1598" s="165"/>
      <c r="AH1598" s="165"/>
      <c r="AI1598" s="165"/>
      <c r="AJ1598" s="165"/>
      <c r="AK1598" s="165"/>
      <c r="AM1598" s="165"/>
      <c r="AN1598" s="165"/>
      <c r="AO1598" s="165"/>
      <c r="AP1598" s="244"/>
      <c r="AQ1598" s="244"/>
      <c r="AR1598" s="165"/>
      <c r="AS1598" s="165"/>
      <c r="AT1598" s="165"/>
      <c r="AU1598" s="165"/>
      <c r="AV1598" s="165"/>
      <c r="AW1598" s="165"/>
      <c r="AX1598" s="165"/>
      <c r="AY1598" s="165"/>
      <c r="AZ1598" s="165"/>
      <c r="BA1598" s="165"/>
      <c r="BB1598" s="165"/>
      <c r="BC1598" s="228"/>
      <c r="BD1598" s="165"/>
      <c r="BE1598" s="165"/>
      <c r="BF1598" s="165"/>
      <c r="BG1598" s="165"/>
      <c r="BH1598" s="165"/>
    </row>
    <row r="1599" spans="1:60">
      <c r="A1599" s="151">
        <v>1598</v>
      </c>
      <c r="B1599" s="152" t="e">
        <f>VLOOKUP(F1599,'Fail list'!Q:R,2,FALSE)</f>
        <v>#N/A</v>
      </c>
      <c r="C1599" s="152" t="e">
        <f>VLOOKUP(E1599,'Fail list'!Q:R,2,FALSE)</f>
        <v>#N/A</v>
      </c>
      <c r="D1599" s="152" t="str">
        <f t="shared" ref="D1599:D1607" si="149">IF(LEFT(I1599,1)="L","Inprocess",IF(LEFT(I1599,3)="IQC","Inprocess",IF(LEFT(I1599,2)="QA","QA",IF(LEFT(I1599,3)="TV","TV",""))))</f>
        <v/>
      </c>
      <c r="E1599" s="300"/>
      <c r="F1599" s="300"/>
      <c r="G1599" s="239"/>
      <c r="H1599" s="239"/>
      <c r="I1599" s="239"/>
      <c r="J1599" s="154"/>
      <c r="K1599" s="157" t="e">
        <f t="shared" si="145"/>
        <v>#N/A</v>
      </c>
      <c r="L1599" s="239"/>
      <c r="M1599" s="239"/>
      <c r="N1599" s="157" t="e">
        <f t="shared" si="146"/>
        <v>#N/A</v>
      </c>
      <c r="O1599" s="157" t="e">
        <f t="shared" si="147"/>
        <v>#N/A</v>
      </c>
      <c r="P1599" s="160" t="str">
        <f t="shared" si="148"/>
        <v/>
      </c>
      <c r="Q1599" s="239"/>
      <c r="R1599" s="165"/>
      <c r="S1599" s="165"/>
      <c r="T1599" s="224" t="str">
        <f>IF(S1599="","-",VLOOKUP(S1599,'Fail list'!$A$5:$B$221,2,FALSE))</f>
        <v>-</v>
      </c>
      <c r="U1599" s="165"/>
      <c r="V1599" s="165"/>
      <c r="W1599" s="165"/>
      <c r="X1599" s="165"/>
      <c r="Y1599" s="165"/>
      <c r="Z1599" s="165"/>
      <c r="AA1599" s="165"/>
      <c r="AB1599" s="165"/>
      <c r="AC1599" s="165"/>
      <c r="AD1599" s="165"/>
      <c r="AE1599" s="165"/>
      <c r="AF1599" s="165"/>
      <c r="AG1599" s="165"/>
      <c r="AH1599" s="165"/>
      <c r="AI1599" s="165"/>
      <c r="AJ1599" s="165"/>
      <c r="AK1599" s="165"/>
      <c r="AM1599" s="165"/>
      <c r="AN1599" s="165"/>
      <c r="AO1599" s="165"/>
      <c r="AP1599" s="244"/>
      <c r="AQ1599" s="244"/>
      <c r="AR1599" s="165"/>
      <c r="AS1599" s="165"/>
      <c r="AT1599" s="165"/>
      <c r="AU1599" s="165"/>
      <c r="AV1599" s="165"/>
      <c r="AW1599" s="165"/>
      <c r="AX1599" s="165"/>
      <c r="AY1599" s="165"/>
      <c r="AZ1599" s="165"/>
      <c r="BA1599" s="165"/>
      <c r="BB1599" s="165"/>
      <c r="BC1599" s="228"/>
      <c r="BD1599" s="165"/>
      <c r="BE1599" s="165"/>
      <c r="BF1599" s="165"/>
      <c r="BG1599" s="165"/>
      <c r="BH1599" s="165"/>
    </row>
    <row r="1600" spans="1:60">
      <c r="A1600" s="151">
        <v>1599</v>
      </c>
      <c r="B1600" s="152" t="e">
        <f>VLOOKUP(F1600,'Fail list'!Q:R,2,FALSE)</f>
        <v>#N/A</v>
      </c>
      <c r="C1600" s="152" t="e">
        <f>VLOOKUP(E1600,'Fail list'!Q:R,2,FALSE)</f>
        <v>#N/A</v>
      </c>
      <c r="D1600" s="152" t="str">
        <f t="shared" si="149"/>
        <v/>
      </c>
      <c r="E1600" s="300"/>
      <c r="F1600" s="300"/>
      <c r="G1600" s="239"/>
      <c r="H1600" s="239"/>
      <c r="I1600" s="239"/>
      <c r="J1600" s="154"/>
      <c r="K1600" s="157" t="e">
        <f t="shared" si="145"/>
        <v>#N/A</v>
      </c>
      <c r="L1600" s="239"/>
      <c r="M1600" s="239"/>
      <c r="N1600" s="157" t="e">
        <f t="shared" si="146"/>
        <v>#N/A</v>
      </c>
      <c r="O1600" s="157" t="e">
        <f t="shared" si="147"/>
        <v>#N/A</v>
      </c>
      <c r="P1600" s="160" t="str">
        <f t="shared" si="148"/>
        <v/>
      </c>
      <c r="Q1600" s="239"/>
      <c r="R1600" s="165"/>
      <c r="S1600" s="165"/>
      <c r="T1600" s="224" t="str">
        <f>IF(S1600="","-",VLOOKUP(S1600,'Fail list'!$A$5:$B$221,2,FALSE))</f>
        <v>-</v>
      </c>
      <c r="U1600" s="165"/>
      <c r="V1600" s="165"/>
      <c r="W1600" s="165"/>
      <c r="X1600" s="165"/>
      <c r="Y1600" s="165"/>
      <c r="Z1600" s="165"/>
      <c r="AA1600" s="165"/>
      <c r="AB1600" s="165"/>
      <c r="AC1600" s="165"/>
      <c r="AD1600" s="165"/>
      <c r="AE1600" s="165"/>
      <c r="AF1600" s="165"/>
      <c r="AG1600" s="165"/>
      <c r="AH1600" s="165"/>
      <c r="AI1600" s="165"/>
      <c r="AJ1600" s="165"/>
      <c r="AK1600" s="165"/>
      <c r="AM1600" s="165"/>
      <c r="AN1600" s="165"/>
      <c r="AO1600" s="165"/>
      <c r="AP1600" s="244"/>
      <c r="AQ1600" s="244"/>
      <c r="AR1600" s="165"/>
      <c r="AS1600" s="165"/>
      <c r="AT1600" s="165"/>
      <c r="AU1600" s="165"/>
      <c r="AV1600" s="165"/>
      <c r="AW1600" s="165"/>
      <c r="AX1600" s="165"/>
      <c r="AY1600" s="165"/>
      <c r="AZ1600" s="165"/>
      <c r="BA1600" s="165"/>
      <c r="BB1600" s="165"/>
      <c r="BC1600" s="228"/>
      <c r="BD1600" s="165"/>
      <c r="BE1600" s="165"/>
      <c r="BF1600" s="165"/>
      <c r="BG1600" s="165"/>
      <c r="BH1600" s="165"/>
    </row>
    <row r="1601" spans="1:60">
      <c r="A1601" s="151">
        <v>1600</v>
      </c>
      <c r="B1601" s="152" t="e">
        <f>VLOOKUP(F1601,'Fail list'!Q:R,2,FALSE)</f>
        <v>#N/A</v>
      </c>
      <c r="C1601" s="152" t="e">
        <f>VLOOKUP(E1601,'Fail list'!Q:R,2,FALSE)</f>
        <v>#N/A</v>
      </c>
      <c r="D1601" s="152" t="str">
        <f t="shared" si="149"/>
        <v/>
      </c>
      <c r="E1601" s="300"/>
      <c r="F1601" s="300"/>
      <c r="G1601" s="239"/>
      <c r="H1601" s="239"/>
      <c r="I1601" s="239"/>
      <c r="J1601" s="154"/>
      <c r="K1601" s="157" t="e">
        <f t="shared" si="145"/>
        <v>#N/A</v>
      </c>
      <c r="L1601" s="239"/>
      <c r="M1601" s="239"/>
      <c r="N1601" s="157" t="e">
        <f t="shared" si="146"/>
        <v>#N/A</v>
      </c>
      <c r="O1601" s="157" t="e">
        <f t="shared" si="147"/>
        <v>#N/A</v>
      </c>
      <c r="P1601" s="160" t="str">
        <f t="shared" si="148"/>
        <v/>
      </c>
      <c r="Q1601" s="239"/>
      <c r="R1601" s="165"/>
      <c r="S1601" s="165"/>
      <c r="T1601" s="224" t="str">
        <f>IF(S1601="","-",VLOOKUP(S1601,'Fail list'!$A$5:$B$221,2,FALSE))</f>
        <v>-</v>
      </c>
      <c r="U1601" s="165"/>
      <c r="V1601" s="165"/>
      <c r="W1601" s="165"/>
      <c r="X1601" s="165"/>
      <c r="Y1601" s="165"/>
      <c r="Z1601" s="165"/>
      <c r="AA1601" s="165"/>
      <c r="AB1601" s="165"/>
      <c r="AC1601" s="165"/>
      <c r="AD1601" s="165"/>
      <c r="AE1601" s="165"/>
      <c r="AF1601" s="165"/>
      <c r="AG1601" s="165"/>
      <c r="AH1601" s="165"/>
      <c r="AI1601" s="165"/>
      <c r="AJ1601" s="165"/>
      <c r="AK1601" s="165"/>
      <c r="AM1601" s="165"/>
      <c r="AN1601" s="165"/>
      <c r="AO1601" s="165"/>
      <c r="AP1601" s="244"/>
      <c r="AQ1601" s="244"/>
      <c r="AR1601" s="165"/>
      <c r="AS1601" s="165"/>
      <c r="AT1601" s="165"/>
      <c r="AU1601" s="165"/>
      <c r="AV1601" s="165"/>
      <c r="AW1601" s="165"/>
      <c r="AX1601" s="165"/>
      <c r="AY1601" s="165"/>
      <c r="AZ1601" s="165"/>
      <c r="BA1601" s="165"/>
      <c r="BB1601" s="165"/>
      <c r="BC1601" s="228"/>
      <c r="BD1601" s="165"/>
      <c r="BE1601" s="165"/>
      <c r="BF1601" s="165"/>
      <c r="BG1601" s="165"/>
      <c r="BH1601" s="165"/>
    </row>
    <row r="1602" spans="1:60">
      <c r="A1602" s="151">
        <v>1601</v>
      </c>
      <c r="B1602" s="152" t="e">
        <f>VLOOKUP(F1602,'Fail list'!Q:R,2,FALSE)</f>
        <v>#N/A</v>
      </c>
      <c r="C1602" s="152" t="e">
        <f>VLOOKUP(E1602,'Fail list'!Q:R,2,FALSE)</f>
        <v>#N/A</v>
      </c>
      <c r="D1602" s="152" t="str">
        <f t="shared" si="149"/>
        <v/>
      </c>
      <c r="E1602" s="300"/>
      <c r="F1602" s="300"/>
      <c r="G1602" s="239"/>
      <c r="H1602" s="239"/>
      <c r="I1602" s="239"/>
      <c r="J1602" s="154"/>
      <c r="K1602" s="157" t="e">
        <f t="shared" si="145"/>
        <v>#N/A</v>
      </c>
      <c r="L1602" s="239"/>
      <c r="M1602" s="239"/>
      <c r="N1602" s="157" t="e">
        <f t="shared" si="146"/>
        <v>#N/A</v>
      </c>
      <c r="O1602" s="157" t="e">
        <f t="shared" si="147"/>
        <v>#N/A</v>
      </c>
      <c r="P1602" s="160" t="str">
        <f t="shared" si="148"/>
        <v/>
      </c>
      <c r="Q1602" s="239"/>
      <c r="R1602" s="165"/>
      <c r="S1602" s="165"/>
      <c r="T1602" s="224" t="str">
        <f>IF(S1602="","-",VLOOKUP(S1602,'Fail list'!$A$5:$B$221,2,FALSE))</f>
        <v>-</v>
      </c>
      <c r="U1602" s="165"/>
      <c r="V1602" s="165"/>
      <c r="W1602" s="165"/>
      <c r="X1602" s="165"/>
      <c r="Y1602" s="165"/>
      <c r="Z1602" s="165"/>
      <c r="AA1602" s="165"/>
      <c r="AB1602" s="165"/>
      <c r="AC1602" s="165"/>
      <c r="AD1602" s="165"/>
      <c r="AE1602" s="165"/>
      <c r="AF1602" s="165"/>
      <c r="AG1602" s="165"/>
      <c r="AH1602" s="165"/>
      <c r="AI1602" s="165"/>
      <c r="AJ1602" s="165"/>
      <c r="AK1602" s="165"/>
      <c r="AM1602" s="165"/>
      <c r="AN1602" s="165"/>
      <c r="AO1602" s="165"/>
      <c r="AP1602" s="244"/>
      <c r="AQ1602" s="244"/>
      <c r="AR1602" s="165"/>
      <c r="AS1602" s="165"/>
      <c r="AT1602" s="165"/>
      <c r="AU1602" s="165"/>
      <c r="AV1602" s="165"/>
      <c r="AW1602" s="165"/>
      <c r="AX1602" s="165"/>
      <c r="AY1602" s="165"/>
      <c r="AZ1602" s="165"/>
      <c r="BA1602" s="165"/>
      <c r="BB1602" s="165"/>
      <c r="BC1602" s="228"/>
      <c r="BD1602" s="165"/>
      <c r="BE1602" s="165"/>
      <c r="BF1602" s="165"/>
      <c r="BG1602" s="165"/>
      <c r="BH1602" s="165"/>
    </row>
    <row r="1603" spans="1:60">
      <c r="A1603" s="151">
        <v>1602</v>
      </c>
      <c r="B1603" s="152" t="e">
        <f>VLOOKUP(F1603,'Fail list'!Q:R,2,FALSE)</f>
        <v>#N/A</v>
      </c>
      <c r="C1603" s="152" t="e">
        <f>VLOOKUP(E1603,'Fail list'!Q:R,2,FALSE)</f>
        <v>#N/A</v>
      </c>
      <c r="D1603" s="152" t="str">
        <f t="shared" si="149"/>
        <v/>
      </c>
      <c r="E1603" s="300"/>
      <c r="F1603" s="300"/>
      <c r="G1603" s="239"/>
      <c r="H1603" s="239"/>
      <c r="I1603" s="239"/>
      <c r="J1603" s="154"/>
      <c r="K1603" s="157" t="e">
        <f t="shared" ref="K1603:K1666" si="150">VLOOKUP(J1603,AY:BA,2,0)</f>
        <v>#N/A</v>
      </c>
      <c r="L1603" s="239"/>
      <c r="M1603" s="239"/>
      <c r="N1603" s="157" t="e">
        <f t="shared" ref="N1603:N1666" si="151">VLOOKUP(K1603,AZ:BB,2,0)</f>
        <v>#N/A</v>
      </c>
      <c r="O1603" s="157" t="e">
        <f t="shared" ref="O1603:O1666" si="152">VLOOKUP(J1603,AY:BB,4,0)</f>
        <v>#N/A</v>
      </c>
      <c r="P1603" s="160" t="str">
        <f t="shared" si="148"/>
        <v/>
      </c>
      <c r="Q1603" s="239"/>
      <c r="R1603" s="165"/>
      <c r="S1603" s="165"/>
      <c r="T1603" s="224" t="str">
        <f>IF(S1603="","-",VLOOKUP(S1603,'Fail list'!$A$5:$B$221,2,FALSE))</f>
        <v>-</v>
      </c>
      <c r="U1603" s="165"/>
      <c r="V1603" s="165"/>
      <c r="W1603" s="165"/>
      <c r="X1603" s="165"/>
      <c r="Y1603" s="165"/>
      <c r="Z1603" s="165"/>
      <c r="AA1603" s="165"/>
      <c r="AB1603" s="165"/>
      <c r="AC1603" s="165"/>
      <c r="AD1603" s="165"/>
      <c r="AE1603" s="165"/>
      <c r="AF1603" s="165"/>
      <c r="AG1603" s="165"/>
      <c r="AH1603" s="165"/>
      <c r="AI1603" s="165"/>
      <c r="AJ1603" s="165"/>
      <c r="AK1603" s="165"/>
      <c r="AM1603" s="165"/>
      <c r="AN1603" s="165"/>
      <c r="AO1603" s="165"/>
      <c r="AP1603" s="244"/>
      <c r="AQ1603" s="244"/>
      <c r="AR1603" s="165"/>
      <c r="AS1603" s="165"/>
      <c r="AT1603" s="165"/>
      <c r="AU1603" s="165"/>
      <c r="AV1603" s="165"/>
      <c r="AW1603" s="165"/>
      <c r="AX1603" s="165"/>
      <c r="AY1603" s="165"/>
      <c r="AZ1603" s="165"/>
      <c r="BA1603" s="165"/>
      <c r="BB1603" s="165"/>
      <c r="BC1603" s="228"/>
      <c r="BD1603" s="165"/>
      <c r="BE1603" s="165"/>
      <c r="BF1603" s="165"/>
      <c r="BG1603" s="165"/>
      <c r="BH1603" s="165"/>
    </row>
    <row r="1604" spans="1:60">
      <c r="A1604" s="151">
        <v>1603</v>
      </c>
      <c r="B1604" s="152" t="e">
        <f>VLOOKUP(F1604,'Fail list'!Q:R,2,FALSE)</f>
        <v>#N/A</v>
      </c>
      <c r="C1604" s="152" t="e">
        <f>VLOOKUP(E1604,'Fail list'!Q:R,2,FALSE)</f>
        <v>#N/A</v>
      </c>
      <c r="D1604" s="152" t="str">
        <f t="shared" si="149"/>
        <v/>
      </c>
      <c r="E1604" s="300"/>
      <c r="F1604" s="300"/>
      <c r="G1604" s="239"/>
      <c r="H1604" s="239"/>
      <c r="I1604" s="239"/>
      <c r="J1604" s="154"/>
      <c r="K1604" s="157" t="e">
        <f t="shared" si="150"/>
        <v>#N/A</v>
      </c>
      <c r="L1604" s="239"/>
      <c r="M1604" s="239"/>
      <c r="N1604" s="157" t="e">
        <f t="shared" si="151"/>
        <v>#N/A</v>
      </c>
      <c r="O1604" s="157" t="e">
        <f t="shared" si="152"/>
        <v>#N/A</v>
      </c>
      <c r="P1604" s="160" t="str">
        <f t="shared" si="148"/>
        <v/>
      </c>
      <c r="Q1604" s="239"/>
      <c r="R1604" s="165"/>
      <c r="S1604" s="165"/>
      <c r="T1604" s="224" t="str">
        <f>IF(S1604="","-",VLOOKUP(S1604,'Fail list'!$A$5:$B$221,2,FALSE))</f>
        <v>-</v>
      </c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  <c r="AG1604" s="165"/>
      <c r="AH1604" s="165"/>
      <c r="AI1604" s="165"/>
      <c r="AJ1604" s="165"/>
      <c r="AK1604" s="165"/>
      <c r="AM1604" s="165"/>
      <c r="AN1604" s="165"/>
      <c r="AO1604" s="165"/>
      <c r="AP1604" s="244"/>
      <c r="AQ1604" s="244"/>
      <c r="AR1604" s="165"/>
      <c r="AS1604" s="165"/>
      <c r="AT1604" s="165"/>
      <c r="AU1604" s="165"/>
      <c r="AV1604" s="165"/>
      <c r="AW1604" s="165"/>
      <c r="AX1604" s="165"/>
      <c r="AY1604" s="165"/>
      <c r="AZ1604" s="165"/>
      <c r="BA1604" s="165"/>
      <c r="BB1604" s="165"/>
      <c r="BC1604" s="228"/>
      <c r="BD1604" s="165"/>
      <c r="BE1604" s="165"/>
      <c r="BF1604" s="165"/>
      <c r="BG1604" s="165"/>
      <c r="BH1604" s="165"/>
    </row>
    <row r="1605" spans="1:60">
      <c r="A1605" s="151">
        <v>1604</v>
      </c>
      <c r="B1605" s="152" t="e">
        <f>VLOOKUP(F1605,'Fail list'!Q:R,2,FALSE)</f>
        <v>#N/A</v>
      </c>
      <c r="C1605" s="152" t="e">
        <f>VLOOKUP(E1605,'Fail list'!Q:R,2,FALSE)</f>
        <v>#N/A</v>
      </c>
      <c r="D1605" s="152" t="str">
        <f t="shared" si="149"/>
        <v/>
      </c>
      <c r="E1605" s="300"/>
      <c r="F1605" s="300"/>
      <c r="G1605" s="239"/>
      <c r="H1605" s="239"/>
      <c r="I1605" s="239"/>
      <c r="J1605" s="154"/>
      <c r="K1605" s="157" t="e">
        <f t="shared" si="150"/>
        <v>#N/A</v>
      </c>
      <c r="L1605" s="239"/>
      <c r="M1605" s="239"/>
      <c r="N1605" s="157" t="e">
        <f t="shared" si="151"/>
        <v>#N/A</v>
      </c>
      <c r="O1605" s="157" t="e">
        <f t="shared" si="152"/>
        <v>#N/A</v>
      </c>
      <c r="P1605" s="160" t="str">
        <f t="shared" si="148"/>
        <v/>
      </c>
      <c r="Q1605" s="239"/>
      <c r="R1605" s="165"/>
      <c r="S1605" s="165"/>
      <c r="T1605" s="224" t="str">
        <f>IF(S1605="","-",VLOOKUP(S1605,'Fail list'!$A$5:$B$221,2,FALSE))</f>
        <v>-</v>
      </c>
      <c r="U1605" s="165"/>
      <c r="V1605" s="165"/>
      <c r="W1605" s="165"/>
      <c r="X1605" s="165"/>
      <c r="Y1605" s="165"/>
      <c r="Z1605" s="165"/>
      <c r="AA1605" s="165"/>
      <c r="AB1605" s="165"/>
      <c r="AC1605" s="165"/>
      <c r="AD1605" s="165"/>
      <c r="AE1605" s="165"/>
      <c r="AF1605" s="165"/>
      <c r="AG1605" s="165"/>
      <c r="AH1605" s="165"/>
      <c r="AI1605" s="165"/>
      <c r="AJ1605" s="165"/>
      <c r="AK1605" s="165"/>
      <c r="AM1605" s="165"/>
      <c r="AN1605" s="165"/>
      <c r="AO1605" s="165"/>
      <c r="AP1605" s="244"/>
      <c r="AQ1605" s="244"/>
      <c r="AR1605" s="165"/>
      <c r="AS1605" s="165"/>
      <c r="AT1605" s="165"/>
      <c r="AU1605" s="165"/>
      <c r="AV1605" s="165"/>
      <c r="AW1605" s="165"/>
      <c r="AX1605" s="165"/>
      <c r="AY1605" s="165"/>
      <c r="AZ1605" s="165"/>
      <c r="BA1605" s="165"/>
      <c r="BB1605" s="165"/>
      <c r="BC1605" s="228"/>
      <c r="BD1605" s="165"/>
      <c r="BE1605" s="165"/>
      <c r="BF1605" s="165"/>
      <c r="BG1605" s="165"/>
      <c r="BH1605" s="165"/>
    </row>
    <row r="1606" spans="1:60">
      <c r="A1606" s="151">
        <v>1605</v>
      </c>
      <c r="B1606" s="152" t="e">
        <f>VLOOKUP(F1606,'Fail list'!Q:R,2,FALSE)</f>
        <v>#N/A</v>
      </c>
      <c r="C1606" s="152" t="e">
        <f>VLOOKUP(E1606,'Fail list'!Q:R,2,FALSE)</f>
        <v>#N/A</v>
      </c>
      <c r="D1606" s="152" t="str">
        <f t="shared" si="149"/>
        <v/>
      </c>
      <c r="E1606" s="300"/>
      <c r="F1606" s="300"/>
      <c r="G1606" s="239"/>
      <c r="H1606" s="239"/>
      <c r="I1606" s="239"/>
      <c r="J1606" s="154"/>
      <c r="K1606" s="157" t="e">
        <f t="shared" si="150"/>
        <v>#N/A</v>
      </c>
      <c r="L1606" s="239"/>
      <c r="M1606" s="239"/>
      <c r="N1606" s="157" t="e">
        <f t="shared" si="151"/>
        <v>#N/A</v>
      </c>
      <c r="O1606" s="157" t="e">
        <f t="shared" si="152"/>
        <v>#N/A</v>
      </c>
      <c r="P1606" s="160" t="str">
        <f t="shared" si="148"/>
        <v/>
      </c>
      <c r="Q1606" s="239"/>
      <c r="R1606" s="165"/>
      <c r="S1606" s="165"/>
      <c r="T1606" s="224" t="str">
        <f>IF(S1606="","-",VLOOKUP(S1606,'Fail list'!$A$5:$B$221,2,FALSE))</f>
        <v>-</v>
      </c>
      <c r="U1606" s="165"/>
      <c r="V1606" s="165"/>
      <c r="W1606" s="165"/>
      <c r="X1606" s="165"/>
      <c r="Y1606" s="165"/>
      <c r="Z1606" s="165"/>
      <c r="AA1606" s="165"/>
      <c r="AB1606" s="165"/>
      <c r="AC1606" s="165"/>
      <c r="AD1606" s="165"/>
      <c r="AE1606" s="165"/>
      <c r="AF1606" s="165"/>
      <c r="AG1606" s="165"/>
      <c r="AH1606" s="165"/>
      <c r="AI1606" s="165"/>
      <c r="AJ1606" s="165"/>
      <c r="AK1606" s="165"/>
      <c r="AM1606" s="165"/>
      <c r="AN1606" s="165"/>
      <c r="AO1606" s="165"/>
      <c r="AP1606" s="244"/>
      <c r="AQ1606" s="244"/>
      <c r="AR1606" s="165"/>
      <c r="AS1606" s="165"/>
      <c r="AT1606" s="165"/>
      <c r="AU1606" s="165"/>
      <c r="AV1606" s="165"/>
      <c r="AW1606" s="165"/>
      <c r="AX1606" s="165"/>
      <c r="AY1606" s="165"/>
      <c r="AZ1606" s="165"/>
      <c r="BA1606" s="165"/>
      <c r="BB1606" s="165"/>
      <c r="BC1606" s="228"/>
      <c r="BD1606" s="165"/>
      <c r="BE1606" s="165"/>
      <c r="BF1606" s="165"/>
      <c r="BG1606" s="165"/>
      <c r="BH1606" s="165"/>
    </row>
    <row r="1607" spans="1:60">
      <c r="A1607" s="151">
        <v>1606</v>
      </c>
      <c r="B1607" s="152" t="e">
        <f>VLOOKUP(F1607,'Fail list'!Q:R,2,FALSE)</f>
        <v>#N/A</v>
      </c>
      <c r="C1607" s="152" t="e">
        <f>VLOOKUP(E1607,'Fail list'!Q:R,2,FALSE)</f>
        <v>#N/A</v>
      </c>
      <c r="D1607" s="152" t="str">
        <f t="shared" si="149"/>
        <v/>
      </c>
      <c r="E1607" s="300"/>
      <c r="F1607" s="300"/>
      <c r="G1607" s="239"/>
      <c r="H1607" s="239"/>
      <c r="I1607" s="239"/>
      <c r="J1607" s="154"/>
      <c r="K1607" s="157" t="e">
        <f t="shared" si="150"/>
        <v>#N/A</v>
      </c>
      <c r="L1607" s="239"/>
      <c r="M1607" s="239"/>
      <c r="N1607" s="157" t="e">
        <f t="shared" si="151"/>
        <v>#N/A</v>
      </c>
      <c r="O1607" s="157" t="e">
        <f t="shared" si="152"/>
        <v>#N/A</v>
      </c>
      <c r="P1607" s="160" t="str">
        <f t="shared" ref="P1607:P1670" si="153">MID(M1607,8,2)</f>
        <v/>
      </c>
      <c r="Q1607" s="239"/>
      <c r="R1607" s="165"/>
      <c r="S1607" s="165"/>
      <c r="T1607" s="224" t="str">
        <f>IF(S1607="","-",VLOOKUP(S1607,'Fail list'!$A$5:$B$221,2,FALSE))</f>
        <v>-</v>
      </c>
      <c r="U1607" s="165"/>
      <c r="V1607" s="165"/>
      <c r="W1607" s="165"/>
      <c r="X1607" s="165"/>
      <c r="Y1607" s="165"/>
      <c r="Z1607" s="165"/>
      <c r="AA1607" s="165"/>
      <c r="AB1607" s="165"/>
      <c r="AC1607" s="165"/>
      <c r="AD1607" s="165"/>
      <c r="AE1607" s="165"/>
      <c r="AF1607" s="165"/>
      <c r="AG1607" s="165"/>
      <c r="AH1607" s="165"/>
      <c r="AI1607" s="165"/>
      <c r="AJ1607" s="165"/>
      <c r="AK1607" s="165"/>
      <c r="AM1607" s="165"/>
      <c r="AN1607" s="165"/>
      <c r="AO1607" s="165"/>
      <c r="AP1607" s="244"/>
      <c r="AQ1607" s="244"/>
      <c r="AR1607" s="165"/>
      <c r="AS1607" s="165"/>
      <c r="AT1607" s="165"/>
      <c r="AU1607" s="165"/>
      <c r="AV1607" s="165"/>
      <c r="AW1607" s="165"/>
      <c r="AX1607" s="165"/>
      <c r="AY1607" s="165"/>
      <c r="AZ1607" s="165"/>
      <c r="BA1607" s="165"/>
      <c r="BB1607" s="165"/>
      <c r="BC1607" s="228"/>
      <c r="BD1607" s="165"/>
      <c r="BE1607" s="165"/>
      <c r="BF1607" s="165"/>
      <c r="BG1607" s="165"/>
      <c r="BH1607" s="165"/>
    </row>
    <row r="1608" spans="1:60">
      <c r="A1608" s="151">
        <v>1607</v>
      </c>
      <c r="B1608" s="152" t="e">
        <f>VLOOKUP(F1608,'Fail list'!Q:R,2,FALSE)</f>
        <v>#N/A</v>
      </c>
      <c r="C1608" s="152" t="e">
        <f>VLOOKUP(E1608,'Fail list'!Q:R,2,FALSE)</f>
        <v>#N/A</v>
      </c>
      <c r="D1608" s="152" t="str">
        <f t="shared" ref="D1608:D1671" si="154">IF(LEFT(I1608,1)="L","Inprocess",IF(LEFT(I1608,3)="IQC","Inprocess",IF(LEFT(I1608,2)="QA","QA",IF(LEFT(I1608,3)="TV","TV",""))))</f>
        <v/>
      </c>
      <c r="E1608" s="300"/>
      <c r="F1608" s="300"/>
      <c r="G1608" s="239"/>
      <c r="H1608" s="239"/>
      <c r="I1608" s="239"/>
      <c r="J1608" s="154"/>
      <c r="K1608" s="157" t="e">
        <f t="shared" si="150"/>
        <v>#N/A</v>
      </c>
      <c r="L1608" s="239"/>
      <c r="M1608" s="239"/>
      <c r="N1608" s="157" t="e">
        <f t="shared" si="151"/>
        <v>#N/A</v>
      </c>
      <c r="O1608" s="157" t="e">
        <f t="shared" si="152"/>
        <v>#N/A</v>
      </c>
      <c r="P1608" s="160" t="str">
        <f t="shared" si="153"/>
        <v/>
      </c>
      <c r="Q1608" s="239"/>
      <c r="R1608" s="165"/>
      <c r="S1608" s="165"/>
      <c r="T1608" s="224" t="str">
        <f>IF(S1608="","-",VLOOKUP(S1608,'Fail list'!$A$5:$B$221,2,FALSE))</f>
        <v>-</v>
      </c>
      <c r="U1608" s="165"/>
      <c r="V1608" s="165"/>
      <c r="W1608" s="165"/>
      <c r="X1608" s="165"/>
      <c r="Y1608" s="165"/>
      <c r="Z1608" s="165"/>
      <c r="AA1608" s="165"/>
      <c r="AB1608" s="165"/>
      <c r="AC1608" s="165"/>
      <c r="AD1608" s="165"/>
      <c r="AE1608" s="165"/>
      <c r="AF1608" s="165"/>
      <c r="AG1608" s="165"/>
      <c r="AH1608" s="165"/>
      <c r="AI1608" s="165"/>
      <c r="AJ1608" s="165"/>
      <c r="AK1608" s="165"/>
      <c r="AM1608" s="165"/>
      <c r="AN1608" s="165"/>
      <c r="AO1608" s="165"/>
      <c r="AP1608" s="244"/>
      <c r="AQ1608" s="244"/>
      <c r="AR1608" s="165"/>
      <c r="AS1608" s="165"/>
      <c r="AT1608" s="165"/>
      <c r="AU1608" s="165"/>
      <c r="AV1608" s="165"/>
      <c r="AW1608" s="165"/>
      <c r="AX1608" s="165"/>
      <c r="AY1608" s="165"/>
      <c r="AZ1608" s="165"/>
      <c r="BA1608" s="165"/>
      <c r="BB1608" s="165"/>
      <c r="BC1608" s="228"/>
      <c r="BD1608" s="165"/>
      <c r="BE1608" s="165"/>
      <c r="BF1608" s="165"/>
      <c r="BG1608" s="165"/>
      <c r="BH1608" s="165"/>
    </row>
    <row r="1609" spans="1:60">
      <c r="A1609" s="151">
        <v>1608</v>
      </c>
      <c r="B1609" s="152" t="e">
        <f>VLOOKUP(F1609,'Fail list'!Q:R,2,FALSE)</f>
        <v>#N/A</v>
      </c>
      <c r="C1609" s="152" t="e">
        <f>VLOOKUP(E1609,'Fail list'!Q:R,2,FALSE)</f>
        <v>#N/A</v>
      </c>
      <c r="D1609" s="152" t="str">
        <f t="shared" si="154"/>
        <v/>
      </c>
      <c r="E1609" s="300"/>
      <c r="F1609" s="300"/>
      <c r="G1609" s="239"/>
      <c r="H1609" s="239"/>
      <c r="I1609" s="239"/>
      <c r="J1609" s="154"/>
      <c r="K1609" s="157" t="e">
        <f t="shared" si="150"/>
        <v>#N/A</v>
      </c>
      <c r="L1609" s="239"/>
      <c r="M1609" s="239"/>
      <c r="N1609" s="157" t="e">
        <f t="shared" si="151"/>
        <v>#N/A</v>
      </c>
      <c r="O1609" s="157" t="e">
        <f t="shared" si="152"/>
        <v>#N/A</v>
      </c>
      <c r="P1609" s="160" t="str">
        <f t="shared" si="153"/>
        <v/>
      </c>
      <c r="Q1609" s="239"/>
      <c r="R1609" s="165"/>
      <c r="S1609" s="165"/>
      <c r="T1609" s="224" t="str">
        <f>IF(S1609="","-",VLOOKUP(S1609,'Fail list'!$A$5:$B$221,2,FALSE))</f>
        <v>-</v>
      </c>
      <c r="U1609" s="165"/>
      <c r="V1609" s="165"/>
      <c r="W1609" s="165"/>
      <c r="X1609" s="165"/>
      <c r="Y1609" s="165"/>
      <c r="Z1609" s="165"/>
      <c r="AA1609" s="165"/>
      <c r="AB1609" s="165"/>
      <c r="AC1609" s="165"/>
      <c r="AD1609" s="165"/>
      <c r="AE1609" s="165"/>
      <c r="AF1609" s="165"/>
      <c r="AG1609" s="165"/>
      <c r="AH1609" s="165"/>
      <c r="AI1609" s="165"/>
      <c r="AJ1609" s="165"/>
      <c r="AK1609" s="165"/>
      <c r="AM1609" s="165"/>
      <c r="AN1609" s="165"/>
      <c r="AO1609" s="165"/>
      <c r="AP1609" s="244"/>
      <c r="AQ1609" s="244"/>
      <c r="AR1609" s="165"/>
      <c r="AS1609" s="165"/>
      <c r="AT1609" s="165"/>
      <c r="AU1609" s="165"/>
      <c r="AV1609" s="165"/>
      <c r="AW1609" s="165"/>
      <c r="AX1609" s="165"/>
      <c r="AY1609" s="165"/>
      <c r="AZ1609" s="165"/>
      <c r="BA1609" s="165"/>
      <c r="BB1609" s="165"/>
      <c r="BC1609" s="228"/>
      <c r="BD1609" s="165"/>
      <c r="BE1609" s="165"/>
      <c r="BF1609" s="165"/>
      <c r="BG1609" s="165"/>
      <c r="BH1609" s="165"/>
    </row>
    <row r="1610" spans="1:60">
      <c r="A1610" s="151">
        <v>1609</v>
      </c>
      <c r="B1610" s="152" t="e">
        <f>VLOOKUP(F1610,'Fail list'!Q:R,2,FALSE)</f>
        <v>#N/A</v>
      </c>
      <c r="C1610" s="152" t="e">
        <f>VLOOKUP(E1610,'Fail list'!Q:R,2,FALSE)</f>
        <v>#N/A</v>
      </c>
      <c r="D1610" s="152" t="str">
        <f t="shared" si="154"/>
        <v/>
      </c>
      <c r="E1610" s="300"/>
      <c r="F1610" s="300"/>
      <c r="G1610" s="239"/>
      <c r="H1610" s="239"/>
      <c r="I1610" s="239"/>
      <c r="J1610" s="154"/>
      <c r="K1610" s="157" t="e">
        <f t="shared" si="150"/>
        <v>#N/A</v>
      </c>
      <c r="L1610" s="239"/>
      <c r="M1610" s="239"/>
      <c r="N1610" s="157" t="e">
        <f t="shared" si="151"/>
        <v>#N/A</v>
      </c>
      <c r="O1610" s="157" t="e">
        <f t="shared" si="152"/>
        <v>#N/A</v>
      </c>
      <c r="P1610" s="160" t="str">
        <f t="shared" si="153"/>
        <v/>
      </c>
      <c r="Q1610" s="239"/>
      <c r="R1610" s="165"/>
      <c r="S1610" s="165"/>
      <c r="T1610" s="224" t="str">
        <f>IF(S1610="","-",VLOOKUP(S1610,'Fail list'!$A$5:$B$221,2,FALSE))</f>
        <v>-</v>
      </c>
      <c r="U1610" s="165"/>
      <c r="V1610" s="165"/>
      <c r="W1610" s="165"/>
      <c r="X1610" s="165"/>
      <c r="Y1610" s="165"/>
      <c r="Z1610" s="165"/>
      <c r="AA1610" s="165"/>
      <c r="AB1610" s="165"/>
      <c r="AC1610" s="165"/>
      <c r="AD1610" s="165"/>
      <c r="AE1610" s="165"/>
      <c r="AF1610" s="165"/>
      <c r="AG1610" s="165"/>
      <c r="AH1610" s="165"/>
      <c r="AI1610" s="165"/>
      <c r="AJ1610" s="165"/>
      <c r="AK1610" s="165"/>
      <c r="AM1610" s="165"/>
      <c r="AN1610" s="165"/>
      <c r="AO1610" s="165"/>
      <c r="AP1610" s="244"/>
      <c r="AQ1610" s="244"/>
      <c r="AR1610" s="165"/>
      <c r="AS1610" s="165"/>
      <c r="AT1610" s="165"/>
      <c r="AU1610" s="165"/>
      <c r="AV1610" s="165"/>
      <c r="AW1610" s="165"/>
      <c r="AX1610" s="165"/>
      <c r="AY1610" s="165"/>
      <c r="AZ1610" s="165"/>
      <c r="BA1610" s="165"/>
      <c r="BB1610" s="165"/>
      <c r="BC1610" s="228"/>
      <c r="BD1610" s="165"/>
      <c r="BE1610" s="165"/>
      <c r="BF1610" s="165"/>
      <c r="BG1610" s="165"/>
      <c r="BH1610" s="165"/>
    </row>
    <row r="1611" spans="1:60">
      <c r="A1611" s="151">
        <v>1610</v>
      </c>
      <c r="B1611" s="152" t="e">
        <f>VLOOKUP(F1611,'Fail list'!Q:R,2,FALSE)</f>
        <v>#N/A</v>
      </c>
      <c r="C1611" s="152" t="e">
        <f>VLOOKUP(E1611,'Fail list'!Q:R,2,FALSE)</f>
        <v>#N/A</v>
      </c>
      <c r="D1611" s="152" t="str">
        <f t="shared" si="154"/>
        <v/>
      </c>
      <c r="E1611" s="300"/>
      <c r="F1611" s="300"/>
      <c r="G1611" s="239"/>
      <c r="H1611" s="239"/>
      <c r="I1611" s="239"/>
      <c r="J1611" s="154"/>
      <c r="K1611" s="157" t="e">
        <f t="shared" si="150"/>
        <v>#N/A</v>
      </c>
      <c r="L1611" s="239"/>
      <c r="M1611" s="239"/>
      <c r="N1611" s="157" t="e">
        <f t="shared" si="151"/>
        <v>#N/A</v>
      </c>
      <c r="O1611" s="157" t="e">
        <f t="shared" si="152"/>
        <v>#N/A</v>
      </c>
      <c r="P1611" s="160" t="str">
        <f t="shared" si="153"/>
        <v/>
      </c>
      <c r="Q1611" s="239"/>
      <c r="R1611" s="165"/>
      <c r="S1611" s="165"/>
      <c r="T1611" s="224" t="str">
        <f>IF(S1611="","-",VLOOKUP(S1611,'Fail list'!$A$5:$B$221,2,FALSE))</f>
        <v>-</v>
      </c>
      <c r="U1611" s="165"/>
      <c r="V1611" s="165"/>
      <c r="W1611" s="165"/>
      <c r="X1611" s="165"/>
      <c r="Y1611" s="165"/>
      <c r="Z1611" s="165"/>
      <c r="AA1611" s="165"/>
      <c r="AB1611" s="165"/>
      <c r="AC1611" s="165"/>
      <c r="AD1611" s="165"/>
      <c r="AE1611" s="165"/>
      <c r="AF1611" s="165"/>
      <c r="AG1611" s="165"/>
      <c r="AH1611" s="165"/>
      <c r="AI1611" s="165"/>
      <c r="AJ1611" s="165"/>
      <c r="AK1611" s="165"/>
      <c r="AM1611" s="165"/>
      <c r="AN1611" s="165"/>
      <c r="AO1611" s="165"/>
      <c r="AP1611" s="244"/>
      <c r="AQ1611" s="244"/>
      <c r="AR1611" s="165"/>
      <c r="AS1611" s="165"/>
      <c r="AT1611" s="165"/>
      <c r="AU1611" s="165"/>
      <c r="AV1611" s="165"/>
      <c r="AW1611" s="165"/>
      <c r="AX1611" s="165"/>
      <c r="AY1611" s="165"/>
      <c r="AZ1611" s="165"/>
      <c r="BA1611" s="165"/>
      <c r="BB1611" s="165"/>
      <c r="BC1611" s="228"/>
      <c r="BD1611" s="165"/>
      <c r="BE1611" s="165"/>
      <c r="BF1611" s="165"/>
      <c r="BG1611" s="165"/>
      <c r="BH1611" s="165"/>
    </row>
    <row r="1612" spans="1:60">
      <c r="A1612" s="151">
        <v>1611</v>
      </c>
      <c r="B1612" s="152" t="e">
        <f>VLOOKUP(F1612,'Fail list'!Q:R,2,FALSE)</f>
        <v>#N/A</v>
      </c>
      <c r="C1612" s="152" t="e">
        <f>VLOOKUP(E1612,'Fail list'!Q:R,2,FALSE)</f>
        <v>#N/A</v>
      </c>
      <c r="D1612" s="152" t="str">
        <f t="shared" si="154"/>
        <v/>
      </c>
      <c r="E1612" s="300"/>
      <c r="F1612" s="300"/>
      <c r="G1612" s="239"/>
      <c r="H1612" s="239"/>
      <c r="I1612" s="239"/>
      <c r="J1612" s="154"/>
      <c r="K1612" s="157" t="e">
        <f t="shared" si="150"/>
        <v>#N/A</v>
      </c>
      <c r="L1612" s="239"/>
      <c r="M1612" s="239"/>
      <c r="N1612" s="157" t="e">
        <f t="shared" si="151"/>
        <v>#N/A</v>
      </c>
      <c r="O1612" s="157" t="e">
        <f t="shared" si="152"/>
        <v>#N/A</v>
      </c>
      <c r="P1612" s="160" t="str">
        <f t="shared" si="153"/>
        <v/>
      </c>
      <c r="Q1612" s="239"/>
      <c r="R1612" s="165"/>
      <c r="S1612" s="165"/>
      <c r="T1612" s="224" t="str">
        <f>IF(S1612="","-",VLOOKUP(S1612,'Fail list'!$A$5:$B$221,2,FALSE))</f>
        <v>-</v>
      </c>
      <c r="U1612" s="165"/>
      <c r="V1612" s="165"/>
      <c r="W1612" s="165"/>
      <c r="X1612" s="165"/>
      <c r="Y1612" s="165"/>
      <c r="Z1612" s="165"/>
      <c r="AA1612" s="165"/>
      <c r="AB1612" s="165"/>
      <c r="AC1612" s="165"/>
      <c r="AD1612" s="165"/>
      <c r="AE1612" s="165"/>
      <c r="AF1612" s="165"/>
      <c r="AG1612" s="165"/>
      <c r="AH1612" s="165"/>
      <c r="AI1612" s="165"/>
      <c r="AJ1612" s="165"/>
      <c r="AK1612" s="165"/>
      <c r="AM1612" s="165"/>
      <c r="AN1612" s="165"/>
      <c r="AO1612" s="165"/>
      <c r="AP1612" s="244"/>
      <c r="AQ1612" s="244"/>
      <c r="AR1612" s="165"/>
      <c r="AS1612" s="165"/>
      <c r="AT1612" s="165"/>
      <c r="AU1612" s="165"/>
      <c r="AV1612" s="165"/>
      <c r="AW1612" s="165"/>
      <c r="AX1612" s="165"/>
      <c r="AY1612" s="165"/>
      <c r="AZ1612" s="165"/>
      <c r="BA1612" s="165"/>
      <c r="BB1612" s="165"/>
      <c r="BC1612" s="228"/>
      <c r="BD1612" s="165"/>
      <c r="BE1612" s="165"/>
      <c r="BF1612" s="165"/>
      <c r="BG1612" s="165"/>
      <c r="BH1612" s="165"/>
    </row>
    <row r="1613" spans="1:60">
      <c r="A1613" s="151">
        <v>1612</v>
      </c>
      <c r="B1613" s="152" t="e">
        <f>VLOOKUP(F1613,'Fail list'!Q:R,2,FALSE)</f>
        <v>#N/A</v>
      </c>
      <c r="C1613" s="152" t="e">
        <f>VLOOKUP(E1613,'Fail list'!Q:R,2,FALSE)</f>
        <v>#N/A</v>
      </c>
      <c r="D1613" s="152" t="str">
        <f t="shared" si="154"/>
        <v/>
      </c>
      <c r="E1613" s="300"/>
      <c r="F1613" s="300"/>
      <c r="G1613" s="239"/>
      <c r="H1613" s="239"/>
      <c r="I1613" s="239"/>
      <c r="J1613" s="154"/>
      <c r="K1613" s="157" t="e">
        <f t="shared" si="150"/>
        <v>#N/A</v>
      </c>
      <c r="L1613" s="239"/>
      <c r="M1613" s="239"/>
      <c r="N1613" s="157" t="e">
        <f t="shared" si="151"/>
        <v>#N/A</v>
      </c>
      <c r="O1613" s="157" t="e">
        <f t="shared" si="152"/>
        <v>#N/A</v>
      </c>
      <c r="P1613" s="160" t="str">
        <f t="shared" si="153"/>
        <v/>
      </c>
      <c r="Q1613" s="239"/>
      <c r="R1613" s="165"/>
      <c r="S1613" s="165"/>
      <c r="T1613" s="224" t="str">
        <f>IF(S1613="","-",VLOOKUP(S1613,'Fail list'!$A$5:$B$221,2,FALSE))</f>
        <v>-</v>
      </c>
      <c r="U1613" s="165"/>
      <c r="V1613" s="165"/>
      <c r="W1613" s="165"/>
      <c r="X1613" s="165"/>
      <c r="Y1613" s="165"/>
      <c r="Z1613" s="165"/>
      <c r="AA1613" s="165"/>
      <c r="AB1613" s="165"/>
      <c r="AC1613" s="165"/>
      <c r="AD1613" s="165"/>
      <c r="AE1613" s="165"/>
      <c r="AF1613" s="165"/>
      <c r="AG1613" s="165"/>
      <c r="AH1613" s="165"/>
      <c r="AI1613" s="165"/>
      <c r="AJ1613" s="165"/>
      <c r="AK1613" s="165"/>
      <c r="AM1613" s="165"/>
      <c r="AN1613" s="165"/>
      <c r="AO1613" s="165"/>
      <c r="AP1613" s="244"/>
      <c r="AQ1613" s="244"/>
      <c r="AR1613" s="165"/>
      <c r="AS1613" s="165"/>
      <c r="AT1613" s="165"/>
      <c r="AU1613" s="165"/>
      <c r="AV1613" s="165"/>
      <c r="AW1613" s="165"/>
      <c r="AX1613" s="165"/>
      <c r="AY1613" s="165"/>
      <c r="AZ1613" s="165"/>
      <c r="BA1613" s="165"/>
      <c r="BB1613" s="165"/>
      <c r="BC1613" s="228"/>
      <c r="BD1613" s="165"/>
      <c r="BE1613" s="165"/>
      <c r="BF1613" s="165"/>
      <c r="BG1613" s="165"/>
      <c r="BH1613" s="165"/>
    </row>
    <row r="1614" spans="1:60">
      <c r="A1614" s="151">
        <v>1613</v>
      </c>
      <c r="B1614" s="152" t="e">
        <f>VLOOKUP(F1614,'Fail list'!Q:R,2,FALSE)</f>
        <v>#N/A</v>
      </c>
      <c r="C1614" s="152" t="e">
        <f>VLOOKUP(E1614,'Fail list'!Q:R,2,FALSE)</f>
        <v>#N/A</v>
      </c>
      <c r="D1614" s="152" t="str">
        <f t="shared" si="154"/>
        <v/>
      </c>
      <c r="E1614" s="300"/>
      <c r="F1614" s="300"/>
      <c r="G1614" s="239"/>
      <c r="H1614" s="239"/>
      <c r="I1614" s="239"/>
      <c r="J1614" s="154"/>
      <c r="K1614" s="157" t="e">
        <f t="shared" si="150"/>
        <v>#N/A</v>
      </c>
      <c r="L1614" s="239"/>
      <c r="M1614" s="239"/>
      <c r="N1614" s="157" t="e">
        <f t="shared" si="151"/>
        <v>#N/A</v>
      </c>
      <c r="O1614" s="157" t="e">
        <f t="shared" si="152"/>
        <v>#N/A</v>
      </c>
      <c r="P1614" s="160" t="str">
        <f t="shared" si="153"/>
        <v/>
      </c>
      <c r="Q1614" s="239"/>
      <c r="R1614" s="165"/>
      <c r="S1614" s="165"/>
      <c r="T1614" s="224" t="str">
        <f>IF(S1614="","-",VLOOKUP(S1614,'Fail list'!$A$5:$B$221,2,FALSE))</f>
        <v>-</v>
      </c>
      <c r="U1614" s="165"/>
      <c r="V1614" s="165"/>
      <c r="W1614" s="165"/>
      <c r="X1614" s="165"/>
      <c r="Y1614" s="165"/>
      <c r="Z1614" s="165"/>
      <c r="AA1614" s="165"/>
      <c r="AB1614" s="165"/>
      <c r="AC1614" s="165"/>
      <c r="AD1614" s="165"/>
      <c r="AE1614" s="165"/>
      <c r="AF1614" s="165"/>
      <c r="AG1614" s="165"/>
      <c r="AH1614" s="165"/>
      <c r="AI1614" s="165"/>
      <c r="AJ1614" s="165"/>
      <c r="AK1614" s="165"/>
      <c r="AM1614" s="165"/>
      <c r="AN1614" s="165"/>
      <c r="AO1614" s="165"/>
      <c r="AP1614" s="244"/>
      <c r="AQ1614" s="244"/>
      <c r="AR1614" s="165"/>
      <c r="AS1614" s="165"/>
      <c r="AT1614" s="165"/>
      <c r="AU1614" s="165"/>
      <c r="AV1614" s="165"/>
      <c r="AW1614" s="165"/>
      <c r="AX1614" s="165"/>
      <c r="AY1614" s="165"/>
      <c r="AZ1614" s="165"/>
      <c r="BA1614" s="165"/>
      <c r="BB1614" s="165"/>
      <c r="BC1614" s="228"/>
      <c r="BD1614" s="165"/>
      <c r="BE1614" s="165"/>
      <c r="BF1614" s="165"/>
      <c r="BG1614" s="165"/>
      <c r="BH1614" s="165"/>
    </row>
    <row r="1615" spans="1:60">
      <c r="A1615" s="151">
        <v>1614</v>
      </c>
      <c r="B1615" s="152" t="e">
        <f>VLOOKUP(F1615,'Fail list'!Q:R,2,FALSE)</f>
        <v>#N/A</v>
      </c>
      <c r="C1615" s="152" t="e">
        <f>VLOOKUP(E1615,'Fail list'!Q:R,2,FALSE)</f>
        <v>#N/A</v>
      </c>
      <c r="D1615" s="152" t="str">
        <f t="shared" si="154"/>
        <v/>
      </c>
      <c r="E1615" s="300"/>
      <c r="F1615" s="300"/>
      <c r="G1615" s="239"/>
      <c r="H1615" s="239"/>
      <c r="I1615" s="239"/>
      <c r="J1615" s="154"/>
      <c r="K1615" s="157" t="e">
        <f t="shared" si="150"/>
        <v>#N/A</v>
      </c>
      <c r="L1615" s="239"/>
      <c r="M1615" s="239"/>
      <c r="N1615" s="157" t="e">
        <f t="shared" si="151"/>
        <v>#N/A</v>
      </c>
      <c r="O1615" s="157" t="e">
        <f t="shared" si="152"/>
        <v>#N/A</v>
      </c>
      <c r="P1615" s="160" t="str">
        <f t="shared" si="153"/>
        <v/>
      </c>
      <c r="Q1615" s="239"/>
      <c r="R1615" s="165"/>
      <c r="S1615" s="165"/>
      <c r="T1615" s="224" t="str">
        <f>IF(S1615="","-",VLOOKUP(S1615,'Fail list'!$A$5:$B$221,2,FALSE))</f>
        <v>-</v>
      </c>
      <c r="U1615" s="165"/>
      <c r="V1615" s="165"/>
      <c r="W1615" s="165"/>
      <c r="X1615" s="165"/>
      <c r="Y1615" s="165"/>
      <c r="Z1615" s="165"/>
      <c r="AA1615" s="165"/>
      <c r="AB1615" s="165"/>
      <c r="AC1615" s="165"/>
      <c r="AD1615" s="165"/>
      <c r="AE1615" s="165"/>
      <c r="AF1615" s="165"/>
      <c r="AG1615" s="165"/>
      <c r="AH1615" s="165"/>
      <c r="AI1615" s="165"/>
      <c r="AJ1615" s="165"/>
      <c r="AK1615" s="165"/>
      <c r="AM1615" s="165"/>
      <c r="AN1615" s="165"/>
      <c r="AO1615" s="165"/>
      <c r="AP1615" s="244"/>
      <c r="AQ1615" s="244"/>
      <c r="AR1615" s="165"/>
      <c r="AS1615" s="165"/>
      <c r="AT1615" s="165"/>
      <c r="AU1615" s="165"/>
      <c r="AV1615" s="165"/>
      <c r="AW1615" s="165"/>
      <c r="AX1615" s="165"/>
      <c r="AY1615" s="165"/>
      <c r="AZ1615" s="165"/>
      <c r="BA1615" s="165"/>
      <c r="BB1615" s="165"/>
      <c r="BC1615" s="228"/>
      <c r="BD1615" s="165"/>
      <c r="BE1615" s="165"/>
      <c r="BF1615" s="165"/>
      <c r="BG1615" s="165"/>
      <c r="BH1615" s="165"/>
    </row>
    <row r="1616" spans="1:60">
      <c r="A1616" s="151">
        <v>1615</v>
      </c>
      <c r="B1616" s="152" t="e">
        <f>VLOOKUP(F1616,'Fail list'!Q:R,2,FALSE)</f>
        <v>#N/A</v>
      </c>
      <c r="C1616" s="152" t="e">
        <f>VLOOKUP(E1616,'Fail list'!Q:R,2,FALSE)</f>
        <v>#N/A</v>
      </c>
      <c r="D1616" s="152" t="str">
        <f t="shared" si="154"/>
        <v/>
      </c>
      <c r="E1616" s="300"/>
      <c r="F1616" s="300"/>
      <c r="G1616" s="239"/>
      <c r="H1616" s="239"/>
      <c r="I1616" s="239"/>
      <c r="J1616" s="154"/>
      <c r="K1616" s="157" t="e">
        <f t="shared" si="150"/>
        <v>#N/A</v>
      </c>
      <c r="L1616" s="239"/>
      <c r="M1616" s="239"/>
      <c r="N1616" s="157" t="e">
        <f t="shared" si="151"/>
        <v>#N/A</v>
      </c>
      <c r="O1616" s="157" t="e">
        <f t="shared" si="152"/>
        <v>#N/A</v>
      </c>
      <c r="P1616" s="160" t="str">
        <f t="shared" si="153"/>
        <v/>
      </c>
      <c r="Q1616" s="239"/>
      <c r="R1616" s="165"/>
      <c r="S1616" s="165"/>
      <c r="T1616" s="224" t="str">
        <f>IF(S1616="","-",VLOOKUP(S1616,'Fail list'!$A$5:$B$221,2,FALSE))</f>
        <v>-</v>
      </c>
      <c r="U1616" s="165"/>
      <c r="V1616" s="165"/>
      <c r="W1616" s="165"/>
      <c r="X1616" s="165"/>
      <c r="Y1616" s="165"/>
      <c r="Z1616" s="165"/>
      <c r="AA1616" s="165"/>
      <c r="AB1616" s="165"/>
      <c r="AC1616" s="165"/>
      <c r="AD1616" s="165"/>
      <c r="AE1616" s="165"/>
      <c r="AF1616" s="165"/>
      <c r="AG1616" s="165"/>
      <c r="AH1616" s="165"/>
      <c r="AI1616" s="165"/>
      <c r="AJ1616" s="165"/>
      <c r="AK1616" s="165"/>
      <c r="AM1616" s="165"/>
      <c r="AN1616" s="165"/>
      <c r="AO1616" s="165"/>
      <c r="AP1616" s="244"/>
      <c r="AQ1616" s="244"/>
      <c r="AR1616" s="165"/>
      <c r="AS1616" s="165"/>
      <c r="AT1616" s="165"/>
      <c r="AU1616" s="165"/>
      <c r="AV1616" s="165"/>
      <c r="AW1616" s="165"/>
      <c r="AX1616" s="165"/>
      <c r="AY1616" s="165"/>
      <c r="AZ1616" s="165"/>
      <c r="BA1616" s="165"/>
      <c r="BB1616" s="165"/>
      <c r="BC1616" s="228"/>
      <c r="BD1616" s="165"/>
      <c r="BE1616" s="165"/>
      <c r="BF1616" s="165"/>
      <c r="BG1616" s="165"/>
      <c r="BH1616" s="165"/>
    </row>
    <row r="1617" spans="1:60">
      <c r="A1617" s="151">
        <v>1616</v>
      </c>
      <c r="B1617" s="152" t="e">
        <f>VLOOKUP(F1617,'Fail list'!Q:R,2,FALSE)</f>
        <v>#N/A</v>
      </c>
      <c r="C1617" s="152" t="e">
        <f>VLOOKUP(E1617,'Fail list'!Q:R,2,FALSE)</f>
        <v>#N/A</v>
      </c>
      <c r="D1617" s="152" t="str">
        <f t="shared" si="154"/>
        <v/>
      </c>
      <c r="E1617" s="300"/>
      <c r="F1617" s="300"/>
      <c r="G1617" s="239"/>
      <c r="H1617" s="239"/>
      <c r="I1617" s="239"/>
      <c r="J1617" s="154"/>
      <c r="K1617" s="157" t="e">
        <f t="shared" si="150"/>
        <v>#N/A</v>
      </c>
      <c r="L1617" s="239"/>
      <c r="M1617" s="239"/>
      <c r="N1617" s="157" t="e">
        <f t="shared" si="151"/>
        <v>#N/A</v>
      </c>
      <c r="O1617" s="157" t="e">
        <f t="shared" si="152"/>
        <v>#N/A</v>
      </c>
      <c r="P1617" s="160" t="str">
        <f t="shared" si="153"/>
        <v/>
      </c>
      <c r="Q1617" s="239"/>
      <c r="R1617" s="165"/>
      <c r="S1617" s="165"/>
      <c r="T1617" s="224" t="str">
        <f>IF(S1617="","-",VLOOKUP(S1617,'Fail list'!$A$5:$B$221,2,FALSE))</f>
        <v>-</v>
      </c>
      <c r="U1617" s="165"/>
      <c r="V1617" s="165"/>
      <c r="W1617" s="165"/>
      <c r="X1617" s="165"/>
      <c r="Y1617" s="165"/>
      <c r="Z1617" s="165"/>
      <c r="AA1617" s="165"/>
      <c r="AB1617" s="165"/>
      <c r="AC1617" s="165"/>
      <c r="AD1617" s="165"/>
      <c r="AE1617" s="165"/>
      <c r="AF1617" s="165"/>
      <c r="AG1617" s="165"/>
      <c r="AH1617" s="165"/>
      <c r="AI1617" s="165"/>
      <c r="AJ1617" s="165"/>
      <c r="AK1617" s="165"/>
      <c r="AM1617" s="165"/>
      <c r="AN1617" s="165"/>
      <c r="AO1617" s="165"/>
      <c r="AP1617" s="244"/>
      <c r="AQ1617" s="244"/>
      <c r="AR1617" s="165"/>
      <c r="AS1617" s="165"/>
      <c r="AT1617" s="165"/>
      <c r="AU1617" s="165"/>
      <c r="AV1617" s="165"/>
      <c r="AW1617" s="165"/>
      <c r="AX1617" s="165"/>
      <c r="AY1617" s="165"/>
      <c r="AZ1617" s="165"/>
      <c r="BA1617" s="165"/>
      <c r="BB1617" s="165"/>
      <c r="BC1617" s="228"/>
      <c r="BD1617" s="165"/>
      <c r="BE1617" s="165"/>
      <c r="BF1617" s="165"/>
      <c r="BG1617" s="165"/>
      <c r="BH1617" s="165"/>
    </row>
    <row r="1618" spans="1:60">
      <c r="A1618" s="151">
        <v>1617</v>
      </c>
      <c r="B1618" s="152" t="e">
        <f>VLOOKUP(F1618,'Fail list'!Q:R,2,FALSE)</f>
        <v>#N/A</v>
      </c>
      <c r="C1618" s="152" t="e">
        <f>VLOOKUP(E1618,'Fail list'!Q:R,2,FALSE)</f>
        <v>#N/A</v>
      </c>
      <c r="D1618" s="152" t="str">
        <f t="shared" si="154"/>
        <v/>
      </c>
      <c r="E1618" s="300"/>
      <c r="F1618" s="300"/>
      <c r="G1618" s="239"/>
      <c r="H1618" s="239"/>
      <c r="I1618" s="239"/>
      <c r="J1618" s="154"/>
      <c r="K1618" s="157" t="e">
        <f t="shared" si="150"/>
        <v>#N/A</v>
      </c>
      <c r="L1618" s="239"/>
      <c r="M1618" s="239"/>
      <c r="N1618" s="157" t="e">
        <f t="shared" si="151"/>
        <v>#N/A</v>
      </c>
      <c r="O1618" s="157" t="e">
        <f t="shared" si="152"/>
        <v>#N/A</v>
      </c>
      <c r="P1618" s="160" t="str">
        <f t="shared" si="153"/>
        <v/>
      </c>
      <c r="Q1618" s="239"/>
      <c r="R1618" s="165"/>
      <c r="S1618" s="165"/>
      <c r="T1618" s="224" t="str">
        <f>IF(S1618="","-",VLOOKUP(S1618,'Fail list'!$A$5:$B$221,2,FALSE))</f>
        <v>-</v>
      </c>
      <c r="U1618" s="165"/>
      <c r="V1618" s="165"/>
      <c r="W1618" s="165"/>
      <c r="X1618" s="165"/>
      <c r="Y1618" s="165"/>
      <c r="Z1618" s="165"/>
      <c r="AA1618" s="165"/>
      <c r="AB1618" s="165"/>
      <c r="AC1618" s="165"/>
      <c r="AD1618" s="165"/>
      <c r="AE1618" s="165"/>
      <c r="AF1618" s="165"/>
      <c r="AG1618" s="165"/>
      <c r="AH1618" s="165"/>
      <c r="AI1618" s="165"/>
      <c r="AJ1618" s="165"/>
      <c r="AK1618" s="165"/>
      <c r="AM1618" s="165"/>
      <c r="AN1618" s="165"/>
      <c r="AO1618" s="165"/>
      <c r="AP1618" s="244"/>
      <c r="AQ1618" s="244"/>
      <c r="AR1618" s="165"/>
      <c r="AS1618" s="165"/>
      <c r="AT1618" s="165"/>
      <c r="AU1618" s="165"/>
      <c r="AV1618" s="165"/>
      <c r="AW1618" s="165"/>
      <c r="AX1618" s="165"/>
      <c r="AY1618" s="165"/>
      <c r="AZ1618" s="165"/>
      <c r="BA1618" s="165"/>
      <c r="BB1618" s="165"/>
      <c r="BC1618" s="228"/>
      <c r="BD1618" s="165"/>
      <c r="BE1618" s="165"/>
      <c r="BF1618" s="165"/>
      <c r="BG1618" s="165"/>
      <c r="BH1618" s="165"/>
    </row>
    <row r="1619" spans="1:60">
      <c r="A1619" s="151">
        <v>1618</v>
      </c>
      <c r="B1619" s="152" t="e">
        <f>VLOOKUP(F1619,'Fail list'!Q:R,2,FALSE)</f>
        <v>#N/A</v>
      </c>
      <c r="C1619" s="152" t="e">
        <f>VLOOKUP(E1619,'Fail list'!Q:R,2,FALSE)</f>
        <v>#N/A</v>
      </c>
      <c r="D1619" s="152" t="str">
        <f t="shared" si="154"/>
        <v/>
      </c>
      <c r="E1619" s="300"/>
      <c r="F1619" s="300"/>
      <c r="G1619" s="239"/>
      <c r="H1619" s="239"/>
      <c r="I1619" s="239"/>
      <c r="J1619" s="154"/>
      <c r="K1619" s="157" t="e">
        <f t="shared" si="150"/>
        <v>#N/A</v>
      </c>
      <c r="L1619" s="239"/>
      <c r="M1619" s="239"/>
      <c r="N1619" s="157" t="e">
        <f t="shared" si="151"/>
        <v>#N/A</v>
      </c>
      <c r="O1619" s="157" t="e">
        <f t="shared" si="152"/>
        <v>#N/A</v>
      </c>
      <c r="P1619" s="160" t="str">
        <f t="shared" si="153"/>
        <v/>
      </c>
      <c r="Q1619" s="239"/>
      <c r="R1619" s="165"/>
      <c r="S1619" s="165"/>
      <c r="T1619" s="224" t="str">
        <f>IF(S1619="","-",VLOOKUP(S1619,'Fail list'!$A$5:$B$221,2,FALSE))</f>
        <v>-</v>
      </c>
      <c r="U1619" s="165"/>
      <c r="V1619" s="165"/>
      <c r="W1619" s="165"/>
      <c r="X1619" s="165"/>
      <c r="Y1619" s="165"/>
      <c r="Z1619" s="165"/>
      <c r="AA1619" s="165"/>
      <c r="AB1619" s="165"/>
      <c r="AC1619" s="165"/>
      <c r="AD1619" s="165"/>
      <c r="AE1619" s="165"/>
      <c r="AF1619" s="165"/>
      <c r="AG1619" s="165"/>
      <c r="AH1619" s="165"/>
      <c r="AI1619" s="165"/>
      <c r="AJ1619" s="165"/>
      <c r="AK1619" s="165"/>
      <c r="AM1619" s="165"/>
      <c r="AN1619" s="165"/>
      <c r="AO1619" s="165"/>
      <c r="AP1619" s="244"/>
      <c r="AQ1619" s="244"/>
      <c r="AR1619" s="165"/>
      <c r="AS1619" s="165"/>
      <c r="AT1619" s="165"/>
      <c r="AU1619" s="165"/>
      <c r="AV1619" s="165"/>
      <c r="AW1619" s="165"/>
      <c r="AX1619" s="165"/>
      <c r="AY1619" s="165"/>
      <c r="AZ1619" s="165"/>
      <c r="BA1619" s="165"/>
      <c r="BB1619" s="165"/>
      <c r="BC1619" s="228"/>
      <c r="BD1619" s="165"/>
      <c r="BE1619" s="165"/>
      <c r="BF1619" s="165"/>
      <c r="BG1619" s="165"/>
      <c r="BH1619" s="165"/>
    </row>
    <row r="1620" spans="1:60">
      <c r="A1620" s="151">
        <v>1619</v>
      </c>
      <c r="B1620" s="152" t="e">
        <f>VLOOKUP(F1620,'Fail list'!Q:R,2,FALSE)</f>
        <v>#N/A</v>
      </c>
      <c r="C1620" s="152" t="e">
        <f>VLOOKUP(E1620,'Fail list'!Q:R,2,FALSE)</f>
        <v>#N/A</v>
      </c>
      <c r="D1620" s="152" t="str">
        <f t="shared" si="154"/>
        <v/>
      </c>
      <c r="E1620" s="300"/>
      <c r="F1620" s="300"/>
      <c r="G1620" s="239"/>
      <c r="H1620" s="239"/>
      <c r="I1620" s="239"/>
      <c r="J1620" s="154"/>
      <c r="K1620" s="157" t="e">
        <f t="shared" si="150"/>
        <v>#N/A</v>
      </c>
      <c r="L1620" s="239"/>
      <c r="M1620" s="239"/>
      <c r="N1620" s="157" t="e">
        <f t="shared" si="151"/>
        <v>#N/A</v>
      </c>
      <c r="O1620" s="157" t="e">
        <f t="shared" si="152"/>
        <v>#N/A</v>
      </c>
      <c r="P1620" s="160" t="str">
        <f t="shared" si="153"/>
        <v/>
      </c>
      <c r="Q1620" s="239"/>
      <c r="R1620" s="165"/>
      <c r="S1620" s="165"/>
      <c r="T1620" s="224" t="str">
        <f>IF(S1620="","-",VLOOKUP(S1620,'Fail list'!$A$5:$B$221,2,FALSE))</f>
        <v>-</v>
      </c>
      <c r="U1620" s="165"/>
      <c r="V1620" s="165"/>
      <c r="W1620" s="165"/>
      <c r="X1620" s="165"/>
      <c r="Y1620" s="165"/>
      <c r="Z1620" s="165"/>
      <c r="AA1620" s="165"/>
      <c r="AB1620" s="165"/>
      <c r="AC1620" s="165"/>
      <c r="AD1620" s="165"/>
      <c r="AE1620" s="165"/>
      <c r="AF1620" s="165"/>
      <c r="AG1620" s="165"/>
      <c r="AH1620" s="165"/>
      <c r="AI1620" s="165"/>
      <c r="AJ1620" s="165"/>
      <c r="AK1620" s="165"/>
      <c r="AM1620" s="165"/>
      <c r="AN1620" s="165"/>
      <c r="AO1620" s="165"/>
      <c r="AP1620" s="244"/>
      <c r="AQ1620" s="244"/>
      <c r="AR1620" s="165"/>
      <c r="AS1620" s="165"/>
      <c r="AT1620" s="165"/>
      <c r="AU1620" s="165"/>
      <c r="AV1620" s="165"/>
      <c r="AW1620" s="165"/>
      <c r="AX1620" s="165"/>
      <c r="AY1620" s="165"/>
      <c r="AZ1620" s="165"/>
      <c r="BA1620" s="165"/>
      <c r="BB1620" s="165"/>
      <c r="BC1620" s="228"/>
      <c r="BD1620" s="165"/>
      <c r="BE1620" s="165"/>
      <c r="BF1620" s="165"/>
      <c r="BG1620" s="165"/>
      <c r="BH1620" s="165"/>
    </row>
    <row r="1621" spans="1:60">
      <c r="A1621" s="151">
        <v>1620</v>
      </c>
      <c r="B1621" s="152" t="e">
        <f>VLOOKUP(F1621,'Fail list'!Q:R,2,FALSE)</f>
        <v>#N/A</v>
      </c>
      <c r="C1621" s="152" t="e">
        <f>VLOOKUP(E1621,'Fail list'!Q:R,2,FALSE)</f>
        <v>#N/A</v>
      </c>
      <c r="D1621" s="152" t="str">
        <f t="shared" si="154"/>
        <v/>
      </c>
      <c r="E1621" s="300"/>
      <c r="F1621" s="300"/>
      <c r="G1621" s="239"/>
      <c r="H1621" s="239"/>
      <c r="I1621" s="239"/>
      <c r="J1621" s="154"/>
      <c r="K1621" s="157" t="e">
        <f t="shared" si="150"/>
        <v>#N/A</v>
      </c>
      <c r="L1621" s="239"/>
      <c r="M1621" s="239"/>
      <c r="N1621" s="157" t="e">
        <f t="shared" si="151"/>
        <v>#N/A</v>
      </c>
      <c r="O1621" s="157" t="e">
        <f t="shared" si="152"/>
        <v>#N/A</v>
      </c>
      <c r="P1621" s="160" t="str">
        <f t="shared" si="153"/>
        <v/>
      </c>
      <c r="Q1621" s="239"/>
      <c r="R1621" s="165"/>
      <c r="S1621" s="165"/>
      <c r="T1621" s="224" t="str">
        <f>IF(S1621="","-",VLOOKUP(S1621,'Fail list'!$A$5:$B$221,2,FALSE))</f>
        <v>-</v>
      </c>
      <c r="U1621" s="165"/>
      <c r="V1621" s="165"/>
      <c r="W1621" s="165"/>
      <c r="X1621" s="165"/>
      <c r="Y1621" s="165"/>
      <c r="Z1621" s="165"/>
      <c r="AA1621" s="165"/>
      <c r="AB1621" s="165"/>
      <c r="AC1621" s="165"/>
      <c r="AD1621" s="165"/>
      <c r="AE1621" s="165"/>
      <c r="AF1621" s="165"/>
      <c r="AG1621" s="165"/>
      <c r="AH1621" s="165"/>
      <c r="AI1621" s="165"/>
      <c r="AJ1621" s="165"/>
      <c r="AK1621" s="165"/>
      <c r="AM1621" s="165"/>
      <c r="AN1621" s="165"/>
      <c r="AO1621" s="165"/>
      <c r="AP1621" s="244"/>
      <c r="AQ1621" s="244"/>
      <c r="AR1621" s="165"/>
      <c r="AS1621" s="165"/>
      <c r="AT1621" s="165"/>
      <c r="AU1621" s="165"/>
      <c r="AV1621" s="165"/>
      <c r="AW1621" s="165"/>
      <c r="AX1621" s="165"/>
      <c r="AY1621" s="165"/>
      <c r="AZ1621" s="165"/>
      <c r="BA1621" s="165"/>
      <c r="BB1621" s="165"/>
      <c r="BC1621" s="228"/>
      <c r="BD1621" s="165"/>
      <c r="BE1621" s="165"/>
      <c r="BF1621" s="165"/>
      <c r="BG1621" s="165"/>
      <c r="BH1621" s="165"/>
    </row>
    <row r="1622" spans="1:60">
      <c r="A1622" s="151">
        <v>1621</v>
      </c>
      <c r="B1622" s="152" t="e">
        <f>VLOOKUP(F1622,'Fail list'!Q:R,2,FALSE)</f>
        <v>#N/A</v>
      </c>
      <c r="C1622" s="152" t="e">
        <f>VLOOKUP(E1622,'Fail list'!Q:R,2,FALSE)</f>
        <v>#N/A</v>
      </c>
      <c r="D1622" s="152" t="str">
        <f t="shared" si="154"/>
        <v/>
      </c>
      <c r="E1622" s="300"/>
      <c r="F1622" s="300"/>
      <c r="G1622" s="239"/>
      <c r="H1622" s="239"/>
      <c r="I1622" s="239"/>
      <c r="J1622" s="154"/>
      <c r="K1622" s="157" t="e">
        <f t="shared" si="150"/>
        <v>#N/A</v>
      </c>
      <c r="L1622" s="239"/>
      <c r="M1622" s="239"/>
      <c r="N1622" s="157" t="e">
        <f t="shared" si="151"/>
        <v>#N/A</v>
      </c>
      <c r="O1622" s="157" t="e">
        <f t="shared" si="152"/>
        <v>#N/A</v>
      </c>
      <c r="P1622" s="160" t="str">
        <f t="shared" si="153"/>
        <v/>
      </c>
      <c r="Q1622" s="239"/>
      <c r="R1622" s="165"/>
      <c r="S1622" s="165"/>
      <c r="T1622" s="224" t="str">
        <f>IF(S1622="","-",VLOOKUP(S1622,'Fail list'!$A$5:$B$221,2,FALSE))</f>
        <v>-</v>
      </c>
      <c r="U1622" s="165"/>
      <c r="V1622" s="165"/>
      <c r="W1622" s="165"/>
      <c r="X1622" s="165"/>
      <c r="Y1622" s="165"/>
      <c r="Z1622" s="165"/>
      <c r="AA1622" s="165"/>
      <c r="AB1622" s="165"/>
      <c r="AC1622" s="165"/>
      <c r="AD1622" s="165"/>
      <c r="AE1622" s="165"/>
      <c r="AF1622" s="165"/>
      <c r="AG1622" s="165"/>
      <c r="AH1622" s="165"/>
      <c r="AI1622" s="165"/>
      <c r="AJ1622" s="165"/>
      <c r="AK1622" s="165"/>
      <c r="AM1622" s="165"/>
      <c r="AN1622" s="165"/>
      <c r="AO1622" s="165"/>
      <c r="AP1622" s="244"/>
      <c r="AQ1622" s="244"/>
      <c r="AR1622" s="165"/>
      <c r="AS1622" s="165"/>
      <c r="AT1622" s="165"/>
      <c r="AU1622" s="165"/>
      <c r="AV1622" s="165"/>
      <c r="AW1622" s="165"/>
      <c r="AX1622" s="165"/>
      <c r="AY1622" s="165"/>
      <c r="AZ1622" s="165"/>
      <c r="BA1622" s="165"/>
      <c r="BB1622" s="165"/>
      <c r="BC1622" s="228"/>
      <c r="BD1622" s="165"/>
      <c r="BE1622" s="165"/>
      <c r="BF1622" s="165"/>
      <c r="BG1622" s="165"/>
      <c r="BH1622" s="165"/>
    </row>
    <row r="1623" spans="1:60">
      <c r="A1623" s="151">
        <v>1622</v>
      </c>
      <c r="B1623" s="152" t="e">
        <f>VLOOKUP(F1623,'Fail list'!Q:R,2,FALSE)</f>
        <v>#N/A</v>
      </c>
      <c r="C1623" s="152" t="e">
        <f>VLOOKUP(E1623,'Fail list'!Q:R,2,FALSE)</f>
        <v>#N/A</v>
      </c>
      <c r="D1623" s="152" t="str">
        <f t="shared" si="154"/>
        <v/>
      </c>
      <c r="E1623" s="300"/>
      <c r="F1623" s="300"/>
      <c r="G1623" s="239"/>
      <c r="H1623" s="239"/>
      <c r="I1623" s="239"/>
      <c r="J1623" s="154"/>
      <c r="K1623" s="157" t="e">
        <f t="shared" si="150"/>
        <v>#N/A</v>
      </c>
      <c r="L1623" s="239"/>
      <c r="M1623" s="239"/>
      <c r="N1623" s="157" t="e">
        <f t="shared" si="151"/>
        <v>#N/A</v>
      </c>
      <c r="O1623" s="157" t="e">
        <f t="shared" si="152"/>
        <v>#N/A</v>
      </c>
      <c r="P1623" s="160" t="str">
        <f t="shared" si="153"/>
        <v/>
      </c>
      <c r="Q1623" s="239"/>
      <c r="R1623" s="165"/>
      <c r="S1623" s="165"/>
      <c r="T1623" s="224" t="str">
        <f>IF(S1623="","-",VLOOKUP(S1623,'Fail list'!$A$5:$B$221,2,FALSE))</f>
        <v>-</v>
      </c>
      <c r="U1623" s="165"/>
      <c r="V1623" s="165"/>
      <c r="W1623" s="165"/>
      <c r="X1623" s="165"/>
      <c r="Y1623" s="165"/>
      <c r="Z1623" s="165"/>
      <c r="AA1623" s="165"/>
      <c r="AB1623" s="165"/>
      <c r="AC1623" s="165"/>
      <c r="AD1623" s="165"/>
      <c r="AE1623" s="165"/>
      <c r="AF1623" s="165"/>
      <c r="AG1623" s="165"/>
      <c r="AH1623" s="165"/>
      <c r="AI1623" s="165"/>
      <c r="AJ1623" s="165"/>
      <c r="AK1623" s="165"/>
      <c r="AM1623" s="165"/>
      <c r="AN1623" s="165"/>
      <c r="AO1623" s="165"/>
      <c r="AP1623" s="244"/>
      <c r="AQ1623" s="244"/>
      <c r="AR1623" s="165"/>
      <c r="AS1623" s="165"/>
      <c r="AT1623" s="165"/>
      <c r="AU1623" s="165"/>
      <c r="AV1623" s="165"/>
      <c r="AW1623" s="165"/>
      <c r="AX1623" s="165"/>
      <c r="AY1623" s="165"/>
      <c r="AZ1623" s="165"/>
      <c r="BA1623" s="165"/>
      <c r="BB1623" s="165"/>
      <c r="BC1623" s="228"/>
      <c r="BD1623" s="165"/>
      <c r="BE1623" s="165"/>
      <c r="BF1623" s="165"/>
      <c r="BG1623" s="165"/>
      <c r="BH1623" s="165"/>
    </row>
    <row r="1624" spans="1:60">
      <c r="A1624" s="151">
        <v>1623</v>
      </c>
      <c r="B1624" s="152" t="e">
        <f>VLOOKUP(F1624,'Fail list'!Q:R,2,FALSE)</f>
        <v>#N/A</v>
      </c>
      <c r="C1624" s="152" t="e">
        <f>VLOOKUP(E1624,'Fail list'!Q:R,2,FALSE)</f>
        <v>#N/A</v>
      </c>
      <c r="D1624" s="152" t="str">
        <f t="shared" si="154"/>
        <v/>
      </c>
      <c r="E1624" s="300"/>
      <c r="F1624" s="300"/>
      <c r="G1624" s="239"/>
      <c r="H1624" s="239"/>
      <c r="I1624" s="239"/>
      <c r="J1624" s="154"/>
      <c r="K1624" s="157" t="e">
        <f t="shared" si="150"/>
        <v>#N/A</v>
      </c>
      <c r="L1624" s="239"/>
      <c r="M1624" s="239"/>
      <c r="N1624" s="157" t="e">
        <f t="shared" si="151"/>
        <v>#N/A</v>
      </c>
      <c r="O1624" s="157" t="e">
        <f t="shared" si="152"/>
        <v>#N/A</v>
      </c>
      <c r="P1624" s="160" t="str">
        <f t="shared" si="153"/>
        <v/>
      </c>
      <c r="Q1624" s="239"/>
      <c r="R1624" s="165"/>
      <c r="S1624" s="165"/>
      <c r="T1624" s="224" t="str">
        <f>IF(S1624="","-",VLOOKUP(S1624,'Fail list'!$A$5:$B$221,2,FALSE))</f>
        <v>-</v>
      </c>
      <c r="U1624" s="165"/>
      <c r="V1624" s="165"/>
      <c r="W1624" s="165"/>
      <c r="X1624" s="165"/>
      <c r="Y1624" s="165"/>
      <c r="Z1624" s="165"/>
      <c r="AA1624" s="165"/>
      <c r="AB1624" s="165"/>
      <c r="AC1624" s="165"/>
      <c r="AD1624" s="165"/>
      <c r="AE1624" s="165"/>
      <c r="AF1624" s="165"/>
      <c r="AG1624" s="165"/>
      <c r="AH1624" s="165"/>
      <c r="AI1624" s="165"/>
      <c r="AJ1624" s="165"/>
      <c r="AK1624" s="165"/>
      <c r="AM1624" s="165"/>
      <c r="AN1624" s="165"/>
      <c r="AO1624" s="165"/>
      <c r="AP1624" s="244"/>
      <c r="AQ1624" s="244"/>
      <c r="AR1624" s="165"/>
      <c r="AS1624" s="165"/>
      <c r="AT1624" s="165"/>
      <c r="AU1624" s="165"/>
      <c r="AV1624" s="165"/>
      <c r="AW1624" s="165"/>
      <c r="AX1624" s="165"/>
      <c r="AY1624" s="165"/>
      <c r="AZ1624" s="165"/>
      <c r="BA1624" s="165"/>
      <c r="BB1624" s="165"/>
      <c r="BC1624" s="228"/>
      <c r="BD1624" s="165"/>
      <c r="BE1624" s="165"/>
      <c r="BF1624" s="165"/>
      <c r="BG1624" s="165"/>
      <c r="BH1624" s="165"/>
    </row>
    <row r="1625" spans="1:60">
      <c r="A1625" s="151">
        <v>1624</v>
      </c>
      <c r="B1625" s="152" t="e">
        <f>VLOOKUP(F1625,'Fail list'!Q:R,2,FALSE)</f>
        <v>#N/A</v>
      </c>
      <c r="C1625" s="152" t="e">
        <f>VLOOKUP(E1625,'Fail list'!Q:R,2,FALSE)</f>
        <v>#N/A</v>
      </c>
      <c r="D1625" s="152" t="str">
        <f t="shared" si="154"/>
        <v/>
      </c>
      <c r="E1625" s="300"/>
      <c r="F1625" s="300"/>
      <c r="G1625" s="239"/>
      <c r="H1625" s="239"/>
      <c r="I1625" s="239"/>
      <c r="J1625" s="154"/>
      <c r="K1625" s="157" t="e">
        <f t="shared" si="150"/>
        <v>#N/A</v>
      </c>
      <c r="L1625" s="239"/>
      <c r="M1625" s="239"/>
      <c r="N1625" s="157" t="e">
        <f t="shared" si="151"/>
        <v>#N/A</v>
      </c>
      <c r="O1625" s="157" t="e">
        <f t="shared" si="152"/>
        <v>#N/A</v>
      </c>
      <c r="P1625" s="160" t="str">
        <f t="shared" si="153"/>
        <v/>
      </c>
      <c r="Q1625" s="239"/>
      <c r="R1625" s="165"/>
      <c r="S1625" s="165"/>
      <c r="T1625" s="224" t="str">
        <f>IF(S1625="","-",VLOOKUP(S1625,'Fail list'!$A$5:$B$221,2,FALSE))</f>
        <v>-</v>
      </c>
      <c r="U1625" s="165"/>
      <c r="V1625" s="165"/>
      <c r="W1625" s="165"/>
      <c r="X1625" s="165"/>
      <c r="Y1625" s="165"/>
      <c r="Z1625" s="165"/>
      <c r="AA1625" s="165"/>
      <c r="AB1625" s="165"/>
      <c r="AC1625" s="165"/>
      <c r="AD1625" s="165"/>
      <c r="AE1625" s="165"/>
      <c r="AF1625" s="165"/>
      <c r="AG1625" s="165"/>
      <c r="AH1625" s="165"/>
      <c r="AI1625" s="165"/>
      <c r="AJ1625" s="165"/>
      <c r="AK1625" s="165"/>
      <c r="AM1625" s="165"/>
      <c r="AN1625" s="165"/>
      <c r="AO1625" s="165"/>
      <c r="AP1625" s="244"/>
      <c r="AQ1625" s="244"/>
      <c r="AR1625" s="165"/>
      <c r="AS1625" s="165"/>
      <c r="AT1625" s="165"/>
      <c r="AU1625" s="165"/>
      <c r="AV1625" s="165"/>
      <c r="AW1625" s="165"/>
      <c r="AX1625" s="165"/>
      <c r="AY1625" s="165"/>
      <c r="AZ1625" s="165"/>
      <c r="BA1625" s="165"/>
      <c r="BB1625" s="165"/>
      <c r="BC1625" s="228"/>
      <c r="BD1625" s="165"/>
      <c r="BE1625" s="165"/>
      <c r="BF1625" s="165"/>
      <c r="BG1625" s="165"/>
      <c r="BH1625" s="165"/>
    </row>
    <row r="1626" spans="1:60">
      <c r="A1626" s="151">
        <v>1625</v>
      </c>
      <c r="B1626" s="152" t="e">
        <f>VLOOKUP(F1626,'Fail list'!Q:R,2,FALSE)</f>
        <v>#N/A</v>
      </c>
      <c r="C1626" s="152" t="e">
        <f>VLOOKUP(E1626,'Fail list'!Q:R,2,FALSE)</f>
        <v>#N/A</v>
      </c>
      <c r="D1626" s="152" t="str">
        <f t="shared" si="154"/>
        <v/>
      </c>
      <c r="E1626" s="300"/>
      <c r="F1626" s="300"/>
      <c r="G1626" s="239"/>
      <c r="H1626" s="239"/>
      <c r="I1626" s="239"/>
      <c r="J1626" s="154"/>
      <c r="K1626" s="157" t="e">
        <f t="shared" si="150"/>
        <v>#N/A</v>
      </c>
      <c r="L1626" s="239"/>
      <c r="M1626" s="239"/>
      <c r="N1626" s="157" t="e">
        <f t="shared" si="151"/>
        <v>#N/A</v>
      </c>
      <c r="O1626" s="157" t="e">
        <f t="shared" si="152"/>
        <v>#N/A</v>
      </c>
      <c r="P1626" s="160" t="str">
        <f t="shared" si="153"/>
        <v/>
      </c>
      <c r="Q1626" s="239"/>
      <c r="R1626" s="165"/>
      <c r="S1626" s="165"/>
      <c r="T1626" s="224" t="str">
        <f>IF(S1626="","-",VLOOKUP(S1626,'Fail list'!$A$5:$B$221,2,FALSE))</f>
        <v>-</v>
      </c>
      <c r="U1626" s="165"/>
      <c r="V1626" s="165"/>
      <c r="W1626" s="165"/>
      <c r="X1626" s="165"/>
      <c r="Y1626" s="165"/>
      <c r="Z1626" s="165"/>
      <c r="AA1626" s="165"/>
      <c r="AB1626" s="165"/>
      <c r="AC1626" s="165"/>
      <c r="AD1626" s="165"/>
      <c r="AE1626" s="165"/>
      <c r="AF1626" s="165"/>
      <c r="AG1626" s="165"/>
      <c r="AH1626" s="165"/>
      <c r="AI1626" s="165"/>
      <c r="AJ1626" s="165"/>
      <c r="AK1626" s="165"/>
      <c r="AM1626" s="165"/>
      <c r="AN1626" s="165"/>
      <c r="AO1626" s="165"/>
      <c r="AP1626" s="244"/>
      <c r="AQ1626" s="244"/>
      <c r="AR1626" s="165"/>
      <c r="AS1626" s="165"/>
      <c r="AT1626" s="165"/>
      <c r="AU1626" s="165"/>
      <c r="AV1626" s="165"/>
      <c r="AW1626" s="165"/>
      <c r="AX1626" s="165"/>
      <c r="AY1626" s="165"/>
      <c r="AZ1626" s="165"/>
      <c r="BA1626" s="165"/>
      <c r="BB1626" s="165"/>
      <c r="BC1626" s="228"/>
      <c r="BD1626" s="165"/>
      <c r="BE1626" s="165"/>
      <c r="BF1626" s="165"/>
      <c r="BG1626" s="165"/>
      <c r="BH1626" s="165"/>
    </row>
    <row r="1627" spans="1:60">
      <c r="A1627" s="151">
        <v>1626</v>
      </c>
      <c r="B1627" s="152" t="e">
        <f>VLOOKUP(F1627,'Fail list'!Q:R,2,FALSE)</f>
        <v>#N/A</v>
      </c>
      <c r="C1627" s="152" t="e">
        <f>VLOOKUP(E1627,'Fail list'!Q:R,2,FALSE)</f>
        <v>#N/A</v>
      </c>
      <c r="D1627" s="152" t="str">
        <f t="shared" si="154"/>
        <v/>
      </c>
      <c r="E1627" s="300"/>
      <c r="F1627" s="300"/>
      <c r="G1627" s="239"/>
      <c r="H1627" s="239"/>
      <c r="I1627" s="239"/>
      <c r="J1627" s="154"/>
      <c r="K1627" s="157" t="e">
        <f t="shared" si="150"/>
        <v>#N/A</v>
      </c>
      <c r="L1627" s="239"/>
      <c r="M1627" s="239"/>
      <c r="N1627" s="157" t="e">
        <f t="shared" si="151"/>
        <v>#N/A</v>
      </c>
      <c r="O1627" s="157" t="e">
        <f t="shared" si="152"/>
        <v>#N/A</v>
      </c>
      <c r="P1627" s="160" t="str">
        <f t="shared" si="153"/>
        <v/>
      </c>
      <c r="Q1627" s="239"/>
      <c r="R1627" s="165"/>
      <c r="S1627" s="165"/>
      <c r="T1627" s="224" t="str">
        <f>IF(S1627="","-",VLOOKUP(S1627,'Fail list'!$A$5:$B$221,2,FALSE))</f>
        <v>-</v>
      </c>
      <c r="U1627" s="165"/>
      <c r="V1627" s="165"/>
      <c r="W1627" s="165"/>
      <c r="X1627" s="165"/>
      <c r="Y1627" s="165"/>
      <c r="Z1627" s="165"/>
      <c r="AA1627" s="165"/>
      <c r="AB1627" s="165"/>
      <c r="AC1627" s="165"/>
      <c r="AD1627" s="165"/>
      <c r="AE1627" s="165"/>
      <c r="AF1627" s="165"/>
      <c r="AG1627" s="165"/>
      <c r="AH1627" s="165"/>
      <c r="AI1627" s="165"/>
      <c r="AJ1627" s="165"/>
      <c r="AK1627" s="165"/>
      <c r="AM1627" s="165"/>
      <c r="AN1627" s="165"/>
      <c r="AO1627" s="165"/>
      <c r="AP1627" s="244"/>
      <c r="AQ1627" s="244"/>
      <c r="AR1627" s="165"/>
      <c r="AS1627" s="165"/>
      <c r="AT1627" s="165"/>
      <c r="AU1627" s="165"/>
      <c r="AV1627" s="165"/>
      <c r="AW1627" s="165"/>
      <c r="AX1627" s="165"/>
      <c r="AY1627" s="165"/>
      <c r="AZ1627" s="165"/>
      <c r="BA1627" s="165"/>
      <c r="BB1627" s="165"/>
      <c r="BC1627" s="228"/>
      <c r="BD1627" s="165"/>
      <c r="BE1627" s="165"/>
      <c r="BF1627" s="165"/>
      <c r="BG1627" s="165"/>
      <c r="BH1627" s="165"/>
    </row>
    <row r="1628" spans="1:60">
      <c r="A1628" s="151">
        <v>1627</v>
      </c>
      <c r="B1628" s="152" t="e">
        <f>VLOOKUP(F1628,'Fail list'!Q:R,2,FALSE)</f>
        <v>#N/A</v>
      </c>
      <c r="C1628" s="152" t="e">
        <f>VLOOKUP(E1628,'Fail list'!Q:R,2,FALSE)</f>
        <v>#N/A</v>
      </c>
      <c r="D1628" s="152" t="str">
        <f t="shared" si="154"/>
        <v/>
      </c>
      <c r="E1628" s="300"/>
      <c r="F1628" s="300"/>
      <c r="G1628" s="239"/>
      <c r="H1628" s="239"/>
      <c r="I1628" s="239"/>
      <c r="J1628" s="154"/>
      <c r="K1628" s="157" t="e">
        <f t="shared" si="150"/>
        <v>#N/A</v>
      </c>
      <c r="L1628" s="239"/>
      <c r="M1628" s="239"/>
      <c r="N1628" s="157" t="e">
        <f t="shared" si="151"/>
        <v>#N/A</v>
      </c>
      <c r="O1628" s="157" t="e">
        <f t="shared" si="152"/>
        <v>#N/A</v>
      </c>
      <c r="P1628" s="160" t="str">
        <f t="shared" si="153"/>
        <v/>
      </c>
      <c r="Q1628" s="239"/>
      <c r="R1628" s="165"/>
      <c r="S1628" s="165"/>
      <c r="T1628" s="224" t="str">
        <f>IF(S1628="","-",VLOOKUP(S1628,'Fail list'!$A$5:$B$221,2,FALSE))</f>
        <v>-</v>
      </c>
      <c r="U1628" s="165"/>
      <c r="V1628" s="165"/>
      <c r="W1628" s="165"/>
      <c r="X1628" s="165"/>
      <c r="Y1628" s="165"/>
      <c r="Z1628" s="165"/>
      <c r="AA1628" s="165"/>
      <c r="AB1628" s="165"/>
      <c r="AC1628" s="165"/>
      <c r="AD1628" s="165"/>
      <c r="AE1628" s="165"/>
      <c r="AF1628" s="165"/>
      <c r="AG1628" s="165"/>
      <c r="AH1628" s="165"/>
      <c r="AI1628" s="165"/>
      <c r="AJ1628" s="165"/>
      <c r="AK1628" s="165"/>
      <c r="AM1628" s="165"/>
      <c r="AN1628" s="165"/>
      <c r="AO1628" s="165"/>
      <c r="AP1628" s="244"/>
      <c r="AQ1628" s="244"/>
      <c r="AR1628" s="165"/>
      <c r="AS1628" s="165"/>
      <c r="AT1628" s="165"/>
      <c r="AU1628" s="165"/>
      <c r="AV1628" s="165"/>
      <c r="AW1628" s="165"/>
      <c r="AX1628" s="165"/>
      <c r="AY1628" s="165"/>
      <c r="AZ1628" s="165"/>
      <c r="BA1628" s="165"/>
      <c r="BB1628" s="165"/>
      <c r="BC1628" s="228"/>
      <c r="BD1628" s="165"/>
      <c r="BE1628" s="165"/>
      <c r="BF1628" s="165"/>
      <c r="BG1628" s="165"/>
      <c r="BH1628" s="165"/>
    </row>
    <row r="1629" spans="1:60">
      <c r="A1629" s="151">
        <v>1628</v>
      </c>
      <c r="B1629" s="152" t="e">
        <f>VLOOKUP(F1629,'Fail list'!Q:R,2,FALSE)</f>
        <v>#N/A</v>
      </c>
      <c r="C1629" s="152" t="e">
        <f>VLOOKUP(E1629,'Fail list'!Q:R,2,FALSE)</f>
        <v>#N/A</v>
      </c>
      <c r="D1629" s="152" t="str">
        <f t="shared" si="154"/>
        <v/>
      </c>
      <c r="E1629" s="300"/>
      <c r="F1629" s="300"/>
      <c r="G1629" s="239"/>
      <c r="H1629" s="239"/>
      <c r="I1629" s="239"/>
      <c r="J1629" s="154"/>
      <c r="K1629" s="157" t="e">
        <f t="shared" si="150"/>
        <v>#N/A</v>
      </c>
      <c r="L1629" s="239"/>
      <c r="M1629" s="239"/>
      <c r="N1629" s="157" t="e">
        <f t="shared" si="151"/>
        <v>#N/A</v>
      </c>
      <c r="O1629" s="157" t="e">
        <f t="shared" si="152"/>
        <v>#N/A</v>
      </c>
      <c r="P1629" s="160" t="str">
        <f t="shared" si="153"/>
        <v/>
      </c>
      <c r="Q1629" s="239"/>
      <c r="R1629" s="165"/>
      <c r="S1629" s="165"/>
      <c r="T1629" s="224" t="str">
        <f>IF(S1629="","-",VLOOKUP(S1629,'Fail list'!$A$5:$B$221,2,FALSE))</f>
        <v>-</v>
      </c>
      <c r="U1629" s="165"/>
      <c r="V1629" s="165"/>
      <c r="W1629" s="165"/>
      <c r="X1629" s="165"/>
      <c r="Y1629" s="165"/>
      <c r="Z1629" s="165"/>
      <c r="AA1629" s="165"/>
      <c r="AB1629" s="165"/>
      <c r="AC1629" s="165"/>
      <c r="AD1629" s="165"/>
      <c r="AE1629" s="165"/>
      <c r="AF1629" s="165"/>
      <c r="AG1629" s="165"/>
      <c r="AH1629" s="165"/>
      <c r="AI1629" s="165"/>
      <c r="AJ1629" s="165"/>
      <c r="AK1629" s="165"/>
      <c r="AM1629" s="165"/>
      <c r="AN1629" s="165"/>
      <c r="AO1629" s="165"/>
      <c r="AP1629" s="244"/>
      <c r="AQ1629" s="244"/>
      <c r="AR1629" s="165"/>
      <c r="AS1629" s="165"/>
      <c r="AT1629" s="165"/>
      <c r="AU1629" s="165"/>
      <c r="AV1629" s="165"/>
      <c r="AW1629" s="165"/>
      <c r="AX1629" s="165"/>
      <c r="AY1629" s="165"/>
      <c r="AZ1629" s="165"/>
      <c r="BA1629" s="165"/>
      <c r="BB1629" s="165"/>
      <c r="BC1629" s="228"/>
      <c r="BD1629" s="165"/>
      <c r="BE1629" s="165"/>
      <c r="BF1629" s="165"/>
      <c r="BG1629" s="165"/>
      <c r="BH1629" s="165"/>
    </row>
    <row r="1630" spans="1:60">
      <c r="A1630" s="151">
        <v>1629</v>
      </c>
      <c r="B1630" s="152" t="e">
        <f>VLOOKUP(F1630,'Fail list'!Q:R,2,FALSE)</f>
        <v>#N/A</v>
      </c>
      <c r="C1630" s="152" t="e">
        <f>VLOOKUP(E1630,'Fail list'!Q:R,2,FALSE)</f>
        <v>#N/A</v>
      </c>
      <c r="D1630" s="152" t="str">
        <f t="shared" si="154"/>
        <v/>
      </c>
      <c r="E1630" s="300"/>
      <c r="F1630" s="300"/>
      <c r="G1630" s="239"/>
      <c r="H1630" s="239"/>
      <c r="I1630" s="239"/>
      <c r="J1630" s="154"/>
      <c r="K1630" s="157" t="e">
        <f t="shared" si="150"/>
        <v>#N/A</v>
      </c>
      <c r="L1630" s="239"/>
      <c r="M1630" s="239"/>
      <c r="N1630" s="157" t="e">
        <f t="shared" si="151"/>
        <v>#N/A</v>
      </c>
      <c r="O1630" s="157" t="e">
        <f t="shared" si="152"/>
        <v>#N/A</v>
      </c>
      <c r="P1630" s="160" t="str">
        <f t="shared" si="153"/>
        <v/>
      </c>
      <c r="Q1630" s="239"/>
      <c r="R1630" s="165"/>
      <c r="S1630" s="165"/>
      <c r="T1630" s="224" t="str">
        <f>IF(S1630="","-",VLOOKUP(S1630,'Fail list'!$A$5:$B$221,2,FALSE))</f>
        <v>-</v>
      </c>
      <c r="U1630" s="165"/>
      <c r="V1630" s="165"/>
      <c r="W1630" s="165"/>
      <c r="X1630" s="165"/>
      <c r="Y1630" s="165"/>
      <c r="Z1630" s="165"/>
      <c r="AA1630" s="165"/>
      <c r="AB1630" s="165"/>
      <c r="AC1630" s="165"/>
      <c r="AD1630" s="165"/>
      <c r="AE1630" s="165"/>
      <c r="AF1630" s="165"/>
      <c r="AG1630" s="165"/>
      <c r="AH1630" s="165"/>
      <c r="AI1630" s="165"/>
      <c r="AJ1630" s="165"/>
      <c r="AK1630" s="165"/>
      <c r="AM1630" s="165"/>
      <c r="AN1630" s="165"/>
      <c r="AO1630" s="165"/>
      <c r="AP1630" s="244"/>
      <c r="AQ1630" s="244"/>
      <c r="AR1630" s="165"/>
      <c r="AS1630" s="165"/>
      <c r="AT1630" s="165"/>
      <c r="AU1630" s="165"/>
      <c r="AV1630" s="165"/>
      <c r="AW1630" s="165"/>
      <c r="AX1630" s="165"/>
      <c r="AY1630" s="165"/>
      <c r="AZ1630" s="165"/>
      <c r="BA1630" s="165"/>
      <c r="BB1630" s="165"/>
      <c r="BC1630" s="228"/>
      <c r="BD1630" s="165"/>
      <c r="BE1630" s="165"/>
      <c r="BF1630" s="165"/>
      <c r="BG1630" s="165"/>
      <c r="BH1630" s="165"/>
    </row>
    <row r="1631" spans="1:60">
      <c r="A1631" s="151">
        <v>1630</v>
      </c>
      <c r="B1631" s="152" t="e">
        <f>VLOOKUP(F1631,'Fail list'!Q:R,2,FALSE)</f>
        <v>#N/A</v>
      </c>
      <c r="C1631" s="152" t="e">
        <f>VLOOKUP(E1631,'Fail list'!Q:R,2,FALSE)</f>
        <v>#N/A</v>
      </c>
      <c r="D1631" s="152" t="str">
        <f t="shared" si="154"/>
        <v/>
      </c>
      <c r="E1631" s="300"/>
      <c r="F1631" s="300"/>
      <c r="G1631" s="239"/>
      <c r="H1631" s="239"/>
      <c r="I1631" s="239"/>
      <c r="J1631" s="154"/>
      <c r="K1631" s="157" t="e">
        <f t="shared" si="150"/>
        <v>#N/A</v>
      </c>
      <c r="L1631" s="239"/>
      <c r="M1631" s="239"/>
      <c r="N1631" s="157" t="e">
        <f t="shared" si="151"/>
        <v>#N/A</v>
      </c>
      <c r="O1631" s="157" t="e">
        <f t="shared" si="152"/>
        <v>#N/A</v>
      </c>
      <c r="P1631" s="160" t="str">
        <f t="shared" si="153"/>
        <v/>
      </c>
      <c r="Q1631" s="239"/>
      <c r="R1631" s="165"/>
      <c r="S1631" s="165"/>
      <c r="T1631" s="224" t="str">
        <f>IF(S1631="","-",VLOOKUP(S1631,'Fail list'!$A$5:$B$221,2,FALSE))</f>
        <v>-</v>
      </c>
      <c r="U1631" s="165"/>
      <c r="V1631" s="165"/>
      <c r="W1631" s="165"/>
      <c r="X1631" s="165"/>
      <c r="Y1631" s="165"/>
      <c r="Z1631" s="165"/>
      <c r="AA1631" s="165"/>
      <c r="AB1631" s="165"/>
      <c r="AC1631" s="165"/>
      <c r="AD1631" s="165"/>
      <c r="AE1631" s="165"/>
      <c r="AF1631" s="165"/>
      <c r="AG1631" s="165"/>
      <c r="AH1631" s="165"/>
      <c r="AI1631" s="165"/>
      <c r="AJ1631" s="165"/>
      <c r="AK1631" s="165"/>
      <c r="AM1631" s="165"/>
      <c r="AN1631" s="165"/>
      <c r="AO1631" s="165"/>
      <c r="AP1631" s="244"/>
      <c r="AQ1631" s="244"/>
      <c r="AR1631" s="165"/>
      <c r="AS1631" s="165"/>
      <c r="AT1631" s="165"/>
      <c r="AU1631" s="165"/>
      <c r="AV1631" s="165"/>
      <c r="AW1631" s="165"/>
      <c r="AX1631" s="165"/>
      <c r="AY1631" s="165"/>
      <c r="AZ1631" s="165"/>
      <c r="BA1631" s="165"/>
      <c r="BB1631" s="165"/>
      <c r="BC1631" s="228"/>
      <c r="BD1631" s="165"/>
      <c r="BE1631" s="165"/>
      <c r="BF1631" s="165"/>
      <c r="BG1631" s="165"/>
      <c r="BH1631" s="165"/>
    </row>
    <row r="1632" spans="1:60">
      <c r="A1632" s="151">
        <v>1631</v>
      </c>
      <c r="B1632" s="152" t="e">
        <f>VLOOKUP(F1632,'Fail list'!Q:R,2,FALSE)</f>
        <v>#N/A</v>
      </c>
      <c r="C1632" s="152" t="e">
        <f>VLOOKUP(E1632,'Fail list'!Q:R,2,FALSE)</f>
        <v>#N/A</v>
      </c>
      <c r="D1632" s="152" t="str">
        <f t="shared" si="154"/>
        <v/>
      </c>
      <c r="E1632" s="300"/>
      <c r="F1632" s="300"/>
      <c r="G1632" s="239"/>
      <c r="H1632" s="239"/>
      <c r="I1632" s="239"/>
      <c r="J1632" s="154"/>
      <c r="K1632" s="157" t="e">
        <f t="shared" si="150"/>
        <v>#N/A</v>
      </c>
      <c r="L1632" s="239"/>
      <c r="M1632" s="239"/>
      <c r="N1632" s="157" t="e">
        <f t="shared" si="151"/>
        <v>#N/A</v>
      </c>
      <c r="O1632" s="157" t="e">
        <f t="shared" si="152"/>
        <v>#N/A</v>
      </c>
      <c r="P1632" s="160" t="str">
        <f t="shared" si="153"/>
        <v/>
      </c>
      <c r="Q1632" s="239"/>
      <c r="R1632" s="165"/>
      <c r="S1632" s="165"/>
      <c r="T1632" s="224" t="str">
        <f>IF(S1632="","-",VLOOKUP(S1632,'Fail list'!$A$5:$B$221,2,FALSE))</f>
        <v>-</v>
      </c>
      <c r="U1632" s="165"/>
      <c r="V1632" s="165"/>
      <c r="W1632" s="165"/>
      <c r="X1632" s="165"/>
      <c r="Y1632" s="165"/>
      <c r="Z1632" s="165"/>
      <c r="AA1632" s="165"/>
      <c r="AB1632" s="165"/>
      <c r="AC1632" s="165"/>
      <c r="AD1632" s="165"/>
      <c r="AE1632" s="165"/>
      <c r="AF1632" s="165"/>
      <c r="AG1632" s="165"/>
      <c r="AH1632" s="165"/>
      <c r="AI1632" s="165"/>
      <c r="AJ1632" s="165"/>
      <c r="AK1632" s="165"/>
      <c r="AM1632" s="165"/>
      <c r="AN1632" s="165"/>
      <c r="AO1632" s="165"/>
      <c r="AP1632" s="244"/>
      <c r="AQ1632" s="244"/>
      <c r="AR1632" s="165"/>
      <c r="AS1632" s="165"/>
      <c r="AT1632" s="165"/>
      <c r="AU1632" s="165"/>
      <c r="AV1632" s="165"/>
      <c r="AW1632" s="165"/>
      <c r="AX1632" s="165"/>
      <c r="AY1632" s="165"/>
      <c r="AZ1632" s="165"/>
      <c r="BA1632" s="165"/>
      <c r="BB1632" s="165"/>
      <c r="BC1632" s="228"/>
      <c r="BD1632" s="165"/>
      <c r="BE1632" s="165"/>
      <c r="BF1632" s="165"/>
      <c r="BG1632" s="165"/>
      <c r="BH1632" s="165"/>
    </row>
    <row r="1633" spans="1:60">
      <c r="A1633" s="151">
        <v>1632</v>
      </c>
      <c r="B1633" s="152" t="e">
        <f>VLOOKUP(F1633,'Fail list'!Q:R,2,FALSE)</f>
        <v>#N/A</v>
      </c>
      <c r="C1633" s="152" t="e">
        <f>VLOOKUP(E1633,'Fail list'!Q:R,2,FALSE)</f>
        <v>#N/A</v>
      </c>
      <c r="D1633" s="152" t="str">
        <f t="shared" si="154"/>
        <v/>
      </c>
      <c r="E1633" s="300"/>
      <c r="F1633" s="300"/>
      <c r="G1633" s="239"/>
      <c r="H1633" s="239"/>
      <c r="I1633" s="239"/>
      <c r="J1633" s="154"/>
      <c r="K1633" s="157" t="e">
        <f t="shared" si="150"/>
        <v>#N/A</v>
      </c>
      <c r="L1633" s="239"/>
      <c r="M1633" s="239"/>
      <c r="N1633" s="157" t="e">
        <f t="shared" si="151"/>
        <v>#N/A</v>
      </c>
      <c r="O1633" s="157" t="e">
        <f t="shared" si="152"/>
        <v>#N/A</v>
      </c>
      <c r="P1633" s="160" t="str">
        <f t="shared" si="153"/>
        <v/>
      </c>
      <c r="Q1633" s="239"/>
      <c r="R1633" s="165"/>
      <c r="S1633" s="165"/>
      <c r="T1633" s="224" t="str">
        <f>IF(S1633="","-",VLOOKUP(S1633,'Fail list'!$A$5:$B$221,2,FALSE))</f>
        <v>-</v>
      </c>
      <c r="U1633" s="165"/>
      <c r="V1633" s="165"/>
      <c r="W1633" s="165"/>
      <c r="X1633" s="165"/>
      <c r="Y1633" s="165"/>
      <c r="Z1633" s="165"/>
      <c r="AA1633" s="165"/>
      <c r="AB1633" s="165"/>
      <c r="AC1633" s="165"/>
      <c r="AD1633" s="165"/>
      <c r="AE1633" s="165"/>
      <c r="AF1633" s="165"/>
      <c r="AG1633" s="165"/>
      <c r="AH1633" s="165"/>
      <c r="AI1633" s="165"/>
      <c r="AJ1633" s="165"/>
      <c r="AK1633" s="165"/>
      <c r="AM1633" s="165"/>
      <c r="AN1633" s="165"/>
      <c r="AO1633" s="165"/>
      <c r="AP1633" s="244"/>
      <c r="AQ1633" s="244"/>
      <c r="AR1633" s="165"/>
      <c r="AS1633" s="165"/>
      <c r="AT1633" s="165"/>
      <c r="AU1633" s="165"/>
      <c r="AV1633" s="165"/>
      <c r="AW1633" s="165"/>
      <c r="AX1633" s="165"/>
      <c r="AY1633" s="165"/>
      <c r="AZ1633" s="165"/>
      <c r="BA1633" s="165"/>
      <c r="BB1633" s="165"/>
      <c r="BC1633" s="228"/>
      <c r="BD1633" s="165"/>
      <c r="BE1633" s="165"/>
      <c r="BF1633" s="165"/>
      <c r="BG1633" s="165"/>
      <c r="BH1633" s="165"/>
    </row>
    <row r="1634" spans="1:60">
      <c r="A1634" s="151">
        <v>1633</v>
      </c>
      <c r="B1634" s="152" t="e">
        <f>VLOOKUP(F1634,'Fail list'!Q:R,2,FALSE)</f>
        <v>#N/A</v>
      </c>
      <c r="C1634" s="152" t="e">
        <f>VLOOKUP(E1634,'Fail list'!Q:R,2,FALSE)</f>
        <v>#N/A</v>
      </c>
      <c r="D1634" s="152" t="str">
        <f t="shared" si="154"/>
        <v/>
      </c>
      <c r="E1634" s="300"/>
      <c r="F1634" s="300"/>
      <c r="G1634" s="239"/>
      <c r="H1634" s="239"/>
      <c r="I1634" s="239"/>
      <c r="J1634" s="154"/>
      <c r="K1634" s="157" t="e">
        <f t="shared" si="150"/>
        <v>#N/A</v>
      </c>
      <c r="L1634" s="239"/>
      <c r="M1634" s="239"/>
      <c r="N1634" s="157" t="e">
        <f t="shared" si="151"/>
        <v>#N/A</v>
      </c>
      <c r="O1634" s="157" t="e">
        <f t="shared" si="152"/>
        <v>#N/A</v>
      </c>
      <c r="P1634" s="160" t="str">
        <f t="shared" si="153"/>
        <v/>
      </c>
      <c r="Q1634" s="239"/>
      <c r="R1634" s="165"/>
      <c r="S1634" s="165"/>
      <c r="T1634" s="224" t="str">
        <f>IF(S1634="","-",VLOOKUP(S1634,'Fail list'!$A$5:$B$221,2,FALSE))</f>
        <v>-</v>
      </c>
      <c r="U1634" s="165"/>
      <c r="V1634" s="165"/>
      <c r="W1634" s="165"/>
      <c r="X1634" s="165"/>
      <c r="Y1634" s="165"/>
      <c r="Z1634" s="165"/>
      <c r="AA1634" s="165"/>
      <c r="AB1634" s="165"/>
      <c r="AC1634" s="165"/>
      <c r="AD1634" s="165"/>
      <c r="AE1634" s="165"/>
      <c r="AF1634" s="165"/>
      <c r="AG1634" s="165"/>
      <c r="AH1634" s="165"/>
      <c r="AI1634" s="165"/>
      <c r="AJ1634" s="165"/>
      <c r="AK1634" s="165"/>
      <c r="AM1634" s="165"/>
      <c r="AN1634" s="165"/>
      <c r="AO1634" s="165"/>
      <c r="AP1634" s="244"/>
      <c r="AQ1634" s="244"/>
      <c r="AR1634" s="165"/>
      <c r="AS1634" s="165"/>
      <c r="AT1634" s="165"/>
      <c r="AU1634" s="165"/>
      <c r="AV1634" s="165"/>
      <c r="AW1634" s="165"/>
      <c r="AX1634" s="165"/>
      <c r="AY1634" s="165"/>
      <c r="AZ1634" s="165"/>
      <c r="BA1634" s="165"/>
      <c r="BB1634" s="165"/>
      <c r="BC1634" s="228"/>
      <c r="BD1634" s="165"/>
      <c r="BE1634" s="165"/>
      <c r="BF1634" s="165"/>
      <c r="BG1634" s="165"/>
      <c r="BH1634" s="165"/>
    </row>
    <row r="1635" spans="1:60">
      <c r="A1635" s="151">
        <v>1634</v>
      </c>
      <c r="B1635" s="152" t="e">
        <f>VLOOKUP(F1635,'Fail list'!Q:R,2,FALSE)</f>
        <v>#N/A</v>
      </c>
      <c r="C1635" s="152" t="e">
        <f>VLOOKUP(E1635,'Fail list'!Q:R,2,FALSE)</f>
        <v>#N/A</v>
      </c>
      <c r="D1635" s="152" t="str">
        <f t="shared" si="154"/>
        <v/>
      </c>
      <c r="E1635" s="300"/>
      <c r="F1635" s="300"/>
      <c r="G1635" s="239"/>
      <c r="H1635" s="239"/>
      <c r="I1635" s="239"/>
      <c r="J1635" s="154"/>
      <c r="K1635" s="157" t="e">
        <f t="shared" si="150"/>
        <v>#N/A</v>
      </c>
      <c r="L1635" s="239"/>
      <c r="M1635" s="239"/>
      <c r="N1635" s="157" t="e">
        <f t="shared" si="151"/>
        <v>#N/A</v>
      </c>
      <c r="O1635" s="157" t="e">
        <f t="shared" si="152"/>
        <v>#N/A</v>
      </c>
      <c r="P1635" s="160" t="str">
        <f t="shared" si="153"/>
        <v/>
      </c>
      <c r="Q1635" s="239"/>
      <c r="R1635" s="165"/>
      <c r="S1635" s="165"/>
      <c r="T1635" s="224" t="str">
        <f>IF(S1635="","-",VLOOKUP(S1635,'Fail list'!$A$5:$B$221,2,FALSE))</f>
        <v>-</v>
      </c>
      <c r="U1635" s="165"/>
      <c r="V1635" s="165"/>
      <c r="W1635" s="165"/>
      <c r="X1635" s="165"/>
      <c r="Y1635" s="165"/>
      <c r="Z1635" s="165"/>
      <c r="AA1635" s="165"/>
      <c r="AB1635" s="165"/>
      <c r="AC1635" s="165"/>
      <c r="AD1635" s="165"/>
      <c r="AE1635" s="165"/>
      <c r="AF1635" s="165"/>
      <c r="AG1635" s="165"/>
      <c r="AH1635" s="165"/>
      <c r="AI1635" s="165"/>
      <c r="AJ1635" s="165"/>
      <c r="AK1635" s="165"/>
      <c r="AM1635" s="165"/>
      <c r="AN1635" s="165"/>
      <c r="AO1635" s="165"/>
      <c r="AP1635" s="244"/>
      <c r="AQ1635" s="244"/>
      <c r="AR1635" s="165"/>
      <c r="AS1635" s="165"/>
      <c r="AT1635" s="165"/>
      <c r="AU1635" s="165"/>
      <c r="AV1635" s="165"/>
      <c r="AW1635" s="165"/>
      <c r="AX1635" s="165"/>
      <c r="AY1635" s="165"/>
      <c r="AZ1635" s="165"/>
      <c r="BA1635" s="165"/>
      <c r="BB1635" s="165"/>
      <c r="BC1635" s="228"/>
      <c r="BD1635" s="165"/>
      <c r="BE1635" s="165"/>
      <c r="BF1635" s="165"/>
      <c r="BG1635" s="165"/>
      <c r="BH1635" s="165"/>
    </row>
    <row r="1636" spans="1:60">
      <c r="A1636" s="151">
        <v>1635</v>
      </c>
      <c r="B1636" s="152" t="e">
        <f>VLOOKUP(F1636,'Fail list'!Q:R,2,FALSE)</f>
        <v>#N/A</v>
      </c>
      <c r="C1636" s="152" t="e">
        <f>VLOOKUP(E1636,'Fail list'!Q:R,2,FALSE)</f>
        <v>#N/A</v>
      </c>
      <c r="D1636" s="152" t="str">
        <f t="shared" si="154"/>
        <v/>
      </c>
      <c r="E1636" s="300"/>
      <c r="F1636" s="300"/>
      <c r="G1636" s="239"/>
      <c r="H1636" s="239"/>
      <c r="I1636" s="239"/>
      <c r="J1636" s="154"/>
      <c r="K1636" s="157" t="e">
        <f t="shared" si="150"/>
        <v>#N/A</v>
      </c>
      <c r="L1636" s="239"/>
      <c r="M1636" s="239"/>
      <c r="N1636" s="157" t="e">
        <f t="shared" si="151"/>
        <v>#N/A</v>
      </c>
      <c r="O1636" s="157" t="e">
        <f t="shared" si="152"/>
        <v>#N/A</v>
      </c>
      <c r="P1636" s="160" t="str">
        <f t="shared" si="153"/>
        <v/>
      </c>
      <c r="Q1636" s="239"/>
      <c r="R1636" s="165"/>
      <c r="S1636" s="165"/>
      <c r="T1636" s="224" t="str">
        <f>IF(S1636="","-",VLOOKUP(S1636,'Fail list'!$A$5:$B$221,2,FALSE))</f>
        <v>-</v>
      </c>
      <c r="U1636" s="165"/>
      <c r="V1636" s="165"/>
      <c r="W1636" s="165"/>
      <c r="X1636" s="165"/>
      <c r="Y1636" s="165"/>
      <c r="Z1636" s="165"/>
      <c r="AA1636" s="165"/>
      <c r="AB1636" s="165"/>
      <c r="AC1636" s="165"/>
      <c r="AD1636" s="165"/>
      <c r="AE1636" s="165"/>
      <c r="AF1636" s="165"/>
      <c r="AG1636" s="165"/>
      <c r="AH1636" s="165"/>
      <c r="AI1636" s="165"/>
      <c r="AJ1636" s="165"/>
      <c r="AK1636" s="165"/>
      <c r="AM1636" s="165"/>
      <c r="AN1636" s="165"/>
      <c r="AO1636" s="165"/>
      <c r="AP1636" s="244"/>
      <c r="AQ1636" s="244"/>
      <c r="AR1636" s="165"/>
      <c r="AS1636" s="165"/>
      <c r="AT1636" s="165"/>
      <c r="AU1636" s="165"/>
      <c r="AV1636" s="165"/>
      <c r="AW1636" s="165"/>
      <c r="AX1636" s="165"/>
      <c r="AY1636" s="165"/>
      <c r="AZ1636" s="165"/>
      <c r="BA1636" s="165"/>
      <c r="BB1636" s="165"/>
      <c r="BC1636" s="228"/>
      <c r="BD1636" s="165"/>
      <c r="BE1636" s="165"/>
      <c r="BF1636" s="165"/>
      <c r="BG1636" s="165"/>
      <c r="BH1636" s="165"/>
    </row>
    <row r="1637" spans="1:60">
      <c r="A1637" s="151">
        <v>1636</v>
      </c>
      <c r="B1637" s="152" t="e">
        <f>VLOOKUP(F1637,'Fail list'!Q:R,2,FALSE)</f>
        <v>#N/A</v>
      </c>
      <c r="C1637" s="152" t="e">
        <f>VLOOKUP(E1637,'Fail list'!Q:R,2,FALSE)</f>
        <v>#N/A</v>
      </c>
      <c r="D1637" s="152" t="str">
        <f t="shared" si="154"/>
        <v/>
      </c>
      <c r="E1637" s="300"/>
      <c r="F1637" s="300"/>
      <c r="G1637" s="239"/>
      <c r="H1637" s="239"/>
      <c r="I1637" s="239"/>
      <c r="J1637" s="154"/>
      <c r="K1637" s="157" t="e">
        <f t="shared" si="150"/>
        <v>#N/A</v>
      </c>
      <c r="L1637" s="239"/>
      <c r="M1637" s="239"/>
      <c r="N1637" s="157" t="e">
        <f t="shared" si="151"/>
        <v>#N/A</v>
      </c>
      <c r="O1637" s="157" t="e">
        <f t="shared" si="152"/>
        <v>#N/A</v>
      </c>
      <c r="P1637" s="160" t="str">
        <f t="shared" si="153"/>
        <v/>
      </c>
      <c r="Q1637" s="239"/>
      <c r="R1637" s="165"/>
      <c r="S1637" s="165"/>
      <c r="T1637" s="224" t="str">
        <f>IF(S1637="","-",VLOOKUP(S1637,'Fail list'!$A$5:$B$221,2,FALSE))</f>
        <v>-</v>
      </c>
      <c r="U1637" s="165"/>
      <c r="V1637" s="165"/>
      <c r="W1637" s="165"/>
      <c r="X1637" s="165"/>
      <c r="Y1637" s="165"/>
      <c r="Z1637" s="165"/>
      <c r="AA1637" s="165"/>
      <c r="AB1637" s="165"/>
      <c r="AC1637" s="165"/>
      <c r="AD1637" s="165"/>
      <c r="AE1637" s="165"/>
      <c r="AF1637" s="165"/>
      <c r="AG1637" s="165"/>
      <c r="AH1637" s="165"/>
      <c r="AI1637" s="165"/>
      <c r="AJ1637" s="165"/>
      <c r="AK1637" s="165"/>
      <c r="AM1637" s="165"/>
      <c r="AN1637" s="165"/>
      <c r="AO1637" s="165"/>
      <c r="AP1637" s="244"/>
      <c r="AQ1637" s="244"/>
      <c r="AR1637" s="165"/>
      <c r="AS1637" s="165"/>
      <c r="AT1637" s="165"/>
      <c r="AU1637" s="165"/>
      <c r="AV1637" s="165"/>
      <c r="AW1637" s="165"/>
      <c r="AX1637" s="165"/>
      <c r="AY1637" s="165"/>
      <c r="AZ1637" s="165"/>
      <c r="BA1637" s="165"/>
      <c r="BB1637" s="165"/>
      <c r="BC1637" s="228"/>
      <c r="BD1637" s="165"/>
      <c r="BE1637" s="165"/>
      <c r="BF1637" s="165"/>
      <c r="BG1637" s="165"/>
      <c r="BH1637" s="165"/>
    </row>
    <row r="1638" spans="1:60">
      <c r="A1638" s="151">
        <v>1637</v>
      </c>
      <c r="B1638" s="152" t="e">
        <f>VLOOKUP(F1638,'Fail list'!Q:R,2,FALSE)</f>
        <v>#N/A</v>
      </c>
      <c r="C1638" s="152" t="e">
        <f>VLOOKUP(E1638,'Fail list'!Q:R,2,FALSE)</f>
        <v>#N/A</v>
      </c>
      <c r="D1638" s="152" t="str">
        <f t="shared" si="154"/>
        <v/>
      </c>
      <c r="E1638" s="300"/>
      <c r="F1638" s="300"/>
      <c r="G1638" s="239"/>
      <c r="H1638" s="239"/>
      <c r="I1638" s="239"/>
      <c r="J1638" s="154"/>
      <c r="K1638" s="157" t="e">
        <f t="shared" si="150"/>
        <v>#N/A</v>
      </c>
      <c r="L1638" s="239"/>
      <c r="M1638" s="239"/>
      <c r="N1638" s="157" t="e">
        <f t="shared" si="151"/>
        <v>#N/A</v>
      </c>
      <c r="O1638" s="157" t="e">
        <f t="shared" si="152"/>
        <v>#N/A</v>
      </c>
      <c r="P1638" s="160" t="str">
        <f t="shared" si="153"/>
        <v/>
      </c>
      <c r="Q1638" s="239"/>
      <c r="R1638" s="165"/>
      <c r="S1638" s="165"/>
      <c r="T1638" s="224" t="str">
        <f>IF(S1638="","-",VLOOKUP(S1638,'Fail list'!$A$5:$B$221,2,FALSE))</f>
        <v>-</v>
      </c>
      <c r="U1638" s="165"/>
      <c r="V1638" s="165"/>
      <c r="W1638" s="165"/>
      <c r="X1638" s="165"/>
      <c r="Y1638" s="165"/>
      <c r="Z1638" s="165"/>
      <c r="AA1638" s="165"/>
      <c r="AB1638" s="165"/>
      <c r="AC1638" s="165"/>
      <c r="AD1638" s="165"/>
      <c r="AE1638" s="165"/>
      <c r="AF1638" s="165"/>
      <c r="AG1638" s="165"/>
      <c r="AH1638" s="165"/>
      <c r="AI1638" s="165"/>
      <c r="AJ1638" s="165"/>
      <c r="AK1638" s="165"/>
      <c r="AM1638" s="165"/>
      <c r="AN1638" s="165"/>
      <c r="AO1638" s="165"/>
      <c r="AP1638" s="244"/>
      <c r="AQ1638" s="244"/>
      <c r="AR1638" s="165"/>
      <c r="AS1638" s="165"/>
      <c r="AT1638" s="165"/>
      <c r="AU1638" s="165"/>
      <c r="AV1638" s="165"/>
      <c r="AW1638" s="165"/>
      <c r="AX1638" s="165"/>
      <c r="AY1638" s="165"/>
      <c r="AZ1638" s="165"/>
      <c r="BA1638" s="165"/>
      <c r="BB1638" s="165"/>
      <c r="BC1638" s="228"/>
      <c r="BD1638" s="165"/>
      <c r="BE1638" s="165"/>
      <c r="BF1638" s="165"/>
      <c r="BG1638" s="165"/>
      <c r="BH1638" s="165"/>
    </row>
    <row r="1639" spans="1:60">
      <c r="A1639" s="151">
        <v>1638</v>
      </c>
      <c r="B1639" s="152" t="e">
        <f>VLOOKUP(F1639,'Fail list'!Q:R,2,FALSE)</f>
        <v>#N/A</v>
      </c>
      <c r="C1639" s="152" t="e">
        <f>VLOOKUP(E1639,'Fail list'!Q:R,2,FALSE)</f>
        <v>#N/A</v>
      </c>
      <c r="D1639" s="152" t="str">
        <f t="shared" si="154"/>
        <v/>
      </c>
      <c r="E1639" s="300"/>
      <c r="F1639" s="300"/>
      <c r="G1639" s="239"/>
      <c r="H1639" s="239"/>
      <c r="I1639" s="239"/>
      <c r="J1639" s="154"/>
      <c r="K1639" s="157" t="e">
        <f t="shared" si="150"/>
        <v>#N/A</v>
      </c>
      <c r="L1639" s="239"/>
      <c r="M1639" s="239"/>
      <c r="N1639" s="157" t="e">
        <f t="shared" si="151"/>
        <v>#N/A</v>
      </c>
      <c r="O1639" s="157" t="e">
        <f t="shared" si="152"/>
        <v>#N/A</v>
      </c>
      <c r="P1639" s="160" t="str">
        <f t="shared" si="153"/>
        <v/>
      </c>
      <c r="Q1639" s="239"/>
      <c r="R1639" s="165"/>
      <c r="S1639" s="165"/>
      <c r="T1639" s="224" t="str">
        <f>IF(S1639="","-",VLOOKUP(S1639,'Fail list'!$A$5:$B$221,2,FALSE))</f>
        <v>-</v>
      </c>
      <c r="U1639" s="165"/>
      <c r="V1639" s="165"/>
      <c r="W1639" s="165"/>
      <c r="X1639" s="165"/>
      <c r="Y1639" s="165"/>
      <c r="Z1639" s="165"/>
      <c r="AA1639" s="165"/>
      <c r="AB1639" s="165"/>
      <c r="AC1639" s="165"/>
      <c r="AD1639" s="165"/>
      <c r="AE1639" s="165"/>
      <c r="AF1639" s="165"/>
      <c r="AG1639" s="165"/>
      <c r="AH1639" s="165"/>
      <c r="AI1639" s="165"/>
      <c r="AJ1639" s="165"/>
      <c r="AK1639" s="165"/>
      <c r="AM1639" s="165"/>
      <c r="AN1639" s="165"/>
      <c r="AO1639" s="165"/>
      <c r="AP1639" s="244"/>
      <c r="AQ1639" s="244"/>
      <c r="AR1639" s="165"/>
      <c r="AS1639" s="165"/>
      <c r="AT1639" s="165"/>
      <c r="AU1639" s="165"/>
      <c r="AV1639" s="165"/>
      <c r="AW1639" s="165"/>
      <c r="AX1639" s="165"/>
      <c r="AY1639" s="165"/>
      <c r="AZ1639" s="165"/>
      <c r="BA1639" s="165"/>
      <c r="BB1639" s="165"/>
      <c r="BC1639" s="228"/>
      <c r="BD1639" s="165"/>
      <c r="BE1639" s="165"/>
      <c r="BF1639" s="165"/>
      <c r="BG1639" s="165"/>
      <c r="BH1639" s="165"/>
    </row>
    <row r="1640" spans="1:60">
      <c r="A1640" s="151">
        <v>1639</v>
      </c>
      <c r="B1640" s="152" t="e">
        <f>VLOOKUP(F1640,'Fail list'!Q:R,2,FALSE)</f>
        <v>#N/A</v>
      </c>
      <c r="C1640" s="152" t="e">
        <f>VLOOKUP(E1640,'Fail list'!Q:R,2,FALSE)</f>
        <v>#N/A</v>
      </c>
      <c r="D1640" s="152" t="str">
        <f t="shared" si="154"/>
        <v/>
      </c>
      <c r="E1640" s="300"/>
      <c r="F1640" s="300"/>
      <c r="G1640" s="239"/>
      <c r="H1640" s="239"/>
      <c r="I1640" s="239"/>
      <c r="J1640" s="154"/>
      <c r="K1640" s="157" t="e">
        <f t="shared" si="150"/>
        <v>#N/A</v>
      </c>
      <c r="L1640" s="239"/>
      <c r="M1640" s="239"/>
      <c r="N1640" s="157" t="e">
        <f t="shared" si="151"/>
        <v>#N/A</v>
      </c>
      <c r="O1640" s="157" t="e">
        <f t="shared" si="152"/>
        <v>#N/A</v>
      </c>
      <c r="P1640" s="160" t="str">
        <f t="shared" si="153"/>
        <v/>
      </c>
      <c r="Q1640" s="239"/>
      <c r="R1640" s="165"/>
      <c r="S1640" s="165"/>
      <c r="T1640" s="224" t="str">
        <f>IF(S1640="","-",VLOOKUP(S1640,'Fail list'!$A$5:$B$221,2,FALSE))</f>
        <v>-</v>
      </c>
      <c r="U1640" s="165"/>
      <c r="V1640" s="165"/>
      <c r="W1640" s="165"/>
      <c r="X1640" s="165"/>
      <c r="Y1640" s="165"/>
      <c r="Z1640" s="165"/>
      <c r="AA1640" s="165"/>
      <c r="AB1640" s="165"/>
      <c r="AC1640" s="165"/>
      <c r="AD1640" s="165"/>
      <c r="AE1640" s="165"/>
      <c r="AF1640" s="165"/>
      <c r="AG1640" s="165"/>
      <c r="AH1640" s="165"/>
      <c r="AI1640" s="165"/>
      <c r="AJ1640" s="165"/>
      <c r="AK1640" s="165"/>
      <c r="AM1640" s="165"/>
      <c r="AN1640" s="165"/>
      <c r="AO1640" s="165"/>
      <c r="AP1640" s="244"/>
      <c r="AQ1640" s="244"/>
      <c r="AR1640" s="165"/>
      <c r="AS1640" s="165"/>
      <c r="AT1640" s="165"/>
      <c r="AU1640" s="165"/>
      <c r="AV1640" s="165"/>
      <c r="AW1640" s="165"/>
      <c r="AX1640" s="165"/>
      <c r="AY1640" s="165"/>
      <c r="AZ1640" s="165"/>
      <c r="BA1640" s="165"/>
      <c r="BB1640" s="165"/>
      <c r="BC1640" s="228"/>
      <c r="BD1640" s="165"/>
      <c r="BE1640" s="165"/>
      <c r="BF1640" s="165"/>
      <c r="BG1640" s="165"/>
      <c r="BH1640" s="165"/>
    </row>
    <row r="1641" spans="1:60">
      <c r="A1641" s="151">
        <v>1640</v>
      </c>
      <c r="B1641" s="152" t="e">
        <f>VLOOKUP(F1641,'Fail list'!Q:R,2,FALSE)</f>
        <v>#N/A</v>
      </c>
      <c r="C1641" s="152" t="e">
        <f>VLOOKUP(E1641,'Fail list'!Q:R,2,FALSE)</f>
        <v>#N/A</v>
      </c>
      <c r="D1641" s="152" t="str">
        <f t="shared" si="154"/>
        <v/>
      </c>
      <c r="E1641" s="300"/>
      <c r="F1641" s="300"/>
      <c r="G1641" s="239"/>
      <c r="H1641" s="239"/>
      <c r="I1641" s="239"/>
      <c r="J1641" s="154"/>
      <c r="K1641" s="157" t="e">
        <f t="shared" si="150"/>
        <v>#N/A</v>
      </c>
      <c r="L1641" s="239"/>
      <c r="M1641" s="239"/>
      <c r="N1641" s="157" t="e">
        <f t="shared" si="151"/>
        <v>#N/A</v>
      </c>
      <c r="O1641" s="157" t="e">
        <f t="shared" si="152"/>
        <v>#N/A</v>
      </c>
      <c r="P1641" s="160" t="str">
        <f t="shared" si="153"/>
        <v/>
      </c>
      <c r="Q1641" s="239"/>
      <c r="R1641" s="165"/>
      <c r="S1641" s="165"/>
      <c r="T1641" s="224" t="str">
        <f>IF(S1641="","-",VLOOKUP(S1641,'Fail list'!$A$5:$B$221,2,FALSE))</f>
        <v>-</v>
      </c>
      <c r="U1641" s="165"/>
      <c r="V1641" s="165"/>
      <c r="W1641" s="165"/>
      <c r="X1641" s="165"/>
      <c r="Y1641" s="165"/>
      <c r="Z1641" s="165"/>
      <c r="AA1641" s="165"/>
      <c r="AB1641" s="165"/>
      <c r="AC1641" s="165"/>
      <c r="AD1641" s="165"/>
      <c r="AE1641" s="165"/>
      <c r="AF1641" s="165"/>
      <c r="AG1641" s="165"/>
      <c r="AH1641" s="165"/>
      <c r="AI1641" s="165"/>
      <c r="AJ1641" s="165"/>
      <c r="AK1641" s="165"/>
      <c r="AM1641" s="165"/>
      <c r="AN1641" s="165"/>
      <c r="AO1641" s="165"/>
      <c r="AP1641" s="244"/>
      <c r="AQ1641" s="244"/>
      <c r="AR1641" s="165"/>
      <c r="AS1641" s="165"/>
      <c r="AT1641" s="165"/>
      <c r="AU1641" s="165"/>
      <c r="AV1641" s="165"/>
      <c r="AW1641" s="165"/>
      <c r="AX1641" s="165"/>
      <c r="AY1641" s="165"/>
      <c r="AZ1641" s="165"/>
      <c r="BA1641" s="165"/>
      <c r="BB1641" s="165"/>
      <c r="BC1641" s="228"/>
      <c r="BD1641" s="165"/>
      <c r="BE1641" s="165"/>
      <c r="BF1641" s="165"/>
      <c r="BG1641" s="165"/>
      <c r="BH1641" s="165"/>
    </row>
    <row r="1642" spans="1:60">
      <c r="A1642" s="151">
        <v>1641</v>
      </c>
      <c r="B1642" s="152" t="e">
        <f>VLOOKUP(F1642,'Fail list'!Q:R,2,FALSE)</f>
        <v>#N/A</v>
      </c>
      <c r="C1642" s="152" t="e">
        <f>VLOOKUP(E1642,'Fail list'!Q:R,2,FALSE)</f>
        <v>#N/A</v>
      </c>
      <c r="D1642" s="152" t="str">
        <f t="shared" si="154"/>
        <v/>
      </c>
      <c r="E1642" s="300"/>
      <c r="F1642" s="300"/>
      <c r="G1642" s="239"/>
      <c r="H1642" s="239"/>
      <c r="I1642" s="239"/>
      <c r="J1642" s="154"/>
      <c r="K1642" s="157" t="e">
        <f t="shared" si="150"/>
        <v>#N/A</v>
      </c>
      <c r="L1642" s="239"/>
      <c r="M1642" s="239"/>
      <c r="N1642" s="157" t="e">
        <f t="shared" si="151"/>
        <v>#N/A</v>
      </c>
      <c r="O1642" s="157" t="e">
        <f t="shared" si="152"/>
        <v>#N/A</v>
      </c>
      <c r="P1642" s="160" t="str">
        <f t="shared" si="153"/>
        <v/>
      </c>
      <c r="Q1642" s="239"/>
      <c r="R1642" s="165"/>
      <c r="S1642" s="165"/>
      <c r="T1642" s="224" t="str">
        <f>IF(S1642="","-",VLOOKUP(S1642,'Fail list'!$A$5:$B$221,2,FALSE))</f>
        <v>-</v>
      </c>
      <c r="U1642" s="165"/>
      <c r="V1642" s="165"/>
      <c r="W1642" s="165"/>
      <c r="X1642" s="165"/>
      <c r="Y1642" s="165"/>
      <c r="Z1642" s="165"/>
      <c r="AA1642" s="165"/>
      <c r="AB1642" s="165"/>
      <c r="AC1642" s="165"/>
      <c r="AD1642" s="165"/>
      <c r="AE1642" s="165"/>
      <c r="AF1642" s="165"/>
      <c r="AG1642" s="165"/>
      <c r="AH1642" s="165"/>
      <c r="AI1642" s="165"/>
      <c r="AJ1642" s="165"/>
      <c r="AK1642" s="165"/>
      <c r="AM1642" s="165"/>
      <c r="AN1642" s="165"/>
      <c r="AO1642" s="165"/>
      <c r="AP1642" s="244"/>
      <c r="AQ1642" s="244"/>
      <c r="AR1642" s="165"/>
      <c r="AS1642" s="165"/>
      <c r="AT1642" s="165"/>
      <c r="AU1642" s="165"/>
      <c r="AV1642" s="165"/>
      <c r="AW1642" s="165"/>
      <c r="AX1642" s="165"/>
      <c r="AY1642" s="165"/>
      <c r="AZ1642" s="165"/>
      <c r="BA1642" s="165"/>
      <c r="BB1642" s="165"/>
      <c r="BC1642" s="228"/>
      <c r="BD1642" s="165"/>
      <c r="BE1642" s="165"/>
      <c r="BF1642" s="165"/>
      <c r="BG1642" s="165"/>
      <c r="BH1642" s="165"/>
    </row>
    <row r="1643" spans="1:60">
      <c r="A1643" s="151">
        <v>1642</v>
      </c>
      <c r="B1643" s="152" t="e">
        <f>VLOOKUP(F1643,'Fail list'!Q:R,2,FALSE)</f>
        <v>#N/A</v>
      </c>
      <c r="C1643" s="152" t="e">
        <f>VLOOKUP(E1643,'Fail list'!Q:R,2,FALSE)</f>
        <v>#N/A</v>
      </c>
      <c r="D1643" s="152" t="str">
        <f t="shared" si="154"/>
        <v/>
      </c>
      <c r="E1643" s="300"/>
      <c r="F1643" s="300"/>
      <c r="G1643" s="239"/>
      <c r="H1643" s="239"/>
      <c r="I1643" s="239"/>
      <c r="J1643" s="154"/>
      <c r="K1643" s="157" t="e">
        <f t="shared" si="150"/>
        <v>#N/A</v>
      </c>
      <c r="L1643" s="239"/>
      <c r="M1643" s="239"/>
      <c r="N1643" s="157" t="e">
        <f t="shared" si="151"/>
        <v>#N/A</v>
      </c>
      <c r="O1643" s="157" t="e">
        <f t="shared" si="152"/>
        <v>#N/A</v>
      </c>
      <c r="P1643" s="160" t="str">
        <f t="shared" si="153"/>
        <v/>
      </c>
      <c r="Q1643" s="239"/>
      <c r="R1643" s="165"/>
      <c r="S1643" s="165"/>
      <c r="T1643" s="224" t="str">
        <f>IF(S1643="","-",VLOOKUP(S1643,'Fail list'!$A$5:$B$221,2,FALSE))</f>
        <v>-</v>
      </c>
      <c r="U1643" s="165"/>
      <c r="V1643" s="165"/>
      <c r="W1643" s="165"/>
      <c r="X1643" s="165"/>
      <c r="Y1643" s="165"/>
      <c r="Z1643" s="165"/>
      <c r="AA1643" s="165"/>
      <c r="AB1643" s="165"/>
      <c r="AC1643" s="165"/>
      <c r="AD1643" s="165"/>
      <c r="AE1643" s="165"/>
      <c r="AF1643" s="165"/>
      <c r="AG1643" s="165"/>
      <c r="AH1643" s="165"/>
      <c r="AI1643" s="165"/>
      <c r="AJ1643" s="165"/>
      <c r="AK1643" s="165"/>
      <c r="AM1643" s="165"/>
      <c r="AN1643" s="165"/>
      <c r="AO1643" s="165"/>
      <c r="AP1643" s="244"/>
      <c r="AQ1643" s="244"/>
      <c r="AR1643" s="165"/>
      <c r="AS1643" s="165"/>
      <c r="AT1643" s="165"/>
      <c r="AU1643" s="165"/>
      <c r="AV1643" s="165"/>
      <c r="AW1643" s="165"/>
      <c r="AX1643" s="165"/>
      <c r="AY1643" s="165"/>
      <c r="AZ1643" s="165"/>
      <c r="BA1643" s="165"/>
      <c r="BB1643" s="165"/>
      <c r="BC1643" s="228"/>
      <c r="BD1643" s="165"/>
      <c r="BE1643" s="165"/>
      <c r="BF1643" s="165"/>
      <c r="BG1643" s="165"/>
      <c r="BH1643" s="165"/>
    </row>
    <row r="1644" spans="1:60">
      <c r="A1644" s="151">
        <v>1643</v>
      </c>
      <c r="B1644" s="152" t="e">
        <f>VLOOKUP(F1644,'Fail list'!Q:R,2,FALSE)</f>
        <v>#N/A</v>
      </c>
      <c r="C1644" s="152" t="e">
        <f>VLOOKUP(E1644,'Fail list'!Q:R,2,FALSE)</f>
        <v>#N/A</v>
      </c>
      <c r="D1644" s="152" t="str">
        <f t="shared" si="154"/>
        <v/>
      </c>
      <c r="E1644" s="300"/>
      <c r="F1644" s="300"/>
      <c r="G1644" s="239"/>
      <c r="H1644" s="239"/>
      <c r="I1644" s="239"/>
      <c r="J1644" s="154"/>
      <c r="K1644" s="157" t="e">
        <f t="shared" si="150"/>
        <v>#N/A</v>
      </c>
      <c r="L1644" s="239"/>
      <c r="M1644" s="239"/>
      <c r="N1644" s="157" t="e">
        <f t="shared" si="151"/>
        <v>#N/A</v>
      </c>
      <c r="O1644" s="157" t="e">
        <f t="shared" si="152"/>
        <v>#N/A</v>
      </c>
      <c r="P1644" s="160" t="str">
        <f t="shared" si="153"/>
        <v/>
      </c>
      <c r="Q1644" s="239"/>
      <c r="R1644" s="165"/>
      <c r="S1644" s="165"/>
      <c r="T1644" s="224" t="str">
        <f>IF(S1644="","-",VLOOKUP(S1644,'Fail list'!$A$5:$B$221,2,FALSE))</f>
        <v>-</v>
      </c>
      <c r="U1644" s="165"/>
      <c r="V1644" s="165"/>
      <c r="W1644" s="165"/>
      <c r="X1644" s="165"/>
      <c r="Y1644" s="165"/>
      <c r="Z1644" s="165"/>
      <c r="AA1644" s="165"/>
      <c r="AB1644" s="165"/>
      <c r="AC1644" s="165"/>
      <c r="AD1644" s="165"/>
      <c r="AE1644" s="165"/>
      <c r="AF1644" s="165"/>
      <c r="AG1644" s="165"/>
      <c r="AH1644" s="165"/>
      <c r="AI1644" s="165"/>
      <c r="AJ1644" s="165"/>
      <c r="AK1644" s="165"/>
      <c r="AM1644" s="165"/>
      <c r="AN1644" s="165"/>
      <c r="AO1644" s="165"/>
      <c r="AP1644" s="244"/>
      <c r="AQ1644" s="244"/>
      <c r="AR1644" s="165"/>
      <c r="AS1644" s="165"/>
      <c r="AT1644" s="165"/>
      <c r="AU1644" s="165"/>
      <c r="AV1644" s="165"/>
      <c r="AW1644" s="165"/>
      <c r="AX1644" s="165"/>
      <c r="AY1644" s="165"/>
      <c r="AZ1644" s="165"/>
      <c r="BA1644" s="165"/>
      <c r="BB1644" s="165"/>
      <c r="BC1644" s="228"/>
      <c r="BD1644" s="165"/>
      <c r="BE1644" s="165"/>
      <c r="BF1644" s="165"/>
      <c r="BG1644" s="165"/>
      <c r="BH1644" s="165"/>
    </row>
    <row r="1645" spans="1:60">
      <c r="A1645" s="151">
        <v>1644</v>
      </c>
      <c r="B1645" s="152" t="e">
        <f>VLOOKUP(F1645,'Fail list'!Q:R,2,FALSE)</f>
        <v>#N/A</v>
      </c>
      <c r="C1645" s="152" t="e">
        <f>VLOOKUP(E1645,'Fail list'!Q:R,2,FALSE)</f>
        <v>#N/A</v>
      </c>
      <c r="D1645" s="152" t="str">
        <f t="shared" si="154"/>
        <v/>
      </c>
      <c r="E1645" s="300"/>
      <c r="F1645" s="300"/>
      <c r="G1645" s="239"/>
      <c r="H1645" s="239"/>
      <c r="I1645" s="239"/>
      <c r="J1645" s="154"/>
      <c r="K1645" s="157" t="e">
        <f t="shared" si="150"/>
        <v>#N/A</v>
      </c>
      <c r="L1645" s="239"/>
      <c r="M1645" s="239"/>
      <c r="N1645" s="157" t="e">
        <f t="shared" si="151"/>
        <v>#N/A</v>
      </c>
      <c r="O1645" s="157" t="e">
        <f t="shared" si="152"/>
        <v>#N/A</v>
      </c>
      <c r="P1645" s="160" t="str">
        <f t="shared" si="153"/>
        <v/>
      </c>
      <c r="Q1645" s="239"/>
      <c r="R1645" s="165"/>
      <c r="S1645" s="165"/>
      <c r="T1645" s="224" t="str">
        <f>IF(S1645="","-",VLOOKUP(S1645,'Fail list'!$A$5:$B$221,2,FALSE))</f>
        <v>-</v>
      </c>
      <c r="U1645" s="165"/>
      <c r="V1645" s="165"/>
      <c r="W1645" s="165"/>
      <c r="X1645" s="165"/>
      <c r="Y1645" s="165"/>
      <c r="Z1645" s="165"/>
      <c r="AA1645" s="165"/>
      <c r="AB1645" s="165"/>
      <c r="AC1645" s="165"/>
      <c r="AD1645" s="165"/>
      <c r="AE1645" s="165"/>
      <c r="AF1645" s="165"/>
      <c r="AG1645" s="165"/>
      <c r="AH1645" s="165"/>
      <c r="AI1645" s="165"/>
      <c r="AJ1645" s="165"/>
      <c r="AK1645" s="165"/>
      <c r="AM1645" s="165"/>
      <c r="AN1645" s="165"/>
      <c r="AO1645" s="165"/>
      <c r="AP1645" s="244"/>
      <c r="AQ1645" s="244"/>
      <c r="AR1645" s="165"/>
      <c r="AS1645" s="165"/>
      <c r="AT1645" s="165"/>
      <c r="AU1645" s="165"/>
      <c r="AV1645" s="165"/>
      <c r="AW1645" s="165"/>
      <c r="AX1645" s="165"/>
      <c r="AY1645" s="165"/>
      <c r="AZ1645" s="165"/>
      <c r="BA1645" s="165"/>
      <c r="BB1645" s="165"/>
      <c r="BC1645" s="228"/>
      <c r="BD1645" s="165"/>
      <c r="BE1645" s="165"/>
      <c r="BF1645" s="165"/>
      <c r="BG1645" s="165"/>
      <c r="BH1645" s="165"/>
    </row>
    <row r="1646" spans="1:60">
      <c r="A1646" s="151">
        <v>1645</v>
      </c>
      <c r="B1646" s="152" t="e">
        <f>VLOOKUP(F1646,'Fail list'!Q:R,2,FALSE)</f>
        <v>#N/A</v>
      </c>
      <c r="C1646" s="152" t="e">
        <f>VLOOKUP(E1646,'Fail list'!Q:R,2,FALSE)</f>
        <v>#N/A</v>
      </c>
      <c r="D1646" s="152" t="str">
        <f t="shared" si="154"/>
        <v/>
      </c>
      <c r="E1646" s="300"/>
      <c r="F1646" s="300"/>
      <c r="G1646" s="239"/>
      <c r="H1646" s="239"/>
      <c r="I1646" s="239"/>
      <c r="J1646" s="154"/>
      <c r="K1646" s="157" t="e">
        <f t="shared" si="150"/>
        <v>#N/A</v>
      </c>
      <c r="L1646" s="239"/>
      <c r="M1646" s="239"/>
      <c r="N1646" s="157" t="e">
        <f t="shared" si="151"/>
        <v>#N/A</v>
      </c>
      <c r="O1646" s="157" t="e">
        <f t="shared" si="152"/>
        <v>#N/A</v>
      </c>
      <c r="P1646" s="160" t="str">
        <f t="shared" si="153"/>
        <v/>
      </c>
      <c r="Q1646" s="239"/>
      <c r="R1646" s="165"/>
      <c r="S1646" s="165"/>
      <c r="T1646" s="224" t="str">
        <f>IF(S1646="","-",VLOOKUP(S1646,'Fail list'!$A$5:$B$221,2,FALSE))</f>
        <v>-</v>
      </c>
      <c r="U1646" s="165"/>
      <c r="V1646" s="165"/>
      <c r="W1646" s="165"/>
      <c r="X1646" s="165"/>
      <c r="Y1646" s="165"/>
      <c r="Z1646" s="165"/>
      <c r="AA1646" s="165"/>
      <c r="AB1646" s="165"/>
      <c r="AC1646" s="165"/>
      <c r="AD1646" s="165"/>
      <c r="AE1646" s="165"/>
      <c r="AF1646" s="165"/>
      <c r="AG1646" s="165"/>
      <c r="AH1646" s="165"/>
      <c r="AI1646" s="165"/>
      <c r="AJ1646" s="165"/>
      <c r="AK1646" s="165"/>
      <c r="AM1646" s="165"/>
      <c r="AN1646" s="165"/>
      <c r="AO1646" s="165"/>
      <c r="AP1646" s="244"/>
      <c r="AQ1646" s="244"/>
      <c r="AR1646" s="165"/>
      <c r="AS1646" s="165"/>
      <c r="AT1646" s="165"/>
      <c r="AU1646" s="165"/>
      <c r="AV1646" s="165"/>
      <c r="AW1646" s="165"/>
      <c r="AX1646" s="165"/>
      <c r="AY1646" s="165"/>
      <c r="AZ1646" s="165"/>
      <c r="BA1646" s="165"/>
      <c r="BB1646" s="165"/>
      <c r="BC1646" s="228"/>
      <c r="BD1646" s="165"/>
      <c r="BE1646" s="165"/>
      <c r="BF1646" s="165"/>
      <c r="BG1646" s="165"/>
      <c r="BH1646" s="165"/>
    </row>
    <row r="1647" spans="1:60">
      <c r="A1647" s="151">
        <v>1646</v>
      </c>
      <c r="B1647" s="152" t="e">
        <f>VLOOKUP(F1647,'Fail list'!Q:R,2,FALSE)</f>
        <v>#N/A</v>
      </c>
      <c r="C1647" s="152" t="e">
        <f>VLOOKUP(E1647,'Fail list'!Q:R,2,FALSE)</f>
        <v>#N/A</v>
      </c>
      <c r="D1647" s="152" t="str">
        <f t="shared" si="154"/>
        <v/>
      </c>
      <c r="E1647" s="300"/>
      <c r="F1647" s="300"/>
      <c r="G1647" s="239"/>
      <c r="H1647" s="239"/>
      <c r="I1647" s="239"/>
      <c r="J1647" s="154"/>
      <c r="K1647" s="157" t="e">
        <f t="shared" si="150"/>
        <v>#N/A</v>
      </c>
      <c r="L1647" s="239"/>
      <c r="M1647" s="239"/>
      <c r="N1647" s="157" t="e">
        <f t="shared" si="151"/>
        <v>#N/A</v>
      </c>
      <c r="O1647" s="157" t="e">
        <f t="shared" si="152"/>
        <v>#N/A</v>
      </c>
      <c r="P1647" s="160" t="str">
        <f t="shared" si="153"/>
        <v/>
      </c>
      <c r="Q1647" s="239"/>
      <c r="R1647" s="165"/>
      <c r="S1647" s="165"/>
      <c r="T1647" s="224" t="str">
        <f>IF(S1647="","-",VLOOKUP(S1647,'Fail list'!$A$5:$B$221,2,FALSE))</f>
        <v>-</v>
      </c>
      <c r="U1647" s="165"/>
      <c r="V1647" s="165"/>
      <c r="W1647" s="165"/>
      <c r="X1647" s="165"/>
      <c r="Y1647" s="165"/>
      <c r="Z1647" s="165"/>
      <c r="AA1647" s="165"/>
      <c r="AB1647" s="165"/>
      <c r="AC1647" s="165"/>
      <c r="AD1647" s="165"/>
      <c r="AE1647" s="165"/>
      <c r="AF1647" s="165"/>
      <c r="AG1647" s="165"/>
      <c r="AH1647" s="165"/>
      <c r="AI1647" s="165"/>
      <c r="AJ1647" s="165"/>
      <c r="AK1647" s="165"/>
      <c r="AM1647" s="165"/>
      <c r="AN1647" s="165"/>
      <c r="AO1647" s="165"/>
      <c r="AP1647" s="244"/>
      <c r="AQ1647" s="244"/>
      <c r="AR1647" s="165"/>
      <c r="AS1647" s="165"/>
      <c r="AT1647" s="165"/>
      <c r="AU1647" s="165"/>
      <c r="AV1647" s="165"/>
      <c r="AW1647" s="165"/>
      <c r="AX1647" s="165"/>
      <c r="AY1647" s="165"/>
      <c r="AZ1647" s="165"/>
      <c r="BA1647" s="165"/>
      <c r="BB1647" s="165"/>
      <c r="BC1647" s="228"/>
      <c r="BD1647" s="165"/>
      <c r="BE1647" s="165"/>
      <c r="BF1647" s="165"/>
      <c r="BG1647" s="165"/>
      <c r="BH1647" s="165"/>
    </row>
    <row r="1648" spans="1:60">
      <c r="A1648" s="151">
        <v>1647</v>
      </c>
      <c r="B1648" s="152" t="e">
        <f>VLOOKUP(F1648,'Fail list'!Q:R,2,FALSE)</f>
        <v>#N/A</v>
      </c>
      <c r="C1648" s="152" t="e">
        <f>VLOOKUP(E1648,'Fail list'!Q:R,2,FALSE)</f>
        <v>#N/A</v>
      </c>
      <c r="D1648" s="152" t="str">
        <f t="shared" si="154"/>
        <v/>
      </c>
      <c r="E1648" s="300"/>
      <c r="F1648" s="300"/>
      <c r="G1648" s="239"/>
      <c r="H1648" s="239"/>
      <c r="I1648" s="239"/>
      <c r="J1648" s="154"/>
      <c r="K1648" s="157" t="e">
        <f t="shared" si="150"/>
        <v>#N/A</v>
      </c>
      <c r="L1648" s="239"/>
      <c r="M1648" s="239"/>
      <c r="N1648" s="157" t="e">
        <f t="shared" si="151"/>
        <v>#N/A</v>
      </c>
      <c r="O1648" s="157" t="e">
        <f t="shared" si="152"/>
        <v>#N/A</v>
      </c>
      <c r="P1648" s="160" t="str">
        <f t="shared" si="153"/>
        <v/>
      </c>
      <c r="Q1648" s="239"/>
      <c r="R1648" s="165"/>
      <c r="S1648" s="165"/>
      <c r="T1648" s="224" t="str">
        <f>IF(S1648="","-",VLOOKUP(S1648,'Fail list'!$A$5:$B$221,2,FALSE))</f>
        <v>-</v>
      </c>
      <c r="U1648" s="165"/>
      <c r="V1648" s="165"/>
      <c r="W1648" s="165"/>
      <c r="X1648" s="165"/>
      <c r="Y1648" s="165"/>
      <c r="Z1648" s="165"/>
      <c r="AA1648" s="165"/>
      <c r="AB1648" s="165"/>
      <c r="AC1648" s="165"/>
      <c r="AD1648" s="165"/>
      <c r="AE1648" s="165"/>
      <c r="AF1648" s="165"/>
      <c r="AG1648" s="165"/>
      <c r="AH1648" s="165"/>
      <c r="AI1648" s="165"/>
      <c r="AJ1648" s="165"/>
      <c r="AK1648" s="165"/>
      <c r="AM1648" s="165"/>
      <c r="AN1648" s="165"/>
      <c r="AO1648" s="165"/>
      <c r="AP1648" s="244"/>
      <c r="AQ1648" s="244"/>
      <c r="AR1648" s="165"/>
      <c r="AS1648" s="165"/>
      <c r="AT1648" s="165"/>
      <c r="AU1648" s="165"/>
      <c r="AV1648" s="165"/>
      <c r="AW1648" s="165"/>
      <c r="AX1648" s="165"/>
      <c r="AY1648" s="165"/>
      <c r="AZ1648" s="165"/>
      <c r="BA1648" s="165"/>
      <c r="BB1648" s="165"/>
      <c r="BC1648" s="228"/>
      <c r="BD1648" s="165"/>
      <c r="BE1648" s="165"/>
      <c r="BF1648" s="165"/>
      <c r="BG1648" s="165"/>
      <c r="BH1648" s="165"/>
    </row>
    <row r="1649" spans="1:60">
      <c r="A1649" s="151">
        <v>1648</v>
      </c>
      <c r="B1649" s="152" t="e">
        <f>VLOOKUP(F1649,'Fail list'!Q:R,2,FALSE)</f>
        <v>#N/A</v>
      </c>
      <c r="C1649" s="152" t="e">
        <f>VLOOKUP(E1649,'Fail list'!Q:R,2,FALSE)</f>
        <v>#N/A</v>
      </c>
      <c r="D1649" s="152" t="str">
        <f t="shared" si="154"/>
        <v/>
      </c>
      <c r="E1649" s="300"/>
      <c r="F1649" s="300"/>
      <c r="G1649" s="239"/>
      <c r="H1649" s="239"/>
      <c r="I1649" s="239"/>
      <c r="J1649" s="154"/>
      <c r="K1649" s="157" t="e">
        <f t="shared" si="150"/>
        <v>#N/A</v>
      </c>
      <c r="L1649" s="239"/>
      <c r="M1649" s="239"/>
      <c r="N1649" s="157" t="e">
        <f t="shared" si="151"/>
        <v>#N/A</v>
      </c>
      <c r="O1649" s="157" t="e">
        <f t="shared" si="152"/>
        <v>#N/A</v>
      </c>
      <c r="P1649" s="160" t="str">
        <f t="shared" si="153"/>
        <v/>
      </c>
      <c r="Q1649" s="239"/>
      <c r="R1649" s="165"/>
      <c r="S1649" s="165"/>
      <c r="T1649" s="224" t="str">
        <f>IF(S1649="","-",VLOOKUP(S1649,'Fail list'!$A$5:$B$221,2,FALSE))</f>
        <v>-</v>
      </c>
      <c r="U1649" s="165"/>
      <c r="V1649" s="165"/>
      <c r="W1649" s="165"/>
      <c r="X1649" s="165"/>
      <c r="Y1649" s="165"/>
      <c r="Z1649" s="165"/>
      <c r="AA1649" s="165"/>
      <c r="AB1649" s="165"/>
      <c r="AC1649" s="165"/>
      <c r="AD1649" s="165"/>
      <c r="AE1649" s="165"/>
      <c r="AF1649" s="165"/>
      <c r="AG1649" s="165"/>
      <c r="AH1649" s="165"/>
      <c r="AI1649" s="165"/>
      <c r="AJ1649" s="165"/>
      <c r="AK1649" s="165"/>
      <c r="AM1649" s="165"/>
      <c r="AN1649" s="165"/>
      <c r="AO1649" s="165"/>
      <c r="AP1649" s="244"/>
      <c r="AQ1649" s="244"/>
      <c r="AR1649" s="165"/>
      <c r="AS1649" s="165"/>
      <c r="AT1649" s="165"/>
      <c r="AU1649" s="165"/>
      <c r="AV1649" s="165"/>
      <c r="AW1649" s="165"/>
      <c r="AX1649" s="165"/>
      <c r="AY1649" s="165"/>
      <c r="AZ1649" s="165"/>
      <c r="BA1649" s="165"/>
      <c r="BB1649" s="165"/>
      <c r="BC1649" s="228"/>
      <c r="BD1649" s="165"/>
      <c r="BE1649" s="165"/>
      <c r="BF1649" s="165"/>
      <c r="BG1649" s="165"/>
      <c r="BH1649" s="165"/>
    </row>
    <row r="1650" spans="1:60">
      <c r="A1650" s="151">
        <v>1649</v>
      </c>
      <c r="B1650" s="152" t="e">
        <f>VLOOKUP(F1650,'Fail list'!Q:R,2,FALSE)</f>
        <v>#N/A</v>
      </c>
      <c r="C1650" s="152" t="e">
        <f>VLOOKUP(E1650,'Fail list'!Q:R,2,FALSE)</f>
        <v>#N/A</v>
      </c>
      <c r="D1650" s="152" t="str">
        <f t="shared" si="154"/>
        <v/>
      </c>
      <c r="E1650" s="300"/>
      <c r="F1650" s="300"/>
      <c r="G1650" s="239"/>
      <c r="H1650" s="239"/>
      <c r="I1650" s="239"/>
      <c r="J1650" s="154"/>
      <c r="K1650" s="157" t="e">
        <f t="shared" si="150"/>
        <v>#N/A</v>
      </c>
      <c r="L1650" s="239"/>
      <c r="M1650" s="239"/>
      <c r="N1650" s="157" t="e">
        <f t="shared" si="151"/>
        <v>#N/A</v>
      </c>
      <c r="O1650" s="157" t="e">
        <f t="shared" si="152"/>
        <v>#N/A</v>
      </c>
      <c r="P1650" s="160" t="str">
        <f t="shared" si="153"/>
        <v/>
      </c>
      <c r="Q1650" s="239"/>
      <c r="R1650" s="165"/>
      <c r="S1650" s="165"/>
      <c r="T1650" s="224" t="str">
        <f>IF(S1650="","-",VLOOKUP(S1650,'Fail list'!$A$5:$B$221,2,FALSE))</f>
        <v>-</v>
      </c>
      <c r="U1650" s="165"/>
      <c r="V1650" s="165"/>
      <c r="W1650" s="165"/>
      <c r="X1650" s="165"/>
      <c r="Y1650" s="165"/>
      <c r="Z1650" s="165"/>
      <c r="AA1650" s="165"/>
      <c r="AB1650" s="165"/>
      <c r="AC1650" s="165"/>
      <c r="AD1650" s="165"/>
      <c r="AE1650" s="165"/>
      <c r="AF1650" s="165"/>
      <c r="AG1650" s="165"/>
      <c r="AH1650" s="165"/>
      <c r="AI1650" s="165"/>
      <c r="AJ1650" s="165"/>
      <c r="AK1650" s="165"/>
      <c r="AM1650" s="165"/>
      <c r="AN1650" s="165"/>
      <c r="AO1650" s="165"/>
      <c r="AP1650" s="244"/>
      <c r="AQ1650" s="244"/>
      <c r="AR1650" s="165"/>
      <c r="AS1650" s="165"/>
      <c r="AT1650" s="165"/>
      <c r="AU1650" s="165"/>
      <c r="AV1650" s="165"/>
      <c r="AW1650" s="165"/>
      <c r="AX1650" s="165"/>
      <c r="AY1650" s="165"/>
      <c r="AZ1650" s="165"/>
      <c r="BA1650" s="165"/>
      <c r="BB1650" s="165"/>
      <c r="BC1650" s="228"/>
      <c r="BD1650" s="165"/>
      <c r="BE1650" s="165"/>
      <c r="BF1650" s="165"/>
      <c r="BG1650" s="165"/>
      <c r="BH1650" s="165"/>
    </row>
    <row r="1651" spans="1:60">
      <c r="A1651" s="151">
        <v>1650</v>
      </c>
      <c r="B1651" s="152" t="e">
        <f>VLOOKUP(F1651,'Fail list'!Q:R,2,FALSE)</f>
        <v>#N/A</v>
      </c>
      <c r="C1651" s="152" t="e">
        <f>VLOOKUP(E1651,'Fail list'!Q:R,2,FALSE)</f>
        <v>#N/A</v>
      </c>
      <c r="D1651" s="152" t="str">
        <f t="shared" si="154"/>
        <v/>
      </c>
      <c r="E1651" s="300"/>
      <c r="F1651" s="300"/>
      <c r="G1651" s="239"/>
      <c r="H1651" s="239"/>
      <c r="I1651" s="239"/>
      <c r="J1651" s="154"/>
      <c r="K1651" s="157" t="e">
        <f t="shared" si="150"/>
        <v>#N/A</v>
      </c>
      <c r="L1651" s="239"/>
      <c r="M1651" s="239"/>
      <c r="N1651" s="157" t="e">
        <f t="shared" si="151"/>
        <v>#N/A</v>
      </c>
      <c r="O1651" s="157" t="e">
        <f t="shared" si="152"/>
        <v>#N/A</v>
      </c>
      <c r="P1651" s="160" t="str">
        <f t="shared" si="153"/>
        <v/>
      </c>
      <c r="Q1651" s="239"/>
      <c r="R1651" s="165"/>
      <c r="S1651" s="165"/>
      <c r="T1651" s="224" t="str">
        <f>IF(S1651="","-",VLOOKUP(S1651,'Fail list'!$A$5:$B$221,2,FALSE))</f>
        <v>-</v>
      </c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  <c r="AG1651" s="165"/>
      <c r="AH1651" s="165"/>
      <c r="AI1651" s="165"/>
      <c r="AJ1651" s="165"/>
      <c r="AK1651" s="165"/>
      <c r="AM1651" s="165"/>
      <c r="AN1651" s="165"/>
      <c r="AO1651" s="165"/>
      <c r="AP1651" s="244"/>
      <c r="AQ1651" s="244"/>
      <c r="AR1651" s="165"/>
      <c r="AS1651" s="165"/>
      <c r="AT1651" s="165"/>
      <c r="AU1651" s="165"/>
      <c r="AV1651" s="165"/>
      <c r="AW1651" s="165"/>
      <c r="AX1651" s="165"/>
      <c r="AY1651" s="165"/>
      <c r="AZ1651" s="165"/>
      <c r="BA1651" s="165"/>
      <c r="BB1651" s="165"/>
      <c r="BC1651" s="228"/>
      <c r="BD1651" s="165"/>
      <c r="BE1651" s="165"/>
      <c r="BF1651" s="165"/>
      <c r="BG1651" s="165"/>
      <c r="BH1651" s="165"/>
    </row>
    <row r="1652" spans="1:60">
      <c r="A1652" s="151">
        <v>1651</v>
      </c>
      <c r="B1652" s="152" t="e">
        <f>VLOOKUP(F1652,'Fail list'!Q:R,2,FALSE)</f>
        <v>#N/A</v>
      </c>
      <c r="C1652" s="152" t="e">
        <f>VLOOKUP(E1652,'Fail list'!Q:R,2,FALSE)</f>
        <v>#N/A</v>
      </c>
      <c r="D1652" s="152" t="str">
        <f t="shared" si="154"/>
        <v/>
      </c>
      <c r="E1652" s="300"/>
      <c r="F1652" s="300"/>
      <c r="G1652" s="239"/>
      <c r="H1652" s="239"/>
      <c r="I1652" s="239"/>
      <c r="J1652" s="154"/>
      <c r="K1652" s="157" t="e">
        <f t="shared" si="150"/>
        <v>#N/A</v>
      </c>
      <c r="L1652" s="239"/>
      <c r="M1652" s="239"/>
      <c r="N1652" s="157" t="e">
        <f t="shared" si="151"/>
        <v>#N/A</v>
      </c>
      <c r="O1652" s="157" t="e">
        <f t="shared" si="152"/>
        <v>#N/A</v>
      </c>
      <c r="P1652" s="160" t="str">
        <f t="shared" si="153"/>
        <v/>
      </c>
      <c r="Q1652" s="239"/>
      <c r="R1652" s="165"/>
      <c r="S1652" s="165"/>
      <c r="T1652" s="224" t="str">
        <f>IF(S1652="","-",VLOOKUP(S1652,'Fail list'!$A$5:$B$221,2,FALSE))</f>
        <v>-</v>
      </c>
      <c r="U1652" s="165"/>
      <c r="V1652" s="165"/>
      <c r="W1652" s="165"/>
      <c r="X1652" s="165"/>
      <c r="Y1652" s="165"/>
      <c r="Z1652" s="165"/>
      <c r="AA1652" s="165"/>
      <c r="AB1652" s="165"/>
      <c r="AC1652" s="165"/>
      <c r="AD1652" s="165"/>
      <c r="AE1652" s="165"/>
      <c r="AF1652" s="165"/>
      <c r="AG1652" s="165"/>
      <c r="AH1652" s="165"/>
      <c r="AI1652" s="165"/>
      <c r="AJ1652" s="165"/>
      <c r="AK1652" s="165"/>
      <c r="AM1652" s="165"/>
      <c r="AN1652" s="165"/>
      <c r="AO1652" s="165"/>
      <c r="AP1652" s="244"/>
      <c r="AQ1652" s="244"/>
      <c r="AR1652" s="165"/>
      <c r="AS1652" s="165"/>
      <c r="AT1652" s="165"/>
      <c r="AU1652" s="165"/>
      <c r="AV1652" s="165"/>
      <c r="AW1652" s="165"/>
      <c r="AX1652" s="165"/>
      <c r="AY1652" s="165"/>
      <c r="AZ1652" s="165"/>
      <c r="BA1652" s="165"/>
      <c r="BB1652" s="165"/>
      <c r="BC1652" s="228"/>
      <c r="BD1652" s="165"/>
      <c r="BE1652" s="165"/>
      <c r="BF1652" s="165"/>
      <c r="BG1652" s="165"/>
      <c r="BH1652" s="165"/>
    </row>
    <row r="1653" spans="1:60">
      <c r="A1653" s="151">
        <v>1652</v>
      </c>
      <c r="B1653" s="152" t="e">
        <f>VLOOKUP(F1653,'Fail list'!Q:R,2,FALSE)</f>
        <v>#N/A</v>
      </c>
      <c r="C1653" s="152" t="e">
        <f>VLOOKUP(E1653,'Fail list'!Q:R,2,FALSE)</f>
        <v>#N/A</v>
      </c>
      <c r="D1653" s="152" t="str">
        <f t="shared" si="154"/>
        <v/>
      </c>
      <c r="E1653" s="300"/>
      <c r="F1653" s="300"/>
      <c r="G1653" s="239"/>
      <c r="H1653" s="239"/>
      <c r="I1653" s="239"/>
      <c r="J1653" s="154"/>
      <c r="K1653" s="157" t="e">
        <f t="shared" si="150"/>
        <v>#N/A</v>
      </c>
      <c r="L1653" s="239"/>
      <c r="M1653" s="239"/>
      <c r="N1653" s="157" t="e">
        <f t="shared" si="151"/>
        <v>#N/A</v>
      </c>
      <c r="O1653" s="157" t="e">
        <f t="shared" si="152"/>
        <v>#N/A</v>
      </c>
      <c r="P1653" s="160" t="str">
        <f t="shared" si="153"/>
        <v/>
      </c>
      <c r="Q1653" s="239"/>
      <c r="R1653" s="165"/>
      <c r="S1653" s="165"/>
      <c r="T1653" s="224" t="str">
        <f>IF(S1653="","-",VLOOKUP(S1653,'Fail list'!$A$5:$B$221,2,FALSE))</f>
        <v>-</v>
      </c>
      <c r="U1653" s="165"/>
      <c r="V1653" s="165"/>
      <c r="W1653" s="165"/>
      <c r="X1653" s="165"/>
      <c r="Y1653" s="165"/>
      <c r="Z1653" s="165"/>
      <c r="AA1653" s="165"/>
      <c r="AB1653" s="165"/>
      <c r="AC1653" s="165"/>
      <c r="AD1653" s="165"/>
      <c r="AE1653" s="165"/>
      <c r="AF1653" s="165"/>
      <c r="AG1653" s="165"/>
      <c r="AH1653" s="165"/>
      <c r="AI1653" s="165"/>
      <c r="AJ1653" s="165"/>
      <c r="AK1653" s="165"/>
      <c r="AM1653" s="165"/>
      <c r="AN1653" s="165"/>
      <c r="AO1653" s="165"/>
      <c r="AP1653" s="244"/>
      <c r="AQ1653" s="244"/>
      <c r="AR1653" s="165"/>
      <c r="AS1653" s="165"/>
      <c r="AT1653" s="165"/>
      <c r="AU1653" s="165"/>
      <c r="AV1653" s="165"/>
      <c r="AW1653" s="165"/>
      <c r="AX1653" s="165"/>
      <c r="AY1653" s="165"/>
      <c r="AZ1653" s="165"/>
      <c r="BA1653" s="165"/>
      <c r="BB1653" s="165"/>
      <c r="BC1653" s="228"/>
      <c r="BD1653" s="165"/>
      <c r="BE1653" s="165"/>
      <c r="BF1653" s="165"/>
      <c r="BG1653" s="165"/>
      <c r="BH1653" s="165"/>
    </row>
    <row r="1654" spans="1:60">
      <c r="A1654" s="151">
        <v>1653</v>
      </c>
      <c r="B1654" s="152" t="e">
        <f>VLOOKUP(F1654,'Fail list'!Q:R,2,FALSE)</f>
        <v>#N/A</v>
      </c>
      <c r="C1654" s="152" t="e">
        <f>VLOOKUP(E1654,'Fail list'!Q:R,2,FALSE)</f>
        <v>#N/A</v>
      </c>
      <c r="D1654" s="152" t="str">
        <f t="shared" si="154"/>
        <v/>
      </c>
      <c r="E1654" s="300"/>
      <c r="F1654" s="300"/>
      <c r="G1654" s="239"/>
      <c r="H1654" s="239"/>
      <c r="I1654" s="239"/>
      <c r="J1654" s="154"/>
      <c r="K1654" s="157" t="e">
        <f t="shared" si="150"/>
        <v>#N/A</v>
      </c>
      <c r="L1654" s="239"/>
      <c r="M1654" s="239"/>
      <c r="N1654" s="157" t="e">
        <f t="shared" si="151"/>
        <v>#N/A</v>
      </c>
      <c r="O1654" s="157" t="e">
        <f t="shared" si="152"/>
        <v>#N/A</v>
      </c>
      <c r="P1654" s="160" t="str">
        <f t="shared" si="153"/>
        <v/>
      </c>
      <c r="Q1654" s="239"/>
      <c r="R1654" s="165"/>
      <c r="S1654" s="165"/>
      <c r="T1654" s="224" t="str">
        <f>IF(S1654="","-",VLOOKUP(S1654,'Fail list'!$A$5:$B$221,2,FALSE))</f>
        <v>-</v>
      </c>
      <c r="U1654" s="165"/>
      <c r="V1654" s="165"/>
      <c r="W1654" s="165"/>
      <c r="X1654" s="165"/>
      <c r="Y1654" s="165"/>
      <c r="Z1654" s="165"/>
      <c r="AA1654" s="165"/>
      <c r="AB1654" s="165"/>
      <c r="AC1654" s="165"/>
      <c r="AD1654" s="165"/>
      <c r="AE1654" s="165"/>
      <c r="AF1654" s="165"/>
      <c r="AG1654" s="165"/>
      <c r="AH1654" s="165"/>
      <c r="AI1654" s="165"/>
      <c r="AJ1654" s="165"/>
      <c r="AK1654" s="165"/>
      <c r="AM1654" s="165"/>
      <c r="AN1654" s="165"/>
      <c r="AO1654" s="165"/>
      <c r="AP1654" s="244"/>
      <c r="AQ1654" s="244"/>
      <c r="AR1654" s="165"/>
      <c r="AS1654" s="165"/>
      <c r="AT1654" s="165"/>
      <c r="AU1654" s="165"/>
      <c r="AV1654" s="165"/>
      <c r="AW1654" s="165"/>
      <c r="AX1654" s="165"/>
      <c r="AY1654" s="165"/>
      <c r="AZ1654" s="165"/>
      <c r="BA1654" s="165"/>
      <c r="BB1654" s="165"/>
      <c r="BC1654" s="228"/>
      <c r="BD1654" s="165"/>
      <c r="BE1654" s="165"/>
      <c r="BF1654" s="165"/>
      <c r="BG1654" s="165"/>
      <c r="BH1654" s="165"/>
    </row>
    <row r="1655" spans="1:60">
      <c r="A1655" s="151">
        <v>1654</v>
      </c>
      <c r="B1655" s="152" t="e">
        <f>VLOOKUP(F1655,'Fail list'!Q:R,2,FALSE)</f>
        <v>#N/A</v>
      </c>
      <c r="C1655" s="152" t="e">
        <f>VLOOKUP(E1655,'Fail list'!Q:R,2,FALSE)</f>
        <v>#N/A</v>
      </c>
      <c r="D1655" s="152" t="str">
        <f t="shared" si="154"/>
        <v/>
      </c>
      <c r="E1655" s="300"/>
      <c r="F1655" s="300"/>
      <c r="G1655" s="239"/>
      <c r="H1655" s="239"/>
      <c r="I1655" s="239"/>
      <c r="J1655" s="154"/>
      <c r="K1655" s="157" t="e">
        <f t="shared" si="150"/>
        <v>#N/A</v>
      </c>
      <c r="L1655" s="239"/>
      <c r="M1655" s="239"/>
      <c r="N1655" s="157" t="e">
        <f t="shared" si="151"/>
        <v>#N/A</v>
      </c>
      <c r="O1655" s="157" t="e">
        <f t="shared" si="152"/>
        <v>#N/A</v>
      </c>
      <c r="P1655" s="160" t="str">
        <f t="shared" si="153"/>
        <v/>
      </c>
      <c r="Q1655" s="239"/>
      <c r="R1655" s="165"/>
      <c r="S1655" s="165"/>
      <c r="T1655" s="224" t="str">
        <f>IF(S1655="","-",VLOOKUP(S1655,'Fail list'!$A$5:$B$221,2,FALSE))</f>
        <v>-</v>
      </c>
      <c r="U1655" s="165"/>
      <c r="V1655" s="165"/>
      <c r="W1655" s="165"/>
      <c r="X1655" s="165"/>
      <c r="Y1655" s="165"/>
      <c r="Z1655" s="165"/>
      <c r="AA1655" s="165"/>
      <c r="AB1655" s="165"/>
      <c r="AC1655" s="165"/>
      <c r="AD1655" s="165"/>
      <c r="AE1655" s="165"/>
      <c r="AF1655" s="165"/>
      <c r="AG1655" s="165"/>
      <c r="AH1655" s="165"/>
      <c r="AI1655" s="165"/>
      <c r="AJ1655" s="165"/>
      <c r="AK1655" s="165"/>
      <c r="AM1655" s="165"/>
      <c r="AN1655" s="165"/>
      <c r="AO1655" s="165"/>
      <c r="AP1655" s="244"/>
      <c r="AQ1655" s="244"/>
      <c r="AR1655" s="165"/>
      <c r="AS1655" s="165"/>
      <c r="AT1655" s="165"/>
      <c r="AU1655" s="165"/>
      <c r="AV1655" s="165"/>
      <c r="AW1655" s="165"/>
      <c r="AX1655" s="165"/>
      <c r="AY1655" s="165"/>
      <c r="AZ1655" s="165"/>
      <c r="BA1655" s="165"/>
      <c r="BB1655" s="165"/>
      <c r="BC1655" s="228"/>
      <c r="BD1655" s="165"/>
      <c r="BE1655" s="165"/>
      <c r="BF1655" s="165"/>
      <c r="BG1655" s="165"/>
      <c r="BH1655" s="165"/>
    </row>
    <row r="1656" spans="1:60">
      <c r="A1656" s="151">
        <v>1655</v>
      </c>
      <c r="B1656" s="152" t="e">
        <f>VLOOKUP(F1656,'Fail list'!Q:R,2,FALSE)</f>
        <v>#N/A</v>
      </c>
      <c r="C1656" s="152" t="e">
        <f>VLOOKUP(E1656,'Fail list'!Q:R,2,FALSE)</f>
        <v>#N/A</v>
      </c>
      <c r="D1656" s="152" t="str">
        <f t="shared" si="154"/>
        <v/>
      </c>
      <c r="E1656" s="300"/>
      <c r="F1656" s="300"/>
      <c r="G1656" s="239"/>
      <c r="H1656" s="239"/>
      <c r="I1656" s="239"/>
      <c r="J1656" s="154"/>
      <c r="K1656" s="157" t="e">
        <f t="shared" si="150"/>
        <v>#N/A</v>
      </c>
      <c r="L1656" s="239"/>
      <c r="M1656" s="239"/>
      <c r="N1656" s="157" t="e">
        <f t="shared" si="151"/>
        <v>#N/A</v>
      </c>
      <c r="O1656" s="157" t="e">
        <f t="shared" si="152"/>
        <v>#N/A</v>
      </c>
      <c r="P1656" s="160" t="str">
        <f t="shared" si="153"/>
        <v/>
      </c>
      <c r="Q1656" s="239"/>
      <c r="R1656" s="165"/>
      <c r="S1656" s="165"/>
      <c r="T1656" s="224" t="str">
        <f>IF(S1656="","-",VLOOKUP(S1656,'Fail list'!$A$5:$B$221,2,FALSE))</f>
        <v>-</v>
      </c>
      <c r="U1656" s="165"/>
      <c r="V1656" s="165"/>
      <c r="W1656" s="165"/>
      <c r="X1656" s="165"/>
      <c r="Y1656" s="165"/>
      <c r="Z1656" s="165"/>
      <c r="AA1656" s="165"/>
      <c r="AB1656" s="165"/>
      <c r="AC1656" s="165"/>
      <c r="AD1656" s="165"/>
      <c r="AE1656" s="165"/>
      <c r="AF1656" s="165"/>
      <c r="AG1656" s="165"/>
      <c r="AH1656" s="165"/>
      <c r="AI1656" s="165"/>
      <c r="AJ1656" s="165"/>
      <c r="AK1656" s="165"/>
      <c r="AM1656" s="165"/>
      <c r="AN1656" s="165"/>
      <c r="AO1656" s="165"/>
      <c r="AP1656" s="244"/>
      <c r="AQ1656" s="244"/>
      <c r="AR1656" s="165"/>
      <c r="AS1656" s="165"/>
      <c r="AT1656" s="165"/>
      <c r="AU1656" s="165"/>
      <c r="AV1656" s="165"/>
      <c r="AW1656" s="165"/>
      <c r="AX1656" s="165"/>
      <c r="AY1656" s="165"/>
      <c r="AZ1656" s="165"/>
      <c r="BA1656" s="165"/>
      <c r="BB1656" s="165"/>
      <c r="BC1656" s="228"/>
      <c r="BD1656" s="165"/>
      <c r="BE1656" s="165"/>
      <c r="BF1656" s="165"/>
      <c r="BG1656" s="165"/>
      <c r="BH1656" s="165"/>
    </row>
    <row r="1657" spans="1:60">
      <c r="A1657" s="151">
        <v>1656</v>
      </c>
      <c r="B1657" s="152" t="e">
        <f>VLOOKUP(F1657,'Fail list'!Q:R,2,FALSE)</f>
        <v>#N/A</v>
      </c>
      <c r="C1657" s="152" t="e">
        <f>VLOOKUP(E1657,'Fail list'!Q:R,2,FALSE)</f>
        <v>#N/A</v>
      </c>
      <c r="D1657" s="152" t="str">
        <f t="shared" si="154"/>
        <v/>
      </c>
      <c r="E1657" s="300"/>
      <c r="F1657" s="300"/>
      <c r="G1657" s="239"/>
      <c r="H1657" s="239"/>
      <c r="I1657" s="239"/>
      <c r="J1657" s="154"/>
      <c r="K1657" s="157" t="e">
        <f t="shared" si="150"/>
        <v>#N/A</v>
      </c>
      <c r="L1657" s="239"/>
      <c r="M1657" s="239"/>
      <c r="N1657" s="157" t="e">
        <f t="shared" si="151"/>
        <v>#N/A</v>
      </c>
      <c r="O1657" s="157" t="e">
        <f t="shared" si="152"/>
        <v>#N/A</v>
      </c>
      <c r="P1657" s="160" t="str">
        <f t="shared" si="153"/>
        <v/>
      </c>
      <c r="Q1657" s="239"/>
      <c r="R1657" s="165"/>
      <c r="S1657" s="165"/>
      <c r="T1657" s="224" t="str">
        <f>IF(S1657="","-",VLOOKUP(S1657,'Fail list'!$A$5:$B$221,2,FALSE))</f>
        <v>-</v>
      </c>
      <c r="U1657" s="165"/>
      <c r="V1657" s="165"/>
      <c r="W1657" s="165"/>
      <c r="X1657" s="165"/>
      <c r="Y1657" s="165"/>
      <c r="Z1657" s="165"/>
      <c r="AA1657" s="165"/>
      <c r="AB1657" s="165"/>
      <c r="AC1657" s="165"/>
      <c r="AD1657" s="165"/>
      <c r="AE1657" s="165"/>
      <c r="AF1657" s="165"/>
      <c r="AG1657" s="165"/>
      <c r="AH1657" s="165"/>
      <c r="AI1657" s="165"/>
      <c r="AJ1657" s="165"/>
      <c r="AK1657" s="165"/>
      <c r="AM1657" s="165"/>
      <c r="AN1657" s="165"/>
      <c r="AO1657" s="165"/>
      <c r="AP1657" s="244"/>
      <c r="AQ1657" s="244"/>
      <c r="AR1657" s="165"/>
      <c r="AS1657" s="165"/>
      <c r="AT1657" s="165"/>
      <c r="AU1657" s="165"/>
      <c r="AV1657" s="165"/>
      <c r="AW1657" s="165"/>
      <c r="AX1657" s="165"/>
      <c r="AY1657" s="165"/>
      <c r="AZ1657" s="165"/>
      <c r="BA1657" s="165"/>
      <c r="BB1657" s="165"/>
      <c r="BC1657" s="228"/>
      <c r="BD1657" s="165"/>
      <c r="BE1657" s="165"/>
      <c r="BF1657" s="165"/>
      <c r="BG1657" s="165"/>
      <c r="BH1657" s="165"/>
    </row>
    <row r="1658" spans="1:60">
      <c r="A1658" s="151">
        <v>1657</v>
      </c>
      <c r="B1658" s="152" t="e">
        <f>VLOOKUP(F1658,'Fail list'!Q:R,2,FALSE)</f>
        <v>#N/A</v>
      </c>
      <c r="C1658" s="152" t="e">
        <f>VLOOKUP(E1658,'Fail list'!Q:R,2,FALSE)</f>
        <v>#N/A</v>
      </c>
      <c r="D1658" s="152" t="str">
        <f t="shared" si="154"/>
        <v/>
      </c>
      <c r="E1658" s="300"/>
      <c r="F1658" s="300"/>
      <c r="G1658" s="239"/>
      <c r="H1658" s="239"/>
      <c r="I1658" s="239"/>
      <c r="J1658" s="154"/>
      <c r="K1658" s="157" t="e">
        <f t="shared" si="150"/>
        <v>#N/A</v>
      </c>
      <c r="L1658" s="239"/>
      <c r="M1658" s="239"/>
      <c r="N1658" s="157" t="e">
        <f t="shared" si="151"/>
        <v>#N/A</v>
      </c>
      <c r="O1658" s="157" t="e">
        <f t="shared" si="152"/>
        <v>#N/A</v>
      </c>
      <c r="P1658" s="160" t="str">
        <f t="shared" si="153"/>
        <v/>
      </c>
      <c r="Q1658" s="239"/>
      <c r="R1658" s="165"/>
      <c r="S1658" s="165"/>
      <c r="T1658" s="224" t="str">
        <f>IF(S1658="","-",VLOOKUP(S1658,'Fail list'!$A$5:$B$221,2,FALSE))</f>
        <v>-</v>
      </c>
      <c r="U1658" s="165"/>
      <c r="V1658" s="165"/>
      <c r="W1658" s="165"/>
      <c r="X1658" s="165"/>
      <c r="Y1658" s="165"/>
      <c r="Z1658" s="165"/>
      <c r="AA1658" s="165"/>
      <c r="AB1658" s="165"/>
      <c r="AC1658" s="165"/>
      <c r="AD1658" s="165"/>
      <c r="AE1658" s="165"/>
      <c r="AF1658" s="165"/>
      <c r="AG1658" s="165"/>
      <c r="AH1658" s="165"/>
      <c r="AI1658" s="165"/>
      <c r="AJ1658" s="165"/>
      <c r="AK1658" s="165"/>
      <c r="AM1658" s="165"/>
      <c r="AN1658" s="165"/>
      <c r="AO1658" s="165"/>
      <c r="AP1658" s="244"/>
      <c r="AQ1658" s="244"/>
      <c r="AR1658" s="165"/>
      <c r="AS1658" s="165"/>
      <c r="AT1658" s="165"/>
      <c r="AU1658" s="165"/>
      <c r="AV1658" s="165"/>
      <c r="AW1658" s="165"/>
      <c r="AX1658" s="165"/>
      <c r="AY1658" s="165"/>
      <c r="AZ1658" s="165"/>
      <c r="BA1658" s="165"/>
      <c r="BB1658" s="165"/>
      <c r="BC1658" s="228"/>
      <c r="BD1658" s="165"/>
      <c r="BE1658" s="165"/>
      <c r="BF1658" s="165"/>
      <c r="BG1658" s="165"/>
      <c r="BH1658" s="165"/>
    </row>
    <row r="1659" spans="1:60">
      <c r="A1659" s="151">
        <v>1658</v>
      </c>
      <c r="B1659" s="152" t="e">
        <f>VLOOKUP(F1659,'Fail list'!Q:R,2,FALSE)</f>
        <v>#N/A</v>
      </c>
      <c r="C1659" s="152" t="e">
        <f>VLOOKUP(E1659,'Fail list'!Q:R,2,FALSE)</f>
        <v>#N/A</v>
      </c>
      <c r="D1659" s="152" t="str">
        <f t="shared" si="154"/>
        <v/>
      </c>
      <c r="E1659" s="300"/>
      <c r="F1659" s="300"/>
      <c r="G1659" s="239"/>
      <c r="H1659" s="239"/>
      <c r="I1659" s="239"/>
      <c r="J1659" s="154"/>
      <c r="K1659" s="157" t="e">
        <f t="shared" si="150"/>
        <v>#N/A</v>
      </c>
      <c r="L1659" s="239"/>
      <c r="M1659" s="239"/>
      <c r="N1659" s="157" t="e">
        <f t="shared" si="151"/>
        <v>#N/A</v>
      </c>
      <c r="O1659" s="157" t="e">
        <f t="shared" si="152"/>
        <v>#N/A</v>
      </c>
      <c r="P1659" s="160" t="str">
        <f t="shared" si="153"/>
        <v/>
      </c>
      <c r="Q1659" s="239"/>
      <c r="R1659" s="165"/>
      <c r="S1659" s="165"/>
      <c r="T1659" s="224" t="str">
        <f>IF(S1659="","-",VLOOKUP(S1659,'Fail list'!$A$5:$B$221,2,FALSE))</f>
        <v>-</v>
      </c>
      <c r="U1659" s="165"/>
      <c r="V1659" s="165"/>
      <c r="W1659" s="165"/>
      <c r="X1659" s="165"/>
      <c r="Y1659" s="165"/>
      <c r="Z1659" s="165"/>
      <c r="AA1659" s="165"/>
      <c r="AB1659" s="165"/>
      <c r="AC1659" s="165"/>
      <c r="AD1659" s="165"/>
      <c r="AE1659" s="165"/>
      <c r="AF1659" s="165"/>
      <c r="AG1659" s="165"/>
      <c r="AH1659" s="165"/>
      <c r="AI1659" s="165"/>
      <c r="AJ1659" s="165"/>
      <c r="AK1659" s="165"/>
      <c r="AM1659" s="165"/>
      <c r="AN1659" s="165"/>
      <c r="AO1659" s="165"/>
      <c r="AP1659" s="244"/>
      <c r="AQ1659" s="244"/>
      <c r="AR1659" s="165"/>
      <c r="AS1659" s="165"/>
      <c r="AT1659" s="165"/>
      <c r="AU1659" s="165"/>
      <c r="AV1659" s="165"/>
      <c r="AW1659" s="165"/>
      <c r="AX1659" s="165"/>
      <c r="AY1659" s="165"/>
      <c r="AZ1659" s="165"/>
      <c r="BA1659" s="165"/>
      <c r="BB1659" s="165"/>
      <c r="BC1659" s="228"/>
      <c r="BD1659" s="165"/>
      <c r="BE1659" s="165"/>
      <c r="BF1659" s="165"/>
      <c r="BG1659" s="165"/>
      <c r="BH1659" s="165"/>
    </row>
    <row r="1660" spans="1:60">
      <c r="A1660" s="151">
        <v>1659</v>
      </c>
      <c r="B1660" s="152" t="e">
        <f>VLOOKUP(F1660,'Fail list'!Q:R,2,FALSE)</f>
        <v>#N/A</v>
      </c>
      <c r="C1660" s="152" t="e">
        <f>VLOOKUP(E1660,'Fail list'!Q:R,2,FALSE)</f>
        <v>#N/A</v>
      </c>
      <c r="D1660" s="152" t="str">
        <f t="shared" si="154"/>
        <v/>
      </c>
      <c r="E1660" s="300"/>
      <c r="F1660" s="300"/>
      <c r="G1660" s="239"/>
      <c r="H1660" s="239"/>
      <c r="I1660" s="239"/>
      <c r="J1660" s="154"/>
      <c r="K1660" s="157" t="e">
        <f t="shared" si="150"/>
        <v>#N/A</v>
      </c>
      <c r="L1660" s="239"/>
      <c r="M1660" s="239"/>
      <c r="N1660" s="157" t="e">
        <f t="shared" si="151"/>
        <v>#N/A</v>
      </c>
      <c r="O1660" s="157" t="e">
        <f t="shared" si="152"/>
        <v>#N/A</v>
      </c>
      <c r="P1660" s="160" t="str">
        <f t="shared" si="153"/>
        <v/>
      </c>
      <c r="Q1660" s="239"/>
      <c r="R1660" s="165"/>
      <c r="S1660" s="165"/>
      <c r="T1660" s="224" t="str">
        <f>IF(S1660="","-",VLOOKUP(S1660,'Fail list'!$A$5:$B$221,2,FALSE))</f>
        <v>-</v>
      </c>
      <c r="U1660" s="165"/>
      <c r="V1660" s="165"/>
      <c r="W1660" s="165"/>
      <c r="X1660" s="165"/>
      <c r="Y1660" s="165"/>
      <c r="Z1660" s="165"/>
      <c r="AA1660" s="165"/>
      <c r="AB1660" s="165"/>
      <c r="AC1660" s="165"/>
      <c r="AD1660" s="165"/>
      <c r="AE1660" s="165"/>
      <c r="AF1660" s="165"/>
      <c r="AG1660" s="165"/>
      <c r="AH1660" s="165"/>
      <c r="AI1660" s="165"/>
      <c r="AJ1660" s="165"/>
      <c r="AK1660" s="165"/>
      <c r="AM1660" s="165"/>
      <c r="AN1660" s="165"/>
      <c r="AO1660" s="165"/>
      <c r="AP1660" s="244"/>
      <c r="AQ1660" s="244"/>
      <c r="AR1660" s="165"/>
      <c r="AS1660" s="165"/>
      <c r="AT1660" s="165"/>
      <c r="AU1660" s="165"/>
      <c r="AV1660" s="165"/>
      <c r="AW1660" s="165"/>
      <c r="AX1660" s="165"/>
      <c r="AY1660" s="165"/>
      <c r="AZ1660" s="165"/>
      <c r="BA1660" s="165"/>
      <c r="BB1660" s="165"/>
      <c r="BC1660" s="228"/>
      <c r="BD1660" s="165"/>
      <c r="BE1660" s="165"/>
      <c r="BF1660" s="165"/>
      <c r="BG1660" s="165"/>
      <c r="BH1660" s="165"/>
    </row>
    <row r="1661" spans="1:60">
      <c r="A1661" s="151">
        <v>1660</v>
      </c>
      <c r="B1661" s="152" t="e">
        <f>VLOOKUP(F1661,'Fail list'!Q:R,2,FALSE)</f>
        <v>#N/A</v>
      </c>
      <c r="C1661" s="152" t="e">
        <f>VLOOKUP(E1661,'Fail list'!Q:R,2,FALSE)</f>
        <v>#N/A</v>
      </c>
      <c r="D1661" s="152" t="str">
        <f t="shared" si="154"/>
        <v/>
      </c>
      <c r="E1661" s="300"/>
      <c r="F1661" s="300"/>
      <c r="G1661" s="239"/>
      <c r="H1661" s="239"/>
      <c r="I1661" s="239"/>
      <c r="J1661" s="154"/>
      <c r="K1661" s="157" t="e">
        <f t="shared" si="150"/>
        <v>#N/A</v>
      </c>
      <c r="L1661" s="239"/>
      <c r="M1661" s="239"/>
      <c r="N1661" s="157" t="e">
        <f t="shared" si="151"/>
        <v>#N/A</v>
      </c>
      <c r="O1661" s="157" t="e">
        <f t="shared" si="152"/>
        <v>#N/A</v>
      </c>
      <c r="P1661" s="160" t="str">
        <f t="shared" si="153"/>
        <v/>
      </c>
      <c r="Q1661" s="239"/>
      <c r="R1661" s="165"/>
      <c r="S1661" s="165"/>
      <c r="T1661" s="224" t="str">
        <f>IF(S1661="","-",VLOOKUP(S1661,'Fail list'!$A$5:$B$221,2,FALSE))</f>
        <v>-</v>
      </c>
      <c r="U1661" s="165"/>
      <c r="V1661" s="165"/>
      <c r="W1661" s="165"/>
      <c r="X1661" s="165"/>
      <c r="Y1661" s="165"/>
      <c r="Z1661" s="165"/>
      <c r="AA1661" s="165"/>
      <c r="AB1661" s="165"/>
      <c r="AC1661" s="165"/>
      <c r="AD1661" s="165"/>
      <c r="AE1661" s="165"/>
      <c r="AF1661" s="165"/>
      <c r="AG1661" s="165"/>
      <c r="AH1661" s="165"/>
      <c r="AI1661" s="165"/>
      <c r="AJ1661" s="165"/>
      <c r="AK1661" s="165"/>
      <c r="AM1661" s="165"/>
      <c r="AN1661" s="165"/>
      <c r="AO1661" s="165"/>
      <c r="AP1661" s="244"/>
      <c r="AQ1661" s="244"/>
      <c r="AR1661" s="165"/>
      <c r="AS1661" s="165"/>
      <c r="AT1661" s="165"/>
      <c r="AU1661" s="165"/>
      <c r="AV1661" s="165"/>
      <c r="AW1661" s="165"/>
      <c r="AX1661" s="165"/>
      <c r="AY1661" s="165"/>
      <c r="AZ1661" s="165"/>
      <c r="BA1661" s="165"/>
      <c r="BB1661" s="165"/>
      <c r="BC1661" s="228"/>
      <c r="BD1661" s="165"/>
      <c r="BE1661" s="165"/>
      <c r="BF1661" s="165"/>
      <c r="BG1661" s="165"/>
      <c r="BH1661" s="165"/>
    </row>
    <row r="1662" spans="1:60">
      <c r="A1662" s="151">
        <v>1661</v>
      </c>
      <c r="B1662" s="152" t="e">
        <f>VLOOKUP(F1662,'Fail list'!Q:R,2,FALSE)</f>
        <v>#N/A</v>
      </c>
      <c r="C1662" s="152" t="e">
        <f>VLOOKUP(E1662,'Fail list'!Q:R,2,FALSE)</f>
        <v>#N/A</v>
      </c>
      <c r="D1662" s="152" t="str">
        <f t="shared" si="154"/>
        <v/>
      </c>
      <c r="E1662" s="300"/>
      <c r="F1662" s="300"/>
      <c r="G1662" s="239"/>
      <c r="H1662" s="239"/>
      <c r="I1662" s="239"/>
      <c r="J1662" s="154"/>
      <c r="K1662" s="157" t="e">
        <f t="shared" si="150"/>
        <v>#N/A</v>
      </c>
      <c r="L1662" s="239"/>
      <c r="M1662" s="239"/>
      <c r="N1662" s="157" t="e">
        <f t="shared" si="151"/>
        <v>#N/A</v>
      </c>
      <c r="O1662" s="157" t="e">
        <f t="shared" si="152"/>
        <v>#N/A</v>
      </c>
      <c r="P1662" s="160" t="str">
        <f t="shared" si="153"/>
        <v/>
      </c>
      <c r="Q1662" s="239"/>
      <c r="R1662" s="165"/>
      <c r="S1662" s="165"/>
      <c r="T1662" s="224" t="str">
        <f>IF(S1662="","-",VLOOKUP(S1662,'Fail list'!$A$5:$B$221,2,FALSE))</f>
        <v>-</v>
      </c>
      <c r="U1662" s="165"/>
      <c r="V1662" s="165"/>
      <c r="W1662" s="165"/>
      <c r="X1662" s="165"/>
      <c r="Y1662" s="165"/>
      <c r="Z1662" s="165"/>
      <c r="AA1662" s="165"/>
      <c r="AB1662" s="165"/>
      <c r="AC1662" s="165"/>
      <c r="AD1662" s="165"/>
      <c r="AE1662" s="165"/>
      <c r="AF1662" s="165"/>
      <c r="AG1662" s="165"/>
      <c r="AH1662" s="165"/>
      <c r="AI1662" s="165"/>
      <c r="AJ1662" s="165"/>
      <c r="AK1662" s="165"/>
      <c r="AM1662" s="165"/>
      <c r="AN1662" s="165"/>
      <c r="AO1662" s="165"/>
      <c r="AP1662" s="244"/>
      <c r="AQ1662" s="244"/>
      <c r="AR1662" s="165"/>
      <c r="AS1662" s="165"/>
      <c r="AT1662" s="165"/>
      <c r="AU1662" s="165"/>
      <c r="AV1662" s="165"/>
      <c r="AW1662" s="165"/>
      <c r="AX1662" s="165"/>
      <c r="AY1662" s="165"/>
      <c r="AZ1662" s="165"/>
      <c r="BA1662" s="165"/>
      <c r="BB1662" s="165"/>
      <c r="BC1662" s="228"/>
      <c r="BD1662" s="165"/>
      <c r="BE1662" s="165"/>
      <c r="BF1662" s="165"/>
      <c r="BG1662" s="165"/>
      <c r="BH1662" s="165"/>
    </row>
    <row r="1663" spans="1:60">
      <c r="A1663" s="151">
        <v>1662</v>
      </c>
      <c r="B1663" s="152" t="e">
        <f>VLOOKUP(F1663,'Fail list'!Q:R,2,FALSE)</f>
        <v>#N/A</v>
      </c>
      <c r="C1663" s="152" t="e">
        <f>VLOOKUP(E1663,'Fail list'!Q:R,2,FALSE)</f>
        <v>#N/A</v>
      </c>
      <c r="D1663" s="152" t="str">
        <f t="shared" si="154"/>
        <v/>
      </c>
      <c r="E1663" s="300"/>
      <c r="F1663" s="300"/>
      <c r="G1663" s="239"/>
      <c r="H1663" s="239"/>
      <c r="I1663" s="239"/>
      <c r="J1663" s="154"/>
      <c r="K1663" s="157" t="e">
        <f t="shared" si="150"/>
        <v>#N/A</v>
      </c>
      <c r="L1663" s="239"/>
      <c r="M1663" s="239"/>
      <c r="N1663" s="157" t="e">
        <f t="shared" si="151"/>
        <v>#N/A</v>
      </c>
      <c r="O1663" s="157" t="e">
        <f t="shared" si="152"/>
        <v>#N/A</v>
      </c>
      <c r="P1663" s="160" t="str">
        <f t="shared" si="153"/>
        <v/>
      </c>
      <c r="Q1663" s="239"/>
      <c r="R1663" s="165"/>
      <c r="S1663" s="165"/>
      <c r="T1663" s="224" t="str">
        <f>IF(S1663="","-",VLOOKUP(S1663,'Fail list'!$A$5:$B$221,2,FALSE))</f>
        <v>-</v>
      </c>
      <c r="U1663" s="165"/>
      <c r="V1663" s="165"/>
      <c r="W1663" s="165"/>
      <c r="X1663" s="165"/>
      <c r="Y1663" s="165"/>
      <c r="Z1663" s="165"/>
      <c r="AA1663" s="165"/>
      <c r="AB1663" s="165"/>
      <c r="AC1663" s="165"/>
      <c r="AD1663" s="165"/>
      <c r="AE1663" s="165"/>
      <c r="AF1663" s="165"/>
      <c r="AG1663" s="165"/>
      <c r="AH1663" s="165"/>
      <c r="AI1663" s="165"/>
      <c r="AJ1663" s="165"/>
      <c r="AK1663" s="165"/>
      <c r="AM1663" s="165"/>
      <c r="AN1663" s="165"/>
      <c r="AO1663" s="165"/>
      <c r="AP1663" s="244"/>
      <c r="AQ1663" s="244"/>
      <c r="AR1663" s="165"/>
      <c r="AS1663" s="165"/>
      <c r="AT1663" s="165"/>
      <c r="AU1663" s="165"/>
      <c r="AV1663" s="165"/>
      <c r="AW1663" s="165"/>
      <c r="AX1663" s="165"/>
      <c r="AY1663" s="165"/>
      <c r="AZ1663" s="165"/>
      <c r="BA1663" s="165"/>
      <c r="BB1663" s="165"/>
      <c r="BC1663" s="228"/>
      <c r="BD1663" s="165"/>
      <c r="BE1663" s="165"/>
      <c r="BF1663" s="165"/>
      <c r="BG1663" s="165"/>
      <c r="BH1663" s="165"/>
    </row>
    <row r="1664" spans="1:60">
      <c r="A1664" s="151">
        <v>1663</v>
      </c>
      <c r="B1664" s="152" t="e">
        <f>VLOOKUP(F1664,'Fail list'!Q:R,2,FALSE)</f>
        <v>#N/A</v>
      </c>
      <c r="C1664" s="152" t="e">
        <f>VLOOKUP(E1664,'Fail list'!Q:R,2,FALSE)</f>
        <v>#N/A</v>
      </c>
      <c r="D1664" s="152" t="str">
        <f t="shared" si="154"/>
        <v/>
      </c>
      <c r="E1664" s="300"/>
      <c r="F1664" s="300"/>
      <c r="G1664" s="239"/>
      <c r="H1664" s="239"/>
      <c r="I1664" s="239"/>
      <c r="J1664" s="154"/>
      <c r="K1664" s="157" t="e">
        <f t="shared" si="150"/>
        <v>#N/A</v>
      </c>
      <c r="L1664" s="239"/>
      <c r="M1664" s="239"/>
      <c r="N1664" s="157" t="e">
        <f t="shared" si="151"/>
        <v>#N/A</v>
      </c>
      <c r="O1664" s="157" t="e">
        <f t="shared" si="152"/>
        <v>#N/A</v>
      </c>
      <c r="P1664" s="160" t="str">
        <f t="shared" si="153"/>
        <v/>
      </c>
      <c r="Q1664" s="239"/>
      <c r="R1664" s="165"/>
      <c r="S1664" s="165"/>
      <c r="T1664" s="224" t="str">
        <f>IF(S1664="","-",VLOOKUP(S1664,'Fail list'!$A$5:$B$221,2,FALSE))</f>
        <v>-</v>
      </c>
      <c r="U1664" s="165"/>
      <c r="V1664" s="165"/>
      <c r="W1664" s="165"/>
      <c r="X1664" s="165"/>
      <c r="Y1664" s="165"/>
      <c r="Z1664" s="165"/>
      <c r="AA1664" s="165"/>
      <c r="AB1664" s="165"/>
      <c r="AC1664" s="165"/>
      <c r="AD1664" s="165"/>
      <c r="AE1664" s="165"/>
      <c r="AF1664" s="165"/>
      <c r="AG1664" s="165"/>
      <c r="AH1664" s="165"/>
      <c r="AI1664" s="165"/>
      <c r="AJ1664" s="165"/>
      <c r="AK1664" s="165"/>
      <c r="AM1664" s="165"/>
      <c r="AN1664" s="165"/>
      <c r="AO1664" s="165"/>
      <c r="AP1664" s="244"/>
      <c r="AQ1664" s="244"/>
      <c r="AR1664" s="165"/>
      <c r="AS1664" s="165"/>
      <c r="AT1664" s="165"/>
      <c r="AU1664" s="165"/>
      <c r="AV1664" s="165"/>
      <c r="AW1664" s="165"/>
      <c r="AX1664" s="165"/>
      <c r="AY1664" s="165"/>
      <c r="AZ1664" s="165"/>
      <c r="BA1664" s="165"/>
      <c r="BB1664" s="165"/>
      <c r="BC1664" s="228"/>
      <c r="BD1664" s="165"/>
      <c r="BE1664" s="165"/>
      <c r="BF1664" s="165"/>
      <c r="BG1664" s="165"/>
      <c r="BH1664" s="165"/>
    </row>
    <row r="1665" spans="1:60">
      <c r="A1665" s="151">
        <v>1664</v>
      </c>
      <c r="B1665" s="152" t="e">
        <f>VLOOKUP(F1665,'Fail list'!Q:R,2,FALSE)</f>
        <v>#N/A</v>
      </c>
      <c r="C1665" s="152" t="e">
        <f>VLOOKUP(E1665,'Fail list'!Q:R,2,FALSE)</f>
        <v>#N/A</v>
      </c>
      <c r="D1665" s="152" t="str">
        <f t="shared" si="154"/>
        <v/>
      </c>
      <c r="E1665" s="300"/>
      <c r="F1665" s="300"/>
      <c r="G1665" s="239"/>
      <c r="H1665" s="239"/>
      <c r="I1665" s="239"/>
      <c r="J1665" s="154"/>
      <c r="K1665" s="157" t="e">
        <f t="shared" si="150"/>
        <v>#N/A</v>
      </c>
      <c r="L1665" s="239"/>
      <c r="M1665" s="239"/>
      <c r="N1665" s="157" t="e">
        <f t="shared" si="151"/>
        <v>#N/A</v>
      </c>
      <c r="O1665" s="157" t="e">
        <f t="shared" si="152"/>
        <v>#N/A</v>
      </c>
      <c r="P1665" s="160" t="str">
        <f t="shared" si="153"/>
        <v/>
      </c>
      <c r="Q1665" s="239"/>
      <c r="R1665" s="165"/>
      <c r="S1665" s="165"/>
      <c r="T1665" s="224" t="str">
        <f>IF(S1665="","-",VLOOKUP(S1665,'Fail list'!$A$5:$B$221,2,FALSE))</f>
        <v>-</v>
      </c>
      <c r="U1665" s="165"/>
      <c r="V1665" s="165"/>
      <c r="W1665" s="165"/>
      <c r="X1665" s="165"/>
      <c r="Y1665" s="165"/>
      <c r="Z1665" s="165"/>
      <c r="AA1665" s="165"/>
      <c r="AB1665" s="165"/>
      <c r="AC1665" s="165"/>
      <c r="AD1665" s="165"/>
      <c r="AE1665" s="165"/>
      <c r="AF1665" s="165"/>
      <c r="AG1665" s="165"/>
      <c r="AH1665" s="165"/>
      <c r="AI1665" s="165"/>
      <c r="AJ1665" s="165"/>
      <c r="AK1665" s="165"/>
      <c r="AM1665" s="165"/>
      <c r="AN1665" s="165"/>
      <c r="AO1665" s="165"/>
      <c r="AP1665" s="244"/>
      <c r="AQ1665" s="244"/>
      <c r="AR1665" s="165"/>
      <c r="AS1665" s="165"/>
      <c r="AT1665" s="165"/>
      <c r="AU1665" s="165"/>
      <c r="AV1665" s="165"/>
      <c r="AW1665" s="165"/>
      <c r="AX1665" s="165"/>
      <c r="AY1665" s="165"/>
      <c r="AZ1665" s="165"/>
      <c r="BA1665" s="165"/>
      <c r="BB1665" s="165"/>
      <c r="BC1665" s="228"/>
      <c r="BD1665" s="165"/>
      <c r="BE1665" s="165"/>
      <c r="BF1665" s="165"/>
      <c r="BG1665" s="165"/>
      <c r="BH1665" s="165"/>
    </row>
    <row r="1666" spans="1:60">
      <c r="A1666" s="151">
        <v>1665</v>
      </c>
      <c r="B1666" s="152" t="e">
        <f>VLOOKUP(F1666,'Fail list'!Q:R,2,FALSE)</f>
        <v>#N/A</v>
      </c>
      <c r="C1666" s="152" t="e">
        <f>VLOOKUP(E1666,'Fail list'!Q:R,2,FALSE)</f>
        <v>#N/A</v>
      </c>
      <c r="D1666" s="152" t="str">
        <f t="shared" si="154"/>
        <v/>
      </c>
      <c r="E1666" s="300"/>
      <c r="F1666" s="300"/>
      <c r="G1666" s="239"/>
      <c r="H1666" s="239"/>
      <c r="I1666" s="239"/>
      <c r="J1666" s="154"/>
      <c r="K1666" s="157" t="e">
        <f t="shared" si="150"/>
        <v>#N/A</v>
      </c>
      <c r="L1666" s="239"/>
      <c r="M1666" s="239"/>
      <c r="N1666" s="157" t="e">
        <f t="shared" si="151"/>
        <v>#N/A</v>
      </c>
      <c r="O1666" s="157" t="e">
        <f t="shared" si="152"/>
        <v>#N/A</v>
      </c>
      <c r="P1666" s="160" t="str">
        <f t="shared" si="153"/>
        <v/>
      </c>
      <c r="Q1666" s="239"/>
      <c r="R1666" s="165"/>
      <c r="S1666" s="165"/>
      <c r="T1666" s="224" t="str">
        <f>IF(S1666="","-",VLOOKUP(S1666,'Fail list'!$A$5:$B$221,2,FALSE))</f>
        <v>-</v>
      </c>
      <c r="U1666" s="165"/>
      <c r="V1666" s="165"/>
      <c r="W1666" s="165"/>
      <c r="X1666" s="165"/>
      <c r="Y1666" s="165"/>
      <c r="Z1666" s="165"/>
      <c r="AA1666" s="165"/>
      <c r="AB1666" s="165"/>
      <c r="AC1666" s="165"/>
      <c r="AD1666" s="165"/>
      <c r="AE1666" s="165"/>
      <c r="AF1666" s="165"/>
      <c r="AG1666" s="165"/>
      <c r="AH1666" s="165"/>
      <c r="AI1666" s="165"/>
      <c r="AJ1666" s="165"/>
      <c r="AK1666" s="165"/>
      <c r="AM1666" s="165"/>
      <c r="AN1666" s="165"/>
      <c r="AO1666" s="165"/>
      <c r="AP1666" s="244"/>
      <c r="AQ1666" s="244"/>
      <c r="AR1666" s="165"/>
      <c r="AS1666" s="165"/>
      <c r="AT1666" s="165"/>
      <c r="AU1666" s="165"/>
      <c r="AV1666" s="165"/>
      <c r="AW1666" s="165"/>
      <c r="AX1666" s="165"/>
      <c r="AY1666" s="165"/>
      <c r="AZ1666" s="165"/>
      <c r="BA1666" s="165"/>
      <c r="BB1666" s="165"/>
      <c r="BC1666" s="228"/>
      <c r="BD1666" s="165"/>
      <c r="BE1666" s="165"/>
      <c r="BF1666" s="165"/>
      <c r="BG1666" s="165"/>
      <c r="BH1666" s="165"/>
    </row>
    <row r="1667" spans="1:60">
      <c r="A1667" s="151">
        <v>1666</v>
      </c>
      <c r="B1667" s="152" t="e">
        <f>VLOOKUP(F1667,'Fail list'!Q:R,2,FALSE)</f>
        <v>#N/A</v>
      </c>
      <c r="C1667" s="152" t="e">
        <f>VLOOKUP(E1667,'Fail list'!Q:R,2,FALSE)</f>
        <v>#N/A</v>
      </c>
      <c r="D1667" s="152" t="str">
        <f t="shared" si="154"/>
        <v/>
      </c>
      <c r="E1667" s="300"/>
      <c r="F1667" s="300"/>
      <c r="G1667" s="239"/>
      <c r="H1667" s="239"/>
      <c r="I1667" s="239"/>
      <c r="J1667" s="154"/>
      <c r="K1667" s="157" t="e">
        <f t="shared" ref="K1667:K1730" si="155">VLOOKUP(J1667,AY:BA,2,0)</f>
        <v>#N/A</v>
      </c>
      <c r="L1667" s="239"/>
      <c r="M1667" s="239"/>
      <c r="N1667" s="157" t="e">
        <f t="shared" ref="N1667:N1730" si="156">VLOOKUP(K1667,AZ:BB,2,0)</f>
        <v>#N/A</v>
      </c>
      <c r="O1667" s="157" t="e">
        <f t="shared" ref="O1667:O1730" si="157">VLOOKUP(J1667,AY:BB,4,0)</f>
        <v>#N/A</v>
      </c>
      <c r="P1667" s="160" t="str">
        <f t="shared" si="153"/>
        <v/>
      </c>
      <c r="Q1667" s="239"/>
      <c r="R1667" s="165"/>
      <c r="S1667" s="165"/>
      <c r="T1667" s="224" t="str">
        <f>IF(S1667="","-",VLOOKUP(S1667,'Fail list'!$A$5:$B$221,2,FALSE))</f>
        <v>-</v>
      </c>
      <c r="U1667" s="165"/>
      <c r="V1667" s="165"/>
      <c r="W1667" s="165"/>
      <c r="X1667" s="165"/>
      <c r="Y1667" s="165"/>
      <c r="Z1667" s="165"/>
      <c r="AA1667" s="165"/>
      <c r="AB1667" s="165"/>
      <c r="AC1667" s="165"/>
      <c r="AD1667" s="165"/>
      <c r="AE1667" s="165"/>
      <c r="AF1667" s="165"/>
      <c r="AG1667" s="165"/>
      <c r="AH1667" s="165"/>
      <c r="AI1667" s="165"/>
      <c r="AJ1667" s="165"/>
      <c r="AK1667" s="165"/>
      <c r="AM1667" s="165"/>
      <c r="AN1667" s="165"/>
      <c r="AO1667" s="165"/>
      <c r="AP1667" s="244"/>
      <c r="AQ1667" s="244"/>
      <c r="AR1667" s="165"/>
      <c r="AS1667" s="165"/>
      <c r="AT1667" s="165"/>
      <c r="AU1667" s="165"/>
      <c r="AV1667" s="165"/>
      <c r="AW1667" s="165"/>
      <c r="AX1667" s="165"/>
      <c r="AY1667" s="165"/>
      <c r="AZ1667" s="165"/>
      <c r="BA1667" s="165"/>
      <c r="BB1667" s="165"/>
      <c r="BC1667" s="228"/>
      <c r="BD1667" s="165"/>
      <c r="BE1667" s="165"/>
      <c r="BF1667" s="165"/>
      <c r="BG1667" s="165"/>
      <c r="BH1667" s="165"/>
    </row>
    <row r="1668" spans="1:60">
      <c r="A1668" s="151">
        <v>1667</v>
      </c>
      <c r="B1668" s="152" t="e">
        <f>VLOOKUP(F1668,'Fail list'!Q:R,2,FALSE)</f>
        <v>#N/A</v>
      </c>
      <c r="C1668" s="152" t="e">
        <f>VLOOKUP(E1668,'Fail list'!Q:R,2,FALSE)</f>
        <v>#N/A</v>
      </c>
      <c r="D1668" s="152" t="str">
        <f t="shared" si="154"/>
        <v/>
      </c>
      <c r="E1668" s="300"/>
      <c r="F1668" s="300"/>
      <c r="G1668" s="239"/>
      <c r="H1668" s="239"/>
      <c r="I1668" s="239"/>
      <c r="J1668" s="154"/>
      <c r="K1668" s="157" t="e">
        <f t="shared" si="155"/>
        <v>#N/A</v>
      </c>
      <c r="L1668" s="239"/>
      <c r="M1668" s="239"/>
      <c r="N1668" s="157" t="e">
        <f t="shared" si="156"/>
        <v>#N/A</v>
      </c>
      <c r="O1668" s="157" t="e">
        <f t="shared" si="157"/>
        <v>#N/A</v>
      </c>
      <c r="P1668" s="160" t="str">
        <f t="shared" si="153"/>
        <v/>
      </c>
      <c r="Q1668" s="239"/>
      <c r="R1668" s="165"/>
      <c r="S1668" s="165"/>
      <c r="T1668" s="224" t="str">
        <f>IF(S1668="","-",VLOOKUP(S1668,'Fail list'!$A$5:$B$221,2,FALSE))</f>
        <v>-</v>
      </c>
      <c r="U1668" s="165"/>
      <c r="V1668" s="165"/>
      <c r="W1668" s="165"/>
      <c r="X1668" s="165"/>
      <c r="Y1668" s="165"/>
      <c r="Z1668" s="165"/>
      <c r="AA1668" s="165"/>
      <c r="AB1668" s="165"/>
      <c r="AC1668" s="165"/>
      <c r="AD1668" s="165"/>
      <c r="AE1668" s="165"/>
      <c r="AF1668" s="165"/>
      <c r="AG1668" s="165"/>
      <c r="AH1668" s="165"/>
      <c r="AI1668" s="165"/>
      <c r="AJ1668" s="165"/>
      <c r="AK1668" s="165"/>
      <c r="AM1668" s="165"/>
      <c r="AN1668" s="165"/>
      <c r="AO1668" s="165"/>
      <c r="AP1668" s="244"/>
      <c r="AQ1668" s="244"/>
      <c r="AR1668" s="165"/>
      <c r="AS1668" s="165"/>
      <c r="AT1668" s="165"/>
      <c r="AU1668" s="165"/>
      <c r="AV1668" s="165"/>
      <c r="AW1668" s="165"/>
      <c r="AX1668" s="165"/>
      <c r="AY1668" s="165"/>
      <c r="AZ1668" s="165"/>
      <c r="BA1668" s="165"/>
      <c r="BB1668" s="165"/>
      <c r="BC1668" s="228"/>
      <c r="BD1668" s="165"/>
      <c r="BE1668" s="165"/>
      <c r="BF1668" s="165"/>
      <c r="BG1668" s="165"/>
      <c r="BH1668" s="165"/>
    </row>
    <row r="1669" spans="1:60">
      <c r="A1669" s="151">
        <v>1668</v>
      </c>
      <c r="B1669" s="152" t="e">
        <f>VLOOKUP(F1669,'Fail list'!Q:R,2,FALSE)</f>
        <v>#N/A</v>
      </c>
      <c r="C1669" s="152" t="e">
        <f>VLOOKUP(E1669,'Fail list'!Q:R,2,FALSE)</f>
        <v>#N/A</v>
      </c>
      <c r="D1669" s="152" t="str">
        <f t="shared" si="154"/>
        <v/>
      </c>
      <c r="E1669" s="300"/>
      <c r="F1669" s="300"/>
      <c r="G1669" s="239"/>
      <c r="H1669" s="239"/>
      <c r="I1669" s="239"/>
      <c r="J1669" s="154"/>
      <c r="K1669" s="157" t="e">
        <f t="shared" si="155"/>
        <v>#N/A</v>
      </c>
      <c r="L1669" s="239"/>
      <c r="M1669" s="239"/>
      <c r="N1669" s="157" t="e">
        <f t="shared" si="156"/>
        <v>#N/A</v>
      </c>
      <c r="O1669" s="157" t="e">
        <f t="shared" si="157"/>
        <v>#N/A</v>
      </c>
      <c r="P1669" s="160" t="str">
        <f t="shared" si="153"/>
        <v/>
      </c>
      <c r="Q1669" s="239"/>
      <c r="R1669" s="165"/>
      <c r="S1669" s="165"/>
      <c r="T1669" s="224" t="str">
        <f>IF(S1669="","-",VLOOKUP(S1669,'Fail list'!$A$5:$B$221,2,FALSE))</f>
        <v>-</v>
      </c>
      <c r="U1669" s="165"/>
      <c r="V1669" s="165"/>
      <c r="W1669" s="165"/>
      <c r="X1669" s="165"/>
      <c r="Y1669" s="165"/>
      <c r="Z1669" s="165"/>
      <c r="AA1669" s="165"/>
      <c r="AB1669" s="165"/>
      <c r="AC1669" s="165"/>
      <c r="AD1669" s="165"/>
      <c r="AE1669" s="165"/>
      <c r="AF1669" s="165"/>
      <c r="AG1669" s="165"/>
      <c r="AH1669" s="165"/>
      <c r="AI1669" s="165"/>
      <c r="AJ1669" s="165"/>
      <c r="AK1669" s="165"/>
      <c r="AM1669" s="165"/>
      <c r="AN1669" s="165"/>
      <c r="AO1669" s="165"/>
      <c r="AP1669" s="244"/>
      <c r="AQ1669" s="244"/>
      <c r="AR1669" s="165"/>
      <c r="AS1669" s="165"/>
      <c r="AT1669" s="165"/>
      <c r="AU1669" s="165"/>
      <c r="AV1669" s="165"/>
      <c r="AW1669" s="165"/>
      <c r="AX1669" s="165"/>
      <c r="AY1669" s="165"/>
      <c r="AZ1669" s="165"/>
      <c r="BA1669" s="165"/>
      <c r="BB1669" s="165"/>
      <c r="BC1669" s="228"/>
      <c r="BD1669" s="165"/>
      <c r="BE1669" s="165"/>
      <c r="BF1669" s="165"/>
      <c r="BG1669" s="165"/>
      <c r="BH1669" s="165"/>
    </row>
    <row r="1670" spans="1:60">
      <c r="A1670" s="151">
        <v>1669</v>
      </c>
      <c r="B1670" s="152" t="e">
        <f>VLOOKUP(F1670,'Fail list'!Q:R,2,FALSE)</f>
        <v>#N/A</v>
      </c>
      <c r="C1670" s="152" t="e">
        <f>VLOOKUP(E1670,'Fail list'!Q:R,2,FALSE)</f>
        <v>#N/A</v>
      </c>
      <c r="D1670" s="152" t="str">
        <f t="shared" si="154"/>
        <v/>
      </c>
      <c r="E1670" s="300"/>
      <c r="F1670" s="300"/>
      <c r="G1670" s="239"/>
      <c r="H1670" s="239"/>
      <c r="I1670" s="239"/>
      <c r="J1670" s="154"/>
      <c r="K1670" s="157" t="e">
        <f t="shared" si="155"/>
        <v>#N/A</v>
      </c>
      <c r="L1670" s="239"/>
      <c r="M1670" s="239"/>
      <c r="N1670" s="157" t="e">
        <f t="shared" si="156"/>
        <v>#N/A</v>
      </c>
      <c r="O1670" s="157" t="e">
        <f t="shared" si="157"/>
        <v>#N/A</v>
      </c>
      <c r="P1670" s="160" t="str">
        <f t="shared" si="153"/>
        <v/>
      </c>
      <c r="Q1670" s="239"/>
      <c r="R1670" s="165"/>
      <c r="S1670" s="165"/>
      <c r="T1670" s="224" t="str">
        <f>IF(S1670="","-",VLOOKUP(S1670,'Fail list'!$A$5:$B$221,2,FALSE))</f>
        <v>-</v>
      </c>
      <c r="U1670" s="165"/>
      <c r="V1670" s="165"/>
      <c r="W1670" s="165"/>
      <c r="X1670" s="165"/>
      <c r="Y1670" s="165"/>
      <c r="Z1670" s="165"/>
      <c r="AA1670" s="165"/>
      <c r="AB1670" s="165"/>
      <c r="AC1670" s="165"/>
      <c r="AD1670" s="165"/>
      <c r="AE1670" s="165"/>
      <c r="AF1670" s="165"/>
      <c r="AG1670" s="165"/>
      <c r="AH1670" s="165"/>
      <c r="AI1670" s="165"/>
      <c r="AJ1670" s="165"/>
      <c r="AK1670" s="165"/>
      <c r="AM1670" s="165"/>
      <c r="AN1670" s="165"/>
      <c r="AO1670" s="165"/>
      <c r="AP1670" s="244"/>
      <c r="AQ1670" s="244"/>
      <c r="AR1670" s="165"/>
      <c r="AS1670" s="165"/>
      <c r="AT1670" s="165"/>
      <c r="AU1670" s="165"/>
      <c r="AV1670" s="165"/>
      <c r="AW1670" s="165"/>
      <c r="AX1670" s="165"/>
      <c r="AY1670" s="165"/>
      <c r="AZ1670" s="165"/>
      <c r="BA1670" s="165"/>
      <c r="BB1670" s="165"/>
      <c r="BC1670" s="228"/>
      <c r="BD1670" s="165"/>
      <c r="BE1670" s="165"/>
      <c r="BF1670" s="165"/>
      <c r="BG1670" s="165"/>
      <c r="BH1670" s="165"/>
    </row>
    <row r="1671" spans="1:60">
      <c r="A1671" s="151">
        <v>1670</v>
      </c>
      <c r="B1671" s="152" t="e">
        <f>VLOOKUP(F1671,'Fail list'!Q:R,2,FALSE)</f>
        <v>#N/A</v>
      </c>
      <c r="C1671" s="152" t="e">
        <f>VLOOKUP(E1671,'Fail list'!Q:R,2,FALSE)</f>
        <v>#N/A</v>
      </c>
      <c r="D1671" s="152" t="str">
        <f t="shared" si="154"/>
        <v/>
      </c>
      <c r="E1671" s="300"/>
      <c r="F1671" s="300"/>
      <c r="G1671" s="239"/>
      <c r="H1671" s="239"/>
      <c r="I1671" s="239"/>
      <c r="J1671" s="154"/>
      <c r="K1671" s="157" t="e">
        <f t="shared" si="155"/>
        <v>#N/A</v>
      </c>
      <c r="L1671" s="239"/>
      <c r="M1671" s="239"/>
      <c r="N1671" s="157" t="e">
        <f t="shared" si="156"/>
        <v>#N/A</v>
      </c>
      <c r="O1671" s="157" t="e">
        <f t="shared" si="157"/>
        <v>#N/A</v>
      </c>
      <c r="P1671" s="160" t="str">
        <f t="shared" ref="P1671:P1734" si="158">MID(M1671,8,2)</f>
        <v/>
      </c>
      <c r="Q1671" s="239"/>
      <c r="R1671" s="165"/>
      <c r="S1671" s="165"/>
      <c r="T1671" s="224" t="str">
        <f>IF(S1671="","-",VLOOKUP(S1671,'Fail list'!$A$5:$B$221,2,FALSE))</f>
        <v>-</v>
      </c>
      <c r="U1671" s="165"/>
      <c r="V1671" s="165"/>
      <c r="W1671" s="165"/>
      <c r="X1671" s="165"/>
      <c r="Y1671" s="165"/>
      <c r="Z1671" s="165"/>
      <c r="AA1671" s="165"/>
      <c r="AB1671" s="165"/>
      <c r="AC1671" s="165"/>
      <c r="AD1671" s="165"/>
      <c r="AE1671" s="165"/>
      <c r="AF1671" s="165"/>
      <c r="AG1671" s="165"/>
      <c r="AH1671" s="165"/>
      <c r="AI1671" s="165"/>
      <c r="AJ1671" s="165"/>
      <c r="AK1671" s="165"/>
      <c r="AM1671" s="165"/>
      <c r="AN1671" s="165"/>
      <c r="AO1671" s="165"/>
      <c r="AP1671" s="244"/>
      <c r="AQ1671" s="244"/>
      <c r="AR1671" s="165"/>
      <c r="AS1671" s="165"/>
      <c r="AT1671" s="165"/>
      <c r="AU1671" s="165"/>
      <c r="AV1671" s="165"/>
      <c r="AW1671" s="165"/>
      <c r="AX1671" s="165"/>
      <c r="AY1671" s="165"/>
      <c r="AZ1671" s="165"/>
      <c r="BA1671" s="165"/>
      <c r="BB1671" s="165"/>
      <c r="BC1671" s="228"/>
      <c r="BD1671" s="165"/>
      <c r="BE1671" s="165"/>
      <c r="BF1671" s="165"/>
      <c r="BG1671" s="165"/>
      <c r="BH1671" s="165"/>
    </row>
    <row r="1672" spans="1:60">
      <c r="A1672" s="151">
        <v>1671</v>
      </c>
      <c r="B1672" s="152" t="e">
        <f>VLOOKUP(F1672,'Fail list'!Q:R,2,FALSE)</f>
        <v>#N/A</v>
      </c>
      <c r="C1672" s="152" t="e">
        <f>VLOOKUP(E1672,'Fail list'!Q:R,2,FALSE)</f>
        <v>#N/A</v>
      </c>
      <c r="D1672" s="152" t="str">
        <f t="shared" ref="D1672:D1735" si="159">IF(LEFT(I1672,1)="L","Inprocess",IF(LEFT(I1672,3)="IQC","Inprocess",IF(LEFT(I1672,2)="QA","QA",IF(LEFT(I1672,3)="TV","TV",""))))</f>
        <v/>
      </c>
      <c r="E1672" s="300"/>
      <c r="F1672" s="300"/>
      <c r="G1672" s="239"/>
      <c r="H1672" s="239"/>
      <c r="I1672" s="239"/>
      <c r="J1672" s="154"/>
      <c r="K1672" s="157" t="e">
        <f t="shared" si="155"/>
        <v>#N/A</v>
      </c>
      <c r="L1672" s="239"/>
      <c r="M1672" s="239"/>
      <c r="N1672" s="157" t="e">
        <f t="shared" si="156"/>
        <v>#N/A</v>
      </c>
      <c r="O1672" s="157" t="e">
        <f t="shared" si="157"/>
        <v>#N/A</v>
      </c>
      <c r="P1672" s="160" t="str">
        <f t="shared" si="158"/>
        <v/>
      </c>
      <c r="Q1672" s="239"/>
      <c r="R1672" s="165"/>
      <c r="S1672" s="165"/>
      <c r="T1672" s="224" t="str">
        <f>IF(S1672="","-",VLOOKUP(S1672,'Fail list'!$A$5:$B$221,2,FALSE))</f>
        <v>-</v>
      </c>
      <c r="U1672" s="165"/>
      <c r="V1672" s="165"/>
      <c r="W1672" s="165"/>
      <c r="X1672" s="165"/>
      <c r="Y1672" s="165"/>
      <c r="Z1672" s="165"/>
      <c r="AA1672" s="165"/>
      <c r="AB1672" s="165"/>
      <c r="AC1672" s="165"/>
      <c r="AD1672" s="165"/>
      <c r="AE1672" s="165"/>
      <c r="AF1672" s="165"/>
      <c r="AG1672" s="165"/>
      <c r="AH1672" s="165"/>
      <c r="AI1672" s="165"/>
      <c r="AJ1672" s="165"/>
      <c r="AK1672" s="165"/>
      <c r="AM1672" s="165"/>
      <c r="AN1672" s="165"/>
      <c r="AO1672" s="165"/>
      <c r="AP1672" s="244"/>
      <c r="AQ1672" s="244"/>
      <c r="AR1672" s="165"/>
      <c r="AS1672" s="165"/>
      <c r="AT1672" s="165"/>
      <c r="AU1672" s="165"/>
      <c r="AV1672" s="165"/>
      <c r="AW1672" s="165"/>
      <c r="AX1672" s="165"/>
      <c r="AY1672" s="165"/>
      <c r="AZ1672" s="165"/>
      <c r="BA1672" s="165"/>
      <c r="BB1672" s="165"/>
      <c r="BC1672" s="228"/>
      <c r="BD1672" s="165"/>
      <c r="BE1672" s="165"/>
      <c r="BF1672" s="165"/>
      <c r="BG1672" s="165"/>
      <c r="BH1672" s="165"/>
    </row>
    <row r="1673" spans="1:60">
      <c r="A1673" s="151">
        <v>1672</v>
      </c>
      <c r="B1673" s="152" t="e">
        <f>VLOOKUP(F1673,'Fail list'!Q:R,2,FALSE)</f>
        <v>#N/A</v>
      </c>
      <c r="C1673" s="152" t="e">
        <f>VLOOKUP(E1673,'Fail list'!Q:R,2,FALSE)</f>
        <v>#N/A</v>
      </c>
      <c r="D1673" s="152" t="str">
        <f t="shared" si="159"/>
        <v/>
      </c>
      <c r="E1673" s="300"/>
      <c r="F1673" s="300"/>
      <c r="G1673" s="239"/>
      <c r="H1673" s="239"/>
      <c r="I1673" s="239"/>
      <c r="J1673" s="154"/>
      <c r="K1673" s="157" t="e">
        <f t="shared" si="155"/>
        <v>#N/A</v>
      </c>
      <c r="L1673" s="239"/>
      <c r="M1673" s="239"/>
      <c r="N1673" s="157" t="e">
        <f t="shared" si="156"/>
        <v>#N/A</v>
      </c>
      <c r="O1673" s="157" t="e">
        <f t="shared" si="157"/>
        <v>#N/A</v>
      </c>
      <c r="P1673" s="160" t="str">
        <f t="shared" si="158"/>
        <v/>
      </c>
      <c r="Q1673" s="239"/>
      <c r="R1673" s="165"/>
      <c r="S1673" s="165"/>
      <c r="T1673" s="224" t="str">
        <f>IF(S1673="","-",VLOOKUP(S1673,'Fail list'!$A$5:$B$221,2,FALSE))</f>
        <v>-</v>
      </c>
      <c r="U1673" s="165"/>
      <c r="V1673" s="165"/>
      <c r="W1673" s="165"/>
      <c r="X1673" s="165"/>
      <c r="Y1673" s="165"/>
      <c r="Z1673" s="165"/>
      <c r="AA1673" s="165"/>
      <c r="AB1673" s="165"/>
      <c r="AC1673" s="165"/>
      <c r="AD1673" s="165"/>
      <c r="AE1673" s="165"/>
      <c r="AF1673" s="165"/>
      <c r="AG1673" s="165"/>
      <c r="AH1673" s="165"/>
      <c r="AI1673" s="165"/>
      <c r="AJ1673" s="165"/>
      <c r="AK1673" s="165"/>
      <c r="AM1673" s="165"/>
      <c r="AN1673" s="165"/>
      <c r="AO1673" s="165"/>
      <c r="AP1673" s="244"/>
      <c r="AQ1673" s="244"/>
      <c r="AR1673" s="165"/>
      <c r="AS1673" s="165"/>
      <c r="AT1673" s="165"/>
      <c r="AU1673" s="165"/>
      <c r="AV1673" s="165"/>
      <c r="AW1673" s="165"/>
      <c r="AX1673" s="165"/>
      <c r="AY1673" s="165"/>
      <c r="AZ1673" s="165"/>
      <c r="BA1673" s="165"/>
      <c r="BB1673" s="165"/>
      <c r="BC1673" s="228"/>
      <c r="BD1673" s="165"/>
      <c r="BE1673" s="165"/>
      <c r="BF1673" s="165"/>
      <c r="BG1673" s="165"/>
      <c r="BH1673" s="165"/>
    </row>
    <row r="1674" spans="1:60">
      <c r="A1674" s="151">
        <v>1673</v>
      </c>
      <c r="B1674" s="152" t="e">
        <f>VLOOKUP(F1674,'Fail list'!Q:R,2,FALSE)</f>
        <v>#N/A</v>
      </c>
      <c r="C1674" s="152" t="e">
        <f>VLOOKUP(E1674,'Fail list'!Q:R,2,FALSE)</f>
        <v>#N/A</v>
      </c>
      <c r="D1674" s="152" t="str">
        <f t="shared" si="159"/>
        <v/>
      </c>
      <c r="E1674" s="300"/>
      <c r="F1674" s="300"/>
      <c r="G1674" s="239"/>
      <c r="H1674" s="239"/>
      <c r="I1674" s="239"/>
      <c r="J1674" s="154"/>
      <c r="K1674" s="157" t="e">
        <f t="shared" si="155"/>
        <v>#N/A</v>
      </c>
      <c r="L1674" s="239"/>
      <c r="M1674" s="239"/>
      <c r="N1674" s="157" t="e">
        <f t="shared" si="156"/>
        <v>#N/A</v>
      </c>
      <c r="O1674" s="157" t="e">
        <f t="shared" si="157"/>
        <v>#N/A</v>
      </c>
      <c r="P1674" s="160" t="str">
        <f t="shared" si="158"/>
        <v/>
      </c>
      <c r="Q1674" s="239"/>
      <c r="R1674" s="165"/>
      <c r="S1674" s="165"/>
      <c r="T1674" s="224" t="str">
        <f>IF(S1674="","-",VLOOKUP(S1674,'Fail list'!$A$5:$B$221,2,FALSE))</f>
        <v>-</v>
      </c>
      <c r="U1674" s="165"/>
      <c r="V1674" s="165"/>
      <c r="W1674" s="165"/>
      <c r="X1674" s="165"/>
      <c r="Y1674" s="165"/>
      <c r="Z1674" s="165"/>
      <c r="AA1674" s="165"/>
      <c r="AB1674" s="165"/>
      <c r="AC1674" s="165"/>
      <c r="AD1674" s="165"/>
      <c r="AE1674" s="165"/>
      <c r="AF1674" s="165"/>
      <c r="AG1674" s="165"/>
      <c r="AH1674" s="165"/>
      <c r="AI1674" s="165"/>
      <c r="AJ1674" s="165"/>
      <c r="AK1674" s="165"/>
      <c r="AM1674" s="165"/>
      <c r="AN1674" s="165"/>
      <c r="AO1674" s="165"/>
      <c r="AP1674" s="244"/>
      <c r="AQ1674" s="244"/>
      <c r="AR1674" s="165"/>
      <c r="AS1674" s="165"/>
      <c r="AT1674" s="165"/>
      <c r="AU1674" s="165"/>
      <c r="AV1674" s="165"/>
      <c r="AW1674" s="165"/>
      <c r="AX1674" s="165"/>
      <c r="AY1674" s="165"/>
      <c r="AZ1674" s="165"/>
      <c r="BA1674" s="165"/>
      <c r="BB1674" s="165"/>
      <c r="BC1674" s="228"/>
      <c r="BD1674" s="165"/>
      <c r="BE1674" s="165"/>
      <c r="BF1674" s="165"/>
      <c r="BG1674" s="165"/>
      <c r="BH1674" s="165"/>
    </row>
    <row r="1675" spans="1:60">
      <c r="A1675" s="151">
        <v>1674</v>
      </c>
      <c r="B1675" s="152" t="e">
        <f>VLOOKUP(F1675,'Fail list'!Q:R,2,FALSE)</f>
        <v>#N/A</v>
      </c>
      <c r="C1675" s="152" t="e">
        <f>VLOOKUP(E1675,'Fail list'!Q:R,2,FALSE)</f>
        <v>#N/A</v>
      </c>
      <c r="D1675" s="152" t="str">
        <f t="shared" si="159"/>
        <v/>
      </c>
      <c r="E1675" s="300"/>
      <c r="F1675" s="300"/>
      <c r="G1675" s="239"/>
      <c r="H1675" s="239"/>
      <c r="I1675" s="239"/>
      <c r="J1675" s="154"/>
      <c r="K1675" s="157" t="e">
        <f t="shared" si="155"/>
        <v>#N/A</v>
      </c>
      <c r="L1675" s="239"/>
      <c r="M1675" s="239"/>
      <c r="N1675" s="157" t="e">
        <f t="shared" si="156"/>
        <v>#N/A</v>
      </c>
      <c r="O1675" s="157" t="e">
        <f t="shared" si="157"/>
        <v>#N/A</v>
      </c>
      <c r="P1675" s="160" t="str">
        <f t="shared" si="158"/>
        <v/>
      </c>
      <c r="Q1675" s="239"/>
      <c r="R1675" s="165"/>
      <c r="S1675" s="165"/>
      <c r="T1675" s="224" t="str">
        <f>IF(S1675="","-",VLOOKUP(S1675,'Fail list'!$A$5:$B$221,2,FALSE))</f>
        <v>-</v>
      </c>
      <c r="U1675" s="165"/>
      <c r="V1675" s="165"/>
      <c r="W1675" s="165"/>
      <c r="X1675" s="165"/>
      <c r="Y1675" s="165"/>
      <c r="Z1675" s="165"/>
      <c r="AA1675" s="165"/>
      <c r="AB1675" s="165"/>
      <c r="AC1675" s="165"/>
      <c r="AD1675" s="165"/>
      <c r="AE1675" s="165"/>
      <c r="AF1675" s="165"/>
      <c r="AG1675" s="165"/>
      <c r="AH1675" s="165"/>
      <c r="AI1675" s="165"/>
      <c r="AJ1675" s="165"/>
      <c r="AK1675" s="165"/>
      <c r="AM1675" s="165"/>
      <c r="AN1675" s="165"/>
      <c r="AO1675" s="165"/>
      <c r="AP1675" s="244"/>
      <c r="AQ1675" s="244"/>
      <c r="AR1675" s="165"/>
      <c r="AS1675" s="165"/>
      <c r="AT1675" s="165"/>
      <c r="AU1675" s="165"/>
      <c r="AV1675" s="165"/>
      <c r="AW1675" s="165"/>
      <c r="AX1675" s="165"/>
      <c r="AY1675" s="165"/>
      <c r="AZ1675" s="165"/>
      <c r="BA1675" s="165"/>
      <c r="BB1675" s="165"/>
      <c r="BC1675" s="228"/>
      <c r="BD1675" s="165"/>
      <c r="BE1675" s="165"/>
      <c r="BF1675" s="165"/>
      <c r="BG1675" s="165"/>
      <c r="BH1675" s="165"/>
    </row>
    <row r="1676" spans="1:60">
      <c r="A1676" s="151">
        <v>1675</v>
      </c>
      <c r="B1676" s="152" t="e">
        <f>VLOOKUP(F1676,'Fail list'!Q:R,2,FALSE)</f>
        <v>#N/A</v>
      </c>
      <c r="C1676" s="152" t="e">
        <f>VLOOKUP(E1676,'Fail list'!Q:R,2,FALSE)</f>
        <v>#N/A</v>
      </c>
      <c r="D1676" s="152" t="str">
        <f t="shared" si="159"/>
        <v/>
      </c>
      <c r="E1676" s="300"/>
      <c r="F1676" s="300"/>
      <c r="G1676" s="239"/>
      <c r="H1676" s="239"/>
      <c r="I1676" s="239"/>
      <c r="J1676" s="154"/>
      <c r="K1676" s="157" t="e">
        <f t="shared" si="155"/>
        <v>#N/A</v>
      </c>
      <c r="L1676" s="239"/>
      <c r="M1676" s="239"/>
      <c r="N1676" s="157" t="e">
        <f t="shared" si="156"/>
        <v>#N/A</v>
      </c>
      <c r="O1676" s="157" t="e">
        <f t="shared" si="157"/>
        <v>#N/A</v>
      </c>
      <c r="P1676" s="160" t="str">
        <f t="shared" si="158"/>
        <v/>
      </c>
      <c r="Q1676" s="239"/>
      <c r="R1676" s="165"/>
      <c r="S1676" s="165"/>
      <c r="T1676" s="224" t="str">
        <f>IF(S1676="","-",VLOOKUP(S1676,'Fail list'!$A$5:$B$221,2,FALSE))</f>
        <v>-</v>
      </c>
      <c r="U1676" s="165"/>
      <c r="V1676" s="165"/>
      <c r="W1676" s="165"/>
      <c r="X1676" s="165"/>
      <c r="Y1676" s="165"/>
      <c r="Z1676" s="165"/>
      <c r="AA1676" s="165"/>
      <c r="AB1676" s="165"/>
      <c r="AC1676" s="165"/>
      <c r="AD1676" s="165"/>
      <c r="AE1676" s="165"/>
      <c r="AF1676" s="165"/>
      <c r="AG1676" s="165"/>
      <c r="AH1676" s="165"/>
      <c r="AI1676" s="165"/>
      <c r="AJ1676" s="165"/>
      <c r="AK1676" s="165"/>
      <c r="AM1676" s="165"/>
      <c r="AN1676" s="165"/>
      <c r="AO1676" s="165"/>
      <c r="AP1676" s="244"/>
      <c r="AQ1676" s="244"/>
      <c r="AR1676" s="165"/>
      <c r="AS1676" s="165"/>
      <c r="AT1676" s="165"/>
      <c r="AU1676" s="165"/>
      <c r="AV1676" s="165"/>
      <c r="AW1676" s="165"/>
      <c r="AX1676" s="165"/>
      <c r="AY1676" s="165"/>
      <c r="AZ1676" s="165"/>
      <c r="BA1676" s="165"/>
      <c r="BB1676" s="165"/>
      <c r="BC1676" s="228"/>
      <c r="BD1676" s="165"/>
      <c r="BE1676" s="165"/>
      <c r="BF1676" s="165"/>
      <c r="BG1676" s="165"/>
      <c r="BH1676" s="165"/>
    </row>
    <row r="1677" spans="1:60">
      <c r="A1677" s="151">
        <v>1676</v>
      </c>
      <c r="B1677" s="152" t="e">
        <f>VLOOKUP(F1677,'Fail list'!Q:R,2,FALSE)</f>
        <v>#N/A</v>
      </c>
      <c r="C1677" s="152" t="e">
        <f>VLOOKUP(E1677,'Fail list'!Q:R,2,FALSE)</f>
        <v>#N/A</v>
      </c>
      <c r="D1677" s="152" t="str">
        <f t="shared" si="159"/>
        <v/>
      </c>
      <c r="E1677" s="300"/>
      <c r="F1677" s="300"/>
      <c r="G1677" s="239"/>
      <c r="H1677" s="239"/>
      <c r="I1677" s="239"/>
      <c r="J1677" s="154"/>
      <c r="K1677" s="157" t="e">
        <f t="shared" si="155"/>
        <v>#N/A</v>
      </c>
      <c r="L1677" s="239"/>
      <c r="M1677" s="239"/>
      <c r="N1677" s="157" t="e">
        <f t="shared" si="156"/>
        <v>#N/A</v>
      </c>
      <c r="O1677" s="157" t="e">
        <f t="shared" si="157"/>
        <v>#N/A</v>
      </c>
      <c r="P1677" s="160" t="str">
        <f t="shared" si="158"/>
        <v/>
      </c>
      <c r="Q1677" s="239"/>
      <c r="R1677" s="165"/>
      <c r="S1677" s="165"/>
      <c r="T1677" s="224" t="str">
        <f>IF(S1677="","-",VLOOKUP(S1677,'Fail list'!$A$5:$B$221,2,FALSE))</f>
        <v>-</v>
      </c>
      <c r="U1677" s="165"/>
      <c r="V1677" s="165"/>
      <c r="W1677" s="165"/>
      <c r="X1677" s="165"/>
      <c r="Y1677" s="165"/>
      <c r="Z1677" s="165"/>
      <c r="AA1677" s="165"/>
      <c r="AB1677" s="165"/>
      <c r="AC1677" s="165"/>
      <c r="AD1677" s="165"/>
      <c r="AE1677" s="165"/>
      <c r="AF1677" s="165"/>
      <c r="AG1677" s="165"/>
      <c r="AH1677" s="165"/>
      <c r="AI1677" s="165"/>
      <c r="AJ1677" s="165"/>
      <c r="AK1677" s="165"/>
      <c r="AM1677" s="165"/>
      <c r="AN1677" s="165"/>
      <c r="AO1677" s="165"/>
      <c r="AP1677" s="244"/>
      <c r="AQ1677" s="244"/>
      <c r="AR1677" s="165"/>
      <c r="AS1677" s="165"/>
      <c r="AT1677" s="165"/>
      <c r="AU1677" s="165"/>
      <c r="AV1677" s="165"/>
      <c r="AW1677" s="165"/>
      <c r="AX1677" s="165"/>
      <c r="AY1677" s="165"/>
      <c r="AZ1677" s="165"/>
      <c r="BA1677" s="165"/>
      <c r="BB1677" s="165"/>
      <c r="BC1677" s="228"/>
      <c r="BD1677" s="165"/>
      <c r="BE1677" s="165"/>
      <c r="BF1677" s="165"/>
      <c r="BG1677" s="165"/>
      <c r="BH1677" s="165"/>
    </row>
    <row r="1678" spans="1:60">
      <c r="A1678" s="151">
        <v>1677</v>
      </c>
      <c r="B1678" s="152" t="e">
        <f>VLOOKUP(F1678,'Fail list'!Q:R,2,FALSE)</f>
        <v>#N/A</v>
      </c>
      <c r="C1678" s="152" t="e">
        <f>VLOOKUP(E1678,'Fail list'!Q:R,2,FALSE)</f>
        <v>#N/A</v>
      </c>
      <c r="D1678" s="152" t="str">
        <f t="shared" si="159"/>
        <v/>
      </c>
      <c r="E1678" s="300"/>
      <c r="F1678" s="300"/>
      <c r="G1678" s="239"/>
      <c r="H1678" s="239"/>
      <c r="I1678" s="239"/>
      <c r="J1678" s="154"/>
      <c r="K1678" s="157" t="e">
        <f t="shared" si="155"/>
        <v>#N/A</v>
      </c>
      <c r="L1678" s="239"/>
      <c r="M1678" s="239"/>
      <c r="N1678" s="157" t="e">
        <f t="shared" si="156"/>
        <v>#N/A</v>
      </c>
      <c r="O1678" s="157" t="e">
        <f t="shared" si="157"/>
        <v>#N/A</v>
      </c>
      <c r="P1678" s="160" t="str">
        <f t="shared" si="158"/>
        <v/>
      </c>
      <c r="Q1678" s="239"/>
      <c r="R1678" s="165"/>
      <c r="S1678" s="165"/>
      <c r="T1678" s="224" t="str">
        <f>IF(S1678="","-",VLOOKUP(S1678,'Fail list'!$A$5:$B$221,2,FALSE))</f>
        <v>-</v>
      </c>
      <c r="U1678" s="165"/>
      <c r="V1678" s="165"/>
      <c r="W1678" s="165"/>
      <c r="X1678" s="165"/>
      <c r="Y1678" s="165"/>
      <c r="Z1678" s="165"/>
      <c r="AA1678" s="165"/>
      <c r="AB1678" s="165"/>
      <c r="AC1678" s="165"/>
      <c r="AD1678" s="165"/>
      <c r="AE1678" s="165"/>
      <c r="AF1678" s="165"/>
      <c r="AG1678" s="165"/>
      <c r="AH1678" s="165"/>
      <c r="AI1678" s="165"/>
      <c r="AJ1678" s="165"/>
      <c r="AK1678" s="165"/>
      <c r="AM1678" s="165"/>
      <c r="AN1678" s="165"/>
      <c r="AO1678" s="165"/>
      <c r="AP1678" s="244"/>
      <c r="AQ1678" s="244"/>
      <c r="AR1678" s="165"/>
      <c r="AS1678" s="165"/>
      <c r="AT1678" s="165"/>
      <c r="AU1678" s="165"/>
      <c r="AV1678" s="165"/>
      <c r="AW1678" s="165"/>
      <c r="AX1678" s="165"/>
      <c r="AY1678" s="165"/>
      <c r="AZ1678" s="165"/>
      <c r="BA1678" s="165"/>
      <c r="BB1678" s="165"/>
      <c r="BC1678" s="228"/>
      <c r="BD1678" s="165"/>
      <c r="BE1678" s="165"/>
      <c r="BF1678" s="165"/>
      <c r="BG1678" s="165"/>
      <c r="BH1678" s="165"/>
    </row>
    <row r="1679" spans="1:60">
      <c r="A1679" s="151">
        <v>1678</v>
      </c>
      <c r="B1679" s="152" t="e">
        <f>VLOOKUP(F1679,'Fail list'!Q:R,2,FALSE)</f>
        <v>#N/A</v>
      </c>
      <c r="C1679" s="152" t="e">
        <f>VLOOKUP(E1679,'Fail list'!Q:R,2,FALSE)</f>
        <v>#N/A</v>
      </c>
      <c r="D1679" s="152" t="str">
        <f t="shared" si="159"/>
        <v/>
      </c>
      <c r="E1679" s="300"/>
      <c r="F1679" s="300"/>
      <c r="G1679" s="239"/>
      <c r="H1679" s="239"/>
      <c r="I1679" s="239"/>
      <c r="J1679" s="154"/>
      <c r="K1679" s="157" t="e">
        <f t="shared" si="155"/>
        <v>#N/A</v>
      </c>
      <c r="L1679" s="239"/>
      <c r="M1679" s="239"/>
      <c r="N1679" s="157" t="e">
        <f t="shared" si="156"/>
        <v>#N/A</v>
      </c>
      <c r="O1679" s="157" t="e">
        <f t="shared" si="157"/>
        <v>#N/A</v>
      </c>
      <c r="P1679" s="160" t="str">
        <f t="shared" si="158"/>
        <v/>
      </c>
      <c r="Q1679" s="239"/>
      <c r="R1679" s="165"/>
      <c r="S1679" s="165"/>
      <c r="T1679" s="224" t="str">
        <f>IF(S1679="","-",VLOOKUP(S1679,'Fail list'!$A$5:$B$221,2,FALSE))</f>
        <v>-</v>
      </c>
      <c r="U1679" s="165"/>
      <c r="V1679" s="165"/>
      <c r="W1679" s="165"/>
      <c r="X1679" s="165"/>
      <c r="Y1679" s="165"/>
      <c r="Z1679" s="165"/>
      <c r="AA1679" s="165"/>
      <c r="AB1679" s="165"/>
      <c r="AC1679" s="165"/>
      <c r="AD1679" s="165"/>
      <c r="AE1679" s="165"/>
      <c r="AF1679" s="165"/>
      <c r="AG1679" s="165"/>
      <c r="AH1679" s="165"/>
      <c r="AI1679" s="165"/>
      <c r="AJ1679" s="165"/>
      <c r="AK1679" s="165"/>
      <c r="AM1679" s="165"/>
      <c r="AN1679" s="165"/>
      <c r="AO1679" s="165"/>
      <c r="AP1679" s="244"/>
      <c r="AQ1679" s="244"/>
      <c r="AR1679" s="165"/>
      <c r="AS1679" s="165"/>
      <c r="AT1679" s="165"/>
      <c r="AU1679" s="165"/>
      <c r="AV1679" s="165"/>
      <c r="AW1679" s="165"/>
      <c r="AX1679" s="165"/>
      <c r="AY1679" s="165"/>
      <c r="AZ1679" s="165"/>
      <c r="BA1679" s="165"/>
      <c r="BB1679" s="165"/>
      <c r="BC1679" s="228"/>
      <c r="BD1679" s="165"/>
      <c r="BE1679" s="165"/>
      <c r="BF1679" s="165"/>
      <c r="BG1679" s="165"/>
      <c r="BH1679" s="165"/>
    </row>
    <row r="1680" spans="1:60">
      <c r="A1680" s="151">
        <v>1679</v>
      </c>
      <c r="B1680" s="152" t="e">
        <f>VLOOKUP(F1680,'Fail list'!Q:R,2,FALSE)</f>
        <v>#N/A</v>
      </c>
      <c r="C1680" s="152" t="e">
        <f>VLOOKUP(E1680,'Fail list'!Q:R,2,FALSE)</f>
        <v>#N/A</v>
      </c>
      <c r="D1680" s="152" t="str">
        <f t="shared" si="159"/>
        <v/>
      </c>
      <c r="E1680" s="300"/>
      <c r="F1680" s="300"/>
      <c r="G1680" s="239"/>
      <c r="H1680" s="239"/>
      <c r="I1680" s="239"/>
      <c r="J1680" s="154"/>
      <c r="K1680" s="157" t="e">
        <f t="shared" si="155"/>
        <v>#N/A</v>
      </c>
      <c r="L1680" s="239"/>
      <c r="M1680" s="239"/>
      <c r="N1680" s="157" t="e">
        <f t="shared" si="156"/>
        <v>#N/A</v>
      </c>
      <c r="O1680" s="157" t="e">
        <f t="shared" si="157"/>
        <v>#N/A</v>
      </c>
      <c r="P1680" s="160" t="str">
        <f t="shared" si="158"/>
        <v/>
      </c>
      <c r="Q1680" s="239"/>
      <c r="R1680" s="165"/>
      <c r="S1680" s="165"/>
      <c r="T1680" s="224" t="str">
        <f>IF(S1680="","-",VLOOKUP(S1680,'Fail list'!$A$5:$B$221,2,FALSE))</f>
        <v>-</v>
      </c>
      <c r="U1680" s="165"/>
      <c r="V1680" s="165"/>
      <c r="W1680" s="165"/>
      <c r="X1680" s="165"/>
      <c r="Y1680" s="165"/>
      <c r="Z1680" s="165"/>
      <c r="AA1680" s="165"/>
      <c r="AB1680" s="165"/>
      <c r="AC1680" s="165"/>
      <c r="AD1680" s="165"/>
      <c r="AE1680" s="165"/>
      <c r="AF1680" s="165"/>
      <c r="AG1680" s="165"/>
      <c r="AH1680" s="165"/>
      <c r="AI1680" s="165"/>
      <c r="AJ1680" s="165"/>
      <c r="AK1680" s="165"/>
      <c r="AM1680" s="165"/>
      <c r="AN1680" s="165"/>
      <c r="AO1680" s="165"/>
      <c r="AP1680" s="244"/>
      <c r="AQ1680" s="244"/>
      <c r="AR1680" s="165"/>
      <c r="AS1680" s="165"/>
      <c r="AT1680" s="165"/>
      <c r="AU1680" s="165"/>
      <c r="AV1680" s="165"/>
      <c r="AW1680" s="165"/>
      <c r="AX1680" s="165"/>
      <c r="AY1680" s="165"/>
      <c r="AZ1680" s="165"/>
      <c r="BA1680" s="165"/>
      <c r="BB1680" s="165"/>
      <c r="BC1680" s="228"/>
      <c r="BD1680" s="165"/>
      <c r="BE1680" s="165"/>
      <c r="BF1680" s="165"/>
      <c r="BG1680" s="165"/>
      <c r="BH1680" s="165"/>
    </row>
    <row r="1681" spans="1:60">
      <c r="A1681" s="151">
        <v>1680</v>
      </c>
      <c r="B1681" s="152" t="e">
        <f>VLOOKUP(F1681,'Fail list'!Q:R,2,FALSE)</f>
        <v>#N/A</v>
      </c>
      <c r="C1681" s="152" t="e">
        <f>VLOOKUP(E1681,'Fail list'!Q:R,2,FALSE)</f>
        <v>#N/A</v>
      </c>
      <c r="D1681" s="152" t="str">
        <f t="shared" si="159"/>
        <v/>
      </c>
      <c r="E1681" s="300"/>
      <c r="F1681" s="300"/>
      <c r="G1681" s="239"/>
      <c r="H1681" s="239"/>
      <c r="I1681" s="239"/>
      <c r="J1681" s="154"/>
      <c r="K1681" s="157" t="e">
        <f t="shared" si="155"/>
        <v>#N/A</v>
      </c>
      <c r="L1681" s="239"/>
      <c r="M1681" s="239"/>
      <c r="N1681" s="157" t="e">
        <f t="shared" si="156"/>
        <v>#N/A</v>
      </c>
      <c r="O1681" s="157" t="e">
        <f t="shared" si="157"/>
        <v>#N/A</v>
      </c>
      <c r="P1681" s="160" t="str">
        <f t="shared" si="158"/>
        <v/>
      </c>
      <c r="Q1681" s="239"/>
      <c r="R1681" s="165"/>
      <c r="S1681" s="165"/>
      <c r="T1681" s="224" t="str">
        <f>IF(S1681="","-",VLOOKUP(S1681,'Fail list'!$A$5:$B$221,2,FALSE))</f>
        <v>-</v>
      </c>
      <c r="U1681" s="165"/>
      <c r="V1681" s="165"/>
      <c r="W1681" s="165"/>
      <c r="X1681" s="165"/>
      <c r="Y1681" s="165"/>
      <c r="Z1681" s="165"/>
      <c r="AA1681" s="165"/>
      <c r="AB1681" s="165"/>
      <c r="AC1681" s="165"/>
      <c r="AD1681" s="165"/>
      <c r="AE1681" s="165"/>
      <c r="AF1681" s="165"/>
      <c r="AG1681" s="165"/>
      <c r="AH1681" s="165"/>
      <c r="AI1681" s="165"/>
      <c r="AJ1681" s="165"/>
      <c r="AK1681" s="165"/>
      <c r="AM1681" s="165"/>
      <c r="AN1681" s="165"/>
      <c r="AO1681" s="165"/>
      <c r="AP1681" s="244"/>
      <c r="AQ1681" s="244"/>
      <c r="AR1681" s="165"/>
      <c r="AS1681" s="165"/>
      <c r="AT1681" s="165"/>
      <c r="AU1681" s="165"/>
      <c r="AV1681" s="165"/>
      <c r="AW1681" s="165"/>
      <c r="AX1681" s="165"/>
      <c r="AY1681" s="165"/>
      <c r="AZ1681" s="165"/>
      <c r="BA1681" s="165"/>
      <c r="BB1681" s="165"/>
      <c r="BC1681" s="228"/>
      <c r="BD1681" s="165"/>
      <c r="BE1681" s="165"/>
      <c r="BF1681" s="165"/>
      <c r="BG1681" s="165"/>
      <c r="BH1681" s="165"/>
    </row>
    <row r="1682" spans="1:60">
      <c r="A1682" s="151">
        <v>1681</v>
      </c>
      <c r="B1682" s="152" t="e">
        <f>VLOOKUP(F1682,'Fail list'!Q:R,2,FALSE)</f>
        <v>#N/A</v>
      </c>
      <c r="C1682" s="152" t="e">
        <f>VLOOKUP(E1682,'Fail list'!Q:R,2,FALSE)</f>
        <v>#N/A</v>
      </c>
      <c r="D1682" s="152" t="str">
        <f t="shared" si="159"/>
        <v/>
      </c>
      <c r="E1682" s="300"/>
      <c r="F1682" s="300"/>
      <c r="G1682" s="239"/>
      <c r="H1682" s="239"/>
      <c r="I1682" s="239"/>
      <c r="J1682" s="154"/>
      <c r="K1682" s="157" t="e">
        <f t="shared" si="155"/>
        <v>#N/A</v>
      </c>
      <c r="L1682" s="239"/>
      <c r="M1682" s="239"/>
      <c r="N1682" s="157" t="e">
        <f t="shared" si="156"/>
        <v>#N/A</v>
      </c>
      <c r="O1682" s="157" t="e">
        <f t="shared" si="157"/>
        <v>#N/A</v>
      </c>
      <c r="P1682" s="160" t="str">
        <f t="shared" si="158"/>
        <v/>
      </c>
      <c r="Q1682" s="239"/>
      <c r="R1682" s="165"/>
      <c r="S1682" s="165"/>
      <c r="T1682" s="224" t="str">
        <f>IF(S1682="","-",VLOOKUP(S1682,'Fail list'!$A$5:$B$221,2,FALSE))</f>
        <v>-</v>
      </c>
      <c r="U1682" s="165"/>
      <c r="V1682" s="165"/>
      <c r="W1682" s="165"/>
      <c r="X1682" s="165"/>
      <c r="Y1682" s="165"/>
      <c r="Z1682" s="165"/>
      <c r="AA1682" s="165"/>
      <c r="AB1682" s="165"/>
      <c r="AC1682" s="165"/>
      <c r="AD1682" s="165"/>
      <c r="AE1682" s="165"/>
      <c r="AF1682" s="165"/>
      <c r="AG1682" s="165"/>
      <c r="AH1682" s="165"/>
      <c r="AI1682" s="165"/>
      <c r="AJ1682" s="165"/>
      <c r="AK1682" s="165"/>
      <c r="AM1682" s="165"/>
      <c r="AN1682" s="165"/>
      <c r="AO1682" s="165"/>
      <c r="AP1682" s="244"/>
      <c r="AQ1682" s="244"/>
      <c r="AR1682" s="165"/>
      <c r="AS1682" s="165"/>
      <c r="AT1682" s="165"/>
      <c r="AU1682" s="165"/>
      <c r="AV1682" s="165"/>
      <c r="AW1682" s="165"/>
      <c r="AX1682" s="165"/>
      <c r="AY1682" s="165"/>
      <c r="AZ1682" s="165"/>
      <c r="BA1682" s="165"/>
      <c r="BB1682" s="165"/>
      <c r="BC1682" s="228"/>
      <c r="BD1682" s="165"/>
      <c r="BE1682" s="165"/>
      <c r="BF1682" s="165"/>
      <c r="BG1682" s="165"/>
      <c r="BH1682" s="165"/>
    </row>
    <row r="1683" spans="1:60">
      <c r="A1683" s="151">
        <v>1682</v>
      </c>
      <c r="B1683" s="152" t="e">
        <f>VLOOKUP(F1683,'Fail list'!Q:R,2,FALSE)</f>
        <v>#N/A</v>
      </c>
      <c r="C1683" s="152" t="e">
        <f>VLOOKUP(E1683,'Fail list'!Q:R,2,FALSE)</f>
        <v>#N/A</v>
      </c>
      <c r="D1683" s="152" t="str">
        <f t="shared" si="159"/>
        <v/>
      </c>
      <c r="E1683" s="300"/>
      <c r="F1683" s="300"/>
      <c r="G1683" s="239"/>
      <c r="H1683" s="239"/>
      <c r="I1683" s="239"/>
      <c r="J1683" s="154"/>
      <c r="K1683" s="157" t="e">
        <f t="shared" si="155"/>
        <v>#N/A</v>
      </c>
      <c r="L1683" s="239"/>
      <c r="M1683" s="239"/>
      <c r="N1683" s="157" t="e">
        <f t="shared" si="156"/>
        <v>#N/A</v>
      </c>
      <c r="O1683" s="157" t="e">
        <f t="shared" si="157"/>
        <v>#N/A</v>
      </c>
      <c r="P1683" s="160" t="str">
        <f t="shared" si="158"/>
        <v/>
      </c>
      <c r="Q1683" s="239"/>
      <c r="R1683" s="165"/>
      <c r="S1683" s="165"/>
      <c r="T1683" s="224" t="str">
        <f>IF(S1683="","-",VLOOKUP(S1683,'Fail list'!$A$5:$B$221,2,FALSE))</f>
        <v>-</v>
      </c>
      <c r="U1683" s="165"/>
      <c r="V1683" s="165"/>
      <c r="W1683" s="165"/>
      <c r="X1683" s="165"/>
      <c r="Y1683" s="165"/>
      <c r="Z1683" s="165"/>
      <c r="AA1683" s="165"/>
      <c r="AB1683" s="165"/>
      <c r="AC1683" s="165"/>
      <c r="AD1683" s="165"/>
      <c r="AE1683" s="165"/>
      <c r="AF1683" s="165"/>
      <c r="AG1683" s="165"/>
      <c r="AH1683" s="165"/>
      <c r="AI1683" s="165"/>
      <c r="AJ1683" s="165"/>
      <c r="AK1683" s="165"/>
      <c r="AM1683" s="165"/>
      <c r="AN1683" s="165"/>
      <c r="AO1683" s="165"/>
      <c r="AP1683" s="244"/>
      <c r="AQ1683" s="244"/>
      <c r="AR1683" s="165"/>
      <c r="AS1683" s="165"/>
      <c r="AT1683" s="165"/>
      <c r="AU1683" s="165"/>
      <c r="AV1683" s="165"/>
      <c r="AW1683" s="165"/>
      <c r="AX1683" s="165"/>
      <c r="AY1683" s="165"/>
      <c r="AZ1683" s="165"/>
      <c r="BA1683" s="165"/>
      <c r="BB1683" s="165"/>
      <c r="BC1683" s="228"/>
      <c r="BD1683" s="165"/>
      <c r="BE1683" s="165"/>
      <c r="BF1683" s="165"/>
      <c r="BG1683" s="165"/>
      <c r="BH1683" s="165"/>
    </row>
    <row r="1684" spans="1:60">
      <c r="A1684" s="151">
        <v>1683</v>
      </c>
      <c r="B1684" s="152" t="e">
        <f>VLOOKUP(F1684,'Fail list'!Q:R,2,FALSE)</f>
        <v>#N/A</v>
      </c>
      <c r="C1684" s="152" t="e">
        <f>VLOOKUP(E1684,'Fail list'!Q:R,2,FALSE)</f>
        <v>#N/A</v>
      </c>
      <c r="D1684" s="152" t="str">
        <f t="shared" si="159"/>
        <v/>
      </c>
      <c r="E1684" s="300"/>
      <c r="F1684" s="300"/>
      <c r="G1684" s="239"/>
      <c r="H1684" s="239"/>
      <c r="I1684" s="239"/>
      <c r="J1684" s="154"/>
      <c r="K1684" s="157" t="e">
        <f t="shared" si="155"/>
        <v>#N/A</v>
      </c>
      <c r="L1684" s="239"/>
      <c r="M1684" s="239"/>
      <c r="N1684" s="157" t="e">
        <f t="shared" si="156"/>
        <v>#N/A</v>
      </c>
      <c r="O1684" s="157" t="e">
        <f t="shared" si="157"/>
        <v>#N/A</v>
      </c>
      <c r="P1684" s="160" t="str">
        <f t="shared" si="158"/>
        <v/>
      </c>
      <c r="Q1684" s="239"/>
      <c r="R1684" s="165"/>
      <c r="S1684" s="165"/>
      <c r="T1684" s="224" t="str">
        <f>IF(S1684="","-",VLOOKUP(S1684,'Fail list'!$A$5:$B$221,2,FALSE))</f>
        <v>-</v>
      </c>
      <c r="U1684" s="165"/>
      <c r="V1684" s="165"/>
      <c r="W1684" s="165"/>
      <c r="X1684" s="165"/>
      <c r="Y1684" s="165"/>
      <c r="Z1684" s="165"/>
      <c r="AA1684" s="165"/>
      <c r="AB1684" s="165"/>
      <c r="AC1684" s="165"/>
      <c r="AD1684" s="165"/>
      <c r="AE1684" s="165"/>
      <c r="AF1684" s="165"/>
      <c r="AG1684" s="165"/>
      <c r="AH1684" s="165"/>
      <c r="AI1684" s="165"/>
      <c r="AJ1684" s="165"/>
      <c r="AK1684" s="165"/>
      <c r="AM1684" s="165"/>
      <c r="AN1684" s="165"/>
      <c r="AO1684" s="165"/>
      <c r="AP1684" s="244"/>
      <c r="AQ1684" s="244"/>
      <c r="AR1684" s="165"/>
      <c r="AS1684" s="165"/>
      <c r="AT1684" s="165"/>
      <c r="AU1684" s="165"/>
      <c r="AV1684" s="165"/>
      <c r="AW1684" s="165"/>
      <c r="AX1684" s="165"/>
      <c r="AY1684" s="165"/>
      <c r="AZ1684" s="165"/>
      <c r="BA1684" s="165"/>
      <c r="BB1684" s="165"/>
      <c r="BC1684" s="228"/>
      <c r="BD1684" s="165"/>
      <c r="BE1684" s="165"/>
      <c r="BF1684" s="165"/>
      <c r="BG1684" s="165"/>
      <c r="BH1684" s="165"/>
    </row>
    <row r="1685" spans="1:60">
      <c r="A1685" s="151">
        <v>1684</v>
      </c>
      <c r="B1685" s="152" t="e">
        <f>VLOOKUP(F1685,'Fail list'!Q:R,2,FALSE)</f>
        <v>#N/A</v>
      </c>
      <c r="C1685" s="152" t="e">
        <f>VLOOKUP(E1685,'Fail list'!Q:R,2,FALSE)</f>
        <v>#N/A</v>
      </c>
      <c r="D1685" s="152" t="str">
        <f t="shared" si="159"/>
        <v/>
      </c>
      <c r="E1685" s="300"/>
      <c r="F1685" s="300"/>
      <c r="G1685" s="239"/>
      <c r="H1685" s="239"/>
      <c r="I1685" s="239"/>
      <c r="J1685" s="154"/>
      <c r="K1685" s="157" t="e">
        <f t="shared" si="155"/>
        <v>#N/A</v>
      </c>
      <c r="L1685" s="239"/>
      <c r="M1685" s="239"/>
      <c r="N1685" s="157" t="e">
        <f t="shared" si="156"/>
        <v>#N/A</v>
      </c>
      <c r="O1685" s="157" t="e">
        <f t="shared" si="157"/>
        <v>#N/A</v>
      </c>
      <c r="P1685" s="160" t="str">
        <f t="shared" si="158"/>
        <v/>
      </c>
      <c r="Q1685" s="239"/>
      <c r="R1685" s="165"/>
      <c r="S1685" s="165"/>
      <c r="T1685" s="224" t="str">
        <f>IF(S1685="","-",VLOOKUP(S1685,'Fail list'!$A$5:$B$221,2,FALSE))</f>
        <v>-</v>
      </c>
      <c r="U1685" s="165"/>
      <c r="V1685" s="165"/>
      <c r="W1685" s="165"/>
      <c r="X1685" s="165"/>
      <c r="Y1685" s="165"/>
      <c r="Z1685" s="165"/>
      <c r="AA1685" s="165"/>
      <c r="AB1685" s="165"/>
      <c r="AC1685" s="165"/>
      <c r="AD1685" s="165"/>
      <c r="AE1685" s="165"/>
      <c r="AF1685" s="165"/>
      <c r="AG1685" s="165"/>
      <c r="AH1685" s="165"/>
      <c r="AI1685" s="165"/>
      <c r="AJ1685" s="165"/>
      <c r="AK1685" s="165"/>
      <c r="AM1685" s="165"/>
      <c r="AN1685" s="165"/>
      <c r="AO1685" s="165"/>
      <c r="AP1685" s="244"/>
      <c r="AQ1685" s="244"/>
      <c r="AR1685" s="165"/>
      <c r="AS1685" s="165"/>
      <c r="AT1685" s="165"/>
      <c r="AU1685" s="165"/>
      <c r="AV1685" s="165"/>
      <c r="AW1685" s="165"/>
      <c r="AX1685" s="165"/>
      <c r="AY1685" s="165"/>
      <c r="AZ1685" s="165"/>
      <c r="BA1685" s="165"/>
      <c r="BB1685" s="165"/>
      <c r="BC1685" s="228"/>
      <c r="BD1685" s="165"/>
      <c r="BE1685" s="165"/>
      <c r="BF1685" s="165"/>
      <c r="BG1685" s="165"/>
      <c r="BH1685" s="165"/>
    </row>
    <row r="1686" spans="1:60">
      <c r="A1686" s="151">
        <v>1685</v>
      </c>
      <c r="B1686" s="152" t="e">
        <f>VLOOKUP(F1686,'Fail list'!Q:R,2,FALSE)</f>
        <v>#N/A</v>
      </c>
      <c r="C1686" s="152" t="e">
        <f>VLOOKUP(E1686,'Fail list'!Q:R,2,FALSE)</f>
        <v>#N/A</v>
      </c>
      <c r="D1686" s="152" t="str">
        <f t="shared" si="159"/>
        <v/>
      </c>
      <c r="E1686" s="300"/>
      <c r="F1686" s="300"/>
      <c r="G1686" s="239"/>
      <c r="H1686" s="239"/>
      <c r="I1686" s="239"/>
      <c r="J1686" s="154"/>
      <c r="K1686" s="157" t="e">
        <f t="shared" si="155"/>
        <v>#N/A</v>
      </c>
      <c r="L1686" s="239"/>
      <c r="M1686" s="239"/>
      <c r="N1686" s="157" t="e">
        <f t="shared" si="156"/>
        <v>#N/A</v>
      </c>
      <c r="O1686" s="157" t="e">
        <f t="shared" si="157"/>
        <v>#N/A</v>
      </c>
      <c r="P1686" s="160" t="str">
        <f t="shared" si="158"/>
        <v/>
      </c>
      <c r="Q1686" s="239"/>
      <c r="R1686" s="165"/>
      <c r="S1686" s="165"/>
      <c r="T1686" s="224" t="str">
        <f>IF(S1686="","-",VLOOKUP(S1686,'Fail list'!$A$5:$B$221,2,FALSE))</f>
        <v>-</v>
      </c>
      <c r="U1686" s="165"/>
      <c r="V1686" s="165"/>
      <c r="W1686" s="165"/>
      <c r="X1686" s="165"/>
      <c r="Y1686" s="165"/>
      <c r="Z1686" s="165"/>
      <c r="AA1686" s="165"/>
      <c r="AB1686" s="165"/>
      <c r="AC1686" s="165"/>
      <c r="AD1686" s="165"/>
      <c r="AE1686" s="165"/>
      <c r="AF1686" s="165"/>
      <c r="AG1686" s="165"/>
      <c r="AH1686" s="165"/>
      <c r="AI1686" s="165"/>
      <c r="AJ1686" s="165"/>
      <c r="AK1686" s="165"/>
      <c r="AM1686" s="165"/>
      <c r="AN1686" s="165"/>
      <c r="AO1686" s="165"/>
      <c r="AP1686" s="244"/>
      <c r="AQ1686" s="244"/>
      <c r="AR1686" s="165"/>
      <c r="AS1686" s="165"/>
      <c r="AT1686" s="165"/>
      <c r="AU1686" s="165"/>
      <c r="AV1686" s="165"/>
      <c r="AW1686" s="165"/>
      <c r="AX1686" s="165"/>
      <c r="AY1686" s="165"/>
      <c r="AZ1686" s="165"/>
      <c r="BA1686" s="165"/>
      <c r="BB1686" s="165"/>
      <c r="BC1686" s="228"/>
      <c r="BD1686" s="165"/>
      <c r="BE1686" s="165"/>
      <c r="BF1686" s="165"/>
      <c r="BG1686" s="165"/>
      <c r="BH1686" s="165"/>
    </row>
    <row r="1687" spans="1:60">
      <c r="A1687" s="151">
        <v>1686</v>
      </c>
      <c r="B1687" s="152" t="e">
        <f>VLOOKUP(F1687,'Fail list'!Q:R,2,FALSE)</f>
        <v>#N/A</v>
      </c>
      <c r="C1687" s="152" t="e">
        <f>VLOOKUP(E1687,'Fail list'!Q:R,2,FALSE)</f>
        <v>#N/A</v>
      </c>
      <c r="D1687" s="152" t="str">
        <f t="shared" si="159"/>
        <v/>
      </c>
      <c r="E1687" s="300"/>
      <c r="F1687" s="300"/>
      <c r="G1687" s="239"/>
      <c r="H1687" s="239"/>
      <c r="I1687" s="239"/>
      <c r="J1687" s="154"/>
      <c r="K1687" s="157" t="e">
        <f t="shared" si="155"/>
        <v>#N/A</v>
      </c>
      <c r="L1687" s="239"/>
      <c r="M1687" s="239"/>
      <c r="N1687" s="157" t="e">
        <f t="shared" si="156"/>
        <v>#N/A</v>
      </c>
      <c r="O1687" s="157" t="e">
        <f t="shared" si="157"/>
        <v>#N/A</v>
      </c>
      <c r="P1687" s="160" t="str">
        <f t="shared" si="158"/>
        <v/>
      </c>
      <c r="Q1687" s="239"/>
      <c r="R1687" s="165"/>
      <c r="S1687" s="165"/>
      <c r="T1687" s="224" t="str">
        <f>IF(S1687="","-",VLOOKUP(S1687,'Fail list'!$A$5:$B$221,2,FALSE))</f>
        <v>-</v>
      </c>
      <c r="U1687" s="165"/>
      <c r="V1687" s="165"/>
      <c r="W1687" s="165"/>
      <c r="X1687" s="165"/>
      <c r="Y1687" s="165"/>
      <c r="Z1687" s="165"/>
      <c r="AA1687" s="165"/>
      <c r="AB1687" s="165"/>
      <c r="AC1687" s="165"/>
      <c r="AD1687" s="165"/>
      <c r="AE1687" s="165"/>
      <c r="AF1687" s="165"/>
      <c r="AG1687" s="165"/>
      <c r="AH1687" s="165"/>
      <c r="AI1687" s="165"/>
      <c r="AJ1687" s="165"/>
      <c r="AK1687" s="165"/>
      <c r="AM1687" s="165"/>
      <c r="AN1687" s="165"/>
      <c r="AO1687" s="165"/>
      <c r="AP1687" s="244"/>
      <c r="AQ1687" s="244"/>
      <c r="AR1687" s="165"/>
      <c r="AS1687" s="165"/>
      <c r="AT1687" s="165"/>
      <c r="AU1687" s="165"/>
      <c r="AV1687" s="165"/>
      <c r="AW1687" s="165"/>
      <c r="AX1687" s="165"/>
      <c r="AY1687" s="165"/>
      <c r="AZ1687" s="165"/>
      <c r="BA1687" s="165"/>
      <c r="BB1687" s="165"/>
      <c r="BC1687" s="228"/>
      <c r="BD1687" s="165"/>
      <c r="BE1687" s="165"/>
      <c r="BF1687" s="165"/>
      <c r="BG1687" s="165"/>
      <c r="BH1687" s="165"/>
    </row>
    <row r="1688" spans="1:60">
      <c r="A1688" s="151">
        <v>1687</v>
      </c>
      <c r="B1688" s="152" t="e">
        <f>VLOOKUP(F1688,'Fail list'!Q:R,2,FALSE)</f>
        <v>#N/A</v>
      </c>
      <c r="C1688" s="152" t="e">
        <f>VLOOKUP(E1688,'Fail list'!Q:R,2,FALSE)</f>
        <v>#N/A</v>
      </c>
      <c r="D1688" s="152" t="str">
        <f t="shared" si="159"/>
        <v/>
      </c>
      <c r="E1688" s="300"/>
      <c r="F1688" s="300"/>
      <c r="G1688" s="239"/>
      <c r="H1688" s="239"/>
      <c r="I1688" s="239"/>
      <c r="J1688" s="154"/>
      <c r="K1688" s="157" t="e">
        <f t="shared" si="155"/>
        <v>#N/A</v>
      </c>
      <c r="L1688" s="239"/>
      <c r="M1688" s="239"/>
      <c r="N1688" s="157" t="e">
        <f t="shared" si="156"/>
        <v>#N/A</v>
      </c>
      <c r="O1688" s="157" t="e">
        <f t="shared" si="157"/>
        <v>#N/A</v>
      </c>
      <c r="P1688" s="160" t="str">
        <f t="shared" si="158"/>
        <v/>
      </c>
      <c r="Q1688" s="239"/>
      <c r="R1688" s="165"/>
      <c r="S1688" s="165"/>
      <c r="T1688" s="224" t="str">
        <f>IF(S1688="","-",VLOOKUP(S1688,'Fail list'!$A$5:$B$221,2,FALSE))</f>
        <v>-</v>
      </c>
      <c r="U1688" s="165"/>
      <c r="V1688" s="165"/>
      <c r="W1688" s="165"/>
      <c r="X1688" s="165"/>
      <c r="Y1688" s="165"/>
      <c r="Z1688" s="165"/>
      <c r="AA1688" s="165"/>
      <c r="AB1688" s="165"/>
      <c r="AC1688" s="165"/>
      <c r="AD1688" s="165"/>
      <c r="AE1688" s="165"/>
      <c r="AF1688" s="165"/>
      <c r="AG1688" s="165"/>
      <c r="AH1688" s="165"/>
      <c r="AI1688" s="165"/>
      <c r="AJ1688" s="165"/>
      <c r="AK1688" s="165"/>
      <c r="AM1688" s="165"/>
      <c r="AN1688" s="165"/>
      <c r="AO1688" s="165"/>
      <c r="AP1688" s="244"/>
      <c r="AQ1688" s="244"/>
      <c r="AR1688" s="165"/>
      <c r="AS1688" s="165"/>
      <c r="AT1688" s="165"/>
      <c r="AU1688" s="165"/>
      <c r="AV1688" s="165"/>
      <c r="AW1688" s="165"/>
      <c r="AX1688" s="165"/>
      <c r="AY1688" s="165"/>
      <c r="AZ1688" s="165"/>
      <c r="BA1688" s="165"/>
      <c r="BB1688" s="165"/>
      <c r="BC1688" s="228"/>
      <c r="BD1688" s="165"/>
      <c r="BE1688" s="165"/>
      <c r="BF1688" s="165"/>
      <c r="BG1688" s="165"/>
      <c r="BH1688" s="165"/>
    </row>
    <row r="1689" spans="1:60">
      <c r="A1689" s="151">
        <v>1688</v>
      </c>
      <c r="B1689" s="152" t="e">
        <f>VLOOKUP(F1689,'Fail list'!Q:R,2,FALSE)</f>
        <v>#N/A</v>
      </c>
      <c r="C1689" s="152" t="e">
        <f>VLOOKUP(E1689,'Fail list'!Q:R,2,FALSE)</f>
        <v>#N/A</v>
      </c>
      <c r="D1689" s="152" t="str">
        <f t="shared" si="159"/>
        <v/>
      </c>
      <c r="E1689" s="300"/>
      <c r="F1689" s="300"/>
      <c r="G1689" s="239"/>
      <c r="H1689" s="239"/>
      <c r="I1689" s="239"/>
      <c r="J1689" s="154"/>
      <c r="K1689" s="157" t="e">
        <f t="shared" si="155"/>
        <v>#N/A</v>
      </c>
      <c r="L1689" s="239"/>
      <c r="M1689" s="239"/>
      <c r="N1689" s="157" t="e">
        <f t="shared" si="156"/>
        <v>#N/A</v>
      </c>
      <c r="O1689" s="157" t="e">
        <f t="shared" si="157"/>
        <v>#N/A</v>
      </c>
      <c r="P1689" s="160" t="str">
        <f t="shared" si="158"/>
        <v/>
      </c>
      <c r="Q1689" s="239"/>
      <c r="R1689" s="165"/>
      <c r="S1689" s="165"/>
      <c r="T1689" s="224" t="str">
        <f>IF(S1689="","-",VLOOKUP(S1689,'Fail list'!$A$5:$B$221,2,FALSE))</f>
        <v>-</v>
      </c>
      <c r="U1689" s="165"/>
      <c r="V1689" s="165"/>
      <c r="W1689" s="165"/>
      <c r="X1689" s="165"/>
      <c r="Y1689" s="165"/>
      <c r="Z1689" s="165"/>
      <c r="AA1689" s="165"/>
      <c r="AB1689" s="165"/>
      <c r="AC1689" s="165"/>
      <c r="AD1689" s="165"/>
      <c r="AE1689" s="165"/>
      <c r="AF1689" s="165"/>
      <c r="AG1689" s="165"/>
      <c r="AH1689" s="165"/>
      <c r="AI1689" s="165"/>
      <c r="AJ1689" s="165"/>
      <c r="AK1689" s="165"/>
      <c r="AM1689" s="165"/>
      <c r="AN1689" s="165"/>
      <c r="AO1689" s="165"/>
      <c r="AP1689" s="244"/>
      <c r="AQ1689" s="244"/>
      <c r="AR1689" s="165"/>
      <c r="AS1689" s="165"/>
      <c r="AT1689" s="165"/>
      <c r="AU1689" s="165"/>
      <c r="AV1689" s="165"/>
      <c r="AW1689" s="165"/>
      <c r="AX1689" s="165"/>
      <c r="AY1689" s="165"/>
      <c r="AZ1689" s="165"/>
      <c r="BA1689" s="165"/>
      <c r="BB1689" s="165"/>
      <c r="BC1689" s="228"/>
      <c r="BD1689" s="165"/>
      <c r="BE1689" s="165"/>
      <c r="BF1689" s="165"/>
      <c r="BG1689" s="165"/>
      <c r="BH1689" s="165"/>
    </row>
    <row r="1690" spans="1:60">
      <c r="A1690" s="151">
        <v>1689</v>
      </c>
      <c r="B1690" s="152" t="e">
        <f>VLOOKUP(F1690,'Fail list'!Q:R,2,FALSE)</f>
        <v>#N/A</v>
      </c>
      <c r="C1690" s="152" t="e">
        <f>VLOOKUP(E1690,'Fail list'!Q:R,2,FALSE)</f>
        <v>#N/A</v>
      </c>
      <c r="D1690" s="152" t="str">
        <f t="shared" si="159"/>
        <v/>
      </c>
      <c r="E1690" s="300"/>
      <c r="F1690" s="300"/>
      <c r="G1690" s="239"/>
      <c r="H1690" s="239"/>
      <c r="I1690" s="239"/>
      <c r="J1690" s="154"/>
      <c r="K1690" s="157" t="e">
        <f t="shared" si="155"/>
        <v>#N/A</v>
      </c>
      <c r="L1690" s="239"/>
      <c r="M1690" s="239"/>
      <c r="N1690" s="157" t="e">
        <f t="shared" si="156"/>
        <v>#N/A</v>
      </c>
      <c r="O1690" s="157" t="e">
        <f t="shared" si="157"/>
        <v>#N/A</v>
      </c>
      <c r="P1690" s="160" t="str">
        <f t="shared" si="158"/>
        <v/>
      </c>
      <c r="Q1690" s="239"/>
      <c r="R1690" s="165"/>
      <c r="S1690" s="165"/>
      <c r="T1690" s="224" t="str">
        <f>IF(S1690="","-",VLOOKUP(S1690,'Fail list'!$A$5:$B$221,2,FALSE))</f>
        <v>-</v>
      </c>
      <c r="U1690" s="165"/>
      <c r="V1690" s="165"/>
      <c r="W1690" s="165"/>
      <c r="X1690" s="165"/>
      <c r="Y1690" s="165"/>
      <c r="Z1690" s="165"/>
      <c r="AA1690" s="165"/>
      <c r="AB1690" s="165"/>
      <c r="AC1690" s="165"/>
      <c r="AD1690" s="165"/>
      <c r="AE1690" s="165"/>
      <c r="AF1690" s="165"/>
      <c r="AG1690" s="165"/>
      <c r="AH1690" s="165"/>
      <c r="AI1690" s="165"/>
      <c r="AJ1690" s="165"/>
      <c r="AK1690" s="165"/>
      <c r="AM1690" s="165"/>
      <c r="AN1690" s="165"/>
      <c r="AO1690" s="165"/>
      <c r="AP1690" s="244"/>
      <c r="AQ1690" s="244"/>
      <c r="AR1690" s="165"/>
      <c r="AS1690" s="165"/>
      <c r="AT1690" s="165"/>
      <c r="AU1690" s="165"/>
      <c r="AV1690" s="165"/>
      <c r="AW1690" s="165"/>
      <c r="AX1690" s="165"/>
      <c r="AY1690" s="165"/>
      <c r="AZ1690" s="165"/>
      <c r="BA1690" s="165"/>
      <c r="BB1690" s="165"/>
      <c r="BC1690" s="228"/>
      <c r="BD1690" s="165"/>
      <c r="BE1690" s="165"/>
      <c r="BF1690" s="165"/>
      <c r="BG1690" s="165"/>
      <c r="BH1690" s="165"/>
    </row>
    <row r="1691" spans="1:60">
      <c r="A1691" s="151">
        <v>1690</v>
      </c>
      <c r="B1691" s="152" t="e">
        <f>VLOOKUP(F1691,'Fail list'!Q:R,2,FALSE)</f>
        <v>#N/A</v>
      </c>
      <c r="C1691" s="152" t="e">
        <f>VLOOKUP(E1691,'Fail list'!Q:R,2,FALSE)</f>
        <v>#N/A</v>
      </c>
      <c r="D1691" s="152" t="str">
        <f t="shared" si="159"/>
        <v/>
      </c>
      <c r="E1691" s="300"/>
      <c r="F1691" s="300"/>
      <c r="G1691" s="239"/>
      <c r="H1691" s="239"/>
      <c r="I1691" s="239"/>
      <c r="J1691" s="154"/>
      <c r="K1691" s="157" t="e">
        <f t="shared" si="155"/>
        <v>#N/A</v>
      </c>
      <c r="L1691" s="239"/>
      <c r="M1691" s="239"/>
      <c r="N1691" s="157" t="e">
        <f t="shared" si="156"/>
        <v>#N/A</v>
      </c>
      <c r="O1691" s="157" t="e">
        <f t="shared" si="157"/>
        <v>#N/A</v>
      </c>
      <c r="P1691" s="160" t="str">
        <f t="shared" si="158"/>
        <v/>
      </c>
      <c r="Q1691" s="239"/>
      <c r="R1691" s="165"/>
      <c r="S1691" s="165"/>
      <c r="T1691" s="224" t="str">
        <f>IF(S1691="","-",VLOOKUP(S1691,'Fail list'!$A$5:$B$221,2,FALSE))</f>
        <v>-</v>
      </c>
      <c r="U1691" s="165"/>
      <c r="V1691" s="165"/>
      <c r="W1691" s="165"/>
      <c r="X1691" s="165"/>
      <c r="Y1691" s="165"/>
      <c r="Z1691" s="165"/>
      <c r="AA1691" s="165"/>
      <c r="AB1691" s="165"/>
      <c r="AC1691" s="165"/>
      <c r="AD1691" s="165"/>
      <c r="AE1691" s="165"/>
      <c r="AF1691" s="165"/>
      <c r="AG1691" s="165"/>
      <c r="AH1691" s="165"/>
      <c r="AI1691" s="165"/>
      <c r="AJ1691" s="165"/>
      <c r="AK1691" s="165"/>
      <c r="AM1691" s="165"/>
      <c r="AN1691" s="165"/>
      <c r="AO1691" s="165"/>
      <c r="AP1691" s="244"/>
      <c r="AQ1691" s="244"/>
      <c r="AR1691" s="165"/>
      <c r="AS1691" s="165"/>
      <c r="AT1691" s="165"/>
      <c r="AU1691" s="165"/>
      <c r="AV1691" s="165"/>
      <c r="AW1691" s="165"/>
      <c r="AX1691" s="165"/>
      <c r="AY1691" s="165"/>
      <c r="AZ1691" s="165"/>
      <c r="BA1691" s="165"/>
      <c r="BB1691" s="165"/>
      <c r="BC1691" s="228"/>
      <c r="BD1691" s="165"/>
      <c r="BE1691" s="165"/>
      <c r="BF1691" s="165"/>
      <c r="BG1691" s="165"/>
      <c r="BH1691" s="165"/>
    </row>
    <row r="1692" spans="1:60">
      <c r="A1692" s="151">
        <v>1691</v>
      </c>
      <c r="B1692" s="152" t="e">
        <f>VLOOKUP(F1692,'Fail list'!Q:R,2,FALSE)</f>
        <v>#N/A</v>
      </c>
      <c r="C1692" s="152" t="e">
        <f>VLOOKUP(E1692,'Fail list'!Q:R,2,FALSE)</f>
        <v>#N/A</v>
      </c>
      <c r="D1692" s="152" t="str">
        <f t="shared" si="159"/>
        <v/>
      </c>
      <c r="E1692" s="300"/>
      <c r="F1692" s="300"/>
      <c r="G1692" s="239"/>
      <c r="H1692" s="239"/>
      <c r="I1692" s="239"/>
      <c r="J1692" s="154"/>
      <c r="K1692" s="157" t="e">
        <f t="shared" si="155"/>
        <v>#N/A</v>
      </c>
      <c r="L1692" s="239"/>
      <c r="M1692" s="239"/>
      <c r="N1692" s="157" t="e">
        <f t="shared" si="156"/>
        <v>#N/A</v>
      </c>
      <c r="O1692" s="157" t="e">
        <f t="shared" si="157"/>
        <v>#N/A</v>
      </c>
      <c r="P1692" s="160" t="str">
        <f t="shared" si="158"/>
        <v/>
      </c>
      <c r="Q1692" s="239"/>
      <c r="R1692" s="165"/>
      <c r="S1692" s="165"/>
      <c r="T1692" s="224" t="str">
        <f>IF(S1692="","-",VLOOKUP(S1692,'Fail list'!$A$5:$B$221,2,FALSE))</f>
        <v>-</v>
      </c>
      <c r="U1692" s="165"/>
      <c r="V1692" s="165"/>
      <c r="W1692" s="165"/>
      <c r="X1692" s="165"/>
      <c r="Y1692" s="165"/>
      <c r="Z1692" s="165"/>
      <c r="AA1692" s="165"/>
      <c r="AB1692" s="165"/>
      <c r="AC1692" s="165"/>
      <c r="AD1692" s="165"/>
      <c r="AE1692" s="165"/>
      <c r="AF1692" s="165"/>
      <c r="AG1692" s="165"/>
      <c r="AH1692" s="165"/>
      <c r="AI1692" s="165"/>
      <c r="AJ1692" s="165"/>
      <c r="AK1692" s="165"/>
      <c r="AM1692" s="165"/>
      <c r="AN1692" s="165"/>
      <c r="AO1692" s="165"/>
      <c r="AP1692" s="244"/>
      <c r="AQ1692" s="244"/>
      <c r="AR1692" s="165"/>
      <c r="AS1692" s="165"/>
      <c r="AT1692" s="165"/>
      <c r="AU1692" s="165"/>
      <c r="AV1692" s="165"/>
      <c r="AW1692" s="165"/>
      <c r="AX1692" s="165"/>
      <c r="AY1692" s="165"/>
      <c r="AZ1692" s="165"/>
      <c r="BA1692" s="165"/>
      <c r="BB1692" s="165"/>
      <c r="BC1692" s="228"/>
      <c r="BD1692" s="165"/>
      <c r="BE1692" s="165"/>
      <c r="BF1692" s="165"/>
      <c r="BG1692" s="165"/>
      <c r="BH1692" s="165"/>
    </row>
    <row r="1693" spans="1:60">
      <c r="A1693" s="151">
        <v>1692</v>
      </c>
      <c r="B1693" s="152" t="e">
        <f>VLOOKUP(F1693,'Fail list'!Q:R,2,FALSE)</f>
        <v>#N/A</v>
      </c>
      <c r="C1693" s="152" t="e">
        <f>VLOOKUP(E1693,'Fail list'!Q:R,2,FALSE)</f>
        <v>#N/A</v>
      </c>
      <c r="D1693" s="152" t="str">
        <f t="shared" si="159"/>
        <v/>
      </c>
      <c r="E1693" s="300"/>
      <c r="F1693" s="300"/>
      <c r="G1693" s="239"/>
      <c r="H1693" s="239"/>
      <c r="I1693" s="239"/>
      <c r="J1693" s="154"/>
      <c r="K1693" s="157" t="e">
        <f t="shared" si="155"/>
        <v>#N/A</v>
      </c>
      <c r="L1693" s="239"/>
      <c r="M1693" s="239"/>
      <c r="N1693" s="157" t="e">
        <f t="shared" si="156"/>
        <v>#N/A</v>
      </c>
      <c r="O1693" s="157" t="e">
        <f t="shared" si="157"/>
        <v>#N/A</v>
      </c>
      <c r="P1693" s="160" t="str">
        <f t="shared" si="158"/>
        <v/>
      </c>
      <c r="Q1693" s="239"/>
      <c r="R1693" s="165"/>
      <c r="S1693" s="165"/>
      <c r="T1693" s="224" t="str">
        <f>IF(S1693="","-",VLOOKUP(S1693,'Fail list'!$A$5:$B$221,2,FALSE))</f>
        <v>-</v>
      </c>
      <c r="U1693" s="165"/>
      <c r="V1693" s="165"/>
      <c r="W1693" s="165"/>
      <c r="X1693" s="165"/>
      <c r="Y1693" s="165"/>
      <c r="Z1693" s="165"/>
      <c r="AA1693" s="165"/>
      <c r="AB1693" s="165"/>
      <c r="AC1693" s="165"/>
      <c r="AD1693" s="165"/>
      <c r="AE1693" s="165"/>
      <c r="AF1693" s="165"/>
      <c r="AG1693" s="165"/>
      <c r="AH1693" s="165"/>
      <c r="AI1693" s="165"/>
      <c r="AJ1693" s="165"/>
      <c r="AK1693" s="165"/>
      <c r="AM1693" s="165"/>
      <c r="AN1693" s="165"/>
      <c r="AO1693" s="165"/>
      <c r="AP1693" s="244"/>
      <c r="AQ1693" s="244"/>
      <c r="AR1693" s="165"/>
      <c r="AS1693" s="165"/>
      <c r="AT1693" s="165"/>
      <c r="AU1693" s="165"/>
      <c r="AV1693" s="165"/>
      <c r="AW1693" s="165"/>
      <c r="AX1693" s="165"/>
      <c r="AY1693" s="165"/>
      <c r="AZ1693" s="165"/>
      <c r="BA1693" s="165"/>
      <c r="BB1693" s="165"/>
      <c r="BC1693" s="228"/>
      <c r="BD1693" s="165"/>
      <c r="BE1693" s="165"/>
      <c r="BF1693" s="165"/>
      <c r="BG1693" s="165"/>
      <c r="BH1693" s="165"/>
    </row>
    <row r="1694" spans="1:60">
      <c r="A1694" s="151">
        <v>1693</v>
      </c>
      <c r="B1694" s="152" t="e">
        <f>VLOOKUP(F1694,'Fail list'!Q:R,2,FALSE)</f>
        <v>#N/A</v>
      </c>
      <c r="C1694" s="152" t="e">
        <f>VLOOKUP(E1694,'Fail list'!Q:R,2,FALSE)</f>
        <v>#N/A</v>
      </c>
      <c r="D1694" s="152" t="str">
        <f t="shared" si="159"/>
        <v/>
      </c>
      <c r="E1694" s="300"/>
      <c r="F1694" s="300"/>
      <c r="G1694" s="239"/>
      <c r="H1694" s="239"/>
      <c r="I1694" s="239"/>
      <c r="J1694" s="154"/>
      <c r="K1694" s="157" t="e">
        <f t="shared" si="155"/>
        <v>#N/A</v>
      </c>
      <c r="L1694" s="239"/>
      <c r="M1694" s="239"/>
      <c r="N1694" s="157" t="e">
        <f t="shared" si="156"/>
        <v>#N/A</v>
      </c>
      <c r="O1694" s="157" t="e">
        <f t="shared" si="157"/>
        <v>#N/A</v>
      </c>
      <c r="P1694" s="160" t="str">
        <f t="shared" si="158"/>
        <v/>
      </c>
      <c r="Q1694" s="239"/>
      <c r="R1694" s="165"/>
      <c r="S1694" s="165"/>
      <c r="T1694" s="224" t="str">
        <f>IF(S1694="","-",VLOOKUP(S1694,'Fail list'!$A$5:$B$221,2,FALSE))</f>
        <v>-</v>
      </c>
      <c r="U1694" s="165"/>
      <c r="V1694" s="165"/>
      <c r="W1694" s="165"/>
      <c r="X1694" s="165"/>
      <c r="Y1694" s="165"/>
      <c r="Z1694" s="165"/>
      <c r="AA1694" s="165"/>
      <c r="AB1694" s="165"/>
      <c r="AC1694" s="165"/>
      <c r="AD1694" s="165"/>
      <c r="AE1694" s="165"/>
      <c r="AF1694" s="165"/>
      <c r="AG1694" s="165"/>
      <c r="AH1694" s="165"/>
      <c r="AI1694" s="165"/>
      <c r="AJ1694" s="165"/>
      <c r="AK1694" s="165"/>
      <c r="AM1694" s="165"/>
      <c r="AN1694" s="165"/>
      <c r="AO1694" s="165"/>
      <c r="AP1694" s="244"/>
      <c r="AQ1694" s="244"/>
      <c r="AR1694" s="165"/>
      <c r="AS1694" s="165"/>
      <c r="AT1694" s="165"/>
      <c r="AU1694" s="165"/>
      <c r="AV1694" s="165"/>
      <c r="AW1694" s="165"/>
      <c r="AX1694" s="165"/>
      <c r="AY1694" s="165"/>
      <c r="AZ1694" s="165"/>
      <c r="BA1694" s="165"/>
      <c r="BB1694" s="165"/>
      <c r="BC1694" s="228"/>
      <c r="BD1694" s="165"/>
      <c r="BE1694" s="165"/>
      <c r="BF1694" s="165"/>
      <c r="BG1694" s="165"/>
      <c r="BH1694" s="165"/>
    </row>
    <row r="1695" spans="1:60">
      <c r="A1695" s="151">
        <v>1694</v>
      </c>
      <c r="B1695" s="152" t="e">
        <f>VLOOKUP(F1695,'Fail list'!Q:R,2,FALSE)</f>
        <v>#N/A</v>
      </c>
      <c r="C1695" s="152" t="e">
        <f>VLOOKUP(E1695,'Fail list'!Q:R,2,FALSE)</f>
        <v>#N/A</v>
      </c>
      <c r="D1695" s="152" t="str">
        <f t="shared" si="159"/>
        <v/>
      </c>
      <c r="E1695" s="300"/>
      <c r="F1695" s="300"/>
      <c r="G1695" s="239"/>
      <c r="H1695" s="239"/>
      <c r="I1695" s="239"/>
      <c r="J1695" s="154"/>
      <c r="K1695" s="157" t="e">
        <f t="shared" si="155"/>
        <v>#N/A</v>
      </c>
      <c r="L1695" s="239"/>
      <c r="M1695" s="239"/>
      <c r="N1695" s="157" t="e">
        <f t="shared" si="156"/>
        <v>#N/A</v>
      </c>
      <c r="O1695" s="157" t="e">
        <f t="shared" si="157"/>
        <v>#N/A</v>
      </c>
      <c r="P1695" s="160" t="str">
        <f t="shared" si="158"/>
        <v/>
      </c>
      <c r="Q1695" s="239"/>
      <c r="R1695" s="165"/>
      <c r="S1695" s="165"/>
      <c r="T1695" s="224" t="str">
        <f>IF(S1695="","-",VLOOKUP(S1695,'Fail list'!$A$5:$B$221,2,FALSE))</f>
        <v>-</v>
      </c>
      <c r="U1695" s="165"/>
      <c r="V1695" s="165"/>
      <c r="W1695" s="165"/>
      <c r="X1695" s="165"/>
      <c r="Y1695" s="165"/>
      <c r="Z1695" s="165"/>
      <c r="AA1695" s="165"/>
      <c r="AB1695" s="165"/>
      <c r="AC1695" s="165"/>
      <c r="AD1695" s="165"/>
      <c r="AE1695" s="165"/>
      <c r="AF1695" s="165"/>
      <c r="AG1695" s="165"/>
      <c r="AH1695" s="165"/>
      <c r="AI1695" s="165"/>
      <c r="AJ1695" s="165"/>
      <c r="AK1695" s="165"/>
      <c r="AM1695" s="165"/>
      <c r="AN1695" s="165"/>
      <c r="AO1695" s="165"/>
      <c r="AP1695" s="244"/>
      <c r="AQ1695" s="244"/>
      <c r="AR1695" s="165"/>
      <c r="AS1695" s="165"/>
      <c r="AT1695" s="165"/>
      <c r="AU1695" s="165"/>
      <c r="AV1695" s="165"/>
      <c r="AW1695" s="165"/>
      <c r="AX1695" s="165"/>
      <c r="AY1695" s="165"/>
      <c r="AZ1695" s="165"/>
      <c r="BA1695" s="165"/>
      <c r="BB1695" s="165"/>
      <c r="BC1695" s="228"/>
      <c r="BD1695" s="165"/>
      <c r="BE1695" s="165"/>
      <c r="BF1695" s="165"/>
      <c r="BG1695" s="165"/>
      <c r="BH1695" s="165"/>
    </row>
    <row r="1696" spans="1:60">
      <c r="A1696" s="151">
        <v>1695</v>
      </c>
      <c r="B1696" s="152" t="e">
        <f>VLOOKUP(F1696,'Fail list'!Q:R,2,FALSE)</f>
        <v>#N/A</v>
      </c>
      <c r="C1696" s="152" t="e">
        <f>VLOOKUP(E1696,'Fail list'!Q:R,2,FALSE)</f>
        <v>#N/A</v>
      </c>
      <c r="D1696" s="152" t="str">
        <f t="shared" si="159"/>
        <v/>
      </c>
      <c r="E1696" s="300"/>
      <c r="F1696" s="300"/>
      <c r="G1696" s="239"/>
      <c r="H1696" s="239"/>
      <c r="I1696" s="239"/>
      <c r="J1696" s="154"/>
      <c r="K1696" s="157" t="e">
        <f t="shared" si="155"/>
        <v>#N/A</v>
      </c>
      <c r="L1696" s="239"/>
      <c r="M1696" s="239"/>
      <c r="N1696" s="157" t="e">
        <f t="shared" si="156"/>
        <v>#N/A</v>
      </c>
      <c r="O1696" s="157" t="e">
        <f t="shared" si="157"/>
        <v>#N/A</v>
      </c>
      <c r="P1696" s="160" t="str">
        <f t="shared" si="158"/>
        <v/>
      </c>
      <c r="Q1696" s="239"/>
      <c r="R1696" s="165"/>
      <c r="S1696" s="165"/>
      <c r="T1696" s="224" t="str">
        <f>IF(S1696="","-",VLOOKUP(S1696,'Fail list'!$A$5:$B$221,2,FALSE))</f>
        <v>-</v>
      </c>
      <c r="U1696" s="165"/>
      <c r="V1696" s="165"/>
      <c r="W1696" s="165"/>
      <c r="X1696" s="165"/>
      <c r="Y1696" s="165"/>
      <c r="Z1696" s="165"/>
      <c r="AA1696" s="165"/>
      <c r="AB1696" s="165"/>
      <c r="AC1696" s="165"/>
      <c r="AD1696" s="165"/>
      <c r="AE1696" s="165"/>
      <c r="AF1696" s="165"/>
      <c r="AG1696" s="165"/>
      <c r="AH1696" s="165"/>
      <c r="AI1696" s="165"/>
      <c r="AJ1696" s="165"/>
      <c r="AK1696" s="165"/>
      <c r="AM1696" s="165"/>
      <c r="AN1696" s="165"/>
      <c r="AO1696" s="165"/>
      <c r="AP1696" s="244"/>
      <c r="AQ1696" s="244"/>
      <c r="AR1696" s="165"/>
      <c r="AS1696" s="165"/>
      <c r="AT1696" s="165"/>
      <c r="AU1696" s="165"/>
      <c r="AV1696" s="165"/>
      <c r="AW1696" s="165"/>
      <c r="AX1696" s="165"/>
      <c r="AY1696" s="165"/>
      <c r="AZ1696" s="165"/>
      <c r="BA1696" s="165"/>
      <c r="BB1696" s="165"/>
      <c r="BC1696" s="228"/>
      <c r="BD1696" s="165"/>
      <c r="BE1696" s="165"/>
      <c r="BF1696" s="165"/>
      <c r="BG1696" s="165"/>
      <c r="BH1696" s="165"/>
    </row>
    <row r="1697" spans="1:60">
      <c r="A1697" s="151">
        <v>1696</v>
      </c>
      <c r="B1697" s="152" t="e">
        <f>VLOOKUP(F1697,'Fail list'!Q:R,2,FALSE)</f>
        <v>#N/A</v>
      </c>
      <c r="C1697" s="152" t="e">
        <f>VLOOKUP(E1697,'Fail list'!Q:R,2,FALSE)</f>
        <v>#N/A</v>
      </c>
      <c r="D1697" s="152" t="str">
        <f t="shared" si="159"/>
        <v/>
      </c>
      <c r="E1697" s="300"/>
      <c r="F1697" s="300"/>
      <c r="G1697" s="239"/>
      <c r="H1697" s="239"/>
      <c r="I1697" s="239"/>
      <c r="J1697" s="154"/>
      <c r="K1697" s="157" t="e">
        <f t="shared" si="155"/>
        <v>#N/A</v>
      </c>
      <c r="L1697" s="239"/>
      <c r="M1697" s="239"/>
      <c r="N1697" s="157" t="e">
        <f t="shared" si="156"/>
        <v>#N/A</v>
      </c>
      <c r="O1697" s="157" t="e">
        <f t="shared" si="157"/>
        <v>#N/A</v>
      </c>
      <c r="P1697" s="160" t="str">
        <f t="shared" si="158"/>
        <v/>
      </c>
      <c r="Q1697" s="239"/>
      <c r="R1697" s="165"/>
      <c r="S1697" s="165"/>
      <c r="T1697" s="224" t="str">
        <f>IF(S1697="","-",VLOOKUP(S1697,'Fail list'!$A$5:$B$221,2,FALSE))</f>
        <v>-</v>
      </c>
      <c r="U1697" s="165"/>
      <c r="V1697" s="165"/>
      <c r="W1697" s="165"/>
      <c r="X1697" s="165"/>
      <c r="Y1697" s="165"/>
      <c r="Z1697" s="165"/>
      <c r="AA1697" s="165"/>
      <c r="AB1697" s="165"/>
      <c r="AC1697" s="165"/>
      <c r="AD1697" s="154"/>
      <c r="AE1697" s="165"/>
      <c r="AF1697" s="165"/>
      <c r="AG1697" s="165"/>
      <c r="AH1697" s="165"/>
      <c r="AI1697" s="165"/>
      <c r="AJ1697" s="165"/>
      <c r="AK1697" s="165"/>
      <c r="AM1697" s="165"/>
      <c r="AN1697" s="165"/>
      <c r="AO1697" s="165"/>
      <c r="AP1697" s="244"/>
      <c r="AQ1697" s="244"/>
      <c r="AR1697" s="165"/>
      <c r="AS1697" s="165"/>
      <c r="AT1697" s="165"/>
      <c r="AU1697" s="165"/>
      <c r="AV1697" s="165"/>
      <c r="AW1697" s="165"/>
      <c r="AX1697" s="165"/>
      <c r="AY1697" s="165"/>
      <c r="AZ1697" s="165"/>
      <c r="BA1697" s="165"/>
      <c r="BB1697" s="165"/>
      <c r="BC1697" s="228"/>
      <c r="BD1697" s="165"/>
      <c r="BE1697" s="165"/>
      <c r="BF1697" s="165"/>
      <c r="BG1697" s="165"/>
      <c r="BH1697" s="165"/>
    </row>
    <row r="1698" spans="1:60">
      <c r="A1698" s="151">
        <v>1697</v>
      </c>
      <c r="B1698" s="152" t="e">
        <f>VLOOKUP(F1698,'Fail list'!Q:R,2,FALSE)</f>
        <v>#N/A</v>
      </c>
      <c r="C1698" s="152" t="e">
        <f>VLOOKUP(E1698,'Fail list'!Q:R,2,FALSE)</f>
        <v>#N/A</v>
      </c>
      <c r="D1698" s="152" t="str">
        <f t="shared" si="159"/>
        <v/>
      </c>
      <c r="E1698" s="300"/>
      <c r="F1698" s="300"/>
      <c r="G1698" s="239"/>
      <c r="H1698" s="239"/>
      <c r="I1698" s="239"/>
      <c r="J1698" s="154"/>
      <c r="K1698" s="157" t="e">
        <f t="shared" si="155"/>
        <v>#N/A</v>
      </c>
      <c r="L1698" s="239"/>
      <c r="M1698" s="239"/>
      <c r="N1698" s="157" t="e">
        <f t="shared" si="156"/>
        <v>#N/A</v>
      </c>
      <c r="O1698" s="157" t="e">
        <f t="shared" si="157"/>
        <v>#N/A</v>
      </c>
      <c r="P1698" s="160" t="str">
        <f t="shared" si="158"/>
        <v/>
      </c>
      <c r="Q1698" s="239"/>
      <c r="R1698" s="165"/>
      <c r="S1698" s="165"/>
      <c r="T1698" s="224" t="str">
        <f>IF(S1698="","-",VLOOKUP(S1698,'Fail list'!$A$5:$B$221,2,FALSE))</f>
        <v>-</v>
      </c>
      <c r="U1698" s="165"/>
      <c r="V1698" s="165"/>
      <c r="W1698" s="165"/>
      <c r="X1698" s="165"/>
      <c r="Y1698" s="165"/>
      <c r="Z1698" s="165"/>
      <c r="AA1698" s="165"/>
      <c r="AB1698" s="165"/>
      <c r="AC1698" s="165"/>
      <c r="AD1698" s="165"/>
      <c r="AE1698" s="165"/>
      <c r="AF1698" s="165"/>
      <c r="AG1698" s="165"/>
      <c r="AH1698" s="165"/>
      <c r="AI1698" s="165"/>
      <c r="AJ1698" s="165"/>
      <c r="AK1698" s="165"/>
      <c r="AM1698" s="165"/>
      <c r="AN1698" s="165"/>
      <c r="AO1698" s="165"/>
      <c r="AP1698" s="244"/>
      <c r="AQ1698" s="244"/>
      <c r="AR1698" s="165"/>
      <c r="AS1698" s="165"/>
      <c r="AT1698" s="165"/>
      <c r="AU1698" s="165"/>
      <c r="AV1698" s="165"/>
      <c r="AW1698" s="165"/>
      <c r="AX1698" s="165"/>
      <c r="AY1698" s="165"/>
      <c r="AZ1698" s="165"/>
      <c r="BA1698" s="165"/>
      <c r="BB1698" s="165"/>
      <c r="BC1698" s="228"/>
      <c r="BD1698" s="165"/>
      <c r="BE1698" s="165"/>
      <c r="BF1698" s="165"/>
      <c r="BG1698" s="165"/>
      <c r="BH1698" s="165"/>
    </row>
    <row r="1699" spans="1:60">
      <c r="A1699" s="151">
        <v>1698</v>
      </c>
      <c r="B1699" s="152" t="e">
        <f>VLOOKUP(F1699,'Fail list'!Q:R,2,FALSE)</f>
        <v>#N/A</v>
      </c>
      <c r="C1699" s="152" t="e">
        <f>VLOOKUP(E1699,'Fail list'!Q:R,2,FALSE)</f>
        <v>#N/A</v>
      </c>
      <c r="D1699" s="152" t="str">
        <f t="shared" si="159"/>
        <v/>
      </c>
      <c r="E1699" s="300"/>
      <c r="F1699" s="300"/>
      <c r="G1699" s="239"/>
      <c r="H1699" s="239"/>
      <c r="I1699" s="239"/>
      <c r="J1699" s="154"/>
      <c r="K1699" s="157" t="e">
        <f t="shared" si="155"/>
        <v>#N/A</v>
      </c>
      <c r="L1699" s="239"/>
      <c r="M1699" s="239"/>
      <c r="N1699" s="157" t="e">
        <f t="shared" si="156"/>
        <v>#N/A</v>
      </c>
      <c r="O1699" s="157" t="e">
        <f t="shared" si="157"/>
        <v>#N/A</v>
      </c>
      <c r="P1699" s="160" t="str">
        <f t="shared" si="158"/>
        <v/>
      </c>
      <c r="Q1699" s="239"/>
      <c r="R1699" s="165"/>
      <c r="S1699" s="165"/>
      <c r="T1699" s="224" t="str">
        <f>IF(S1699="","-",VLOOKUP(S1699,'Fail list'!$A$5:$B$221,2,FALSE))</f>
        <v>-</v>
      </c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  <c r="AG1699" s="165"/>
      <c r="AH1699" s="165"/>
      <c r="AI1699" s="165"/>
      <c r="AJ1699" s="165"/>
      <c r="AK1699" s="165"/>
      <c r="AM1699" s="165"/>
      <c r="AN1699" s="165"/>
      <c r="AO1699" s="165"/>
      <c r="AP1699" s="244"/>
      <c r="AQ1699" s="244"/>
      <c r="AR1699" s="165"/>
      <c r="AS1699" s="165"/>
      <c r="AT1699" s="165"/>
      <c r="AU1699" s="165"/>
      <c r="AV1699" s="165"/>
      <c r="AW1699" s="165"/>
      <c r="AX1699" s="165"/>
      <c r="AY1699" s="165"/>
      <c r="AZ1699" s="165"/>
      <c r="BA1699" s="165"/>
      <c r="BB1699" s="165"/>
      <c r="BC1699" s="228"/>
      <c r="BD1699" s="165"/>
      <c r="BE1699" s="165"/>
      <c r="BF1699" s="165"/>
      <c r="BG1699" s="165"/>
      <c r="BH1699" s="165"/>
    </row>
    <row r="1700" spans="1:60">
      <c r="A1700" s="151">
        <v>1699</v>
      </c>
      <c r="B1700" s="152" t="e">
        <f>VLOOKUP(F1700,'Fail list'!Q:R,2,FALSE)</f>
        <v>#N/A</v>
      </c>
      <c r="C1700" s="152" t="e">
        <f>VLOOKUP(E1700,'Fail list'!Q:R,2,FALSE)</f>
        <v>#N/A</v>
      </c>
      <c r="D1700" s="152" t="str">
        <f t="shared" si="159"/>
        <v/>
      </c>
      <c r="E1700" s="300"/>
      <c r="F1700" s="300"/>
      <c r="G1700" s="239"/>
      <c r="H1700" s="239"/>
      <c r="I1700" s="239"/>
      <c r="J1700" s="154"/>
      <c r="K1700" s="157" t="e">
        <f t="shared" si="155"/>
        <v>#N/A</v>
      </c>
      <c r="L1700" s="239"/>
      <c r="M1700" s="239"/>
      <c r="N1700" s="157" t="e">
        <f t="shared" si="156"/>
        <v>#N/A</v>
      </c>
      <c r="O1700" s="157" t="e">
        <f t="shared" si="157"/>
        <v>#N/A</v>
      </c>
      <c r="P1700" s="160" t="str">
        <f t="shared" si="158"/>
        <v/>
      </c>
      <c r="Q1700" s="239"/>
      <c r="R1700" s="165"/>
      <c r="S1700" s="165"/>
      <c r="T1700" s="224" t="str">
        <f>IF(S1700="","-",VLOOKUP(S1700,'Fail list'!$A$5:$B$221,2,FALSE))</f>
        <v>-</v>
      </c>
      <c r="U1700" s="165"/>
      <c r="V1700" s="165"/>
      <c r="W1700" s="165"/>
      <c r="X1700" s="165"/>
      <c r="Y1700" s="165"/>
      <c r="Z1700" s="165"/>
      <c r="AA1700" s="165"/>
      <c r="AB1700" s="165"/>
      <c r="AC1700" s="165"/>
      <c r="AD1700" s="154"/>
      <c r="AE1700" s="165"/>
      <c r="AF1700" s="165"/>
      <c r="AG1700" s="165"/>
      <c r="AH1700" s="165"/>
      <c r="AI1700" s="165"/>
      <c r="AJ1700" s="165"/>
      <c r="AK1700" s="165"/>
      <c r="AM1700" s="165"/>
      <c r="AN1700" s="165"/>
      <c r="AO1700" s="165"/>
      <c r="AP1700" s="244"/>
      <c r="AQ1700" s="244"/>
      <c r="AR1700" s="165"/>
      <c r="AS1700" s="165"/>
      <c r="AT1700" s="165"/>
      <c r="AU1700" s="165"/>
      <c r="AV1700" s="165"/>
      <c r="AW1700" s="165"/>
      <c r="AX1700" s="165"/>
      <c r="AY1700" s="165"/>
      <c r="AZ1700" s="165"/>
      <c r="BA1700" s="165"/>
      <c r="BB1700" s="165"/>
      <c r="BC1700" s="228"/>
      <c r="BD1700" s="165"/>
      <c r="BE1700" s="165"/>
      <c r="BF1700" s="165"/>
      <c r="BG1700" s="165"/>
      <c r="BH1700" s="165"/>
    </row>
    <row r="1701" spans="1:60">
      <c r="A1701" s="151">
        <v>1700</v>
      </c>
      <c r="B1701" s="152" t="e">
        <f>VLOOKUP(F1701,'Fail list'!Q:R,2,FALSE)</f>
        <v>#N/A</v>
      </c>
      <c r="C1701" s="152" t="e">
        <f>VLOOKUP(E1701,'Fail list'!Q:R,2,FALSE)</f>
        <v>#N/A</v>
      </c>
      <c r="D1701" s="152" t="str">
        <f t="shared" si="159"/>
        <v/>
      </c>
      <c r="E1701" s="300"/>
      <c r="F1701" s="300"/>
      <c r="G1701" s="239"/>
      <c r="H1701" s="239"/>
      <c r="I1701" s="239"/>
      <c r="J1701" s="154"/>
      <c r="K1701" s="157" t="e">
        <f t="shared" si="155"/>
        <v>#N/A</v>
      </c>
      <c r="L1701" s="239"/>
      <c r="M1701" s="239"/>
      <c r="N1701" s="157" t="e">
        <f t="shared" si="156"/>
        <v>#N/A</v>
      </c>
      <c r="O1701" s="157" t="e">
        <f t="shared" si="157"/>
        <v>#N/A</v>
      </c>
      <c r="P1701" s="160" t="str">
        <f t="shared" si="158"/>
        <v/>
      </c>
      <c r="Q1701" s="239"/>
      <c r="R1701" s="165"/>
      <c r="S1701" s="165"/>
      <c r="T1701" s="224" t="str">
        <f>IF(S1701="","-",VLOOKUP(S1701,'Fail list'!$A$5:$B$221,2,FALSE))</f>
        <v>-</v>
      </c>
      <c r="U1701" s="165"/>
      <c r="V1701" s="165"/>
      <c r="W1701" s="165"/>
      <c r="X1701" s="165"/>
      <c r="Y1701" s="165"/>
      <c r="Z1701" s="165"/>
      <c r="AA1701" s="165"/>
      <c r="AB1701" s="165"/>
      <c r="AC1701" s="165"/>
      <c r="AD1701" s="165"/>
      <c r="AE1701" s="165"/>
      <c r="AF1701" s="165"/>
      <c r="AG1701" s="165"/>
      <c r="AH1701" s="165"/>
      <c r="AI1701" s="165"/>
      <c r="AJ1701" s="165"/>
      <c r="AK1701" s="165"/>
      <c r="AM1701" s="165"/>
      <c r="AN1701" s="165"/>
      <c r="AO1701" s="165"/>
      <c r="AP1701" s="244"/>
      <c r="AQ1701" s="244"/>
      <c r="AR1701" s="165"/>
      <c r="AS1701" s="165"/>
      <c r="AT1701" s="165"/>
      <c r="AU1701" s="165"/>
      <c r="AV1701" s="165"/>
      <c r="AW1701" s="165"/>
      <c r="AX1701" s="165"/>
      <c r="AY1701" s="165"/>
      <c r="AZ1701" s="165"/>
      <c r="BA1701" s="165"/>
      <c r="BB1701" s="165"/>
      <c r="BC1701" s="228"/>
      <c r="BD1701" s="165"/>
      <c r="BE1701" s="165"/>
      <c r="BF1701" s="165"/>
      <c r="BG1701" s="165"/>
      <c r="BH1701" s="165"/>
    </row>
    <row r="1702" spans="1:60">
      <c r="A1702" s="151">
        <v>1701</v>
      </c>
      <c r="B1702" s="152" t="e">
        <f>VLOOKUP(F1702,'Fail list'!Q:R,2,FALSE)</f>
        <v>#N/A</v>
      </c>
      <c r="C1702" s="152" t="e">
        <f>VLOOKUP(E1702,'Fail list'!Q:R,2,FALSE)</f>
        <v>#N/A</v>
      </c>
      <c r="D1702" s="152" t="str">
        <f t="shared" si="159"/>
        <v/>
      </c>
      <c r="E1702" s="300"/>
      <c r="F1702" s="300"/>
      <c r="G1702" s="239"/>
      <c r="H1702" s="239"/>
      <c r="I1702" s="239"/>
      <c r="J1702" s="154"/>
      <c r="K1702" s="157" t="e">
        <f t="shared" si="155"/>
        <v>#N/A</v>
      </c>
      <c r="L1702" s="239"/>
      <c r="M1702" s="239"/>
      <c r="N1702" s="157" t="e">
        <f t="shared" si="156"/>
        <v>#N/A</v>
      </c>
      <c r="O1702" s="157" t="e">
        <f t="shared" si="157"/>
        <v>#N/A</v>
      </c>
      <c r="P1702" s="160" t="str">
        <f t="shared" si="158"/>
        <v/>
      </c>
      <c r="Q1702" s="239"/>
      <c r="R1702" s="165"/>
      <c r="S1702" s="165"/>
      <c r="T1702" s="224" t="str">
        <f>IF(S1702="","-",VLOOKUP(S1702,'Fail list'!$A$5:$B$221,2,FALSE))</f>
        <v>-</v>
      </c>
      <c r="U1702" s="165"/>
      <c r="V1702" s="165"/>
      <c r="W1702" s="165"/>
      <c r="X1702" s="165"/>
      <c r="Y1702" s="165"/>
      <c r="Z1702" s="165"/>
      <c r="AA1702" s="165"/>
      <c r="AB1702" s="165"/>
      <c r="AC1702" s="165"/>
      <c r="AD1702" s="154"/>
      <c r="AE1702" s="165"/>
      <c r="AF1702" s="165"/>
      <c r="AG1702" s="165"/>
      <c r="AH1702" s="165"/>
      <c r="AI1702" s="165"/>
      <c r="AJ1702" s="165"/>
      <c r="AK1702" s="165"/>
      <c r="AM1702" s="165"/>
      <c r="AN1702" s="165"/>
      <c r="AO1702" s="165"/>
      <c r="AP1702" s="244"/>
      <c r="AQ1702" s="244"/>
      <c r="AR1702" s="165"/>
      <c r="AS1702" s="165"/>
      <c r="AT1702" s="165"/>
      <c r="AU1702" s="165"/>
      <c r="AV1702" s="165"/>
      <c r="AW1702" s="165"/>
      <c r="AX1702" s="165"/>
      <c r="AY1702" s="165"/>
      <c r="AZ1702" s="165"/>
      <c r="BA1702" s="165"/>
      <c r="BB1702" s="165"/>
      <c r="BC1702" s="228"/>
      <c r="BD1702" s="165"/>
      <c r="BE1702" s="165"/>
      <c r="BF1702" s="165"/>
      <c r="BG1702" s="165"/>
      <c r="BH1702" s="165"/>
    </row>
    <row r="1703" spans="1:60">
      <c r="A1703" s="151">
        <v>1702</v>
      </c>
      <c r="B1703" s="152" t="e">
        <f>VLOOKUP(F1703,'Fail list'!Q:R,2,FALSE)</f>
        <v>#N/A</v>
      </c>
      <c r="C1703" s="152" t="e">
        <f>VLOOKUP(E1703,'Fail list'!Q:R,2,FALSE)</f>
        <v>#N/A</v>
      </c>
      <c r="D1703" s="152" t="str">
        <f t="shared" si="159"/>
        <v/>
      </c>
      <c r="E1703" s="300"/>
      <c r="F1703" s="300"/>
      <c r="G1703" s="239"/>
      <c r="H1703" s="239"/>
      <c r="I1703" s="239"/>
      <c r="J1703" s="154"/>
      <c r="K1703" s="157" t="e">
        <f t="shared" si="155"/>
        <v>#N/A</v>
      </c>
      <c r="L1703" s="239"/>
      <c r="M1703" s="239"/>
      <c r="N1703" s="157" t="e">
        <f t="shared" si="156"/>
        <v>#N/A</v>
      </c>
      <c r="O1703" s="157" t="e">
        <f t="shared" si="157"/>
        <v>#N/A</v>
      </c>
      <c r="P1703" s="160" t="str">
        <f t="shared" si="158"/>
        <v/>
      </c>
      <c r="Q1703" s="239"/>
      <c r="R1703" s="165"/>
      <c r="S1703" s="165"/>
      <c r="T1703" s="224" t="str">
        <f>IF(S1703="","-",VLOOKUP(S1703,'Fail list'!$A$5:$B$221,2,FALSE))</f>
        <v>-</v>
      </c>
      <c r="U1703" s="165"/>
      <c r="V1703" s="165"/>
      <c r="W1703" s="165"/>
      <c r="X1703" s="165"/>
      <c r="Y1703" s="165"/>
      <c r="Z1703" s="165"/>
      <c r="AA1703" s="165"/>
      <c r="AB1703" s="165"/>
      <c r="AC1703" s="165"/>
      <c r="AD1703" s="165"/>
      <c r="AE1703" s="165"/>
      <c r="AF1703" s="165"/>
      <c r="AG1703" s="165"/>
      <c r="AH1703" s="165"/>
      <c r="AI1703" s="165"/>
      <c r="AJ1703" s="165"/>
      <c r="AK1703" s="165"/>
      <c r="AM1703" s="165"/>
      <c r="AN1703" s="165"/>
      <c r="AO1703" s="165"/>
      <c r="AP1703" s="244"/>
      <c r="AQ1703" s="244"/>
      <c r="AR1703" s="165"/>
      <c r="AS1703" s="165"/>
      <c r="AT1703" s="165"/>
      <c r="AU1703" s="165"/>
      <c r="AV1703" s="165"/>
      <c r="AW1703" s="165"/>
      <c r="AX1703" s="165"/>
      <c r="AY1703" s="165"/>
      <c r="AZ1703" s="165"/>
      <c r="BA1703" s="165"/>
      <c r="BB1703" s="165"/>
      <c r="BC1703" s="228"/>
      <c r="BD1703" s="165"/>
      <c r="BE1703" s="165"/>
      <c r="BF1703" s="165"/>
      <c r="BG1703" s="165"/>
      <c r="BH1703" s="165"/>
    </row>
    <row r="1704" spans="1:60">
      <c r="A1704" s="151">
        <v>1703</v>
      </c>
      <c r="B1704" s="152" t="e">
        <f>VLOOKUP(F1704,'Fail list'!Q:R,2,FALSE)</f>
        <v>#N/A</v>
      </c>
      <c r="C1704" s="152" t="e">
        <f>VLOOKUP(E1704,'Fail list'!Q:R,2,FALSE)</f>
        <v>#N/A</v>
      </c>
      <c r="D1704" s="152" t="str">
        <f t="shared" si="159"/>
        <v/>
      </c>
      <c r="E1704" s="300"/>
      <c r="F1704" s="300"/>
      <c r="G1704" s="239"/>
      <c r="H1704" s="239"/>
      <c r="I1704" s="239"/>
      <c r="J1704" s="154"/>
      <c r="K1704" s="157" t="e">
        <f t="shared" si="155"/>
        <v>#N/A</v>
      </c>
      <c r="L1704" s="239"/>
      <c r="M1704" s="239"/>
      <c r="N1704" s="157" t="e">
        <f t="shared" si="156"/>
        <v>#N/A</v>
      </c>
      <c r="O1704" s="157" t="e">
        <f t="shared" si="157"/>
        <v>#N/A</v>
      </c>
      <c r="P1704" s="160" t="str">
        <f t="shared" si="158"/>
        <v/>
      </c>
      <c r="Q1704" s="239"/>
      <c r="R1704" s="165"/>
      <c r="S1704" s="165"/>
      <c r="T1704" s="224" t="str">
        <f>IF(S1704="","-",VLOOKUP(S1704,'Fail list'!$A$5:$B$221,2,FALSE))</f>
        <v>-</v>
      </c>
      <c r="U1704" s="165"/>
      <c r="V1704" s="165"/>
      <c r="W1704" s="165"/>
      <c r="X1704" s="165"/>
      <c r="Y1704" s="165"/>
      <c r="Z1704" s="165"/>
      <c r="AA1704" s="165"/>
      <c r="AB1704" s="165"/>
      <c r="AC1704" s="165"/>
      <c r="AD1704" s="154"/>
      <c r="AE1704" s="165"/>
      <c r="AF1704" s="165"/>
      <c r="AG1704" s="165"/>
      <c r="AH1704" s="165"/>
      <c r="AI1704" s="165"/>
      <c r="AJ1704" s="165"/>
      <c r="AK1704" s="165"/>
      <c r="AM1704" s="165"/>
      <c r="AN1704" s="165"/>
      <c r="AO1704" s="165"/>
      <c r="AP1704" s="244"/>
      <c r="AQ1704" s="244"/>
      <c r="AR1704" s="165"/>
      <c r="AS1704" s="165"/>
      <c r="AT1704" s="165"/>
      <c r="AU1704" s="165"/>
      <c r="AV1704" s="165"/>
      <c r="AW1704" s="165"/>
      <c r="AX1704" s="165"/>
      <c r="AY1704" s="165"/>
      <c r="AZ1704" s="165"/>
      <c r="BA1704" s="165"/>
      <c r="BB1704" s="165"/>
      <c r="BC1704" s="228"/>
      <c r="BD1704" s="165"/>
      <c r="BE1704" s="165"/>
      <c r="BF1704" s="165"/>
      <c r="BG1704" s="165"/>
      <c r="BH1704" s="165"/>
    </row>
    <row r="1705" spans="1:60">
      <c r="A1705" s="151">
        <v>1704</v>
      </c>
      <c r="B1705" s="152" t="e">
        <f>VLOOKUP(F1705,'Fail list'!Q:R,2,FALSE)</f>
        <v>#N/A</v>
      </c>
      <c r="C1705" s="152" t="e">
        <f>VLOOKUP(E1705,'Fail list'!Q:R,2,FALSE)</f>
        <v>#N/A</v>
      </c>
      <c r="D1705" s="152" t="str">
        <f t="shared" si="159"/>
        <v/>
      </c>
      <c r="E1705" s="300"/>
      <c r="F1705" s="300"/>
      <c r="G1705" s="239"/>
      <c r="H1705" s="239"/>
      <c r="I1705" s="239"/>
      <c r="J1705" s="154"/>
      <c r="K1705" s="157" t="e">
        <f t="shared" si="155"/>
        <v>#N/A</v>
      </c>
      <c r="L1705" s="239"/>
      <c r="M1705" s="239"/>
      <c r="N1705" s="157" t="e">
        <f t="shared" si="156"/>
        <v>#N/A</v>
      </c>
      <c r="O1705" s="157" t="e">
        <f t="shared" si="157"/>
        <v>#N/A</v>
      </c>
      <c r="P1705" s="160" t="str">
        <f t="shared" si="158"/>
        <v/>
      </c>
      <c r="Q1705" s="239"/>
      <c r="R1705" s="165"/>
      <c r="S1705" s="165"/>
      <c r="T1705" s="224" t="str">
        <f>IF(S1705="","-",VLOOKUP(S1705,'Fail list'!$A$5:$B$221,2,FALSE))</f>
        <v>-</v>
      </c>
      <c r="U1705" s="165"/>
      <c r="V1705" s="165"/>
      <c r="W1705" s="165"/>
      <c r="X1705" s="165"/>
      <c r="Y1705" s="165"/>
      <c r="Z1705" s="165"/>
      <c r="AA1705" s="165"/>
      <c r="AB1705" s="165"/>
      <c r="AC1705" s="165"/>
      <c r="AD1705" s="154"/>
      <c r="AE1705" s="165"/>
      <c r="AF1705" s="165"/>
      <c r="AG1705" s="165"/>
      <c r="AH1705" s="165"/>
      <c r="AI1705" s="165"/>
      <c r="AJ1705" s="165"/>
      <c r="AK1705" s="165"/>
      <c r="AM1705" s="165"/>
      <c r="AN1705" s="165"/>
      <c r="AO1705" s="165"/>
      <c r="AP1705" s="244"/>
      <c r="AQ1705" s="244"/>
      <c r="AR1705" s="165"/>
      <c r="AS1705" s="165"/>
      <c r="AT1705" s="165"/>
      <c r="AU1705" s="165"/>
      <c r="AV1705" s="165"/>
      <c r="AW1705" s="165"/>
      <c r="AX1705" s="165"/>
      <c r="AY1705" s="165"/>
      <c r="AZ1705" s="165"/>
      <c r="BA1705" s="165"/>
      <c r="BB1705" s="165"/>
      <c r="BC1705" s="228"/>
      <c r="BD1705" s="165"/>
      <c r="BE1705" s="165"/>
      <c r="BF1705" s="165"/>
      <c r="BG1705" s="165"/>
      <c r="BH1705" s="165"/>
    </row>
    <row r="1706" spans="1:60">
      <c r="A1706" s="151">
        <v>1705</v>
      </c>
      <c r="B1706" s="152" t="e">
        <f>VLOOKUP(F1706,'Fail list'!Q:R,2,FALSE)</f>
        <v>#N/A</v>
      </c>
      <c r="C1706" s="152" t="e">
        <f>VLOOKUP(E1706,'Fail list'!Q:R,2,FALSE)</f>
        <v>#N/A</v>
      </c>
      <c r="D1706" s="152" t="str">
        <f t="shared" si="159"/>
        <v/>
      </c>
      <c r="E1706" s="300"/>
      <c r="F1706" s="300"/>
      <c r="G1706" s="239"/>
      <c r="H1706" s="239"/>
      <c r="I1706" s="239"/>
      <c r="J1706" s="154"/>
      <c r="K1706" s="157" t="e">
        <f t="shared" si="155"/>
        <v>#N/A</v>
      </c>
      <c r="L1706" s="239"/>
      <c r="M1706" s="239"/>
      <c r="N1706" s="157" t="e">
        <f t="shared" si="156"/>
        <v>#N/A</v>
      </c>
      <c r="O1706" s="157" t="e">
        <f t="shared" si="157"/>
        <v>#N/A</v>
      </c>
      <c r="P1706" s="160" t="str">
        <f t="shared" si="158"/>
        <v/>
      </c>
      <c r="Q1706" s="239"/>
      <c r="R1706" s="165"/>
      <c r="S1706" s="165"/>
      <c r="T1706" s="224" t="str">
        <f>IF(S1706="","-",VLOOKUP(S1706,'Fail list'!$A$5:$B$221,2,FALSE))</f>
        <v>-</v>
      </c>
      <c r="U1706" s="165"/>
      <c r="V1706" s="165"/>
      <c r="W1706" s="165"/>
      <c r="X1706" s="165"/>
      <c r="Y1706" s="165"/>
      <c r="Z1706" s="165"/>
      <c r="AA1706" s="165"/>
      <c r="AB1706" s="165"/>
      <c r="AC1706" s="165"/>
      <c r="AD1706" s="154"/>
      <c r="AE1706" s="165"/>
      <c r="AF1706" s="165"/>
      <c r="AG1706" s="165"/>
      <c r="AH1706" s="165"/>
      <c r="AI1706" s="165"/>
      <c r="AJ1706" s="165"/>
      <c r="AK1706" s="165"/>
      <c r="AM1706" s="165"/>
      <c r="AN1706" s="165"/>
      <c r="AO1706" s="165"/>
      <c r="AP1706" s="244"/>
      <c r="AQ1706" s="244"/>
      <c r="AR1706" s="165"/>
      <c r="AS1706" s="165"/>
      <c r="AT1706" s="165"/>
      <c r="AU1706" s="165"/>
      <c r="AV1706" s="165"/>
      <c r="AW1706" s="165"/>
      <c r="AX1706" s="165"/>
      <c r="AY1706" s="165"/>
      <c r="AZ1706" s="165"/>
      <c r="BA1706" s="165"/>
      <c r="BB1706" s="165"/>
      <c r="BC1706" s="228"/>
      <c r="BD1706" s="165"/>
      <c r="BE1706" s="165"/>
      <c r="BF1706" s="165"/>
      <c r="BG1706" s="165"/>
      <c r="BH1706" s="165"/>
    </row>
    <row r="1707" spans="1:60">
      <c r="A1707" s="151">
        <v>1706</v>
      </c>
      <c r="B1707" s="152" t="e">
        <f>VLOOKUP(F1707,'Fail list'!Q:R,2,FALSE)</f>
        <v>#N/A</v>
      </c>
      <c r="C1707" s="152" t="e">
        <f>VLOOKUP(E1707,'Fail list'!Q:R,2,FALSE)</f>
        <v>#N/A</v>
      </c>
      <c r="D1707" s="152" t="str">
        <f t="shared" si="159"/>
        <v/>
      </c>
      <c r="E1707" s="300"/>
      <c r="F1707" s="300"/>
      <c r="G1707" s="239"/>
      <c r="H1707" s="239"/>
      <c r="I1707" s="239"/>
      <c r="J1707" s="154"/>
      <c r="K1707" s="157" t="e">
        <f t="shared" si="155"/>
        <v>#N/A</v>
      </c>
      <c r="L1707" s="239"/>
      <c r="M1707" s="239"/>
      <c r="N1707" s="157" t="e">
        <f t="shared" si="156"/>
        <v>#N/A</v>
      </c>
      <c r="O1707" s="157" t="e">
        <f t="shared" si="157"/>
        <v>#N/A</v>
      </c>
      <c r="P1707" s="160" t="str">
        <f t="shared" si="158"/>
        <v/>
      </c>
      <c r="Q1707" s="239"/>
      <c r="R1707" s="165"/>
      <c r="S1707" s="165"/>
      <c r="T1707" s="224" t="str">
        <f>IF(S1707="","-",VLOOKUP(S1707,'Fail list'!$A$5:$B$221,2,FALSE))</f>
        <v>-</v>
      </c>
      <c r="U1707" s="165"/>
      <c r="V1707" s="165"/>
      <c r="W1707" s="165"/>
      <c r="X1707" s="165"/>
      <c r="Y1707" s="165"/>
      <c r="Z1707" s="165"/>
      <c r="AA1707" s="165"/>
      <c r="AB1707" s="165"/>
      <c r="AC1707" s="165"/>
      <c r="AD1707" s="154"/>
      <c r="AE1707" s="165"/>
      <c r="AF1707" s="165"/>
      <c r="AG1707" s="165"/>
      <c r="AH1707" s="165"/>
      <c r="AI1707" s="165"/>
      <c r="AJ1707" s="165"/>
      <c r="AK1707" s="165"/>
      <c r="AM1707" s="165"/>
      <c r="AN1707" s="165"/>
      <c r="AO1707" s="165"/>
      <c r="AP1707" s="244"/>
      <c r="AQ1707" s="244"/>
      <c r="AR1707" s="165"/>
      <c r="AS1707" s="165"/>
      <c r="AT1707" s="165"/>
      <c r="AU1707" s="165"/>
      <c r="AV1707" s="165"/>
      <c r="AW1707" s="165"/>
      <c r="AX1707" s="165"/>
      <c r="AY1707" s="165"/>
      <c r="AZ1707" s="165"/>
      <c r="BA1707" s="165"/>
      <c r="BB1707" s="165"/>
      <c r="BC1707" s="228"/>
      <c r="BD1707" s="165"/>
      <c r="BE1707" s="165"/>
      <c r="BF1707" s="165"/>
      <c r="BG1707" s="165"/>
      <c r="BH1707" s="165"/>
    </row>
    <row r="1708" spans="1:60">
      <c r="A1708" s="151">
        <v>1707</v>
      </c>
      <c r="B1708" s="152" t="e">
        <f>VLOOKUP(F1708,'Fail list'!Q:R,2,FALSE)</f>
        <v>#N/A</v>
      </c>
      <c r="C1708" s="152" t="e">
        <f>VLOOKUP(E1708,'Fail list'!Q:R,2,FALSE)</f>
        <v>#N/A</v>
      </c>
      <c r="D1708" s="152" t="str">
        <f t="shared" si="159"/>
        <v/>
      </c>
      <c r="E1708" s="300"/>
      <c r="F1708" s="300"/>
      <c r="G1708" s="239"/>
      <c r="H1708" s="239"/>
      <c r="I1708" s="239"/>
      <c r="J1708" s="154"/>
      <c r="K1708" s="157" t="e">
        <f t="shared" si="155"/>
        <v>#N/A</v>
      </c>
      <c r="L1708" s="239"/>
      <c r="M1708" s="239"/>
      <c r="N1708" s="157" t="e">
        <f t="shared" si="156"/>
        <v>#N/A</v>
      </c>
      <c r="O1708" s="157" t="e">
        <f t="shared" si="157"/>
        <v>#N/A</v>
      </c>
      <c r="P1708" s="160" t="str">
        <f t="shared" si="158"/>
        <v/>
      </c>
      <c r="Q1708" s="239"/>
      <c r="R1708" s="165"/>
      <c r="S1708" s="165"/>
      <c r="T1708" s="224" t="str">
        <f>IF(S1708="","-",VLOOKUP(S1708,'Fail list'!$A$5:$B$221,2,FALSE))</f>
        <v>-</v>
      </c>
      <c r="U1708" s="165"/>
      <c r="V1708" s="165"/>
      <c r="W1708" s="165"/>
      <c r="X1708" s="165"/>
      <c r="Y1708" s="165"/>
      <c r="Z1708" s="165"/>
      <c r="AA1708" s="165"/>
      <c r="AB1708" s="165"/>
      <c r="AC1708" s="165"/>
      <c r="AD1708" s="154"/>
      <c r="AE1708" s="165"/>
      <c r="AF1708" s="165"/>
      <c r="AG1708" s="165"/>
      <c r="AH1708" s="165"/>
      <c r="AI1708" s="165"/>
      <c r="AJ1708" s="165"/>
      <c r="AK1708" s="165"/>
      <c r="AM1708" s="165"/>
      <c r="AN1708" s="165"/>
      <c r="AO1708" s="165"/>
      <c r="AP1708" s="244"/>
      <c r="AQ1708" s="244"/>
      <c r="AR1708" s="165"/>
      <c r="AS1708" s="165"/>
      <c r="AT1708" s="165"/>
      <c r="AU1708" s="165"/>
      <c r="AV1708" s="165"/>
      <c r="AW1708" s="165"/>
      <c r="AX1708" s="165"/>
      <c r="AY1708" s="165"/>
      <c r="AZ1708" s="165"/>
      <c r="BA1708" s="165"/>
      <c r="BB1708" s="165"/>
      <c r="BC1708" s="228"/>
      <c r="BD1708" s="165"/>
      <c r="BE1708" s="165"/>
      <c r="BF1708" s="165"/>
      <c r="BG1708" s="165"/>
      <c r="BH1708" s="165"/>
    </row>
    <row r="1709" spans="1:60">
      <c r="A1709" s="151">
        <v>1708</v>
      </c>
      <c r="B1709" s="152" t="e">
        <f>VLOOKUP(F1709,'Fail list'!Q:R,2,FALSE)</f>
        <v>#N/A</v>
      </c>
      <c r="C1709" s="152" t="e">
        <f>VLOOKUP(E1709,'Fail list'!Q:R,2,FALSE)</f>
        <v>#N/A</v>
      </c>
      <c r="D1709" s="152" t="str">
        <f t="shared" si="159"/>
        <v/>
      </c>
      <c r="E1709" s="300"/>
      <c r="F1709" s="300"/>
      <c r="G1709" s="239"/>
      <c r="H1709" s="239"/>
      <c r="I1709" s="239"/>
      <c r="J1709" s="154"/>
      <c r="K1709" s="157" t="e">
        <f t="shared" si="155"/>
        <v>#N/A</v>
      </c>
      <c r="L1709" s="239"/>
      <c r="M1709" s="239"/>
      <c r="N1709" s="157" t="e">
        <f t="shared" si="156"/>
        <v>#N/A</v>
      </c>
      <c r="O1709" s="157" t="e">
        <f t="shared" si="157"/>
        <v>#N/A</v>
      </c>
      <c r="P1709" s="160" t="str">
        <f t="shared" si="158"/>
        <v/>
      </c>
      <c r="Q1709" s="239"/>
      <c r="R1709" s="165"/>
      <c r="S1709" s="165"/>
      <c r="T1709" s="224" t="str">
        <f>IF(S1709="","-",VLOOKUP(S1709,'Fail list'!$A$5:$B$221,2,FALSE))</f>
        <v>-</v>
      </c>
      <c r="U1709" s="165"/>
      <c r="V1709" s="165"/>
      <c r="W1709" s="165"/>
      <c r="X1709" s="165"/>
      <c r="Y1709" s="165"/>
      <c r="Z1709" s="165"/>
      <c r="AA1709" s="165"/>
      <c r="AB1709" s="165"/>
      <c r="AC1709" s="165"/>
      <c r="AD1709" s="165"/>
      <c r="AE1709" s="165"/>
      <c r="AF1709" s="165"/>
      <c r="AG1709" s="165"/>
      <c r="AH1709" s="165"/>
      <c r="AI1709" s="165"/>
      <c r="AJ1709" s="165"/>
      <c r="AK1709" s="165"/>
      <c r="AM1709" s="165"/>
      <c r="AN1709" s="165"/>
      <c r="AO1709" s="165"/>
      <c r="AP1709" s="244"/>
      <c r="AQ1709" s="244"/>
      <c r="AR1709" s="165"/>
      <c r="AS1709" s="165"/>
      <c r="AT1709" s="165"/>
      <c r="AU1709" s="165"/>
      <c r="AV1709" s="165"/>
      <c r="AW1709" s="165"/>
      <c r="AX1709" s="165"/>
      <c r="AY1709" s="165"/>
      <c r="AZ1709" s="165"/>
      <c r="BA1709" s="165"/>
      <c r="BB1709" s="165"/>
      <c r="BC1709" s="228"/>
      <c r="BD1709" s="165"/>
      <c r="BE1709" s="165"/>
      <c r="BF1709" s="165"/>
      <c r="BG1709" s="165"/>
      <c r="BH1709" s="165"/>
    </row>
    <row r="1710" spans="1:60">
      <c r="A1710" s="151">
        <v>1709</v>
      </c>
      <c r="B1710" s="152" t="e">
        <f>VLOOKUP(F1710,'Fail list'!Q:R,2,FALSE)</f>
        <v>#N/A</v>
      </c>
      <c r="C1710" s="152" t="e">
        <f>VLOOKUP(E1710,'Fail list'!Q:R,2,FALSE)</f>
        <v>#N/A</v>
      </c>
      <c r="D1710" s="152" t="str">
        <f t="shared" si="159"/>
        <v/>
      </c>
      <c r="E1710" s="300"/>
      <c r="F1710" s="300"/>
      <c r="G1710" s="239"/>
      <c r="H1710" s="239"/>
      <c r="I1710" s="239"/>
      <c r="J1710" s="154"/>
      <c r="K1710" s="157" t="e">
        <f t="shared" si="155"/>
        <v>#N/A</v>
      </c>
      <c r="L1710" s="239"/>
      <c r="M1710" s="239"/>
      <c r="N1710" s="157" t="e">
        <f t="shared" si="156"/>
        <v>#N/A</v>
      </c>
      <c r="O1710" s="157" t="e">
        <f t="shared" si="157"/>
        <v>#N/A</v>
      </c>
      <c r="P1710" s="160" t="str">
        <f t="shared" si="158"/>
        <v/>
      </c>
      <c r="Q1710" s="239"/>
      <c r="R1710" s="165"/>
      <c r="S1710" s="165"/>
      <c r="T1710" s="224" t="str">
        <f>IF(S1710="","-",VLOOKUP(S1710,'Fail list'!$A$5:$B$221,2,FALSE))</f>
        <v>-</v>
      </c>
      <c r="U1710" s="165"/>
      <c r="V1710" s="165"/>
      <c r="W1710" s="165"/>
      <c r="X1710" s="165"/>
      <c r="Y1710" s="165"/>
      <c r="Z1710" s="165"/>
      <c r="AA1710" s="165"/>
      <c r="AB1710" s="165"/>
      <c r="AC1710" s="165"/>
      <c r="AD1710" s="154"/>
      <c r="AE1710" s="165"/>
      <c r="AF1710" s="165"/>
      <c r="AG1710" s="165"/>
      <c r="AH1710" s="165"/>
      <c r="AI1710" s="165"/>
      <c r="AJ1710" s="165"/>
      <c r="AK1710" s="165"/>
      <c r="AM1710" s="165"/>
      <c r="AN1710" s="165"/>
      <c r="AO1710" s="165"/>
      <c r="AP1710" s="244"/>
      <c r="AQ1710" s="244"/>
      <c r="AR1710" s="165"/>
      <c r="AS1710" s="165"/>
      <c r="AT1710" s="165"/>
      <c r="AU1710" s="165"/>
      <c r="AV1710" s="165"/>
      <c r="AW1710" s="165"/>
      <c r="AX1710" s="165"/>
      <c r="AY1710" s="165"/>
      <c r="AZ1710" s="165"/>
      <c r="BA1710" s="165"/>
      <c r="BB1710" s="165"/>
      <c r="BC1710" s="228"/>
      <c r="BD1710" s="165"/>
      <c r="BE1710" s="165"/>
      <c r="BF1710" s="165"/>
      <c r="BG1710" s="165"/>
      <c r="BH1710" s="165"/>
    </row>
    <row r="1711" spans="1:60">
      <c r="A1711" s="151">
        <v>1710</v>
      </c>
      <c r="B1711" s="152" t="e">
        <f>VLOOKUP(F1711,'Fail list'!Q:R,2,FALSE)</f>
        <v>#N/A</v>
      </c>
      <c r="C1711" s="152" t="e">
        <f>VLOOKUP(E1711,'Fail list'!Q:R,2,FALSE)</f>
        <v>#N/A</v>
      </c>
      <c r="D1711" s="152" t="str">
        <f t="shared" si="159"/>
        <v/>
      </c>
      <c r="E1711" s="300"/>
      <c r="F1711" s="300"/>
      <c r="G1711" s="239"/>
      <c r="H1711" s="239"/>
      <c r="I1711" s="239"/>
      <c r="J1711" s="154"/>
      <c r="K1711" s="157" t="e">
        <f t="shared" si="155"/>
        <v>#N/A</v>
      </c>
      <c r="L1711" s="239"/>
      <c r="M1711" s="239"/>
      <c r="N1711" s="157" t="e">
        <f t="shared" si="156"/>
        <v>#N/A</v>
      </c>
      <c r="O1711" s="157" t="e">
        <f t="shared" si="157"/>
        <v>#N/A</v>
      </c>
      <c r="P1711" s="160" t="str">
        <f t="shared" si="158"/>
        <v/>
      </c>
      <c r="Q1711" s="239"/>
      <c r="R1711" s="165"/>
      <c r="S1711" s="165"/>
      <c r="T1711" s="224" t="str">
        <f>IF(S1711="","-",VLOOKUP(S1711,'Fail list'!$A$5:$B$221,2,FALSE))</f>
        <v>-</v>
      </c>
      <c r="U1711" s="165"/>
      <c r="V1711" s="165"/>
      <c r="W1711" s="165"/>
      <c r="X1711" s="165"/>
      <c r="Y1711" s="165"/>
      <c r="Z1711" s="165"/>
      <c r="AA1711" s="165"/>
      <c r="AB1711" s="165"/>
      <c r="AC1711" s="165"/>
      <c r="AD1711" s="165"/>
      <c r="AE1711" s="165"/>
      <c r="AF1711" s="165"/>
      <c r="AG1711" s="165"/>
      <c r="AH1711" s="165"/>
      <c r="AI1711" s="165"/>
      <c r="AJ1711" s="165"/>
      <c r="AK1711" s="165"/>
      <c r="AM1711" s="165"/>
      <c r="AN1711" s="165"/>
      <c r="AO1711" s="165"/>
      <c r="AP1711" s="244"/>
      <c r="AQ1711" s="244"/>
      <c r="AR1711" s="165"/>
      <c r="AS1711" s="165"/>
      <c r="AT1711" s="165"/>
      <c r="AU1711" s="165"/>
      <c r="AV1711" s="165"/>
      <c r="AW1711" s="165"/>
      <c r="AX1711" s="165"/>
      <c r="AY1711" s="165"/>
      <c r="AZ1711" s="165"/>
      <c r="BA1711" s="165"/>
      <c r="BB1711" s="165"/>
      <c r="BC1711" s="228"/>
      <c r="BD1711" s="165"/>
      <c r="BE1711" s="165"/>
      <c r="BF1711" s="165"/>
      <c r="BG1711" s="165"/>
      <c r="BH1711" s="165"/>
    </row>
    <row r="1712" spans="1:60">
      <c r="A1712" s="151">
        <v>1711</v>
      </c>
      <c r="B1712" s="152" t="e">
        <f>VLOOKUP(F1712,'Fail list'!Q:R,2,FALSE)</f>
        <v>#N/A</v>
      </c>
      <c r="C1712" s="152" t="e">
        <f>VLOOKUP(E1712,'Fail list'!Q:R,2,FALSE)</f>
        <v>#N/A</v>
      </c>
      <c r="D1712" s="152" t="str">
        <f t="shared" si="159"/>
        <v/>
      </c>
      <c r="E1712" s="300"/>
      <c r="F1712" s="300"/>
      <c r="G1712" s="239"/>
      <c r="H1712" s="239"/>
      <c r="I1712" s="239"/>
      <c r="J1712" s="154"/>
      <c r="K1712" s="157" t="e">
        <f t="shared" si="155"/>
        <v>#N/A</v>
      </c>
      <c r="L1712" s="239"/>
      <c r="M1712" s="239"/>
      <c r="N1712" s="157" t="e">
        <f t="shared" si="156"/>
        <v>#N/A</v>
      </c>
      <c r="O1712" s="157" t="e">
        <f t="shared" si="157"/>
        <v>#N/A</v>
      </c>
      <c r="P1712" s="160" t="str">
        <f t="shared" si="158"/>
        <v/>
      </c>
      <c r="Q1712" s="239"/>
      <c r="R1712" s="165"/>
      <c r="S1712" s="165"/>
      <c r="T1712" s="224" t="str">
        <f>IF(S1712="","-",VLOOKUP(S1712,'Fail list'!$A$5:$B$221,2,FALSE))</f>
        <v>-</v>
      </c>
      <c r="U1712" s="165"/>
      <c r="V1712" s="165"/>
      <c r="W1712" s="165"/>
      <c r="X1712" s="165"/>
      <c r="Y1712" s="165"/>
      <c r="Z1712" s="165"/>
      <c r="AA1712" s="165"/>
      <c r="AB1712" s="165"/>
      <c r="AC1712" s="165"/>
      <c r="AD1712" s="165"/>
      <c r="AE1712" s="165"/>
      <c r="AF1712" s="165"/>
      <c r="AG1712" s="165"/>
      <c r="AH1712" s="165"/>
      <c r="AI1712" s="165"/>
      <c r="AJ1712" s="165"/>
      <c r="AK1712" s="165"/>
      <c r="AM1712" s="165"/>
      <c r="AN1712" s="165"/>
      <c r="AO1712" s="165"/>
      <c r="AP1712" s="244"/>
      <c r="AQ1712" s="244"/>
      <c r="AR1712" s="165"/>
      <c r="AS1712" s="165"/>
      <c r="AT1712" s="165"/>
      <c r="AU1712" s="165"/>
      <c r="AV1712" s="165"/>
      <c r="AW1712" s="165"/>
      <c r="AX1712" s="165"/>
      <c r="AY1712" s="165"/>
      <c r="AZ1712" s="165"/>
      <c r="BA1712" s="165"/>
      <c r="BB1712" s="165"/>
      <c r="BC1712" s="228"/>
      <c r="BD1712" s="165"/>
      <c r="BE1712" s="165"/>
      <c r="BF1712" s="165"/>
      <c r="BG1712" s="165"/>
      <c r="BH1712" s="165"/>
    </row>
    <row r="1713" spans="1:60">
      <c r="A1713" s="151">
        <v>1712</v>
      </c>
      <c r="B1713" s="152" t="e">
        <f>VLOOKUP(F1713,'Fail list'!Q:R,2,FALSE)</f>
        <v>#N/A</v>
      </c>
      <c r="C1713" s="152" t="e">
        <f>VLOOKUP(E1713,'Fail list'!Q:R,2,FALSE)</f>
        <v>#N/A</v>
      </c>
      <c r="D1713" s="152" t="str">
        <f t="shared" si="159"/>
        <v/>
      </c>
      <c r="E1713" s="300"/>
      <c r="F1713" s="300"/>
      <c r="G1713" s="239"/>
      <c r="H1713" s="239"/>
      <c r="I1713" s="239"/>
      <c r="J1713" s="154"/>
      <c r="K1713" s="157" t="e">
        <f t="shared" si="155"/>
        <v>#N/A</v>
      </c>
      <c r="L1713" s="239"/>
      <c r="M1713" s="239"/>
      <c r="N1713" s="157" t="e">
        <f t="shared" si="156"/>
        <v>#N/A</v>
      </c>
      <c r="O1713" s="157" t="e">
        <f t="shared" si="157"/>
        <v>#N/A</v>
      </c>
      <c r="P1713" s="160" t="str">
        <f t="shared" si="158"/>
        <v/>
      </c>
      <c r="Q1713" s="239"/>
      <c r="R1713" s="165"/>
      <c r="S1713" s="165"/>
      <c r="T1713" s="224" t="str">
        <f>IF(S1713="","-",VLOOKUP(S1713,'Fail list'!$A$5:$B$221,2,FALSE))</f>
        <v>-</v>
      </c>
      <c r="U1713" s="165"/>
      <c r="V1713" s="165"/>
      <c r="W1713" s="165"/>
      <c r="X1713" s="165"/>
      <c r="Y1713" s="165"/>
      <c r="Z1713" s="165"/>
      <c r="AA1713" s="165"/>
      <c r="AB1713" s="165"/>
      <c r="AC1713" s="165"/>
      <c r="AD1713" s="165"/>
      <c r="AE1713" s="165"/>
      <c r="AF1713" s="165"/>
      <c r="AG1713" s="165"/>
      <c r="AH1713" s="165"/>
      <c r="AI1713" s="165"/>
      <c r="AJ1713" s="165"/>
      <c r="AK1713" s="165"/>
      <c r="AM1713" s="165"/>
      <c r="AN1713" s="165"/>
      <c r="AO1713" s="165"/>
      <c r="AP1713" s="244"/>
      <c r="AQ1713" s="244"/>
      <c r="AR1713" s="165"/>
      <c r="AS1713" s="165"/>
      <c r="AT1713" s="165"/>
      <c r="AU1713" s="165"/>
      <c r="AV1713" s="165"/>
      <c r="AW1713" s="165"/>
      <c r="AX1713" s="165"/>
      <c r="AY1713" s="165"/>
      <c r="AZ1713" s="165"/>
      <c r="BA1713" s="165"/>
      <c r="BB1713" s="165"/>
      <c r="BC1713" s="228"/>
      <c r="BD1713" s="165"/>
      <c r="BE1713" s="165"/>
      <c r="BF1713" s="165"/>
      <c r="BG1713" s="165"/>
      <c r="BH1713" s="165"/>
    </row>
    <row r="1714" spans="1:60">
      <c r="A1714" s="151">
        <v>1713</v>
      </c>
      <c r="B1714" s="152" t="e">
        <f>VLOOKUP(F1714,'Fail list'!Q:R,2,FALSE)</f>
        <v>#N/A</v>
      </c>
      <c r="C1714" s="152" t="e">
        <f>VLOOKUP(E1714,'Fail list'!Q:R,2,FALSE)</f>
        <v>#N/A</v>
      </c>
      <c r="D1714" s="152" t="str">
        <f t="shared" si="159"/>
        <v/>
      </c>
      <c r="E1714" s="300"/>
      <c r="F1714" s="300"/>
      <c r="G1714" s="239"/>
      <c r="H1714" s="239"/>
      <c r="I1714" s="239"/>
      <c r="J1714" s="154"/>
      <c r="K1714" s="157" t="e">
        <f t="shared" si="155"/>
        <v>#N/A</v>
      </c>
      <c r="L1714" s="239"/>
      <c r="M1714" s="239"/>
      <c r="N1714" s="157" t="e">
        <f t="shared" si="156"/>
        <v>#N/A</v>
      </c>
      <c r="O1714" s="157" t="e">
        <f t="shared" si="157"/>
        <v>#N/A</v>
      </c>
      <c r="P1714" s="160" t="str">
        <f t="shared" si="158"/>
        <v/>
      </c>
      <c r="Q1714" s="239"/>
      <c r="R1714" s="165"/>
      <c r="S1714" s="165"/>
      <c r="T1714" s="224" t="str">
        <f>IF(S1714="","-",VLOOKUP(S1714,'Fail list'!$A$5:$B$221,2,FALSE))</f>
        <v>-</v>
      </c>
      <c r="U1714" s="165"/>
      <c r="V1714" s="165"/>
      <c r="W1714" s="165"/>
      <c r="X1714" s="165"/>
      <c r="Y1714" s="165"/>
      <c r="Z1714" s="165"/>
      <c r="AA1714" s="165"/>
      <c r="AB1714" s="165"/>
      <c r="AC1714" s="165"/>
      <c r="AD1714" s="165"/>
      <c r="AE1714" s="165"/>
      <c r="AF1714" s="165"/>
      <c r="AG1714" s="165"/>
      <c r="AH1714" s="165"/>
      <c r="AI1714" s="165"/>
      <c r="AJ1714" s="165"/>
      <c r="AK1714" s="165"/>
      <c r="AM1714" s="165"/>
      <c r="AN1714" s="165"/>
      <c r="AO1714" s="165"/>
      <c r="AP1714" s="244"/>
      <c r="AQ1714" s="244"/>
      <c r="AR1714" s="165"/>
      <c r="AS1714" s="165"/>
      <c r="AT1714" s="165"/>
      <c r="AU1714" s="165"/>
      <c r="AV1714" s="165"/>
      <c r="AW1714" s="165"/>
      <c r="AX1714" s="165"/>
      <c r="AY1714" s="165"/>
      <c r="AZ1714" s="165"/>
      <c r="BA1714" s="165"/>
      <c r="BB1714" s="165"/>
      <c r="BC1714" s="228"/>
      <c r="BD1714" s="165"/>
      <c r="BE1714" s="165"/>
      <c r="BF1714" s="165"/>
      <c r="BG1714" s="165"/>
      <c r="BH1714" s="165"/>
    </row>
    <row r="1715" spans="1:60">
      <c r="A1715" s="151">
        <v>1714</v>
      </c>
      <c r="B1715" s="152" t="e">
        <f>VLOOKUP(F1715,'Fail list'!Q:R,2,FALSE)</f>
        <v>#N/A</v>
      </c>
      <c r="C1715" s="152" t="e">
        <f>VLOOKUP(E1715,'Fail list'!Q:R,2,FALSE)</f>
        <v>#N/A</v>
      </c>
      <c r="D1715" s="152" t="str">
        <f t="shared" si="159"/>
        <v/>
      </c>
      <c r="E1715" s="300"/>
      <c r="F1715" s="300"/>
      <c r="G1715" s="239"/>
      <c r="H1715" s="239"/>
      <c r="I1715" s="239"/>
      <c r="J1715" s="154"/>
      <c r="K1715" s="157" t="e">
        <f t="shared" si="155"/>
        <v>#N/A</v>
      </c>
      <c r="L1715" s="239"/>
      <c r="M1715" s="239"/>
      <c r="N1715" s="157" t="e">
        <f t="shared" si="156"/>
        <v>#N/A</v>
      </c>
      <c r="O1715" s="157" t="e">
        <f t="shared" si="157"/>
        <v>#N/A</v>
      </c>
      <c r="P1715" s="160" t="str">
        <f t="shared" si="158"/>
        <v/>
      </c>
      <c r="Q1715" s="239"/>
      <c r="R1715" s="165"/>
      <c r="S1715" s="165"/>
      <c r="T1715" s="224" t="str">
        <f>IF(S1715="","-",VLOOKUP(S1715,'Fail list'!$A$5:$B$221,2,FALSE))</f>
        <v>-</v>
      </c>
      <c r="U1715" s="165"/>
      <c r="V1715" s="165"/>
      <c r="W1715" s="165"/>
      <c r="X1715" s="165"/>
      <c r="Y1715" s="165"/>
      <c r="Z1715" s="165"/>
      <c r="AA1715" s="165"/>
      <c r="AB1715" s="165"/>
      <c r="AC1715" s="165"/>
      <c r="AD1715" s="165"/>
      <c r="AE1715" s="165"/>
      <c r="AF1715" s="165"/>
      <c r="AG1715" s="165"/>
      <c r="AH1715" s="165"/>
      <c r="AI1715" s="165"/>
      <c r="AJ1715" s="165"/>
      <c r="AK1715" s="165"/>
      <c r="AM1715" s="165"/>
      <c r="AN1715" s="165"/>
      <c r="AO1715" s="165"/>
      <c r="AP1715" s="244"/>
      <c r="AQ1715" s="244"/>
      <c r="AR1715" s="165"/>
      <c r="AS1715" s="165"/>
      <c r="AT1715" s="165"/>
      <c r="AU1715" s="165"/>
      <c r="AV1715" s="165"/>
      <c r="AW1715" s="165"/>
      <c r="AX1715" s="165"/>
      <c r="AY1715" s="165"/>
      <c r="AZ1715" s="165"/>
      <c r="BA1715" s="165"/>
      <c r="BB1715" s="165"/>
      <c r="BC1715" s="228"/>
      <c r="BD1715" s="165"/>
      <c r="BE1715" s="165"/>
      <c r="BF1715" s="165"/>
      <c r="BG1715" s="165"/>
      <c r="BH1715" s="165"/>
    </row>
    <row r="1716" spans="1:60">
      <c r="A1716" s="151">
        <v>1715</v>
      </c>
      <c r="B1716" s="152" t="e">
        <f>VLOOKUP(F1716,'Fail list'!Q:R,2,FALSE)</f>
        <v>#N/A</v>
      </c>
      <c r="C1716" s="152" t="e">
        <f>VLOOKUP(E1716,'Fail list'!Q:R,2,FALSE)</f>
        <v>#N/A</v>
      </c>
      <c r="D1716" s="152" t="str">
        <f t="shared" si="159"/>
        <v/>
      </c>
      <c r="E1716" s="300"/>
      <c r="F1716" s="300"/>
      <c r="G1716" s="239"/>
      <c r="H1716" s="239"/>
      <c r="I1716" s="239"/>
      <c r="J1716" s="154"/>
      <c r="K1716" s="157" t="e">
        <f t="shared" si="155"/>
        <v>#N/A</v>
      </c>
      <c r="L1716" s="239"/>
      <c r="M1716" s="239"/>
      <c r="N1716" s="157" t="e">
        <f t="shared" si="156"/>
        <v>#N/A</v>
      </c>
      <c r="O1716" s="157" t="e">
        <f t="shared" si="157"/>
        <v>#N/A</v>
      </c>
      <c r="P1716" s="160" t="str">
        <f t="shared" si="158"/>
        <v/>
      </c>
      <c r="Q1716" s="239"/>
      <c r="R1716" s="165"/>
      <c r="S1716" s="165"/>
      <c r="T1716" s="224" t="str">
        <f>IF(S1716="","-",VLOOKUP(S1716,'Fail list'!$A$5:$B$221,2,FALSE))</f>
        <v>-</v>
      </c>
      <c r="U1716" s="165"/>
      <c r="V1716" s="165"/>
      <c r="W1716" s="165"/>
      <c r="X1716" s="165"/>
      <c r="Y1716" s="165"/>
      <c r="Z1716" s="165"/>
      <c r="AA1716" s="165"/>
      <c r="AB1716" s="165"/>
      <c r="AC1716" s="165"/>
      <c r="AD1716" s="165"/>
      <c r="AE1716" s="165"/>
      <c r="AF1716" s="165"/>
      <c r="AG1716" s="165"/>
      <c r="AH1716" s="165"/>
      <c r="AI1716" s="165"/>
      <c r="AJ1716" s="165"/>
      <c r="AK1716" s="165"/>
      <c r="AM1716" s="165"/>
      <c r="AN1716" s="165"/>
      <c r="AO1716" s="165"/>
      <c r="AP1716" s="244"/>
      <c r="AQ1716" s="244"/>
      <c r="AR1716" s="165"/>
      <c r="AS1716" s="165"/>
      <c r="AT1716" s="165"/>
      <c r="AU1716" s="165"/>
      <c r="AV1716" s="165"/>
      <c r="AW1716" s="165"/>
      <c r="AX1716" s="165"/>
      <c r="AY1716" s="165"/>
      <c r="AZ1716" s="165"/>
      <c r="BA1716" s="165"/>
      <c r="BB1716" s="165"/>
      <c r="BC1716" s="228"/>
      <c r="BD1716" s="165"/>
      <c r="BE1716" s="165"/>
      <c r="BF1716" s="165"/>
      <c r="BG1716" s="165"/>
      <c r="BH1716" s="165"/>
    </row>
    <row r="1717" spans="1:60">
      <c r="A1717" s="151">
        <v>1716</v>
      </c>
      <c r="B1717" s="152" t="e">
        <f>VLOOKUP(F1717,'Fail list'!Q:R,2,FALSE)</f>
        <v>#N/A</v>
      </c>
      <c r="C1717" s="152" t="e">
        <f>VLOOKUP(E1717,'Fail list'!Q:R,2,FALSE)</f>
        <v>#N/A</v>
      </c>
      <c r="D1717" s="152" t="str">
        <f t="shared" si="159"/>
        <v/>
      </c>
      <c r="E1717" s="300"/>
      <c r="F1717" s="300"/>
      <c r="G1717" s="239"/>
      <c r="H1717" s="239"/>
      <c r="I1717" s="239"/>
      <c r="J1717" s="154"/>
      <c r="K1717" s="157" t="e">
        <f t="shared" si="155"/>
        <v>#N/A</v>
      </c>
      <c r="L1717" s="239"/>
      <c r="M1717" s="239"/>
      <c r="N1717" s="157" t="e">
        <f t="shared" si="156"/>
        <v>#N/A</v>
      </c>
      <c r="O1717" s="157" t="e">
        <f t="shared" si="157"/>
        <v>#N/A</v>
      </c>
      <c r="P1717" s="160" t="str">
        <f t="shared" si="158"/>
        <v/>
      </c>
      <c r="Q1717" s="239"/>
      <c r="R1717" s="165"/>
      <c r="S1717" s="165"/>
      <c r="T1717" s="224" t="str">
        <f>IF(S1717="","-",VLOOKUP(S1717,'Fail list'!$A$5:$B$221,2,FALSE))</f>
        <v>-</v>
      </c>
      <c r="U1717" s="165"/>
      <c r="V1717" s="165"/>
      <c r="W1717" s="165"/>
      <c r="X1717" s="165"/>
      <c r="Y1717" s="165"/>
      <c r="Z1717" s="165"/>
      <c r="AA1717" s="165"/>
      <c r="AB1717" s="165"/>
      <c r="AC1717" s="165"/>
      <c r="AD1717" s="165"/>
      <c r="AE1717" s="165"/>
      <c r="AF1717" s="165"/>
      <c r="AG1717" s="165"/>
      <c r="AH1717" s="165"/>
      <c r="AI1717" s="165"/>
      <c r="AJ1717" s="165"/>
      <c r="AK1717" s="165"/>
      <c r="AM1717" s="165"/>
      <c r="AN1717" s="165"/>
      <c r="AO1717" s="165"/>
      <c r="AP1717" s="244"/>
      <c r="AQ1717" s="244"/>
      <c r="AR1717" s="165"/>
      <c r="AS1717" s="165"/>
      <c r="AT1717" s="165"/>
      <c r="AU1717" s="165"/>
      <c r="AV1717" s="165"/>
      <c r="AW1717" s="165"/>
      <c r="AX1717" s="165"/>
      <c r="AY1717" s="165"/>
      <c r="AZ1717" s="165"/>
      <c r="BA1717" s="165"/>
      <c r="BB1717" s="165"/>
      <c r="BC1717" s="228"/>
      <c r="BD1717" s="165"/>
      <c r="BE1717" s="165"/>
      <c r="BF1717" s="165"/>
      <c r="BG1717" s="165"/>
      <c r="BH1717" s="165"/>
    </row>
    <row r="1718" spans="1:60">
      <c r="A1718" s="151">
        <v>1717</v>
      </c>
      <c r="B1718" s="152" t="e">
        <f>VLOOKUP(F1718,'Fail list'!Q:R,2,FALSE)</f>
        <v>#N/A</v>
      </c>
      <c r="C1718" s="152" t="e">
        <f>VLOOKUP(E1718,'Fail list'!Q:R,2,FALSE)</f>
        <v>#N/A</v>
      </c>
      <c r="D1718" s="152" t="str">
        <f t="shared" si="159"/>
        <v/>
      </c>
      <c r="E1718" s="300"/>
      <c r="F1718" s="300"/>
      <c r="G1718" s="239"/>
      <c r="H1718" s="239"/>
      <c r="I1718" s="239"/>
      <c r="J1718" s="154"/>
      <c r="K1718" s="157" t="e">
        <f t="shared" si="155"/>
        <v>#N/A</v>
      </c>
      <c r="L1718" s="239"/>
      <c r="M1718" s="239"/>
      <c r="N1718" s="157" t="e">
        <f t="shared" si="156"/>
        <v>#N/A</v>
      </c>
      <c r="O1718" s="157" t="e">
        <f t="shared" si="157"/>
        <v>#N/A</v>
      </c>
      <c r="P1718" s="160" t="str">
        <f t="shared" si="158"/>
        <v/>
      </c>
      <c r="Q1718" s="239"/>
      <c r="R1718" s="165"/>
      <c r="S1718" s="165"/>
      <c r="T1718" s="224" t="str">
        <f>IF(S1718="","-",VLOOKUP(S1718,'Fail list'!$A$5:$B$221,2,FALSE))</f>
        <v>-</v>
      </c>
      <c r="U1718" s="165"/>
      <c r="V1718" s="165"/>
      <c r="W1718" s="165"/>
      <c r="X1718" s="165"/>
      <c r="Y1718" s="165"/>
      <c r="Z1718" s="165"/>
      <c r="AA1718" s="165"/>
      <c r="AB1718" s="165"/>
      <c r="AC1718" s="165"/>
      <c r="AD1718" s="165"/>
      <c r="AE1718" s="165"/>
      <c r="AF1718" s="165"/>
      <c r="AG1718" s="165"/>
      <c r="AH1718" s="165"/>
      <c r="AI1718" s="165"/>
      <c r="AJ1718" s="165"/>
      <c r="AK1718" s="165"/>
      <c r="AM1718" s="165"/>
      <c r="AN1718" s="165"/>
      <c r="AO1718" s="165"/>
      <c r="AP1718" s="244"/>
      <c r="AQ1718" s="244"/>
      <c r="AR1718" s="165"/>
      <c r="AS1718" s="165"/>
      <c r="AT1718" s="165"/>
      <c r="AU1718" s="165"/>
      <c r="AV1718" s="165"/>
      <c r="AW1718" s="165"/>
      <c r="AX1718" s="165"/>
      <c r="AY1718" s="165"/>
      <c r="AZ1718" s="165"/>
      <c r="BA1718" s="165"/>
      <c r="BB1718" s="165"/>
      <c r="BC1718" s="228"/>
      <c r="BD1718" s="165"/>
      <c r="BE1718" s="165"/>
      <c r="BF1718" s="165"/>
      <c r="BG1718" s="165"/>
      <c r="BH1718" s="165"/>
    </row>
    <row r="1719" spans="1:60">
      <c r="A1719" s="151">
        <v>1718</v>
      </c>
      <c r="B1719" s="152" t="e">
        <f>VLOOKUP(F1719,'Fail list'!Q:R,2,FALSE)</f>
        <v>#N/A</v>
      </c>
      <c r="C1719" s="152" t="e">
        <f>VLOOKUP(E1719,'Fail list'!Q:R,2,FALSE)</f>
        <v>#N/A</v>
      </c>
      <c r="D1719" s="152" t="str">
        <f t="shared" si="159"/>
        <v/>
      </c>
      <c r="E1719" s="300"/>
      <c r="F1719" s="300"/>
      <c r="G1719" s="239"/>
      <c r="H1719" s="239"/>
      <c r="I1719" s="239"/>
      <c r="J1719" s="154"/>
      <c r="K1719" s="157" t="e">
        <f t="shared" si="155"/>
        <v>#N/A</v>
      </c>
      <c r="L1719" s="239"/>
      <c r="M1719" s="239"/>
      <c r="N1719" s="157" t="e">
        <f t="shared" si="156"/>
        <v>#N/A</v>
      </c>
      <c r="O1719" s="157" t="e">
        <f t="shared" si="157"/>
        <v>#N/A</v>
      </c>
      <c r="P1719" s="160" t="str">
        <f t="shared" si="158"/>
        <v/>
      </c>
      <c r="Q1719" s="239"/>
      <c r="R1719" s="165"/>
      <c r="S1719" s="165"/>
      <c r="T1719" s="224" t="str">
        <f>IF(S1719="","-",VLOOKUP(S1719,'Fail list'!$A$5:$B$221,2,FALSE))</f>
        <v>-</v>
      </c>
      <c r="U1719" s="165"/>
      <c r="V1719" s="165"/>
      <c r="W1719" s="165"/>
      <c r="X1719" s="165"/>
      <c r="Y1719" s="165"/>
      <c r="Z1719" s="165"/>
      <c r="AA1719" s="165"/>
      <c r="AB1719" s="165"/>
      <c r="AC1719" s="165"/>
      <c r="AD1719" s="165"/>
      <c r="AE1719" s="165"/>
      <c r="AF1719" s="165"/>
      <c r="AG1719" s="165"/>
      <c r="AH1719" s="165"/>
      <c r="AI1719" s="165"/>
      <c r="AJ1719" s="165"/>
      <c r="AK1719" s="165"/>
      <c r="AM1719" s="165"/>
      <c r="AN1719" s="165"/>
      <c r="AO1719" s="165"/>
      <c r="AP1719" s="244"/>
      <c r="AQ1719" s="244"/>
      <c r="AR1719" s="165"/>
      <c r="AS1719" s="165"/>
      <c r="AT1719" s="165"/>
      <c r="AU1719" s="165"/>
      <c r="AV1719" s="165"/>
      <c r="AW1719" s="165"/>
      <c r="AX1719" s="165"/>
      <c r="AY1719" s="165"/>
      <c r="AZ1719" s="165"/>
      <c r="BA1719" s="165"/>
      <c r="BB1719" s="165"/>
      <c r="BC1719" s="228"/>
      <c r="BD1719" s="165"/>
      <c r="BE1719" s="165"/>
      <c r="BF1719" s="165"/>
      <c r="BG1719" s="165"/>
      <c r="BH1719" s="165"/>
    </row>
    <row r="1720" spans="1:60">
      <c r="A1720" s="151">
        <v>1719</v>
      </c>
      <c r="B1720" s="152" t="e">
        <f>VLOOKUP(F1720,'Fail list'!Q:R,2,FALSE)</f>
        <v>#N/A</v>
      </c>
      <c r="C1720" s="152" t="e">
        <f>VLOOKUP(E1720,'Fail list'!Q:R,2,FALSE)</f>
        <v>#N/A</v>
      </c>
      <c r="D1720" s="152" t="str">
        <f t="shared" si="159"/>
        <v/>
      </c>
      <c r="E1720" s="300"/>
      <c r="F1720" s="300"/>
      <c r="G1720" s="239"/>
      <c r="H1720" s="239"/>
      <c r="I1720" s="239"/>
      <c r="J1720" s="154"/>
      <c r="K1720" s="157" t="e">
        <f t="shared" si="155"/>
        <v>#N/A</v>
      </c>
      <c r="L1720" s="239"/>
      <c r="M1720" s="239"/>
      <c r="N1720" s="157" t="e">
        <f t="shared" si="156"/>
        <v>#N/A</v>
      </c>
      <c r="O1720" s="157" t="e">
        <f t="shared" si="157"/>
        <v>#N/A</v>
      </c>
      <c r="P1720" s="160" t="str">
        <f t="shared" si="158"/>
        <v/>
      </c>
      <c r="Q1720" s="239"/>
      <c r="R1720" s="165"/>
      <c r="S1720" s="165"/>
      <c r="T1720" s="224" t="str">
        <f>IF(S1720="","-",VLOOKUP(S1720,'Fail list'!$A$5:$B$221,2,FALSE))</f>
        <v>-</v>
      </c>
      <c r="U1720" s="165"/>
      <c r="V1720" s="165"/>
      <c r="W1720" s="165"/>
      <c r="X1720" s="165"/>
      <c r="Y1720" s="165"/>
      <c r="Z1720" s="165"/>
      <c r="AA1720" s="165"/>
      <c r="AB1720" s="165"/>
      <c r="AC1720" s="165"/>
      <c r="AD1720" s="165"/>
      <c r="AE1720" s="165"/>
      <c r="AF1720" s="165"/>
      <c r="AG1720" s="165"/>
      <c r="AH1720" s="165"/>
      <c r="AI1720" s="165"/>
      <c r="AJ1720" s="165"/>
      <c r="AK1720" s="165"/>
      <c r="AM1720" s="165"/>
      <c r="AN1720" s="165"/>
      <c r="AO1720" s="165"/>
      <c r="AP1720" s="244"/>
      <c r="AQ1720" s="244"/>
      <c r="AR1720" s="165"/>
      <c r="AS1720" s="165"/>
      <c r="AT1720" s="165"/>
      <c r="AU1720" s="165"/>
      <c r="AV1720" s="165"/>
      <c r="AW1720" s="165"/>
      <c r="AX1720" s="165"/>
      <c r="AY1720" s="165"/>
      <c r="AZ1720" s="165"/>
      <c r="BA1720" s="165"/>
      <c r="BB1720" s="165"/>
      <c r="BC1720" s="228"/>
      <c r="BD1720" s="165"/>
      <c r="BE1720" s="165"/>
      <c r="BF1720" s="165"/>
      <c r="BG1720" s="165"/>
      <c r="BH1720" s="165"/>
    </row>
    <row r="1721" spans="1:60">
      <c r="A1721" s="151">
        <v>1720</v>
      </c>
      <c r="B1721" s="152" t="e">
        <f>VLOOKUP(F1721,'Fail list'!Q:R,2,FALSE)</f>
        <v>#N/A</v>
      </c>
      <c r="C1721" s="152" t="e">
        <f>VLOOKUP(E1721,'Fail list'!Q:R,2,FALSE)</f>
        <v>#N/A</v>
      </c>
      <c r="D1721" s="152" t="str">
        <f t="shared" si="159"/>
        <v/>
      </c>
      <c r="E1721" s="300"/>
      <c r="F1721" s="300"/>
      <c r="G1721" s="239"/>
      <c r="H1721" s="239"/>
      <c r="I1721" s="239"/>
      <c r="J1721" s="154"/>
      <c r="K1721" s="157" t="e">
        <f t="shared" si="155"/>
        <v>#N/A</v>
      </c>
      <c r="L1721" s="239"/>
      <c r="M1721" s="239"/>
      <c r="N1721" s="157" t="e">
        <f t="shared" si="156"/>
        <v>#N/A</v>
      </c>
      <c r="O1721" s="157" t="e">
        <f t="shared" si="157"/>
        <v>#N/A</v>
      </c>
      <c r="P1721" s="160" t="str">
        <f t="shared" si="158"/>
        <v/>
      </c>
      <c r="Q1721" s="239"/>
      <c r="R1721" s="165"/>
      <c r="S1721" s="165"/>
      <c r="T1721" s="224" t="str">
        <f>IF(S1721="","-",VLOOKUP(S1721,'Fail list'!$A$5:$B$221,2,FALSE))</f>
        <v>-</v>
      </c>
      <c r="U1721" s="165"/>
      <c r="V1721" s="165"/>
      <c r="W1721" s="165"/>
      <c r="X1721" s="165"/>
      <c r="Y1721" s="165"/>
      <c r="Z1721" s="165"/>
      <c r="AA1721" s="165"/>
      <c r="AB1721" s="165"/>
      <c r="AC1721" s="165"/>
      <c r="AD1721" s="165"/>
      <c r="AE1721" s="165"/>
      <c r="AF1721" s="165"/>
      <c r="AG1721" s="165"/>
      <c r="AH1721" s="165"/>
      <c r="AI1721" s="165"/>
      <c r="AJ1721" s="165"/>
      <c r="AK1721" s="165"/>
      <c r="AM1721" s="165"/>
      <c r="AN1721" s="165"/>
      <c r="AO1721" s="165"/>
      <c r="AP1721" s="244"/>
      <c r="AQ1721" s="244"/>
      <c r="AR1721" s="165"/>
      <c r="AS1721" s="165"/>
      <c r="AT1721" s="165"/>
      <c r="AU1721" s="165"/>
      <c r="AV1721" s="165"/>
      <c r="AW1721" s="165"/>
      <c r="AX1721" s="165"/>
      <c r="AY1721" s="165"/>
      <c r="AZ1721" s="165"/>
      <c r="BA1721" s="165"/>
      <c r="BB1721" s="165"/>
      <c r="BC1721" s="228"/>
      <c r="BD1721" s="165"/>
      <c r="BE1721" s="165"/>
      <c r="BF1721" s="165"/>
      <c r="BG1721" s="165"/>
      <c r="BH1721" s="165"/>
    </row>
    <row r="1722" spans="1:60">
      <c r="A1722" s="151">
        <v>1721</v>
      </c>
      <c r="B1722" s="152" t="e">
        <f>VLOOKUP(F1722,'Fail list'!Q:R,2,FALSE)</f>
        <v>#N/A</v>
      </c>
      <c r="C1722" s="152" t="e">
        <f>VLOOKUP(E1722,'Fail list'!Q:R,2,FALSE)</f>
        <v>#N/A</v>
      </c>
      <c r="D1722" s="152" t="str">
        <f t="shared" si="159"/>
        <v/>
      </c>
      <c r="E1722" s="300"/>
      <c r="F1722" s="300"/>
      <c r="G1722" s="239"/>
      <c r="H1722" s="239"/>
      <c r="I1722" s="239"/>
      <c r="J1722" s="154"/>
      <c r="K1722" s="157" t="e">
        <f t="shared" si="155"/>
        <v>#N/A</v>
      </c>
      <c r="L1722" s="239"/>
      <c r="M1722" s="239"/>
      <c r="N1722" s="157" t="e">
        <f t="shared" si="156"/>
        <v>#N/A</v>
      </c>
      <c r="O1722" s="157" t="e">
        <f t="shared" si="157"/>
        <v>#N/A</v>
      </c>
      <c r="P1722" s="160" t="str">
        <f t="shared" si="158"/>
        <v/>
      </c>
      <c r="Q1722" s="239"/>
      <c r="R1722" s="165"/>
      <c r="S1722" s="165"/>
      <c r="T1722" s="224" t="str">
        <f>IF(S1722="","-",VLOOKUP(S1722,'Fail list'!$A$5:$B$221,2,FALSE))</f>
        <v>-</v>
      </c>
      <c r="U1722" s="165"/>
      <c r="V1722" s="165"/>
      <c r="W1722" s="165"/>
      <c r="X1722" s="165"/>
      <c r="Y1722" s="165"/>
      <c r="Z1722" s="165"/>
      <c r="AA1722" s="165"/>
      <c r="AB1722" s="165"/>
      <c r="AC1722" s="165"/>
      <c r="AD1722" s="165"/>
      <c r="AE1722" s="165"/>
      <c r="AF1722" s="165"/>
      <c r="AG1722" s="165"/>
      <c r="AH1722" s="165"/>
      <c r="AI1722" s="165"/>
      <c r="AJ1722" s="165"/>
      <c r="AK1722" s="165"/>
      <c r="AM1722" s="165"/>
      <c r="AN1722" s="165"/>
      <c r="AO1722" s="165"/>
      <c r="AP1722" s="244"/>
      <c r="AQ1722" s="244"/>
      <c r="AR1722" s="165"/>
      <c r="AS1722" s="165"/>
      <c r="AT1722" s="165"/>
      <c r="AU1722" s="165"/>
      <c r="AV1722" s="165"/>
      <c r="AW1722" s="165"/>
      <c r="AX1722" s="165"/>
      <c r="AY1722" s="165"/>
      <c r="AZ1722" s="165"/>
      <c r="BA1722" s="165"/>
      <c r="BB1722" s="165"/>
      <c r="BC1722" s="228"/>
      <c r="BD1722" s="165"/>
      <c r="BE1722" s="165"/>
      <c r="BF1722" s="165"/>
      <c r="BG1722" s="165"/>
      <c r="BH1722" s="165"/>
    </row>
    <row r="1723" spans="1:60">
      <c r="A1723" s="151">
        <v>1722</v>
      </c>
      <c r="B1723" s="152" t="e">
        <f>VLOOKUP(F1723,'Fail list'!Q:R,2,FALSE)</f>
        <v>#N/A</v>
      </c>
      <c r="C1723" s="152" t="e">
        <f>VLOOKUP(E1723,'Fail list'!Q:R,2,FALSE)</f>
        <v>#N/A</v>
      </c>
      <c r="D1723" s="152" t="str">
        <f t="shared" si="159"/>
        <v/>
      </c>
      <c r="E1723" s="300"/>
      <c r="F1723" s="300"/>
      <c r="G1723" s="239"/>
      <c r="H1723" s="239"/>
      <c r="I1723" s="239"/>
      <c r="J1723" s="154"/>
      <c r="K1723" s="157" t="e">
        <f t="shared" si="155"/>
        <v>#N/A</v>
      </c>
      <c r="L1723" s="239"/>
      <c r="M1723" s="239"/>
      <c r="N1723" s="157" t="e">
        <f t="shared" si="156"/>
        <v>#N/A</v>
      </c>
      <c r="O1723" s="157" t="e">
        <f t="shared" si="157"/>
        <v>#N/A</v>
      </c>
      <c r="P1723" s="160" t="str">
        <f t="shared" si="158"/>
        <v/>
      </c>
      <c r="Q1723" s="239"/>
      <c r="R1723" s="165"/>
      <c r="S1723" s="165"/>
      <c r="T1723" s="224" t="str">
        <f>IF(S1723="","-",VLOOKUP(S1723,'Fail list'!$A$5:$B$221,2,FALSE))</f>
        <v>-</v>
      </c>
      <c r="U1723" s="165"/>
      <c r="V1723" s="165"/>
      <c r="W1723" s="165"/>
      <c r="X1723" s="165"/>
      <c r="Y1723" s="165"/>
      <c r="Z1723" s="165"/>
      <c r="AA1723" s="165"/>
      <c r="AB1723" s="165"/>
      <c r="AC1723" s="165"/>
      <c r="AD1723" s="165"/>
      <c r="AE1723" s="165"/>
      <c r="AF1723" s="165"/>
      <c r="AG1723" s="165"/>
      <c r="AH1723" s="165"/>
      <c r="AI1723" s="165"/>
      <c r="AJ1723" s="165"/>
      <c r="AK1723" s="165"/>
      <c r="AM1723" s="165"/>
      <c r="AN1723" s="165"/>
      <c r="AO1723" s="165"/>
      <c r="AP1723" s="244"/>
      <c r="AQ1723" s="244"/>
      <c r="AR1723" s="165"/>
      <c r="AS1723" s="165"/>
      <c r="AT1723" s="165"/>
      <c r="AU1723" s="165"/>
      <c r="AV1723" s="165"/>
      <c r="AW1723" s="165"/>
      <c r="AX1723" s="165"/>
      <c r="AY1723" s="165"/>
      <c r="AZ1723" s="165"/>
      <c r="BA1723" s="165"/>
      <c r="BB1723" s="165"/>
      <c r="BC1723" s="228"/>
      <c r="BD1723" s="165"/>
      <c r="BE1723" s="165"/>
      <c r="BF1723" s="165"/>
      <c r="BG1723" s="165"/>
      <c r="BH1723" s="165"/>
    </row>
    <row r="1724" spans="1:60">
      <c r="A1724" s="151">
        <v>1723</v>
      </c>
      <c r="B1724" s="152" t="e">
        <f>VLOOKUP(F1724,'Fail list'!Q:R,2,FALSE)</f>
        <v>#N/A</v>
      </c>
      <c r="C1724" s="152" t="e">
        <f>VLOOKUP(E1724,'Fail list'!Q:R,2,FALSE)</f>
        <v>#N/A</v>
      </c>
      <c r="D1724" s="152" t="str">
        <f t="shared" si="159"/>
        <v/>
      </c>
      <c r="E1724" s="300"/>
      <c r="F1724" s="300"/>
      <c r="G1724" s="239"/>
      <c r="H1724" s="239"/>
      <c r="I1724" s="239"/>
      <c r="J1724" s="154"/>
      <c r="K1724" s="157" t="e">
        <f t="shared" si="155"/>
        <v>#N/A</v>
      </c>
      <c r="L1724" s="239"/>
      <c r="M1724" s="239"/>
      <c r="N1724" s="157" t="e">
        <f t="shared" si="156"/>
        <v>#N/A</v>
      </c>
      <c r="O1724" s="157" t="e">
        <f t="shared" si="157"/>
        <v>#N/A</v>
      </c>
      <c r="P1724" s="160" t="str">
        <f t="shared" si="158"/>
        <v/>
      </c>
      <c r="Q1724" s="239"/>
      <c r="R1724" s="165"/>
      <c r="S1724" s="165"/>
      <c r="T1724" s="224" t="str">
        <f>IF(S1724="","-",VLOOKUP(S1724,'Fail list'!$A$5:$B$221,2,FALSE))</f>
        <v>-</v>
      </c>
      <c r="U1724" s="165"/>
      <c r="V1724" s="165"/>
      <c r="W1724" s="165"/>
      <c r="X1724" s="165"/>
      <c r="Y1724" s="165"/>
      <c r="Z1724" s="165"/>
      <c r="AA1724" s="165"/>
      <c r="AB1724" s="165"/>
      <c r="AC1724" s="165"/>
      <c r="AD1724" s="165"/>
      <c r="AE1724" s="165"/>
      <c r="AF1724" s="165"/>
      <c r="AG1724" s="165"/>
      <c r="AH1724" s="165"/>
      <c r="AI1724" s="165"/>
      <c r="AJ1724" s="165"/>
      <c r="AK1724" s="165"/>
      <c r="AM1724" s="165"/>
      <c r="AN1724" s="165"/>
      <c r="AO1724" s="165"/>
      <c r="AP1724" s="244"/>
      <c r="AQ1724" s="244"/>
      <c r="AR1724" s="165"/>
      <c r="AS1724" s="165"/>
      <c r="AT1724" s="165"/>
      <c r="AU1724" s="165"/>
      <c r="AV1724" s="165"/>
      <c r="AW1724" s="165"/>
      <c r="AX1724" s="165"/>
      <c r="AY1724" s="165"/>
      <c r="AZ1724" s="165"/>
      <c r="BA1724" s="165"/>
      <c r="BB1724" s="165"/>
      <c r="BC1724" s="228"/>
      <c r="BD1724" s="165"/>
      <c r="BE1724" s="165"/>
      <c r="BF1724" s="165"/>
      <c r="BG1724" s="165"/>
      <c r="BH1724" s="165"/>
    </row>
    <row r="1725" spans="1:60">
      <c r="A1725" s="151">
        <v>1724</v>
      </c>
      <c r="B1725" s="152" t="e">
        <f>VLOOKUP(F1725,'Fail list'!Q:R,2,FALSE)</f>
        <v>#N/A</v>
      </c>
      <c r="C1725" s="152" t="e">
        <f>VLOOKUP(E1725,'Fail list'!Q:R,2,FALSE)</f>
        <v>#N/A</v>
      </c>
      <c r="D1725" s="152" t="str">
        <f t="shared" si="159"/>
        <v/>
      </c>
      <c r="E1725" s="300"/>
      <c r="F1725" s="300"/>
      <c r="G1725" s="239"/>
      <c r="H1725" s="239"/>
      <c r="I1725" s="239"/>
      <c r="J1725" s="154"/>
      <c r="K1725" s="157" t="e">
        <f t="shared" si="155"/>
        <v>#N/A</v>
      </c>
      <c r="L1725" s="239"/>
      <c r="M1725" s="239"/>
      <c r="N1725" s="157" t="e">
        <f t="shared" si="156"/>
        <v>#N/A</v>
      </c>
      <c r="O1725" s="157" t="e">
        <f t="shared" si="157"/>
        <v>#N/A</v>
      </c>
      <c r="P1725" s="160" t="str">
        <f t="shared" si="158"/>
        <v/>
      </c>
      <c r="Q1725" s="239"/>
      <c r="R1725" s="165"/>
      <c r="S1725" s="165"/>
      <c r="T1725" s="224" t="str">
        <f>IF(S1725="","-",VLOOKUP(S1725,'Fail list'!$A$5:$B$221,2,FALSE))</f>
        <v>-</v>
      </c>
      <c r="U1725" s="165"/>
      <c r="V1725" s="165"/>
      <c r="W1725" s="165"/>
      <c r="X1725" s="165"/>
      <c r="Y1725" s="165"/>
      <c r="Z1725" s="165"/>
      <c r="AA1725" s="165"/>
      <c r="AB1725" s="165"/>
      <c r="AC1725" s="165"/>
      <c r="AD1725" s="165"/>
      <c r="AE1725" s="165"/>
      <c r="AF1725" s="165"/>
      <c r="AG1725" s="165"/>
      <c r="AH1725" s="165"/>
      <c r="AI1725" s="165"/>
      <c r="AJ1725" s="165"/>
      <c r="AK1725" s="165"/>
      <c r="AM1725" s="165"/>
      <c r="AN1725" s="165"/>
      <c r="AO1725" s="165"/>
      <c r="AP1725" s="244"/>
      <c r="AQ1725" s="244"/>
      <c r="AR1725" s="165"/>
      <c r="AS1725" s="165"/>
      <c r="AT1725" s="165"/>
      <c r="AU1725" s="165"/>
      <c r="AV1725" s="165"/>
      <c r="AW1725" s="165"/>
      <c r="AX1725" s="165"/>
      <c r="AY1725" s="165"/>
      <c r="AZ1725" s="165"/>
      <c r="BA1725" s="165"/>
      <c r="BB1725" s="165"/>
      <c r="BC1725" s="228"/>
      <c r="BD1725" s="165"/>
      <c r="BE1725" s="165"/>
      <c r="BF1725" s="165"/>
      <c r="BG1725" s="165"/>
      <c r="BH1725" s="165"/>
    </row>
    <row r="1726" spans="1:60">
      <c r="A1726" s="151">
        <v>1725</v>
      </c>
      <c r="B1726" s="152" t="e">
        <f>VLOOKUP(F1726,'Fail list'!Q:R,2,FALSE)</f>
        <v>#N/A</v>
      </c>
      <c r="C1726" s="152" t="e">
        <f>VLOOKUP(E1726,'Fail list'!Q:R,2,FALSE)</f>
        <v>#N/A</v>
      </c>
      <c r="D1726" s="152" t="str">
        <f t="shared" si="159"/>
        <v/>
      </c>
      <c r="E1726" s="300"/>
      <c r="F1726" s="300"/>
      <c r="G1726" s="239"/>
      <c r="H1726" s="239"/>
      <c r="I1726" s="239"/>
      <c r="J1726" s="154"/>
      <c r="K1726" s="157" t="e">
        <f t="shared" si="155"/>
        <v>#N/A</v>
      </c>
      <c r="L1726" s="239"/>
      <c r="M1726" s="239"/>
      <c r="N1726" s="157" t="e">
        <f t="shared" si="156"/>
        <v>#N/A</v>
      </c>
      <c r="O1726" s="157" t="e">
        <f t="shared" si="157"/>
        <v>#N/A</v>
      </c>
      <c r="P1726" s="160" t="str">
        <f t="shared" si="158"/>
        <v/>
      </c>
      <c r="Q1726" s="239"/>
      <c r="R1726" s="165"/>
      <c r="S1726" s="165"/>
      <c r="T1726" s="224" t="str">
        <f>IF(S1726="","-",VLOOKUP(S1726,'Fail list'!$A$5:$B$221,2,FALSE))</f>
        <v>-</v>
      </c>
      <c r="U1726" s="165"/>
      <c r="V1726" s="165"/>
      <c r="W1726" s="165"/>
      <c r="X1726" s="165"/>
      <c r="Y1726" s="165"/>
      <c r="Z1726" s="165"/>
      <c r="AA1726" s="165"/>
      <c r="AB1726" s="165"/>
      <c r="AC1726" s="165"/>
      <c r="AD1726" s="154"/>
      <c r="AE1726" s="165"/>
      <c r="AF1726" s="165"/>
      <c r="AG1726" s="165"/>
      <c r="AH1726" s="165"/>
      <c r="AI1726" s="165"/>
      <c r="AJ1726" s="165"/>
      <c r="AK1726" s="165"/>
      <c r="AM1726" s="165"/>
      <c r="AN1726" s="165"/>
      <c r="AO1726" s="165"/>
      <c r="AP1726" s="244"/>
      <c r="AQ1726" s="244"/>
      <c r="AR1726" s="165"/>
      <c r="AS1726" s="165"/>
      <c r="AT1726" s="165"/>
      <c r="AU1726" s="165"/>
      <c r="AV1726" s="165"/>
      <c r="AW1726" s="165"/>
      <c r="AX1726" s="165"/>
      <c r="AY1726" s="165"/>
      <c r="AZ1726" s="165"/>
      <c r="BA1726" s="165"/>
      <c r="BB1726" s="165"/>
      <c r="BC1726" s="228"/>
      <c r="BD1726" s="165"/>
      <c r="BE1726" s="165"/>
      <c r="BF1726" s="165"/>
      <c r="BG1726" s="165"/>
      <c r="BH1726" s="165"/>
    </row>
    <row r="1727" spans="1:60">
      <c r="A1727" s="151">
        <v>1726</v>
      </c>
      <c r="B1727" s="152" t="e">
        <f>VLOOKUP(F1727,'Fail list'!Q:R,2,FALSE)</f>
        <v>#N/A</v>
      </c>
      <c r="C1727" s="152" t="e">
        <f>VLOOKUP(E1727,'Fail list'!Q:R,2,FALSE)</f>
        <v>#N/A</v>
      </c>
      <c r="D1727" s="152" t="str">
        <f t="shared" si="159"/>
        <v/>
      </c>
      <c r="E1727" s="300"/>
      <c r="F1727" s="300"/>
      <c r="G1727" s="239"/>
      <c r="H1727" s="239"/>
      <c r="I1727" s="239"/>
      <c r="J1727" s="154"/>
      <c r="K1727" s="157" t="e">
        <f t="shared" si="155"/>
        <v>#N/A</v>
      </c>
      <c r="L1727" s="239"/>
      <c r="M1727" s="239"/>
      <c r="N1727" s="157" t="e">
        <f t="shared" si="156"/>
        <v>#N/A</v>
      </c>
      <c r="O1727" s="157" t="e">
        <f t="shared" si="157"/>
        <v>#N/A</v>
      </c>
      <c r="P1727" s="160" t="str">
        <f t="shared" si="158"/>
        <v/>
      </c>
      <c r="Q1727" s="239"/>
      <c r="R1727" s="165"/>
      <c r="S1727" s="165"/>
      <c r="T1727" s="224" t="str">
        <f>IF(S1727="","-",VLOOKUP(S1727,'Fail list'!$A$5:$B$221,2,FALSE))</f>
        <v>-</v>
      </c>
      <c r="U1727" s="165"/>
      <c r="V1727" s="165"/>
      <c r="W1727" s="165"/>
      <c r="X1727" s="165"/>
      <c r="Y1727" s="165"/>
      <c r="Z1727" s="165"/>
      <c r="AA1727" s="165"/>
      <c r="AB1727" s="165"/>
      <c r="AC1727" s="165"/>
      <c r="AD1727" s="165"/>
      <c r="AE1727" s="165"/>
      <c r="AF1727" s="165"/>
      <c r="AG1727" s="165"/>
      <c r="AH1727" s="165"/>
      <c r="AI1727" s="165"/>
      <c r="AJ1727" s="165"/>
      <c r="AK1727" s="165"/>
      <c r="AM1727" s="165"/>
      <c r="AN1727" s="165"/>
      <c r="AO1727" s="165"/>
      <c r="AP1727" s="244"/>
      <c r="AQ1727" s="244"/>
      <c r="AR1727" s="165"/>
      <c r="AS1727" s="165"/>
      <c r="AT1727" s="165"/>
      <c r="AU1727" s="165"/>
      <c r="AV1727" s="165"/>
      <c r="AW1727" s="165"/>
      <c r="AX1727" s="165"/>
      <c r="AY1727" s="165"/>
      <c r="AZ1727" s="165"/>
      <c r="BA1727" s="165"/>
      <c r="BB1727" s="165"/>
      <c r="BC1727" s="228"/>
      <c r="BD1727" s="165"/>
      <c r="BE1727" s="165"/>
      <c r="BF1727" s="165"/>
      <c r="BG1727" s="165"/>
      <c r="BH1727" s="165"/>
    </row>
    <row r="1728" spans="1:60">
      <c r="A1728" s="151">
        <v>1727</v>
      </c>
      <c r="B1728" s="152" t="e">
        <f>VLOOKUP(F1728,'Fail list'!Q:R,2,FALSE)</f>
        <v>#N/A</v>
      </c>
      <c r="C1728" s="152" t="e">
        <f>VLOOKUP(E1728,'Fail list'!Q:R,2,FALSE)</f>
        <v>#N/A</v>
      </c>
      <c r="D1728" s="152" t="str">
        <f t="shared" si="159"/>
        <v/>
      </c>
      <c r="E1728" s="300"/>
      <c r="F1728" s="300"/>
      <c r="G1728" s="239"/>
      <c r="H1728" s="239"/>
      <c r="I1728" s="239"/>
      <c r="J1728" s="154"/>
      <c r="K1728" s="157" t="e">
        <f t="shared" si="155"/>
        <v>#N/A</v>
      </c>
      <c r="L1728" s="239"/>
      <c r="M1728" s="239"/>
      <c r="N1728" s="157" t="e">
        <f t="shared" si="156"/>
        <v>#N/A</v>
      </c>
      <c r="O1728" s="157" t="e">
        <f t="shared" si="157"/>
        <v>#N/A</v>
      </c>
      <c r="P1728" s="160" t="str">
        <f t="shared" si="158"/>
        <v/>
      </c>
      <c r="Q1728" s="239"/>
      <c r="R1728" s="165"/>
      <c r="S1728" s="165"/>
      <c r="T1728" s="224" t="str">
        <f>IF(S1728="","-",VLOOKUP(S1728,'Fail list'!$A$5:$B$221,2,FALSE))</f>
        <v>-</v>
      </c>
      <c r="U1728" s="165"/>
      <c r="V1728" s="165"/>
      <c r="W1728" s="165"/>
      <c r="X1728" s="165"/>
      <c r="Y1728" s="165"/>
      <c r="Z1728" s="165"/>
      <c r="AA1728" s="165"/>
      <c r="AB1728" s="165"/>
      <c r="AC1728" s="165"/>
      <c r="AD1728" s="165"/>
      <c r="AE1728" s="165"/>
      <c r="AF1728" s="165"/>
      <c r="AG1728" s="165"/>
      <c r="AH1728" s="165"/>
      <c r="AI1728" s="165"/>
      <c r="AJ1728" s="165"/>
      <c r="AK1728" s="165"/>
      <c r="AM1728" s="165"/>
      <c r="AN1728" s="165"/>
      <c r="AO1728" s="165"/>
      <c r="AP1728" s="244"/>
      <c r="AQ1728" s="244"/>
      <c r="AR1728" s="165"/>
      <c r="AS1728" s="165"/>
      <c r="AT1728" s="165"/>
      <c r="AU1728" s="165"/>
      <c r="AV1728" s="165"/>
      <c r="AW1728" s="165"/>
      <c r="AX1728" s="165"/>
      <c r="AY1728" s="165"/>
      <c r="AZ1728" s="165"/>
      <c r="BA1728" s="165"/>
      <c r="BB1728" s="165"/>
      <c r="BC1728" s="228"/>
      <c r="BD1728" s="165"/>
      <c r="BE1728" s="165"/>
      <c r="BF1728" s="165"/>
      <c r="BG1728" s="165"/>
      <c r="BH1728" s="165"/>
    </row>
    <row r="1729" spans="1:60">
      <c r="A1729" s="151">
        <v>1728</v>
      </c>
      <c r="B1729" s="152" t="e">
        <f>VLOOKUP(F1729,'Fail list'!Q:R,2,FALSE)</f>
        <v>#N/A</v>
      </c>
      <c r="C1729" s="152" t="e">
        <f>VLOOKUP(E1729,'Fail list'!Q:R,2,FALSE)</f>
        <v>#N/A</v>
      </c>
      <c r="D1729" s="152" t="str">
        <f t="shared" si="159"/>
        <v/>
      </c>
      <c r="E1729" s="300"/>
      <c r="F1729" s="300"/>
      <c r="G1729" s="239"/>
      <c r="H1729" s="239"/>
      <c r="I1729" s="239"/>
      <c r="J1729" s="154"/>
      <c r="K1729" s="157" t="e">
        <f t="shared" si="155"/>
        <v>#N/A</v>
      </c>
      <c r="L1729" s="239"/>
      <c r="M1729" s="239"/>
      <c r="N1729" s="157" t="e">
        <f t="shared" si="156"/>
        <v>#N/A</v>
      </c>
      <c r="O1729" s="157" t="e">
        <f t="shared" si="157"/>
        <v>#N/A</v>
      </c>
      <c r="P1729" s="160" t="str">
        <f t="shared" si="158"/>
        <v/>
      </c>
      <c r="Q1729" s="239"/>
      <c r="R1729" s="165"/>
      <c r="S1729" s="165"/>
      <c r="T1729" s="224" t="str">
        <f>IF(S1729="","-",VLOOKUP(S1729,'Fail list'!$A$5:$B$221,2,FALSE))</f>
        <v>-</v>
      </c>
      <c r="U1729" s="165"/>
      <c r="V1729" s="165"/>
      <c r="W1729" s="165"/>
      <c r="X1729" s="165"/>
      <c r="Y1729" s="165"/>
      <c r="Z1729" s="165"/>
      <c r="AA1729" s="165"/>
      <c r="AB1729" s="165"/>
      <c r="AC1729" s="165"/>
      <c r="AD1729" s="165"/>
      <c r="AE1729" s="165"/>
      <c r="AF1729" s="165"/>
      <c r="AG1729" s="165"/>
      <c r="AH1729" s="165"/>
      <c r="AI1729" s="165"/>
      <c r="AJ1729" s="165"/>
      <c r="AK1729" s="165"/>
      <c r="AM1729" s="165"/>
      <c r="AN1729" s="165"/>
      <c r="AO1729" s="165"/>
      <c r="AP1729" s="244"/>
      <c r="AQ1729" s="244"/>
      <c r="AR1729" s="165"/>
      <c r="AS1729" s="165"/>
      <c r="AT1729" s="165"/>
      <c r="AU1729" s="165"/>
      <c r="AV1729" s="165"/>
      <c r="AW1729" s="165"/>
      <c r="AX1729" s="165"/>
      <c r="AY1729" s="165"/>
      <c r="AZ1729" s="165"/>
      <c r="BA1729" s="165"/>
      <c r="BB1729" s="165"/>
      <c r="BC1729" s="228"/>
      <c r="BD1729" s="165"/>
      <c r="BE1729" s="165"/>
      <c r="BF1729" s="165"/>
      <c r="BG1729" s="165"/>
      <c r="BH1729" s="165"/>
    </row>
    <row r="1730" spans="1:60">
      <c r="A1730" s="151">
        <v>1729</v>
      </c>
      <c r="B1730" s="152" t="e">
        <f>VLOOKUP(F1730,'Fail list'!Q:R,2,FALSE)</f>
        <v>#N/A</v>
      </c>
      <c r="C1730" s="152" t="e">
        <f>VLOOKUP(E1730,'Fail list'!Q:R,2,FALSE)</f>
        <v>#N/A</v>
      </c>
      <c r="D1730" s="152" t="str">
        <f t="shared" si="159"/>
        <v/>
      </c>
      <c r="E1730" s="300"/>
      <c r="F1730" s="300"/>
      <c r="G1730" s="239"/>
      <c r="H1730" s="239"/>
      <c r="I1730" s="239"/>
      <c r="J1730" s="154"/>
      <c r="K1730" s="157" t="e">
        <f t="shared" si="155"/>
        <v>#N/A</v>
      </c>
      <c r="L1730" s="239"/>
      <c r="M1730" s="239"/>
      <c r="N1730" s="157" t="e">
        <f t="shared" si="156"/>
        <v>#N/A</v>
      </c>
      <c r="O1730" s="157" t="e">
        <f t="shared" si="157"/>
        <v>#N/A</v>
      </c>
      <c r="P1730" s="160" t="str">
        <f t="shared" si="158"/>
        <v/>
      </c>
      <c r="Q1730" s="239"/>
      <c r="R1730" s="165"/>
      <c r="S1730" s="165"/>
      <c r="T1730" s="224" t="str">
        <f>IF(S1730="","-",VLOOKUP(S1730,'Fail list'!$A$5:$B$221,2,FALSE))</f>
        <v>-</v>
      </c>
      <c r="U1730" s="165"/>
      <c r="V1730" s="165"/>
      <c r="W1730" s="165"/>
      <c r="X1730" s="165"/>
      <c r="Y1730" s="165"/>
      <c r="Z1730" s="165"/>
      <c r="AA1730" s="165"/>
      <c r="AB1730" s="165"/>
      <c r="AC1730" s="165"/>
      <c r="AD1730" s="165"/>
      <c r="AE1730" s="165"/>
      <c r="AF1730" s="165"/>
      <c r="AG1730" s="165"/>
      <c r="AH1730" s="165"/>
      <c r="AI1730" s="165"/>
      <c r="AJ1730" s="165"/>
      <c r="AK1730" s="165"/>
      <c r="AM1730" s="165"/>
      <c r="AN1730" s="165"/>
      <c r="AO1730" s="165"/>
      <c r="AP1730" s="244"/>
      <c r="AQ1730" s="244"/>
      <c r="AR1730" s="165"/>
      <c r="AS1730" s="165"/>
      <c r="AT1730" s="165"/>
      <c r="AU1730" s="165"/>
      <c r="AV1730" s="165"/>
      <c r="AW1730" s="165"/>
      <c r="AX1730" s="165"/>
      <c r="AY1730" s="165"/>
      <c r="AZ1730" s="165"/>
      <c r="BA1730" s="165"/>
      <c r="BB1730" s="165"/>
      <c r="BC1730" s="228"/>
      <c r="BD1730" s="165"/>
      <c r="BE1730" s="165"/>
      <c r="BF1730" s="165"/>
      <c r="BG1730" s="165"/>
      <c r="BH1730" s="165"/>
    </row>
    <row r="1731" spans="1:60">
      <c r="A1731" s="151">
        <v>1730</v>
      </c>
      <c r="B1731" s="152" t="e">
        <f>VLOOKUP(F1731,'Fail list'!Q:R,2,FALSE)</f>
        <v>#N/A</v>
      </c>
      <c r="C1731" s="152" t="e">
        <f>VLOOKUP(E1731,'Fail list'!Q:R,2,FALSE)</f>
        <v>#N/A</v>
      </c>
      <c r="D1731" s="152" t="str">
        <f t="shared" si="159"/>
        <v/>
      </c>
      <c r="E1731" s="300"/>
      <c r="F1731" s="300"/>
      <c r="G1731" s="239"/>
      <c r="H1731" s="239"/>
      <c r="I1731" s="239"/>
      <c r="J1731" s="154"/>
      <c r="K1731" s="157" t="e">
        <f t="shared" ref="K1731:K1794" si="160">VLOOKUP(J1731,AY:BA,2,0)</f>
        <v>#N/A</v>
      </c>
      <c r="L1731" s="239"/>
      <c r="M1731" s="239"/>
      <c r="N1731" s="157" t="e">
        <f t="shared" ref="N1731:N1794" si="161">VLOOKUP(K1731,AZ:BB,2,0)</f>
        <v>#N/A</v>
      </c>
      <c r="O1731" s="157" t="e">
        <f t="shared" ref="O1731:O1794" si="162">VLOOKUP(J1731,AY:BB,4,0)</f>
        <v>#N/A</v>
      </c>
      <c r="P1731" s="160" t="str">
        <f t="shared" si="158"/>
        <v/>
      </c>
      <c r="Q1731" s="239"/>
      <c r="R1731" s="165"/>
      <c r="S1731" s="165"/>
      <c r="T1731" s="224" t="str">
        <f>IF(S1731="","-",VLOOKUP(S1731,'Fail list'!$A$5:$B$221,2,FALSE))</f>
        <v>-</v>
      </c>
      <c r="U1731" s="165"/>
      <c r="V1731" s="165"/>
      <c r="W1731" s="165"/>
      <c r="X1731" s="165"/>
      <c r="Y1731" s="165"/>
      <c r="Z1731" s="165"/>
      <c r="AA1731" s="165"/>
      <c r="AB1731" s="165"/>
      <c r="AC1731" s="165"/>
      <c r="AD1731" s="165"/>
      <c r="AE1731" s="165"/>
      <c r="AF1731" s="165"/>
      <c r="AG1731" s="165"/>
      <c r="AH1731" s="165"/>
      <c r="AI1731" s="165"/>
      <c r="AJ1731" s="165"/>
      <c r="AK1731" s="165"/>
      <c r="AM1731" s="165"/>
      <c r="AN1731" s="165"/>
      <c r="AO1731" s="165"/>
      <c r="AP1731" s="244"/>
      <c r="AQ1731" s="244"/>
      <c r="AR1731" s="165"/>
      <c r="AS1731" s="165"/>
      <c r="AT1731" s="165"/>
      <c r="AU1731" s="165"/>
      <c r="AV1731" s="165"/>
      <c r="AW1731" s="165"/>
      <c r="AX1731" s="165"/>
      <c r="AY1731" s="165"/>
      <c r="AZ1731" s="165"/>
      <c r="BA1731" s="165"/>
      <c r="BB1731" s="165"/>
      <c r="BC1731" s="228"/>
      <c r="BD1731" s="165"/>
      <c r="BE1731" s="165"/>
      <c r="BF1731" s="165"/>
      <c r="BG1731" s="165"/>
      <c r="BH1731" s="165"/>
    </row>
    <row r="1732" spans="1:60">
      <c r="A1732" s="151">
        <v>1731</v>
      </c>
      <c r="B1732" s="152" t="e">
        <f>VLOOKUP(F1732,'Fail list'!Q:R,2,FALSE)</f>
        <v>#N/A</v>
      </c>
      <c r="C1732" s="152" t="e">
        <f>VLOOKUP(E1732,'Fail list'!Q:R,2,FALSE)</f>
        <v>#N/A</v>
      </c>
      <c r="D1732" s="152" t="str">
        <f t="shared" si="159"/>
        <v/>
      </c>
      <c r="E1732" s="300"/>
      <c r="F1732" s="300"/>
      <c r="G1732" s="239"/>
      <c r="H1732" s="239"/>
      <c r="I1732" s="239"/>
      <c r="J1732" s="154"/>
      <c r="K1732" s="157" t="e">
        <f t="shared" si="160"/>
        <v>#N/A</v>
      </c>
      <c r="L1732" s="239"/>
      <c r="M1732" s="239"/>
      <c r="N1732" s="157" t="e">
        <f t="shared" si="161"/>
        <v>#N/A</v>
      </c>
      <c r="O1732" s="157" t="e">
        <f t="shared" si="162"/>
        <v>#N/A</v>
      </c>
      <c r="P1732" s="160" t="str">
        <f t="shared" si="158"/>
        <v/>
      </c>
      <c r="Q1732" s="239"/>
      <c r="R1732" s="165"/>
      <c r="S1732" s="165"/>
      <c r="T1732" s="224" t="str">
        <f>IF(S1732="","-",VLOOKUP(S1732,'Fail list'!$A$5:$B$221,2,FALSE))</f>
        <v>-</v>
      </c>
      <c r="U1732" s="165"/>
      <c r="V1732" s="165"/>
      <c r="W1732" s="165"/>
      <c r="X1732" s="165"/>
      <c r="Y1732" s="165"/>
      <c r="Z1732" s="165"/>
      <c r="AA1732" s="165"/>
      <c r="AB1732" s="165"/>
      <c r="AC1732" s="165"/>
      <c r="AD1732" s="165"/>
      <c r="AE1732" s="165"/>
      <c r="AF1732" s="165"/>
      <c r="AG1732" s="165"/>
      <c r="AH1732" s="165"/>
      <c r="AI1732" s="165"/>
      <c r="AJ1732" s="165"/>
      <c r="AK1732" s="165"/>
      <c r="AM1732" s="165"/>
      <c r="AN1732" s="165"/>
      <c r="AO1732" s="165"/>
      <c r="AP1732" s="244"/>
      <c r="AQ1732" s="244"/>
      <c r="AR1732" s="165"/>
      <c r="AS1732" s="165"/>
      <c r="AT1732" s="165"/>
      <c r="AU1732" s="165"/>
      <c r="AV1732" s="165"/>
      <c r="AW1732" s="165"/>
      <c r="AX1732" s="165"/>
      <c r="AY1732" s="165"/>
      <c r="AZ1732" s="165"/>
      <c r="BA1732" s="165"/>
      <c r="BB1732" s="165"/>
      <c r="BC1732" s="228"/>
      <c r="BD1732" s="165"/>
      <c r="BE1732" s="165"/>
      <c r="BF1732" s="165"/>
      <c r="BG1732" s="165"/>
      <c r="BH1732" s="165"/>
    </row>
    <row r="1733" spans="1:60">
      <c r="A1733" s="151">
        <v>1732</v>
      </c>
      <c r="B1733" s="152" t="e">
        <f>VLOOKUP(F1733,'Fail list'!Q:R,2,FALSE)</f>
        <v>#N/A</v>
      </c>
      <c r="C1733" s="152" t="e">
        <f>VLOOKUP(E1733,'Fail list'!Q:R,2,FALSE)</f>
        <v>#N/A</v>
      </c>
      <c r="D1733" s="152" t="str">
        <f t="shared" si="159"/>
        <v/>
      </c>
      <c r="E1733" s="300"/>
      <c r="F1733" s="300"/>
      <c r="G1733" s="239"/>
      <c r="H1733" s="239"/>
      <c r="I1733" s="239"/>
      <c r="J1733" s="154"/>
      <c r="K1733" s="157" t="e">
        <f t="shared" si="160"/>
        <v>#N/A</v>
      </c>
      <c r="L1733" s="239"/>
      <c r="M1733" s="239"/>
      <c r="N1733" s="157" t="e">
        <f t="shared" si="161"/>
        <v>#N/A</v>
      </c>
      <c r="O1733" s="157" t="e">
        <f t="shared" si="162"/>
        <v>#N/A</v>
      </c>
      <c r="P1733" s="160" t="str">
        <f t="shared" si="158"/>
        <v/>
      </c>
      <c r="Q1733" s="239"/>
      <c r="R1733" s="165"/>
      <c r="S1733" s="165"/>
      <c r="T1733" s="224" t="str">
        <f>IF(S1733="","-",VLOOKUP(S1733,'Fail list'!$A$5:$B$221,2,FALSE))</f>
        <v>-</v>
      </c>
      <c r="U1733" s="165"/>
      <c r="V1733" s="165"/>
      <c r="W1733" s="165"/>
      <c r="X1733" s="165"/>
      <c r="Y1733" s="165"/>
      <c r="Z1733" s="165"/>
      <c r="AA1733" s="165"/>
      <c r="AB1733" s="165"/>
      <c r="AC1733" s="165"/>
      <c r="AD1733" s="165"/>
      <c r="AE1733" s="165"/>
      <c r="AF1733" s="165"/>
      <c r="AG1733" s="165"/>
      <c r="AH1733" s="165"/>
      <c r="AI1733" s="165"/>
      <c r="AJ1733" s="165"/>
      <c r="AK1733" s="165"/>
      <c r="AM1733" s="165"/>
      <c r="AN1733" s="165"/>
      <c r="AO1733" s="165"/>
      <c r="AP1733" s="244"/>
      <c r="AQ1733" s="244"/>
      <c r="AR1733" s="165"/>
      <c r="AS1733" s="165"/>
      <c r="AT1733" s="165"/>
      <c r="AU1733" s="165"/>
      <c r="AV1733" s="165"/>
      <c r="AW1733" s="165"/>
      <c r="AX1733" s="165"/>
      <c r="AY1733" s="165"/>
      <c r="AZ1733" s="165"/>
      <c r="BA1733" s="165"/>
      <c r="BB1733" s="165"/>
      <c r="BC1733" s="228"/>
      <c r="BD1733" s="165"/>
      <c r="BE1733" s="165"/>
      <c r="BF1733" s="165"/>
      <c r="BG1733" s="165"/>
      <c r="BH1733" s="165"/>
    </row>
    <row r="1734" spans="1:60">
      <c r="A1734" s="151">
        <v>1733</v>
      </c>
      <c r="B1734" s="152" t="e">
        <f>VLOOKUP(F1734,'Fail list'!Q:R,2,FALSE)</f>
        <v>#N/A</v>
      </c>
      <c r="C1734" s="152" t="e">
        <f>VLOOKUP(E1734,'Fail list'!Q:R,2,FALSE)</f>
        <v>#N/A</v>
      </c>
      <c r="D1734" s="152" t="str">
        <f t="shared" si="159"/>
        <v/>
      </c>
      <c r="E1734" s="300"/>
      <c r="F1734" s="300"/>
      <c r="G1734" s="239"/>
      <c r="H1734" s="239"/>
      <c r="I1734" s="239"/>
      <c r="J1734" s="154"/>
      <c r="K1734" s="157" t="e">
        <f t="shared" si="160"/>
        <v>#N/A</v>
      </c>
      <c r="L1734" s="239"/>
      <c r="M1734" s="239"/>
      <c r="N1734" s="157" t="e">
        <f t="shared" si="161"/>
        <v>#N/A</v>
      </c>
      <c r="O1734" s="157" t="e">
        <f t="shared" si="162"/>
        <v>#N/A</v>
      </c>
      <c r="P1734" s="160" t="str">
        <f t="shared" si="158"/>
        <v/>
      </c>
      <c r="Q1734" s="239"/>
      <c r="R1734" s="165"/>
      <c r="S1734" s="165"/>
      <c r="T1734" s="224" t="str">
        <f>IF(S1734="","-",VLOOKUP(S1734,'Fail list'!$A$5:$B$221,2,FALSE))</f>
        <v>-</v>
      </c>
      <c r="U1734" s="165"/>
      <c r="V1734" s="165"/>
      <c r="W1734" s="165"/>
      <c r="X1734" s="165"/>
      <c r="Y1734" s="165"/>
      <c r="Z1734" s="165"/>
      <c r="AA1734" s="165"/>
      <c r="AB1734" s="165"/>
      <c r="AC1734" s="165"/>
      <c r="AD1734" s="165"/>
      <c r="AE1734" s="165"/>
      <c r="AF1734" s="165"/>
      <c r="AG1734" s="165"/>
      <c r="AH1734" s="165"/>
      <c r="AI1734" s="165"/>
      <c r="AJ1734" s="165"/>
      <c r="AK1734" s="165"/>
      <c r="AM1734" s="165"/>
      <c r="AN1734" s="165"/>
      <c r="AO1734" s="165"/>
      <c r="AP1734" s="244"/>
      <c r="AQ1734" s="244"/>
      <c r="AR1734" s="165"/>
      <c r="AS1734" s="165"/>
      <c r="AT1734" s="165"/>
      <c r="AU1734" s="165"/>
      <c r="AV1734" s="165"/>
      <c r="AW1734" s="165"/>
      <c r="AX1734" s="165"/>
      <c r="AY1734" s="165"/>
      <c r="AZ1734" s="165"/>
      <c r="BA1734" s="165"/>
      <c r="BB1734" s="165"/>
      <c r="BC1734" s="228"/>
      <c r="BD1734" s="165"/>
      <c r="BE1734" s="165"/>
      <c r="BF1734" s="165"/>
      <c r="BG1734" s="165"/>
      <c r="BH1734" s="165"/>
    </row>
    <row r="1735" spans="1:60">
      <c r="A1735" s="151">
        <v>1734</v>
      </c>
      <c r="B1735" s="152" t="e">
        <f>VLOOKUP(F1735,'Fail list'!Q:R,2,FALSE)</f>
        <v>#N/A</v>
      </c>
      <c r="C1735" s="152" t="e">
        <f>VLOOKUP(E1735,'Fail list'!Q:R,2,FALSE)</f>
        <v>#N/A</v>
      </c>
      <c r="D1735" s="152" t="str">
        <f t="shared" si="159"/>
        <v/>
      </c>
      <c r="E1735" s="300"/>
      <c r="F1735" s="300"/>
      <c r="G1735" s="239"/>
      <c r="H1735" s="239"/>
      <c r="I1735" s="239"/>
      <c r="J1735" s="154"/>
      <c r="K1735" s="157" t="e">
        <f t="shared" si="160"/>
        <v>#N/A</v>
      </c>
      <c r="L1735" s="239"/>
      <c r="M1735" s="239"/>
      <c r="N1735" s="157" t="e">
        <f t="shared" si="161"/>
        <v>#N/A</v>
      </c>
      <c r="O1735" s="157" t="e">
        <f t="shared" si="162"/>
        <v>#N/A</v>
      </c>
      <c r="P1735" s="160" t="str">
        <f t="shared" ref="P1735:P1758" si="163">MID(M1735,8,2)</f>
        <v/>
      </c>
      <c r="Q1735" s="239"/>
      <c r="R1735" s="165"/>
      <c r="S1735" s="165"/>
      <c r="T1735" s="224" t="str">
        <f>IF(S1735="","-",VLOOKUP(S1735,'Fail list'!$A$5:$B$221,2,FALSE))</f>
        <v>-</v>
      </c>
      <c r="U1735" s="165"/>
      <c r="V1735" s="165"/>
      <c r="W1735" s="165"/>
      <c r="X1735" s="165"/>
      <c r="Y1735" s="165"/>
      <c r="Z1735" s="165"/>
      <c r="AA1735" s="165"/>
      <c r="AB1735" s="165"/>
      <c r="AC1735" s="165"/>
      <c r="AD1735" s="165"/>
      <c r="AE1735" s="165"/>
      <c r="AF1735" s="165"/>
      <c r="AG1735" s="165"/>
      <c r="AH1735" s="165"/>
      <c r="AI1735" s="165"/>
      <c r="AJ1735" s="165"/>
      <c r="AK1735" s="165"/>
      <c r="AM1735" s="165"/>
      <c r="AN1735" s="165"/>
      <c r="AO1735" s="165"/>
      <c r="AP1735" s="244"/>
      <c r="AQ1735" s="244"/>
      <c r="AR1735" s="165"/>
      <c r="AS1735" s="165"/>
      <c r="AT1735" s="165"/>
      <c r="AU1735" s="165"/>
      <c r="AV1735" s="165"/>
      <c r="AW1735" s="165"/>
      <c r="AX1735" s="165"/>
      <c r="AY1735" s="165"/>
      <c r="AZ1735" s="165"/>
      <c r="BA1735" s="165"/>
      <c r="BB1735" s="165"/>
      <c r="BC1735" s="228"/>
      <c r="BD1735" s="165"/>
      <c r="BE1735" s="165"/>
      <c r="BF1735" s="165"/>
      <c r="BG1735" s="165"/>
      <c r="BH1735" s="165"/>
    </row>
    <row r="1736" spans="1:60">
      <c r="A1736" s="151">
        <v>1735</v>
      </c>
      <c r="B1736" s="152" t="e">
        <f>VLOOKUP(F1736,'Fail list'!Q:R,2,FALSE)</f>
        <v>#N/A</v>
      </c>
      <c r="C1736" s="152" t="e">
        <f>VLOOKUP(E1736,'Fail list'!Q:R,2,FALSE)</f>
        <v>#N/A</v>
      </c>
      <c r="D1736" s="152" t="str">
        <f t="shared" ref="D1736:D1758" si="164">IF(LEFT(I1736,1)="L","Inprocess",IF(LEFT(I1736,3)="IQC","Inprocess",IF(LEFT(I1736,2)="QA","QA",IF(LEFT(I1736,3)="TV","TV",""))))</f>
        <v/>
      </c>
      <c r="E1736" s="300"/>
      <c r="F1736" s="300"/>
      <c r="G1736" s="239"/>
      <c r="H1736" s="239"/>
      <c r="I1736" s="239"/>
      <c r="J1736" s="154"/>
      <c r="K1736" s="157" t="e">
        <f t="shared" si="160"/>
        <v>#N/A</v>
      </c>
      <c r="L1736" s="239"/>
      <c r="M1736" s="239"/>
      <c r="N1736" s="157" t="e">
        <f t="shared" si="161"/>
        <v>#N/A</v>
      </c>
      <c r="O1736" s="157" t="e">
        <f t="shared" si="162"/>
        <v>#N/A</v>
      </c>
      <c r="P1736" s="160" t="str">
        <f t="shared" si="163"/>
        <v/>
      </c>
      <c r="Q1736" s="239"/>
      <c r="R1736" s="165"/>
      <c r="S1736" s="165"/>
      <c r="T1736" s="224" t="str">
        <f>IF(S1736="","-",VLOOKUP(S1736,'Fail list'!$A$5:$B$221,2,FALSE))</f>
        <v>-</v>
      </c>
      <c r="U1736" s="165"/>
      <c r="V1736" s="165"/>
      <c r="W1736" s="165"/>
      <c r="X1736" s="165"/>
      <c r="Y1736" s="165"/>
      <c r="Z1736" s="165"/>
      <c r="AA1736" s="165"/>
      <c r="AB1736" s="165"/>
      <c r="AC1736" s="165"/>
      <c r="AD1736" s="165"/>
      <c r="AE1736" s="165"/>
      <c r="AF1736" s="165"/>
      <c r="AG1736" s="165"/>
      <c r="AH1736" s="165"/>
      <c r="AI1736" s="165"/>
      <c r="AJ1736" s="165"/>
      <c r="AK1736" s="165"/>
      <c r="AM1736" s="165"/>
      <c r="AN1736" s="165"/>
      <c r="AO1736" s="165"/>
      <c r="AP1736" s="244"/>
      <c r="AQ1736" s="244"/>
      <c r="AR1736" s="165"/>
      <c r="AS1736" s="165"/>
      <c r="AT1736" s="165"/>
      <c r="AU1736" s="165"/>
      <c r="AV1736" s="165"/>
      <c r="AW1736" s="165"/>
      <c r="AX1736" s="165"/>
      <c r="AY1736" s="165"/>
      <c r="AZ1736" s="165"/>
      <c r="BA1736" s="165"/>
      <c r="BB1736" s="165"/>
      <c r="BC1736" s="228"/>
      <c r="BD1736" s="165"/>
      <c r="BE1736" s="165"/>
      <c r="BF1736" s="165"/>
      <c r="BG1736" s="165"/>
      <c r="BH1736" s="165"/>
    </row>
    <row r="1737" spans="1:60">
      <c r="A1737" s="151">
        <v>1736</v>
      </c>
      <c r="B1737" s="152" t="e">
        <f>VLOOKUP(F1737,'Fail list'!Q:R,2,FALSE)</f>
        <v>#N/A</v>
      </c>
      <c r="C1737" s="152" t="e">
        <f>VLOOKUP(E1737,'Fail list'!Q:R,2,FALSE)</f>
        <v>#N/A</v>
      </c>
      <c r="D1737" s="152" t="str">
        <f t="shared" si="164"/>
        <v/>
      </c>
      <c r="E1737" s="300"/>
      <c r="F1737" s="300"/>
      <c r="G1737" s="239"/>
      <c r="H1737" s="239"/>
      <c r="I1737" s="239"/>
      <c r="J1737" s="154"/>
      <c r="K1737" s="157" t="e">
        <f t="shared" si="160"/>
        <v>#N/A</v>
      </c>
      <c r="L1737" s="239"/>
      <c r="M1737" s="239"/>
      <c r="N1737" s="157" t="e">
        <f t="shared" si="161"/>
        <v>#N/A</v>
      </c>
      <c r="O1737" s="157" t="e">
        <f t="shared" si="162"/>
        <v>#N/A</v>
      </c>
      <c r="P1737" s="160" t="str">
        <f t="shared" si="163"/>
        <v/>
      </c>
      <c r="Q1737" s="239"/>
      <c r="R1737" s="165"/>
      <c r="S1737" s="165"/>
      <c r="T1737" s="224" t="str">
        <f>IF(S1737="","-",VLOOKUP(S1737,'Fail list'!$A$5:$B$221,2,FALSE))</f>
        <v>-</v>
      </c>
      <c r="U1737" s="165"/>
      <c r="V1737" s="165"/>
      <c r="W1737" s="165"/>
      <c r="X1737" s="165"/>
      <c r="Y1737" s="165"/>
      <c r="Z1737" s="165"/>
      <c r="AA1737" s="165"/>
      <c r="AB1737" s="165"/>
      <c r="AC1737" s="165"/>
      <c r="AD1737" s="154"/>
      <c r="AE1737" s="165"/>
      <c r="AF1737" s="165"/>
      <c r="AG1737" s="165"/>
      <c r="AH1737" s="165"/>
      <c r="AI1737" s="165"/>
      <c r="AJ1737" s="165"/>
      <c r="AK1737" s="165"/>
      <c r="AM1737" s="165"/>
      <c r="AN1737" s="165"/>
      <c r="AO1737" s="165"/>
      <c r="AP1737" s="244"/>
      <c r="AQ1737" s="244"/>
      <c r="AR1737" s="165"/>
      <c r="AS1737" s="165"/>
      <c r="AT1737" s="165"/>
      <c r="AU1737" s="165"/>
      <c r="AV1737" s="165"/>
      <c r="AW1737" s="165"/>
      <c r="AX1737" s="165"/>
      <c r="AY1737" s="165"/>
      <c r="AZ1737" s="165"/>
      <c r="BA1737" s="165"/>
      <c r="BB1737" s="165"/>
      <c r="BC1737" s="228"/>
      <c r="BD1737" s="165"/>
      <c r="BE1737" s="165"/>
      <c r="BF1737" s="165"/>
      <c r="BG1737" s="165"/>
      <c r="BH1737" s="165"/>
    </row>
    <row r="1738" spans="1:60">
      <c r="A1738" s="151">
        <v>1737</v>
      </c>
      <c r="B1738" s="152" t="e">
        <f>VLOOKUP(F1738,'Fail list'!Q:R,2,FALSE)</f>
        <v>#N/A</v>
      </c>
      <c r="C1738" s="152" t="e">
        <f>VLOOKUP(E1738,'Fail list'!Q:R,2,FALSE)</f>
        <v>#N/A</v>
      </c>
      <c r="D1738" s="152" t="str">
        <f t="shared" si="164"/>
        <v/>
      </c>
      <c r="E1738" s="300"/>
      <c r="F1738" s="300"/>
      <c r="G1738" s="239"/>
      <c r="H1738" s="239"/>
      <c r="I1738" s="239"/>
      <c r="J1738" s="154"/>
      <c r="K1738" s="157" t="e">
        <f t="shared" si="160"/>
        <v>#N/A</v>
      </c>
      <c r="L1738" s="239"/>
      <c r="M1738" s="239"/>
      <c r="N1738" s="157" t="e">
        <f t="shared" si="161"/>
        <v>#N/A</v>
      </c>
      <c r="O1738" s="157" t="e">
        <f t="shared" si="162"/>
        <v>#N/A</v>
      </c>
      <c r="P1738" s="160" t="str">
        <f t="shared" si="163"/>
        <v/>
      </c>
      <c r="Q1738" s="239"/>
      <c r="R1738" s="165"/>
      <c r="S1738" s="165"/>
      <c r="T1738" s="224" t="str">
        <f>IF(S1738="","-",VLOOKUP(S1738,'Fail list'!$A$5:$B$221,2,FALSE))</f>
        <v>-</v>
      </c>
      <c r="U1738" s="165"/>
      <c r="V1738" s="165"/>
      <c r="W1738" s="165"/>
      <c r="X1738" s="165"/>
      <c r="Y1738" s="165"/>
      <c r="Z1738" s="165"/>
      <c r="AA1738" s="165"/>
      <c r="AB1738" s="165"/>
      <c r="AC1738" s="165"/>
      <c r="AD1738" s="165"/>
      <c r="AE1738" s="165"/>
      <c r="AF1738" s="165"/>
      <c r="AG1738" s="165"/>
      <c r="AH1738" s="165"/>
      <c r="AI1738" s="165"/>
      <c r="AJ1738" s="165"/>
      <c r="AK1738" s="165"/>
      <c r="AM1738" s="165"/>
      <c r="AN1738" s="165"/>
      <c r="AO1738" s="165"/>
      <c r="AP1738" s="244"/>
      <c r="AQ1738" s="244"/>
      <c r="AR1738" s="165"/>
      <c r="AS1738" s="165"/>
      <c r="AT1738" s="165"/>
      <c r="AU1738" s="165"/>
      <c r="AV1738" s="165"/>
      <c r="AW1738" s="165"/>
      <c r="AX1738" s="165"/>
      <c r="AY1738" s="165"/>
      <c r="AZ1738" s="165"/>
      <c r="BA1738" s="165"/>
      <c r="BB1738" s="165"/>
      <c r="BC1738" s="228"/>
      <c r="BD1738" s="165"/>
      <c r="BE1738" s="165"/>
      <c r="BF1738" s="165"/>
      <c r="BG1738" s="165"/>
      <c r="BH1738" s="165"/>
    </row>
    <row r="1739" spans="1:60">
      <c r="A1739" s="151">
        <v>1738</v>
      </c>
      <c r="B1739" s="152" t="e">
        <f>VLOOKUP(F1739,'Fail list'!Q:R,2,FALSE)</f>
        <v>#N/A</v>
      </c>
      <c r="C1739" s="152" t="e">
        <f>VLOOKUP(E1739,'Fail list'!Q:R,2,FALSE)</f>
        <v>#N/A</v>
      </c>
      <c r="D1739" s="152" t="str">
        <f t="shared" si="164"/>
        <v/>
      </c>
      <c r="E1739" s="300"/>
      <c r="F1739" s="300"/>
      <c r="G1739" s="239"/>
      <c r="H1739" s="239"/>
      <c r="I1739" s="239"/>
      <c r="J1739" s="154"/>
      <c r="K1739" s="157" t="e">
        <f t="shared" si="160"/>
        <v>#N/A</v>
      </c>
      <c r="L1739" s="239"/>
      <c r="M1739" s="239"/>
      <c r="N1739" s="157" t="e">
        <f t="shared" si="161"/>
        <v>#N/A</v>
      </c>
      <c r="O1739" s="157" t="e">
        <f t="shared" si="162"/>
        <v>#N/A</v>
      </c>
      <c r="P1739" s="160" t="str">
        <f t="shared" si="163"/>
        <v/>
      </c>
      <c r="Q1739" s="239"/>
      <c r="R1739" s="165"/>
      <c r="S1739" s="165"/>
      <c r="T1739" s="224" t="str">
        <f>IF(S1739="","-",VLOOKUP(S1739,'Fail list'!$A$5:$B$221,2,FALSE))</f>
        <v>-</v>
      </c>
      <c r="U1739" s="165"/>
      <c r="V1739" s="165"/>
      <c r="W1739" s="165"/>
      <c r="X1739" s="165"/>
      <c r="Y1739" s="165"/>
      <c r="Z1739" s="165"/>
      <c r="AA1739" s="165"/>
      <c r="AB1739" s="165"/>
      <c r="AC1739" s="165"/>
      <c r="AD1739" s="154"/>
      <c r="AE1739" s="165"/>
      <c r="AF1739" s="165"/>
      <c r="AG1739" s="165"/>
      <c r="AH1739" s="165"/>
      <c r="AI1739" s="165"/>
      <c r="AJ1739" s="165"/>
      <c r="AK1739" s="165"/>
      <c r="AM1739" s="165"/>
      <c r="AN1739" s="165"/>
      <c r="AO1739" s="165"/>
      <c r="AP1739" s="244"/>
      <c r="AQ1739" s="244"/>
      <c r="AR1739" s="165"/>
      <c r="AS1739" s="165"/>
      <c r="AT1739" s="165"/>
      <c r="AU1739" s="165"/>
      <c r="AV1739" s="165"/>
      <c r="AW1739" s="165"/>
      <c r="AX1739" s="165"/>
      <c r="AY1739" s="165"/>
      <c r="AZ1739" s="165"/>
      <c r="BA1739" s="165"/>
      <c r="BB1739" s="165"/>
      <c r="BC1739" s="228"/>
      <c r="BD1739" s="165"/>
      <c r="BE1739" s="165"/>
      <c r="BF1739" s="165"/>
      <c r="BG1739" s="165"/>
      <c r="BH1739" s="165"/>
    </row>
    <row r="1740" spans="1:60">
      <c r="A1740" s="151">
        <v>1739</v>
      </c>
      <c r="B1740" s="152" t="e">
        <f>VLOOKUP(F1740,'Fail list'!Q:R,2,FALSE)</f>
        <v>#N/A</v>
      </c>
      <c r="C1740" s="152" t="e">
        <f>VLOOKUP(E1740,'Fail list'!Q:R,2,FALSE)</f>
        <v>#N/A</v>
      </c>
      <c r="D1740" s="152" t="str">
        <f t="shared" si="164"/>
        <v/>
      </c>
      <c r="E1740" s="300"/>
      <c r="F1740" s="300"/>
      <c r="G1740" s="239"/>
      <c r="H1740" s="239"/>
      <c r="I1740" s="239"/>
      <c r="J1740" s="154"/>
      <c r="K1740" s="157" t="e">
        <f t="shared" si="160"/>
        <v>#N/A</v>
      </c>
      <c r="L1740" s="239"/>
      <c r="M1740" s="239"/>
      <c r="N1740" s="157" t="e">
        <f t="shared" si="161"/>
        <v>#N/A</v>
      </c>
      <c r="O1740" s="157" t="e">
        <f t="shared" si="162"/>
        <v>#N/A</v>
      </c>
      <c r="P1740" s="160" t="str">
        <f t="shared" si="163"/>
        <v/>
      </c>
      <c r="Q1740" s="239"/>
      <c r="R1740" s="165"/>
      <c r="S1740" s="165"/>
      <c r="T1740" s="224" t="str">
        <f>IF(S1740="","-",VLOOKUP(S1740,'Fail list'!$A$5:$B$221,2,FALSE))</f>
        <v>-</v>
      </c>
      <c r="U1740" s="165"/>
      <c r="V1740" s="165"/>
      <c r="W1740" s="165"/>
      <c r="X1740" s="165"/>
      <c r="Y1740" s="165"/>
      <c r="Z1740" s="165"/>
      <c r="AA1740" s="165"/>
      <c r="AB1740" s="165"/>
      <c r="AC1740" s="165"/>
      <c r="AD1740" s="165"/>
      <c r="AE1740" s="165"/>
      <c r="AF1740" s="165"/>
      <c r="AG1740" s="165"/>
      <c r="AH1740" s="165"/>
      <c r="AI1740" s="165"/>
      <c r="AJ1740" s="165"/>
      <c r="AK1740" s="165"/>
      <c r="AM1740" s="165"/>
      <c r="AN1740" s="165"/>
      <c r="AO1740" s="165"/>
      <c r="AP1740" s="244"/>
      <c r="AQ1740" s="244"/>
      <c r="AR1740" s="165"/>
      <c r="AS1740" s="165"/>
      <c r="AT1740" s="165"/>
      <c r="AU1740" s="165"/>
      <c r="AV1740" s="165"/>
      <c r="AW1740" s="165"/>
      <c r="AX1740" s="165"/>
      <c r="AY1740" s="165"/>
      <c r="AZ1740" s="165"/>
      <c r="BA1740" s="165"/>
      <c r="BB1740" s="165"/>
      <c r="BC1740" s="228"/>
      <c r="BD1740" s="165"/>
      <c r="BE1740" s="165"/>
      <c r="BF1740" s="165"/>
      <c r="BG1740" s="165"/>
      <c r="BH1740" s="165"/>
    </row>
    <row r="1741" spans="1:60">
      <c r="A1741" s="151">
        <v>1740</v>
      </c>
      <c r="B1741" s="152" t="e">
        <f>VLOOKUP(F1741,'Fail list'!Q:R,2,FALSE)</f>
        <v>#N/A</v>
      </c>
      <c r="C1741" s="152" t="e">
        <f>VLOOKUP(E1741,'Fail list'!Q:R,2,FALSE)</f>
        <v>#N/A</v>
      </c>
      <c r="D1741" s="152" t="str">
        <f t="shared" si="164"/>
        <v/>
      </c>
      <c r="E1741" s="300"/>
      <c r="F1741" s="300"/>
      <c r="G1741" s="239"/>
      <c r="H1741" s="239"/>
      <c r="I1741" s="239"/>
      <c r="J1741" s="154"/>
      <c r="K1741" s="157" t="e">
        <f t="shared" si="160"/>
        <v>#N/A</v>
      </c>
      <c r="L1741" s="239"/>
      <c r="M1741" s="239"/>
      <c r="N1741" s="157" t="e">
        <f t="shared" si="161"/>
        <v>#N/A</v>
      </c>
      <c r="O1741" s="157" t="e">
        <f t="shared" si="162"/>
        <v>#N/A</v>
      </c>
      <c r="P1741" s="160" t="str">
        <f t="shared" si="163"/>
        <v/>
      </c>
      <c r="Q1741" s="239"/>
      <c r="R1741" s="165"/>
      <c r="S1741" s="165"/>
      <c r="T1741" s="224" t="str">
        <f>IF(S1741="","-",VLOOKUP(S1741,'Fail list'!$A$5:$B$221,2,FALSE))</f>
        <v>-</v>
      </c>
      <c r="U1741" s="165"/>
      <c r="V1741" s="165"/>
      <c r="W1741" s="165"/>
      <c r="X1741" s="165"/>
      <c r="Y1741" s="165"/>
      <c r="Z1741" s="165"/>
      <c r="AA1741" s="165"/>
      <c r="AB1741" s="165"/>
      <c r="AC1741" s="165"/>
      <c r="AD1741" s="165"/>
      <c r="AE1741" s="165"/>
      <c r="AF1741" s="165"/>
      <c r="AG1741" s="165"/>
      <c r="AH1741" s="165"/>
      <c r="AI1741" s="165"/>
      <c r="AJ1741" s="165"/>
      <c r="AK1741" s="165"/>
      <c r="AM1741" s="165"/>
      <c r="AN1741" s="165"/>
      <c r="AO1741" s="165"/>
      <c r="AP1741" s="244"/>
      <c r="AQ1741" s="244"/>
      <c r="AR1741" s="165"/>
      <c r="AS1741" s="165"/>
      <c r="AT1741" s="165"/>
      <c r="AU1741" s="165"/>
      <c r="AV1741" s="165"/>
      <c r="AW1741" s="165"/>
      <c r="AX1741" s="165"/>
      <c r="AY1741" s="165"/>
      <c r="AZ1741" s="165"/>
      <c r="BA1741" s="165"/>
      <c r="BB1741" s="165"/>
      <c r="BC1741" s="228"/>
      <c r="BD1741" s="165"/>
      <c r="BE1741" s="165"/>
      <c r="BF1741" s="165"/>
      <c r="BG1741" s="165"/>
      <c r="BH1741" s="165"/>
    </row>
    <row r="1742" spans="1:60">
      <c r="A1742" s="151">
        <v>1741</v>
      </c>
      <c r="B1742" s="152" t="e">
        <f>VLOOKUP(F1742,'Fail list'!Q:R,2,FALSE)</f>
        <v>#N/A</v>
      </c>
      <c r="C1742" s="152" t="e">
        <f>VLOOKUP(E1742,'Fail list'!Q:R,2,FALSE)</f>
        <v>#N/A</v>
      </c>
      <c r="D1742" s="152" t="str">
        <f t="shared" si="164"/>
        <v/>
      </c>
      <c r="E1742" s="300"/>
      <c r="F1742" s="300"/>
      <c r="G1742" s="239"/>
      <c r="H1742" s="239"/>
      <c r="I1742" s="239"/>
      <c r="J1742" s="154"/>
      <c r="K1742" s="157" t="e">
        <f t="shared" si="160"/>
        <v>#N/A</v>
      </c>
      <c r="L1742" s="239"/>
      <c r="M1742" s="239"/>
      <c r="N1742" s="157" t="e">
        <f t="shared" si="161"/>
        <v>#N/A</v>
      </c>
      <c r="O1742" s="157" t="e">
        <f t="shared" si="162"/>
        <v>#N/A</v>
      </c>
      <c r="P1742" s="160" t="str">
        <f t="shared" si="163"/>
        <v/>
      </c>
      <c r="Q1742" s="239"/>
      <c r="R1742" s="165"/>
      <c r="S1742" s="165"/>
      <c r="T1742" s="224" t="str">
        <f>IF(S1742="","-",VLOOKUP(S1742,'Fail list'!$A$5:$B$221,2,FALSE))</f>
        <v>-</v>
      </c>
      <c r="U1742" s="165"/>
      <c r="V1742" s="165"/>
      <c r="W1742" s="165"/>
      <c r="X1742" s="165"/>
      <c r="Y1742" s="165"/>
      <c r="Z1742" s="165"/>
      <c r="AA1742" s="165"/>
      <c r="AB1742" s="165"/>
      <c r="AC1742" s="165"/>
      <c r="AD1742" s="165"/>
      <c r="AE1742" s="165"/>
      <c r="AF1742" s="165"/>
      <c r="AG1742" s="165"/>
      <c r="AH1742" s="165"/>
      <c r="AI1742" s="165"/>
      <c r="AJ1742" s="165"/>
      <c r="AK1742" s="165"/>
      <c r="AM1742" s="165"/>
      <c r="AN1742" s="165"/>
      <c r="AO1742" s="165"/>
      <c r="AP1742" s="244"/>
      <c r="AQ1742" s="244"/>
      <c r="AR1742" s="165"/>
      <c r="AS1742" s="165"/>
      <c r="AT1742" s="165"/>
      <c r="AU1742" s="165"/>
      <c r="AV1742" s="165"/>
      <c r="AW1742" s="165"/>
      <c r="AX1742" s="165"/>
      <c r="AY1742" s="165"/>
      <c r="AZ1742" s="165"/>
      <c r="BA1742" s="165"/>
      <c r="BB1742" s="165"/>
      <c r="BC1742" s="228"/>
      <c r="BD1742" s="165"/>
      <c r="BE1742" s="165"/>
      <c r="BF1742" s="165"/>
      <c r="BG1742" s="165"/>
      <c r="BH1742" s="165"/>
    </row>
    <row r="1743" spans="1:60">
      <c r="A1743" s="151">
        <v>1742</v>
      </c>
      <c r="B1743" s="152" t="e">
        <f>VLOOKUP(F1743,'Fail list'!Q:R,2,FALSE)</f>
        <v>#N/A</v>
      </c>
      <c r="C1743" s="152" t="e">
        <f>VLOOKUP(E1743,'Fail list'!Q:R,2,FALSE)</f>
        <v>#N/A</v>
      </c>
      <c r="D1743" s="152" t="str">
        <f t="shared" si="164"/>
        <v/>
      </c>
      <c r="E1743" s="300"/>
      <c r="F1743" s="300"/>
      <c r="G1743" s="239"/>
      <c r="H1743" s="239"/>
      <c r="I1743" s="239"/>
      <c r="J1743" s="154"/>
      <c r="K1743" s="157" t="e">
        <f t="shared" si="160"/>
        <v>#N/A</v>
      </c>
      <c r="L1743" s="239"/>
      <c r="M1743" s="239"/>
      <c r="N1743" s="157" t="e">
        <f t="shared" si="161"/>
        <v>#N/A</v>
      </c>
      <c r="O1743" s="157" t="e">
        <f t="shared" si="162"/>
        <v>#N/A</v>
      </c>
      <c r="P1743" s="160" t="str">
        <f t="shared" si="163"/>
        <v/>
      </c>
      <c r="Q1743" s="239"/>
      <c r="R1743" s="165"/>
      <c r="S1743" s="165"/>
      <c r="T1743" s="224" t="str">
        <f>IF(S1743="","-",VLOOKUP(S1743,'Fail list'!$A$5:$B$221,2,FALSE))</f>
        <v>-</v>
      </c>
      <c r="U1743" s="165"/>
      <c r="V1743" s="165"/>
      <c r="W1743" s="165"/>
      <c r="X1743" s="165"/>
      <c r="Y1743" s="165"/>
      <c r="Z1743" s="165"/>
      <c r="AA1743" s="165"/>
      <c r="AB1743" s="165"/>
      <c r="AC1743" s="165"/>
      <c r="AD1743" s="165"/>
      <c r="AE1743" s="165"/>
      <c r="AF1743" s="165"/>
      <c r="AG1743" s="165"/>
      <c r="AH1743" s="165"/>
      <c r="AI1743" s="165"/>
      <c r="AJ1743" s="165"/>
      <c r="AK1743" s="165"/>
      <c r="AM1743" s="165"/>
      <c r="AN1743" s="165"/>
      <c r="AO1743" s="165"/>
      <c r="AP1743" s="244"/>
      <c r="AQ1743" s="244"/>
      <c r="AR1743" s="165"/>
      <c r="AS1743" s="165"/>
      <c r="AT1743" s="165"/>
      <c r="AU1743" s="165"/>
      <c r="AV1743" s="165"/>
      <c r="AW1743" s="165"/>
      <c r="AX1743" s="165"/>
      <c r="AY1743" s="165"/>
      <c r="AZ1743" s="165"/>
      <c r="BA1743" s="165"/>
      <c r="BB1743" s="165"/>
      <c r="BC1743" s="228"/>
      <c r="BD1743" s="165"/>
      <c r="BE1743" s="165"/>
      <c r="BF1743" s="165"/>
      <c r="BG1743" s="165"/>
      <c r="BH1743" s="165"/>
    </row>
    <row r="1744" spans="1:60">
      <c r="A1744" s="151">
        <v>1743</v>
      </c>
      <c r="B1744" s="152" t="e">
        <f>VLOOKUP(F1744,'Fail list'!Q:R,2,FALSE)</f>
        <v>#N/A</v>
      </c>
      <c r="C1744" s="152" t="e">
        <f>VLOOKUP(E1744,'Fail list'!Q:R,2,FALSE)</f>
        <v>#N/A</v>
      </c>
      <c r="D1744" s="152" t="str">
        <f t="shared" si="164"/>
        <v/>
      </c>
      <c r="E1744" s="300"/>
      <c r="F1744" s="300"/>
      <c r="G1744" s="239"/>
      <c r="H1744" s="239"/>
      <c r="I1744" s="239"/>
      <c r="J1744" s="154"/>
      <c r="K1744" s="157" t="e">
        <f t="shared" si="160"/>
        <v>#N/A</v>
      </c>
      <c r="L1744" s="239"/>
      <c r="M1744" s="239"/>
      <c r="N1744" s="157" t="e">
        <f t="shared" si="161"/>
        <v>#N/A</v>
      </c>
      <c r="O1744" s="157" t="e">
        <f t="shared" si="162"/>
        <v>#N/A</v>
      </c>
      <c r="P1744" s="160" t="str">
        <f t="shared" si="163"/>
        <v/>
      </c>
      <c r="Q1744" s="239"/>
      <c r="R1744" s="165"/>
      <c r="S1744" s="165"/>
      <c r="T1744" s="224" t="str">
        <f>IF(S1744="","-",VLOOKUP(S1744,'Fail list'!$A$5:$B$221,2,FALSE))</f>
        <v>-</v>
      </c>
      <c r="U1744" s="165"/>
      <c r="V1744" s="165"/>
      <c r="W1744" s="165"/>
      <c r="X1744" s="165"/>
      <c r="Y1744" s="165"/>
      <c r="Z1744" s="165"/>
      <c r="AA1744" s="165"/>
      <c r="AB1744" s="165"/>
      <c r="AC1744" s="165"/>
      <c r="AD1744" s="165"/>
      <c r="AE1744" s="165"/>
      <c r="AF1744" s="165"/>
      <c r="AG1744" s="165"/>
      <c r="AH1744" s="165"/>
      <c r="AI1744" s="165"/>
      <c r="AJ1744" s="165"/>
      <c r="AK1744" s="165"/>
      <c r="AM1744" s="165"/>
      <c r="AN1744" s="165"/>
      <c r="AO1744" s="165"/>
      <c r="AP1744" s="244"/>
      <c r="AQ1744" s="244"/>
      <c r="AR1744" s="165"/>
      <c r="AS1744" s="165"/>
      <c r="AT1744" s="165"/>
      <c r="AU1744" s="165"/>
      <c r="AV1744" s="165"/>
      <c r="AW1744" s="165"/>
      <c r="AX1744" s="165"/>
      <c r="AY1744" s="165"/>
      <c r="AZ1744" s="165"/>
      <c r="BA1744" s="165"/>
      <c r="BB1744" s="165"/>
      <c r="BC1744" s="228"/>
      <c r="BD1744" s="165"/>
      <c r="BE1744" s="165"/>
      <c r="BF1744" s="165"/>
      <c r="BG1744" s="165"/>
      <c r="BH1744" s="165"/>
    </row>
    <row r="1745" spans="1:60">
      <c r="A1745" s="151">
        <v>1744</v>
      </c>
      <c r="B1745" s="152" t="e">
        <f>VLOOKUP(F1745,'Fail list'!Q:R,2,FALSE)</f>
        <v>#N/A</v>
      </c>
      <c r="C1745" s="152" t="e">
        <f>VLOOKUP(E1745,'Fail list'!Q:R,2,FALSE)</f>
        <v>#N/A</v>
      </c>
      <c r="D1745" s="152" t="str">
        <f t="shared" si="164"/>
        <v/>
      </c>
      <c r="E1745" s="300"/>
      <c r="F1745" s="300"/>
      <c r="G1745" s="239"/>
      <c r="H1745" s="239"/>
      <c r="I1745" s="239"/>
      <c r="J1745" s="154"/>
      <c r="K1745" s="157" t="e">
        <f t="shared" si="160"/>
        <v>#N/A</v>
      </c>
      <c r="L1745" s="239"/>
      <c r="M1745" s="239"/>
      <c r="N1745" s="157" t="e">
        <f t="shared" si="161"/>
        <v>#N/A</v>
      </c>
      <c r="O1745" s="157" t="e">
        <f t="shared" si="162"/>
        <v>#N/A</v>
      </c>
      <c r="P1745" s="160" t="str">
        <f t="shared" si="163"/>
        <v/>
      </c>
      <c r="Q1745" s="239"/>
      <c r="R1745" s="165"/>
      <c r="S1745" s="165"/>
      <c r="T1745" s="224" t="str">
        <f>IF(S1745="","-",VLOOKUP(S1745,'Fail list'!$A$5:$B$221,2,FALSE))</f>
        <v>-</v>
      </c>
      <c r="U1745" s="165"/>
      <c r="V1745" s="165"/>
      <c r="W1745" s="165"/>
      <c r="X1745" s="165"/>
      <c r="Y1745" s="165"/>
      <c r="Z1745" s="165"/>
      <c r="AA1745" s="165"/>
      <c r="AB1745" s="165"/>
      <c r="AC1745" s="165"/>
      <c r="AD1745" s="165"/>
      <c r="AE1745" s="165"/>
      <c r="AF1745" s="165"/>
      <c r="AG1745" s="165"/>
      <c r="AH1745" s="165"/>
      <c r="AI1745" s="165"/>
      <c r="AJ1745" s="165"/>
      <c r="AK1745" s="165"/>
      <c r="AM1745" s="165"/>
      <c r="AN1745" s="165"/>
      <c r="AO1745" s="165"/>
      <c r="AP1745" s="244"/>
      <c r="AQ1745" s="244"/>
      <c r="AR1745" s="165"/>
      <c r="AS1745" s="165"/>
      <c r="AT1745" s="165"/>
      <c r="AU1745" s="165"/>
      <c r="AV1745" s="165"/>
      <c r="AW1745" s="165"/>
      <c r="AX1745" s="165"/>
      <c r="AY1745" s="165"/>
      <c r="AZ1745" s="165"/>
      <c r="BA1745" s="165"/>
      <c r="BB1745" s="165"/>
      <c r="BC1745" s="228"/>
      <c r="BD1745" s="165"/>
      <c r="BE1745" s="165"/>
      <c r="BF1745" s="165"/>
      <c r="BG1745" s="165"/>
      <c r="BH1745" s="165"/>
    </row>
    <row r="1746" spans="1:60">
      <c r="A1746" s="151">
        <v>1745</v>
      </c>
      <c r="B1746" s="152" t="e">
        <f>VLOOKUP(F1746,'Fail list'!Q:R,2,FALSE)</f>
        <v>#N/A</v>
      </c>
      <c r="C1746" s="152" t="e">
        <f>VLOOKUP(E1746,'Fail list'!Q:R,2,FALSE)</f>
        <v>#N/A</v>
      </c>
      <c r="D1746" s="152" t="str">
        <f t="shared" si="164"/>
        <v/>
      </c>
      <c r="E1746" s="300"/>
      <c r="F1746" s="300"/>
      <c r="G1746" s="239"/>
      <c r="H1746" s="239"/>
      <c r="I1746" s="239"/>
      <c r="J1746" s="154"/>
      <c r="K1746" s="157" t="e">
        <f t="shared" si="160"/>
        <v>#N/A</v>
      </c>
      <c r="L1746" s="239"/>
      <c r="M1746" s="239"/>
      <c r="N1746" s="157" t="e">
        <f t="shared" si="161"/>
        <v>#N/A</v>
      </c>
      <c r="O1746" s="157" t="e">
        <f t="shared" si="162"/>
        <v>#N/A</v>
      </c>
      <c r="P1746" s="160" t="str">
        <f t="shared" si="163"/>
        <v/>
      </c>
      <c r="Q1746" s="239"/>
      <c r="R1746" s="165"/>
      <c r="S1746" s="165"/>
      <c r="T1746" s="224" t="str">
        <f>IF(S1746="","-",VLOOKUP(S1746,'Fail list'!$A$5:$B$221,2,FALSE))</f>
        <v>-</v>
      </c>
      <c r="U1746" s="165"/>
      <c r="V1746" s="165"/>
      <c r="W1746" s="165"/>
      <c r="X1746" s="165"/>
      <c r="Y1746" s="165"/>
      <c r="Z1746" s="165"/>
      <c r="AA1746" s="165"/>
      <c r="AB1746" s="165"/>
      <c r="AC1746" s="165"/>
      <c r="AD1746" s="165"/>
      <c r="AE1746" s="165"/>
      <c r="AF1746" s="165"/>
      <c r="AG1746" s="165"/>
      <c r="AH1746" s="165"/>
      <c r="AI1746" s="165"/>
      <c r="AJ1746" s="165"/>
      <c r="AK1746" s="165"/>
      <c r="AM1746" s="165"/>
      <c r="AN1746" s="165"/>
      <c r="AO1746" s="165"/>
      <c r="AP1746" s="244"/>
      <c r="AQ1746" s="244"/>
      <c r="AR1746" s="165"/>
      <c r="AS1746" s="165"/>
      <c r="AT1746" s="165"/>
      <c r="AU1746" s="165"/>
      <c r="AV1746" s="165"/>
      <c r="AW1746" s="165"/>
      <c r="AX1746" s="165"/>
      <c r="AY1746" s="165"/>
      <c r="AZ1746" s="165"/>
      <c r="BA1746" s="165"/>
      <c r="BB1746" s="165"/>
      <c r="BC1746" s="228"/>
      <c r="BD1746" s="165"/>
      <c r="BE1746" s="165"/>
      <c r="BF1746" s="165"/>
      <c r="BG1746" s="165"/>
      <c r="BH1746" s="165"/>
    </row>
    <row r="1747" spans="1:60">
      <c r="A1747" s="151">
        <v>1746</v>
      </c>
      <c r="B1747" s="152" t="e">
        <f>VLOOKUP(F1747,'Fail list'!Q:R,2,FALSE)</f>
        <v>#N/A</v>
      </c>
      <c r="C1747" s="152" t="e">
        <f>VLOOKUP(E1747,'Fail list'!Q:R,2,FALSE)</f>
        <v>#N/A</v>
      </c>
      <c r="D1747" s="152" t="str">
        <f t="shared" si="164"/>
        <v/>
      </c>
      <c r="E1747" s="300"/>
      <c r="F1747" s="300"/>
      <c r="G1747" s="239"/>
      <c r="H1747" s="239"/>
      <c r="I1747" s="239"/>
      <c r="J1747" s="154"/>
      <c r="K1747" s="157" t="e">
        <f t="shared" si="160"/>
        <v>#N/A</v>
      </c>
      <c r="L1747" s="239"/>
      <c r="M1747" s="239"/>
      <c r="N1747" s="157" t="e">
        <f t="shared" si="161"/>
        <v>#N/A</v>
      </c>
      <c r="O1747" s="157" t="e">
        <f t="shared" si="162"/>
        <v>#N/A</v>
      </c>
      <c r="P1747" s="160" t="str">
        <f t="shared" si="163"/>
        <v/>
      </c>
      <c r="Q1747" s="239"/>
      <c r="R1747" s="165"/>
      <c r="S1747" s="165"/>
      <c r="T1747" s="224" t="str">
        <f>IF(S1747="","-",VLOOKUP(S1747,'Fail list'!$A$5:$B$221,2,FALSE))</f>
        <v>-</v>
      </c>
      <c r="U1747" s="165"/>
      <c r="V1747" s="165"/>
      <c r="W1747" s="165"/>
      <c r="X1747" s="165"/>
      <c r="Y1747" s="165"/>
      <c r="Z1747" s="165"/>
      <c r="AA1747" s="165"/>
      <c r="AB1747" s="165"/>
      <c r="AC1747" s="165"/>
      <c r="AD1747" s="165"/>
      <c r="AE1747" s="165"/>
      <c r="AF1747" s="165"/>
      <c r="AG1747" s="165"/>
      <c r="AH1747" s="165"/>
      <c r="AI1747" s="165"/>
      <c r="AJ1747" s="165"/>
      <c r="AK1747" s="165"/>
      <c r="AM1747" s="165"/>
      <c r="AN1747" s="165"/>
      <c r="AO1747" s="165"/>
      <c r="AP1747" s="244"/>
      <c r="AQ1747" s="244"/>
      <c r="AR1747" s="165"/>
      <c r="AS1747" s="165"/>
      <c r="AT1747" s="165"/>
      <c r="AU1747" s="165"/>
      <c r="AV1747" s="165"/>
      <c r="AW1747" s="165"/>
      <c r="AX1747" s="165"/>
      <c r="AY1747" s="165"/>
      <c r="AZ1747" s="165"/>
      <c r="BA1747" s="165"/>
      <c r="BB1747" s="165"/>
      <c r="BC1747" s="228"/>
      <c r="BD1747" s="165"/>
      <c r="BE1747" s="165"/>
      <c r="BF1747" s="165"/>
      <c r="BG1747" s="165"/>
      <c r="BH1747" s="165"/>
    </row>
    <row r="1748" spans="1:60">
      <c r="A1748" s="151">
        <v>1747</v>
      </c>
      <c r="B1748" s="152" t="e">
        <f>VLOOKUP(F1748,'Fail list'!Q:R,2,FALSE)</f>
        <v>#N/A</v>
      </c>
      <c r="C1748" s="152" t="e">
        <f>VLOOKUP(E1748,'Fail list'!Q:R,2,FALSE)</f>
        <v>#N/A</v>
      </c>
      <c r="D1748" s="152" t="str">
        <f t="shared" si="164"/>
        <v/>
      </c>
      <c r="E1748" s="300"/>
      <c r="F1748" s="300"/>
      <c r="G1748" s="239"/>
      <c r="H1748" s="239"/>
      <c r="I1748" s="239"/>
      <c r="J1748" s="154"/>
      <c r="K1748" s="157" t="e">
        <f t="shared" si="160"/>
        <v>#N/A</v>
      </c>
      <c r="L1748" s="239"/>
      <c r="M1748" s="239"/>
      <c r="N1748" s="157" t="e">
        <f t="shared" si="161"/>
        <v>#N/A</v>
      </c>
      <c r="O1748" s="157" t="e">
        <f t="shared" si="162"/>
        <v>#N/A</v>
      </c>
      <c r="P1748" s="160" t="str">
        <f t="shared" si="163"/>
        <v/>
      </c>
      <c r="Q1748" s="239"/>
      <c r="R1748" s="165"/>
      <c r="S1748" s="165"/>
      <c r="T1748" s="224" t="str">
        <f>IF(S1748="","-",VLOOKUP(S1748,'Fail list'!$A$5:$B$221,2,FALSE))</f>
        <v>-</v>
      </c>
      <c r="U1748" s="165"/>
      <c r="V1748" s="165"/>
      <c r="W1748" s="165"/>
      <c r="X1748" s="165"/>
      <c r="Y1748" s="165"/>
      <c r="Z1748" s="165"/>
      <c r="AA1748" s="165"/>
      <c r="AB1748" s="165"/>
      <c r="AC1748" s="165"/>
      <c r="AD1748" s="165"/>
      <c r="AE1748" s="165"/>
      <c r="AF1748" s="165"/>
      <c r="AG1748" s="165"/>
      <c r="AH1748" s="165"/>
      <c r="AI1748" s="165"/>
      <c r="AJ1748" s="165"/>
      <c r="AK1748" s="165"/>
      <c r="AM1748" s="165"/>
      <c r="AN1748" s="165"/>
      <c r="AO1748" s="165"/>
      <c r="AP1748" s="244"/>
      <c r="AQ1748" s="244"/>
      <c r="AR1748" s="165"/>
      <c r="AS1748" s="165"/>
      <c r="AT1748" s="165"/>
      <c r="AU1748" s="165"/>
      <c r="AV1748" s="165"/>
      <c r="AW1748" s="165"/>
      <c r="AX1748" s="165"/>
      <c r="AY1748" s="165"/>
      <c r="AZ1748" s="165"/>
      <c r="BA1748" s="165"/>
      <c r="BB1748" s="165"/>
      <c r="BC1748" s="228"/>
      <c r="BD1748" s="165"/>
      <c r="BE1748" s="165"/>
      <c r="BF1748" s="165"/>
      <c r="BG1748" s="165"/>
      <c r="BH1748" s="165"/>
    </row>
    <row r="1749" spans="1:60">
      <c r="A1749" s="151">
        <v>1748</v>
      </c>
      <c r="B1749" s="152" t="e">
        <f>VLOOKUP(F1749,'Fail list'!Q:R,2,FALSE)</f>
        <v>#N/A</v>
      </c>
      <c r="C1749" s="152" t="e">
        <f>VLOOKUP(E1749,'Fail list'!Q:R,2,FALSE)</f>
        <v>#N/A</v>
      </c>
      <c r="D1749" s="152" t="str">
        <f t="shared" si="164"/>
        <v/>
      </c>
      <c r="E1749" s="300"/>
      <c r="F1749" s="300"/>
      <c r="G1749" s="239"/>
      <c r="H1749" s="239"/>
      <c r="I1749" s="239"/>
      <c r="J1749" s="154"/>
      <c r="K1749" s="157" t="e">
        <f t="shared" si="160"/>
        <v>#N/A</v>
      </c>
      <c r="L1749" s="239"/>
      <c r="M1749" s="239"/>
      <c r="N1749" s="157" t="e">
        <f t="shared" si="161"/>
        <v>#N/A</v>
      </c>
      <c r="O1749" s="157" t="e">
        <f t="shared" si="162"/>
        <v>#N/A</v>
      </c>
      <c r="P1749" s="160" t="str">
        <f t="shared" si="163"/>
        <v/>
      </c>
      <c r="Q1749" s="239"/>
      <c r="R1749" s="165"/>
      <c r="S1749" s="165"/>
      <c r="T1749" s="224" t="str">
        <f>IF(S1749="","-",VLOOKUP(S1749,'Fail list'!$A$5:$B$221,2,FALSE))</f>
        <v>-</v>
      </c>
      <c r="U1749" s="165"/>
      <c r="V1749" s="165"/>
      <c r="W1749" s="165"/>
      <c r="X1749" s="165"/>
      <c r="Y1749" s="165"/>
      <c r="Z1749" s="165"/>
      <c r="AA1749" s="165"/>
      <c r="AB1749" s="165"/>
      <c r="AC1749" s="165"/>
      <c r="AD1749" s="165"/>
      <c r="AE1749" s="165"/>
      <c r="AF1749" s="165"/>
      <c r="AG1749" s="165"/>
      <c r="AH1749" s="165"/>
      <c r="AI1749" s="165"/>
      <c r="AJ1749" s="165"/>
      <c r="AK1749" s="165"/>
      <c r="AM1749" s="165"/>
      <c r="AN1749" s="165"/>
      <c r="AO1749" s="165"/>
      <c r="AP1749" s="244"/>
      <c r="AQ1749" s="244"/>
      <c r="AR1749" s="165"/>
      <c r="AS1749" s="165"/>
      <c r="AT1749" s="165"/>
      <c r="AU1749" s="165"/>
      <c r="AV1749" s="165"/>
      <c r="AW1749" s="165"/>
      <c r="AX1749" s="165"/>
      <c r="AY1749" s="165"/>
      <c r="AZ1749" s="165"/>
      <c r="BA1749" s="165"/>
      <c r="BB1749" s="165"/>
      <c r="BC1749" s="228"/>
      <c r="BD1749" s="165"/>
      <c r="BE1749" s="165"/>
      <c r="BF1749" s="165"/>
      <c r="BG1749" s="165"/>
      <c r="BH1749" s="165"/>
    </row>
    <row r="1750" spans="1:60">
      <c r="A1750" s="151">
        <v>1749</v>
      </c>
      <c r="B1750" s="152" t="e">
        <f>VLOOKUP(F1750,'Fail list'!Q:R,2,FALSE)</f>
        <v>#N/A</v>
      </c>
      <c r="C1750" s="152" t="e">
        <f>VLOOKUP(E1750,'Fail list'!Q:R,2,FALSE)</f>
        <v>#N/A</v>
      </c>
      <c r="D1750" s="152" t="str">
        <f t="shared" si="164"/>
        <v/>
      </c>
      <c r="E1750" s="300"/>
      <c r="F1750" s="300"/>
      <c r="G1750" s="239"/>
      <c r="H1750" s="239"/>
      <c r="I1750" s="239"/>
      <c r="J1750" s="154"/>
      <c r="K1750" s="157" t="e">
        <f t="shared" si="160"/>
        <v>#N/A</v>
      </c>
      <c r="L1750" s="239"/>
      <c r="M1750" s="239"/>
      <c r="N1750" s="157" t="e">
        <f t="shared" si="161"/>
        <v>#N/A</v>
      </c>
      <c r="O1750" s="157" t="e">
        <f t="shared" si="162"/>
        <v>#N/A</v>
      </c>
      <c r="P1750" s="160" t="str">
        <f t="shared" si="163"/>
        <v/>
      </c>
      <c r="Q1750" s="239"/>
      <c r="R1750" s="165"/>
      <c r="S1750" s="165"/>
      <c r="T1750" s="224" t="str">
        <f>IF(S1750="","-",VLOOKUP(S1750,'Fail list'!$A$5:$B$221,2,FALSE))</f>
        <v>-</v>
      </c>
      <c r="U1750" s="165"/>
      <c r="V1750" s="165"/>
      <c r="W1750" s="165"/>
      <c r="X1750" s="165"/>
      <c r="Y1750" s="165"/>
      <c r="Z1750" s="165"/>
      <c r="AA1750" s="165"/>
      <c r="AB1750" s="165"/>
      <c r="AC1750" s="165"/>
      <c r="AD1750" s="154"/>
      <c r="AE1750" s="165"/>
      <c r="AF1750" s="165"/>
      <c r="AG1750" s="165"/>
      <c r="AH1750" s="165"/>
      <c r="AI1750" s="165"/>
      <c r="AJ1750" s="165"/>
      <c r="AK1750" s="165"/>
      <c r="AM1750" s="165"/>
      <c r="AN1750" s="165"/>
      <c r="AO1750" s="165"/>
      <c r="AP1750" s="244"/>
      <c r="AQ1750" s="244"/>
      <c r="AR1750" s="165"/>
      <c r="AS1750" s="165"/>
      <c r="AT1750" s="165"/>
      <c r="AU1750" s="165"/>
      <c r="AV1750" s="165"/>
      <c r="AW1750" s="165"/>
      <c r="AX1750" s="165"/>
      <c r="AY1750" s="165"/>
      <c r="AZ1750" s="165"/>
      <c r="BA1750" s="165"/>
      <c r="BB1750" s="165"/>
      <c r="BC1750" s="228"/>
      <c r="BD1750" s="165"/>
      <c r="BE1750" s="165"/>
      <c r="BF1750" s="165"/>
      <c r="BG1750" s="165"/>
      <c r="BH1750" s="165"/>
    </row>
    <row r="1751" spans="1:60">
      <c r="A1751" s="151">
        <v>1750</v>
      </c>
      <c r="B1751" s="152" t="e">
        <f>VLOOKUP(F1751,'Fail list'!Q:R,2,FALSE)</f>
        <v>#N/A</v>
      </c>
      <c r="C1751" s="152" t="e">
        <f>VLOOKUP(E1751,'Fail list'!Q:R,2,FALSE)</f>
        <v>#N/A</v>
      </c>
      <c r="D1751" s="152" t="str">
        <f t="shared" si="164"/>
        <v/>
      </c>
      <c r="E1751" s="300"/>
      <c r="F1751" s="300"/>
      <c r="G1751" s="239"/>
      <c r="H1751" s="239"/>
      <c r="I1751" s="239"/>
      <c r="J1751" s="154"/>
      <c r="K1751" s="157" t="e">
        <f t="shared" si="160"/>
        <v>#N/A</v>
      </c>
      <c r="L1751" s="239"/>
      <c r="M1751" s="239"/>
      <c r="N1751" s="157" t="e">
        <f t="shared" si="161"/>
        <v>#N/A</v>
      </c>
      <c r="O1751" s="157" t="e">
        <f t="shared" si="162"/>
        <v>#N/A</v>
      </c>
      <c r="P1751" s="160" t="str">
        <f t="shared" si="163"/>
        <v/>
      </c>
      <c r="Q1751" s="239"/>
      <c r="R1751" s="165"/>
      <c r="S1751" s="165"/>
      <c r="T1751" s="224" t="str">
        <f>IF(S1751="","-",VLOOKUP(S1751,'Fail list'!$A$5:$B$221,2,FALSE))</f>
        <v>-</v>
      </c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  <c r="AG1751" s="165"/>
      <c r="AH1751" s="165"/>
      <c r="AI1751" s="165"/>
      <c r="AJ1751" s="165"/>
      <c r="AK1751" s="165"/>
      <c r="AM1751" s="165"/>
      <c r="AN1751" s="165"/>
      <c r="AO1751" s="165"/>
      <c r="AP1751" s="244"/>
      <c r="AQ1751" s="244"/>
      <c r="AR1751" s="165"/>
      <c r="AS1751" s="165"/>
      <c r="AT1751" s="165"/>
      <c r="AU1751" s="165"/>
      <c r="AV1751" s="165"/>
      <c r="AW1751" s="165"/>
      <c r="AX1751" s="165"/>
      <c r="AY1751" s="165"/>
      <c r="AZ1751" s="165"/>
      <c r="BA1751" s="165"/>
      <c r="BB1751" s="165"/>
      <c r="BC1751" s="228"/>
      <c r="BD1751" s="165"/>
      <c r="BE1751" s="165"/>
      <c r="BF1751" s="165"/>
      <c r="BG1751" s="165"/>
      <c r="BH1751" s="165"/>
    </row>
    <row r="1752" spans="1:60">
      <c r="A1752" s="151">
        <v>1751</v>
      </c>
      <c r="B1752" s="152" t="e">
        <f>VLOOKUP(F1752,'Fail list'!Q:R,2,FALSE)</f>
        <v>#N/A</v>
      </c>
      <c r="C1752" s="152" t="e">
        <f>VLOOKUP(E1752,'Fail list'!Q:R,2,FALSE)</f>
        <v>#N/A</v>
      </c>
      <c r="D1752" s="152" t="str">
        <f t="shared" si="164"/>
        <v/>
      </c>
      <c r="E1752" s="300"/>
      <c r="F1752" s="300"/>
      <c r="G1752" s="239"/>
      <c r="H1752" s="239"/>
      <c r="I1752" s="239"/>
      <c r="J1752" s="154"/>
      <c r="K1752" s="157" t="e">
        <f t="shared" si="160"/>
        <v>#N/A</v>
      </c>
      <c r="L1752" s="239"/>
      <c r="M1752" s="239"/>
      <c r="N1752" s="157" t="e">
        <f t="shared" si="161"/>
        <v>#N/A</v>
      </c>
      <c r="O1752" s="157" t="e">
        <f t="shared" si="162"/>
        <v>#N/A</v>
      </c>
      <c r="P1752" s="160" t="str">
        <f t="shared" si="163"/>
        <v/>
      </c>
      <c r="Q1752" s="239"/>
      <c r="R1752" s="165"/>
      <c r="S1752" s="165"/>
      <c r="T1752" s="224" t="str">
        <f>IF(S1752="","-",VLOOKUP(S1752,'Fail list'!$A$5:$B$221,2,FALSE))</f>
        <v>-</v>
      </c>
      <c r="U1752" s="165"/>
      <c r="V1752" s="165"/>
      <c r="W1752" s="165"/>
      <c r="X1752" s="165"/>
      <c r="Y1752" s="165"/>
      <c r="Z1752" s="165"/>
      <c r="AA1752" s="165"/>
      <c r="AB1752" s="165"/>
      <c r="AC1752" s="165"/>
      <c r="AD1752" s="165"/>
      <c r="AE1752" s="165"/>
      <c r="AF1752" s="165"/>
      <c r="AG1752" s="165"/>
      <c r="AH1752" s="165"/>
      <c r="AI1752" s="165"/>
      <c r="AJ1752" s="165"/>
      <c r="AK1752" s="165"/>
      <c r="AM1752" s="165"/>
      <c r="AN1752" s="165"/>
      <c r="AO1752" s="165"/>
      <c r="AP1752" s="244"/>
      <c r="AQ1752" s="244"/>
      <c r="AR1752" s="165"/>
      <c r="AS1752" s="165"/>
      <c r="AT1752" s="165"/>
      <c r="AU1752" s="165"/>
      <c r="AV1752" s="165"/>
      <c r="AW1752" s="165"/>
      <c r="AX1752" s="165"/>
      <c r="AY1752" s="165"/>
      <c r="AZ1752" s="165"/>
      <c r="BA1752" s="165"/>
      <c r="BB1752" s="165"/>
      <c r="BC1752" s="228"/>
      <c r="BD1752" s="165"/>
      <c r="BE1752" s="165"/>
      <c r="BF1752" s="165"/>
      <c r="BG1752" s="165"/>
      <c r="BH1752" s="165"/>
    </row>
    <row r="1753" spans="1:60">
      <c r="A1753" s="151">
        <v>1752</v>
      </c>
      <c r="B1753" s="152" t="e">
        <f>VLOOKUP(F1753,'Fail list'!Q:R,2,FALSE)</f>
        <v>#N/A</v>
      </c>
      <c r="C1753" s="152" t="e">
        <f>VLOOKUP(E1753,'Fail list'!Q:R,2,FALSE)</f>
        <v>#N/A</v>
      </c>
      <c r="D1753" s="152" t="str">
        <f t="shared" si="164"/>
        <v/>
      </c>
      <c r="E1753" s="300"/>
      <c r="F1753" s="300"/>
      <c r="G1753" s="239"/>
      <c r="H1753" s="239"/>
      <c r="I1753" s="239"/>
      <c r="J1753" s="154"/>
      <c r="K1753" s="157" t="e">
        <f t="shared" si="160"/>
        <v>#N/A</v>
      </c>
      <c r="L1753" s="239"/>
      <c r="M1753" s="239"/>
      <c r="N1753" s="157" t="e">
        <f t="shared" si="161"/>
        <v>#N/A</v>
      </c>
      <c r="O1753" s="157" t="e">
        <f t="shared" si="162"/>
        <v>#N/A</v>
      </c>
      <c r="P1753" s="160" t="str">
        <f t="shared" si="163"/>
        <v/>
      </c>
      <c r="Q1753" s="239"/>
      <c r="R1753" s="165"/>
      <c r="S1753" s="165"/>
      <c r="T1753" s="224" t="str">
        <f>IF(S1753="","-",VLOOKUP(S1753,'Fail list'!$A$5:$B$221,2,FALSE))</f>
        <v>-</v>
      </c>
      <c r="U1753" s="165"/>
      <c r="V1753" s="165"/>
      <c r="W1753" s="165"/>
      <c r="X1753" s="165"/>
      <c r="Y1753" s="165"/>
      <c r="Z1753" s="165"/>
      <c r="AA1753" s="165"/>
      <c r="AB1753" s="165"/>
      <c r="AC1753" s="165"/>
      <c r="AD1753" s="165"/>
      <c r="AE1753" s="165"/>
      <c r="AF1753" s="165"/>
      <c r="AG1753" s="165"/>
      <c r="AH1753" s="165"/>
      <c r="AI1753" s="165"/>
      <c r="AJ1753" s="165"/>
      <c r="AK1753" s="165"/>
      <c r="AM1753" s="165"/>
      <c r="AN1753" s="165"/>
      <c r="AO1753" s="165"/>
      <c r="AP1753" s="244"/>
      <c r="AQ1753" s="244"/>
      <c r="AR1753" s="165"/>
      <c r="AS1753" s="165"/>
      <c r="AT1753" s="165"/>
      <c r="AU1753" s="165"/>
      <c r="AV1753" s="165"/>
      <c r="AW1753" s="165"/>
      <c r="AX1753" s="165"/>
      <c r="AY1753" s="165"/>
      <c r="AZ1753" s="165"/>
      <c r="BA1753" s="165"/>
      <c r="BB1753" s="165"/>
      <c r="BC1753" s="228"/>
      <c r="BD1753" s="165"/>
      <c r="BE1753" s="165"/>
      <c r="BF1753" s="165"/>
      <c r="BG1753" s="165"/>
      <c r="BH1753" s="165"/>
    </row>
    <row r="1754" spans="1:60">
      <c r="A1754" s="151">
        <v>1753</v>
      </c>
      <c r="B1754" s="152" t="e">
        <f>VLOOKUP(F1754,'Fail list'!Q:R,2,FALSE)</f>
        <v>#N/A</v>
      </c>
      <c r="C1754" s="152" t="e">
        <f>VLOOKUP(E1754,'Fail list'!Q:R,2,FALSE)</f>
        <v>#N/A</v>
      </c>
      <c r="D1754" s="152" t="str">
        <f t="shared" si="164"/>
        <v/>
      </c>
      <c r="E1754" s="300"/>
      <c r="F1754" s="300"/>
      <c r="G1754" s="239"/>
      <c r="H1754" s="239"/>
      <c r="I1754" s="239"/>
      <c r="J1754" s="154"/>
      <c r="K1754" s="157" t="e">
        <f t="shared" si="160"/>
        <v>#N/A</v>
      </c>
      <c r="L1754" s="239"/>
      <c r="M1754" s="239"/>
      <c r="N1754" s="157" t="e">
        <f t="shared" si="161"/>
        <v>#N/A</v>
      </c>
      <c r="O1754" s="157" t="e">
        <f t="shared" si="162"/>
        <v>#N/A</v>
      </c>
      <c r="P1754" s="160" t="str">
        <f t="shared" si="163"/>
        <v/>
      </c>
      <c r="Q1754" s="239"/>
      <c r="R1754" s="165"/>
      <c r="S1754" s="165"/>
      <c r="T1754" s="224" t="str">
        <f>IF(S1754="","-",VLOOKUP(S1754,'Fail list'!$A$5:$B$221,2,FALSE))</f>
        <v>-</v>
      </c>
      <c r="U1754" s="165"/>
      <c r="V1754" s="165"/>
      <c r="W1754" s="165"/>
      <c r="X1754" s="165"/>
      <c r="Y1754" s="165"/>
      <c r="Z1754" s="165"/>
      <c r="AA1754" s="165"/>
      <c r="AB1754" s="165"/>
      <c r="AC1754" s="165"/>
      <c r="AD1754" s="165"/>
      <c r="AE1754" s="165"/>
      <c r="AF1754" s="165"/>
      <c r="AG1754" s="165"/>
      <c r="AH1754" s="165"/>
      <c r="AI1754" s="165"/>
      <c r="AJ1754" s="165"/>
      <c r="AK1754" s="165"/>
      <c r="AM1754" s="165"/>
      <c r="AN1754" s="165"/>
      <c r="AO1754" s="165"/>
      <c r="AP1754" s="244"/>
      <c r="AQ1754" s="244"/>
      <c r="AR1754" s="165"/>
      <c r="AS1754" s="165"/>
      <c r="AT1754" s="165"/>
      <c r="AU1754" s="165"/>
      <c r="AV1754" s="165"/>
      <c r="AW1754" s="165"/>
      <c r="AX1754" s="165"/>
      <c r="AY1754" s="165"/>
      <c r="AZ1754" s="165"/>
      <c r="BA1754" s="165"/>
      <c r="BB1754" s="165"/>
      <c r="BC1754" s="228"/>
      <c r="BD1754" s="165"/>
      <c r="BE1754" s="165"/>
      <c r="BF1754" s="165"/>
      <c r="BG1754" s="165"/>
      <c r="BH1754" s="165"/>
    </row>
    <row r="1755" spans="1:60">
      <c r="A1755" s="151">
        <v>1754</v>
      </c>
      <c r="B1755" s="152" t="e">
        <f>VLOOKUP(F1755,'Fail list'!Q:R,2,FALSE)</f>
        <v>#N/A</v>
      </c>
      <c r="C1755" s="152" t="e">
        <f>VLOOKUP(E1755,'Fail list'!Q:R,2,FALSE)</f>
        <v>#N/A</v>
      </c>
      <c r="D1755" s="152" t="str">
        <f t="shared" si="164"/>
        <v/>
      </c>
      <c r="E1755" s="300"/>
      <c r="F1755" s="300"/>
      <c r="G1755" s="239"/>
      <c r="H1755" s="239"/>
      <c r="I1755" s="239"/>
      <c r="J1755" s="154"/>
      <c r="K1755" s="157" t="e">
        <f t="shared" si="160"/>
        <v>#N/A</v>
      </c>
      <c r="L1755" s="239"/>
      <c r="M1755" s="239"/>
      <c r="N1755" s="157" t="e">
        <f t="shared" si="161"/>
        <v>#N/A</v>
      </c>
      <c r="O1755" s="157" t="e">
        <f t="shared" si="162"/>
        <v>#N/A</v>
      </c>
      <c r="P1755" s="160" t="str">
        <f t="shared" si="163"/>
        <v/>
      </c>
      <c r="Q1755" s="239"/>
      <c r="R1755" s="165"/>
      <c r="S1755" s="165"/>
      <c r="T1755" s="224" t="str">
        <f>IF(S1755="","-",VLOOKUP(S1755,'Fail list'!$A$5:$B$221,2,FALSE))</f>
        <v>-</v>
      </c>
      <c r="U1755" s="165"/>
      <c r="V1755" s="165"/>
      <c r="W1755" s="165"/>
      <c r="X1755" s="165"/>
      <c r="Y1755" s="165"/>
      <c r="Z1755" s="165"/>
      <c r="AA1755" s="165"/>
      <c r="AB1755" s="165"/>
      <c r="AC1755" s="165"/>
      <c r="AD1755" s="165"/>
      <c r="AE1755" s="165"/>
      <c r="AF1755" s="165"/>
      <c r="AG1755" s="165"/>
      <c r="AH1755" s="165"/>
      <c r="AI1755" s="165"/>
      <c r="AJ1755" s="165"/>
      <c r="AK1755" s="165"/>
      <c r="AM1755" s="165"/>
      <c r="AN1755" s="165"/>
      <c r="AO1755" s="165"/>
      <c r="AP1755" s="244"/>
      <c r="AQ1755" s="244"/>
      <c r="AR1755" s="165"/>
      <c r="AS1755" s="165"/>
      <c r="AT1755" s="165"/>
      <c r="AU1755" s="165"/>
      <c r="AV1755" s="165"/>
      <c r="AW1755" s="165"/>
      <c r="AX1755" s="165"/>
      <c r="AY1755" s="165"/>
      <c r="AZ1755" s="165"/>
      <c r="BA1755" s="165"/>
      <c r="BB1755" s="165"/>
      <c r="BC1755" s="228"/>
      <c r="BD1755" s="165"/>
      <c r="BE1755" s="165"/>
      <c r="BF1755" s="165"/>
      <c r="BG1755" s="165"/>
      <c r="BH1755" s="165"/>
    </row>
    <row r="1756" spans="1:60">
      <c r="A1756" s="151">
        <v>1755</v>
      </c>
      <c r="B1756" s="152" t="e">
        <f>VLOOKUP(F1756,'Fail list'!Q:R,2,FALSE)</f>
        <v>#N/A</v>
      </c>
      <c r="C1756" s="152" t="e">
        <f>VLOOKUP(E1756,'Fail list'!Q:R,2,FALSE)</f>
        <v>#N/A</v>
      </c>
      <c r="D1756" s="152" t="str">
        <f t="shared" si="164"/>
        <v/>
      </c>
      <c r="E1756" s="300"/>
      <c r="F1756" s="300"/>
      <c r="G1756" s="239"/>
      <c r="H1756" s="239"/>
      <c r="I1756" s="239"/>
      <c r="J1756" s="154"/>
      <c r="K1756" s="157" t="e">
        <f t="shared" si="160"/>
        <v>#N/A</v>
      </c>
      <c r="L1756" s="239"/>
      <c r="M1756" s="239"/>
      <c r="N1756" s="157" t="e">
        <f t="shared" si="161"/>
        <v>#N/A</v>
      </c>
      <c r="O1756" s="157" t="e">
        <f t="shared" si="162"/>
        <v>#N/A</v>
      </c>
      <c r="P1756" s="160" t="str">
        <f t="shared" si="163"/>
        <v/>
      </c>
      <c r="Q1756" s="239"/>
      <c r="R1756" s="165"/>
      <c r="S1756" s="165"/>
      <c r="T1756" s="224" t="str">
        <f>IF(S1756="","-",VLOOKUP(S1756,'Fail list'!$A$5:$B$221,2,FALSE))</f>
        <v>-</v>
      </c>
      <c r="U1756" s="165"/>
      <c r="V1756" s="165"/>
      <c r="W1756" s="165"/>
      <c r="X1756" s="165"/>
      <c r="Y1756" s="165"/>
      <c r="Z1756" s="165"/>
      <c r="AA1756" s="165"/>
      <c r="AB1756" s="165"/>
      <c r="AC1756" s="165"/>
      <c r="AD1756" s="165"/>
      <c r="AE1756" s="165"/>
      <c r="AF1756" s="165"/>
      <c r="AG1756" s="165"/>
      <c r="AH1756" s="165"/>
      <c r="AI1756" s="165"/>
      <c r="AJ1756" s="165"/>
      <c r="AK1756" s="165"/>
      <c r="AM1756" s="165"/>
      <c r="AN1756" s="165"/>
      <c r="AO1756" s="165"/>
      <c r="AP1756" s="244"/>
      <c r="AQ1756" s="244"/>
      <c r="AR1756" s="165"/>
      <c r="AS1756" s="165"/>
      <c r="AT1756" s="165"/>
      <c r="AU1756" s="165"/>
      <c r="AV1756" s="165"/>
      <c r="AW1756" s="165"/>
      <c r="AX1756" s="165"/>
      <c r="AY1756" s="165"/>
      <c r="AZ1756" s="165"/>
      <c r="BA1756" s="165"/>
      <c r="BB1756" s="165"/>
      <c r="BC1756" s="228"/>
      <c r="BD1756" s="165"/>
      <c r="BE1756" s="165"/>
      <c r="BF1756" s="165"/>
      <c r="BG1756" s="165"/>
      <c r="BH1756" s="165"/>
    </row>
    <row r="1757" spans="1:60">
      <c r="A1757" s="151">
        <v>1756</v>
      </c>
      <c r="B1757" s="152" t="e">
        <f>VLOOKUP(F1757,'Fail list'!Q:R,2,FALSE)</f>
        <v>#N/A</v>
      </c>
      <c r="C1757" s="152" t="e">
        <f>VLOOKUP(E1757,'Fail list'!Q:R,2,FALSE)</f>
        <v>#N/A</v>
      </c>
      <c r="D1757" s="152" t="str">
        <f t="shared" si="164"/>
        <v/>
      </c>
      <c r="E1757" s="300"/>
      <c r="F1757" s="300"/>
      <c r="G1757" s="239"/>
      <c r="H1757" s="239"/>
      <c r="I1757" s="239"/>
      <c r="J1757" s="154"/>
      <c r="K1757" s="157" t="e">
        <f t="shared" si="160"/>
        <v>#N/A</v>
      </c>
      <c r="L1757" s="239"/>
      <c r="M1757" s="239"/>
      <c r="N1757" s="157" t="e">
        <f t="shared" si="161"/>
        <v>#N/A</v>
      </c>
      <c r="O1757" s="157" t="e">
        <f t="shared" si="162"/>
        <v>#N/A</v>
      </c>
      <c r="P1757" s="160" t="str">
        <f t="shared" si="163"/>
        <v/>
      </c>
      <c r="Q1757" s="239"/>
      <c r="R1757" s="165"/>
      <c r="S1757" s="165"/>
      <c r="T1757" s="224" t="str">
        <f>IF(S1757="","-",VLOOKUP(S1757,'Fail list'!$A$5:$B$221,2,FALSE))</f>
        <v>-</v>
      </c>
      <c r="U1757" s="165"/>
      <c r="V1757" s="165"/>
      <c r="W1757" s="165"/>
      <c r="X1757" s="165"/>
      <c r="Y1757" s="165"/>
      <c r="Z1757" s="165"/>
      <c r="AA1757" s="165"/>
      <c r="AB1757" s="165"/>
      <c r="AC1757" s="165"/>
      <c r="AD1757" s="165"/>
      <c r="AE1757" s="165"/>
      <c r="AF1757" s="165"/>
      <c r="AG1757" s="165"/>
      <c r="AH1757" s="165"/>
      <c r="AI1757" s="165"/>
      <c r="AJ1757" s="165"/>
      <c r="AK1757" s="165"/>
      <c r="AM1757" s="165"/>
      <c r="AN1757" s="165"/>
      <c r="AO1757" s="165"/>
      <c r="AP1757" s="244"/>
      <c r="AQ1757" s="244"/>
      <c r="AR1757" s="165"/>
      <c r="AS1757" s="165"/>
      <c r="AT1757" s="165"/>
      <c r="AU1757" s="165"/>
      <c r="AV1757" s="165"/>
      <c r="AW1757" s="165"/>
      <c r="AX1757" s="165"/>
      <c r="AY1757" s="165"/>
      <c r="AZ1757" s="165"/>
      <c r="BA1757" s="165"/>
      <c r="BB1757" s="165"/>
      <c r="BC1757" s="228"/>
      <c r="BD1757" s="165"/>
      <c r="BE1757" s="165"/>
      <c r="BF1757" s="165"/>
      <c r="BG1757" s="165"/>
      <c r="BH1757" s="165"/>
    </row>
    <row r="1758" spans="1:60">
      <c r="A1758" s="151">
        <v>1757</v>
      </c>
      <c r="B1758" s="152" t="e">
        <f>VLOOKUP(F1758,'Fail list'!Q:R,2,FALSE)</f>
        <v>#N/A</v>
      </c>
      <c r="C1758" s="152" t="e">
        <f>VLOOKUP(E1758,'Fail list'!Q:R,2,FALSE)</f>
        <v>#N/A</v>
      </c>
      <c r="D1758" s="152" t="str">
        <f t="shared" si="164"/>
        <v/>
      </c>
      <c r="E1758" s="300"/>
      <c r="F1758" s="300"/>
      <c r="G1758" s="239"/>
      <c r="H1758" s="239"/>
      <c r="I1758" s="239"/>
      <c r="J1758" s="154"/>
      <c r="K1758" s="157" t="e">
        <f t="shared" si="160"/>
        <v>#N/A</v>
      </c>
      <c r="L1758" s="239"/>
      <c r="M1758" s="239"/>
      <c r="N1758" s="157" t="e">
        <f t="shared" si="161"/>
        <v>#N/A</v>
      </c>
      <c r="O1758" s="157" t="e">
        <f t="shared" si="162"/>
        <v>#N/A</v>
      </c>
      <c r="P1758" s="160" t="str">
        <f t="shared" si="163"/>
        <v/>
      </c>
      <c r="Q1758" s="239"/>
      <c r="R1758" s="165"/>
      <c r="S1758" s="165"/>
      <c r="T1758" s="224" t="str">
        <f>IF(S1758="","-",VLOOKUP(S1758,'Fail list'!$A$5:$B$221,2,FALSE))</f>
        <v>-</v>
      </c>
      <c r="U1758" s="165"/>
      <c r="V1758" s="165"/>
      <c r="W1758" s="165"/>
      <c r="X1758" s="165"/>
      <c r="Y1758" s="165"/>
      <c r="Z1758" s="165"/>
      <c r="AA1758" s="165"/>
      <c r="AB1758" s="165"/>
      <c r="AC1758" s="165"/>
      <c r="AD1758" s="165"/>
      <c r="AE1758" s="165"/>
      <c r="AF1758" s="165"/>
      <c r="AG1758" s="165"/>
      <c r="AH1758" s="165"/>
      <c r="AI1758" s="165"/>
      <c r="AJ1758" s="165"/>
      <c r="AK1758" s="165"/>
      <c r="AM1758" s="165"/>
      <c r="AN1758" s="165"/>
      <c r="AO1758" s="165"/>
      <c r="AP1758" s="244"/>
      <c r="AQ1758" s="244"/>
      <c r="AR1758" s="165"/>
      <c r="AS1758" s="165"/>
      <c r="AT1758" s="165"/>
      <c r="AU1758" s="165"/>
      <c r="AV1758" s="165"/>
      <c r="AW1758" s="165"/>
      <c r="AX1758" s="165"/>
      <c r="AY1758" s="165"/>
      <c r="AZ1758" s="165"/>
      <c r="BA1758" s="165"/>
      <c r="BB1758" s="165"/>
      <c r="BC1758" s="228"/>
      <c r="BD1758" s="165"/>
      <c r="BE1758" s="165"/>
      <c r="BF1758" s="165"/>
      <c r="BG1758" s="165"/>
      <c r="BH1758" s="165"/>
    </row>
    <row r="1759" spans="1:60">
      <c r="A1759" s="151">
        <v>1758</v>
      </c>
      <c r="B1759" s="152" t="e">
        <f>VLOOKUP(F1759,'Fail list'!Q:R,2,FALSE)</f>
        <v>#N/A</v>
      </c>
      <c r="C1759" s="152" t="e">
        <f>VLOOKUP(E1759,'Fail list'!Q:R,2,FALSE)</f>
        <v>#N/A</v>
      </c>
      <c r="D1759" s="152" t="str">
        <f t="shared" ref="D1759:D1782" si="165">IF(LEFT(I1759,1)="L","Inprocess",IF(LEFT(I1759,3)="IQC","Inprocess",IF(LEFT(I1759,2)="QA","QA",IF(LEFT(I1759,3)="TV","TV",""))))</f>
        <v/>
      </c>
      <c r="E1759" s="300"/>
      <c r="F1759" s="300"/>
      <c r="G1759" s="239"/>
      <c r="H1759" s="239"/>
      <c r="I1759" s="239"/>
      <c r="J1759" s="154"/>
      <c r="K1759" s="157" t="e">
        <f t="shared" si="160"/>
        <v>#N/A</v>
      </c>
      <c r="L1759" s="239"/>
      <c r="M1759" s="239"/>
      <c r="N1759" s="157" t="e">
        <f t="shared" si="161"/>
        <v>#N/A</v>
      </c>
      <c r="O1759" s="157" t="e">
        <f t="shared" si="162"/>
        <v>#N/A</v>
      </c>
      <c r="P1759" s="160" t="str">
        <f t="shared" ref="P1759:P1782" si="166">MID(M1759,8,2)</f>
        <v/>
      </c>
      <c r="Q1759" s="239"/>
      <c r="R1759" s="165"/>
      <c r="S1759" s="165"/>
      <c r="T1759" s="224" t="str">
        <f>IF(S1759="","-",VLOOKUP(S1759,'Fail list'!$A$5:$B$221,2,FALSE))</f>
        <v>-</v>
      </c>
      <c r="U1759" s="165"/>
      <c r="V1759" s="165"/>
      <c r="W1759" s="165"/>
      <c r="X1759" s="165"/>
      <c r="Y1759" s="165"/>
      <c r="Z1759" s="165"/>
      <c r="AA1759" s="165"/>
      <c r="AB1759" s="165"/>
      <c r="AC1759" s="165"/>
      <c r="AD1759" s="165"/>
      <c r="AE1759" s="165"/>
      <c r="AF1759" s="165"/>
      <c r="AG1759" s="165"/>
      <c r="AH1759" s="165"/>
      <c r="AI1759" s="165"/>
      <c r="AJ1759" s="165"/>
      <c r="AK1759" s="165"/>
      <c r="AM1759" s="165"/>
      <c r="AN1759" s="165"/>
      <c r="AO1759" s="165"/>
      <c r="AP1759" s="244"/>
      <c r="AQ1759" s="244"/>
      <c r="AR1759" s="165"/>
      <c r="AS1759" s="165"/>
      <c r="AT1759" s="165"/>
      <c r="AU1759" s="165"/>
      <c r="AV1759" s="165"/>
      <c r="AW1759" s="165"/>
      <c r="AX1759" s="165"/>
      <c r="AY1759" s="165"/>
      <c r="AZ1759" s="165"/>
      <c r="BA1759" s="165"/>
      <c r="BB1759" s="165"/>
      <c r="BC1759" s="228"/>
      <c r="BD1759" s="165"/>
      <c r="BE1759" s="165"/>
      <c r="BF1759" s="165"/>
      <c r="BG1759" s="165"/>
      <c r="BH1759" s="165"/>
    </row>
    <row r="1760" spans="1:60">
      <c r="A1760" s="151">
        <v>1759</v>
      </c>
      <c r="B1760" s="152" t="e">
        <f>VLOOKUP(F1760,'Fail list'!Q:R,2,FALSE)</f>
        <v>#N/A</v>
      </c>
      <c r="C1760" s="152" t="e">
        <f>VLOOKUP(E1760,'Fail list'!Q:R,2,FALSE)</f>
        <v>#N/A</v>
      </c>
      <c r="D1760" s="152" t="str">
        <f t="shared" si="165"/>
        <v/>
      </c>
      <c r="E1760" s="300"/>
      <c r="F1760" s="300"/>
      <c r="G1760" s="239"/>
      <c r="H1760" s="239"/>
      <c r="I1760" s="239"/>
      <c r="J1760" s="154"/>
      <c r="K1760" s="157" t="e">
        <f t="shared" si="160"/>
        <v>#N/A</v>
      </c>
      <c r="L1760" s="239"/>
      <c r="M1760" s="239"/>
      <c r="N1760" s="157" t="e">
        <f t="shared" si="161"/>
        <v>#N/A</v>
      </c>
      <c r="O1760" s="157" t="e">
        <f t="shared" si="162"/>
        <v>#N/A</v>
      </c>
      <c r="P1760" s="160" t="str">
        <f t="shared" si="166"/>
        <v/>
      </c>
      <c r="Q1760" s="239"/>
      <c r="R1760" s="165"/>
      <c r="S1760" s="165"/>
      <c r="T1760" s="224" t="str">
        <f>IF(S1760="","-",VLOOKUP(S1760,'Fail list'!$A$5:$B$221,2,FALSE))</f>
        <v>-</v>
      </c>
      <c r="U1760" s="165"/>
      <c r="V1760" s="165"/>
      <c r="W1760" s="165"/>
      <c r="X1760" s="165"/>
      <c r="Y1760" s="165"/>
      <c r="Z1760" s="165"/>
      <c r="AA1760" s="165"/>
      <c r="AB1760" s="165"/>
      <c r="AC1760" s="165"/>
      <c r="AD1760" s="165"/>
      <c r="AE1760" s="165"/>
      <c r="AF1760" s="165"/>
      <c r="AG1760" s="165"/>
      <c r="AH1760" s="165"/>
      <c r="AI1760" s="165"/>
      <c r="AJ1760" s="165"/>
      <c r="AK1760" s="165"/>
      <c r="AM1760" s="165"/>
      <c r="AN1760" s="165"/>
      <c r="AO1760" s="165"/>
      <c r="AP1760" s="244"/>
      <c r="AQ1760" s="244"/>
      <c r="AR1760" s="165"/>
      <c r="AS1760" s="165"/>
      <c r="AT1760" s="165"/>
      <c r="AU1760" s="165"/>
      <c r="AV1760" s="165"/>
      <c r="AW1760" s="165"/>
      <c r="AX1760" s="165"/>
      <c r="AY1760" s="165"/>
      <c r="AZ1760" s="165"/>
      <c r="BA1760" s="165"/>
      <c r="BB1760" s="165"/>
      <c r="BC1760" s="228"/>
      <c r="BD1760" s="165"/>
      <c r="BE1760" s="165"/>
      <c r="BF1760" s="165"/>
      <c r="BG1760" s="165"/>
      <c r="BH1760" s="165"/>
    </row>
    <row r="1761" spans="1:60">
      <c r="A1761" s="151">
        <v>1760</v>
      </c>
      <c r="B1761" s="152" t="e">
        <f>VLOOKUP(F1761,'Fail list'!Q:R,2,FALSE)</f>
        <v>#N/A</v>
      </c>
      <c r="C1761" s="152" t="e">
        <f>VLOOKUP(E1761,'Fail list'!Q:R,2,FALSE)</f>
        <v>#N/A</v>
      </c>
      <c r="D1761" s="152" t="str">
        <f t="shared" si="165"/>
        <v/>
      </c>
      <c r="E1761" s="300"/>
      <c r="F1761" s="300"/>
      <c r="G1761" s="239"/>
      <c r="H1761" s="239"/>
      <c r="I1761" s="239"/>
      <c r="J1761" s="154"/>
      <c r="K1761" s="157" t="e">
        <f t="shared" si="160"/>
        <v>#N/A</v>
      </c>
      <c r="L1761" s="239"/>
      <c r="M1761" s="239"/>
      <c r="N1761" s="157" t="e">
        <f t="shared" si="161"/>
        <v>#N/A</v>
      </c>
      <c r="O1761" s="157" t="e">
        <f t="shared" si="162"/>
        <v>#N/A</v>
      </c>
      <c r="P1761" s="160" t="str">
        <f t="shared" si="166"/>
        <v/>
      </c>
      <c r="Q1761" s="239"/>
      <c r="R1761" s="165"/>
      <c r="S1761" s="165"/>
      <c r="T1761" s="224" t="str">
        <f>IF(S1761="","-",VLOOKUP(S1761,'Fail list'!$A$5:$B$221,2,FALSE))</f>
        <v>-</v>
      </c>
      <c r="U1761" s="165"/>
      <c r="V1761" s="165"/>
      <c r="W1761" s="165"/>
      <c r="X1761" s="165"/>
      <c r="Y1761" s="165"/>
      <c r="Z1761" s="165"/>
      <c r="AA1761" s="165"/>
      <c r="AB1761" s="165"/>
      <c r="AC1761" s="165"/>
      <c r="AD1761" s="165"/>
      <c r="AE1761" s="165"/>
      <c r="AF1761" s="165"/>
      <c r="AG1761" s="165"/>
      <c r="AH1761" s="165"/>
      <c r="AI1761" s="165"/>
      <c r="AJ1761" s="165"/>
      <c r="AK1761" s="165"/>
      <c r="AM1761" s="165"/>
      <c r="AN1761" s="165"/>
      <c r="AO1761" s="165"/>
      <c r="AP1761" s="244"/>
      <c r="AQ1761" s="244"/>
      <c r="AR1761" s="165"/>
      <c r="AS1761" s="165"/>
      <c r="AT1761" s="165"/>
      <c r="AU1761" s="165"/>
      <c r="AV1761" s="165"/>
      <c r="AW1761" s="165"/>
      <c r="AX1761" s="165"/>
      <c r="AY1761" s="165"/>
      <c r="AZ1761" s="165"/>
      <c r="BA1761" s="165"/>
      <c r="BB1761" s="165"/>
      <c r="BC1761" s="228"/>
      <c r="BD1761" s="165"/>
      <c r="BE1761" s="165"/>
      <c r="BF1761" s="165"/>
      <c r="BG1761" s="165"/>
      <c r="BH1761" s="165"/>
    </row>
    <row r="1762" spans="1:60">
      <c r="A1762" s="151">
        <v>1761</v>
      </c>
      <c r="B1762" s="152" t="e">
        <f>VLOOKUP(F1762,'Fail list'!Q:R,2,FALSE)</f>
        <v>#N/A</v>
      </c>
      <c r="C1762" s="152" t="e">
        <f>VLOOKUP(E1762,'Fail list'!Q:R,2,FALSE)</f>
        <v>#N/A</v>
      </c>
      <c r="D1762" s="152" t="str">
        <f t="shared" si="165"/>
        <v/>
      </c>
      <c r="E1762" s="300"/>
      <c r="F1762" s="300"/>
      <c r="G1762" s="239"/>
      <c r="H1762" s="239"/>
      <c r="I1762" s="239"/>
      <c r="J1762" s="154"/>
      <c r="K1762" s="157" t="e">
        <f t="shared" si="160"/>
        <v>#N/A</v>
      </c>
      <c r="L1762" s="239"/>
      <c r="M1762" s="239"/>
      <c r="N1762" s="157" t="e">
        <f t="shared" si="161"/>
        <v>#N/A</v>
      </c>
      <c r="O1762" s="157" t="e">
        <f t="shared" si="162"/>
        <v>#N/A</v>
      </c>
      <c r="P1762" s="160" t="str">
        <f t="shared" si="166"/>
        <v/>
      </c>
      <c r="Q1762" s="239"/>
      <c r="R1762" s="165"/>
      <c r="S1762" s="165"/>
      <c r="T1762" s="224" t="str">
        <f>IF(S1762="","-",VLOOKUP(S1762,'Fail list'!$A$5:$B$221,2,FALSE))</f>
        <v>-</v>
      </c>
      <c r="U1762" s="165"/>
      <c r="V1762" s="165"/>
      <c r="W1762" s="165"/>
      <c r="X1762" s="165"/>
      <c r="Y1762" s="165"/>
      <c r="Z1762" s="165"/>
      <c r="AA1762" s="165"/>
      <c r="AB1762" s="165"/>
      <c r="AC1762" s="165"/>
      <c r="AD1762" s="165"/>
      <c r="AE1762" s="165"/>
      <c r="AF1762" s="165"/>
      <c r="AG1762" s="165"/>
      <c r="AH1762" s="165"/>
      <c r="AI1762" s="165"/>
      <c r="AJ1762" s="165"/>
      <c r="AK1762" s="165"/>
      <c r="AM1762" s="165"/>
      <c r="AN1762" s="165"/>
      <c r="AO1762" s="165"/>
      <c r="AP1762" s="244"/>
      <c r="AQ1762" s="244"/>
      <c r="AR1762" s="165"/>
      <c r="AS1762" s="165"/>
      <c r="AT1762" s="165"/>
      <c r="AU1762" s="165"/>
      <c r="AV1762" s="165"/>
      <c r="AW1762" s="165"/>
      <c r="AX1762" s="165"/>
      <c r="AY1762" s="165"/>
      <c r="AZ1762" s="165"/>
      <c r="BA1762" s="165"/>
      <c r="BB1762" s="165"/>
      <c r="BC1762" s="228"/>
      <c r="BD1762" s="165"/>
      <c r="BE1762" s="165"/>
      <c r="BF1762" s="165"/>
      <c r="BG1762" s="165"/>
      <c r="BH1762" s="165"/>
    </row>
    <row r="1763" spans="1:60">
      <c r="A1763" s="151">
        <v>1762</v>
      </c>
      <c r="B1763" s="152" t="e">
        <f>VLOOKUP(F1763,'Fail list'!Q:R,2,FALSE)</f>
        <v>#N/A</v>
      </c>
      <c r="C1763" s="152" t="e">
        <f>VLOOKUP(E1763,'Fail list'!Q:R,2,FALSE)</f>
        <v>#N/A</v>
      </c>
      <c r="D1763" s="152" t="str">
        <f t="shared" si="165"/>
        <v/>
      </c>
      <c r="E1763" s="300"/>
      <c r="F1763" s="300"/>
      <c r="G1763" s="239"/>
      <c r="H1763" s="239"/>
      <c r="I1763" s="239"/>
      <c r="J1763" s="154"/>
      <c r="K1763" s="157" t="e">
        <f t="shared" si="160"/>
        <v>#N/A</v>
      </c>
      <c r="L1763" s="239"/>
      <c r="M1763" s="239"/>
      <c r="N1763" s="157" t="e">
        <f t="shared" si="161"/>
        <v>#N/A</v>
      </c>
      <c r="O1763" s="157" t="e">
        <f t="shared" si="162"/>
        <v>#N/A</v>
      </c>
      <c r="P1763" s="160" t="str">
        <f t="shared" si="166"/>
        <v/>
      </c>
      <c r="Q1763" s="239"/>
      <c r="R1763" s="165"/>
      <c r="S1763" s="165"/>
      <c r="T1763" s="224" t="str">
        <f>IF(S1763="","-",VLOOKUP(S1763,'Fail list'!$A$5:$B$221,2,FALSE))</f>
        <v>-</v>
      </c>
      <c r="U1763" s="165"/>
      <c r="V1763" s="165"/>
      <c r="W1763" s="165"/>
      <c r="X1763" s="165"/>
      <c r="Y1763" s="165"/>
      <c r="Z1763" s="165"/>
      <c r="AA1763" s="165"/>
      <c r="AB1763" s="165"/>
      <c r="AC1763" s="165"/>
      <c r="AD1763" s="165"/>
      <c r="AE1763" s="165"/>
      <c r="AF1763" s="165"/>
      <c r="AG1763" s="165"/>
      <c r="AH1763" s="165"/>
      <c r="AI1763" s="165"/>
      <c r="AJ1763" s="165"/>
      <c r="AK1763" s="165"/>
      <c r="AM1763" s="165"/>
      <c r="AN1763" s="165"/>
      <c r="AO1763" s="165"/>
      <c r="AP1763" s="244"/>
      <c r="AQ1763" s="244"/>
      <c r="AR1763" s="165"/>
      <c r="AS1763" s="165"/>
      <c r="AT1763" s="165"/>
      <c r="AU1763" s="165"/>
      <c r="AV1763" s="165"/>
      <c r="AW1763" s="165"/>
      <c r="AX1763" s="165"/>
      <c r="AY1763" s="165"/>
      <c r="AZ1763" s="165"/>
      <c r="BA1763" s="165"/>
      <c r="BB1763" s="165"/>
      <c r="BC1763" s="228"/>
      <c r="BD1763" s="165"/>
      <c r="BE1763" s="165"/>
      <c r="BF1763" s="165"/>
      <c r="BG1763" s="165"/>
      <c r="BH1763" s="165"/>
    </row>
    <row r="1764" spans="1:60">
      <c r="A1764" s="151">
        <v>1763</v>
      </c>
      <c r="B1764" s="152" t="e">
        <f>VLOOKUP(F1764,'Fail list'!Q:R,2,FALSE)</f>
        <v>#N/A</v>
      </c>
      <c r="C1764" s="152" t="e">
        <f>VLOOKUP(E1764,'Fail list'!Q:R,2,FALSE)</f>
        <v>#N/A</v>
      </c>
      <c r="D1764" s="152" t="str">
        <f t="shared" si="165"/>
        <v/>
      </c>
      <c r="E1764" s="300"/>
      <c r="F1764" s="300"/>
      <c r="G1764" s="239"/>
      <c r="H1764" s="239"/>
      <c r="I1764" s="239"/>
      <c r="J1764" s="154"/>
      <c r="K1764" s="157" t="e">
        <f t="shared" si="160"/>
        <v>#N/A</v>
      </c>
      <c r="L1764" s="239"/>
      <c r="M1764" s="239"/>
      <c r="N1764" s="157" t="e">
        <f t="shared" si="161"/>
        <v>#N/A</v>
      </c>
      <c r="O1764" s="157" t="e">
        <f t="shared" si="162"/>
        <v>#N/A</v>
      </c>
      <c r="P1764" s="160" t="str">
        <f t="shared" si="166"/>
        <v/>
      </c>
      <c r="Q1764" s="239"/>
      <c r="R1764" s="165"/>
      <c r="S1764" s="165"/>
      <c r="T1764" s="224" t="str">
        <f>IF(S1764="","-",VLOOKUP(S1764,'Fail list'!$A$5:$B$221,2,FALSE))</f>
        <v>-</v>
      </c>
      <c r="U1764" s="165"/>
      <c r="V1764" s="165"/>
      <c r="W1764" s="165"/>
      <c r="X1764" s="165"/>
      <c r="Y1764" s="165"/>
      <c r="Z1764" s="165"/>
      <c r="AA1764" s="165"/>
      <c r="AB1764" s="165"/>
      <c r="AC1764" s="165"/>
      <c r="AD1764" s="165"/>
      <c r="AE1764" s="165"/>
      <c r="AF1764" s="165"/>
      <c r="AG1764" s="165"/>
      <c r="AH1764" s="165"/>
      <c r="AI1764" s="165"/>
      <c r="AJ1764" s="165"/>
      <c r="AK1764" s="165"/>
      <c r="AM1764" s="165"/>
      <c r="AN1764" s="165"/>
      <c r="AO1764" s="165"/>
      <c r="AP1764" s="244"/>
      <c r="AQ1764" s="244"/>
      <c r="AR1764" s="165"/>
      <c r="AS1764" s="165"/>
      <c r="AT1764" s="165"/>
      <c r="AU1764" s="165"/>
      <c r="AV1764" s="165"/>
      <c r="AW1764" s="165"/>
      <c r="AX1764" s="165"/>
      <c r="AY1764" s="165"/>
      <c r="AZ1764" s="165"/>
      <c r="BA1764" s="165"/>
      <c r="BB1764" s="165"/>
      <c r="BC1764" s="228"/>
      <c r="BD1764" s="165"/>
      <c r="BE1764" s="165"/>
      <c r="BF1764" s="165"/>
      <c r="BG1764" s="165"/>
      <c r="BH1764" s="165"/>
    </row>
    <row r="1765" spans="1:60">
      <c r="A1765" s="151">
        <v>1764</v>
      </c>
      <c r="B1765" s="152" t="e">
        <f>VLOOKUP(F1765,'Fail list'!Q:R,2,FALSE)</f>
        <v>#N/A</v>
      </c>
      <c r="C1765" s="152" t="e">
        <f>VLOOKUP(E1765,'Fail list'!Q:R,2,FALSE)</f>
        <v>#N/A</v>
      </c>
      <c r="D1765" s="152" t="str">
        <f t="shared" si="165"/>
        <v/>
      </c>
      <c r="E1765" s="300"/>
      <c r="F1765" s="300"/>
      <c r="G1765" s="239"/>
      <c r="H1765" s="239"/>
      <c r="I1765" s="239"/>
      <c r="J1765" s="154"/>
      <c r="K1765" s="157" t="e">
        <f t="shared" si="160"/>
        <v>#N/A</v>
      </c>
      <c r="L1765" s="239"/>
      <c r="M1765" s="239"/>
      <c r="N1765" s="157" t="e">
        <f t="shared" si="161"/>
        <v>#N/A</v>
      </c>
      <c r="O1765" s="157" t="e">
        <f t="shared" si="162"/>
        <v>#N/A</v>
      </c>
      <c r="P1765" s="160" t="str">
        <f t="shared" si="166"/>
        <v/>
      </c>
      <c r="Q1765" s="239"/>
      <c r="R1765" s="165"/>
      <c r="S1765" s="165"/>
      <c r="T1765" s="224" t="str">
        <f>IF(S1765="","-",VLOOKUP(S1765,'Fail list'!$A$5:$B$221,2,FALSE))</f>
        <v>-</v>
      </c>
      <c r="U1765" s="165"/>
      <c r="V1765" s="165"/>
      <c r="W1765" s="165"/>
      <c r="X1765" s="165"/>
      <c r="Y1765" s="165"/>
      <c r="Z1765" s="165"/>
      <c r="AA1765" s="165"/>
      <c r="AB1765" s="165"/>
      <c r="AC1765" s="165"/>
      <c r="AD1765" s="165"/>
      <c r="AE1765" s="165"/>
      <c r="AF1765" s="165"/>
      <c r="AG1765" s="165"/>
      <c r="AH1765" s="165"/>
      <c r="AI1765" s="165"/>
      <c r="AJ1765" s="165"/>
      <c r="AK1765" s="165"/>
      <c r="AM1765" s="165"/>
      <c r="AN1765" s="165"/>
      <c r="AO1765" s="165"/>
      <c r="AP1765" s="244"/>
      <c r="AQ1765" s="244"/>
      <c r="AR1765" s="165"/>
      <c r="AS1765" s="165"/>
      <c r="AT1765" s="165"/>
      <c r="AU1765" s="165"/>
      <c r="AV1765" s="165"/>
      <c r="AW1765" s="165"/>
      <c r="AX1765" s="165"/>
      <c r="AY1765" s="165"/>
      <c r="AZ1765" s="165"/>
      <c r="BA1765" s="165"/>
      <c r="BB1765" s="165"/>
      <c r="BC1765" s="228"/>
      <c r="BD1765" s="165"/>
      <c r="BE1765" s="165"/>
      <c r="BF1765" s="165"/>
      <c r="BG1765" s="165"/>
      <c r="BH1765" s="165"/>
    </row>
    <row r="1766" spans="1:60">
      <c r="A1766" s="151">
        <v>1765</v>
      </c>
      <c r="B1766" s="152" t="e">
        <f>VLOOKUP(F1766,'Fail list'!Q:R,2,FALSE)</f>
        <v>#N/A</v>
      </c>
      <c r="C1766" s="152" t="e">
        <f>VLOOKUP(E1766,'Fail list'!Q:R,2,FALSE)</f>
        <v>#N/A</v>
      </c>
      <c r="D1766" s="152" t="str">
        <f t="shared" si="165"/>
        <v/>
      </c>
      <c r="E1766" s="300"/>
      <c r="F1766" s="300"/>
      <c r="G1766" s="239"/>
      <c r="H1766" s="239"/>
      <c r="I1766" s="239"/>
      <c r="J1766" s="154"/>
      <c r="K1766" s="157" t="e">
        <f t="shared" si="160"/>
        <v>#N/A</v>
      </c>
      <c r="L1766" s="239"/>
      <c r="M1766" s="239"/>
      <c r="N1766" s="157" t="e">
        <f t="shared" si="161"/>
        <v>#N/A</v>
      </c>
      <c r="O1766" s="157" t="e">
        <f t="shared" si="162"/>
        <v>#N/A</v>
      </c>
      <c r="P1766" s="160" t="str">
        <f t="shared" si="166"/>
        <v/>
      </c>
      <c r="Q1766" s="239"/>
      <c r="R1766" s="165"/>
      <c r="S1766" s="165"/>
      <c r="T1766" s="224" t="str">
        <f>IF(S1766="","-",VLOOKUP(S1766,'Fail list'!$A$5:$B$221,2,FALSE))</f>
        <v>-</v>
      </c>
      <c r="U1766" s="165"/>
      <c r="V1766" s="165"/>
      <c r="W1766" s="165"/>
      <c r="X1766" s="165"/>
      <c r="Y1766" s="165"/>
      <c r="Z1766" s="165"/>
      <c r="AA1766" s="165"/>
      <c r="AB1766" s="165"/>
      <c r="AC1766" s="165"/>
      <c r="AD1766" s="165"/>
      <c r="AE1766" s="165"/>
      <c r="AF1766" s="165"/>
      <c r="AG1766" s="165"/>
      <c r="AH1766" s="165"/>
      <c r="AI1766" s="165"/>
      <c r="AJ1766" s="165"/>
      <c r="AK1766" s="165"/>
      <c r="AM1766" s="165"/>
      <c r="AN1766" s="165"/>
      <c r="AO1766" s="165"/>
      <c r="AP1766" s="244"/>
      <c r="AQ1766" s="244"/>
      <c r="AR1766" s="165"/>
      <c r="AS1766" s="165"/>
      <c r="AT1766" s="165"/>
      <c r="AU1766" s="165"/>
      <c r="AV1766" s="165"/>
      <c r="AW1766" s="165"/>
      <c r="AX1766" s="165"/>
      <c r="AY1766" s="165"/>
      <c r="AZ1766" s="165"/>
      <c r="BA1766" s="165"/>
      <c r="BB1766" s="165"/>
      <c r="BC1766" s="228"/>
      <c r="BD1766" s="165"/>
      <c r="BE1766" s="165"/>
      <c r="BF1766" s="165"/>
      <c r="BG1766" s="165"/>
      <c r="BH1766" s="165"/>
    </row>
    <row r="1767" spans="1:60">
      <c r="A1767" s="151">
        <v>1766</v>
      </c>
      <c r="B1767" s="152" t="e">
        <f>VLOOKUP(F1767,'Fail list'!Q:R,2,FALSE)</f>
        <v>#N/A</v>
      </c>
      <c r="C1767" s="152" t="e">
        <f>VLOOKUP(E1767,'Fail list'!Q:R,2,FALSE)</f>
        <v>#N/A</v>
      </c>
      <c r="D1767" s="152" t="str">
        <f t="shared" si="165"/>
        <v/>
      </c>
      <c r="E1767" s="300"/>
      <c r="F1767" s="300"/>
      <c r="G1767" s="239"/>
      <c r="H1767" s="239"/>
      <c r="I1767" s="239"/>
      <c r="J1767" s="154"/>
      <c r="K1767" s="157" t="e">
        <f t="shared" si="160"/>
        <v>#N/A</v>
      </c>
      <c r="L1767" s="239"/>
      <c r="M1767" s="239"/>
      <c r="N1767" s="157" t="e">
        <f t="shared" si="161"/>
        <v>#N/A</v>
      </c>
      <c r="O1767" s="157" t="e">
        <f t="shared" si="162"/>
        <v>#N/A</v>
      </c>
      <c r="P1767" s="160" t="str">
        <f t="shared" si="166"/>
        <v/>
      </c>
      <c r="Q1767" s="239"/>
      <c r="R1767" s="165"/>
      <c r="S1767" s="165"/>
      <c r="T1767" s="224" t="str">
        <f>IF(S1767="","-",VLOOKUP(S1767,'Fail list'!$A$5:$B$221,2,FALSE))</f>
        <v>-</v>
      </c>
      <c r="U1767" s="165"/>
      <c r="V1767" s="165"/>
      <c r="W1767" s="165"/>
      <c r="X1767" s="165"/>
      <c r="Y1767" s="165"/>
      <c r="Z1767" s="165"/>
      <c r="AA1767" s="165"/>
      <c r="AB1767" s="165"/>
      <c r="AC1767" s="165"/>
      <c r="AD1767" s="165"/>
      <c r="AE1767" s="165"/>
      <c r="AF1767" s="165"/>
      <c r="AG1767" s="165"/>
      <c r="AH1767" s="165"/>
      <c r="AI1767" s="165"/>
      <c r="AJ1767" s="165"/>
      <c r="AK1767" s="165"/>
      <c r="AM1767" s="165"/>
      <c r="AN1767" s="165"/>
      <c r="AO1767" s="165"/>
      <c r="AP1767" s="244"/>
      <c r="AQ1767" s="244"/>
      <c r="AR1767" s="165"/>
      <c r="AS1767" s="165"/>
      <c r="AT1767" s="165"/>
      <c r="AU1767" s="165"/>
      <c r="AV1767" s="165"/>
      <c r="AW1767" s="165"/>
      <c r="AX1767" s="165"/>
      <c r="AY1767" s="165"/>
      <c r="AZ1767" s="165"/>
      <c r="BA1767" s="165"/>
      <c r="BB1767" s="165"/>
      <c r="BC1767" s="228"/>
      <c r="BD1767" s="165"/>
      <c r="BE1767" s="165"/>
      <c r="BF1767" s="165"/>
      <c r="BG1767" s="165"/>
      <c r="BH1767" s="165"/>
    </row>
    <row r="1768" spans="1:60">
      <c r="A1768" s="151">
        <v>1767</v>
      </c>
      <c r="B1768" s="152" t="e">
        <f>VLOOKUP(F1768,'Fail list'!Q:R,2,FALSE)</f>
        <v>#N/A</v>
      </c>
      <c r="C1768" s="152" t="e">
        <f>VLOOKUP(E1768,'Fail list'!Q:R,2,FALSE)</f>
        <v>#N/A</v>
      </c>
      <c r="D1768" s="152" t="str">
        <f t="shared" si="165"/>
        <v/>
      </c>
      <c r="E1768" s="300"/>
      <c r="F1768" s="300"/>
      <c r="G1768" s="239"/>
      <c r="H1768" s="239"/>
      <c r="I1768" s="239"/>
      <c r="J1768" s="154"/>
      <c r="K1768" s="157" t="e">
        <f t="shared" si="160"/>
        <v>#N/A</v>
      </c>
      <c r="L1768" s="239"/>
      <c r="M1768" s="239"/>
      <c r="N1768" s="157" t="e">
        <f t="shared" si="161"/>
        <v>#N/A</v>
      </c>
      <c r="O1768" s="157" t="e">
        <f t="shared" si="162"/>
        <v>#N/A</v>
      </c>
      <c r="P1768" s="160" t="str">
        <f t="shared" si="166"/>
        <v/>
      </c>
      <c r="Q1768" s="239"/>
      <c r="R1768" s="165"/>
      <c r="S1768" s="165"/>
      <c r="T1768" s="224" t="str">
        <f>IF(S1768="","-",VLOOKUP(S1768,'Fail list'!$A$5:$B$221,2,FALSE))</f>
        <v>-</v>
      </c>
      <c r="U1768" s="165"/>
      <c r="V1768" s="165"/>
      <c r="W1768" s="165"/>
      <c r="X1768" s="165"/>
      <c r="Y1768" s="165"/>
      <c r="Z1768" s="165"/>
      <c r="AA1768" s="165"/>
      <c r="AB1768" s="165"/>
      <c r="AC1768" s="165"/>
      <c r="AD1768" s="165"/>
      <c r="AE1768" s="165"/>
      <c r="AF1768" s="165"/>
      <c r="AG1768" s="165"/>
      <c r="AH1768" s="165"/>
      <c r="AI1768" s="165"/>
      <c r="AJ1768" s="165"/>
      <c r="AK1768" s="165"/>
      <c r="AM1768" s="165"/>
      <c r="AN1768" s="165"/>
      <c r="AO1768" s="165"/>
      <c r="AP1768" s="244"/>
      <c r="AQ1768" s="244"/>
      <c r="AR1768" s="165"/>
      <c r="AS1768" s="165"/>
      <c r="AT1768" s="165"/>
      <c r="AU1768" s="165"/>
      <c r="AV1768" s="165"/>
      <c r="AW1768" s="165"/>
      <c r="AX1768" s="165"/>
      <c r="AY1768" s="165"/>
      <c r="AZ1768" s="165"/>
      <c r="BA1768" s="165"/>
      <c r="BB1768" s="165"/>
      <c r="BC1768" s="228"/>
      <c r="BD1768" s="165"/>
      <c r="BE1768" s="165"/>
      <c r="BF1768" s="165"/>
      <c r="BG1768" s="165"/>
      <c r="BH1768" s="165"/>
    </row>
    <row r="1769" spans="1:60">
      <c r="A1769" s="151">
        <v>1768</v>
      </c>
      <c r="B1769" s="152" t="e">
        <f>VLOOKUP(F1769,'Fail list'!Q:R,2,FALSE)</f>
        <v>#N/A</v>
      </c>
      <c r="C1769" s="152" t="e">
        <f>VLOOKUP(E1769,'Fail list'!Q:R,2,FALSE)</f>
        <v>#N/A</v>
      </c>
      <c r="D1769" s="152" t="str">
        <f t="shared" si="165"/>
        <v/>
      </c>
      <c r="E1769" s="300"/>
      <c r="F1769" s="300"/>
      <c r="G1769" s="239"/>
      <c r="H1769" s="239"/>
      <c r="I1769" s="239"/>
      <c r="J1769" s="154"/>
      <c r="K1769" s="157" t="e">
        <f t="shared" si="160"/>
        <v>#N/A</v>
      </c>
      <c r="L1769" s="239"/>
      <c r="M1769" s="239"/>
      <c r="N1769" s="157" t="e">
        <f t="shared" si="161"/>
        <v>#N/A</v>
      </c>
      <c r="O1769" s="157" t="e">
        <f t="shared" si="162"/>
        <v>#N/A</v>
      </c>
      <c r="P1769" s="160" t="str">
        <f t="shared" si="166"/>
        <v/>
      </c>
      <c r="Q1769" s="239"/>
      <c r="R1769" s="165"/>
      <c r="S1769" s="165"/>
      <c r="T1769" s="224" t="str">
        <f>IF(S1769="","-",VLOOKUP(S1769,'Fail list'!$A$5:$B$221,2,FALSE))</f>
        <v>-</v>
      </c>
      <c r="U1769" s="165"/>
      <c r="V1769" s="165"/>
      <c r="W1769" s="165"/>
      <c r="X1769" s="165"/>
      <c r="Y1769" s="165"/>
      <c r="Z1769" s="165"/>
      <c r="AA1769" s="165"/>
      <c r="AB1769" s="165"/>
      <c r="AC1769" s="165"/>
      <c r="AD1769" s="165"/>
      <c r="AE1769" s="165"/>
      <c r="AF1769" s="165"/>
      <c r="AG1769" s="165"/>
      <c r="AH1769" s="165"/>
      <c r="AI1769" s="165"/>
      <c r="AJ1769" s="165"/>
      <c r="AK1769" s="165"/>
      <c r="AM1769" s="165"/>
      <c r="AN1769" s="165"/>
      <c r="AO1769" s="165"/>
      <c r="AP1769" s="244"/>
      <c r="AQ1769" s="244"/>
      <c r="AR1769" s="165"/>
      <c r="AS1769" s="165"/>
      <c r="AT1769" s="165"/>
      <c r="AU1769" s="165"/>
      <c r="AV1769" s="165"/>
      <c r="AW1769" s="165"/>
      <c r="AX1769" s="165"/>
      <c r="AY1769" s="165"/>
      <c r="AZ1769" s="165"/>
      <c r="BA1769" s="165"/>
      <c r="BB1769" s="165"/>
      <c r="BC1769" s="228"/>
      <c r="BD1769" s="165"/>
      <c r="BE1769" s="165"/>
      <c r="BF1769" s="165"/>
      <c r="BG1769" s="165"/>
      <c r="BH1769" s="165"/>
    </row>
    <row r="1770" spans="1:60">
      <c r="A1770" s="151">
        <v>1769</v>
      </c>
      <c r="B1770" s="152" t="e">
        <f>VLOOKUP(F1770,'Fail list'!Q:R,2,FALSE)</f>
        <v>#N/A</v>
      </c>
      <c r="C1770" s="152" t="e">
        <f>VLOOKUP(E1770,'Fail list'!Q:R,2,FALSE)</f>
        <v>#N/A</v>
      </c>
      <c r="D1770" s="152" t="str">
        <f t="shared" si="165"/>
        <v/>
      </c>
      <c r="E1770" s="300"/>
      <c r="F1770" s="300"/>
      <c r="G1770" s="239"/>
      <c r="H1770" s="239"/>
      <c r="I1770" s="239"/>
      <c r="J1770" s="154"/>
      <c r="K1770" s="157" t="e">
        <f t="shared" si="160"/>
        <v>#N/A</v>
      </c>
      <c r="L1770" s="239"/>
      <c r="M1770" s="239"/>
      <c r="N1770" s="157" t="e">
        <f t="shared" si="161"/>
        <v>#N/A</v>
      </c>
      <c r="O1770" s="157" t="e">
        <f t="shared" si="162"/>
        <v>#N/A</v>
      </c>
      <c r="P1770" s="160" t="str">
        <f t="shared" si="166"/>
        <v/>
      </c>
      <c r="Q1770" s="239"/>
      <c r="R1770" s="165"/>
      <c r="S1770" s="165"/>
      <c r="T1770" s="224" t="str">
        <f>IF(S1770="","-",VLOOKUP(S1770,'Fail list'!$A$5:$B$221,2,FALSE))</f>
        <v>-</v>
      </c>
      <c r="U1770" s="165"/>
      <c r="V1770" s="165"/>
      <c r="W1770" s="165"/>
      <c r="X1770" s="165"/>
      <c r="Y1770" s="165"/>
      <c r="Z1770" s="165"/>
      <c r="AA1770" s="165"/>
      <c r="AB1770" s="165"/>
      <c r="AC1770" s="165"/>
      <c r="AD1770" s="165"/>
      <c r="AE1770" s="165"/>
      <c r="AF1770" s="165"/>
      <c r="AG1770" s="165"/>
      <c r="AH1770" s="165"/>
      <c r="AI1770" s="165"/>
      <c r="AJ1770" s="165"/>
      <c r="AK1770" s="165"/>
      <c r="AM1770" s="165"/>
      <c r="AN1770" s="165"/>
      <c r="AO1770" s="165"/>
      <c r="AP1770" s="244"/>
      <c r="AQ1770" s="244"/>
      <c r="AR1770" s="165"/>
      <c r="AS1770" s="165"/>
      <c r="AT1770" s="165"/>
      <c r="AU1770" s="165"/>
      <c r="AV1770" s="165"/>
      <c r="AW1770" s="165"/>
      <c r="AX1770" s="165"/>
      <c r="AY1770" s="165"/>
      <c r="AZ1770" s="165"/>
      <c r="BA1770" s="165"/>
      <c r="BB1770" s="165"/>
      <c r="BC1770" s="228"/>
      <c r="BD1770" s="165"/>
      <c r="BE1770" s="165"/>
      <c r="BF1770" s="165"/>
      <c r="BG1770" s="165"/>
      <c r="BH1770" s="165"/>
    </row>
    <row r="1771" spans="1:60">
      <c r="A1771" s="151">
        <v>1770</v>
      </c>
      <c r="B1771" s="152" t="e">
        <f>VLOOKUP(F1771,'Fail list'!Q:R,2,FALSE)</f>
        <v>#N/A</v>
      </c>
      <c r="C1771" s="152" t="e">
        <f>VLOOKUP(E1771,'Fail list'!Q:R,2,FALSE)</f>
        <v>#N/A</v>
      </c>
      <c r="D1771" s="152" t="str">
        <f t="shared" si="165"/>
        <v/>
      </c>
      <c r="E1771" s="300"/>
      <c r="F1771" s="300"/>
      <c r="G1771" s="239"/>
      <c r="H1771" s="239"/>
      <c r="I1771" s="239"/>
      <c r="J1771" s="154"/>
      <c r="K1771" s="157" t="e">
        <f t="shared" si="160"/>
        <v>#N/A</v>
      </c>
      <c r="L1771" s="239"/>
      <c r="M1771" s="239"/>
      <c r="N1771" s="157" t="e">
        <f t="shared" si="161"/>
        <v>#N/A</v>
      </c>
      <c r="O1771" s="157" t="e">
        <f t="shared" si="162"/>
        <v>#N/A</v>
      </c>
      <c r="P1771" s="160" t="str">
        <f t="shared" si="166"/>
        <v/>
      </c>
      <c r="Q1771" s="239"/>
      <c r="R1771" s="165"/>
      <c r="S1771" s="165"/>
      <c r="T1771" s="224" t="str">
        <f>IF(S1771="","-",VLOOKUP(S1771,'Fail list'!$A$5:$B$221,2,FALSE))</f>
        <v>-</v>
      </c>
      <c r="U1771" s="165"/>
      <c r="V1771" s="165"/>
      <c r="W1771" s="165"/>
      <c r="X1771" s="165"/>
      <c r="Y1771" s="165"/>
      <c r="Z1771" s="165"/>
      <c r="AA1771" s="165"/>
      <c r="AB1771" s="165"/>
      <c r="AC1771" s="165"/>
      <c r="AD1771" s="165"/>
      <c r="AE1771" s="165"/>
      <c r="AF1771" s="165"/>
      <c r="AG1771" s="165"/>
      <c r="AH1771" s="165"/>
      <c r="AI1771" s="165"/>
      <c r="AJ1771" s="165"/>
      <c r="AK1771" s="165"/>
      <c r="AM1771" s="165"/>
      <c r="AN1771" s="165"/>
      <c r="AO1771" s="165"/>
      <c r="AP1771" s="244"/>
      <c r="AQ1771" s="244"/>
      <c r="AR1771" s="165"/>
      <c r="AS1771" s="165"/>
      <c r="AT1771" s="165"/>
      <c r="AU1771" s="165"/>
      <c r="AV1771" s="165"/>
      <c r="AW1771" s="165"/>
      <c r="AX1771" s="165"/>
      <c r="AY1771" s="165"/>
      <c r="AZ1771" s="165"/>
      <c r="BA1771" s="165"/>
      <c r="BB1771" s="165"/>
      <c r="BC1771" s="228"/>
      <c r="BD1771" s="165"/>
      <c r="BE1771" s="165"/>
      <c r="BF1771" s="165"/>
      <c r="BG1771" s="165"/>
      <c r="BH1771" s="165"/>
    </row>
    <row r="1772" spans="1:60">
      <c r="A1772" s="151">
        <v>1771</v>
      </c>
      <c r="B1772" s="152" t="e">
        <f>VLOOKUP(F1772,'Fail list'!Q:R,2,FALSE)</f>
        <v>#N/A</v>
      </c>
      <c r="C1772" s="152" t="e">
        <f>VLOOKUP(E1772,'Fail list'!Q:R,2,FALSE)</f>
        <v>#N/A</v>
      </c>
      <c r="D1772" s="152" t="str">
        <f t="shared" si="165"/>
        <v/>
      </c>
      <c r="E1772" s="300"/>
      <c r="F1772" s="300"/>
      <c r="G1772" s="239"/>
      <c r="H1772" s="239"/>
      <c r="I1772" s="239"/>
      <c r="J1772" s="154"/>
      <c r="K1772" s="157" t="e">
        <f t="shared" si="160"/>
        <v>#N/A</v>
      </c>
      <c r="L1772" s="239"/>
      <c r="M1772" s="239"/>
      <c r="N1772" s="157" t="e">
        <f t="shared" si="161"/>
        <v>#N/A</v>
      </c>
      <c r="O1772" s="157" t="e">
        <f t="shared" si="162"/>
        <v>#N/A</v>
      </c>
      <c r="P1772" s="160" t="str">
        <f t="shared" si="166"/>
        <v/>
      </c>
      <c r="Q1772" s="239"/>
      <c r="R1772" s="165"/>
      <c r="S1772" s="165"/>
      <c r="T1772" s="224" t="str">
        <f>IF(S1772="","-",VLOOKUP(S1772,'Fail list'!$A$5:$B$221,2,FALSE))</f>
        <v>-</v>
      </c>
      <c r="U1772" s="165"/>
      <c r="V1772" s="165"/>
      <c r="W1772" s="165"/>
      <c r="X1772" s="165"/>
      <c r="Y1772" s="165"/>
      <c r="Z1772" s="165"/>
      <c r="AA1772" s="165"/>
      <c r="AB1772" s="165"/>
      <c r="AC1772" s="165"/>
      <c r="AD1772" s="165"/>
      <c r="AE1772" s="165"/>
      <c r="AF1772" s="165"/>
      <c r="AG1772" s="165"/>
      <c r="AH1772" s="165"/>
      <c r="AI1772" s="165"/>
      <c r="AJ1772" s="165"/>
      <c r="AK1772" s="165"/>
      <c r="AM1772" s="165"/>
      <c r="AN1772" s="165"/>
      <c r="AO1772" s="165"/>
      <c r="AP1772" s="244"/>
      <c r="AQ1772" s="244"/>
      <c r="AR1772" s="165"/>
      <c r="AS1772" s="165"/>
      <c r="AT1772" s="165"/>
      <c r="AU1772" s="165"/>
      <c r="AV1772" s="165"/>
      <c r="AW1772" s="165"/>
      <c r="AX1772" s="165"/>
      <c r="AY1772" s="165"/>
      <c r="AZ1772" s="165"/>
      <c r="BA1772" s="165"/>
      <c r="BB1772" s="165"/>
      <c r="BC1772" s="228"/>
      <c r="BD1772" s="165"/>
      <c r="BE1772" s="165"/>
      <c r="BF1772" s="165"/>
      <c r="BG1772" s="165"/>
      <c r="BH1772" s="165"/>
    </row>
    <row r="1773" spans="1:60">
      <c r="A1773" s="151">
        <v>1772</v>
      </c>
      <c r="B1773" s="152" t="e">
        <f>VLOOKUP(F1773,'Fail list'!Q:R,2,FALSE)</f>
        <v>#N/A</v>
      </c>
      <c r="C1773" s="152" t="e">
        <f>VLOOKUP(E1773,'Fail list'!Q:R,2,FALSE)</f>
        <v>#N/A</v>
      </c>
      <c r="D1773" s="152" t="str">
        <f t="shared" si="165"/>
        <v/>
      </c>
      <c r="E1773" s="300"/>
      <c r="F1773" s="300"/>
      <c r="G1773" s="239"/>
      <c r="H1773" s="239"/>
      <c r="I1773" s="239"/>
      <c r="J1773" s="154"/>
      <c r="K1773" s="157" t="e">
        <f t="shared" si="160"/>
        <v>#N/A</v>
      </c>
      <c r="L1773" s="239"/>
      <c r="M1773" s="239"/>
      <c r="N1773" s="157" t="e">
        <f t="shared" si="161"/>
        <v>#N/A</v>
      </c>
      <c r="O1773" s="157" t="e">
        <f t="shared" si="162"/>
        <v>#N/A</v>
      </c>
      <c r="P1773" s="160" t="str">
        <f t="shared" si="166"/>
        <v/>
      </c>
      <c r="Q1773" s="239"/>
      <c r="R1773" s="165"/>
      <c r="S1773" s="165"/>
      <c r="T1773" s="224" t="str">
        <f>IF(S1773="","-",VLOOKUP(S1773,'Fail list'!$A$5:$B$221,2,FALSE))</f>
        <v>-</v>
      </c>
      <c r="U1773" s="165"/>
      <c r="V1773" s="165"/>
      <c r="W1773" s="165"/>
      <c r="X1773" s="165"/>
      <c r="Y1773" s="165"/>
      <c r="Z1773" s="165"/>
      <c r="AA1773" s="165"/>
      <c r="AB1773" s="165"/>
      <c r="AC1773" s="165"/>
      <c r="AD1773" s="165"/>
      <c r="AE1773" s="165"/>
      <c r="AF1773" s="165"/>
      <c r="AG1773" s="165"/>
      <c r="AH1773" s="165"/>
      <c r="AI1773" s="165"/>
      <c r="AJ1773" s="165"/>
      <c r="AK1773" s="165"/>
      <c r="AM1773" s="165"/>
      <c r="AN1773" s="165"/>
      <c r="AO1773" s="165"/>
      <c r="AP1773" s="244"/>
      <c r="AQ1773" s="244"/>
      <c r="AR1773" s="165"/>
      <c r="AS1773" s="165"/>
      <c r="AT1773" s="165"/>
      <c r="AU1773" s="165"/>
      <c r="AV1773" s="165"/>
      <c r="AW1773" s="165"/>
      <c r="AX1773" s="165"/>
      <c r="AY1773" s="165"/>
      <c r="AZ1773" s="165"/>
      <c r="BA1773" s="165"/>
      <c r="BB1773" s="165"/>
      <c r="BC1773" s="228"/>
      <c r="BD1773" s="165"/>
      <c r="BE1773" s="165"/>
      <c r="BF1773" s="165"/>
      <c r="BG1773" s="165"/>
      <c r="BH1773" s="165"/>
    </row>
    <row r="1774" spans="1:60">
      <c r="A1774" s="151">
        <v>1773</v>
      </c>
      <c r="B1774" s="152" t="e">
        <f>VLOOKUP(F1774,'Fail list'!Q:R,2,FALSE)</f>
        <v>#N/A</v>
      </c>
      <c r="C1774" s="152" t="e">
        <f>VLOOKUP(E1774,'Fail list'!Q:R,2,FALSE)</f>
        <v>#N/A</v>
      </c>
      <c r="D1774" s="152" t="str">
        <f t="shared" si="165"/>
        <v/>
      </c>
      <c r="E1774" s="300"/>
      <c r="F1774" s="300"/>
      <c r="G1774" s="239"/>
      <c r="H1774" s="239"/>
      <c r="I1774" s="239"/>
      <c r="J1774" s="154"/>
      <c r="K1774" s="157" t="e">
        <f t="shared" si="160"/>
        <v>#N/A</v>
      </c>
      <c r="L1774" s="239"/>
      <c r="M1774" s="239"/>
      <c r="N1774" s="157" t="e">
        <f t="shared" si="161"/>
        <v>#N/A</v>
      </c>
      <c r="O1774" s="157" t="e">
        <f t="shared" si="162"/>
        <v>#N/A</v>
      </c>
      <c r="P1774" s="160" t="str">
        <f t="shared" si="166"/>
        <v/>
      </c>
      <c r="Q1774" s="239"/>
      <c r="R1774" s="165"/>
      <c r="S1774" s="165"/>
      <c r="T1774" s="224" t="str">
        <f>IF(S1774="","-",VLOOKUP(S1774,'Fail list'!$A$5:$B$221,2,FALSE))</f>
        <v>-</v>
      </c>
      <c r="U1774" s="165"/>
      <c r="V1774" s="165"/>
      <c r="W1774" s="165"/>
      <c r="X1774" s="165"/>
      <c r="Y1774" s="165"/>
      <c r="Z1774" s="165"/>
      <c r="AA1774" s="165"/>
      <c r="AB1774" s="165"/>
      <c r="AC1774" s="165"/>
      <c r="AD1774" s="165"/>
      <c r="AE1774" s="165"/>
      <c r="AF1774" s="165"/>
      <c r="AG1774" s="165"/>
      <c r="AH1774" s="165"/>
      <c r="AI1774" s="165"/>
      <c r="AJ1774" s="165"/>
      <c r="AK1774" s="165"/>
      <c r="AM1774" s="165"/>
      <c r="AN1774" s="165"/>
      <c r="AO1774" s="165"/>
      <c r="AP1774" s="244"/>
      <c r="AQ1774" s="244"/>
      <c r="AR1774" s="165"/>
      <c r="AS1774" s="165"/>
      <c r="AT1774" s="165"/>
      <c r="AU1774" s="165"/>
      <c r="AV1774" s="165"/>
      <c r="AW1774" s="165"/>
      <c r="AX1774" s="165"/>
      <c r="AY1774" s="165"/>
      <c r="AZ1774" s="165"/>
      <c r="BA1774" s="165"/>
      <c r="BB1774" s="165"/>
      <c r="BC1774" s="228"/>
      <c r="BD1774" s="165"/>
      <c r="BE1774" s="165"/>
      <c r="BF1774" s="165"/>
      <c r="BG1774" s="165"/>
      <c r="BH1774" s="165"/>
    </row>
    <row r="1775" spans="1:60">
      <c r="A1775" s="151">
        <v>1774</v>
      </c>
      <c r="B1775" s="152" t="e">
        <f>VLOOKUP(F1775,'Fail list'!Q:R,2,FALSE)</f>
        <v>#N/A</v>
      </c>
      <c r="C1775" s="152" t="e">
        <f>VLOOKUP(E1775,'Fail list'!Q:R,2,FALSE)</f>
        <v>#N/A</v>
      </c>
      <c r="D1775" s="152" t="str">
        <f t="shared" si="165"/>
        <v/>
      </c>
      <c r="E1775" s="300"/>
      <c r="F1775" s="300"/>
      <c r="G1775" s="239"/>
      <c r="H1775" s="239"/>
      <c r="I1775" s="239"/>
      <c r="J1775" s="154"/>
      <c r="K1775" s="157" t="e">
        <f t="shared" si="160"/>
        <v>#N/A</v>
      </c>
      <c r="L1775" s="239"/>
      <c r="M1775" s="239"/>
      <c r="N1775" s="157" t="e">
        <f t="shared" si="161"/>
        <v>#N/A</v>
      </c>
      <c r="O1775" s="157" t="e">
        <f t="shared" si="162"/>
        <v>#N/A</v>
      </c>
      <c r="P1775" s="160" t="str">
        <f t="shared" si="166"/>
        <v/>
      </c>
      <c r="Q1775" s="239"/>
      <c r="R1775" s="165"/>
      <c r="S1775" s="165"/>
      <c r="T1775" s="224" t="str">
        <f>IF(S1775="","-",VLOOKUP(S1775,'Fail list'!$A$5:$B$221,2,FALSE))</f>
        <v>-</v>
      </c>
      <c r="U1775" s="165"/>
      <c r="V1775" s="165"/>
      <c r="W1775" s="165"/>
      <c r="X1775" s="165"/>
      <c r="Y1775" s="165"/>
      <c r="Z1775" s="165"/>
      <c r="AA1775" s="165"/>
      <c r="AB1775" s="165"/>
      <c r="AC1775" s="165"/>
      <c r="AD1775" s="165"/>
      <c r="AE1775" s="165"/>
      <c r="AF1775" s="165"/>
      <c r="AG1775" s="165"/>
      <c r="AH1775" s="165"/>
      <c r="AI1775" s="165"/>
      <c r="AJ1775" s="165"/>
      <c r="AK1775" s="165"/>
      <c r="AM1775" s="165"/>
      <c r="AN1775" s="165"/>
      <c r="AO1775" s="165"/>
      <c r="AP1775" s="244"/>
      <c r="AQ1775" s="244"/>
      <c r="AR1775" s="165"/>
      <c r="AS1775" s="165"/>
      <c r="AT1775" s="165"/>
      <c r="AU1775" s="165"/>
      <c r="AV1775" s="165"/>
      <c r="AW1775" s="165"/>
      <c r="AX1775" s="165"/>
      <c r="AY1775" s="165"/>
      <c r="AZ1775" s="165"/>
      <c r="BA1775" s="165"/>
      <c r="BB1775" s="165"/>
      <c r="BC1775" s="228"/>
      <c r="BD1775" s="165"/>
      <c r="BE1775" s="165"/>
      <c r="BF1775" s="165"/>
      <c r="BG1775" s="165"/>
      <c r="BH1775" s="165"/>
    </row>
    <row r="1776" spans="1:60">
      <c r="A1776" s="151">
        <v>1775</v>
      </c>
      <c r="B1776" s="152" t="e">
        <f>VLOOKUP(F1776,'Fail list'!Q:R,2,FALSE)</f>
        <v>#N/A</v>
      </c>
      <c r="C1776" s="152" t="e">
        <f>VLOOKUP(E1776,'Fail list'!Q:R,2,FALSE)</f>
        <v>#N/A</v>
      </c>
      <c r="D1776" s="152" t="str">
        <f t="shared" si="165"/>
        <v/>
      </c>
      <c r="E1776" s="300"/>
      <c r="F1776" s="300"/>
      <c r="G1776" s="239"/>
      <c r="H1776" s="239"/>
      <c r="I1776" s="239"/>
      <c r="J1776" s="154"/>
      <c r="K1776" s="157" t="e">
        <f t="shared" si="160"/>
        <v>#N/A</v>
      </c>
      <c r="L1776" s="239"/>
      <c r="M1776" s="239"/>
      <c r="N1776" s="157" t="e">
        <f t="shared" si="161"/>
        <v>#N/A</v>
      </c>
      <c r="O1776" s="157" t="e">
        <f t="shared" si="162"/>
        <v>#N/A</v>
      </c>
      <c r="P1776" s="160" t="str">
        <f t="shared" si="166"/>
        <v/>
      </c>
      <c r="Q1776" s="239"/>
      <c r="R1776" s="165"/>
      <c r="S1776" s="165"/>
      <c r="T1776" s="224" t="str">
        <f>IF(S1776="","-",VLOOKUP(S1776,'Fail list'!$A$5:$B$221,2,FALSE))</f>
        <v>-</v>
      </c>
      <c r="U1776" s="165"/>
      <c r="V1776" s="165"/>
      <c r="W1776" s="165"/>
      <c r="X1776" s="165"/>
      <c r="Y1776" s="165"/>
      <c r="Z1776" s="165"/>
      <c r="AA1776" s="165"/>
      <c r="AB1776" s="165"/>
      <c r="AC1776" s="165"/>
      <c r="AD1776" s="165"/>
      <c r="AE1776" s="165"/>
      <c r="AF1776" s="165"/>
      <c r="AG1776" s="165"/>
      <c r="AH1776" s="165"/>
      <c r="AI1776" s="165"/>
      <c r="AJ1776" s="165"/>
      <c r="AK1776" s="165"/>
      <c r="AM1776" s="165"/>
      <c r="AN1776" s="165"/>
      <c r="AO1776" s="165"/>
      <c r="AP1776" s="244"/>
      <c r="AQ1776" s="244"/>
      <c r="AR1776" s="165"/>
      <c r="AS1776" s="165"/>
      <c r="AT1776" s="165"/>
      <c r="AU1776" s="165"/>
      <c r="AV1776" s="165"/>
      <c r="AW1776" s="165"/>
      <c r="AX1776" s="165"/>
      <c r="AY1776" s="165"/>
      <c r="AZ1776" s="165"/>
      <c r="BA1776" s="165"/>
      <c r="BB1776" s="165"/>
      <c r="BC1776" s="228"/>
      <c r="BD1776" s="165"/>
      <c r="BE1776" s="165"/>
      <c r="BF1776" s="165"/>
      <c r="BG1776" s="165"/>
      <c r="BH1776" s="165"/>
    </row>
    <row r="1777" spans="1:60">
      <c r="A1777" s="151">
        <v>1776</v>
      </c>
      <c r="B1777" s="152" t="e">
        <f>VLOOKUP(F1777,'Fail list'!Q:R,2,FALSE)</f>
        <v>#N/A</v>
      </c>
      <c r="C1777" s="152" t="e">
        <f>VLOOKUP(E1777,'Fail list'!Q:R,2,FALSE)</f>
        <v>#N/A</v>
      </c>
      <c r="D1777" s="152" t="str">
        <f t="shared" si="165"/>
        <v/>
      </c>
      <c r="E1777" s="300"/>
      <c r="F1777" s="300"/>
      <c r="G1777" s="239"/>
      <c r="H1777" s="239"/>
      <c r="I1777" s="239"/>
      <c r="J1777" s="154"/>
      <c r="K1777" s="157" t="e">
        <f t="shared" si="160"/>
        <v>#N/A</v>
      </c>
      <c r="L1777" s="239"/>
      <c r="M1777" s="239"/>
      <c r="N1777" s="157" t="e">
        <f t="shared" si="161"/>
        <v>#N/A</v>
      </c>
      <c r="O1777" s="157" t="e">
        <f t="shared" si="162"/>
        <v>#N/A</v>
      </c>
      <c r="P1777" s="160" t="str">
        <f t="shared" si="166"/>
        <v/>
      </c>
      <c r="Q1777" s="239"/>
      <c r="R1777" s="165"/>
      <c r="S1777" s="165"/>
      <c r="T1777" s="224" t="str">
        <f>IF(S1777="","-",VLOOKUP(S1777,'Fail list'!$A$5:$B$221,2,FALSE))</f>
        <v>-</v>
      </c>
      <c r="U1777" s="165"/>
      <c r="V1777" s="165"/>
      <c r="W1777" s="165"/>
      <c r="X1777" s="165"/>
      <c r="Y1777" s="165"/>
      <c r="Z1777" s="165"/>
      <c r="AA1777" s="165"/>
      <c r="AB1777" s="165"/>
      <c r="AC1777" s="165"/>
      <c r="AD1777" s="165"/>
      <c r="AE1777" s="165"/>
      <c r="AF1777" s="165"/>
      <c r="AG1777" s="165"/>
      <c r="AH1777" s="165"/>
      <c r="AI1777" s="165"/>
      <c r="AJ1777" s="165"/>
      <c r="AK1777" s="165"/>
      <c r="AM1777" s="165"/>
      <c r="AN1777" s="165"/>
      <c r="AO1777" s="165"/>
      <c r="AP1777" s="244"/>
      <c r="AQ1777" s="244"/>
      <c r="AR1777" s="165"/>
      <c r="AS1777" s="165"/>
      <c r="AT1777" s="165"/>
      <c r="AU1777" s="165"/>
      <c r="AV1777" s="165"/>
      <c r="AW1777" s="165"/>
      <c r="AX1777" s="165"/>
      <c r="AY1777" s="165"/>
      <c r="AZ1777" s="165"/>
      <c r="BA1777" s="165"/>
      <c r="BB1777" s="165"/>
      <c r="BC1777" s="228"/>
      <c r="BD1777" s="165"/>
      <c r="BE1777" s="165"/>
      <c r="BF1777" s="165"/>
      <c r="BG1777" s="165"/>
      <c r="BH1777" s="165"/>
    </row>
    <row r="1778" spans="1:60">
      <c r="A1778" s="151">
        <v>1777</v>
      </c>
      <c r="B1778" s="152" t="e">
        <f>VLOOKUP(F1778,'Fail list'!Q:R,2,FALSE)</f>
        <v>#N/A</v>
      </c>
      <c r="C1778" s="152" t="e">
        <f>VLOOKUP(E1778,'Fail list'!Q:R,2,FALSE)</f>
        <v>#N/A</v>
      </c>
      <c r="D1778" s="152" t="str">
        <f t="shared" si="165"/>
        <v/>
      </c>
      <c r="E1778" s="300"/>
      <c r="F1778" s="300"/>
      <c r="G1778" s="239"/>
      <c r="H1778" s="239"/>
      <c r="I1778" s="239"/>
      <c r="J1778" s="154"/>
      <c r="K1778" s="157" t="e">
        <f t="shared" si="160"/>
        <v>#N/A</v>
      </c>
      <c r="L1778" s="239"/>
      <c r="M1778" s="239"/>
      <c r="N1778" s="157" t="e">
        <f t="shared" si="161"/>
        <v>#N/A</v>
      </c>
      <c r="O1778" s="157" t="e">
        <f t="shared" si="162"/>
        <v>#N/A</v>
      </c>
      <c r="P1778" s="160" t="str">
        <f t="shared" si="166"/>
        <v/>
      </c>
      <c r="Q1778" s="239"/>
      <c r="R1778" s="165"/>
      <c r="S1778" s="165"/>
      <c r="T1778" s="224" t="str">
        <f>IF(S1778="","-",VLOOKUP(S1778,'Fail list'!$A$5:$B$221,2,FALSE))</f>
        <v>-</v>
      </c>
      <c r="U1778" s="165"/>
      <c r="V1778" s="165"/>
      <c r="W1778" s="165"/>
      <c r="X1778" s="165"/>
      <c r="Y1778" s="165"/>
      <c r="Z1778" s="165"/>
      <c r="AA1778" s="165"/>
      <c r="AB1778" s="165"/>
      <c r="AC1778" s="165"/>
      <c r="AD1778" s="165"/>
      <c r="AE1778" s="165"/>
      <c r="AF1778" s="165"/>
      <c r="AG1778" s="165"/>
      <c r="AH1778" s="165"/>
      <c r="AI1778" s="165"/>
      <c r="AJ1778" s="165"/>
      <c r="AK1778" s="165"/>
      <c r="AM1778" s="165"/>
      <c r="AN1778" s="165"/>
      <c r="AO1778" s="165"/>
      <c r="AP1778" s="244"/>
      <c r="AQ1778" s="244"/>
      <c r="AR1778" s="165"/>
      <c r="AS1778" s="165"/>
      <c r="AT1778" s="165"/>
      <c r="AU1778" s="165"/>
      <c r="AV1778" s="165"/>
      <c r="AW1778" s="165"/>
      <c r="AX1778" s="165"/>
      <c r="AY1778" s="165"/>
      <c r="AZ1778" s="165"/>
      <c r="BA1778" s="165"/>
      <c r="BB1778" s="165"/>
      <c r="BC1778" s="228"/>
      <c r="BD1778" s="165"/>
      <c r="BE1778" s="165"/>
      <c r="BF1778" s="165"/>
      <c r="BG1778" s="165"/>
      <c r="BH1778" s="165"/>
    </row>
    <row r="1779" spans="1:60">
      <c r="A1779" s="151">
        <v>1778</v>
      </c>
      <c r="B1779" s="152" t="e">
        <f>VLOOKUP(F1779,'Fail list'!Q:R,2,FALSE)</f>
        <v>#N/A</v>
      </c>
      <c r="C1779" s="152" t="e">
        <f>VLOOKUP(E1779,'Fail list'!Q:R,2,FALSE)</f>
        <v>#N/A</v>
      </c>
      <c r="D1779" s="152" t="str">
        <f t="shared" si="165"/>
        <v/>
      </c>
      <c r="E1779" s="300"/>
      <c r="F1779" s="300"/>
      <c r="G1779" s="239"/>
      <c r="H1779" s="239"/>
      <c r="I1779" s="239"/>
      <c r="J1779" s="154"/>
      <c r="K1779" s="157" t="e">
        <f t="shared" si="160"/>
        <v>#N/A</v>
      </c>
      <c r="L1779" s="239"/>
      <c r="M1779" s="239"/>
      <c r="N1779" s="157" t="e">
        <f t="shared" si="161"/>
        <v>#N/A</v>
      </c>
      <c r="O1779" s="157" t="e">
        <f t="shared" si="162"/>
        <v>#N/A</v>
      </c>
      <c r="P1779" s="160" t="str">
        <f t="shared" si="166"/>
        <v/>
      </c>
      <c r="Q1779" s="239"/>
      <c r="R1779" s="165"/>
      <c r="S1779" s="165"/>
      <c r="T1779" s="224" t="str">
        <f>IF(S1779="","-",VLOOKUP(S1779,'Fail list'!$A$5:$B$221,2,FALSE))</f>
        <v>-</v>
      </c>
      <c r="U1779" s="165"/>
      <c r="V1779" s="165"/>
      <c r="W1779" s="165"/>
      <c r="X1779" s="165"/>
      <c r="Y1779" s="165"/>
      <c r="Z1779" s="165"/>
      <c r="AA1779" s="165"/>
      <c r="AB1779" s="165"/>
      <c r="AC1779" s="165"/>
      <c r="AD1779" s="165"/>
      <c r="AE1779" s="165"/>
      <c r="AF1779" s="165"/>
      <c r="AG1779" s="165"/>
      <c r="AH1779" s="165"/>
      <c r="AI1779" s="165"/>
      <c r="AJ1779" s="165"/>
      <c r="AK1779" s="165"/>
      <c r="AM1779" s="165"/>
      <c r="AN1779" s="165"/>
      <c r="AO1779" s="165"/>
      <c r="AP1779" s="244"/>
      <c r="AQ1779" s="244"/>
      <c r="AR1779" s="165"/>
      <c r="AS1779" s="165"/>
      <c r="AT1779" s="165"/>
      <c r="AU1779" s="165"/>
      <c r="AV1779" s="165"/>
      <c r="AW1779" s="165"/>
      <c r="AX1779" s="165"/>
      <c r="AY1779" s="165"/>
      <c r="AZ1779" s="165"/>
      <c r="BA1779" s="165"/>
      <c r="BB1779" s="165"/>
      <c r="BC1779" s="228"/>
      <c r="BD1779" s="165"/>
      <c r="BE1779" s="165"/>
      <c r="BF1779" s="165"/>
      <c r="BG1779" s="165"/>
      <c r="BH1779" s="165"/>
    </row>
    <row r="1780" spans="1:60">
      <c r="A1780" s="151">
        <v>1779</v>
      </c>
      <c r="B1780" s="152" t="e">
        <f>VLOOKUP(F1780,'Fail list'!Q:R,2,FALSE)</f>
        <v>#N/A</v>
      </c>
      <c r="C1780" s="152" t="e">
        <f>VLOOKUP(E1780,'Fail list'!Q:R,2,FALSE)</f>
        <v>#N/A</v>
      </c>
      <c r="D1780" s="152" t="str">
        <f t="shared" si="165"/>
        <v/>
      </c>
      <c r="E1780" s="300"/>
      <c r="F1780" s="300"/>
      <c r="G1780" s="239"/>
      <c r="H1780" s="239"/>
      <c r="I1780" s="239"/>
      <c r="J1780" s="154"/>
      <c r="K1780" s="157" t="e">
        <f t="shared" si="160"/>
        <v>#N/A</v>
      </c>
      <c r="L1780" s="239"/>
      <c r="M1780" s="239"/>
      <c r="N1780" s="157" t="e">
        <f t="shared" si="161"/>
        <v>#N/A</v>
      </c>
      <c r="O1780" s="157" t="e">
        <f t="shared" si="162"/>
        <v>#N/A</v>
      </c>
      <c r="P1780" s="160" t="str">
        <f t="shared" si="166"/>
        <v/>
      </c>
      <c r="Q1780" s="239"/>
      <c r="R1780" s="165"/>
      <c r="S1780" s="165"/>
      <c r="T1780" s="224" t="str">
        <f>IF(S1780="","-",VLOOKUP(S1780,'Fail list'!$A$5:$B$221,2,FALSE))</f>
        <v>-</v>
      </c>
      <c r="U1780" s="165"/>
      <c r="V1780" s="165"/>
      <c r="W1780" s="165"/>
      <c r="X1780" s="165"/>
      <c r="Y1780" s="165"/>
      <c r="Z1780" s="165"/>
      <c r="AA1780" s="165"/>
      <c r="AB1780" s="165"/>
      <c r="AC1780" s="165"/>
      <c r="AD1780" s="165"/>
      <c r="AE1780" s="165"/>
      <c r="AF1780" s="165"/>
      <c r="AG1780" s="165"/>
      <c r="AH1780" s="165"/>
      <c r="AI1780" s="165"/>
      <c r="AJ1780" s="165"/>
      <c r="AK1780" s="165"/>
      <c r="AM1780" s="165"/>
      <c r="AN1780" s="165"/>
      <c r="AO1780" s="165"/>
      <c r="AP1780" s="244"/>
      <c r="AQ1780" s="244"/>
      <c r="AR1780" s="165"/>
      <c r="AS1780" s="165"/>
      <c r="AT1780" s="165"/>
      <c r="AU1780" s="165"/>
      <c r="AV1780" s="165"/>
      <c r="AW1780" s="165"/>
      <c r="AX1780" s="165"/>
      <c r="AY1780" s="165"/>
      <c r="AZ1780" s="165"/>
      <c r="BA1780" s="165"/>
      <c r="BB1780" s="165"/>
      <c r="BC1780" s="228"/>
      <c r="BD1780" s="165"/>
      <c r="BE1780" s="165"/>
      <c r="BF1780" s="165"/>
      <c r="BG1780" s="165"/>
      <c r="BH1780" s="165"/>
    </row>
    <row r="1781" spans="1:60">
      <c r="A1781" s="151">
        <v>1780</v>
      </c>
      <c r="B1781" s="152" t="e">
        <f>VLOOKUP(F1781,'Fail list'!Q:R,2,FALSE)</f>
        <v>#N/A</v>
      </c>
      <c r="C1781" s="152" t="e">
        <f>VLOOKUP(E1781,'Fail list'!Q:R,2,FALSE)</f>
        <v>#N/A</v>
      </c>
      <c r="D1781" s="152" t="str">
        <f t="shared" si="165"/>
        <v/>
      </c>
      <c r="E1781" s="300"/>
      <c r="F1781" s="300"/>
      <c r="G1781" s="239"/>
      <c r="H1781" s="239"/>
      <c r="I1781" s="239"/>
      <c r="J1781" s="154"/>
      <c r="K1781" s="157" t="e">
        <f t="shared" si="160"/>
        <v>#N/A</v>
      </c>
      <c r="L1781" s="239"/>
      <c r="M1781" s="239"/>
      <c r="N1781" s="157" t="e">
        <f t="shared" si="161"/>
        <v>#N/A</v>
      </c>
      <c r="O1781" s="157" t="e">
        <f t="shared" si="162"/>
        <v>#N/A</v>
      </c>
      <c r="P1781" s="160" t="str">
        <f t="shared" si="166"/>
        <v/>
      </c>
      <c r="Q1781" s="239"/>
      <c r="R1781" s="165"/>
      <c r="S1781" s="165"/>
      <c r="T1781" s="224" t="str">
        <f>IF(S1781="","-",VLOOKUP(S1781,'Fail list'!$A$5:$B$221,2,FALSE))</f>
        <v>-</v>
      </c>
      <c r="U1781" s="165"/>
      <c r="V1781" s="165"/>
      <c r="W1781" s="165"/>
      <c r="X1781" s="165"/>
      <c r="Y1781" s="165"/>
      <c r="Z1781" s="165"/>
      <c r="AA1781" s="165"/>
      <c r="AB1781" s="165"/>
      <c r="AC1781" s="165"/>
      <c r="AD1781" s="165"/>
      <c r="AE1781" s="165"/>
      <c r="AF1781" s="165"/>
      <c r="AG1781" s="165"/>
      <c r="AH1781" s="165"/>
      <c r="AI1781" s="165"/>
      <c r="AJ1781" s="165"/>
      <c r="AK1781" s="165"/>
      <c r="AM1781" s="165"/>
      <c r="AN1781" s="165"/>
      <c r="AO1781" s="165"/>
      <c r="AP1781" s="244"/>
      <c r="AQ1781" s="244"/>
      <c r="AR1781" s="165"/>
      <c r="AS1781" s="165"/>
      <c r="AT1781" s="165"/>
      <c r="AU1781" s="165"/>
      <c r="AV1781" s="165"/>
      <c r="AW1781" s="165"/>
      <c r="AX1781" s="165"/>
      <c r="AY1781" s="165"/>
      <c r="AZ1781" s="165"/>
      <c r="BA1781" s="165"/>
      <c r="BB1781" s="165"/>
      <c r="BC1781" s="228"/>
      <c r="BD1781" s="165"/>
      <c r="BE1781" s="165"/>
      <c r="BF1781" s="165"/>
      <c r="BG1781" s="165"/>
      <c r="BH1781" s="165"/>
    </row>
    <row r="1782" spans="1:60">
      <c r="A1782" s="151">
        <v>1781</v>
      </c>
      <c r="B1782" s="152" t="e">
        <f>VLOOKUP(F1782,'Fail list'!Q:R,2,FALSE)</f>
        <v>#N/A</v>
      </c>
      <c r="C1782" s="152" t="e">
        <f>VLOOKUP(E1782,'Fail list'!Q:R,2,FALSE)</f>
        <v>#N/A</v>
      </c>
      <c r="D1782" s="152" t="str">
        <f t="shared" si="165"/>
        <v/>
      </c>
      <c r="E1782" s="300"/>
      <c r="F1782" s="300"/>
      <c r="G1782" s="239"/>
      <c r="H1782" s="239"/>
      <c r="I1782" s="239"/>
      <c r="J1782" s="154"/>
      <c r="K1782" s="157" t="e">
        <f t="shared" si="160"/>
        <v>#N/A</v>
      </c>
      <c r="L1782" s="239"/>
      <c r="M1782" s="239"/>
      <c r="N1782" s="157" t="e">
        <f t="shared" si="161"/>
        <v>#N/A</v>
      </c>
      <c r="O1782" s="157" t="e">
        <f t="shared" si="162"/>
        <v>#N/A</v>
      </c>
      <c r="P1782" s="160" t="str">
        <f t="shared" si="166"/>
        <v/>
      </c>
      <c r="Q1782" s="239"/>
      <c r="R1782" s="165"/>
      <c r="S1782" s="165"/>
      <c r="T1782" s="224" t="str">
        <f>IF(S1782="","-",VLOOKUP(S1782,'Fail list'!$A$5:$B$221,2,FALSE))</f>
        <v>-</v>
      </c>
      <c r="U1782" s="165"/>
      <c r="V1782" s="165"/>
      <c r="W1782" s="165"/>
      <c r="X1782" s="165"/>
      <c r="Y1782" s="165"/>
      <c r="Z1782" s="165"/>
      <c r="AA1782" s="165"/>
      <c r="AB1782" s="165"/>
      <c r="AC1782" s="165"/>
      <c r="AD1782" s="165"/>
      <c r="AE1782" s="165"/>
      <c r="AF1782" s="165"/>
      <c r="AG1782" s="165"/>
      <c r="AH1782" s="165"/>
      <c r="AI1782" s="165"/>
      <c r="AJ1782" s="165"/>
      <c r="AK1782" s="165"/>
      <c r="AM1782" s="165"/>
      <c r="AN1782" s="165"/>
      <c r="AO1782" s="165"/>
      <c r="AP1782" s="244"/>
      <c r="AQ1782" s="244"/>
      <c r="AR1782" s="165"/>
      <c r="AS1782" s="165"/>
      <c r="AT1782" s="165"/>
      <c r="AU1782" s="165"/>
      <c r="AV1782" s="165"/>
      <c r="AW1782" s="165"/>
      <c r="AX1782" s="165"/>
      <c r="AY1782" s="165"/>
      <c r="AZ1782" s="165"/>
      <c r="BA1782" s="165"/>
      <c r="BB1782" s="165"/>
      <c r="BC1782" s="228"/>
      <c r="BD1782" s="165"/>
      <c r="BE1782" s="165"/>
      <c r="BF1782" s="165"/>
      <c r="BG1782" s="165"/>
      <c r="BH1782" s="165"/>
    </row>
    <row r="1783" spans="1:60">
      <c r="A1783" s="151">
        <v>1782</v>
      </c>
      <c r="B1783" s="152" t="e">
        <f>VLOOKUP(F1783,'Fail list'!Q:R,2,FALSE)</f>
        <v>#N/A</v>
      </c>
      <c r="C1783" s="152" t="e">
        <f>VLOOKUP(E1783,'Fail list'!Q:R,2,FALSE)</f>
        <v>#N/A</v>
      </c>
      <c r="D1783" s="152" t="str">
        <f t="shared" ref="D1783:D1846" si="167">IF(LEFT(I1783,1)="L","Inprocess",IF(LEFT(I1783,3)="IQC","Inprocess",IF(LEFT(I1783,2)="QA","QA",IF(LEFT(I1783,3)="TV","TV",""))))</f>
        <v/>
      </c>
      <c r="E1783" s="300"/>
      <c r="F1783" s="300"/>
      <c r="G1783" s="239"/>
      <c r="H1783" s="239"/>
      <c r="I1783" s="239"/>
      <c r="J1783" s="154"/>
      <c r="K1783" s="157" t="e">
        <f t="shared" si="160"/>
        <v>#N/A</v>
      </c>
      <c r="L1783" s="239"/>
      <c r="M1783" s="239"/>
      <c r="N1783" s="157" t="e">
        <f t="shared" si="161"/>
        <v>#N/A</v>
      </c>
      <c r="O1783" s="157" t="e">
        <f t="shared" si="162"/>
        <v>#N/A</v>
      </c>
      <c r="P1783" s="160" t="str">
        <f t="shared" ref="P1783:P1846" si="168">MID(M1783,8,2)</f>
        <v/>
      </c>
      <c r="Q1783" s="239"/>
      <c r="R1783" s="165"/>
      <c r="S1783" s="165"/>
      <c r="T1783" s="224" t="str">
        <f>IF(S1783="","-",VLOOKUP(S1783,'Fail list'!$A$5:$B$221,2,FALSE))</f>
        <v>-</v>
      </c>
      <c r="U1783" s="165"/>
      <c r="V1783" s="165"/>
      <c r="W1783" s="165"/>
      <c r="X1783" s="165"/>
      <c r="Y1783" s="165"/>
      <c r="Z1783" s="165"/>
      <c r="AA1783" s="165"/>
      <c r="AB1783" s="165"/>
      <c r="AC1783" s="165"/>
      <c r="AD1783" s="165"/>
      <c r="AE1783" s="165"/>
      <c r="AF1783" s="165"/>
      <c r="AG1783" s="165"/>
      <c r="AH1783" s="165"/>
      <c r="AI1783" s="165"/>
      <c r="AJ1783" s="165"/>
      <c r="AK1783" s="165"/>
      <c r="AM1783" s="165"/>
      <c r="AN1783" s="165"/>
      <c r="AO1783" s="165"/>
      <c r="AR1783" s="165"/>
      <c r="AS1783" s="165"/>
      <c r="AT1783" s="165"/>
      <c r="AU1783" s="165"/>
      <c r="AV1783" s="165"/>
      <c r="AW1783" s="165"/>
      <c r="AX1783" s="165"/>
      <c r="AY1783" s="165"/>
      <c r="AZ1783" s="165"/>
      <c r="BA1783" s="165"/>
      <c r="BB1783" s="165"/>
      <c r="BC1783" s="228"/>
      <c r="BD1783" s="165"/>
      <c r="BE1783" s="165"/>
      <c r="BF1783" s="165"/>
      <c r="BG1783" s="165"/>
      <c r="BH1783" s="165"/>
    </row>
    <row r="1784" spans="1:60">
      <c r="A1784" s="151">
        <v>1783</v>
      </c>
      <c r="B1784" s="152" t="e">
        <f>VLOOKUP(F1784,'Fail list'!Q:R,2,FALSE)</f>
        <v>#N/A</v>
      </c>
      <c r="C1784" s="152" t="e">
        <f>VLOOKUP(E1784,'Fail list'!Q:R,2,FALSE)</f>
        <v>#N/A</v>
      </c>
      <c r="D1784" s="152" t="str">
        <f t="shared" si="167"/>
        <v/>
      </c>
      <c r="E1784" s="300"/>
      <c r="F1784" s="300"/>
      <c r="G1784" s="239"/>
      <c r="H1784" s="239"/>
      <c r="I1784" s="239"/>
      <c r="J1784" s="154"/>
      <c r="K1784" s="157" t="e">
        <f t="shared" si="160"/>
        <v>#N/A</v>
      </c>
      <c r="L1784" s="239"/>
      <c r="M1784" s="239"/>
      <c r="N1784" s="157" t="e">
        <f t="shared" si="161"/>
        <v>#N/A</v>
      </c>
      <c r="O1784" s="157" t="e">
        <f t="shared" si="162"/>
        <v>#N/A</v>
      </c>
      <c r="P1784" s="160" t="str">
        <f t="shared" si="168"/>
        <v/>
      </c>
      <c r="Q1784" s="239"/>
      <c r="R1784" s="165"/>
      <c r="S1784" s="165"/>
      <c r="T1784" s="224" t="str">
        <f>IF(S1784="","-",VLOOKUP(S1784,'Fail list'!$A$5:$B$221,2,FALSE))</f>
        <v>-</v>
      </c>
      <c r="U1784" s="165"/>
      <c r="V1784" s="165"/>
      <c r="W1784" s="165"/>
      <c r="X1784" s="165"/>
      <c r="Y1784" s="165"/>
      <c r="Z1784" s="165"/>
      <c r="AA1784" s="165"/>
      <c r="AB1784" s="165"/>
      <c r="AC1784" s="165"/>
      <c r="AD1784" s="165"/>
      <c r="AE1784" s="165"/>
      <c r="AF1784" s="165"/>
      <c r="AG1784" s="165"/>
      <c r="AH1784" s="165"/>
      <c r="AI1784" s="165"/>
      <c r="AJ1784" s="165"/>
      <c r="AK1784" s="165"/>
      <c r="AM1784" s="165"/>
      <c r="AN1784" s="165"/>
      <c r="AO1784" s="165"/>
      <c r="AR1784" s="165"/>
      <c r="AS1784" s="165"/>
      <c r="AT1784" s="165"/>
      <c r="AU1784" s="165"/>
      <c r="AV1784" s="165"/>
      <c r="AW1784" s="165"/>
      <c r="AX1784" s="165"/>
      <c r="AY1784" s="165"/>
      <c r="AZ1784" s="165"/>
      <c r="BA1784" s="165"/>
      <c r="BB1784" s="165"/>
      <c r="BC1784" s="228"/>
      <c r="BD1784" s="165"/>
      <c r="BE1784" s="165"/>
      <c r="BF1784" s="165"/>
      <c r="BG1784" s="165"/>
      <c r="BH1784" s="165"/>
    </row>
    <row r="1785" spans="1:60">
      <c r="A1785" s="151">
        <v>1784</v>
      </c>
      <c r="B1785" s="152" t="e">
        <f>VLOOKUP(F1785,'Fail list'!Q:R,2,FALSE)</f>
        <v>#N/A</v>
      </c>
      <c r="C1785" s="152" t="e">
        <f>VLOOKUP(E1785,'Fail list'!Q:R,2,FALSE)</f>
        <v>#N/A</v>
      </c>
      <c r="D1785" s="152" t="str">
        <f t="shared" si="167"/>
        <v/>
      </c>
      <c r="E1785" s="300"/>
      <c r="F1785" s="300"/>
      <c r="G1785" s="239"/>
      <c r="H1785" s="239"/>
      <c r="I1785" s="239"/>
      <c r="J1785" s="154"/>
      <c r="K1785" s="157" t="e">
        <f t="shared" si="160"/>
        <v>#N/A</v>
      </c>
      <c r="L1785" s="239"/>
      <c r="M1785" s="239"/>
      <c r="N1785" s="157" t="e">
        <f t="shared" si="161"/>
        <v>#N/A</v>
      </c>
      <c r="O1785" s="157" t="e">
        <f t="shared" si="162"/>
        <v>#N/A</v>
      </c>
      <c r="P1785" s="160" t="str">
        <f t="shared" si="168"/>
        <v/>
      </c>
      <c r="Q1785" s="239"/>
      <c r="R1785" s="165"/>
      <c r="S1785" s="165"/>
      <c r="T1785" s="224" t="str">
        <f>IF(S1785="","-",VLOOKUP(S1785,'Fail list'!$A$5:$B$221,2,FALSE))</f>
        <v>-</v>
      </c>
      <c r="U1785" s="165"/>
      <c r="V1785" s="165"/>
      <c r="W1785" s="165"/>
      <c r="X1785" s="165"/>
      <c r="Y1785" s="165"/>
      <c r="Z1785" s="165"/>
      <c r="AA1785" s="165"/>
      <c r="AB1785" s="165"/>
      <c r="AC1785" s="165"/>
      <c r="AD1785" s="165"/>
      <c r="AE1785" s="165"/>
      <c r="AF1785" s="165"/>
      <c r="AG1785" s="165"/>
      <c r="AH1785" s="165"/>
      <c r="AI1785" s="165"/>
      <c r="AJ1785" s="165"/>
      <c r="AK1785" s="165"/>
      <c r="AM1785" s="165"/>
      <c r="AN1785" s="165"/>
      <c r="AO1785" s="165"/>
      <c r="AR1785" s="165"/>
      <c r="AS1785" s="165"/>
      <c r="AT1785" s="165"/>
      <c r="AU1785" s="165"/>
      <c r="AV1785" s="165"/>
      <c r="AW1785" s="165"/>
      <c r="AX1785" s="165"/>
      <c r="AY1785" s="165"/>
      <c r="AZ1785" s="165"/>
      <c r="BA1785" s="165"/>
      <c r="BB1785" s="165"/>
      <c r="BC1785" s="228"/>
      <c r="BD1785" s="165"/>
      <c r="BE1785" s="165"/>
      <c r="BF1785" s="165"/>
      <c r="BG1785" s="165"/>
      <c r="BH1785" s="165"/>
    </row>
    <row r="1786" spans="1:60">
      <c r="A1786" s="151">
        <v>1785</v>
      </c>
      <c r="B1786" s="152" t="e">
        <f>VLOOKUP(F1786,'Fail list'!Q:R,2,FALSE)</f>
        <v>#N/A</v>
      </c>
      <c r="C1786" s="152" t="e">
        <f>VLOOKUP(E1786,'Fail list'!Q:R,2,FALSE)</f>
        <v>#N/A</v>
      </c>
      <c r="D1786" s="152" t="str">
        <f t="shared" si="167"/>
        <v/>
      </c>
      <c r="E1786" s="300"/>
      <c r="F1786" s="300"/>
      <c r="G1786" s="239"/>
      <c r="H1786" s="239"/>
      <c r="I1786" s="239"/>
      <c r="J1786" s="154"/>
      <c r="K1786" s="157" t="e">
        <f t="shared" si="160"/>
        <v>#N/A</v>
      </c>
      <c r="L1786" s="239"/>
      <c r="M1786" s="239"/>
      <c r="N1786" s="157" t="e">
        <f t="shared" si="161"/>
        <v>#N/A</v>
      </c>
      <c r="O1786" s="157" t="e">
        <f t="shared" si="162"/>
        <v>#N/A</v>
      </c>
      <c r="P1786" s="160" t="str">
        <f t="shared" si="168"/>
        <v/>
      </c>
      <c r="Q1786" s="239"/>
      <c r="R1786" s="165"/>
      <c r="S1786" s="165"/>
      <c r="T1786" s="224" t="str">
        <f>IF(S1786="","-",VLOOKUP(S1786,'Fail list'!$A$5:$B$221,2,FALSE))</f>
        <v>-</v>
      </c>
      <c r="U1786" s="165"/>
      <c r="V1786" s="165"/>
      <c r="W1786" s="165"/>
      <c r="X1786" s="165"/>
      <c r="Y1786" s="165"/>
      <c r="Z1786" s="165"/>
      <c r="AA1786" s="165"/>
      <c r="AB1786" s="165"/>
      <c r="AC1786" s="165"/>
      <c r="AD1786" s="165"/>
      <c r="AE1786" s="165"/>
      <c r="AF1786" s="165"/>
      <c r="AG1786" s="165"/>
      <c r="AH1786" s="165"/>
      <c r="AI1786" s="165"/>
      <c r="AJ1786" s="165"/>
      <c r="AK1786" s="165"/>
      <c r="AM1786" s="165"/>
      <c r="AN1786" s="165"/>
      <c r="AO1786" s="165"/>
      <c r="AR1786" s="165"/>
      <c r="AS1786" s="165"/>
      <c r="AT1786" s="165"/>
      <c r="AU1786" s="165"/>
      <c r="AV1786" s="165"/>
      <c r="AW1786" s="165"/>
      <c r="AX1786" s="165"/>
      <c r="AY1786" s="165"/>
      <c r="AZ1786" s="165"/>
      <c r="BA1786" s="165"/>
      <c r="BB1786" s="165"/>
      <c r="BC1786" s="228"/>
      <c r="BD1786" s="165"/>
      <c r="BE1786" s="165"/>
      <c r="BF1786" s="165"/>
      <c r="BG1786" s="165"/>
      <c r="BH1786" s="165"/>
    </row>
    <row r="1787" spans="1:60">
      <c r="A1787" s="151">
        <v>1786</v>
      </c>
      <c r="B1787" s="152" t="e">
        <f>VLOOKUP(F1787,'Fail list'!Q:R,2,FALSE)</f>
        <v>#N/A</v>
      </c>
      <c r="C1787" s="152" t="e">
        <f>VLOOKUP(E1787,'Fail list'!Q:R,2,FALSE)</f>
        <v>#N/A</v>
      </c>
      <c r="D1787" s="152" t="str">
        <f t="shared" si="167"/>
        <v/>
      </c>
      <c r="E1787" s="300"/>
      <c r="F1787" s="300"/>
      <c r="G1787" s="239"/>
      <c r="H1787" s="239"/>
      <c r="I1787" s="239"/>
      <c r="J1787" s="154"/>
      <c r="K1787" s="157" t="e">
        <f t="shared" si="160"/>
        <v>#N/A</v>
      </c>
      <c r="L1787" s="239"/>
      <c r="M1787" s="239"/>
      <c r="N1787" s="157" t="e">
        <f t="shared" si="161"/>
        <v>#N/A</v>
      </c>
      <c r="O1787" s="157" t="e">
        <f t="shared" si="162"/>
        <v>#N/A</v>
      </c>
      <c r="P1787" s="160" t="str">
        <f t="shared" si="168"/>
        <v/>
      </c>
      <c r="Q1787" s="239"/>
      <c r="R1787" s="165"/>
      <c r="S1787" s="165"/>
      <c r="T1787" s="224" t="str">
        <f>IF(S1787="","-",VLOOKUP(S1787,'Fail list'!$A$5:$B$221,2,FALSE))</f>
        <v>-</v>
      </c>
      <c r="U1787" s="165"/>
      <c r="V1787" s="165"/>
      <c r="W1787" s="165"/>
      <c r="X1787" s="165"/>
      <c r="Y1787" s="165"/>
      <c r="Z1787" s="165"/>
      <c r="AA1787" s="165"/>
      <c r="AB1787" s="165"/>
      <c r="AC1787" s="165"/>
      <c r="AD1787" s="165"/>
      <c r="AE1787" s="165"/>
      <c r="AF1787" s="165"/>
      <c r="AG1787" s="165"/>
      <c r="AH1787" s="165"/>
      <c r="AI1787" s="165"/>
      <c r="AJ1787" s="165"/>
      <c r="AK1787" s="165"/>
      <c r="AM1787" s="165"/>
      <c r="AN1787" s="165"/>
      <c r="AO1787" s="165"/>
      <c r="AR1787" s="165"/>
      <c r="AS1787" s="165"/>
      <c r="AT1787" s="165"/>
      <c r="AU1787" s="165"/>
      <c r="AV1787" s="165"/>
      <c r="AW1787" s="165"/>
      <c r="AX1787" s="165"/>
      <c r="AY1787" s="165"/>
      <c r="AZ1787" s="165"/>
      <c r="BA1787" s="165"/>
      <c r="BB1787" s="165"/>
      <c r="BC1787" s="228"/>
      <c r="BD1787" s="165"/>
      <c r="BE1787" s="165"/>
      <c r="BF1787" s="165"/>
      <c r="BG1787" s="165"/>
      <c r="BH1787" s="165"/>
    </row>
    <row r="1788" spans="1:60">
      <c r="A1788" s="151">
        <v>1787</v>
      </c>
      <c r="B1788" s="152" t="e">
        <f>VLOOKUP(F1788,'Fail list'!Q:R,2,FALSE)</f>
        <v>#N/A</v>
      </c>
      <c r="C1788" s="152" t="e">
        <f>VLOOKUP(E1788,'Fail list'!Q:R,2,FALSE)</f>
        <v>#N/A</v>
      </c>
      <c r="D1788" s="152" t="str">
        <f t="shared" si="167"/>
        <v/>
      </c>
      <c r="E1788" s="300"/>
      <c r="F1788" s="300"/>
      <c r="G1788" s="239"/>
      <c r="H1788" s="239"/>
      <c r="I1788" s="239"/>
      <c r="J1788" s="154"/>
      <c r="K1788" s="157" t="e">
        <f t="shared" si="160"/>
        <v>#N/A</v>
      </c>
      <c r="L1788" s="239"/>
      <c r="M1788" s="239"/>
      <c r="N1788" s="157" t="e">
        <f t="shared" si="161"/>
        <v>#N/A</v>
      </c>
      <c r="O1788" s="157" t="e">
        <f t="shared" si="162"/>
        <v>#N/A</v>
      </c>
      <c r="P1788" s="160" t="str">
        <f t="shared" si="168"/>
        <v/>
      </c>
      <c r="Q1788" s="239"/>
      <c r="R1788" s="165"/>
      <c r="S1788" s="165"/>
      <c r="T1788" s="224" t="str">
        <f>IF(S1788="","-",VLOOKUP(S1788,'Fail list'!$A$5:$B$221,2,FALSE))</f>
        <v>-</v>
      </c>
      <c r="U1788" s="165"/>
      <c r="V1788" s="165"/>
      <c r="W1788" s="165"/>
      <c r="X1788" s="165"/>
      <c r="Y1788" s="165"/>
      <c r="Z1788" s="165"/>
      <c r="AA1788" s="165"/>
      <c r="AB1788" s="165"/>
      <c r="AC1788" s="165"/>
      <c r="AD1788" s="165"/>
      <c r="AE1788" s="165"/>
      <c r="AF1788" s="165"/>
      <c r="AG1788" s="165"/>
      <c r="AH1788" s="165"/>
      <c r="AI1788" s="165"/>
      <c r="AJ1788" s="165"/>
      <c r="AK1788" s="165"/>
      <c r="AM1788" s="165"/>
      <c r="AN1788" s="165"/>
      <c r="AO1788" s="165"/>
      <c r="AR1788" s="165"/>
      <c r="AS1788" s="165"/>
      <c r="AT1788" s="165"/>
      <c r="AU1788" s="165"/>
      <c r="AV1788" s="165"/>
      <c r="AW1788" s="165"/>
      <c r="AX1788" s="165"/>
      <c r="AY1788" s="165"/>
      <c r="AZ1788" s="165"/>
      <c r="BA1788" s="165"/>
      <c r="BB1788" s="165"/>
      <c r="BC1788" s="228"/>
      <c r="BD1788" s="165"/>
      <c r="BE1788" s="165"/>
      <c r="BF1788" s="165"/>
      <c r="BG1788" s="165"/>
      <c r="BH1788" s="165"/>
    </row>
    <row r="1789" spans="1:60">
      <c r="A1789" s="151">
        <v>1788</v>
      </c>
      <c r="B1789" s="152" t="e">
        <f>VLOOKUP(F1789,'Fail list'!Q:R,2,FALSE)</f>
        <v>#N/A</v>
      </c>
      <c r="C1789" s="152" t="e">
        <f>VLOOKUP(E1789,'Fail list'!Q:R,2,FALSE)</f>
        <v>#N/A</v>
      </c>
      <c r="D1789" s="152" t="str">
        <f t="shared" si="167"/>
        <v/>
      </c>
      <c r="E1789" s="300"/>
      <c r="F1789" s="300"/>
      <c r="G1789" s="239"/>
      <c r="H1789" s="239"/>
      <c r="I1789" s="239"/>
      <c r="J1789" s="154"/>
      <c r="K1789" s="157" t="e">
        <f t="shared" si="160"/>
        <v>#N/A</v>
      </c>
      <c r="L1789" s="239"/>
      <c r="M1789" s="239"/>
      <c r="N1789" s="157" t="e">
        <f t="shared" si="161"/>
        <v>#N/A</v>
      </c>
      <c r="O1789" s="157" t="e">
        <f t="shared" si="162"/>
        <v>#N/A</v>
      </c>
      <c r="P1789" s="160" t="str">
        <f t="shared" si="168"/>
        <v/>
      </c>
      <c r="Q1789" s="239"/>
      <c r="R1789" s="165"/>
      <c r="S1789" s="165"/>
      <c r="T1789" s="224" t="str">
        <f>IF(S1789="","-",VLOOKUP(S1789,'Fail list'!$A$5:$B$221,2,FALSE))</f>
        <v>-</v>
      </c>
      <c r="U1789" s="165"/>
      <c r="V1789" s="165"/>
      <c r="W1789" s="165"/>
      <c r="X1789" s="165"/>
      <c r="Y1789" s="165"/>
      <c r="Z1789" s="165"/>
      <c r="AA1789" s="165"/>
      <c r="AB1789" s="165"/>
      <c r="AC1789" s="165"/>
      <c r="AD1789" s="165"/>
      <c r="AE1789" s="165"/>
      <c r="AF1789" s="165"/>
      <c r="AG1789" s="165"/>
      <c r="AH1789" s="165"/>
      <c r="AI1789" s="165"/>
      <c r="AJ1789" s="165"/>
      <c r="AK1789" s="165"/>
      <c r="AM1789" s="165"/>
      <c r="AN1789" s="165"/>
      <c r="AO1789" s="165"/>
      <c r="AR1789" s="165"/>
      <c r="AS1789" s="165"/>
      <c r="AT1789" s="165"/>
      <c r="AU1789" s="165"/>
      <c r="AV1789" s="165"/>
      <c r="AW1789" s="165"/>
      <c r="AX1789" s="165"/>
      <c r="AY1789" s="165"/>
      <c r="AZ1789" s="165"/>
      <c r="BA1789" s="165"/>
      <c r="BB1789" s="165"/>
      <c r="BC1789" s="228"/>
      <c r="BD1789" s="165"/>
      <c r="BE1789" s="165"/>
      <c r="BF1789" s="165"/>
      <c r="BG1789" s="165"/>
      <c r="BH1789" s="165"/>
    </row>
    <row r="1790" spans="1:60">
      <c r="A1790" s="151">
        <v>1789</v>
      </c>
      <c r="B1790" s="152" t="e">
        <f>VLOOKUP(F1790,'Fail list'!Q:R,2,FALSE)</f>
        <v>#N/A</v>
      </c>
      <c r="C1790" s="152" t="e">
        <f>VLOOKUP(E1790,'Fail list'!Q:R,2,FALSE)</f>
        <v>#N/A</v>
      </c>
      <c r="D1790" s="152" t="str">
        <f t="shared" si="167"/>
        <v/>
      </c>
      <c r="E1790" s="300"/>
      <c r="F1790" s="300"/>
      <c r="G1790" s="239"/>
      <c r="H1790" s="239"/>
      <c r="I1790" s="239"/>
      <c r="J1790" s="154"/>
      <c r="K1790" s="157" t="e">
        <f t="shared" si="160"/>
        <v>#N/A</v>
      </c>
      <c r="L1790" s="239"/>
      <c r="M1790" s="239"/>
      <c r="N1790" s="157" t="e">
        <f t="shared" si="161"/>
        <v>#N/A</v>
      </c>
      <c r="O1790" s="157" t="e">
        <f t="shared" si="162"/>
        <v>#N/A</v>
      </c>
      <c r="P1790" s="160" t="str">
        <f t="shared" si="168"/>
        <v/>
      </c>
      <c r="Q1790" s="239"/>
      <c r="R1790" s="165"/>
      <c r="S1790" s="165"/>
      <c r="T1790" s="224" t="str">
        <f>IF(S1790="","-",VLOOKUP(S1790,'Fail list'!$A$5:$B$221,2,FALSE))</f>
        <v>-</v>
      </c>
      <c r="U1790" s="165"/>
      <c r="V1790" s="165"/>
      <c r="W1790" s="165"/>
      <c r="X1790" s="165"/>
      <c r="Y1790" s="165"/>
      <c r="Z1790" s="165"/>
      <c r="AA1790" s="165"/>
      <c r="AB1790" s="165"/>
      <c r="AC1790" s="165"/>
      <c r="AD1790" s="165"/>
      <c r="AE1790" s="165"/>
      <c r="AF1790" s="165"/>
      <c r="AG1790" s="165"/>
      <c r="AH1790" s="165"/>
      <c r="AI1790" s="165"/>
      <c r="AJ1790" s="165"/>
      <c r="AK1790" s="165"/>
      <c r="AM1790" s="165"/>
      <c r="AN1790" s="165"/>
      <c r="AO1790" s="165"/>
      <c r="AR1790" s="165"/>
      <c r="AS1790" s="165"/>
      <c r="AT1790" s="165"/>
      <c r="AU1790" s="165"/>
      <c r="AV1790" s="165"/>
      <c r="AW1790" s="165"/>
      <c r="AX1790" s="165"/>
      <c r="AY1790" s="165"/>
      <c r="AZ1790" s="165"/>
      <c r="BA1790" s="165"/>
      <c r="BB1790" s="165"/>
      <c r="BC1790" s="228"/>
      <c r="BD1790" s="165"/>
      <c r="BE1790" s="165"/>
      <c r="BF1790" s="165"/>
      <c r="BG1790" s="165"/>
      <c r="BH1790" s="165"/>
    </row>
    <row r="1791" spans="1:60">
      <c r="A1791" s="151">
        <v>1790</v>
      </c>
      <c r="B1791" s="152" t="e">
        <f>VLOOKUP(F1791,'Fail list'!Q:R,2,FALSE)</f>
        <v>#N/A</v>
      </c>
      <c r="C1791" s="152" t="e">
        <f>VLOOKUP(E1791,'Fail list'!Q:R,2,FALSE)</f>
        <v>#N/A</v>
      </c>
      <c r="D1791" s="152" t="str">
        <f t="shared" si="167"/>
        <v/>
      </c>
      <c r="E1791" s="300"/>
      <c r="F1791" s="300"/>
      <c r="G1791" s="239"/>
      <c r="H1791" s="239"/>
      <c r="I1791" s="239"/>
      <c r="J1791" s="154"/>
      <c r="K1791" s="157" t="e">
        <f t="shared" si="160"/>
        <v>#N/A</v>
      </c>
      <c r="L1791" s="239"/>
      <c r="M1791" s="239"/>
      <c r="N1791" s="157" t="e">
        <f t="shared" si="161"/>
        <v>#N/A</v>
      </c>
      <c r="O1791" s="157" t="e">
        <f t="shared" si="162"/>
        <v>#N/A</v>
      </c>
      <c r="P1791" s="160" t="str">
        <f t="shared" si="168"/>
        <v/>
      </c>
      <c r="Q1791" s="239"/>
      <c r="R1791" s="165"/>
      <c r="S1791" s="165"/>
      <c r="T1791" s="224" t="str">
        <f>IF(S1791="","-",VLOOKUP(S1791,'Fail list'!$A$5:$B$221,2,FALSE))</f>
        <v>-</v>
      </c>
      <c r="U1791" s="165"/>
      <c r="V1791" s="165"/>
      <c r="W1791" s="165"/>
      <c r="X1791" s="165"/>
      <c r="Y1791" s="165"/>
      <c r="Z1791" s="165"/>
      <c r="AA1791" s="165"/>
      <c r="AB1791" s="165"/>
      <c r="AC1791" s="165"/>
      <c r="AD1791" s="165"/>
      <c r="AE1791" s="165"/>
      <c r="AF1791" s="165"/>
      <c r="AG1791" s="165"/>
      <c r="AH1791" s="165"/>
      <c r="AI1791" s="165"/>
      <c r="AJ1791" s="165"/>
      <c r="AK1791" s="165"/>
      <c r="AM1791" s="165"/>
      <c r="AN1791" s="165"/>
      <c r="AO1791" s="165"/>
      <c r="AR1791" s="165"/>
      <c r="AS1791" s="165"/>
      <c r="AT1791" s="165"/>
      <c r="AU1791" s="165"/>
      <c r="AV1791" s="165"/>
      <c r="AW1791" s="165"/>
      <c r="AX1791" s="165"/>
      <c r="AY1791" s="165"/>
      <c r="AZ1791" s="165"/>
      <c r="BA1791" s="165"/>
      <c r="BB1791" s="165"/>
      <c r="BC1791" s="228"/>
      <c r="BD1791" s="165"/>
      <c r="BE1791" s="165"/>
      <c r="BF1791" s="165"/>
      <c r="BG1791" s="165"/>
      <c r="BH1791" s="165"/>
    </row>
    <row r="1792" spans="1:60">
      <c r="A1792" s="151">
        <v>1791</v>
      </c>
      <c r="B1792" s="152" t="e">
        <f>VLOOKUP(F1792,'Fail list'!Q:R,2,FALSE)</f>
        <v>#N/A</v>
      </c>
      <c r="C1792" s="152" t="e">
        <f>VLOOKUP(E1792,'Fail list'!Q:R,2,FALSE)</f>
        <v>#N/A</v>
      </c>
      <c r="D1792" s="152" t="str">
        <f t="shared" si="167"/>
        <v/>
      </c>
      <c r="E1792" s="300"/>
      <c r="F1792" s="300"/>
      <c r="G1792" s="239"/>
      <c r="H1792" s="239"/>
      <c r="I1792" s="239"/>
      <c r="J1792" s="154"/>
      <c r="K1792" s="157" t="e">
        <f t="shared" si="160"/>
        <v>#N/A</v>
      </c>
      <c r="L1792" s="239"/>
      <c r="M1792" s="239"/>
      <c r="N1792" s="157" t="e">
        <f t="shared" si="161"/>
        <v>#N/A</v>
      </c>
      <c r="O1792" s="157" t="e">
        <f t="shared" si="162"/>
        <v>#N/A</v>
      </c>
      <c r="P1792" s="160" t="str">
        <f t="shared" si="168"/>
        <v/>
      </c>
      <c r="Q1792" s="239"/>
      <c r="R1792" s="165"/>
      <c r="S1792" s="165"/>
      <c r="T1792" s="224" t="str">
        <f>IF(S1792="","-",VLOOKUP(S1792,'Fail list'!$A$5:$B$221,2,FALSE))</f>
        <v>-</v>
      </c>
      <c r="U1792" s="165"/>
      <c r="V1792" s="165"/>
      <c r="W1792" s="165"/>
      <c r="X1792" s="165"/>
      <c r="Y1792" s="165"/>
      <c r="Z1792" s="165"/>
      <c r="AA1792" s="165"/>
      <c r="AB1792" s="165"/>
      <c r="AC1792" s="165"/>
      <c r="AD1792" s="165"/>
      <c r="AE1792" s="165"/>
      <c r="AF1792" s="165"/>
      <c r="AG1792" s="165"/>
      <c r="AH1792" s="165"/>
      <c r="AI1792" s="165"/>
      <c r="AJ1792" s="165"/>
      <c r="AK1792" s="165"/>
      <c r="AM1792" s="165"/>
      <c r="AN1792" s="165"/>
      <c r="AO1792" s="165"/>
      <c r="AR1792" s="165"/>
      <c r="AS1792" s="165"/>
      <c r="AT1792" s="165"/>
      <c r="AU1792" s="165"/>
      <c r="AV1792" s="165"/>
      <c r="AW1792" s="165"/>
      <c r="AX1792" s="165"/>
      <c r="AY1792" s="165"/>
      <c r="AZ1792" s="165"/>
      <c r="BA1792" s="165"/>
      <c r="BB1792" s="165"/>
      <c r="BC1792" s="228"/>
      <c r="BD1792" s="165"/>
      <c r="BE1792" s="165"/>
      <c r="BF1792" s="165"/>
      <c r="BG1792" s="165"/>
      <c r="BH1792" s="165"/>
    </row>
    <row r="1793" spans="1:60">
      <c r="A1793" s="151">
        <v>1792</v>
      </c>
      <c r="B1793" s="152" t="e">
        <f>VLOOKUP(F1793,'Fail list'!Q:R,2,FALSE)</f>
        <v>#N/A</v>
      </c>
      <c r="C1793" s="152" t="e">
        <f>VLOOKUP(E1793,'Fail list'!Q:R,2,FALSE)</f>
        <v>#N/A</v>
      </c>
      <c r="D1793" s="152" t="str">
        <f t="shared" si="167"/>
        <v/>
      </c>
      <c r="E1793" s="300"/>
      <c r="F1793" s="300"/>
      <c r="G1793" s="239"/>
      <c r="H1793" s="239"/>
      <c r="I1793" s="239"/>
      <c r="J1793" s="154"/>
      <c r="K1793" s="157" t="e">
        <f t="shared" si="160"/>
        <v>#N/A</v>
      </c>
      <c r="L1793" s="239"/>
      <c r="M1793" s="239"/>
      <c r="N1793" s="157" t="e">
        <f t="shared" si="161"/>
        <v>#N/A</v>
      </c>
      <c r="O1793" s="157" t="e">
        <f t="shared" si="162"/>
        <v>#N/A</v>
      </c>
      <c r="P1793" s="160" t="str">
        <f t="shared" si="168"/>
        <v/>
      </c>
      <c r="Q1793" s="239"/>
      <c r="R1793" s="165"/>
      <c r="S1793" s="165"/>
      <c r="T1793" s="224" t="str">
        <f>IF(S1793="","-",VLOOKUP(S1793,'Fail list'!$A$5:$B$221,2,FALSE))</f>
        <v>-</v>
      </c>
      <c r="U1793" s="165"/>
      <c r="V1793" s="165"/>
      <c r="W1793" s="165"/>
      <c r="X1793" s="165"/>
      <c r="Y1793" s="165"/>
      <c r="Z1793" s="165"/>
      <c r="AA1793" s="165"/>
      <c r="AB1793" s="165"/>
      <c r="AC1793" s="165"/>
      <c r="AD1793" s="165"/>
      <c r="AE1793" s="165"/>
      <c r="AF1793" s="165"/>
      <c r="AG1793" s="165"/>
      <c r="AH1793" s="165"/>
      <c r="AI1793" s="165"/>
      <c r="AJ1793" s="165"/>
      <c r="AK1793" s="165"/>
      <c r="AM1793" s="165"/>
      <c r="AN1793" s="165"/>
      <c r="AO1793" s="165"/>
      <c r="AR1793" s="165"/>
      <c r="AS1793" s="165"/>
      <c r="AT1793" s="165"/>
      <c r="AU1793" s="165"/>
      <c r="AV1793" s="165"/>
      <c r="AW1793" s="165"/>
      <c r="AX1793" s="165"/>
      <c r="AY1793" s="165"/>
      <c r="AZ1793" s="165"/>
      <c r="BA1793" s="165"/>
      <c r="BB1793" s="165"/>
      <c r="BC1793" s="228"/>
      <c r="BD1793" s="165"/>
      <c r="BE1793" s="165"/>
      <c r="BF1793" s="165"/>
      <c r="BG1793" s="165"/>
      <c r="BH1793" s="165"/>
    </row>
    <row r="1794" spans="1:60">
      <c r="A1794" s="151">
        <v>1793</v>
      </c>
      <c r="B1794" s="152" t="e">
        <f>VLOOKUP(F1794,'Fail list'!Q:R,2,FALSE)</f>
        <v>#N/A</v>
      </c>
      <c r="C1794" s="152" t="e">
        <f>VLOOKUP(E1794,'Fail list'!Q:R,2,FALSE)</f>
        <v>#N/A</v>
      </c>
      <c r="D1794" s="152" t="str">
        <f t="shared" si="167"/>
        <v/>
      </c>
      <c r="E1794" s="300"/>
      <c r="F1794" s="300"/>
      <c r="G1794" s="239"/>
      <c r="H1794" s="239"/>
      <c r="I1794" s="239"/>
      <c r="J1794" s="154"/>
      <c r="K1794" s="157" t="e">
        <f t="shared" si="160"/>
        <v>#N/A</v>
      </c>
      <c r="L1794" s="239"/>
      <c r="M1794" s="239"/>
      <c r="N1794" s="157" t="e">
        <f t="shared" si="161"/>
        <v>#N/A</v>
      </c>
      <c r="O1794" s="157" t="e">
        <f t="shared" si="162"/>
        <v>#N/A</v>
      </c>
      <c r="P1794" s="160" t="str">
        <f t="shared" si="168"/>
        <v/>
      </c>
      <c r="Q1794" s="239"/>
      <c r="R1794" s="165"/>
      <c r="S1794" s="165"/>
      <c r="T1794" s="224" t="str">
        <f>IF(S1794="","-",VLOOKUP(S1794,'Fail list'!$A$5:$B$221,2,FALSE))</f>
        <v>-</v>
      </c>
      <c r="U1794" s="165"/>
      <c r="V1794" s="165"/>
      <c r="W1794" s="165"/>
      <c r="X1794" s="165"/>
      <c r="Y1794" s="165"/>
      <c r="Z1794" s="165"/>
      <c r="AA1794" s="165"/>
      <c r="AB1794" s="165"/>
      <c r="AC1794" s="165"/>
      <c r="AD1794" s="165"/>
      <c r="AE1794" s="165"/>
      <c r="AF1794" s="165"/>
      <c r="AG1794" s="165"/>
      <c r="AH1794" s="165"/>
      <c r="AI1794" s="165"/>
      <c r="AJ1794" s="165"/>
      <c r="AK1794" s="165"/>
      <c r="AM1794" s="165"/>
      <c r="AN1794" s="165"/>
      <c r="AO1794" s="165"/>
      <c r="AR1794" s="165"/>
      <c r="AS1794" s="165"/>
      <c r="AT1794" s="165"/>
      <c r="AU1794" s="165"/>
      <c r="AV1794" s="165"/>
      <c r="AW1794" s="165"/>
      <c r="AX1794" s="165"/>
      <c r="AY1794" s="165"/>
      <c r="AZ1794" s="165"/>
      <c r="BA1794" s="165"/>
      <c r="BB1794" s="165"/>
      <c r="BC1794" s="228"/>
      <c r="BD1794" s="165"/>
      <c r="BE1794" s="165"/>
      <c r="BF1794" s="165"/>
      <c r="BG1794" s="165"/>
      <c r="BH1794" s="165"/>
    </row>
    <row r="1795" spans="1:60">
      <c r="A1795" s="151">
        <v>1794</v>
      </c>
      <c r="B1795" s="152" t="e">
        <f>VLOOKUP(F1795,'Fail list'!Q:R,2,FALSE)</f>
        <v>#N/A</v>
      </c>
      <c r="C1795" s="152" t="e">
        <f>VLOOKUP(E1795,'Fail list'!Q:R,2,FALSE)</f>
        <v>#N/A</v>
      </c>
      <c r="D1795" s="152" t="str">
        <f t="shared" si="167"/>
        <v/>
      </c>
      <c r="E1795" s="300"/>
      <c r="F1795" s="300"/>
      <c r="G1795" s="239"/>
      <c r="H1795" s="239"/>
      <c r="I1795" s="239"/>
      <c r="J1795" s="154"/>
      <c r="K1795" s="157" t="e">
        <f t="shared" ref="K1795:K1858" si="169">VLOOKUP(J1795,AY:BA,2,0)</f>
        <v>#N/A</v>
      </c>
      <c r="L1795" s="239"/>
      <c r="M1795" s="239"/>
      <c r="N1795" s="157" t="e">
        <f t="shared" ref="N1795:N1858" si="170">VLOOKUP(K1795,AZ:BB,2,0)</f>
        <v>#N/A</v>
      </c>
      <c r="O1795" s="157" t="e">
        <f t="shared" ref="O1795:O1858" si="171">VLOOKUP(J1795,AY:BB,4,0)</f>
        <v>#N/A</v>
      </c>
      <c r="P1795" s="160" t="str">
        <f t="shared" si="168"/>
        <v/>
      </c>
      <c r="Q1795" s="239"/>
      <c r="R1795" s="165"/>
      <c r="S1795" s="165"/>
      <c r="T1795" s="224" t="str">
        <f>IF(S1795="","-",VLOOKUP(S1795,'Fail list'!$A$5:$B$221,2,FALSE))</f>
        <v>-</v>
      </c>
      <c r="U1795" s="165"/>
      <c r="V1795" s="165"/>
      <c r="W1795" s="165"/>
      <c r="X1795" s="165"/>
      <c r="Y1795" s="165"/>
      <c r="Z1795" s="165"/>
      <c r="AA1795" s="165"/>
      <c r="AB1795" s="165"/>
      <c r="AC1795" s="165"/>
      <c r="AD1795" s="165"/>
      <c r="AE1795" s="165"/>
      <c r="AF1795" s="165"/>
      <c r="AG1795" s="165"/>
      <c r="AH1795" s="165"/>
      <c r="AI1795" s="165"/>
      <c r="AJ1795" s="165"/>
      <c r="AK1795" s="165"/>
      <c r="AM1795" s="165"/>
      <c r="AN1795" s="165"/>
      <c r="AO1795" s="165"/>
      <c r="AR1795" s="165"/>
      <c r="AS1795" s="165"/>
      <c r="AT1795" s="165"/>
      <c r="AU1795" s="165"/>
      <c r="AV1795" s="165"/>
      <c r="AW1795" s="165"/>
      <c r="AX1795" s="165"/>
      <c r="AY1795" s="165"/>
      <c r="AZ1795" s="165"/>
      <c r="BA1795" s="165"/>
      <c r="BB1795" s="165"/>
      <c r="BC1795" s="228"/>
      <c r="BD1795" s="165"/>
      <c r="BE1795" s="165"/>
      <c r="BF1795" s="165"/>
      <c r="BG1795" s="165"/>
      <c r="BH1795" s="165"/>
    </row>
    <row r="1796" spans="1:60">
      <c r="A1796" s="151">
        <v>1795</v>
      </c>
      <c r="B1796" s="152" t="e">
        <f>VLOOKUP(F1796,'Fail list'!Q:R,2,FALSE)</f>
        <v>#N/A</v>
      </c>
      <c r="C1796" s="152" t="e">
        <f>VLOOKUP(E1796,'Fail list'!Q:R,2,FALSE)</f>
        <v>#N/A</v>
      </c>
      <c r="D1796" s="152" t="str">
        <f t="shared" si="167"/>
        <v/>
      </c>
      <c r="E1796" s="300"/>
      <c r="F1796" s="300"/>
      <c r="G1796" s="239"/>
      <c r="H1796" s="239"/>
      <c r="I1796" s="239"/>
      <c r="J1796" s="154"/>
      <c r="K1796" s="157" t="e">
        <f t="shared" si="169"/>
        <v>#N/A</v>
      </c>
      <c r="L1796" s="239"/>
      <c r="M1796" s="239"/>
      <c r="N1796" s="157" t="e">
        <f t="shared" si="170"/>
        <v>#N/A</v>
      </c>
      <c r="O1796" s="157" t="e">
        <f t="shared" si="171"/>
        <v>#N/A</v>
      </c>
      <c r="P1796" s="160" t="str">
        <f t="shared" si="168"/>
        <v/>
      </c>
      <c r="Q1796" s="239"/>
      <c r="R1796" s="165"/>
      <c r="S1796" s="165"/>
      <c r="T1796" s="224" t="str">
        <f>IF(S1796="","-",VLOOKUP(S1796,'Fail list'!$A$5:$B$221,2,FALSE))</f>
        <v>-</v>
      </c>
      <c r="U1796" s="165"/>
      <c r="V1796" s="165"/>
      <c r="W1796" s="165"/>
      <c r="X1796" s="165"/>
      <c r="Y1796" s="165"/>
      <c r="Z1796" s="165"/>
      <c r="AA1796" s="165"/>
      <c r="AB1796" s="165"/>
      <c r="AC1796" s="165"/>
      <c r="AD1796" s="154"/>
      <c r="AE1796" s="165"/>
      <c r="AF1796" s="165"/>
      <c r="AG1796" s="165"/>
      <c r="AH1796" s="165"/>
      <c r="AI1796" s="165"/>
      <c r="AJ1796" s="165"/>
      <c r="AK1796" s="165"/>
      <c r="AM1796" s="165"/>
      <c r="AN1796" s="165"/>
      <c r="AO1796" s="165"/>
      <c r="AR1796" s="165"/>
      <c r="AS1796" s="165"/>
      <c r="AT1796" s="165"/>
      <c r="AU1796" s="165"/>
      <c r="AV1796" s="165"/>
      <c r="AW1796" s="165"/>
      <c r="AX1796" s="165"/>
      <c r="AY1796" s="165"/>
      <c r="AZ1796" s="165"/>
      <c r="BA1796" s="165"/>
      <c r="BB1796" s="165"/>
      <c r="BC1796" s="228"/>
      <c r="BD1796" s="165"/>
      <c r="BE1796" s="165"/>
      <c r="BF1796" s="165"/>
      <c r="BG1796" s="165"/>
      <c r="BH1796" s="165"/>
    </row>
    <row r="1797" spans="1:60">
      <c r="A1797" s="151">
        <v>1796</v>
      </c>
      <c r="B1797" s="152" t="e">
        <f>VLOOKUP(F1797,'Fail list'!Q:R,2,FALSE)</f>
        <v>#N/A</v>
      </c>
      <c r="C1797" s="152" t="e">
        <f>VLOOKUP(E1797,'Fail list'!Q:R,2,FALSE)</f>
        <v>#N/A</v>
      </c>
      <c r="D1797" s="152" t="str">
        <f t="shared" si="167"/>
        <v/>
      </c>
      <c r="E1797" s="300"/>
      <c r="F1797" s="300"/>
      <c r="G1797" s="239"/>
      <c r="H1797" s="239"/>
      <c r="I1797" s="239"/>
      <c r="J1797" s="154"/>
      <c r="K1797" s="157" t="e">
        <f t="shared" si="169"/>
        <v>#N/A</v>
      </c>
      <c r="L1797" s="239"/>
      <c r="M1797" s="239"/>
      <c r="N1797" s="157" t="e">
        <f t="shared" si="170"/>
        <v>#N/A</v>
      </c>
      <c r="O1797" s="157" t="e">
        <f t="shared" si="171"/>
        <v>#N/A</v>
      </c>
      <c r="P1797" s="160" t="str">
        <f t="shared" si="168"/>
        <v/>
      </c>
      <c r="Q1797" s="239"/>
      <c r="R1797" s="165"/>
      <c r="S1797" s="165"/>
      <c r="T1797" s="224" t="str">
        <f>IF(S1797="","-",VLOOKUP(S1797,'Fail list'!$A$5:$B$221,2,FALSE))</f>
        <v>-</v>
      </c>
      <c r="U1797" s="165"/>
      <c r="V1797" s="165"/>
      <c r="W1797" s="165"/>
      <c r="X1797" s="165"/>
      <c r="Y1797" s="165"/>
      <c r="Z1797" s="165"/>
      <c r="AA1797" s="165"/>
      <c r="AB1797" s="165"/>
      <c r="AC1797" s="165"/>
      <c r="AD1797" s="165"/>
      <c r="AE1797" s="165"/>
      <c r="AF1797" s="165"/>
      <c r="AG1797" s="165"/>
      <c r="AH1797" s="165"/>
      <c r="AI1797" s="165"/>
      <c r="AJ1797" s="165"/>
      <c r="AK1797" s="165"/>
      <c r="AM1797" s="165"/>
      <c r="AN1797" s="165"/>
      <c r="AO1797" s="165"/>
      <c r="AR1797" s="165"/>
      <c r="AS1797" s="165"/>
      <c r="AT1797" s="165"/>
      <c r="AU1797" s="165"/>
      <c r="AV1797" s="165"/>
      <c r="AW1797" s="165"/>
      <c r="AX1797" s="165"/>
      <c r="AY1797" s="165"/>
      <c r="AZ1797" s="165"/>
      <c r="BA1797" s="165"/>
      <c r="BB1797" s="165"/>
      <c r="BC1797" s="228"/>
      <c r="BD1797" s="165"/>
      <c r="BE1797" s="165"/>
      <c r="BF1797" s="165"/>
      <c r="BG1797" s="165"/>
      <c r="BH1797" s="165"/>
    </row>
    <row r="1798" spans="1:60">
      <c r="A1798" s="151">
        <v>1797</v>
      </c>
      <c r="B1798" s="152" t="e">
        <f>VLOOKUP(F1798,'Fail list'!Q:R,2,FALSE)</f>
        <v>#N/A</v>
      </c>
      <c r="C1798" s="152" t="e">
        <f>VLOOKUP(E1798,'Fail list'!Q:R,2,FALSE)</f>
        <v>#N/A</v>
      </c>
      <c r="D1798" s="152" t="str">
        <f t="shared" si="167"/>
        <v/>
      </c>
      <c r="E1798" s="300"/>
      <c r="F1798" s="300"/>
      <c r="G1798" s="239"/>
      <c r="H1798" s="239"/>
      <c r="I1798" s="239"/>
      <c r="J1798" s="154"/>
      <c r="K1798" s="157" t="e">
        <f t="shared" si="169"/>
        <v>#N/A</v>
      </c>
      <c r="L1798" s="239"/>
      <c r="M1798" s="239"/>
      <c r="N1798" s="157" t="e">
        <f t="shared" si="170"/>
        <v>#N/A</v>
      </c>
      <c r="O1798" s="157" t="e">
        <f t="shared" si="171"/>
        <v>#N/A</v>
      </c>
      <c r="P1798" s="160" t="str">
        <f t="shared" si="168"/>
        <v/>
      </c>
      <c r="Q1798" s="239"/>
      <c r="R1798" s="165"/>
      <c r="S1798" s="165"/>
      <c r="T1798" s="224" t="str">
        <f>IF(S1798="","-",VLOOKUP(S1798,'Fail list'!$A$5:$B$221,2,FALSE))</f>
        <v>-</v>
      </c>
      <c r="U1798" s="165"/>
      <c r="V1798" s="165"/>
      <c r="W1798" s="165"/>
      <c r="X1798" s="165"/>
      <c r="Y1798" s="165"/>
      <c r="Z1798" s="165"/>
      <c r="AA1798" s="165"/>
      <c r="AB1798" s="165"/>
      <c r="AC1798" s="165"/>
      <c r="AD1798" s="165"/>
      <c r="AE1798" s="165"/>
      <c r="AF1798" s="165"/>
      <c r="AG1798" s="165"/>
      <c r="AH1798" s="165"/>
      <c r="AI1798" s="165"/>
      <c r="AJ1798" s="165"/>
      <c r="AK1798" s="165"/>
      <c r="AM1798" s="165"/>
      <c r="AN1798" s="165"/>
      <c r="AO1798" s="165"/>
      <c r="AR1798" s="165"/>
      <c r="AS1798" s="165"/>
      <c r="AT1798" s="165"/>
      <c r="AU1798" s="165"/>
      <c r="AV1798" s="165"/>
      <c r="AW1798" s="165"/>
      <c r="AX1798" s="165"/>
      <c r="AY1798" s="165"/>
      <c r="AZ1798" s="165"/>
      <c r="BA1798" s="165"/>
      <c r="BB1798" s="165"/>
      <c r="BC1798" s="228"/>
      <c r="BD1798" s="165"/>
      <c r="BE1798" s="165"/>
      <c r="BF1798" s="165"/>
      <c r="BG1798" s="165"/>
      <c r="BH1798" s="165"/>
    </row>
    <row r="1799" spans="1:60">
      <c r="A1799" s="151">
        <v>1798</v>
      </c>
      <c r="B1799" s="152" t="e">
        <f>VLOOKUP(F1799,'Fail list'!Q:R,2,FALSE)</f>
        <v>#N/A</v>
      </c>
      <c r="C1799" s="152" t="e">
        <f>VLOOKUP(E1799,'Fail list'!Q:R,2,FALSE)</f>
        <v>#N/A</v>
      </c>
      <c r="D1799" s="152" t="str">
        <f t="shared" si="167"/>
        <v/>
      </c>
      <c r="E1799" s="300"/>
      <c r="F1799" s="300"/>
      <c r="G1799" s="239"/>
      <c r="H1799" s="239"/>
      <c r="I1799" s="239"/>
      <c r="J1799" s="154"/>
      <c r="K1799" s="157" t="e">
        <f t="shared" si="169"/>
        <v>#N/A</v>
      </c>
      <c r="L1799" s="239"/>
      <c r="M1799" s="239"/>
      <c r="N1799" s="157" t="e">
        <f t="shared" si="170"/>
        <v>#N/A</v>
      </c>
      <c r="O1799" s="157" t="e">
        <f t="shared" si="171"/>
        <v>#N/A</v>
      </c>
      <c r="P1799" s="160" t="str">
        <f t="shared" si="168"/>
        <v/>
      </c>
      <c r="Q1799" s="239"/>
      <c r="R1799" s="165"/>
      <c r="S1799" s="165"/>
      <c r="T1799" s="224" t="str">
        <f>IF(S1799="","-",VLOOKUP(S1799,'Fail list'!$A$5:$B$221,2,FALSE))</f>
        <v>-</v>
      </c>
      <c r="U1799" s="165"/>
      <c r="V1799" s="165"/>
      <c r="W1799" s="165"/>
      <c r="X1799" s="165"/>
      <c r="Y1799" s="165"/>
      <c r="Z1799" s="165"/>
      <c r="AA1799" s="165"/>
      <c r="AB1799" s="165"/>
      <c r="AC1799" s="165"/>
      <c r="AD1799" s="165"/>
      <c r="AE1799" s="165"/>
      <c r="AF1799" s="165"/>
      <c r="AG1799" s="165"/>
      <c r="AH1799" s="165"/>
      <c r="AI1799" s="165"/>
      <c r="AJ1799" s="165"/>
      <c r="AK1799" s="165"/>
      <c r="AM1799" s="165"/>
      <c r="AN1799" s="165"/>
      <c r="AO1799" s="165"/>
      <c r="AR1799" s="165"/>
      <c r="AS1799" s="165"/>
      <c r="AT1799" s="165"/>
      <c r="AU1799" s="165"/>
      <c r="AV1799" s="165"/>
      <c r="AW1799" s="165"/>
      <c r="AX1799" s="165"/>
      <c r="AY1799" s="165"/>
      <c r="AZ1799" s="165"/>
      <c r="BA1799" s="165"/>
      <c r="BB1799" s="165"/>
      <c r="BC1799" s="228"/>
      <c r="BD1799" s="165"/>
      <c r="BE1799" s="165"/>
      <c r="BF1799" s="165"/>
      <c r="BG1799" s="165"/>
      <c r="BH1799" s="165"/>
    </row>
    <row r="1800" spans="1:60">
      <c r="A1800" s="151">
        <v>1799</v>
      </c>
      <c r="B1800" s="152" t="e">
        <f>VLOOKUP(F1800,'Fail list'!Q:R,2,FALSE)</f>
        <v>#N/A</v>
      </c>
      <c r="C1800" s="152" t="e">
        <f>VLOOKUP(E1800,'Fail list'!Q:R,2,FALSE)</f>
        <v>#N/A</v>
      </c>
      <c r="D1800" s="152" t="str">
        <f t="shared" si="167"/>
        <v/>
      </c>
      <c r="E1800" s="300"/>
      <c r="F1800" s="300"/>
      <c r="G1800" s="239"/>
      <c r="H1800" s="239"/>
      <c r="I1800" s="239"/>
      <c r="J1800" s="154"/>
      <c r="K1800" s="157" t="e">
        <f t="shared" si="169"/>
        <v>#N/A</v>
      </c>
      <c r="L1800" s="239"/>
      <c r="M1800" s="239"/>
      <c r="N1800" s="157" t="e">
        <f t="shared" si="170"/>
        <v>#N/A</v>
      </c>
      <c r="O1800" s="157" t="e">
        <f t="shared" si="171"/>
        <v>#N/A</v>
      </c>
      <c r="P1800" s="160" t="str">
        <f t="shared" si="168"/>
        <v/>
      </c>
      <c r="Q1800" s="239"/>
      <c r="R1800" s="165"/>
      <c r="S1800" s="165"/>
      <c r="T1800" s="224" t="str">
        <f>IF(S1800="","-",VLOOKUP(S1800,'Fail list'!$A$5:$B$221,2,FALSE))</f>
        <v>-</v>
      </c>
      <c r="U1800" s="165"/>
      <c r="V1800" s="165"/>
      <c r="W1800" s="165"/>
      <c r="X1800" s="165"/>
      <c r="Y1800" s="165"/>
      <c r="Z1800" s="165"/>
      <c r="AA1800" s="165"/>
      <c r="AB1800" s="165"/>
      <c r="AC1800" s="165"/>
      <c r="AD1800" s="165"/>
      <c r="AE1800" s="165"/>
      <c r="AF1800" s="165"/>
      <c r="AG1800" s="165"/>
      <c r="AH1800" s="165"/>
      <c r="AI1800" s="165"/>
      <c r="AJ1800" s="165"/>
      <c r="AK1800" s="165"/>
      <c r="AM1800" s="165"/>
      <c r="AN1800" s="165"/>
      <c r="AO1800" s="165"/>
      <c r="AR1800" s="165"/>
      <c r="AS1800" s="165"/>
      <c r="AT1800" s="165"/>
      <c r="AU1800" s="165"/>
      <c r="AV1800" s="165"/>
      <c r="AW1800" s="165"/>
      <c r="AX1800" s="165"/>
      <c r="AY1800" s="165"/>
      <c r="AZ1800" s="165"/>
      <c r="BA1800" s="165"/>
      <c r="BB1800" s="165"/>
      <c r="BC1800" s="228"/>
      <c r="BD1800" s="165"/>
      <c r="BE1800" s="165"/>
      <c r="BF1800" s="165"/>
      <c r="BG1800" s="165"/>
      <c r="BH1800" s="165"/>
    </row>
    <row r="1801" spans="1:60">
      <c r="A1801" s="151">
        <v>1800</v>
      </c>
      <c r="B1801" s="152" t="e">
        <f>VLOOKUP(F1801,'Fail list'!Q:R,2,FALSE)</f>
        <v>#N/A</v>
      </c>
      <c r="C1801" s="152" t="e">
        <f>VLOOKUP(E1801,'Fail list'!Q:R,2,FALSE)</f>
        <v>#N/A</v>
      </c>
      <c r="D1801" s="152" t="str">
        <f t="shared" si="167"/>
        <v/>
      </c>
      <c r="E1801" s="300"/>
      <c r="F1801" s="300"/>
      <c r="G1801" s="239"/>
      <c r="H1801" s="239"/>
      <c r="I1801" s="239"/>
      <c r="J1801" s="154"/>
      <c r="K1801" s="157" t="e">
        <f t="shared" si="169"/>
        <v>#N/A</v>
      </c>
      <c r="L1801" s="239"/>
      <c r="M1801" s="239"/>
      <c r="N1801" s="157" t="e">
        <f t="shared" si="170"/>
        <v>#N/A</v>
      </c>
      <c r="O1801" s="157" t="e">
        <f t="shared" si="171"/>
        <v>#N/A</v>
      </c>
      <c r="P1801" s="160" t="str">
        <f t="shared" si="168"/>
        <v/>
      </c>
      <c r="Q1801" s="239"/>
      <c r="R1801" s="165"/>
      <c r="S1801" s="165"/>
      <c r="T1801" s="224" t="str">
        <f>IF(S1801="","-",VLOOKUP(S1801,'Fail list'!$A$5:$B$221,2,FALSE))</f>
        <v>-</v>
      </c>
      <c r="U1801" s="165"/>
      <c r="V1801" s="165"/>
      <c r="W1801" s="165"/>
      <c r="X1801" s="165"/>
      <c r="Y1801" s="165"/>
      <c r="Z1801" s="165"/>
      <c r="AA1801" s="165"/>
      <c r="AB1801" s="165"/>
      <c r="AC1801" s="165"/>
      <c r="AD1801" s="154"/>
      <c r="AE1801" s="165"/>
      <c r="AF1801" s="165"/>
      <c r="AG1801" s="165"/>
      <c r="AH1801" s="165"/>
      <c r="AI1801" s="165"/>
      <c r="AJ1801" s="165"/>
      <c r="AK1801" s="165"/>
      <c r="AM1801" s="165"/>
      <c r="AN1801" s="165"/>
      <c r="AO1801" s="165"/>
      <c r="AR1801" s="165"/>
      <c r="AS1801" s="165"/>
      <c r="AT1801" s="165"/>
      <c r="AU1801" s="165"/>
      <c r="AV1801" s="165"/>
      <c r="AW1801" s="165"/>
      <c r="AX1801" s="165"/>
      <c r="AY1801" s="165"/>
      <c r="AZ1801" s="165"/>
      <c r="BA1801" s="165"/>
      <c r="BB1801" s="165"/>
      <c r="BC1801" s="228"/>
      <c r="BD1801" s="165"/>
      <c r="BE1801" s="165"/>
      <c r="BF1801" s="165"/>
      <c r="BG1801" s="165"/>
      <c r="BH1801" s="165"/>
    </row>
    <row r="1802" spans="1:60">
      <c r="A1802" s="151">
        <v>1801</v>
      </c>
      <c r="B1802" s="152" t="e">
        <f>VLOOKUP(F1802,'Fail list'!Q:R,2,FALSE)</f>
        <v>#N/A</v>
      </c>
      <c r="C1802" s="152" t="e">
        <f>VLOOKUP(E1802,'Fail list'!Q:R,2,FALSE)</f>
        <v>#N/A</v>
      </c>
      <c r="D1802" s="152" t="str">
        <f t="shared" si="167"/>
        <v/>
      </c>
      <c r="E1802" s="300"/>
      <c r="F1802" s="300"/>
      <c r="G1802" s="239"/>
      <c r="H1802" s="239"/>
      <c r="I1802" s="239"/>
      <c r="J1802" s="154"/>
      <c r="K1802" s="157" t="e">
        <f t="shared" si="169"/>
        <v>#N/A</v>
      </c>
      <c r="L1802" s="239"/>
      <c r="M1802" s="239"/>
      <c r="N1802" s="157" t="e">
        <f t="shared" si="170"/>
        <v>#N/A</v>
      </c>
      <c r="O1802" s="157" t="e">
        <f t="shared" si="171"/>
        <v>#N/A</v>
      </c>
      <c r="P1802" s="160" t="str">
        <f t="shared" si="168"/>
        <v/>
      </c>
      <c r="Q1802" s="239"/>
      <c r="R1802" s="165"/>
      <c r="S1802" s="165"/>
      <c r="T1802" s="224" t="str">
        <f>IF(S1802="","-",VLOOKUP(S1802,'Fail list'!$A$5:$B$221,2,FALSE))</f>
        <v>-</v>
      </c>
      <c r="U1802" s="165"/>
      <c r="V1802" s="165"/>
      <c r="W1802" s="165"/>
      <c r="X1802" s="165"/>
      <c r="Y1802" s="165"/>
      <c r="Z1802" s="165"/>
      <c r="AA1802" s="165"/>
      <c r="AB1802" s="165"/>
      <c r="AC1802" s="165"/>
      <c r="AD1802" s="165"/>
      <c r="AE1802" s="165"/>
      <c r="AF1802" s="165"/>
      <c r="AG1802" s="165"/>
      <c r="AH1802" s="165"/>
      <c r="AI1802" s="165"/>
      <c r="AJ1802" s="165"/>
      <c r="AK1802" s="165"/>
      <c r="AM1802" s="165"/>
      <c r="AN1802" s="165"/>
      <c r="AO1802" s="165"/>
      <c r="AR1802" s="165"/>
      <c r="AS1802" s="165"/>
      <c r="AT1802" s="165"/>
      <c r="AU1802" s="165"/>
      <c r="AV1802" s="165"/>
      <c r="AW1802" s="165"/>
      <c r="AX1802" s="165"/>
      <c r="AY1802" s="165"/>
      <c r="AZ1802" s="165"/>
      <c r="BA1802" s="165"/>
      <c r="BB1802" s="165"/>
      <c r="BC1802" s="228"/>
      <c r="BD1802" s="165"/>
      <c r="BE1802" s="165"/>
      <c r="BF1802" s="165"/>
      <c r="BG1802" s="165"/>
      <c r="BH1802" s="165"/>
    </row>
    <row r="1803" spans="1:60">
      <c r="A1803" s="151">
        <v>1802</v>
      </c>
      <c r="B1803" s="152" t="e">
        <f>VLOOKUP(F1803,'Fail list'!Q:R,2,FALSE)</f>
        <v>#N/A</v>
      </c>
      <c r="C1803" s="152" t="e">
        <f>VLOOKUP(E1803,'Fail list'!Q:R,2,FALSE)</f>
        <v>#N/A</v>
      </c>
      <c r="D1803" s="152" t="str">
        <f t="shared" si="167"/>
        <v/>
      </c>
      <c r="E1803" s="300"/>
      <c r="F1803" s="300"/>
      <c r="G1803" s="239"/>
      <c r="H1803" s="239"/>
      <c r="I1803" s="239"/>
      <c r="J1803" s="154"/>
      <c r="K1803" s="157" t="e">
        <f t="shared" si="169"/>
        <v>#N/A</v>
      </c>
      <c r="L1803" s="239"/>
      <c r="M1803" s="239"/>
      <c r="N1803" s="157" t="e">
        <f t="shared" si="170"/>
        <v>#N/A</v>
      </c>
      <c r="O1803" s="157" t="e">
        <f t="shared" si="171"/>
        <v>#N/A</v>
      </c>
      <c r="P1803" s="160" t="str">
        <f t="shared" si="168"/>
        <v/>
      </c>
      <c r="Q1803" s="239"/>
      <c r="R1803" s="165"/>
      <c r="S1803" s="165"/>
      <c r="T1803" s="224" t="str">
        <f>IF(S1803="","-",VLOOKUP(S1803,'Fail list'!$A$5:$B$221,2,FALSE))</f>
        <v>-</v>
      </c>
      <c r="U1803" s="165"/>
      <c r="V1803" s="165"/>
      <c r="W1803" s="165"/>
      <c r="X1803" s="165"/>
      <c r="Y1803" s="165"/>
      <c r="Z1803" s="165"/>
      <c r="AA1803" s="165"/>
      <c r="AB1803" s="165"/>
      <c r="AC1803" s="165"/>
      <c r="AD1803" s="165"/>
      <c r="AE1803" s="165"/>
      <c r="AF1803" s="165"/>
      <c r="AG1803" s="165"/>
      <c r="AH1803" s="165"/>
      <c r="AI1803" s="165"/>
      <c r="AJ1803" s="165"/>
      <c r="AK1803" s="165"/>
      <c r="AM1803" s="165"/>
      <c r="AN1803" s="165"/>
      <c r="AO1803" s="165"/>
      <c r="AR1803" s="165"/>
      <c r="AS1803" s="165"/>
      <c r="AT1803" s="165"/>
      <c r="AU1803" s="165"/>
      <c r="AV1803" s="165"/>
      <c r="AW1803" s="165"/>
      <c r="AX1803" s="165"/>
      <c r="AY1803" s="165"/>
      <c r="AZ1803" s="165"/>
      <c r="BA1803" s="165"/>
      <c r="BB1803" s="165"/>
      <c r="BC1803" s="228"/>
      <c r="BD1803" s="165"/>
      <c r="BE1803" s="165"/>
      <c r="BF1803" s="165"/>
      <c r="BG1803" s="165"/>
      <c r="BH1803" s="165"/>
    </row>
    <row r="1804" spans="1:60">
      <c r="A1804" s="151">
        <v>1803</v>
      </c>
      <c r="B1804" s="152" t="e">
        <f>VLOOKUP(F1804,'Fail list'!Q:R,2,FALSE)</f>
        <v>#N/A</v>
      </c>
      <c r="C1804" s="152" t="e">
        <f>VLOOKUP(E1804,'Fail list'!Q:R,2,FALSE)</f>
        <v>#N/A</v>
      </c>
      <c r="D1804" s="152" t="str">
        <f t="shared" si="167"/>
        <v/>
      </c>
      <c r="E1804" s="300"/>
      <c r="F1804" s="300"/>
      <c r="G1804" s="239"/>
      <c r="H1804" s="239"/>
      <c r="I1804" s="239"/>
      <c r="J1804" s="154"/>
      <c r="K1804" s="157" t="e">
        <f t="shared" si="169"/>
        <v>#N/A</v>
      </c>
      <c r="L1804" s="239"/>
      <c r="M1804" s="239"/>
      <c r="N1804" s="157" t="e">
        <f t="shared" si="170"/>
        <v>#N/A</v>
      </c>
      <c r="O1804" s="157" t="e">
        <f t="shared" si="171"/>
        <v>#N/A</v>
      </c>
      <c r="P1804" s="160" t="str">
        <f t="shared" si="168"/>
        <v/>
      </c>
      <c r="Q1804" s="239"/>
      <c r="R1804" s="165"/>
      <c r="S1804" s="165"/>
      <c r="T1804" s="224" t="str">
        <f>IF(S1804="","-",VLOOKUP(S1804,'Fail list'!$A$5:$B$221,2,FALSE))</f>
        <v>-</v>
      </c>
      <c r="U1804" s="165"/>
      <c r="V1804" s="165"/>
      <c r="W1804" s="165"/>
      <c r="X1804" s="165"/>
      <c r="Y1804" s="165"/>
      <c r="Z1804" s="165"/>
      <c r="AA1804" s="165"/>
      <c r="AB1804" s="165"/>
      <c r="AC1804" s="165"/>
      <c r="AD1804" s="165"/>
      <c r="AE1804" s="165"/>
      <c r="AF1804" s="165"/>
      <c r="AG1804" s="165"/>
      <c r="AH1804" s="165"/>
      <c r="AI1804" s="165"/>
      <c r="AJ1804" s="165"/>
      <c r="AK1804" s="165"/>
      <c r="AM1804" s="165"/>
      <c r="AN1804" s="165"/>
      <c r="AO1804" s="165"/>
      <c r="AR1804" s="165"/>
      <c r="AS1804" s="165"/>
      <c r="AT1804" s="165"/>
      <c r="AU1804" s="165"/>
      <c r="AV1804" s="165"/>
      <c r="AW1804" s="165"/>
      <c r="AX1804" s="165"/>
      <c r="AY1804" s="165"/>
      <c r="AZ1804" s="165"/>
      <c r="BA1804" s="165"/>
      <c r="BB1804" s="165"/>
      <c r="BC1804" s="228"/>
      <c r="BD1804" s="165"/>
      <c r="BE1804" s="165"/>
      <c r="BF1804" s="165"/>
      <c r="BG1804" s="165"/>
      <c r="BH1804" s="165"/>
    </row>
    <row r="1805" spans="1:60">
      <c r="A1805" s="151">
        <v>1804</v>
      </c>
      <c r="B1805" s="152" t="e">
        <f>VLOOKUP(F1805,'Fail list'!Q:R,2,FALSE)</f>
        <v>#N/A</v>
      </c>
      <c r="C1805" s="152" t="e">
        <f>VLOOKUP(E1805,'Fail list'!Q:R,2,FALSE)</f>
        <v>#N/A</v>
      </c>
      <c r="D1805" s="152" t="str">
        <f t="shared" si="167"/>
        <v/>
      </c>
      <c r="E1805" s="300"/>
      <c r="F1805" s="300"/>
      <c r="G1805" s="239"/>
      <c r="H1805" s="239"/>
      <c r="I1805" s="239"/>
      <c r="J1805" s="154"/>
      <c r="K1805" s="157" t="e">
        <f t="shared" si="169"/>
        <v>#N/A</v>
      </c>
      <c r="L1805" s="239"/>
      <c r="M1805" s="239"/>
      <c r="N1805" s="157" t="e">
        <f t="shared" si="170"/>
        <v>#N/A</v>
      </c>
      <c r="O1805" s="157" t="e">
        <f t="shared" si="171"/>
        <v>#N/A</v>
      </c>
      <c r="P1805" s="160" t="str">
        <f t="shared" si="168"/>
        <v/>
      </c>
      <c r="Q1805" s="239"/>
      <c r="R1805" s="165"/>
      <c r="S1805" s="165"/>
      <c r="T1805" s="224" t="str">
        <f>IF(S1805="","-",VLOOKUP(S1805,'Fail list'!$A$5:$B$221,2,FALSE))</f>
        <v>-</v>
      </c>
      <c r="U1805" s="165"/>
      <c r="V1805" s="165"/>
      <c r="W1805" s="165"/>
      <c r="X1805" s="165"/>
      <c r="Y1805" s="165"/>
      <c r="Z1805" s="165"/>
      <c r="AA1805" s="165"/>
      <c r="AB1805" s="165"/>
      <c r="AC1805" s="165"/>
      <c r="AD1805" s="165"/>
      <c r="AE1805" s="165"/>
      <c r="AF1805" s="165"/>
      <c r="AG1805" s="165"/>
      <c r="AH1805" s="165"/>
      <c r="AI1805" s="165"/>
      <c r="AJ1805" s="165"/>
      <c r="AK1805" s="165"/>
      <c r="AM1805" s="165"/>
      <c r="AN1805" s="165"/>
      <c r="AO1805" s="165"/>
      <c r="AR1805" s="165"/>
      <c r="AS1805" s="165"/>
      <c r="AT1805" s="165"/>
      <c r="AU1805" s="165"/>
      <c r="AV1805" s="165"/>
      <c r="AW1805" s="165"/>
      <c r="AX1805" s="165"/>
      <c r="AY1805" s="165"/>
      <c r="AZ1805" s="165"/>
      <c r="BA1805" s="165"/>
      <c r="BB1805" s="165"/>
      <c r="BC1805" s="228"/>
      <c r="BD1805" s="165"/>
      <c r="BE1805" s="165"/>
      <c r="BF1805" s="165"/>
      <c r="BG1805" s="165"/>
      <c r="BH1805" s="165"/>
    </row>
    <row r="1806" spans="1:60">
      <c r="A1806" s="151">
        <v>1805</v>
      </c>
      <c r="B1806" s="152" t="e">
        <f>VLOOKUP(F1806,'Fail list'!Q:R,2,FALSE)</f>
        <v>#N/A</v>
      </c>
      <c r="C1806" s="152" t="e">
        <f>VLOOKUP(E1806,'Fail list'!Q:R,2,FALSE)</f>
        <v>#N/A</v>
      </c>
      <c r="D1806" s="152" t="str">
        <f t="shared" si="167"/>
        <v/>
      </c>
      <c r="E1806" s="300"/>
      <c r="F1806" s="300"/>
      <c r="G1806" s="239"/>
      <c r="H1806" s="239"/>
      <c r="I1806" s="239"/>
      <c r="J1806" s="154"/>
      <c r="K1806" s="157" t="e">
        <f t="shared" si="169"/>
        <v>#N/A</v>
      </c>
      <c r="L1806" s="239"/>
      <c r="M1806" s="239"/>
      <c r="N1806" s="157" t="e">
        <f t="shared" si="170"/>
        <v>#N/A</v>
      </c>
      <c r="O1806" s="157" t="e">
        <f t="shared" si="171"/>
        <v>#N/A</v>
      </c>
      <c r="P1806" s="160" t="str">
        <f t="shared" si="168"/>
        <v/>
      </c>
      <c r="Q1806" s="239"/>
      <c r="R1806" s="165"/>
      <c r="S1806" s="165"/>
      <c r="T1806" s="224" t="str">
        <f>IF(S1806="","-",VLOOKUP(S1806,'Fail list'!$A$5:$B$221,2,FALSE))</f>
        <v>-</v>
      </c>
      <c r="U1806" s="165"/>
      <c r="V1806" s="165"/>
      <c r="W1806" s="165"/>
      <c r="X1806" s="165"/>
      <c r="Y1806" s="165"/>
      <c r="Z1806" s="165"/>
      <c r="AA1806" s="165"/>
      <c r="AB1806" s="165"/>
      <c r="AC1806" s="165"/>
      <c r="AD1806" s="165"/>
      <c r="AE1806" s="165"/>
      <c r="AF1806" s="165"/>
      <c r="AG1806" s="165"/>
      <c r="AH1806" s="165"/>
      <c r="AI1806" s="165"/>
      <c r="AJ1806" s="165"/>
      <c r="AK1806" s="165"/>
      <c r="AM1806" s="165"/>
      <c r="AN1806" s="165"/>
      <c r="AO1806" s="165"/>
      <c r="AR1806" s="165"/>
      <c r="AS1806" s="165"/>
      <c r="AT1806" s="165"/>
      <c r="AU1806" s="165"/>
      <c r="AV1806" s="165"/>
      <c r="AW1806" s="165"/>
      <c r="AX1806" s="165"/>
      <c r="AY1806" s="165"/>
      <c r="AZ1806" s="165"/>
      <c r="BA1806" s="165"/>
      <c r="BB1806" s="165"/>
      <c r="BC1806" s="228"/>
      <c r="BD1806" s="165"/>
      <c r="BE1806" s="165"/>
      <c r="BF1806" s="165"/>
      <c r="BG1806" s="165"/>
      <c r="BH1806" s="165"/>
    </row>
    <row r="1807" spans="1:60">
      <c r="A1807" s="151">
        <v>1806</v>
      </c>
      <c r="B1807" s="152" t="e">
        <f>VLOOKUP(F1807,'Fail list'!Q:R,2,FALSE)</f>
        <v>#N/A</v>
      </c>
      <c r="C1807" s="152" t="e">
        <f>VLOOKUP(E1807,'Fail list'!Q:R,2,FALSE)</f>
        <v>#N/A</v>
      </c>
      <c r="D1807" s="152" t="str">
        <f t="shared" si="167"/>
        <v/>
      </c>
      <c r="E1807" s="300"/>
      <c r="F1807" s="300"/>
      <c r="G1807" s="239"/>
      <c r="H1807" s="239"/>
      <c r="I1807" s="239"/>
      <c r="J1807" s="154"/>
      <c r="K1807" s="157" t="e">
        <f t="shared" si="169"/>
        <v>#N/A</v>
      </c>
      <c r="L1807" s="239"/>
      <c r="M1807" s="239"/>
      <c r="N1807" s="157" t="e">
        <f t="shared" si="170"/>
        <v>#N/A</v>
      </c>
      <c r="O1807" s="157" t="e">
        <f t="shared" si="171"/>
        <v>#N/A</v>
      </c>
      <c r="P1807" s="160" t="str">
        <f t="shared" si="168"/>
        <v/>
      </c>
      <c r="Q1807" s="239"/>
      <c r="R1807" s="165"/>
      <c r="S1807" s="165"/>
      <c r="T1807" s="224" t="str">
        <f>IF(S1807="","-",VLOOKUP(S1807,'Fail list'!$A$5:$B$221,2,FALSE))</f>
        <v>-</v>
      </c>
      <c r="U1807" s="165"/>
      <c r="V1807" s="165"/>
      <c r="W1807" s="165"/>
      <c r="X1807" s="165"/>
      <c r="Y1807" s="165"/>
      <c r="Z1807" s="165"/>
      <c r="AA1807" s="165"/>
      <c r="AB1807" s="165"/>
      <c r="AC1807" s="165"/>
      <c r="AD1807" s="165"/>
      <c r="AE1807" s="165"/>
      <c r="AF1807" s="165"/>
      <c r="AG1807" s="165"/>
      <c r="AH1807" s="165"/>
      <c r="AI1807" s="165"/>
      <c r="AJ1807" s="165"/>
      <c r="AK1807" s="165"/>
      <c r="AM1807" s="165"/>
      <c r="AN1807" s="165"/>
      <c r="AO1807" s="165"/>
      <c r="AR1807" s="165"/>
      <c r="AS1807" s="165"/>
      <c r="AT1807" s="165"/>
      <c r="AU1807" s="165"/>
      <c r="AV1807" s="165"/>
      <c r="AW1807" s="165"/>
      <c r="AX1807" s="165"/>
      <c r="AY1807" s="165"/>
      <c r="AZ1807" s="165"/>
      <c r="BA1807" s="165"/>
      <c r="BB1807" s="165"/>
      <c r="BC1807" s="228"/>
      <c r="BD1807" s="165"/>
      <c r="BE1807" s="165"/>
      <c r="BF1807" s="165"/>
      <c r="BG1807" s="165"/>
      <c r="BH1807" s="165"/>
    </row>
    <row r="1808" spans="1:60">
      <c r="A1808" s="151">
        <v>1807</v>
      </c>
      <c r="B1808" s="152" t="e">
        <f>VLOOKUP(F1808,'Fail list'!Q:R,2,FALSE)</f>
        <v>#N/A</v>
      </c>
      <c r="C1808" s="152" t="e">
        <f>VLOOKUP(E1808,'Fail list'!Q:R,2,FALSE)</f>
        <v>#N/A</v>
      </c>
      <c r="D1808" s="152" t="str">
        <f t="shared" si="167"/>
        <v/>
      </c>
      <c r="E1808" s="300"/>
      <c r="F1808" s="300"/>
      <c r="G1808" s="239"/>
      <c r="H1808" s="239"/>
      <c r="I1808" s="239"/>
      <c r="J1808" s="154"/>
      <c r="K1808" s="157" t="e">
        <f t="shared" si="169"/>
        <v>#N/A</v>
      </c>
      <c r="L1808" s="239"/>
      <c r="M1808" s="239"/>
      <c r="N1808" s="157" t="e">
        <f t="shared" si="170"/>
        <v>#N/A</v>
      </c>
      <c r="O1808" s="157" t="e">
        <f t="shared" si="171"/>
        <v>#N/A</v>
      </c>
      <c r="P1808" s="160" t="str">
        <f t="shared" si="168"/>
        <v/>
      </c>
      <c r="Q1808" s="239"/>
      <c r="R1808" s="165"/>
      <c r="S1808" s="165"/>
      <c r="T1808" s="224" t="str">
        <f>IF(S1808="","-",VLOOKUP(S1808,'Fail list'!$A$5:$B$221,2,FALSE))</f>
        <v>-</v>
      </c>
      <c r="U1808" s="165"/>
      <c r="V1808" s="165"/>
      <c r="W1808" s="165"/>
      <c r="X1808" s="165"/>
      <c r="Y1808" s="165"/>
      <c r="Z1808" s="165"/>
      <c r="AA1808" s="165"/>
      <c r="AB1808" s="165"/>
      <c r="AC1808" s="165"/>
      <c r="AD1808" s="165"/>
      <c r="AE1808" s="165"/>
      <c r="AF1808" s="165"/>
      <c r="AG1808" s="165"/>
      <c r="AH1808" s="165"/>
      <c r="AI1808" s="165"/>
      <c r="AJ1808" s="165"/>
      <c r="AK1808" s="165"/>
      <c r="AM1808" s="165"/>
      <c r="AN1808" s="165"/>
      <c r="AO1808" s="165"/>
      <c r="AR1808" s="165"/>
      <c r="AS1808" s="165"/>
      <c r="AT1808" s="165"/>
      <c r="AU1808" s="165"/>
      <c r="AV1808" s="165"/>
      <c r="AW1808" s="165"/>
      <c r="AX1808" s="165"/>
      <c r="AY1808" s="165"/>
      <c r="AZ1808" s="165"/>
      <c r="BA1808" s="165"/>
      <c r="BB1808" s="165"/>
      <c r="BC1808" s="228"/>
      <c r="BD1808" s="165"/>
      <c r="BE1808" s="165"/>
      <c r="BF1808" s="165"/>
      <c r="BG1808" s="165"/>
      <c r="BH1808" s="165"/>
    </row>
    <row r="1809" spans="1:60">
      <c r="A1809" s="151">
        <v>1808</v>
      </c>
      <c r="B1809" s="152" t="e">
        <f>VLOOKUP(F1809,'Fail list'!Q:R,2,FALSE)</f>
        <v>#N/A</v>
      </c>
      <c r="C1809" s="152" t="e">
        <f>VLOOKUP(E1809,'Fail list'!Q:R,2,FALSE)</f>
        <v>#N/A</v>
      </c>
      <c r="D1809" s="152" t="str">
        <f t="shared" si="167"/>
        <v/>
      </c>
      <c r="E1809" s="300"/>
      <c r="F1809" s="300"/>
      <c r="G1809" s="239"/>
      <c r="H1809" s="239"/>
      <c r="I1809" s="239"/>
      <c r="J1809" s="154"/>
      <c r="K1809" s="157" t="e">
        <f t="shared" si="169"/>
        <v>#N/A</v>
      </c>
      <c r="L1809" s="239"/>
      <c r="M1809" s="239"/>
      <c r="N1809" s="157" t="e">
        <f t="shared" si="170"/>
        <v>#N/A</v>
      </c>
      <c r="O1809" s="157" t="e">
        <f t="shared" si="171"/>
        <v>#N/A</v>
      </c>
      <c r="P1809" s="160" t="str">
        <f t="shared" si="168"/>
        <v/>
      </c>
      <c r="Q1809" s="239"/>
      <c r="R1809" s="165"/>
      <c r="S1809" s="165"/>
      <c r="T1809" s="224" t="str">
        <f>IF(S1809="","-",VLOOKUP(S1809,'Fail list'!$A$5:$B$221,2,FALSE))</f>
        <v>-</v>
      </c>
      <c r="U1809" s="165"/>
      <c r="V1809" s="165"/>
      <c r="W1809" s="165"/>
      <c r="X1809" s="165"/>
      <c r="Y1809" s="165"/>
      <c r="Z1809" s="165"/>
      <c r="AA1809" s="165"/>
      <c r="AB1809" s="165"/>
      <c r="AC1809" s="165"/>
      <c r="AD1809" s="165"/>
      <c r="AE1809" s="165"/>
      <c r="AF1809" s="165"/>
      <c r="AG1809" s="165"/>
      <c r="AH1809" s="165"/>
      <c r="AI1809" s="165"/>
      <c r="AJ1809" s="165"/>
      <c r="AK1809" s="165"/>
      <c r="AM1809" s="165"/>
      <c r="AN1809" s="165"/>
      <c r="AO1809" s="165"/>
      <c r="AR1809" s="165"/>
      <c r="AS1809" s="165"/>
      <c r="AT1809" s="165"/>
      <c r="AU1809" s="165"/>
      <c r="AV1809" s="165"/>
      <c r="AW1809" s="165"/>
      <c r="AX1809" s="165"/>
      <c r="AY1809" s="165"/>
      <c r="AZ1809" s="165"/>
      <c r="BA1809" s="165"/>
      <c r="BB1809" s="165"/>
      <c r="BC1809" s="228"/>
      <c r="BD1809" s="165"/>
      <c r="BE1809" s="165"/>
      <c r="BF1809" s="165"/>
      <c r="BG1809" s="165"/>
      <c r="BH1809" s="165"/>
    </row>
    <row r="1810" spans="1:60">
      <c r="A1810" s="151">
        <v>1809</v>
      </c>
      <c r="B1810" s="152" t="e">
        <f>VLOOKUP(F1810,'Fail list'!Q:R,2,FALSE)</f>
        <v>#N/A</v>
      </c>
      <c r="C1810" s="152" t="e">
        <f>VLOOKUP(E1810,'Fail list'!Q:R,2,FALSE)</f>
        <v>#N/A</v>
      </c>
      <c r="D1810" s="152" t="str">
        <f t="shared" si="167"/>
        <v/>
      </c>
      <c r="E1810" s="300"/>
      <c r="F1810" s="300"/>
      <c r="G1810" s="239"/>
      <c r="H1810" s="239"/>
      <c r="I1810" s="239"/>
      <c r="J1810" s="154"/>
      <c r="K1810" s="157" t="e">
        <f t="shared" si="169"/>
        <v>#N/A</v>
      </c>
      <c r="L1810" s="239"/>
      <c r="M1810" s="239"/>
      <c r="N1810" s="157" t="e">
        <f t="shared" si="170"/>
        <v>#N/A</v>
      </c>
      <c r="O1810" s="157" t="e">
        <f t="shared" si="171"/>
        <v>#N/A</v>
      </c>
      <c r="P1810" s="160" t="str">
        <f t="shared" si="168"/>
        <v/>
      </c>
      <c r="Q1810" s="239"/>
      <c r="R1810" s="165"/>
      <c r="S1810" s="165"/>
      <c r="T1810" s="224" t="str">
        <f>IF(S1810="","-",VLOOKUP(S1810,'Fail list'!$A$5:$B$221,2,FALSE))</f>
        <v>-</v>
      </c>
      <c r="U1810" s="165"/>
      <c r="V1810" s="165"/>
      <c r="W1810" s="165"/>
      <c r="X1810" s="165"/>
      <c r="Y1810" s="165"/>
      <c r="Z1810" s="165"/>
      <c r="AA1810" s="165"/>
      <c r="AB1810" s="165"/>
      <c r="AC1810" s="165"/>
      <c r="AD1810" s="165"/>
      <c r="AE1810" s="165"/>
      <c r="AF1810" s="165"/>
      <c r="AG1810" s="165"/>
      <c r="AH1810" s="165"/>
      <c r="AI1810" s="165"/>
      <c r="AJ1810" s="165"/>
      <c r="AK1810" s="165"/>
      <c r="AM1810" s="165"/>
      <c r="AN1810" s="165"/>
      <c r="AO1810" s="165"/>
      <c r="AR1810" s="165"/>
      <c r="AS1810" s="165"/>
      <c r="AT1810" s="165"/>
      <c r="AU1810" s="165"/>
      <c r="AV1810" s="165"/>
      <c r="AW1810" s="165"/>
      <c r="AX1810" s="165"/>
      <c r="AY1810" s="165"/>
      <c r="AZ1810" s="165"/>
      <c r="BA1810" s="165"/>
      <c r="BB1810" s="165"/>
      <c r="BC1810" s="228"/>
      <c r="BD1810" s="165"/>
      <c r="BE1810" s="165"/>
      <c r="BF1810" s="165"/>
      <c r="BG1810" s="165"/>
      <c r="BH1810" s="165"/>
    </row>
    <row r="1811" spans="1:60">
      <c r="A1811" s="151">
        <v>1810</v>
      </c>
      <c r="B1811" s="152" t="e">
        <f>VLOOKUP(F1811,'Fail list'!Q:R,2,FALSE)</f>
        <v>#N/A</v>
      </c>
      <c r="C1811" s="152" t="e">
        <f>VLOOKUP(E1811,'Fail list'!Q:R,2,FALSE)</f>
        <v>#N/A</v>
      </c>
      <c r="D1811" s="152" t="str">
        <f t="shared" si="167"/>
        <v/>
      </c>
      <c r="E1811" s="300"/>
      <c r="F1811" s="300"/>
      <c r="G1811" s="239"/>
      <c r="H1811" s="239"/>
      <c r="I1811" s="239"/>
      <c r="J1811" s="154"/>
      <c r="K1811" s="157" t="e">
        <f t="shared" si="169"/>
        <v>#N/A</v>
      </c>
      <c r="L1811" s="239"/>
      <c r="M1811" s="239"/>
      <c r="N1811" s="157" t="e">
        <f t="shared" si="170"/>
        <v>#N/A</v>
      </c>
      <c r="O1811" s="157" t="e">
        <f t="shared" si="171"/>
        <v>#N/A</v>
      </c>
      <c r="P1811" s="160" t="str">
        <f t="shared" si="168"/>
        <v/>
      </c>
      <c r="Q1811" s="239"/>
      <c r="R1811" s="165"/>
      <c r="S1811" s="165"/>
      <c r="T1811" s="224" t="str">
        <f>IF(S1811="","-",VLOOKUP(S1811,'Fail list'!$A$5:$B$221,2,FALSE))</f>
        <v>-</v>
      </c>
      <c r="U1811" s="165"/>
      <c r="V1811" s="165"/>
      <c r="W1811" s="165"/>
      <c r="X1811" s="165"/>
      <c r="Y1811" s="165"/>
      <c r="Z1811" s="165"/>
      <c r="AA1811" s="165"/>
      <c r="AB1811" s="165"/>
      <c r="AC1811" s="165"/>
      <c r="AD1811" s="165"/>
      <c r="AE1811" s="165"/>
      <c r="AF1811" s="165"/>
      <c r="AG1811" s="165"/>
      <c r="AH1811" s="165"/>
      <c r="AI1811" s="165"/>
      <c r="AJ1811" s="165"/>
      <c r="AK1811" s="165"/>
      <c r="AM1811" s="165"/>
      <c r="AN1811" s="165"/>
      <c r="AO1811" s="165"/>
      <c r="AR1811" s="165"/>
      <c r="AS1811" s="165"/>
      <c r="AT1811" s="165"/>
      <c r="AU1811" s="165"/>
      <c r="AV1811" s="165"/>
      <c r="AW1811" s="165"/>
      <c r="AX1811" s="165"/>
      <c r="AY1811" s="165"/>
      <c r="AZ1811" s="165"/>
      <c r="BA1811" s="165"/>
      <c r="BB1811" s="165"/>
      <c r="BC1811" s="228"/>
      <c r="BD1811" s="165"/>
      <c r="BE1811" s="165"/>
      <c r="BF1811" s="165"/>
      <c r="BG1811" s="165"/>
      <c r="BH1811" s="165"/>
    </row>
    <row r="1812" spans="1:60">
      <c r="A1812" s="151">
        <v>1811</v>
      </c>
      <c r="B1812" s="152" t="e">
        <f>VLOOKUP(F1812,'Fail list'!Q:R,2,FALSE)</f>
        <v>#N/A</v>
      </c>
      <c r="C1812" s="152" t="e">
        <f>VLOOKUP(E1812,'Fail list'!Q:R,2,FALSE)</f>
        <v>#N/A</v>
      </c>
      <c r="D1812" s="152" t="str">
        <f t="shared" si="167"/>
        <v/>
      </c>
      <c r="E1812" s="300"/>
      <c r="F1812" s="300"/>
      <c r="G1812" s="239"/>
      <c r="H1812" s="239"/>
      <c r="I1812" s="239"/>
      <c r="J1812" s="154"/>
      <c r="K1812" s="157" t="e">
        <f t="shared" si="169"/>
        <v>#N/A</v>
      </c>
      <c r="L1812" s="239"/>
      <c r="M1812" s="239"/>
      <c r="N1812" s="157" t="e">
        <f t="shared" si="170"/>
        <v>#N/A</v>
      </c>
      <c r="O1812" s="157" t="e">
        <f t="shared" si="171"/>
        <v>#N/A</v>
      </c>
      <c r="P1812" s="160" t="str">
        <f t="shared" si="168"/>
        <v/>
      </c>
      <c r="Q1812" s="239"/>
      <c r="R1812" s="165"/>
      <c r="S1812" s="165"/>
      <c r="T1812" s="224" t="str">
        <f>IF(S1812="","-",VLOOKUP(S1812,'Fail list'!$A$5:$B$221,2,FALSE))</f>
        <v>-</v>
      </c>
      <c r="U1812" s="165"/>
      <c r="V1812" s="165"/>
      <c r="W1812" s="165"/>
      <c r="X1812" s="165"/>
      <c r="Y1812" s="165"/>
      <c r="Z1812" s="165"/>
      <c r="AA1812" s="165"/>
      <c r="AB1812" s="165"/>
      <c r="AC1812" s="165"/>
      <c r="AD1812" s="165"/>
      <c r="AE1812" s="165"/>
      <c r="AF1812" s="165"/>
      <c r="AG1812" s="165"/>
      <c r="AH1812" s="165"/>
      <c r="AI1812" s="165"/>
      <c r="AJ1812" s="165"/>
      <c r="AK1812" s="165"/>
      <c r="AM1812" s="165"/>
      <c r="AN1812" s="165"/>
      <c r="AO1812" s="165"/>
      <c r="AR1812" s="165"/>
      <c r="AS1812" s="165"/>
      <c r="AT1812" s="165"/>
      <c r="AU1812" s="165"/>
      <c r="AV1812" s="165"/>
      <c r="AW1812" s="165"/>
      <c r="AX1812" s="165"/>
      <c r="AY1812" s="165"/>
      <c r="AZ1812" s="165"/>
      <c r="BA1812" s="165"/>
      <c r="BB1812" s="165"/>
      <c r="BC1812" s="228"/>
      <c r="BD1812" s="165"/>
      <c r="BE1812" s="165"/>
      <c r="BF1812" s="165"/>
      <c r="BG1812" s="165"/>
      <c r="BH1812" s="165"/>
    </row>
    <row r="1813" spans="1:60">
      <c r="A1813" s="151">
        <v>1812</v>
      </c>
      <c r="B1813" s="152" t="e">
        <f>VLOOKUP(F1813,'Fail list'!Q:R,2,FALSE)</f>
        <v>#N/A</v>
      </c>
      <c r="C1813" s="152" t="e">
        <f>VLOOKUP(E1813,'Fail list'!Q:R,2,FALSE)</f>
        <v>#N/A</v>
      </c>
      <c r="D1813" s="152" t="str">
        <f t="shared" si="167"/>
        <v/>
      </c>
      <c r="E1813" s="300"/>
      <c r="F1813" s="300"/>
      <c r="G1813" s="239"/>
      <c r="H1813" s="239"/>
      <c r="I1813" s="239"/>
      <c r="J1813" s="154"/>
      <c r="K1813" s="157" t="e">
        <f t="shared" si="169"/>
        <v>#N/A</v>
      </c>
      <c r="L1813" s="239"/>
      <c r="M1813" s="239"/>
      <c r="N1813" s="157" t="e">
        <f t="shared" si="170"/>
        <v>#N/A</v>
      </c>
      <c r="O1813" s="157" t="e">
        <f t="shared" si="171"/>
        <v>#N/A</v>
      </c>
      <c r="P1813" s="160" t="str">
        <f t="shared" si="168"/>
        <v/>
      </c>
      <c r="Q1813" s="239"/>
      <c r="R1813" s="165"/>
      <c r="S1813" s="165"/>
      <c r="T1813" s="224" t="str">
        <f>IF(S1813="","-",VLOOKUP(S1813,'Fail list'!$A$5:$B$221,2,FALSE))</f>
        <v>-</v>
      </c>
      <c r="U1813" s="165"/>
      <c r="V1813" s="165"/>
      <c r="W1813" s="165"/>
      <c r="X1813" s="165"/>
      <c r="Y1813" s="165"/>
      <c r="Z1813" s="165"/>
      <c r="AA1813" s="165"/>
      <c r="AB1813" s="165"/>
      <c r="AC1813" s="165"/>
      <c r="AD1813" s="165"/>
      <c r="AE1813" s="165"/>
      <c r="AF1813" s="165"/>
      <c r="AG1813" s="165"/>
      <c r="AH1813" s="165"/>
      <c r="AI1813" s="165"/>
      <c r="AJ1813" s="165"/>
      <c r="AK1813" s="165"/>
      <c r="AM1813" s="165"/>
      <c r="AN1813" s="165"/>
      <c r="AO1813" s="165"/>
      <c r="AR1813" s="165"/>
      <c r="AS1813" s="165"/>
      <c r="AT1813" s="165"/>
      <c r="AU1813" s="165"/>
      <c r="AV1813" s="165"/>
      <c r="AW1813" s="165"/>
      <c r="AX1813" s="165"/>
      <c r="AY1813" s="165"/>
      <c r="AZ1813" s="165"/>
      <c r="BA1813" s="165"/>
      <c r="BB1813" s="165"/>
      <c r="BC1813" s="228"/>
      <c r="BD1813" s="165"/>
      <c r="BE1813" s="165"/>
      <c r="BF1813" s="165"/>
      <c r="BG1813" s="165"/>
      <c r="BH1813" s="165"/>
    </row>
    <row r="1814" spans="1:60">
      <c r="A1814" s="151">
        <v>1813</v>
      </c>
      <c r="B1814" s="152" t="e">
        <f>VLOOKUP(F1814,'Fail list'!Q:R,2,FALSE)</f>
        <v>#N/A</v>
      </c>
      <c r="C1814" s="152" t="e">
        <f>VLOOKUP(E1814,'Fail list'!Q:R,2,FALSE)</f>
        <v>#N/A</v>
      </c>
      <c r="D1814" s="152" t="str">
        <f t="shared" si="167"/>
        <v/>
      </c>
      <c r="E1814" s="300"/>
      <c r="F1814" s="300"/>
      <c r="G1814" s="239"/>
      <c r="H1814" s="239"/>
      <c r="I1814" s="239"/>
      <c r="J1814" s="154"/>
      <c r="K1814" s="157" t="e">
        <f t="shared" si="169"/>
        <v>#N/A</v>
      </c>
      <c r="L1814" s="239"/>
      <c r="M1814" s="239"/>
      <c r="N1814" s="157" t="e">
        <f t="shared" si="170"/>
        <v>#N/A</v>
      </c>
      <c r="O1814" s="157" t="e">
        <f t="shared" si="171"/>
        <v>#N/A</v>
      </c>
      <c r="P1814" s="160" t="str">
        <f t="shared" si="168"/>
        <v/>
      </c>
      <c r="Q1814" s="239"/>
      <c r="R1814" s="165"/>
      <c r="S1814" s="165"/>
      <c r="T1814" s="224" t="str">
        <f>IF(S1814="","-",VLOOKUP(S1814,'Fail list'!$A$5:$B$221,2,FALSE))</f>
        <v>-</v>
      </c>
      <c r="U1814" s="165"/>
      <c r="V1814" s="165"/>
      <c r="W1814" s="165"/>
      <c r="X1814" s="165"/>
      <c r="Y1814" s="165"/>
      <c r="Z1814" s="165"/>
      <c r="AA1814" s="165"/>
      <c r="AB1814" s="165"/>
      <c r="AC1814" s="165"/>
      <c r="AD1814" s="165"/>
      <c r="AE1814" s="165"/>
      <c r="AF1814" s="165"/>
      <c r="AG1814" s="165"/>
      <c r="AH1814" s="165"/>
      <c r="AI1814" s="165"/>
      <c r="AJ1814" s="165"/>
      <c r="AK1814" s="165"/>
      <c r="AM1814" s="165"/>
      <c r="AN1814" s="165"/>
      <c r="AO1814" s="165"/>
      <c r="AR1814" s="165"/>
      <c r="AS1814" s="165"/>
      <c r="AT1814" s="165"/>
      <c r="AU1814" s="165"/>
      <c r="AV1814" s="165"/>
      <c r="AW1814" s="165"/>
      <c r="AX1814" s="165"/>
      <c r="AY1814" s="165"/>
      <c r="AZ1814" s="165"/>
      <c r="BA1814" s="165"/>
      <c r="BB1814" s="165"/>
      <c r="BC1814" s="228"/>
      <c r="BD1814" s="165"/>
      <c r="BE1814" s="165"/>
      <c r="BF1814" s="165"/>
      <c r="BG1814" s="165"/>
      <c r="BH1814" s="165"/>
    </row>
    <row r="1815" spans="1:60">
      <c r="A1815" s="151">
        <v>1814</v>
      </c>
      <c r="B1815" s="152" t="e">
        <f>VLOOKUP(F1815,'Fail list'!Q:R,2,FALSE)</f>
        <v>#N/A</v>
      </c>
      <c r="C1815" s="152" t="e">
        <f>VLOOKUP(E1815,'Fail list'!Q:R,2,FALSE)</f>
        <v>#N/A</v>
      </c>
      <c r="D1815" s="152" t="str">
        <f t="shared" si="167"/>
        <v/>
      </c>
      <c r="E1815" s="300"/>
      <c r="F1815" s="300"/>
      <c r="G1815" s="239"/>
      <c r="H1815" s="239"/>
      <c r="I1815" s="239"/>
      <c r="J1815" s="154"/>
      <c r="K1815" s="157" t="e">
        <f t="shared" si="169"/>
        <v>#N/A</v>
      </c>
      <c r="L1815" s="239"/>
      <c r="M1815" s="239"/>
      <c r="N1815" s="157" t="e">
        <f t="shared" si="170"/>
        <v>#N/A</v>
      </c>
      <c r="O1815" s="157" t="e">
        <f t="shared" si="171"/>
        <v>#N/A</v>
      </c>
      <c r="P1815" s="160" t="str">
        <f t="shared" si="168"/>
        <v/>
      </c>
      <c r="Q1815" s="239"/>
      <c r="R1815" s="165"/>
      <c r="S1815" s="165"/>
      <c r="T1815" s="224" t="str">
        <f>IF(S1815="","-",VLOOKUP(S1815,'Fail list'!$A$5:$B$221,2,FALSE))</f>
        <v>-</v>
      </c>
      <c r="U1815" s="165"/>
      <c r="V1815" s="165"/>
      <c r="W1815" s="165"/>
      <c r="X1815" s="165"/>
      <c r="Y1815" s="165"/>
      <c r="Z1815" s="165"/>
      <c r="AA1815" s="165"/>
      <c r="AB1815" s="165"/>
      <c r="AC1815" s="165"/>
      <c r="AD1815" s="165"/>
      <c r="AE1815" s="165"/>
      <c r="AF1815" s="165"/>
      <c r="AG1815" s="165"/>
      <c r="AH1815" s="165"/>
      <c r="AI1815" s="165"/>
      <c r="AJ1815" s="165"/>
      <c r="AK1815" s="165"/>
      <c r="AM1815" s="165"/>
      <c r="AN1815" s="165"/>
      <c r="AO1815" s="165"/>
      <c r="AR1815" s="165"/>
      <c r="AS1815" s="165"/>
      <c r="AT1815" s="165"/>
      <c r="AU1815" s="165"/>
      <c r="AV1815" s="165"/>
      <c r="AW1815" s="165"/>
      <c r="AX1815" s="165"/>
      <c r="AY1815" s="165"/>
      <c r="AZ1815" s="165"/>
      <c r="BA1815" s="165"/>
      <c r="BB1815" s="165"/>
      <c r="BC1815" s="228"/>
      <c r="BD1815" s="165"/>
      <c r="BE1815" s="165"/>
      <c r="BF1815" s="165"/>
      <c r="BG1815" s="165"/>
      <c r="BH1815" s="165"/>
    </row>
    <row r="1816" spans="1:60">
      <c r="A1816" s="151">
        <v>1815</v>
      </c>
      <c r="B1816" s="152" t="e">
        <f>VLOOKUP(F1816,'Fail list'!Q:R,2,FALSE)</f>
        <v>#N/A</v>
      </c>
      <c r="C1816" s="152" t="e">
        <f>VLOOKUP(E1816,'Fail list'!Q:R,2,FALSE)</f>
        <v>#N/A</v>
      </c>
      <c r="D1816" s="152" t="str">
        <f t="shared" si="167"/>
        <v/>
      </c>
      <c r="E1816" s="300"/>
      <c r="F1816" s="300"/>
      <c r="G1816" s="239"/>
      <c r="H1816" s="239"/>
      <c r="I1816" s="239"/>
      <c r="J1816" s="154"/>
      <c r="K1816" s="157" t="e">
        <f t="shared" si="169"/>
        <v>#N/A</v>
      </c>
      <c r="L1816" s="239"/>
      <c r="M1816" s="239"/>
      <c r="N1816" s="157" t="e">
        <f t="shared" si="170"/>
        <v>#N/A</v>
      </c>
      <c r="O1816" s="157" t="e">
        <f t="shared" si="171"/>
        <v>#N/A</v>
      </c>
      <c r="P1816" s="160" t="str">
        <f t="shared" si="168"/>
        <v/>
      </c>
      <c r="Q1816" s="239"/>
      <c r="R1816" s="165"/>
      <c r="S1816" s="165"/>
      <c r="T1816" s="224" t="str">
        <f>IF(S1816="","-",VLOOKUP(S1816,'Fail list'!$A$5:$B$221,2,FALSE))</f>
        <v>-</v>
      </c>
      <c r="U1816" s="165"/>
      <c r="V1816" s="165"/>
      <c r="W1816" s="165"/>
      <c r="X1816" s="165"/>
      <c r="Y1816" s="165"/>
      <c r="Z1816" s="165"/>
      <c r="AA1816" s="165"/>
      <c r="AB1816" s="165"/>
      <c r="AC1816" s="165"/>
      <c r="AD1816" s="165"/>
      <c r="AE1816" s="165"/>
      <c r="AF1816" s="165"/>
      <c r="AG1816" s="165"/>
      <c r="AH1816" s="165"/>
      <c r="AI1816" s="165"/>
      <c r="AJ1816" s="165"/>
      <c r="AK1816" s="165"/>
      <c r="AM1816" s="165"/>
      <c r="AN1816" s="165"/>
      <c r="AO1816" s="165"/>
      <c r="AR1816" s="165"/>
      <c r="AS1816" s="165"/>
      <c r="AT1816" s="165"/>
      <c r="AU1816" s="165"/>
      <c r="AV1816" s="165"/>
      <c r="AW1816" s="165"/>
      <c r="AX1816" s="165"/>
      <c r="AY1816" s="165"/>
      <c r="AZ1816" s="165"/>
      <c r="BA1816" s="165"/>
      <c r="BB1816" s="165"/>
      <c r="BC1816" s="228"/>
      <c r="BD1816" s="165"/>
      <c r="BE1816" s="165"/>
      <c r="BF1816" s="165"/>
      <c r="BG1816" s="165"/>
      <c r="BH1816" s="165"/>
    </row>
    <row r="1817" spans="1:60">
      <c r="A1817" s="151">
        <v>1816</v>
      </c>
      <c r="B1817" s="152" t="e">
        <f>VLOOKUP(F1817,'Fail list'!Q:R,2,FALSE)</f>
        <v>#N/A</v>
      </c>
      <c r="C1817" s="152" t="e">
        <f>VLOOKUP(E1817,'Fail list'!Q:R,2,FALSE)</f>
        <v>#N/A</v>
      </c>
      <c r="D1817" s="152" t="str">
        <f t="shared" si="167"/>
        <v/>
      </c>
      <c r="E1817" s="300"/>
      <c r="F1817" s="300"/>
      <c r="G1817" s="239"/>
      <c r="H1817" s="239"/>
      <c r="I1817" s="239"/>
      <c r="J1817" s="154"/>
      <c r="K1817" s="157" t="e">
        <f t="shared" si="169"/>
        <v>#N/A</v>
      </c>
      <c r="L1817" s="239"/>
      <c r="M1817" s="239"/>
      <c r="N1817" s="157" t="e">
        <f t="shared" si="170"/>
        <v>#N/A</v>
      </c>
      <c r="O1817" s="157" t="e">
        <f t="shared" si="171"/>
        <v>#N/A</v>
      </c>
      <c r="P1817" s="160" t="str">
        <f t="shared" si="168"/>
        <v/>
      </c>
      <c r="Q1817" s="239"/>
      <c r="R1817" s="165"/>
      <c r="S1817" s="165"/>
      <c r="T1817" s="224" t="str">
        <f>IF(S1817="","-",VLOOKUP(S1817,'Fail list'!$A$5:$B$221,2,FALSE))</f>
        <v>-</v>
      </c>
      <c r="U1817" s="165"/>
      <c r="V1817" s="165"/>
      <c r="W1817" s="165"/>
      <c r="X1817" s="165"/>
      <c r="Y1817" s="165"/>
      <c r="Z1817" s="165"/>
      <c r="AA1817" s="165"/>
      <c r="AB1817" s="165"/>
      <c r="AC1817" s="165"/>
      <c r="AD1817" s="165"/>
      <c r="AE1817" s="165"/>
      <c r="AF1817" s="165"/>
      <c r="AG1817" s="165"/>
      <c r="AH1817" s="165"/>
      <c r="AI1817" s="165"/>
      <c r="AJ1817" s="165"/>
      <c r="AK1817" s="165"/>
      <c r="AM1817" s="165"/>
      <c r="AN1817" s="165"/>
      <c r="AO1817" s="165"/>
      <c r="AR1817" s="165"/>
      <c r="AS1817" s="165"/>
      <c r="AT1817" s="165"/>
      <c r="AU1817" s="165"/>
      <c r="AV1817" s="165"/>
      <c r="AW1817" s="165"/>
      <c r="AX1817" s="165"/>
      <c r="AY1817" s="165"/>
      <c r="AZ1817" s="165"/>
      <c r="BA1817" s="165"/>
      <c r="BB1817" s="165"/>
      <c r="BC1817" s="228"/>
      <c r="BD1817" s="165"/>
      <c r="BE1817" s="165"/>
      <c r="BF1817" s="165"/>
      <c r="BG1817" s="165"/>
      <c r="BH1817" s="165"/>
    </row>
    <row r="1818" spans="1:60">
      <c r="A1818" s="151">
        <v>1817</v>
      </c>
      <c r="B1818" s="152" t="e">
        <f>VLOOKUP(F1818,'Fail list'!Q:R,2,FALSE)</f>
        <v>#N/A</v>
      </c>
      <c r="C1818" s="152" t="e">
        <f>VLOOKUP(E1818,'Fail list'!Q:R,2,FALSE)</f>
        <v>#N/A</v>
      </c>
      <c r="D1818" s="152" t="str">
        <f t="shared" si="167"/>
        <v/>
      </c>
      <c r="E1818" s="300"/>
      <c r="F1818" s="300"/>
      <c r="G1818" s="239"/>
      <c r="H1818" s="239"/>
      <c r="I1818" s="239"/>
      <c r="J1818" s="154"/>
      <c r="K1818" s="157" t="e">
        <f t="shared" si="169"/>
        <v>#N/A</v>
      </c>
      <c r="L1818" s="239"/>
      <c r="M1818" s="239"/>
      <c r="N1818" s="157" t="e">
        <f t="shared" si="170"/>
        <v>#N/A</v>
      </c>
      <c r="O1818" s="157" t="e">
        <f t="shared" si="171"/>
        <v>#N/A</v>
      </c>
      <c r="P1818" s="160" t="str">
        <f t="shared" si="168"/>
        <v/>
      </c>
      <c r="Q1818" s="239"/>
      <c r="R1818" s="165"/>
      <c r="S1818" s="165"/>
      <c r="T1818" s="224" t="str">
        <f>IF(S1818="","-",VLOOKUP(S1818,'Fail list'!$A$5:$B$221,2,FALSE))</f>
        <v>-</v>
      </c>
      <c r="U1818" s="165"/>
      <c r="V1818" s="165"/>
      <c r="W1818" s="165"/>
      <c r="X1818" s="165"/>
      <c r="Y1818" s="165"/>
      <c r="Z1818" s="165"/>
      <c r="AA1818" s="165"/>
      <c r="AB1818" s="165"/>
      <c r="AC1818" s="165"/>
      <c r="AD1818" s="165"/>
      <c r="AE1818" s="165"/>
      <c r="AF1818" s="165"/>
      <c r="AG1818" s="165"/>
      <c r="AH1818" s="165"/>
      <c r="AI1818" s="165"/>
      <c r="AJ1818" s="165"/>
      <c r="AK1818" s="165"/>
      <c r="AM1818" s="165"/>
      <c r="AN1818" s="165"/>
      <c r="AO1818" s="165"/>
      <c r="AR1818" s="165"/>
      <c r="AS1818" s="165"/>
      <c r="AT1818" s="165"/>
      <c r="AU1818" s="165"/>
      <c r="AV1818" s="165"/>
      <c r="AW1818" s="165"/>
      <c r="AX1818" s="165"/>
      <c r="AY1818" s="165"/>
      <c r="AZ1818" s="165"/>
      <c r="BA1818" s="165"/>
      <c r="BB1818" s="165"/>
      <c r="BC1818" s="228"/>
      <c r="BD1818" s="165"/>
      <c r="BE1818" s="165"/>
      <c r="BF1818" s="165"/>
      <c r="BG1818" s="165"/>
      <c r="BH1818" s="165"/>
    </row>
    <row r="1819" spans="1:60">
      <c r="A1819" s="151">
        <v>1818</v>
      </c>
      <c r="B1819" s="152" t="e">
        <f>VLOOKUP(F1819,'Fail list'!Q:R,2,FALSE)</f>
        <v>#N/A</v>
      </c>
      <c r="C1819" s="152" t="e">
        <f>VLOOKUP(E1819,'Fail list'!Q:R,2,FALSE)</f>
        <v>#N/A</v>
      </c>
      <c r="D1819" s="152" t="str">
        <f t="shared" si="167"/>
        <v/>
      </c>
      <c r="E1819" s="300"/>
      <c r="F1819" s="300"/>
      <c r="G1819" s="239"/>
      <c r="H1819" s="239"/>
      <c r="I1819" s="239"/>
      <c r="J1819" s="154"/>
      <c r="K1819" s="157" t="e">
        <f t="shared" si="169"/>
        <v>#N/A</v>
      </c>
      <c r="L1819" s="239"/>
      <c r="M1819" s="239"/>
      <c r="N1819" s="157" t="e">
        <f t="shared" si="170"/>
        <v>#N/A</v>
      </c>
      <c r="O1819" s="157" t="e">
        <f t="shared" si="171"/>
        <v>#N/A</v>
      </c>
      <c r="P1819" s="160" t="str">
        <f t="shared" si="168"/>
        <v/>
      </c>
      <c r="Q1819" s="239"/>
      <c r="R1819" s="165"/>
      <c r="S1819" s="165"/>
      <c r="T1819" s="224" t="str">
        <f>IF(S1819="","-",VLOOKUP(S1819,'Fail list'!$A$5:$B$221,2,FALSE))</f>
        <v>-</v>
      </c>
      <c r="U1819" s="165"/>
      <c r="V1819" s="165"/>
      <c r="W1819" s="165"/>
      <c r="X1819" s="165"/>
      <c r="Y1819" s="165"/>
      <c r="Z1819" s="165"/>
      <c r="AA1819" s="165"/>
      <c r="AB1819" s="165"/>
      <c r="AC1819" s="165"/>
      <c r="AD1819" s="165"/>
      <c r="AE1819" s="165"/>
      <c r="AF1819" s="165"/>
      <c r="AG1819" s="165"/>
      <c r="AH1819" s="165"/>
      <c r="AI1819" s="165"/>
      <c r="AJ1819" s="165"/>
      <c r="AK1819" s="165"/>
      <c r="AM1819" s="165"/>
      <c r="AN1819" s="165"/>
      <c r="AO1819" s="165"/>
      <c r="AR1819" s="165"/>
      <c r="AS1819" s="165"/>
      <c r="AT1819" s="165"/>
      <c r="AU1819" s="165"/>
      <c r="AV1819" s="165"/>
      <c r="AW1819" s="165"/>
      <c r="AX1819" s="165"/>
      <c r="AY1819" s="165"/>
      <c r="AZ1819" s="165"/>
      <c r="BA1819" s="165"/>
      <c r="BB1819" s="165"/>
      <c r="BC1819" s="228"/>
      <c r="BD1819" s="165"/>
      <c r="BE1819" s="165"/>
      <c r="BF1819" s="165"/>
      <c r="BG1819" s="165"/>
      <c r="BH1819" s="165"/>
    </row>
    <row r="1820" spans="1:60">
      <c r="A1820" s="151">
        <v>1819</v>
      </c>
      <c r="B1820" s="152" t="e">
        <f>VLOOKUP(F1820,'Fail list'!Q:R,2,FALSE)</f>
        <v>#N/A</v>
      </c>
      <c r="C1820" s="152" t="e">
        <f>VLOOKUP(E1820,'Fail list'!Q:R,2,FALSE)</f>
        <v>#N/A</v>
      </c>
      <c r="D1820" s="152" t="str">
        <f t="shared" si="167"/>
        <v/>
      </c>
      <c r="E1820" s="300"/>
      <c r="F1820" s="300"/>
      <c r="G1820" s="239"/>
      <c r="H1820" s="239"/>
      <c r="I1820" s="239"/>
      <c r="J1820" s="154"/>
      <c r="K1820" s="157" t="e">
        <f t="shared" si="169"/>
        <v>#N/A</v>
      </c>
      <c r="L1820" s="239"/>
      <c r="M1820" s="239"/>
      <c r="N1820" s="157" t="e">
        <f t="shared" si="170"/>
        <v>#N/A</v>
      </c>
      <c r="O1820" s="157" t="e">
        <f t="shared" si="171"/>
        <v>#N/A</v>
      </c>
      <c r="P1820" s="160" t="str">
        <f t="shared" si="168"/>
        <v/>
      </c>
      <c r="Q1820" s="239"/>
      <c r="R1820" s="165"/>
      <c r="S1820" s="165"/>
      <c r="T1820" s="224" t="str">
        <f>IF(S1820="","-",VLOOKUP(S1820,'Fail list'!$A$5:$B$221,2,FALSE))</f>
        <v>-</v>
      </c>
      <c r="U1820" s="165"/>
      <c r="V1820" s="165"/>
      <c r="W1820" s="165"/>
      <c r="X1820" s="165"/>
      <c r="Y1820" s="165"/>
      <c r="Z1820" s="165"/>
      <c r="AA1820" s="165"/>
      <c r="AB1820" s="165"/>
      <c r="AC1820" s="165"/>
      <c r="AD1820" s="165"/>
      <c r="AE1820" s="165"/>
      <c r="AF1820" s="165"/>
      <c r="AG1820" s="165"/>
      <c r="AH1820" s="165"/>
      <c r="AI1820" s="165"/>
      <c r="AJ1820" s="165"/>
      <c r="AK1820" s="165"/>
      <c r="AM1820" s="165"/>
      <c r="AN1820" s="165"/>
      <c r="AO1820" s="165"/>
      <c r="AR1820" s="165"/>
      <c r="AS1820" s="165"/>
      <c r="AT1820" s="165"/>
      <c r="AU1820" s="165"/>
      <c r="AV1820" s="165"/>
      <c r="AW1820" s="165"/>
      <c r="AX1820" s="165"/>
      <c r="AY1820" s="165"/>
      <c r="AZ1820" s="165"/>
      <c r="BA1820" s="165"/>
      <c r="BB1820" s="165"/>
      <c r="BC1820" s="228"/>
      <c r="BD1820" s="165"/>
      <c r="BE1820" s="165"/>
      <c r="BF1820" s="165"/>
      <c r="BG1820" s="165"/>
      <c r="BH1820" s="165"/>
    </row>
    <row r="1821" spans="1:60">
      <c r="A1821" s="151">
        <v>1820</v>
      </c>
      <c r="B1821" s="152" t="e">
        <f>VLOOKUP(F1821,'Fail list'!Q:R,2,FALSE)</f>
        <v>#N/A</v>
      </c>
      <c r="C1821" s="152" t="e">
        <f>VLOOKUP(E1821,'Fail list'!Q:R,2,FALSE)</f>
        <v>#N/A</v>
      </c>
      <c r="D1821" s="152" t="str">
        <f t="shared" si="167"/>
        <v/>
      </c>
      <c r="E1821" s="300"/>
      <c r="F1821" s="300"/>
      <c r="G1821" s="239"/>
      <c r="H1821" s="239"/>
      <c r="I1821" s="239"/>
      <c r="J1821" s="154"/>
      <c r="K1821" s="157" t="e">
        <f t="shared" si="169"/>
        <v>#N/A</v>
      </c>
      <c r="L1821" s="239"/>
      <c r="M1821" s="239"/>
      <c r="N1821" s="157" t="e">
        <f t="shared" si="170"/>
        <v>#N/A</v>
      </c>
      <c r="O1821" s="157" t="e">
        <f t="shared" si="171"/>
        <v>#N/A</v>
      </c>
      <c r="P1821" s="160" t="str">
        <f t="shared" si="168"/>
        <v/>
      </c>
      <c r="Q1821" s="239"/>
      <c r="R1821" s="165"/>
      <c r="S1821" s="165"/>
      <c r="T1821" s="224" t="str">
        <f>IF(S1821="","-",VLOOKUP(S1821,'Fail list'!$A$5:$B$221,2,FALSE))</f>
        <v>-</v>
      </c>
      <c r="U1821" s="165"/>
      <c r="V1821" s="165"/>
      <c r="W1821" s="165"/>
      <c r="X1821" s="165"/>
      <c r="Y1821" s="165"/>
      <c r="Z1821" s="165"/>
      <c r="AA1821" s="165"/>
      <c r="AB1821" s="165"/>
      <c r="AC1821" s="165"/>
      <c r="AD1821" s="165"/>
      <c r="AE1821" s="165"/>
      <c r="AF1821" s="165"/>
      <c r="AG1821" s="165"/>
      <c r="AH1821" s="165"/>
      <c r="AI1821" s="165"/>
      <c r="AJ1821" s="165"/>
      <c r="AK1821" s="165"/>
      <c r="AM1821" s="165"/>
      <c r="AN1821" s="165"/>
      <c r="AO1821" s="165"/>
      <c r="AR1821" s="165"/>
      <c r="AS1821" s="165"/>
      <c r="AT1821" s="165"/>
      <c r="AU1821" s="165"/>
      <c r="AV1821" s="165"/>
      <c r="AW1821" s="165"/>
      <c r="AX1821" s="165"/>
      <c r="AY1821" s="165"/>
      <c r="AZ1821" s="165"/>
      <c r="BA1821" s="165"/>
      <c r="BB1821" s="165"/>
      <c r="BC1821" s="228"/>
      <c r="BD1821" s="165"/>
      <c r="BE1821" s="165"/>
      <c r="BF1821" s="165"/>
      <c r="BG1821" s="165"/>
      <c r="BH1821" s="165"/>
    </row>
    <row r="1822" spans="1:60">
      <c r="A1822" s="151">
        <v>1821</v>
      </c>
      <c r="B1822" s="152" t="e">
        <f>VLOOKUP(F1822,'Fail list'!Q:R,2,FALSE)</f>
        <v>#N/A</v>
      </c>
      <c r="C1822" s="152" t="e">
        <f>VLOOKUP(E1822,'Fail list'!Q:R,2,FALSE)</f>
        <v>#N/A</v>
      </c>
      <c r="D1822" s="152" t="str">
        <f t="shared" si="167"/>
        <v/>
      </c>
      <c r="E1822" s="300"/>
      <c r="F1822" s="300"/>
      <c r="G1822" s="239"/>
      <c r="H1822" s="239"/>
      <c r="I1822" s="239"/>
      <c r="J1822" s="154"/>
      <c r="K1822" s="157" t="e">
        <f t="shared" si="169"/>
        <v>#N/A</v>
      </c>
      <c r="L1822" s="239"/>
      <c r="M1822" s="239"/>
      <c r="N1822" s="157" t="e">
        <f t="shared" si="170"/>
        <v>#N/A</v>
      </c>
      <c r="O1822" s="157" t="e">
        <f t="shared" si="171"/>
        <v>#N/A</v>
      </c>
      <c r="P1822" s="160" t="str">
        <f t="shared" si="168"/>
        <v/>
      </c>
      <c r="Q1822" s="239"/>
      <c r="R1822" s="165"/>
      <c r="S1822" s="165"/>
      <c r="T1822" s="224" t="str">
        <f>IF(S1822="","-",VLOOKUP(S1822,'Fail list'!$A$5:$B$221,2,FALSE))</f>
        <v>-</v>
      </c>
      <c r="U1822" s="165"/>
      <c r="V1822" s="165"/>
      <c r="W1822" s="165"/>
      <c r="X1822" s="165"/>
      <c r="Y1822" s="165"/>
      <c r="Z1822" s="165"/>
      <c r="AA1822" s="165"/>
      <c r="AB1822" s="165"/>
      <c r="AC1822" s="165"/>
      <c r="AD1822" s="165"/>
      <c r="AE1822" s="165"/>
      <c r="AF1822" s="165"/>
      <c r="AG1822" s="165"/>
      <c r="AH1822" s="165"/>
      <c r="AI1822" s="165"/>
      <c r="AJ1822" s="165"/>
      <c r="AK1822" s="165"/>
      <c r="AM1822" s="165"/>
      <c r="AN1822" s="165"/>
      <c r="AO1822" s="165"/>
      <c r="AR1822" s="165"/>
      <c r="AS1822" s="165"/>
      <c r="AT1822" s="165"/>
      <c r="AU1822" s="165"/>
      <c r="AV1822" s="165"/>
      <c r="AW1822" s="165"/>
      <c r="AX1822" s="165"/>
      <c r="AY1822" s="165"/>
      <c r="AZ1822" s="165"/>
      <c r="BA1822" s="165"/>
      <c r="BB1822" s="165"/>
      <c r="BC1822" s="228"/>
      <c r="BD1822" s="165"/>
      <c r="BE1822" s="165"/>
      <c r="BF1822" s="165"/>
      <c r="BG1822" s="165"/>
      <c r="BH1822" s="165"/>
    </row>
    <row r="1823" spans="1:60">
      <c r="A1823" s="151">
        <v>1822</v>
      </c>
      <c r="B1823" s="152" t="e">
        <f>VLOOKUP(F1823,'Fail list'!Q:R,2,FALSE)</f>
        <v>#N/A</v>
      </c>
      <c r="C1823" s="152" t="e">
        <f>VLOOKUP(E1823,'Fail list'!Q:R,2,FALSE)</f>
        <v>#N/A</v>
      </c>
      <c r="D1823" s="152" t="str">
        <f t="shared" si="167"/>
        <v/>
      </c>
      <c r="E1823" s="300"/>
      <c r="F1823" s="300"/>
      <c r="G1823" s="239"/>
      <c r="H1823" s="239"/>
      <c r="I1823" s="239"/>
      <c r="J1823" s="154"/>
      <c r="K1823" s="157" t="e">
        <f t="shared" si="169"/>
        <v>#N/A</v>
      </c>
      <c r="L1823" s="239"/>
      <c r="M1823" s="239"/>
      <c r="N1823" s="157" t="e">
        <f t="shared" si="170"/>
        <v>#N/A</v>
      </c>
      <c r="O1823" s="157" t="e">
        <f t="shared" si="171"/>
        <v>#N/A</v>
      </c>
      <c r="P1823" s="160" t="str">
        <f t="shared" si="168"/>
        <v/>
      </c>
      <c r="Q1823" s="239"/>
      <c r="R1823" s="165"/>
      <c r="S1823" s="165"/>
      <c r="T1823" s="224" t="str">
        <f>IF(S1823="","-",VLOOKUP(S1823,'Fail list'!$A$5:$B$221,2,FALSE))</f>
        <v>-</v>
      </c>
      <c r="U1823" s="165"/>
      <c r="V1823" s="165"/>
      <c r="W1823" s="165"/>
      <c r="X1823" s="165"/>
      <c r="Y1823" s="165"/>
      <c r="Z1823" s="165"/>
      <c r="AA1823" s="165"/>
      <c r="AB1823" s="165"/>
      <c r="AC1823" s="165"/>
      <c r="AD1823" s="165"/>
      <c r="AE1823" s="165"/>
      <c r="AF1823" s="165"/>
      <c r="AG1823" s="165"/>
      <c r="AH1823" s="165"/>
      <c r="AI1823" s="165"/>
      <c r="AJ1823" s="165"/>
      <c r="AK1823" s="165"/>
      <c r="AM1823" s="165"/>
      <c r="AN1823" s="165"/>
      <c r="AO1823" s="165"/>
      <c r="AR1823" s="165"/>
      <c r="AS1823" s="165"/>
      <c r="AT1823" s="165"/>
      <c r="AU1823" s="165"/>
      <c r="AV1823" s="165"/>
      <c r="AW1823" s="165"/>
      <c r="AX1823" s="165"/>
      <c r="AY1823" s="165"/>
      <c r="AZ1823" s="165"/>
      <c r="BA1823" s="165"/>
      <c r="BB1823" s="165"/>
      <c r="BC1823" s="228"/>
      <c r="BD1823" s="165"/>
      <c r="BE1823" s="165"/>
      <c r="BF1823" s="165"/>
      <c r="BG1823" s="165"/>
      <c r="BH1823" s="165"/>
    </row>
    <row r="1824" spans="1:60">
      <c r="A1824" s="151">
        <v>1823</v>
      </c>
      <c r="B1824" s="152" t="e">
        <f>VLOOKUP(F1824,'Fail list'!Q:R,2,FALSE)</f>
        <v>#N/A</v>
      </c>
      <c r="C1824" s="152" t="e">
        <f>VLOOKUP(E1824,'Fail list'!Q:R,2,FALSE)</f>
        <v>#N/A</v>
      </c>
      <c r="D1824" s="152" t="str">
        <f t="shared" si="167"/>
        <v/>
      </c>
      <c r="E1824" s="300"/>
      <c r="F1824" s="300"/>
      <c r="G1824" s="239"/>
      <c r="H1824" s="239"/>
      <c r="I1824" s="239"/>
      <c r="J1824" s="154"/>
      <c r="K1824" s="157" t="e">
        <f t="shared" si="169"/>
        <v>#N/A</v>
      </c>
      <c r="L1824" s="239"/>
      <c r="M1824" s="239"/>
      <c r="N1824" s="157" t="e">
        <f t="shared" si="170"/>
        <v>#N/A</v>
      </c>
      <c r="O1824" s="157" t="e">
        <f t="shared" si="171"/>
        <v>#N/A</v>
      </c>
      <c r="P1824" s="160" t="str">
        <f t="shared" si="168"/>
        <v/>
      </c>
      <c r="Q1824" s="239"/>
      <c r="R1824" s="165"/>
      <c r="S1824" s="165"/>
      <c r="T1824" s="224" t="str">
        <f>IF(S1824="","-",VLOOKUP(S1824,'Fail list'!$A$5:$B$221,2,FALSE))</f>
        <v>-</v>
      </c>
      <c r="U1824" s="165"/>
      <c r="V1824" s="165"/>
      <c r="W1824" s="165"/>
      <c r="X1824" s="165"/>
      <c r="Y1824" s="165"/>
      <c r="Z1824" s="165"/>
      <c r="AA1824" s="165"/>
      <c r="AB1824" s="165"/>
      <c r="AC1824" s="165"/>
      <c r="AD1824" s="165"/>
      <c r="AE1824" s="165"/>
      <c r="AF1824" s="165"/>
      <c r="AG1824" s="165"/>
      <c r="AH1824" s="165"/>
      <c r="AI1824" s="165"/>
      <c r="AJ1824" s="165"/>
      <c r="AK1824" s="165"/>
      <c r="AM1824" s="165"/>
      <c r="AN1824" s="165"/>
      <c r="AO1824" s="165"/>
      <c r="AR1824" s="165"/>
      <c r="AS1824" s="165"/>
      <c r="AT1824" s="165"/>
      <c r="AU1824" s="165"/>
      <c r="AV1824" s="165"/>
      <c r="AW1824" s="165"/>
      <c r="AX1824" s="165"/>
      <c r="AY1824" s="165"/>
      <c r="AZ1824" s="165"/>
      <c r="BA1824" s="165"/>
      <c r="BB1824" s="165"/>
      <c r="BC1824" s="228"/>
      <c r="BD1824" s="165"/>
      <c r="BE1824" s="165"/>
      <c r="BF1824" s="165"/>
      <c r="BG1824" s="165"/>
      <c r="BH1824" s="165"/>
    </row>
    <row r="1825" spans="1:60">
      <c r="A1825" s="151">
        <v>1824</v>
      </c>
      <c r="B1825" s="152" t="e">
        <f>VLOOKUP(F1825,'Fail list'!Q:R,2,FALSE)</f>
        <v>#N/A</v>
      </c>
      <c r="C1825" s="152" t="e">
        <f>VLOOKUP(E1825,'Fail list'!Q:R,2,FALSE)</f>
        <v>#N/A</v>
      </c>
      <c r="D1825" s="152" t="str">
        <f t="shared" si="167"/>
        <v/>
      </c>
      <c r="E1825" s="300"/>
      <c r="F1825" s="300"/>
      <c r="G1825" s="239"/>
      <c r="H1825" s="239"/>
      <c r="I1825" s="239"/>
      <c r="J1825" s="154"/>
      <c r="K1825" s="157" t="e">
        <f t="shared" si="169"/>
        <v>#N/A</v>
      </c>
      <c r="L1825" s="239"/>
      <c r="M1825" s="239"/>
      <c r="N1825" s="157" t="e">
        <f t="shared" si="170"/>
        <v>#N/A</v>
      </c>
      <c r="O1825" s="157" t="e">
        <f t="shared" si="171"/>
        <v>#N/A</v>
      </c>
      <c r="P1825" s="160" t="str">
        <f t="shared" si="168"/>
        <v/>
      </c>
      <c r="Q1825" s="239"/>
      <c r="R1825" s="165"/>
      <c r="S1825" s="165"/>
      <c r="T1825" s="224" t="str">
        <f>IF(S1825="","-",VLOOKUP(S1825,'Fail list'!$A$5:$B$221,2,FALSE))</f>
        <v>-</v>
      </c>
      <c r="U1825" s="165"/>
      <c r="V1825" s="165"/>
      <c r="W1825" s="165"/>
      <c r="X1825" s="165"/>
      <c r="Y1825" s="165"/>
      <c r="Z1825" s="165"/>
      <c r="AA1825" s="165"/>
      <c r="AB1825" s="165"/>
      <c r="AC1825" s="165"/>
      <c r="AD1825" s="165"/>
      <c r="AE1825" s="165"/>
      <c r="AF1825" s="165"/>
      <c r="AG1825" s="165"/>
      <c r="AH1825" s="165"/>
      <c r="AI1825" s="165"/>
      <c r="AJ1825" s="165"/>
      <c r="AK1825" s="165"/>
      <c r="AM1825" s="165"/>
      <c r="AN1825" s="165"/>
      <c r="AO1825" s="165"/>
      <c r="AR1825" s="165"/>
      <c r="AS1825" s="165"/>
      <c r="AT1825" s="165"/>
      <c r="AU1825" s="165"/>
      <c r="AV1825" s="165"/>
      <c r="AW1825" s="165"/>
      <c r="AX1825" s="165"/>
      <c r="AY1825" s="165"/>
      <c r="AZ1825" s="165"/>
      <c r="BA1825" s="165"/>
      <c r="BB1825" s="165"/>
      <c r="BC1825" s="228"/>
      <c r="BD1825" s="165"/>
      <c r="BE1825" s="165"/>
      <c r="BF1825" s="165"/>
      <c r="BG1825" s="165"/>
      <c r="BH1825" s="165"/>
    </row>
    <row r="1826" spans="1:60">
      <c r="A1826" s="151">
        <v>1825</v>
      </c>
      <c r="B1826" s="152" t="e">
        <f>VLOOKUP(F1826,'Fail list'!Q:R,2,FALSE)</f>
        <v>#N/A</v>
      </c>
      <c r="C1826" s="152" t="e">
        <f>VLOOKUP(E1826,'Fail list'!Q:R,2,FALSE)</f>
        <v>#N/A</v>
      </c>
      <c r="D1826" s="152" t="str">
        <f t="shared" si="167"/>
        <v/>
      </c>
      <c r="E1826" s="300"/>
      <c r="F1826" s="300"/>
      <c r="G1826" s="239"/>
      <c r="H1826" s="239"/>
      <c r="I1826" s="239"/>
      <c r="J1826" s="154"/>
      <c r="K1826" s="157" t="e">
        <f t="shared" si="169"/>
        <v>#N/A</v>
      </c>
      <c r="L1826" s="239"/>
      <c r="M1826" s="239"/>
      <c r="N1826" s="157" t="e">
        <f t="shared" si="170"/>
        <v>#N/A</v>
      </c>
      <c r="O1826" s="157" t="e">
        <f t="shared" si="171"/>
        <v>#N/A</v>
      </c>
      <c r="P1826" s="160" t="str">
        <f t="shared" si="168"/>
        <v/>
      </c>
      <c r="Q1826" s="239"/>
      <c r="R1826" s="165"/>
      <c r="S1826" s="165"/>
      <c r="T1826" s="224" t="str">
        <f>IF(S1826="","-",VLOOKUP(S1826,'Fail list'!$A$5:$B$221,2,FALSE))</f>
        <v>-</v>
      </c>
      <c r="U1826" s="165"/>
      <c r="V1826" s="165"/>
      <c r="W1826" s="165"/>
      <c r="X1826" s="165"/>
      <c r="Y1826" s="165"/>
      <c r="Z1826" s="165"/>
      <c r="AA1826" s="165"/>
      <c r="AB1826" s="165"/>
      <c r="AC1826" s="165"/>
      <c r="AD1826" s="165"/>
      <c r="AE1826" s="165"/>
      <c r="AF1826" s="165"/>
      <c r="AG1826" s="165"/>
      <c r="AH1826" s="165"/>
      <c r="AI1826" s="165"/>
      <c r="AJ1826" s="165"/>
      <c r="AK1826" s="165"/>
      <c r="AM1826" s="165"/>
      <c r="AN1826" s="165"/>
      <c r="AO1826" s="165"/>
      <c r="AR1826" s="165"/>
      <c r="AS1826" s="165"/>
      <c r="AT1826" s="165"/>
      <c r="AU1826" s="165"/>
      <c r="AV1826" s="165"/>
      <c r="AW1826" s="165"/>
      <c r="AX1826" s="165"/>
      <c r="AY1826" s="165"/>
      <c r="AZ1826" s="165"/>
      <c r="BA1826" s="165"/>
      <c r="BB1826" s="165"/>
      <c r="BC1826" s="228"/>
      <c r="BD1826" s="165"/>
      <c r="BE1826" s="165"/>
      <c r="BF1826" s="165"/>
      <c r="BG1826" s="165"/>
      <c r="BH1826" s="165"/>
    </row>
    <row r="1827" spans="1:60">
      <c r="A1827" s="151">
        <v>1826</v>
      </c>
      <c r="B1827" s="152" t="e">
        <f>VLOOKUP(F1827,'Fail list'!Q:R,2,FALSE)</f>
        <v>#N/A</v>
      </c>
      <c r="C1827" s="152" t="e">
        <f>VLOOKUP(E1827,'Fail list'!Q:R,2,FALSE)</f>
        <v>#N/A</v>
      </c>
      <c r="D1827" s="152" t="str">
        <f t="shared" si="167"/>
        <v/>
      </c>
      <c r="E1827" s="300"/>
      <c r="F1827" s="300"/>
      <c r="G1827" s="239"/>
      <c r="H1827" s="239"/>
      <c r="I1827" s="239"/>
      <c r="J1827" s="154"/>
      <c r="K1827" s="157" t="e">
        <f t="shared" si="169"/>
        <v>#N/A</v>
      </c>
      <c r="L1827" s="239"/>
      <c r="M1827" s="239"/>
      <c r="N1827" s="157" t="e">
        <f t="shared" si="170"/>
        <v>#N/A</v>
      </c>
      <c r="O1827" s="157" t="e">
        <f t="shared" si="171"/>
        <v>#N/A</v>
      </c>
      <c r="P1827" s="160" t="str">
        <f t="shared" si="168"/>
        <v/>
      </c>
      <c r="Q1827" s="239"/>
      <c r="R1827" s="165"/>
      <c r="S1827" s="165"/>
      <c r="T1827" s="224" t="str">
        <f>IF(S1827="","-",VLOOKUP(S1827,'Fail list'!$A$5:$B$221,2,FALSE))</f>
        <v>-</v>
      </c>
      <c r="U1827" s="165"/>
      <c r="V1827" s="165"/>
      <c r="W1827" s="165"/>
      <c r="X1827" s="165"/>
      <c r="Y1827" s="165"/>
      <c r="Z1827" s="165"/>
      <c r="AA1827" s="165"/>
      <c r="AB1827" s="165"/>
      <c r="AC1827" s="165"/>
      <c r="AD1827" s="165"/>
      <c r="AE1827" s="165"/>
      <c r="AF1827" s="165"/>
      <c r="AG1827" s="165"/>
      <c r="AH1827" s="165"/>
      <c r="AI1827" s="165"/>
      <c r="AJ1827" s="165"/>
      <c r="AK1827" s="165"/>
      <c r="AM1827" s="165"/>
      <c r="AN1827" s="165"/>
      <c r="AO1827" s="165"/>
      <c r="AR1827" s="165"/>
      <c r="AS1827" s="165"/>
      <c r="AT1827" s="165"/>
      <c r="AU1827" s="165"/>
      <c r="AV1827" s="165"/>
      <c r="AW1827" s="165"/>
      <c r="AX1827" s="165"/>
      <c r="AY1827" s="165"/>
      <c r="AZ1827" s="165"/>
      <c r="BA1827" s="165"/>
      <c r="BB1827" s="165"/>
      <c r="BC1827" s="228"/>
      <c r="BD1827" s="165"/>
      <c r="BE1827" s="165"/>
      <c r="BF1827" s="165"/>
      <c r="BG1827" s="165"/>
      <c r="BH1827" s="165"/>
    </row>
    <row r="1828" spans="1:60">
      <c r="A1828" s="151">
        <v>1827</v>
      </c>
      <c r="B1828" s="152" t="e">
        <f>VLOOKUP(F1828,'Fail list'!Q:R,2,FALSE)</f>
        <v>#N/A</v>
      </c>
      <c r="C1828" s="152" t="e">
        <f>VLOOKUP(E1828,'Fail list'!Q:R,2,FALSE)</f>
        <v>#N/A</v>
      </c>
      <c r="D1828" s="152" t="str">
        <f t="shared" si="167"/>
        <v/>
      </c>
      <c r="E1828" s="300"/>
      <c r="F1828" s="300"/>
      <c r="G1828" s="239"/>
      <c r="H1828" s="239"/>
      <c r="I1828" s="239"/>
      <c r="J1828" s="154"/>
      <c r="K1828" s="157" t="e">
        <f t="shared" si="169"/>
        <v>#N/A</v>
      </c>
      <c r="L1828" s="239"/>
      <c r="M1828" s="239"/>
      <c r="N1828" s="157" t="e">
        <f t="shared" si="170"/>
        <v>#N/A</v>
      </c>
      <c r="O1828" s="157" t="e">
        <f t="shared" si="171"/>
        <v>#N/A</v>
      </c>
      <c r="P1828" s="160" t="str">
        <f t="shared" si="168"/>
        <v/>
      </c>
      <c r="Q1828" s="239"/>
      <c r="R1828" s="165"/>
      <c r="S1828" s="165"/>
      <c r="T1828" s="224" t="str">
        <f>IF(S1828="","-",VLOOKUP(S1828,'Fail list'!$A$5:$B$221,2,FALSE))</f>
        <v>-</v>
      </c>
      <c r="U1828" s="165"/>
      <c r="V1828" s="165"/>
      <c r="W1828" s="165"/>
      <c r="X1828" s="165"/>
      <c r="Y1828" s="165"/>
      <c r="Z1828" s="165"/>
      <c r="AA1828" s="165"/>
      <c r="AB1828" s="165"/>
      <c r="AC1828" s="165"/>
      <c r="AD1828" s="165"/>
      <c r="AE1828" s="165"/>
      <c r="AF1828" s="165"/>
      <c r="AG1828" s="165"/>
      <c r="AH1828" s="165"/>
      <c r="AI1828" s="165"/>
      <c r="AJ1828" s="165"/>
      <c r="AK1828" s="165"/>
      <c r="AM1828" s="165"/>
      <c r="AN1828" s="165"/>
      <c r="AO1828" s="165"/>
      <c r="AR1828" s="165"/>
      <c r="AS1828" s="165"/>
      <c r="AT1828" s="165"/>
      <c r="AU1828" s="165"/>
      <c r="AV1828" s="165"/>
      <c r="AW1828" s="165"/>
      <c r="AX1828" s="165"/>
      <c r="AY1828" s="165"/>
      <c r="AZ1828" s="165"/>
      <c r="BA1828" s="165"/>
      <c r="BB1828" s="165"/>
      <c r="BC1828" s="228"/>
      <c r="BD1828" s="165"/>
      <c r="BE1828" s="165"/>
      <c r="BF1828" s="165"/>
      <c r="BG1828" s="165"/>
      <c r="BH1828" s="165"/>
    </row>
    <row r="1829" spans="1:60">
      <c r="A1829" s="151">
        <v>1828</v>
      </c>
      <c r="B1829" s="152" t="e">
        <f>VLOOKUP(F1829,'Fail list'!Q:R,2,FALSE)</f>
        <v>#N/A</v>
      </c>
      <c r="C1829" s="152" t="e">
        <f>VLOOKUP(E1829,'Fail list'!Q:R,2,FALSE)</f>
        <v>#N/A</v>
      </c>
      <c r="D1829" s="152" t="str">
        <f t="shared" si="167"/>
        <v/>
      </c>
      <c r="E1829" s="300"/>
      <c r="F1829" s="300"/>
      <c r="G1829" s="239"/>
      <c r="H1829" s="239"/>
      <c r="I1829" s="239"/>
      <c r="J1829" s="154"/>
      <c r="K1829" s="157" t="e">
        <f t="shared" si="169"/>
        <v>#N/A</v>
      </c>
      <c r="L1829" s="239"/>
      <c r="M1829" s="239"/>
      <c r="N1829" s="157" t="e">
        <f t="shared" si="170"/>
        <v>#N/A</v>
      </c>
      <c r="O1829" s="157" t="e">
        <f t="shared" si="171"/>
        <v>#N/A</v>
      </c>
      <c r="P1829" s="160" t="str">
        <f t="shared" si="168"/>
        <v/>
      </c>
      <c r="Q1829" s="239"/>
      <c r="R1829" s="165"/>
      <c r="S1829" s="165"/>
      <c r="T1829" s="224" t="str">
        <f>IF(S1829="","-",VLOOKUP(S1829,'Fail list'!$A$5:$B$221,2,FALSE))</f>
        <v>-</v>
      </c>
      <c r="U1829" s="165"/>
      <c r="V1829" s="165"/>
      <c r="W1829" s="165"/>
      <c r="X1829" s="165"/>
      <c r="Y1829" s="165"/>
      <c r="Z1829" s="165"/>
      <c r="AA1829" s="165"/>
      <c r="AB1829" s="165"/>
      <c r="AC1829" s="165"/>
      <c r="AD1829" s="165"/>
      <c r="AE1829" s="165"/>
      <c r="AF1829" s="165"/>
      <c r="AG1829" s="165"/>
      <c r="AH1829" s="165"/>
      <c r="AI1829" s="165"/>
      <c r="AJ1829" s="165"/>
      <c r="AK1829" s="165"/>
      <c r="AM1829" s="165"/>
      <c r="AN1829" s="165"/>
      <c r="AO1829" s="165"/>
      <c r="AR1829" s="165"/>
      <c r="AS1829" s="165"/>
      <c r="AT1829" s="165"/>
      <c r="AU1829" s="165"/>
      <c r="AV1829" s="165"/>
      <c r="AW1829" s="165"/>
      <c r="AX1829" s="165"/>
      <c r="AY1829" s="165"/>
      <c r="AZ1829" s="165"/>
      <c r="BA1829" s="165"/>
      <c r="BB1829" s="165"/>
      <c r="BC1829" s="228"/>
      <c r="BD1829" s="165"/>
      <c r="BE1829" s="165"/>
      <c r="BF1829" s="165"/>
      <c r="BG1829" s="165"/>
      <c r="BH1829" s="165"/>
    </row>
    <row r="1830" spans="1:60">
      <c r="A1830" s="151">
        <v>1829</v>
      </c>
      <c r="B1830" s="152" t="e">
        <f>VLOOKUP(F1830,'Fail list'!Q:R,2,FALSE)</f>
        <v>#N/A</v>
      </c>
      <c r="C1830" s="152" t="e">
        <f>VLOOKUP(E1830,'Fail list'!Q:R,2,FALSE)</f>
        <v>#N/A</v>
      </c>
      <c r="D1830" s="152" t="str">
        <f t="shared" si="167"/>
        <v/>
      </c>
      <c r="E1830" s="300"/>
      <c r="F1830" s="300"/>
      <c r="G1830" s="239"/>
      <c r="H1830" s="239"/>
      <c r="I1830" s="239"/>
      <c r="J1830" s="154"/>
      <c r="K1830" s="157" t="e">
        <f t="shared" si="169"/>
        <v>#N/A</v>
      </c>
      <c r="L1830" s="239"/>
      <c r="M1830" s="239"/>
      <c r="N1830" s="157" t="e">
        <f t="shared" si="170"/>
        <v>#N/A</v>
      </c>
      <c r="O1830" s="157" t="e">
        <f t="shared" si="171"/>
        <v>#N/A</v>
      </c>
      <c r="P1830" s="160" t="str">
        <f t="shared" si="168"/>
        <v/>
      </c>
      <c r="Q1830" s="239"/>
      <c r="R1830" s="165"/>
      <c r="S1830" s="165"/>
      <c r="T1830" s="224" t="str">
        <f>IF(S1830="","-",VLOOKUP(S1830,'Fail list'!$A$5:$B$221,2,FALSE))</f>
        <v>-</v>
      </c>
      <c r="U1830" s="165"/>
      <c r="V1830" s="165"/>
      <c r="W1830" s="165"/>
      <c r="X1830" s="165"/>
      <c r="Y1830" s="165"/>
      <c r="Z1830" s="165"/>
      <c r="AA1830" s="165"/>
      <c r="AB1830" s="165"/>
      <c r="AC1830" s="165"/>
      <c r="AD1830" s="165"/>
      <c r="AE1830" s="165"/>
      <c r="AF1830" s="165"/>
      <c r="AG1830" s="165"/>
      <c r="AH1830" s="165"/>
      <c r="AI1830" s="165"/>
      <c r="AJ1830" s="165"/>
      <c r="AK1830" s="165"/>
      <c r="AM1830" s="165"/>
      <c r="AN1830" s="165"/>
      <c r="AO1830" s="165"/>
      <c r="AR1830" s="165"/>
      <c r="AS1830" s="165"/>
      <c r="AT1830" s="165"/>
      <c r="AU1830" s="165"/>
      <c r="AV1830" s="165"/>
      <c r="AW1830" s="165"/>
      <c r="AX1830" s="165"/>
      <c r="AY1830" s="165"/>
      <c r="AZ1830" s="165"/>
      <c r="BA1830" s="165"/>
      <c r="BB1830" s="165"/>
      <c r="BC1830" s="228"/>
      <c r="BD1830" s="165"/>
      <c r="BE1830" s="165"/>
      <c r="BF1830" s="165"/>
      <c r="BG1830" s="165"/>
      <c r="BH1830" s="165"/>
    </row>
    <row r="1831" spans="1:60">
      <c r="A1831" s="151">
        <v>1830</v>
      </c>
      <c r="B1831" s="152" t="e">
        <f>VLOOKUP(F1831,'Fail list'!Q:R,2,FALSE)</f>
        <v>#N/A</v>
      </c>
      <c r="C1831" s="152" t="e">
        <f>VLOOKUP(E1831,'Fail list'!Q:R,2,FALSE)</f>
        <v>#N/A</v>
      </c>
      <c r="D1831" s="152" t="str">
        <f t="shared" si="167"/>
        <v/>
      </c>
      <c r="E1831" s="300"/>
      <c r="F1831" s="300"/>
      <c r="G1831" s="239"/>
      <c r="H1831" s="239"/>
      <c r="I1831" s="239"/>
      <c r="J1831" s="154"/>
      <c r="K1831" s="157" t="e">
        <f t="shared" si="169"/>
        <v>#N/A</v>
      </c>
      <c r="L1831" s="239"/>
      <c r="M1831" s="239"/>
      <c r="N1831" s="157" t="e">
        <f t="shared" si="170"/>
        <v>#N/A</v>
      </c>
      <c r="O1831" s="157" t="e">
        <f t="shared" si="171"/>
        <v>#N/A</v>
      </c>
      <c r="P1831" s="160" t="str">
        <f t="shared" si="168"/>
        <v/>
      </c>
      <c r="Q1831" s="239"/>
      <c r="R1831" s="165"/>
      <c r="S1831" s="165"/>
      <c r="T1831" s="224" t="str">
        <f>IF(S1831="","-",VLOOKUP(S1831,'Fail list'!$A$5:$B$221,2,FALSE))</f>
        <v>-</v>
      </c>
      <c r="U1831" s="165"/>
      <c r="V1831" s="165"/>
      <c r="W1831" s="165"/>
      <c r="X1831" s="165"/>
      <c r="Y1831" s="165"/>
      <c r="Z1831" s="165"/>
      <c r="AA1831" s="165"/>
      <c r="AB1831" s="165"/>
      <c r="AC1831" s="165"/>
      <c r="AD1831" s="165"/>
      <c r="AE1831" s="165"/>
      <c r="AF1831" s="165"/>
      <c r="AG1831" s="165"/>
      <c r="AH1831" s="165"/>
      <c r="AI1831" s="165"/>
      <c r="AJ1831" s="165"/>
      <c r="AK1831" s="165"/>
      <c r="AM1831" s="165"/>
      <c r="AN1831" s="165"/>
      <c r="AO1831" s="165"/>
      <c r="AR1831" s="165"/>
      <c r="AS1831" s="165"/>
      <c r="AT1831" s="165"/>
      <c r="AU1831" s="165"/>
      <c r="AV1831" s="165"/>
      <c r="AW1831" s="165"/>
      <c r="AX1831" s="165"/>
      <c r="AY1831" s="165"/>
      <c r="AZ1831" s="165"/>
      <c r="BA1831" s="165"/>
      <c r="BB1831" s="165"/>
      <c r="BC1831" s="228"/>
      <c r="BD1831" s="165"/>
      <c r="BE1831" s="165"/>
      <c r="BF1831" s="165"/>
      <c r="BG1831" s="165"/>
      <c r="BH1831" s="165"/>
    </row>
    <row r="1832" spans="1:60">
      <c r="A1832" s="151">
        <v>1831</v>
      </c>
      <c r="B1832" s="152" t="e">
        <f>VLOOKUP(F1832,'Fail list'!Q:R,2,FALSE)</f>
        <v>#N/A</v>
      </c>
      <c r="C1832" s="152" t="e">
        <f>VLOOKUP(E1832,'Fail list'!Q:R,2,FALSE)</f>
        <v>#N/A</v>
      </c>
      <c r="D1832" s="152" t="str">
        <f t="shared" si="167"/>
        <v/>
      </c>
      <c r="E1832" s="300"/>
      <c r="F1832" s="300"/>
      <c r="G1832" s="239"/>
      <c r="H1832" s="239"/>
      <c r="I1832" s="239"/>
      <c r="J1832" s="154"/>
      <c r="K1832" s="157" t="e">
        <f t="shared" si="169"/>
        <v>#N/A</v>
      </c>
      <c r="L1832" s="239"/>
      <c r="M1832" s="239"/>
      <c r="N1832" s="157" t="e">
        <f t="shared" si="170"/>
        <v>#N/A</v>
      </c>
      <c r="O1832" s="157" t="e">
        <f t="shared" si="171"/>
        <v>#N/A</v>
      </c>
      <c r="P1832" s="160" t="str">
        <f t="shared" si="168"/>
        <v/>
      </c>
      <c r="Q1832" s="239"/>
      <c r="R1832" s="165"/>
      <c r="S1832" s="165"/>
      <c r="T1832" s="224" t="str">
        <f>IF(S1832="","-",VLOOKUP(S1832,'Fail list'!$A$5:$B$221,2,FALSE))</f>
        <v>-</v>
      </c>
      <c r="U1832" s="165"/>
      <c r="V1832" s="165"/>
      <c r="W1832" s="165"/>
      <c r="X1832" s="165"/>
      <c r="Y1832" s="165"/>
      <c r="Z1832" s="165"/>
      <c r="AA1832" s="165"/>
      <c r="AB1832" s="165"/>
      <c r="AC1832" s="165"/>
      <c r="AD1832" s="165"/>
      <c r="AE1832" s="165"/>
      <c r="AF1832" s="165"/>
      <c r="AG1832" s="165"/>
      <c r="AH1832" s="165"/>
      <c r="AI1832" s="165"/>
      <c r="AJ1832" s="165"/>
      <c r="AK1832" s="165"/>
      <c r="AM1832" s="165"/>
      <c r="AN1832" s="165"/>
      <c r="AO1832" s="165"/>
      <c r="AR1832" s="165"/>
      <c r="AS1832" s="165"/>
      <c r="AT1832" s="165"/>
      <c r="AU1832" s="165"/>
      <c r="AV1832" s="165"/>
      <c r="AW1832" s="165"/>
      <c r="AX1832" s="165"/>
      <c r="AY1832" s="165"/>
      <c r="AZ1832" s="165"/>
      <c r="BA1832" s="165"/>
      <c r="BB1832" s="165"/>
      <c r="BC1832" s="228"/>
      <c r="BD1832" s="165"/>
      <c r="BE1832" s="165"/>
      <c r="BF1832" s="165"/>
      <c r="BG1832" s="165"/>
      <c r="BH1832" s="165"/>
    </row>
    <row r="1833" spans="1:60">
      <c r="A1833" s="151">
        <v>1832</v>
      </c>
      <c r="B1833" s="152" t="e">
        <f>VLOOKUP(F1833,'Fail list'!Q:R,2,FALSE)</f>
        <v>#N/A</v>
      </c>
      <c r="C1833" s="152" t="e">
        <f>VLOOKUP(E1833,'Fail list'!Q:R,2,FALSE)</f>
        <v>#N/A</v>
      </c>
      <c r="D1833" s="152" t="str">
        <f t="shared" si="167"/>
        <v/>
      </c>
      <c r="E1833" s="300"/>
      <c r="F1833" s="300"/>
      <c r="G1833" s="239"/>
      <c r="H1833" s="239"/>
      <c r="I1833" s="239"/>
      <c r="J1833" s="154"/>
      <c r="K1833" s="157" t="e">
        <f t="shared" si="169"/>
        <v>#N/A</v>
      </c>
      <c r="L1833" s="239"/>
      <c r="M1833" s="239"/>
      <c r="N1833" s="157" t="e">
        <f t="shared" si="170"/>
        <v>#N/A</v>
      </c>
      <c r="O1833" s="157" t="e">
        <f t="shared" si="171"/>
        <v>#N/A</v>
      </c>
      <c r="P1833" s="160" t="str">
        <f t="shared" si="168"/>
        <v/>
      </c>
      <c r="Q1833" s="239"/>
      <c r="R1833" s="165"/>
      <c r="S1833" s="165"/>
      <c r="T1833" s="224" t="str">
        <f>IF(S1833="","-",VLOOKUP(S1833,'Fail list'!$A$5:$B$221,2,FALSE))</f>
        <v>-</v>
      </c>
      <c r="U1833" s="165"/>
      <c r="V1833" s="165"/>
      <c r="W1833" s="165"/>
      <c r="X1833" s="165"/>
      <c r="Y1833" s="165"/>
      <c r="Z1833" s="165"/>
      <c r="AA1833" s="165"/>
      <c r="AB1833" s="165"/>
      <c r="AC1833" s="165"/>
      <c r="AD1833" s="165"/>
      <c r="AE1833" s="165"/>
      <c r="AF1833" s="165"/>
      <c r="AG1833" s="165"/>
      <c r="AH1833" s="165"/>
      <c r="AI1833" s="165"/>
      <c r="AJ1833" s="165"/>
      <c r="AK1833" s="165"/>
      <c r="AM1833" s="165"/>
      <c r="AN1833" s="165"/>
      <c r="AO1833" s="165"/>
      <c r="AR1833" s="165"/>
      <c r="AS1833" s="165"/>
      <c r="AT1833" s="165"/>
      <c r="AU1833" s="165"/>
      <c r="AV1833" s="165"/>
      <c r="AW1833" s="165"/>
      <c r="AX1833" s="165"/>
      <c r="AY1833" s="165"/>
      <c r="AZ1833" s="165"/>
      <c r="BA1833" s="165"/>
      <c r="BB1833" s="165"/>
      <c r="BC1833" s="228"/>
      <c r="BD1833" s="165"/>
      <c r="BE1833" s="165"/>
      <c r="BF1833" s="165"/>
      <c r="BG1833" s="165"/>
      <c r="BH1833" s="165"/>
    </row>
    <row r="1834" spans="1:60">
      <c r="A1834" s="151">
        <v>1833</v>
      </c>
      <c r="B1834" s="152" t="e">
        <f>VLOOKUP(F1834,'Fail list'!Q:R,2,FALSE)</f>
        <v>#N/A</v>
      </c>
      <c r="C1834" s="152" t="e">
        <f>VLOOKUP(E1834,'Fail list'!Q:R,2,FALSE)</f>
        <v>#N/A</v>
      </c>
      <c r="D1834" s="152" t="str">
        <f t="shared" si="167"/>
        <v/>
      </c>
      <c r="E1834" s="300"/>
      <c r="F1834" s="300"/>
      <c r="G1834" s="239"/>
      <c r="H1834" s="239"/>
      <c r="I1834" s="239"/>
      <c r="J1834" s="154"/>
      <c r="K1834" s="157" t="e">
        <f t="shared" si="169"/>
        <v>#N/A</v>
      </c>
      <c r="L1834" s="239"/>
      <c r="M1834" s="239"/>
      <c r="N1834" s="157" t="e">
        <f t="shared" si="170"/>
        <v>#N/A</v>
      </c>
      <c r="O1834" s="157" t="e">
        <f t="shared" si="171"/>
        <v>#N/A</v>
      </c>
      <c r="P1834" s="160" t="str">
        <f t="shared" si="168"/>
        <v/>
      </c>
      <c r="Q1834" s="239"/>
      <c r="R1834" s="165"/>
      <c r="S1834" s="165"/>
      <c r="T1834" s="224" t="str">
        <f>IF(S1834="","-",VLOOKUP(S1834,'Fail list'!$A$5:$B$221,2,FALSE))</f>
        <v>-</v>
      </c>
      <c r="U1834" s="165"/>
      <c r="V1834" s="165"/>
      <c r="W1834" s="165"/>
      <c r="X1834" s="165"/>
      <c r="Y1834" s="165"/>
      <c r="Z1834" s="165"/>
      <c r="AA1834" s="165"/>
      <c r="AB1834" s="165"/>
      <c r="AC1834" s="165"/>
      <c r="AD1834" s="165"/>
      <c r="AE1834" s="165"/>
      <c r="AF1834" s="165"/>
      <c r="AG1834" s="165"/>
      <c r="AH1834" s="165"/>
      <c r="AI1834" s="165"/>
      <c r="AJ1834" s="165"/>
      <c r="AK1834" s="165"/>
      <c r="AM1834" s="165"/>
      <c r="AN1834" s="165"/>
      <c r="AO1834" s="165"/>
      <c r="AR1834" s="165"/>
      <c r="AS1834" s="165"/>
      <c r="AT1834" s="165"/>
      <c r="AU1834" s="165"/>
      <c r="AV1834" s="165"/>
      <c r="AW1834" s="165"/>
      <c r="AX1834" s="165"/>
      <c r="AY1834" s="165"/>
      <c r="AZ1834" s="165"/>
      <c r="BA1834" s="165"/>
      <c r="BB1834" s="165"/>
      <c r="BC1834" s="228"/>
      <c r="BD1834" s="165"/>
      <c r="BE1834" s="165"/>
      <c r="BF1834" s="165"/>
      <c r="BG1834" s="165"/>
      <c r="BH1834" s="165"/>
    </row>
    <row r="1835" spans="1:60">
      <c r="A1835" s="151">
        <v>1834</v>
      </c>
      <c r="B1835" s="152" t="e">
        <f>VLOOKUP(F1835,'Fail list'!Q:R,2,FALSE)</f>
        <v>#N/A</v>
      </c>
      <c r="C1835" s="152" t="e">
        <f>VLOOKUP(E1835,'Fail list'!Q:R,2,FALSE)</f>
        <v>#N/A</v>
      </c>
      <c r="D1835" s="152" t="str">
        <f t="shared" si="167"/>
        <v/>
      </c>
      <c r="E1835" s="300"/>
      <c r="F1835" s="300"/>
      <c r="G1835" s="239"/>
      <c r="H1835" s="239"/>
      <c r="I1835" s="239"/>
      <c r="J1835" s="154"/>
      <c r="K1835" s="157" t="e">
        <f t="shared" si="169"/>
        <v>#N/A</v>
      </c>
      <c r="L1835" s="239"/>
      <c r="M1835" s="239"/>
      <c r="N1835" s="157" t="e">
        <f t="shared" si="170"/>
        <v>#N/A</v>
      </c>
      <c r="O1835" s="157" t="e">
        <f t="shared" si="171"/>
        <v>#N/A</v>
      </c>
      <c r="P1835" s="160" t="str">
        <f t="shared" si="168"/>
        <v/>
      </c>
      <c r="Q1835" s="239"/>
      <c r="R1835" s="165"/>
      <c r="S1835" s="165"/>
      <c r="T1835" s="224" t="str">
        <f>IF(S1835="","-",VLOOKUP(S1835,'Fail list'!$A$5:$B$221,2,FALSE))</f>
        <v>-</v>
      </c>
      <c r="U1835" s="165"/>
      <c r="V1835" s="165"/>
      <c r="W1835" s="165"/>
      <c r="X1835" s="165"/>
      <c r="Y1835" s="165"/>
      <c r="Z1835" s="165"/>
      <c r="AA1835" s="165"/>
      <c r="AB1835" s="165"/>
      <c r="AC1835" s="165"/>
      <c r="AD1835" s="165"/>
      <c r="AE1835" s="165"/>
      <c r="AF1835" s="165"/>
      <c r="AG1835" s="165"/>
      <c r="AH1835" s="165"/>
      <c r="AI1835" s="165"/>
      <c r="AJ1835" s="165"/>
      <c r="AK1835" s="165"/>
      <c r="AM1835" s="165"/>
      <c r="AN1835" s="165"/>
      <c r="AO1835" s="165"/>
      <c r="AR1835" s="165"/>
      <c r="AS1835" s="165"/>
      <c r="AT1835" s="165"/>
      <c r="AU1835" s="165"/>
      <c r="AV1835" s="165"/>
      <c r="AW1835" s="165"/>
      <c r="AX1835" s="165"/>
      <c r="AY1835" s="165"/>
      <c r="AZ1835" s="165"/>
      <c r="BA1835" s="165"/>
      <c r="BB1835" s="165"/>
      <c r="BC1835" s="228"/>
      <c r="BD1835" s="165"/>
      <c r="BE1835" s="165"/>
      <c r="BF1835" s="165"/>
      <c r="BG1835" s="165"/>
      <c r="BH1835" s="165"/>
    </row>
    <row r="1836" spans="1:60">
      <c r="A1836" s="151">
        <v>1835</v>
      </c>
      <c r="B1836" s="152" t="e">
        <f>VLOOKUP(F1836,'Fail list'!Q:R,2,FALSE)</f>
        <v>#N/A</v>
      </c>
      <c r="C1836" s="152" t="e">
        <f>VLOOKUP(E1836,'Fail list'!Q:R,2,FALSE)</f>
        <v>#N/A</v>
      </c>
      <c r="D1836" s="152" t="str">
        <f t="shared" si="167"/>
        <v/>
      </c>
      <c r="E1836" s="300"/>
      <c r="F1836" s="300"/>
      <c r="G1836" s="239"/>
      <c r="H1836" s="239"/>
      <c r="I1836" s="239"/>
      <c r="J1836" s="154"/>
      <c r="K1836" s="157" t="e">
        <f t="shared" si="169"/>
        <v>#N/A</v>
      </c>
      <c r="L1836" s="239"/>
      <c r="M1836" s="239"/>
      <c r="N1836" s="157" t="e">
        <f t="shared" si="170"/>
        <v>#N/A</v>
      </c>
      <c r="O1836" s="157" t="e">
        <f t="shared" si="171"/>
        <v>#N/A</v>
      </c>
      <c r="P1836" s="160" t="str">
        <f t="shared" si="168"/>
        <v/>
      </c>
      <c r="Q1836" s="239"/>
      <c r="R1836" s="165"/>
      <c r="S1836" s="165"/>
      <c r="T1836" s="224" t="str">
        <f>IF(S1836="","-",VLOOKUP(S1836,'Fail list'!$A$5:$B$221,2,FALSE))</f>
        <v>-</v>
      </c>
      <c r="U1836" s="165"/>
      <c r="V1836" s="165"/>
      <c r="W1836" s="165"/>
      <c r="X1836" s="165"/>
      <c r="Y1836" s="165"/>
      <c r="Z1836" s="165"/>
      <c r="AA1836" s="165"/>
      <c r="AB1836" s="165"/>
      <c r="AC1836" s="165"/>
      <c r="AD1836" s="165"/>
      <c r="AE1836" s="165"/>
      <c r="AF1836" s="165"/>
      <c r="AG1836" s="165"/>
      <c r="AH1836" s="165"/>
      <c r="AI1836" s="165"/>
      <c r="AJ1836" s="165"/>
      <c r="AK1836" s="165"/>
      <c r="AM1836" s="165"/>
      <c r="AN1836" s="165"/>
      <c r="AO1836" s="165"/>
      <c r="AR1836" s="165"/>
      <c r="AS1836" s="165"/>
      <c r="AT1836" s="165"/>
      <c r="AU1836" s="165"/>
      <c r="AV1836" s="165"/>
      <c r="AW1836" s="165"/>
      <c r="AX1836" s="165"/>
      <c r="AY1836" s="165"/>
      <c r="AZ1836" s="165"/>
      <c r="BA1836" s="165"/>
      <c r="BB1836" s="165"/>
      <c r="BC1836" s="228"/>
      <c r="BD1836" s="165"/>
      <c r="BE1836" s="165"/>
      <c r="BF1836" s="165"/>
      <c r="BG1836" s="165"/>
      <c r="BH1836" s="165"/>
    </row>
    <row r="1837" spans="1:60">
      <c r="A1837" s="151">
        <v>1836</v>
      </c>
      <c r="B1837" s="152" t="e">
        <f>VLOOKUP(F1837,'Fail list'!Q:R,2,FALSE)</f>
        <v>#N/A</v>
      </c>
      <c r="C1837" s="152" t="e">
        <f>VLOOKUP(E1837,'Fail list'!Q:R,2,FALSE)</f>
        <v>#N/A</v>
      </c>
      <c r="D1837" s="152" t="str">
        <f t="shared" si="167"/>
        <v/>
      </c>
      <c r="E1837" s="300"/>
      <c r="F1837" s="300"/>
      <c r="G1837" s="239"/>
      <c r="H1837" s="239"/>
      <c r="I1837" s="239"/>
      <c r="J1837" s="154"/>
      <c r="K1837" s="157" t="e">
        <f t="shared" si="169"/>
        <v>#N/A</v>
      </c>
      <c r="L1837" s="239"/>
      <c r="M1837" s="239"/>
      <c r="N1837" s="157" t="e">
        <f t="shared" si="170"/>
        <v>#N/A</v>
      </c>
      <c r="O1837" s="157" t="e">
        <f t="shared" si="171"/>
        <v>#N/A</v>
      </c>
      <c r="P1837" s="160" t="str">
        <f t="shared" si="168"/>
        <v/>
      </c>
      <c r="Q1837" s="239"/>
      <c r="R1837" s="165"/>
      <c r="S1837" s="165"/>
      <c r="T1837" s="224" t="str">
        <f>IF(S1837="","-",VLOOKUP(S1837,'Fail list'!$A$5:$B$221,2,FALSE))</f>
        <v>-</v>
      </c>
      <c r="U1837" s="165"/>
      <c r="V1837" s="165"/>
      <c r="W1837" s="165"/>
      <c r="X1837" s="165"/>
      <c r="Y1837" s="165"/>
      <c r="Z1837" s="165"/>
      <c r="AA1837" s="165"/>
      <c r="AB1837" s="165"/>
      <c r="AC1837" s="165"/>
      <c r="AD1837" s="165"/>
      <c r="AE1837" s="165"/>
      <c r="AF1837" s="165"/>
      <c r="AG1837" s="165"/>
      <c r="AH1837" s="165"/>
      <c r="AI1837" s="165"/>
      <c r="AJ1837" s="165"/>
      <c r="AK1837" s="165"/>
      <c r="AM1837" s="165"/>
      <c r="AN1837" s="165"/>
      <c r="AO1837" s="165"/>
      <c r="AR1837" s="165"/>
      <c r="AS1837" s="165"/>
      <c r="AT1837" s="165"/>
      <c r="AU1837" s="165"/>
      <c r="AV1837" s="165"/>
      <c r="AW1837" s="165"/>
      <c r="AX1837" s="165"/>
      <c r="AY1837" s="165"/>
      <c r="AZ1837" s="165"/>
      <c r="BA1837" s="165"/>
      <c r="BB1837" s="165"/>
      <c r="BC1837" s="228"/>
      <c r="BD1837" s="165"/>
      <c r="BE1837" s="165"/>
      <c r="BF1837" s="165"/>
      <c r="BG1837" s="165"/>
      <c r="BH1837" s="165"/>
    </row>
    <row r="1838" spans="1:60">
      <c r="A1838" s="151">
        <v>1837</v>
      </c>
      <c r="B1838" s="152" t="e">
        <f>VLOOKUP(F1838,'Fail list'!Q:R,2,FALSE)</f>
        <v>#N/A</v>
      </c>
      <c r="C1838" s="152" t="e">
        <f>VLOOKUP(E1838,'Fail list'!Q:R,2,FALSE)</f>
        <v>#N/A</v>
      </c>
      <c r="D1838" s="152" t="str">
        <f t="shared" si="167"/>
        <v/>
      </c>
      <c r="E1838" s="300"/>
      <c r="F1838" s="300"/>
      <c r="G1838" s="239"/>
      <c r="H1838" s="239"/>
      <c r="I1838" s="239"/>
      <c r="J1838" s="154"/>
      <c r="K1838" s="157" t="e">
        <f t="shared" si="169"/>
        <v>#N/A</v>
      </c>
      <c r="L1838" s="239"/>
      <c r="M1838" s="239"/>
      <c r="N1838" s="157" t="e">
        <f t="shared" si="170"/>
        <v>#N/A</v>
      </c>
      <c r="O1838" s="157" t="e">
        <f t="shared" si="171"/>
        <v>#N/A</v>
      </c>
      <c r="P1838" s="160" t="str">
        <f t="shared" si="168"/>
        <v/>
      </c>
      <c r="Q1838" s="239"/>
      <c r="R1838" s="165"/>
      <c r="S1838" s="165"/>
      <c r="T1838" s="224" t="str">
        <f>IF(S1838="","-",VLOOKUP(S1838,'Fail list'!$A$5:$B$221,2,FALSE))</f>
        <v>-</v>
      </c>
      <c r="U1838" s="165"/>
      <c r="V1838" s="165"/>
      <c r="W1838" s="165"/>
      <c r="X1838" s="165"/>
      <c r="Y1838" s="165"/>
      <c r="Z1838" s="165"/>
      <c r="AA1838" s="165"/>
      <c r="AB1838" s="165"/>
      <c r="AC1838" s="165"/>
      <c r="AD1838" s="165"/>
      <c r="AE1838" s="165"/>
      <c r="AF1838" s="165"/>
      <c r="AG1838" s="165"/>
      <c r="AH1838" s="165"/>
      <c r="AI1838" s="165"/>
      <c r="AJ1838" s="165"/>
      <c r="AK1838" s="165"/>
      <c r="AM1838" s="165"/>
      <c r="AN1838" s="165"/>
      <c r="AO1838" s="165"/>
      <c r="AR1838" s="165"/>
      <c r="AS1838" s="165"/>
      <c r="AT1838" s="165"/>
      <c r="AU1838" s="165"/>
      <c r="AV1838" s="165"/>
      <c r="AW1838" s="165"/>
      <c r="AX1838" s="165"/>
      <c r="AY1838" s="165"/>
      <c r="AZ1838" s="165"/>
      <c r="BA1838" s="165"/>
      <c r="BB1838" s="165"/>
      <c r="BC1838" s="228"/>
      <c r="BD1838" s="165"/>
      <c r="BE1838" s="165"/>
      <c r="BF1838" s="165"/>
      <c r="BG1838" s="165"/>
      <c r="BH1838" s="165"/>
    </row>
    <row r="1839" spans="1:60">
      <c r="A1839" s="151">
        <v>1838</v>
      </c>
      <c r="B1839" s="152" t="e">
        <f>VLOOKUP(F1839,'Fail list'!Q:R,2,FALSE)</f>
        <v>#N/A</v>
      </c>
      <c r="C1839" s="152" t="e">
        <f>VLOOKUP(E1839,'Fail list'!Q:R,2,FALSE)</f>
        <v>#N/A</v>
      </c>
      <c r="D1839" s="152" t="str">
        <f t="shared" si="167"/>
        <v/>
      </c>
      <c r="E1839" s="300"/>
      <c r="F1839" s="300"/>
      <c r="G1839" s="239"/>
      <c r="H1839" s="239"/>
      <c r="I1839" s="239"/>
      <c r="J1839" s="154"/>
      <c r="K1839" s="157" t="e">
        <f t="shared" si="169"/>
        <v>#N/A</v>
      </c>
      <c r="L1839" s="239"/>
      <c r="M1839" s="239"/>
      <c r="N1839" s="157" t="e">
        <f t="shared" si="170"/>
        <v>#N/A</v>
      </c>
      <c r="O1839" s="157" t="e">
        <f t="shared" si="171"/>
        <v>#N/A</v>
      </c>
      <c r="P1839" s="160" t="str">
        <f t="shared" si="168"/>
        <v/>
      </c>
      <c r="Q1839" s="239"/>
      <c r="R1839" s="165"/>
      <c r="S1839" s="165"/>
      <c r="T1839" s="224" t="str">
        <f>IF(S1839="","-",VLOOKUP(S1839,'Fail list'!$A$5:$B$221,2,FALSE))</f>
        <v>-</v>
      </c>
      <c r="U1839" s="165"/>
      <c r="V1839" s="165"/>
      <c r="W1839" s="165"/>
      <c r="X1839" s="165"/>
      <c r="Y1839" s="165"/>
      <c r="Z1839" s="165"/>
      <c r="AA1839" s="165"/>
      <c r="AB1839" s="165"/>
      <c r="AC1839" s="165"/>
      <c r="AD1839" s="165"/>
      <c r="AE1839" s="165"/>
      <c r="AF1839" s="165"/>
      <c r="AG1839" s="165"/>
      <c r="AH1839" s="165"/>
      <c r="AI1839" s="165"/>
      <c r="AJ1839" s="165"/>
      <c r="AK1839" s="165"/>
      <c r="AM1839" s="165"/>
      <c r="AN1839" s="165"/>
      <c r="AO1839" s="165"/>
      <c r="AR1839" s="165"/>
      <c r="AS1839" s="165"/>
      <c r="AT1839" s="165"/>
      <c r="AU1839" s="165"/>
      <c r="AV1839" s="165"/>
      <c r="AW1839" s="165"/>
      <c r="AX1839" s="165"/>
      <c r="AY1839" s="165"/>
      <c r="AZ1839" s="165"/>
      <c r="BA1839" s="165"/>
      <c r="BB1839" s="165"/>
      <c r="BC1839" s="228"/>
      <c r="BD1839" s="165"/>
      <c r="BE1839" s="165"/>
      <c r="BF1839" s="165"/>
      <c r="BG1839" s="165"/>
      <c r="BH1839" s="165"/>
    </row>
    <row r="1840" spans="1:60">
      <c r="A1840" s="151">
        <v>1839</v>
      </c>
      <c r="B1840" s="152" t="e">
        <f>VLOOKUP(F1840,'Fail list'!Q:R,2,FALSE)</f>
        <v>#N/A</v>
      </c>
      <c r="C1840" s="152" t="e">
        <f>VLOOKUP(E1840,'Fail list'!Q:R,2,FALSE)</f>
        <v>#N/A</v>
      </c>
      <c r="D1840" s="152" t="str">
        <f t="shared" si="167"/>
        <v/>
      </c>
      <c r="E1840" s="300"/>
      <c r="F1840" s="300"/>
      <c r="G1840" s="239"/>
      <c r="H1840" s="239"/>
      <c r="I1840" s="239"/>
      <c r="J1840" s="154"/>
      <c r="K1840" s="157" t="e">
        <f t="shared" si="169"/>
        <v>#N/A</v>
      </c>
      <c r="L1840" s="239"/>
      <c r="M1840" s="239"/>
      <c r="N1840" s="157" t="e">
        <f t="shared" si="170"/>
        <v>#N/A</v>
      </c>
      <c r="O1840" s="157" t="e">
        <f t="shared" si="171"/>
        <v>#N/A</v>
      </c>
      <c r="P1840" s="160" t="str">
        <f t="shared" si="168"/>
        <v/>
      </c>
      <c r="Q1840" s="239"/>
      <c r="R1840" s="165"/>
      <c r="S1840" s="165"/>
      <c r="T1840" s="224" t="str">
        <f>IF(S1840="","-",VLOOKUP(S1840,'Fail list'!$A$5:$B$221,2,FALSE))</f>
        <v>-</v>
      </c>
      <c r="U1840" s="165"/>
      <c r="V1840" s="165"/>
      <c r="W1840" s="165"/>
      <c r="X1840" s="165"/>
      <c r="Y1840" s="165"/>
      <c r="Z1840" s="165"/>
      <c r="AA1840" s="165"/>
      <c r="AB1840" s="165"/>
      <c r="AC1840" s="165"/>
      <c r="AD1840" s="165"/>
      <c r="AE1840" s="165"/>
      <c r="AF1840" s="165"/>
      <c r="AG1840" s="165"/>
      <c r="AH1840" s="165"/>
      <c r="AI1840" s="165"/>
      <c r="AJ1840" s="165"/>
      <c r="AK1840" s="165"/>
      <c r="AM1840" s="165"/>
      <c r="AN1840" s="165"/>
      <c r="AO1840" s="165"/>
      <c r="AR1840" s="165"/>
      <c r="AS1840" s="165"/>
      <c r="AT1840" s="165"/>
      <c r="AU1840" s="165"/>
      <c r="AV1840" s="165"/>
      <c r="AW1840" s="165"/>
      <c r="AX1840" s="165"/>
      <c r="AY1840" s="165"/>
      <c r="AZ1840" s="165"/>
      <c r="BA1840" s="165"/>
      <c r="BB1840" s="165"/>
      <c r="BC1840" s="228"/>
      <c r="BD1840" s="165"/>
      <c r="BE1840" s="165"/>
      <c r="BF1840" s="165"/>
      <c r="BG1840" s="165"/>
      <c r="BH1840" s="165"/>
    </row>
    <row r="1841" spans="1:60">
      <c r="A1841" s="151">
        <v>1840</v>
      </c>
      <c r="B1841" s="152" t="e">
        <f>VLOOKUP(F1841,'Fail list'!Q:R,2,FALSE)</f>
        <v>#N/A</v>
      </c>
      <c r="C1841" s="152" t="e">
        <f>VLOOKUP(E1841,'Fail list'!Q:R,2,FALSE)</f>
        <v>#N/A</v>
      </c>
      <c r="D1841" s="152" t="str">
        <f t="shared" si="167"/>
        <v/>
      </c>
      <c r="E1841" s="300"/>
      <c r="F1841" s="300"/>
      <c r="G1841" s="239"/>
      <c r="H1841" s="239"/>
      <c r="I1841" s="239"/>
      <c r="J1841" s="154"/>
      <c r="K1841" s="157" t="e">
        <f t="shared" si="169"/>
        <v>#N/A</v>
      </c>
      <c r="L1841" s="239"/>
      <c r="M1841" s="239"/>
      <c r="N1841" s="157" t="e">
        <f t="shared" si="170"/>
        <v>#N/A</v>
      </c>
      <c r="O1841" s="157" t="e">
        <f t="shared" si="171"/>
        <v>#N/A</v>
      </c>
      <c r="P1841" s="160" t="str">
        <f t="shared" si="168"/>
        <v/>
      </c>
      <c r="Q1841" s="239"/>
      <c r="R1841" s="165"/>
      <c r="S1841" s="165"/>
      <c r="T1841" s="224" t="str">
        <f>IF(S1841="","-",VLOOKUP(S1841,'Fail list'!$A$5:$B$221,2,FALSE))</f>
        <v>-</v>
      </c>
      <c r="U1841" s="165"/>
      <c r="V1841" s="165"/>
      <c r="W1841" s="165"/>
      <c r="X1841" s="165"/>
      <c r="Y1841" s="165"/>
      <c r="Z1841" s="165"/>
      <c r="AA1841" s="165"/>
      <c r="AB1841" s="165"/>
      <c r="AC1841" s="165"/>
      <c r="AD1841" s="165"/>
      <c r="AE1841" s="165"/>
      <c r="AF1841" s="165"/>
      <c r="AG1841" s="165"/>
      <c r="AH1841" s="165"/>
      <c r="AI1841" s="165"/>
      <c r="AJ1841" s="165"/>
      <c r="AK1841" s="165"/>
      <c r="AM1841" s="165"/>
      <c r="AN1841" s="165"/>
      <c r="AO1841" s="165"/>
      <c r="AR1841" s="165"/>
      <c r="AS1841" s="165"/>
      <c r="AT1841" s="165"/>
      <c r="AU1841" s="165"/>
      <c r="AV1841" s="165"/>
      <c r="AW1841" s="165"/>
      <c r="AX1841" s="165"/>
      <c r="AY1841" s="165"/>
      <c r="AZ1841" s="165"/>
      <c r="BA1841" s="165"/>
      <c r="BB1841" s="165"/>
      <c r="BC1841" s="228"/>
      <c r="BD1841" s="165"/>
      <c r="BE1841" s="165"/>
      <c r="BF1841" s="165"/>
      <c r="BG1841" s="165"/>
      <c r="BH1841" s="165"/>
    </row>
    <row r="1842" spans="1:60">
      <c r="A1842" s="151">
        <v>1841</v>
      </c>
      <c r="B1842" s="152" t="e">
        <f>VLOOKUP(F1842,'Fail list'!Q:R,2,FALSE)</f>
        <v>#N/A</v>
      </c>
      <c r="C1842" s="152" t="e">
        <f>VLOOKUP(E1842,'Fail list'!Q:R,2,FALSE)</f>
        <v>#N/A</v>
      </c>
      <c r="D1842" s="152" t="str">
        <f t="shared" si="167"/>
        <v/>
      </c>
      <c r="E1842" s="300"/>
      <c r="F1842" s="300"/>
      <c r="G1842" s="239"/>
      <c r="H1842" s="239"/>
      <c r="I1842" s="239"/>
      <c r="J1842" s="154"/>
      <c r="K1842" s="157" t="e">
        <f t="shared" si="169"/>
        <v>#N/A</v>
      </c>
      <c r="L1842" s="239"/>
      <c r="M1842" s="239"/>
      <c r="N1842" s="157" t="e">
        <f t="shared" si="170"/>
        <v>#N/A</v>
      </c>
      <c r="O1842" s="157" t="e">
        <f t="shared" si="171"/>
        <v>#N/A</v>
      </c>
      <c r="P1842" s="160" t="str">
        <f t="shared" si="168"/>
        <v/>
      </c>
      <c r="Q1842" s="239"/>
      <c r="R1842" s="165"/>
      <c r="S1842" s="165"/>
      <c r="T1842" s="224" t="str">
        <f>IF(S1842="","-",VLOOKUP(S1842,'Fail list'!$A$5:$B$221,2,FALSE))</f>
        <v>-</v>
      </c>
      <c r="U1842" s="165"/>
      <c r="V1842" s="165"/>
      <c r="W1842" s="165"/>
      <c r="X1842" s="165"/>
      <c r="Y1842" s="165"/>
      <c r="Z1842" s="165"/>
      <c r="AA1842" s="165"/>
      <c r="AB1842" s="165"/>
      <c r="AC1842" s="165"/>
      <c r="AD1842" s="165"/>
      <c r="AE1842" s="165"/>
      <c r="AF1842" s="165"/>
      <c r="AG1842" s="165"/>
      <c r="AH1842" s="165"/>
      <c r="AI1842" s="165"/>
      <c r="AJ1842" s="165"/>
      <c r="AK1842" s="165"/>
      <c r="AM1842" s="165"/>
      <c r="AN1842" s="165"/>
      <c r="AO1842" s="165"/>
      <c r="AR1842" s="165"/>
      <c r="AS1842" s="165"/>
      <c r="AT1842" s="165"/>
      <c r="AU1842" s="165"/>
      <c r="AV1842" s="165"/>
      <c r="AW1842" s="165"/>
      <c r="AX1842" s="165"/>
      <c r="AY1842" s="165"/>
      <c r="AZ1842" s="165"/>
      <c r="BA1842" s="165"/>
      <c r="BB1842" s="165"/>
      <c r="BC1842" s="228"/>
      <c r="BD1842" s="165"/>
      <c r="BE1842" s="165"/>
      <c r="BF1842" s="165"/>
      <c r="BG1842" s="165"/>
      <c r="BH1842" s="165"/>
    </row>
    <row r="1843" spans="1:60">
      <c r="A1843" s="151">
        <v>1842</v>
      </c>
      <c r="B1843" s="152" t="e">
        <f>VLOOKUP(F1843,'Fail list'!Q:R,2,FALSE)</f>
        <v>#N/A</v>
      </c>
      <c r="C1843" s="152" t="e">
        <f>VLOOKUP(E1843,'Fail list'!Q:R,2,FALSE)</f>
        <v>#N/A</v>
      </c>
      <c r="D1843" s="152" t="str">
        <f t="shared" si="167"/>
        <v/>
      </c>
      <c r="E1843" s="300"/>
      <c r="F1843" s="300"/>
      <c r="G1843" s="239"/>
      <c r="H1843" s="239"/>
      <c r="I1843" s="239"/>
      <c r="J1843" s="154"/>
      <c r="K1843" s="157" t="e">
        <f t="shared" si="169"/>
        <v>#N/A</v>
      </c>
      <c r="L1843" s="239"/>
      <c r="M1843" s="239"/>
      <c r="N1843" s="157" t="e">
        <f t="shared" si="170"/>
        <v>#N/A</v>
      </c>
      <c r="O1843" s="157" t="e">
        <f t="shared" si="171"/>
        <v>#N/A</v>
      </c>
      <c r="P1843" s="160" t="str">
        <f t="shared" si="168"/>
        <v/>
      </c>
      <c r="Q1843" s="239"/>
      <c r="R1843" s="165"/>
      <c r="S1843" s="165"/>
      <c r="T1843" s="224" t="str">
        <f>IF(S1843="","-",VLOOKUP(S1843,'Fail list'!$A$5:$B$221,2,FALSE))</f>
        <v>-</v>
      </c>
      <c r="U1843" s="165"/>
      <c r="V1843" s="165"/>
      <c r="W1843" s="165"/>
      <c r="X1843" s="165"/>
      <c r="Y1843" s="165"/>
      <c r="Z1843" s="165"/>
      <c r="AA1843" s="165"/>
      <c r="AB1843" s="165"/>
      <c r="AC1843" s="165"/>
      <c r="AD1843" s="165"/>
      <c r="AE1843" s="165"/>
      <c r="AF1843" s="165"/>
      <c r="AG1843" s="165"/>
      <c r="AH1843" s="165"/>
      <c r="AI1843" s="165"/>
      <c r="AJ1843" s="165"/>
      <c r="AK1843" s="165"/>
      <c r="AM1843" s="165"/>
      <c r="AN1843" s="165"/>
      <c r="AO1843" s="165"/>
      <c r="AR1843" s="165"/>
      <c r="AS1843" s="165"/>
      <c r="AT1843" s="165"/>
      <c r="AU1843" s="165"/>
      <c r="AV1843" s="165"/>
      <c r="AW1843" s="165"/>
      <c r="AX1843" s="165"/>
      <c r="AY1843" s="165"/>
      <c r="AZ1843" s="165"/>
      <c r="BA1843" s="165"/>
      <c r="BB1843" s="165"/>
      <c r="BC1843" s="228"/>
      <c r="BD1843" s="165"/>
      <c r="BE1843" s="165"/>
      <c r="BF1843" s="165"/>
      <c r="BG1843" s="165"/>
      <c r="BH1843" s="165"/>
    </row>
    <row r="1844" spans="1:60">
      <c r="A1844" s="151">
        <v>1843</v>
      </c>
      <c r="B1844" s="152" t="e">
        <f>VLOOKUP(F1844,'Fail list'!Q:R,2,FALSE)</f>
        <v>#N/A</v>
      </c>
      <c r="C1844" s="152" t="e">
        <f>VLOOKUP(E1844,'Fail list'!Q:R,2,FALSE)</f>
        <v>#N/A</v>
      </c>
      <c r="D1844" s="152" t="str">
        <f t="shared" si="167"/>
        <v/>
      </c>
      <c r="E1844" s="300"/>
      <c r="F1844" s="300"/>
      <c r="G1844" s="239"/>
      <c r="H1844" s="239"/>
      <c r="I1844" s="239"/>
      <c r="J1844" s="154"/>
      <c r="K1844" s="157" t="e">
        <f t="shared" si="169"/>
        <v>#N/A</v>
      </c>
      <c r="L1844" s="239"/>
      <c r="M1844" s="239"/>
      <c r="N1844" s="157" t="e">
        <f t="shared" si="170"/>
        <v>#N/A</v>
      </c>
      <c r="O1844" s="157" t="e">
        <f t="shared" si="171"/>
        <v>#N/A</v>
      </c>
      <c r="P1844" s="160" t="str">
        <f t="shared" si="168"/>
        <v/>
      </c>
      <c r="Q1844" s="239"/>
      <c r="R1844" s="165"/>
      <c r="S1844" s="165"/>
      <c r="T1844" s="224" t="str">
        <f>IF(S1844="","-",VLOOKUP(S1844,'Fail list'!$A$5:$B$221,2,FALSE))</f>
        <v>-</v>
      </c>
      <c r="U1844" s="165"/>
      <c r="V1844" s="165"/>
      <c r="W1844" s="165"/>
      <c r="X1844" s="165"/>
      <c r="Y1844" s="165"/>
      <c r="Z1844" s="165"/>
      <c r="AA1844" s="165"/>
      <c r="AB1844" s="165"/>
      <c r="AC1844" s="165"/>
      <c r="AD1844" s="165"/>
      <c r="AE1844" s="165"/>
      <c r="AF1844" s="165"/>
      <c r="AG1844" s="165"/>
      <c r="AH1844" s="165"/>
      <c r="AI1844" s="165"/>
      <c r="AJ1844" s="165"/>
      <c r="AK1844" s="165"/>
      <c r="AM1844" s="165"/>
      <c r="AN1844" s="165"/>
      <c r="AO1844" s="165"/>
      <c r="AR1844" s="165"/>
      <c r="AS1844" s="165"/>
      <c r="AT1844" s="165"/>
      <c r="AU1844" s="165"/>
      <c r="AV1844" s="165"/>
      <c r="AW1844" s="165"/>
      <c r="AX1844" s="165"/>
      <c r="AY1844" s="165"/>
      <c r="AZ1844" s="165"/>
      <c r="BA1844" s="165"/>
      <c r="BB1844" s="165"/>
      <c r="BC1844" s="228"/>
      <c r="BD1844" s="165"/>
      <c r="BE1844" s="165"/>
      <c r="BF1844" s="165"/>
      <c r="BG1844" s="165"/>
      <c r="BH1844" s="165"/>
    </row>
    <row r="1845" spans="1:60">
      <c r="A1845" s="151">
        <v>1844</v>
      </c>
      <c r="B1845" s="152" t="e">
        <f>VLOOKUP(F1845,'Fail list'!Q:R,2,FALSE)</f>
        <v>#N/A</v>
      </c>
      <c r="C1845" s="152" t="e">
        <f>VLOOKUP(E1845,'Fail list'!Q:R,2,FALSE)</f>
        <v>#N/A</v>
      </c>
      <c r="D1845" s="152" t="str">
        <f t="shared" si="167"/>
        <v/>
      </c>
      <c r="E1845" s="300"/>
      <c r="F1845" s="300"/>
      <c r="G1845" s="239"/>
      <c r="H1845" s="239"/>
      <c r="I1845" s="239"/>
      <c r="J1845" s="154"/>
      <c r="K1845" s="157" t="e">
        <f t="shared" si="169"/>
        <v>#N/A</v>
      </c>
      <c r="L1845" s="239"/>
      <c r="M1845" s="239"/>
      <c r="N1845" s="157" t="e">
        <f t="shared" si="170"/>
        <v>#N/A</v>
      </c>
      <c r="O1845" s="157" t="e">
        <f t="shared" si="171"/>
        <v>#N/A</v>
      </c>
      <c r="P1845" s="160" t="str">
        <f t="shared" si="168"/>
        <v/>
      </c>
      <c r="Q1845" s="239"/>
      <c r="R1845" s="165"/>
      <c r="S1845" s="165"/>
      <c r="T1845" s="224" t="str">
        <f>IF(S1845="","-",VLOOKUP(S1845,'Fail list'!$A$5:$B$221,2,FALSE))</f>
        <v>-</v>
      </c>
      <c r="U1845" s="165"/>
      <c r="V1845" s="165"/>
      <c r="W1845" s="165"/>
      <c r="X1845" s="165"/>
      <c r="Y1845" s="165"/>
      <c r="Z1845" s="165"/>
      <c r="AA1845" s="165"/>
      <c r="AB1845" s="165"/>
      <c r="AC1845" s="165"/>
      <c r="AD1845" s="165"/>
      <c r="AE1845" s="165"/>
      <c r="AF1845" s="165"/>
      <c r="AG1845" s="165"/>
      <c r="AH1845" s="165"/>
      <c r="AI1845" s="165"/>
      <c r="AJ1845" s="165"/>
      <c r="AK1845" s="165"/>
      <c r="AM1845" s="165"/>
      <c r="AN1845" s="165"/>
      <c r="AO1845" s="165"/>
      <c r="AR1845" s="165"/>
      <c r="AS1845" s="165"/>
      <c r="AT1845" s="165"/>
      <c r="AU1845" s="165"/>
      <c r="AV1845" s="165"/>
      <c r="AW1845" s="165"/>
      <c r="AX1845" s="165"/>
      <c r="AY1845" s="165"/>
      <c r="AZ1845" s="165"/>
      <c r="BA1845" s="165"/>
      <c r="BB1845" s="165"/>
      <c r="BC1845" s="228"/>
      <c r="BD1845" s="165"/>
      <c r="BE1845" s="165"/>
      <c r="BF1845" s="165"/>
      <c r="BG1845" s="165"/>
      <c r="BH1845" s="165"/>
    </row>
    <row r="1846" spans="1:60">
      <c r="A1846" s="151">
        <v>1845</v>
      </c>
      <c r="B1846" s="152" t="e">
        <f>VLOOKUP(F1846,'Fail list'!Q:R,2,FALSE)</f>
        <v>#N/A</v>
      </c>
      <c r="C1846" s="152" t="e">
        <f>VLOOKUP(E1846,'Fail list'!Q:R,2,FALSE)</f>
        <v>#N/A</v>
      </c>
      <c r="D1846" s="152" t="str">
        <f t="shared" si="167"/>
        <v/>
      </c>
      <c r="E1846" s="300"/>
      <c r="F1846" s="300"/>
      <c r="G1846" s="239"/>
      <c r="H1846" s="239"/>
      <c r="I1846" s="239"/>
      <c r="J1846" s="154"/>
      <c r="K1846" s="157" t="e">
        <f t="shared" si="169"/>
        <v>#N/A</v>
      </c>
      <c r="L1846" s="239"/>
      <c r="M1846" s="239"/>
      <c r="N1846" s="157" t="e">
        <f t="shared" si="170"/>
        <v>#N/A</v>
      </c>
      <c r="O1846" s="157" t="e">
        <f t="shared" si="171"/>
        <v>#N/A</v>
      </c>
      <c r="P1846" s="160" t="str">
        <f t="shared" si="168"/>
        <v/>
      </c>
      <c r="Q1846" s="239"/>
      <c r="R1846" s="165"/>
      <c r="S1846" s="165"/>
      <c r="T1846" s="224" t="str">
        <f>IF(S1846="","-",VLOOKUP(S1846,'Fail list'!$A$5:$B$221,2,FALSE))</f>
        <v>-</v>
      </c>
      <c r="U1846" s="165"/>
      <c r="V1846" s="165"/>
      <c r="W1846" s="165"/>
      <c r="X1846" s="165"/>
      <c r="Y1846" s="165"/>
      <c r="Z1846" s="165"/>
      <c r="AA1846" s="165"/>
      <c r="AB1846" s="165"/>
      <c r="AC1846" s="165"/>
      <c r="AD1846" s="165"/>
      <c r="AE1846" s="165"/>
      <c r="AF1846" s="165"/>
      <c r="AG1846" s="165"/>
      <c r="AH1846" s="165"/>
      <c r="AI1846" s="165"/>
      <c r="AJ1846" s="165"/>
      <c r="AK1846" s="165"/>
      <c r="AM1846" s="165"/>
      <c r="AN1846" s="165"/>
      <c r="AO1846" s="165"/>
      <c r="AR1846" s="165"/>
      <c r="AS1846" s="165"/>
      <c r="AT1846" s="165"/>
      <c r="AU1846" s="165"/>
      <c r="AV1846" s="165"/>
      <c r="AW1846" s="165"/>
      <c r="AX1846" s="165"/>
      <c r="AY1846" s="165"/>
      <c r="AZ1846" s="165"/>
      <c r="BA1846" s="165"/>
      <c r="BB1846" s="165"/>
      <c r="BC1846" s="228"/>
      <c r="BD1846" s="165"/>
      <c r="BE1846" s="165"/>
      <c r="BF1846" s="165"/>
      <c r="BG1846" s="165"/>
      <c r="BH1846" s="165"/>
    </row>
    <row r="1847" spans="1:60">
      <c r="A1847" s="151">
        <v>1846</v>
      </c>
      <c r="B1847" s="152" t="e">
        <f>VLOOKUP(F1847,'Fail list'!Q:R,2,FALSE)</f>
        <v>#N/A</v>
      </c>
      <c r="C1847" s="152" t="e">
        <f>VLOOKUP(E1847,'Fail list'!Q:R,2,FALSE)</f>
        <v>#N/A</v>
      </c>
      <c r="D1847" s="152" t="str">
        <f t="shared" ref="D1847:D1880" si="172">IF(LEFT(I1847,1)="L","Inprocess",IF(LEFT(I1847,3)="IQC","Inprocess",IF(LEFT(I1847,2)="QA","QA",IF(LEFT(I1847,3)="TV","TV",""))))</f>
        <v/>
      </c>
      <c r="E1847" s="300"/>
      <c r="F1847" s="300"/>
      <c r="G1847" s="239"/>
      <c r="H1847" s="239"/>
      <c r="I1847" s="239"/>
      <c r="J1847" s="154"/>
      <c r="K1847" s="157" t="e">
        <f t="shared" si="169"/>
        <v>#N/A</v>
      </c>
      <c r="L1847" s="239"/>
      <c r="M1847" s="239"/>
      <c r="N1847" s="157" t="e">
        <f t="shared" si="170"/>
        <v>#N/A</v>
      </c>
      <c r="O1847" s="157" t="e">
        <f t="shared" si="171"/>
        <v>#N/A</v>
      </c>
      <c r="P1847" s="160" t="str">
        <f t="shared" ref="P1847:P1880" si="173">MID(M1847,8,2)</f>
        <v/>
      </c>
      <c r="Q1847" s="239"/>
      <c r="R1847" s="165"/>
      <c r="S1847" s="165"/>
      <c r="T1847" s="224" t="str">
        <f>IF(S1847="","-",VLOOKUP(S1847,'Fail list'!$A$5:$B$221,2,FALSE))</f>
        <v>-</v>
      </c>
      <c r="U1847" s="165"/>
      <c r="V1847" s="165"/>
      <c r="W1847" s="165"/>
      <c r="X1847" s="165"/>
      <c r="Y1847" s="165"/>
      <c r="Z1847" s="165"/>
      <c r="AA1847" s="165"/>
      <c r="AB1847" s="165"/>
      <c r="AC1847" s="165"/>
      <c r="AD1847" s="165"/>
      <c r="AE1847" s="165"/>
      <c r="AF1847" s="165"/>
      <c r="AG1847" s="165"/>
      <c r="AH1847" s="165"/>
      <c r="AI1847" s="165"/>
      <c r="AJ1847" s="165"/>
      <c r="AK1847" s="165"/>
      <c r="AM1847" s="165"/>
      <c r="AN1847" s="165"/>
      <c r="AO1847" s="165"/>
      <c r="AR1847" s="165"/>
      <c r="AS1847" s="165"/>
      <c r="AT1847" s="165"/>
      <c r="AU1847" s="165"/>
      <c r="AV1847" s="165"/>
      <c r="AW1847" s="165"/>
      <c r="AX1847" s="165"/>
      <c r="AY1847" s="165"/>
      <c r="AZ1847" s="165"/>
      <c r="BA1847" s="165"/>
      <c r="BB1847" s="165"/>
      <c r="BC1847" s="228"/>
      <c r="BD1847" s="165"/>
      <c r="BE1847" s="165"/>
      <c r="BF1847" s="165"/>
      <c r="BG1847" s="165"/>
      <c r="BH1847" s="165"/>
    </row>
    <row r="1848" spans="1:60">
      <c r="A1848" s="151">
        <v>1847</v>
      </c>
      <c r="B1848" s="152" t="e">
        <f>VLOOKUP(F1848,'Fail list'!Q:R,2,FALSE)</f>
        <v>#N/A</v>
      </c>
      <c r="C1848" s="152" t="e">
        <f>VLOOKUP(E1848,'Fail list'!Q:R,2,FALSE)</f>
        <v>#N/A</v>
      </c>
      <c r="D1848" s="152" t="str">
        <f t="shared" si="172"/>
        <v/>
      </c>
      <c r="E1848" s="300"/>
      <c r="F1848" s="300"/>
      <c r="G1848" s="239"/>
      <c r="H1848" s="239"/>
      <c r="I1848" s="239"/>
      <c r="J1848" s="154"/>
      <c r="K1848" s="157" t="e">
        <f t="shared" si="169"/>
        <v>#N/A</v>
      </c>
      <c r="L1848" s="239"/>
      <c r="M1848" s="239"/>
      <c r="N1848" s="157" t="e">
        <f t="shared" si="170"/>
        <v>#N/A</v>
      </c>
      <c r="O1848" s="157" t="e">
        <f t="shared" si="171"/>
        <v>#N/A</v>
      </c>
      <c r="P1848" s="160" t="str">
        <f t="shared" si="173"/>
        <v/>
      </c>
      <c r="Q1848" s="239"/>
      <c r="R1848" s="165"/>
      <c r="S1848" s="165"/>
      <c r="T1848" s="224" t="str">
        <f>IF(S1848="","-",VLOOKUP(S1848,'Fail list'!$A$5:$B$221,2,FALSE))</f>
        <v>-</v>
      </c>
      <c r="U1848" s="165"/>
      <c r="V1848" s="165"/>
      <c r="W1848" s="165"/>
      <c r="X1848" s="165"/>
      <c r="Y1848" s="165"/>
      <c r="Z1848" s="165"/>
      <c r="AA1848" s="165"/>
      <c r="AB1848" s="165"/>
      <c r="AC1848" s="165"/>
      <c r="AD1848" s="165"/>
      <c r="AE1848" s="165"/>
      <c r="AF1848" s="165"/>
      <c r="AG1848" s="165"/>
      <c r="AH1848" s="165"/>
      <c r="AI1848" s="165"/>
      <c r="AJ1848" s="165"/>
      <c r="AK1848" s="165"/>
      <c r="AM1848" s="165"/>
      <c r="AN1848" s="165"/>
      <c r="AO1848" s="165"/>
      <c r="AR1848" s="165"/>
      <c r="AS1848" s="165"/>
      <c r="AT1848" s="165"/>
      <c r="AU1848" s="165"/>
      <c r="AV1848" s="165"/>
      <c r="AW1848" s="165"/>
      <c r="AX1848" s="165"/>
      <c r="AY1848" s="165"/>
      <c r="AZ1848" s="165"/>
      <c r="BA1848" s="165"/>
      <c r="BB1848" s="165"/>
      <c r="BC1848" s="228"/>
      <c r="BD1848" s="165"/>
      <c r="BE1848" s="165"/>
      <c r="BF1848" s="165"/>
      <c r="BG1848" s="165"/>
      <c r="BH1848" s="165"/>
    </row>
    <row r="1849" spans="1:60">
      <c r="A1849" s="151">
        <v>1848</v>
      </c>
      <c r="B1849" s="152" t="e">
        <f>VLOOKUP(F1849,'Fail list'!Q:R,2,FALSE)</f>
        <v>#N/A</v>
      </c>
      <c r="C1849" s="152" t="e">
        <f>VLOOKUP(E1849,'Fail list'!Q:R,2,FALSE)</f>
        <v>#N/A</v>
      </c>
      <c r="D1849" s="152" t="str">
        <f t="shared" si="172"/>
        <v/>
      </c>
      <c r="E1849" s="300"/>
      <c r="F1849" s="300"/>
      <c r="G1849" s="239"/>
      <c r="H1849" s="239"/>
      <c r="I1849" s="239"/>
      <c r="J1849" s="154"/>
      <c r="K1849" s="157" t="e">
        <f t="shared" si="169"/>
        <v>#N/A</v>
      </c>
      <c r="L1849" s="239"/>
      <c r="M1849" s="239"/>
      <c r="N1849" s="157" t="e">
        <f t="shared" si="170"/>
        <v>#N/A</v>
      </c>
      <c r="O1849" s="157" t="e">
        <f t="shared" si="171"/>
        <v>#N/A</v>
      </c>
      <c r="P1849" s="160" t="str">
        <f t="shared" si="173"/>
        <v/>
      </c>
      <c r="Q1849" s="239"/>
      <c r="R1849" s="165"/>
      <c r="S1849" s="165"/>
      <c r="T1849" s="224" t="str">
        <f>IF(S1849="","-",VLOOKUP(S1849,'Fail list'!$A$5:$B$221,2,FALSE))</f>
        <v>-</v>
      </c>
      <c r="U1849" s="165"/>
      <c r="V1849" s="165"/>
      <c r="W1849" s="165"/>
      <c r="X1849" s="165"/>
      <c r="Y1849" s="165"/>
      <c r="Z1849" s="165"/>
      <c r="AA1849" s="165"/>
      <c r="AB1849" s="165"/>
      <c r="AC1849" s="165"/>
      <c r="AD1849" s="165"/>
      <c r="AE1849" s="165"/>
      <c r="AF1849" s="165"/>
      <c r="AG1849" s="165"/>
      <c r="AH1849" s="165"/>
      <c r="AI1849" s="165"/>
      <c r="AJ1849" s="165"/>
      <c r="AK1849" s="165"/>
      <c r="AM1849" s="165"/>
      <c r="AN1849" s="165"/>
      <c r="AO1849" s="165"/>
      <c r="AR1849" s="165"/>
      <c r="AS1849" s="165"/>
      <c r="AT1849" s="165"/>
      <c r="AU1849" s="165"/>
      <c r="AV1849" s="165"/>
      <c r="AW1849" s="165"/>
      <c r="AX1849" s="165"/>
      <c r="AY1849" s="165"/>
      <c r="AZ1849" s="165"/>
      <c r="BA1849" s="165"/>
      <c r="BB1849" s="165"/>
      <c r="BC1849" s="228"/>
      <c r="BD1849" s="165"/>
      <c r="BE1849" s="165"/>
      <c r="BF1849" s="165"/>
      <c r="BG1849" s="165"/>
      <c r="BH1849" s="165"/>
    </row>
    <row r="1850" spans="1:60">
      <c r="A1850" s="151">
        <v>1849</v>
      </c>
      <c r="B1850" s="152" t="e">
        <f>VLOOKUP(F1850,'Fail list'!Q:R,2,FALSE)</f>
        <v>#N/A</v>
      </c>
      <c r="C1850" s="152" t="e">
        <f>VLOOKUP(E1850,'Fail list'!Q:R,2,FALSE)</f>
        <v>#N/A</v>
      </c>
      <c r="D1850" s="152" t="str">
        <f t="shared" si="172"/>
        <v/>
      </c>
      <c r="E1850" s="300"/>
      <c r="F1850" s="300"/>
      <c r="G1850" s="239"/>
      <c r="H1850" s="239"/>
      <c r="I1850" s="239"/>
      <c r="J1850" s="154"/>
      <c r="K1850" s="157" t="e">
        <f t="shared" si="169"/>
        <v>#N/A</v>
      </c>
      <c r="L1850" s="239"/>
      <c r="M1850" s="239"/>
      <c r="N1850" s="157" t="e">
        <f t="shared" si="170"/>
        <v>#N/A</v>
      </c>
      <c r="O1850" s="157" t="e">
        <f t="shared" si="171"/>
        <v>#N/A</v>
      </c>
      <c r="P1850" s="160" t="str">
        <f t="shared" si="173"/>
        <v/>
      </c>
      <c r="Q1850" s="239"/>
      <c r="R1850" s="165"/>
      <c r="S1850" s="165"/>
      <c r="T1850" s="224" t="str">
        <f>IF(S1850="","-",VLOOKUP(S1850,'Fail list'!$A$5:$B$221,2,FALSE))</f>
        <v>-</v>
      </c>
      <c r="U1850" s="165"/>
      <c r="V1850" s="165"/>
      <c r="W1850" s="165"/>
      <c r="X1850" s="165"/>
      <c r="Y1850" s="165"/>
      <c r="Z1850" s="165"/>
      <c r="AA1850" s="165"/>
      <c r="AB1850" s="165"/>
      <c r="AC1850" s="165"/>
      <c r="AD1850" s="165"/>
      <c r="AE1850" s="165"/>
      <c r="AF1850" s="165"/>
      <c r="AG1850" s="165"/>
      <c r="AH1850" s="165"/>
      <c r="AI1850" s="165"/>
      <c r="AJ1850" s="165"/>
      <c r="AK1850" s="165"/>
      <c r="AM1850" s="165"/>
      <c r="AN1850" s="165"/>
      <c r="AO1850" s="165"/>
      <c r="AR1850" s="165"/>
      <c r="AS1850" s="165"/>
      <c r="AT1850" s="165"/>
      <c r="AU1850" s="165"/>
      <c r="AV1850" s="165"/>
      <c r="AW1850" s="165"/>
      <c r="AX1850" s="165"/>
      <c r="AY1850" s="165"/>
      <c r="AZ1850" s="165"/>
      <c r="BA1850" s="165"/>
      <c r="BB1850" s="165"/>
      <c r="BC1850" s="228"/>
      <c r="BD1850" s="165"/>
      <c r="BE1850" s="165"/>
      <c r="BF1850" s="165"/>
      <c r="BG1850" s="165"/>
      <c r="BH1850" s="165"/>
    </row>
    <row r="1851" spans="1:60">
      <c r="A1851" s="151">
        <v>1850</v>
      </c>
      <c r="B1851" s="152" t="e">
        <f>VLOOKUP(F1851,'Fail list'!Q:R,2,FALSE)</f>
        <v>#N/A</v>
      </c>
      <c r="C1851" s="152" t="e">
        <f>VLOOKUP(E1851,'Fail list'!Q:R,2,FALSE)</f>
        <v>#N/A</v>
      </c>
      <c r="D1851" s="152" t="str">
        <f t="shared" si="172"/>
        <v/>
      </c>
      <c r="E1851" s="300"/>
      <c r="F1851" s="300"/>
      <c r="G1851" s="239"/>
      <c r="H1851" s="239"/>
      <c r="I1851" s="239"/>
      <c r="J1851" s="154"/>
      <c r="K1851" s="157" t="e">
        <f t="shared" si="169"/>
        <v>#N/A</v>
      </c>
      <c r="L1851" s="239"/>
      <c r="M1851" s="239"/>
      <c r="N1851" s="157" t="e">
        <f t="shared" si="170"/>
        <v>#N/A</v>
      </c>
      <c r="O1851" s="157" t="e">
        <f t="shared" si="171"/>
        <v>#N/A</v>
      </c>
      <c r="P1851" s="160" t="str">
        <f t="shared" si="173"/>
        <v/>
      </c>
      <c r="Q1851" s="239"/>
      <c r="R1851" s="165"/>
      <c r="S1851" s="165"/>
      <c r="T1851" s="224" t="str">
        <f>IF(S1851="","-",VLOOKUP(S1851,'Fail list'!$A$5:$B$221,2,FALSE))</f>
        <v>-</v>
      </c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  <c r="AG1851" s="165"/>
      <c r="AH1851" s="165"/>
      <c r="AI1851" s="165"/>
      <c r="AJ1851" s="165"/>
      <c r="AK1851" s="165"/>
      <c r="AM1851" s="165"/>
      <c r="AN1851" s="165"/>
      <c r="AO1851" s="165"/>
      <c r="AR1851" s="165"/>
      <c r="AS1851" s="165"/>
      <c r="AT1851" s="165"/>
      <c r="AU1851" s="165"/>
      <c r="AV1851" s="165"/>
      <c r="AW1851" s="165"/>
      <c r="AX1851" s="165"/>
      <c r="AY1851" s="165"/>
      <c r="AZ1851" s="165"/>
      <c r="BA1851" s="165"/>
      <c r="BB1851" s="165"/>
      <c r="BC1851" s="228"/>
      <c r="BD1851" s="165"/>
      <c r="BE1851" s="165"/>
      <c r="BF1851" s="165"/>
      <c r="BG1851" s="165"/>
      <c r="BH1851" s="165"/>
    </row>
    <row r="1852" spans="1:60">
      <c r="A1852" s="151">
        <v>1851</v>
      </c>
      <c r="B1852" s="152" t="e">
        <f>VLOOKUP(F1852,'Fail list'!Q:R,2,FALSE)</f>
        <v>#N/A</v>
      </c>
      <c r="C1852" s="152" t="e">
        <f>VLOOKUP(E1852,'Fail list'!Q:R,2,FALSE)</f>
        <v>#N/A</v>
      </c>
      <c r="D1852" s="152" t="str">
        <f t="shared" si="172"/>
        <v/>
      </c>
      <c r="E1852" s="300"/>
      <c r="F1852" s="300"/>
      <c r="G1852" s="239"/>
      <c r="H1852" s="239"/>
      <c r="I1852" s="239"/>
      <c r="J1852" s="154"/>
      <c r="K1852" s="157" t="e">
        <f t="shared" si="169"/>
        <v>#N/A</v>
      </c>
      <c r="L1852" s="239"/>
      <c r="M1852" s="239"/>
      <c r="N1852" s="157" t="e">
        <f t="shared" si="170"/>
        <v>#N/A</v>
      </c>
      <c r="O1852" s="157" t="e">
        <f t="shared" si="171"/>
        <v>#N/A</v>
      </c>
      <c r="P1852" s="160" t="str">
        <f t="shared" si="173"/>
        <v/>
      </c>
      <c r="Q1852" s="239"/>
      <c r="R1852" s="165"/>
      <c r="S1852" s="165"/>
      <c r="T1852" s="224" t="str">
        <f>IF(S1852="","-",VLOOKUP(S1852,'Fail list'!$A$5:$B$221,2,FALSE))</f>
        <v>-</v>
      </c>
      <c r="U1852" s="165"/>
      <c r="V1852" s="165"/>
      <c r="W1852" s="165"/>
      <c r="X1852" s="165"/>
      <c r="Y1852" s="165"/>
      <c r="Z1852" s="165"/>
      <c r="AA1852" s="165"/>
      <c r="AB1852" s="165"/>
      <c r="AC1852" s="165"/>
      <c r="AD1852" s="165"/>
      <c r="AE1852" s="165"/>
      <c r="AF1852" s="165"/>
      <c r="AG1852" s="165"/>
      <c r="AH1852" s="165"/>
      <c r="AI1852" s="165"/>
      <c r="AJ1852" s="165"/>
      <c r="AK1852" s="165"/>
      <c r="AM1852" s="165"/>
      <c r="AN1852" s="165"/>
      <c r="AO1852" s="165"/>
      <c r="AR1852" s="165"/>
      <c r="AS1852" s="165"/>
      <c r="AT1852" s="165"/>
      <c r="AU1852" s="165"/>
      <c r="AV1852" s="165"/>
      <c r="AW1852" s="165"/>
      <c r="AX1852" s="165"/>
      <c r="AY1852" s="165"/>
      <c r="AZ1852" s="165"/>
      <c r="BA1852" s="165"/>
      <c r="BB1852" s="165"/>
      <c r="BC1852" s="228"/>
      <c r="BD1852" s="165"/>
      <c r="BE1852" s="165"/>
      <c r="BF1852" s="165"/>
      <c r="BG1852" s="165"/>
      <c r="BH1852" s="165"/>
    </row>
    <row r="1853" spans="1:60">
      <c r="A1853" s="151">
        <v>1852</v>
      </c>
      <c r="B1853" s="152" t="e">
        <f>VLOOKUP(F1853,'Fail list'!Q:R,2,FALSE)</f>
        <v>#N/A</v>
      </c>
      <c r="C1853" s="152" t="e">
        <f>VLOOKUP(E1853,'Fail list'!Q:R,2,FALSE)</f>
        <v>#N/A</v>
      </c>
      <c r="D1853" s="152" t="str">
        <f t="shared" si="172"/>
        <v/>
      </c>
      <c r="E1853" s="300"/>
      <c r="F1853" s="300"/>
      <c r="G1853" s="239"/>
      <c r="H1853" s="239"/>
      <c r="I1853" s="239"/>
      <c r="J1853" s="154"/>
      <c r="K1853" s="157" t="e">
        <f t="shared" si="169"/>
        <v>#N/A</v>
      </c>
      <c r="L1853" s="239"/>
      <c r="M1853" s="239"/>
      <c r="N1853" s="157" t="e">
        <f t="shared" si="170"/>
        <v>#N/A</v>
      </c>
      <c r="O1853" s="157" t="e">
        <f t="shared" si="171"/>
        <v>#N/A</v>
      </c>
      <c r="P1853" s="160" t="str">
        <f t="shared" si="173"/>
        <v/>
      </c>
      <c r="Q1853" s="239"/>
      <c r="R1853" s="165"/>
      <c r="S1853" s="165"/>
      <c r="T1853" s="224" t="str">
        <f>IF(S1853="","-",VLOOKUP(S1853,'Fail list'!$A$5:$B$221,2,FALSE))</f>
        <v>-</v>
      </c>
      <c r="U1853" s="165"/>
      <c r="V1853" s="165"/>
      <c r="W1853" s="165"/>
      <c r="X1853" s="165"/>
      <c r="Y1853" s="165"/>
      <c r="Z1853" s="165"/>
      <c r="AA1853" s="165"/>
      <c r="AB1853" s="165"/>
      <c r="AC1853" s="165"/>
      <c r="AD1853" s="165"/>
      <c r="AE1853" s="165"/>
      <c r="AF1853" s="165"/>
      <c r="AG1853" s="165"/>
      <c r="AH1853" s="165"/>
      <c r="AI1853" s="165"/>
      <c r="AJ1853" s="165"/>
      <c r="AK1853" s="165"/>
      <c r="AM1853" s="165"/>
      <c r="AN1853" s="165"/>
      <c r="AO1853" s="165"/>
      <c r="AR1853" s="165"/>
      <c r="AS1853" s="165"/>
      <c r="AT1853" s="165"/>
      <c r="AU1853" s="165"/>
      <c r="AV1853" s="165"/>
      <c r="AW1853" s="165"/>
      <c r="AX1853" s="165"/>
      <c r="AY1853" s="165"/>
      <c r="AZ1853" s="165"/>
      <c r="BA1853" s="165"/>
      <c r="BB1853" s="165"/>
      <c r="BC1853" s="228"/>
      <c r="BD1853" s="165"/>
      <c r="BE1853" s="165"/>
      <c r="BF1853" s="165"/>
      <c r="BG1853" s="165"/>
      <c r="BH1853" s="165"/>
    </row>
    <row r="1854" spans="1:60">
      <c r="A1854" s="151">
        <v>1853</v>
      </c>
      <c r="B1854" s="152" t="e">
        <f>VLOOKUP(F1854,'Fail list'!Q:R,2,FALSE)</f>
        <v>#N/A</v>
      </c>
      <c r="C1854" s="152" t="e">
        <f>VLOOKUP(E1854,'Fail list'!Q:R,2,FALSE)</f>
        <v>#N/A</v>
      </c>
      <c r="D1854" s="152" t="str">
        <f t="shared" si="172"/>
        <v/>
      </c>
      <c r="E1854" s="300"/>
      <c r="F1854" s="300"/>
      <c r="G1854" s="239"/>
      <c r="H1854" s="239"/>
      <c r="I1854" s="239"/>
      <c r="J1854" s="154"/>
      <c r="K1854" s="157" t="e">
        <f t="shared" si="169"/>
        <v>#N/A</v>
      </c>
      <c r="L1854" s="239"/>
      <c r="M1854" s="239"/>
      <c r="N1854" s="157" t="e">
        <f t="shared" si="170"/>
        <v>#N/A</v>
      </c>
      <c r="O1854" s="157" t="e">
        <f t="shared" si="171"/>
        <v>#N/A</v>
      </c>
      <c r="P1854" s="160" t="str">
        <f t="shared" si="173"/>
        <v/>
      </c>
      <c r="Q1854" s="239"/>
      <c r="R1854" s="165"/>
      <c r="S1854" s="165"/>
      <c r="T1854" s="224" t="str">
        <f>IF(S1854="","-",VLOOKUP(S1854,'Fail list'!$A$5:$B$221,2,FALSE))</f>
        <v>-</v>
      </c>
      <c r="U1854" s="165"/>
      <c r="V1854" s="165"/>
      <c r="W1854" s="165"/>
      <c r="X1854" s="165"/>
      <c r="Y1854" s="165"/>
      <c r="Z1854" s="165"/>
      <c r="AA1854" s="165"/>
      <c r="AB1854" s="165"/>
      <c r="AC1854" s="165"/>
      <c r="AD1854" s="165"/>
      <c r="AE1854" s="165"/>
      <c r="AF1854" s="165"/>
      <c r="AG1854" s="165"/>
      <c r="AH1854" s="165"/>
      <c r="AI1854" s="165"/>
      <c r="AJ1854" s="165"/>
      <c r="AK1854" s="165"/>
      <c r="AM1854" s="165"/>
      <c r="AN1854" s="165"/>
      <c r="AO1854" s="165"/>
      <c r="AR1854" s="165"/>
      <c r="AS1854" s="165"/>
      <c r="AT1854" s="165"/>
      <c r="AU1854" s="165"/>
      <c r="AV1854" s="165"/>
      <c r="AW1854" s="165"/>
      <c r="AX1854" s="165"/>
      <c r="AY1854" s="165"/>
      <c r="AZ1854" s="165"/>
      <c r="BA1854" s="165"/>
      <c r="BB1854" s="165"/>
      <c r="BC1854" s="228"/>
      <c r="BD1854" s="165"/>
      <c r="BE1854" s="165"/>
      <c r="BF1854" s="165"/>
      <c r="BG1854" s="165"/>
      <c r="BH1854" s="165"/>
    </row>
    <row r="1855" spans="1:60">
      <c r="A1855" s="151">
        <v>1854</v>
      </c>
      <c r="B1855" s="152" t="e">
        <f>VLOOKUP(F1855,'Fail list'!Q:R,2,FALSE)</f>
        <v>#N/A</v>
      </c>
      <c r="C1855" s="152" t="e">
        <f>VLOOKUP(E1855,'Fail list'!Q:R,2,FALSE)</f>
        <v>#N/A</v>
      </c>
      <c r="D1855" s="152" t="str">
        <f t="shared" si="172"/>
        <v/>
      </c>
      <c r="E1855" s="300"/>
      <c r="F1855" s="300"/>
      <c r="G1855" s="239"/>
      <c r="H1855" s="239"/>
      <c r="I1855" s="239"/>
      <c r="J1855" s="154"/>
      <c r="K1855" s="157" t="e">
        <f t="shared" si="169"/>
        <v>#N/A</v>
      </c>
      <c r="L1855" s="239"/>
      <c r="M1855" s="239"/>
      <c r="N1855" s="157" t="e">
        <f t="shared" si="170"/>
        <v>#N/A</v>
      </c>
      <c r="O1855" s="157" t="e">
        <f t="shared" si="171"/>
        <v>#N/A</v>
      </c>
      <c r="P1855" s="160" t="str">
        <f t="shared" si="173"/>
        <v/>
      </c>
      <c r="Q1855" s="239"/>
      <c r="R1855" s="165"/>
      <c r="S1855" s="165"/>
      <c r="T1855" s="224" t="str">
        <f>IF(S1855="","-",VLOOKUP(S1855,'Fail list'!$A$5:$B$221,2,FALSE))</f>
        <v>-</v>
      </c>
      <c r="U1855" s="165"/>
      <c r="V1855" s="165"/>
      <c r="W1855" s="165"/>
      <c r="X1855" s="165"/>
      <c r="Y1855" s="165"/>
      <c r="Z1855" s="165"/>
      <c r="AA1855" s="165"/>
      <c r="AB1855" s="165"/>
      <c r="AC1855" s="165"/>
      <c r="AD1855" s="165"/>
      <c r="AE1855" s="165"/>
      <c r="AF1855" s="165"/>
      <c r="AG1855" s="165"/>
      <c r="AH1855" s="165"/>
      <c r="AI1855" s="165"/>
      <c r="AJ1855" s="165"/>
      <c r="AK1855" s="165"/>
      <c r="AM1855" s="165"/>
      <c r="AN1855" s="165"/>
      <c r="AO1855" s="165"/>
      <c r="AR1855" s="165"/>
      <c r="AS1855" s="165"/>
      <c r="AT1855" s="165"/>
      <c r="AU1855" s="165"/>
      <c r="AV1855" s="165"/>
      <c r="AW1855" s="165"/>
      <c r="AX1855" s="165"/>
      <c r="AY1855" s="165"/>
      <c r="AZ1855" s="165"/>
      <c r="BA1855" s="165"/>
      <c r="BB1855" s="165"/>
      <c r="BC1855" s="228"/>
      <c r="BD1855" s="165"/>
      <c r="BE1855" s="165"/>
      <c r="BF1855" s="165"/>
      <c r="BG1855" s="165"/>
      <c r="BH1855" s="165"/>
    </row>
    <row r="1856" spans="1:60">
      <c r="A1856" s="151">
        <v>1855</v>
      </c>
      <c r="B1856" s="152" t="e">
        <f>VLOOKUP(F1856,'Fail list'!Q:R,2,FALSE)</f>
        <v>#N/A</v>
      </c>
      <c r="C1856" s="152" t="e">
        <f>VLOOKUP(E1856,'Fail list'!Q:R,2,FALSE)</f>
        <v>#N/A</v>
      </c>
      <c r="D1856" s="152" t="str">
        <f t="shared" si="172"/>
        <v/>
      </c>
      <c r="E1856" s="300"/>
      <c r="F1856" s="300"/>
      <c r="G1856" s="239"/>
      <c r="H1856" s="239"/>
      <c r="I1856" s="239"/>
      <c r="J1856" s="154"/>
      <c r="K1856" s="157" t="e">
        <f t="shared" si="169"/>
        <v>#N/A</v>
      </c>
      <c r="L1856" s="239"/>
      <c r="M1856" s="239"/>
      <c r="N1856" s="157" t="e">
        <f t="shared" si="170"/>
        <v>#N/A</v>
      </c>
      <c r="O1856" s="157" t="e">
        <f t="shared" si="171"/>
        <v>#N/A</v>
      </c>
      <c r="P1856" s="160" t="str">
        <f t="shared" si="173"/>
        <v/>
      </c>
      <c r="Q1856" s="239"/>
      <c r="R1856" s="165"/>
      <c r="S1856" s="165"/>
      <c r="T1856" s="224" t="str">
        <f>IF(S1856="","-",VLOOKUP(S1856,'Fail list'!$A$5:$B$221,2,FALSE))</f>
        <v>-</v>
      </c>
      <c r="U1856" s="165"/>
      <c r="V1856" s="165"/>
      <c r="W1856" s="165"/>
      <c r="X1856" s="165"/>
      <c r="Y1856" s="165"/>
      <c r="Z1856" s="165"/>
      <c r="AA1856" s="165"/>
      <c r="AB1856" s="165"/>
      <c r="AC1856" s="165"/>
      <c r="AD1856" s="165"/>
      <c r="AE1856" s="165"/>
      <c r="AF1856" s="165"/>
      <c r="AG1856" s="165"/>
      <c r="AH1856" s="165"/>
      <c r="AI1856" s="165"/>
      <c r="AJ1856" s="165"/>
      <c r="AK1856" s="165"/>
      <c r="AM1856" s="165"/>
      <c r="AN1856" s="165"/>
      <c r="AO1856" s="165"/>
      <c r="AR1856" s="165"/>
      <c r="AS1856" s="165"/>
      <c r="AT1856" s="165"/>
      <c r="AU1856" s="165"/>
      <c r="AV1856" s="165"/>
      <c r="AW1856" s="165"/>
      <c r="AX1856" s="165"/>
      <c r="AY1856" s="165"/>
      <c r="AZ1856" s="165"/>
      <c r="BA1856" s="165"/>
      <c r="BB1856" s="165"/>
      <c r="BC1856" s="228"/>
      <c r="BD1856" s="165"/>
      <c r="BE1856" s="165"/>
      <c r="BF1856" s="165"/>
      <c r="BG1856" s="165"/>
      <c r="BH1856" s="165"/>
    </row>
    <row r="1857" spans="1:60">
      <c r="A1857" s="151">
        <v>1856</v>
      </c>
      <c r="B1857" s="152" t="e">
        <f>VLOOKUP(F1857,'Fail list'!Q:R,2,FALSE)</f>
        <v>#N/A</v>
      </c>
      <c r="C1857" s="152" t="e">
        <f>VLOOKUP(E1857,'Fail list'!Q:R,2,FALSE)</f>
        <v>#N/A</v>
      </c>
      <c r="D1857" s="152" t="str">
        <f t="shared" si="172"/>
        <v/>
      </c>
      <c r="E1857" s="300"/>
      <c r="F1857" s="300"/>
      <c r="G1857" s="239"/>
      <c r="H1857" s="239"/>
      <c r="I1857" s="239"/>
      <c r="J1857" s="154"/>
      <c r="K1857" s="157" t="e">
        <f t="shared" si="169"/>
        <v>#N/A</v>
      </c>
      <c r="L1857" s="239"/>
      <c r="M1857" s="239"/>
      <c r="N1857" s="157" t="e">
        <f t="shared" si="170"/>
        <v>#N/A</v>
      </c>
      <c r="O1857" s="157" t="e">
        <f t="shared" si="171"/>
        <v>#N/A</v>
      </c>
      <c r="P1857" s="160" t="str">
        <f t="shared" si="173"/>
        <v/>
      </c>
      <c r="Q1857" s="239"/>
      <c r="R1857" s="165"/>
      <c r="S1857" s="165"/>
      <c r="T1857" s="224" t="str">
        <f>IF(S1857="","-",VLOOKUP(S1857,'Fail list'!$A$5:$B$221,2,FALSE))</f>
        <v>-</v>
      </c>
      <c r="U1857" s="165"/>
      <c r="V1857" s="165"/>
      <c r="W1857" s="165"/>
      <c r="X1857" s="165"/>
      <c r="Y1857" s="165"/>
      <c r="Z1857" s="165"/>
      <c r="AA1857" s="165"/>
      <c r="AB1857" s="165"/>
      <c r="AC1857" s="165"/>
      <c r="AD1857" s="165"/>
      <c r="AE1857" s="165"/>
      <c r="AF1857" s="165"/>
      <c r="AG1857" s="165"/>
      <c r="AH1857" s="165"/>
      <c r="AI1857" s="165"/>
      <c r="AJ1857" s="165"/>
      <c r="AK1857" s="165"/>
      <c r="AM1857" s="165"/>
      <c r="AN1857" s="165"/>
      <c r="AO1857" s="165"/>
      <c r="AR1857" s="165"/>
      <c r="AS1857" s="165"/>
      <c r="AT1857" s="165"/>
      <c r="AU1857" s="165"/>
      <c r="AV1857" s="165"/>
      <c r="AW1857" s="165"/>
      <c r="AX1857" s="165"/>
      <c r="AY1857" s="165"/>
      <c r="AZ1857" s="165"/>
      <c r="BA1857" s="165"/>
      <c r="BB1857" s="165"/>
      <c r="BC1857" s="228"/>
      <c r="BD1857" s="165"/>
      <c r="BE1857" s="165"/>
      <c r="BF1857" s="165"/>
      <c r="BG1857" s="165"/>
      <c r="BH1857" s="165"/>
    </row>
    <row r="1858" spans="1:60">
      <c r="A1858" s="151">
        <v>1857</v>
      </c>
      <c r="B1858" s="152" t="e">
        <f>VLOOKUP(F1858,'Fail list'!Q:R,2,FALSE)</f>
        <v>#N/A</v>
      </c>
      <c r="C1858" s="152" t="e">
        <f>VLOOKUP(E1858,'Fail list'!Q:R,2,FALSE)</f>
        <v>#N/A</v>
      </c>
      <c r="D1858" s="152" t="str">
        <f t="shared" si="172"/>
        <v/>
      </c>
      <c r="E1858" s="300"/>
      <c r="F1858" s="300"/>
      <c r="G1858" s="239"/>
      <c r="H1858" s="239"/>
      <c r="I1858" s="239"/>
      <c r="J1858" s="154"/>
      <c r="K1858" s="157" t="e">
        <f t="shared" si="169"/>
        <v>#N/A</v>
      </c>
      <c r="L1858" s="239"/>
      <c r="M1858" s="239"/>
      <c r="N1858" s="157" t="e">
        <f t="shared" si="170"/>
        <v>#N/A</v>
      </c>
      <c r="O1858" s="157" t="e">
        <f t="shared" si="171"/>
        <v>#N/A</v>
      </c>
      <c r="P1858" s="160" t="str">
        <f t="shared" si="173"/>
        <v/>
      </c>
      <c r="Q1858" s="239"/>
      <c r="R1858" s="165"/>
      <c r="S1858" s="165"/>
      <c r="T1858" s="224" t="str">
        <f>IF(S1858="","-",VLOOKUP(S1858,'Fail list'!$A$5:$B$221,2,FALSE))</f>
        <v>-</v>
      </c>
      <c r="U1858" s="165"/>
      <c r="V1858" s="165"/>
      <c r="W1858" s="165"/>
      <c r="X1858" s="165"/>
      <c r="Y1858" s="165"/>
      <c r="Z1858" s="165"/>
      <c r="AA1858" s="165"/>
      <c r="AB1858" s="165"/>
      <c r="AC1858" s="165"/>
      <c r="AD1858" s="165"/>
      <c r="AE1858" s="165"/>
      <c r="AF1858" s="165"/>
      <c r="AG1858" s="165"/>
      <c r="AH1858" s="165"/>
      <c r="AI1858" s="165"/>
      <c r="AJ1858" s="165"/>
      <c r="AK1858" s="165"/>
      <c r="AM1858" s="165"/>
      <c r="AN1858" s="165"/>
      <c r="AO1858" s="165"/>
      <c r="AR1858" s="165"/>
      <c r="AS1858" s="165"/>
      <c r="AT1858" s="165"/>
      <c r="AU1858" s="165"/>
      <c r="AV1858" s="165"/>
      <c r="AW1858" s="165"/>
      <c r="AX1858" s="165"/>
      <c r="AY1858" s="165"/>
      <c r="AZ1858" s="165"/>
      <c r="BA1858" s="165"/>
      <c r="BB1858" s="165"/>
      <c r="BC1858" s="228"/>
      <c r="BD1858" s="165"/>
      <c r="BE1858" s="165"/>
      <c r="BF1858" s="165"/>
      <c r="BG1858" s="165"/>
      <c r="BH1858" s="165"/>
    </row>
    <row r="1859" spans="1:60">
      <c r="A1859" s="151">
        <v>1858</v>
      </c>
      <c r="B1859" s="152" t="e">
        <f>VLOOKUP(F1859,'Fail list'!Q:R,2,FALSE)</f>
        <v>#N/A</v>
      </c>
      <c r="C1859" s="152" t="e">
        <f>VLOOKUP(E1859,'Fail list'!Q:R,2,FALSE)</f>
        <v>#N/A</v>
      </c>
      <c r="D1859" s="152" t="str">
        <f t="shared" si="172"/>
        <v/>
      </c>
      <c r="E1859" s="300"/>
      <c r="F1859" s="300"/>
      <c r="G1859" s="239"/>
      <c r="H1859" s="239"/>
      <c r="I1859" s="239"/>
      <c r="J1859" s="154"/>
      <c r="K1859" s="157" t="e">
        <f t="shared" ref="K1859:K1922" si="174">VLOOKUP(J1859,AY:BA,2,0)</f>
        <v>#N/A</v>
      </c>
      <c r="L1859" s="239"/>
      <c r="M1859" s="239"/>
      <c r="N1859" s="157" t="e">
        <f t="shared" ref="N1859:N1922" si="175">VLOOKUP(K1859,AZ:BB,2,0)</f>
        <v>#N/A</v>
      </c>
      <c r="O1859" s="157" t="e">
        <f t="shared" ref="O1859:O1922" si="176">VLOOKUP(J1859,AY:BB,4,0)</f>
        <v>#N/A</v>
      </c>
      <c r="P1859" s="160" t="str">
        <f t="shared" si="173"/>
        <v/>
      </c>
      <c r="Q1859" s="239"/>
      <c r="R1859" s="165"/>
      <c r="S1859" s="165"/>
      <c r="T1859" s="224" t="str">
        <f>IF(S1859="","-",VLOOKUP(S1859,'Fail list'!$A$5:$B$221,2,FALSE))</f>
        <v>-</v>
      </c>
      <c r="U1859" s="165"/>
      <c r="V1859" s="165"/>
      <c r="W1859" s="165"/>
      <c r="X1859" s="165"/>
      <c r="Y1859" s="165"/>
      <c r="Z1859" s="165"/>
      <c r="AA1859" s="165"/>
      <c r="AB1859" s="165"/>
      <c r="AC1859" s="165"/>
      <c r="AD1859" s="165"/>
      <c r="AE1859" s="165"/>
      <c r="AF1859" s="165"/>
      <c r="AG1859" s="165"/>
      <c r="AH1859" s="165"/>
      <c r="AI1859" s="165"/>
      <c r="AJ1859" s="165"/>
      <c r="AK1859" s="165"/>
      <c r="AM1859" s="165"/>
      <c r="AN1859" s="165"/>
      <c r="AO1859" s="165"/>
      <c r="AR1859" s="165"/>
      <c r="AS1859" s="165"/>
      <c r="AT1859" s="165"/>
      <c r="AU1859" s="165"/>
      <c r="AV1859" s="165"/>
      <c r="AW1859" s="165"/>
      <c r="AX1859" s="165"/>
      <c r="AY1859" s="165"/>
      <c r="AZ1859" s="165"/>
      <c r="BA1859" s="165"/>
      <c r="BB1859" s="165"/>
      <c r="BC1859" s="228"/>
      <c r="BD1859" s="165"/>
      <c r="BE1859" s="165"/>
      <c r="BF1859" s="165"/>
      <c r="BG1859" s="165"/>
      <c r="BH1859" s="165"/>
    </row>
    <row r="1860" spans="1:60">
      <c r="A1860" s="151">
        <v>1859</v>
      </c>
      <c r="B1860" s="152" t="e">
        <f>VLOOKUP(F1860,'Fail list'!Q:R,2,FALSE)</f>
        <v>#N/A</v>
      </c>
      <c r="C1860" s="152" t="e">
        <f>VLOOKUP(E1860,'Fail list'!Q:R,2,FALSE)</f>
        <v>#N/A</v>
      </c>
      <c r="D1860" s="152" t="str">
        <f t="shared" si="172"/>
        <v/>
      </c>
      <c r="E1860" s="300"/>
      <c r="F1860" s="300"/>
      <c r="G1860" s="239"/>
      <c r="H1860" s="239"/>
      <c r="I1860" s="239"/>
      <c r="J1860" s="154"/>
      <c r="K1860" s="157" t="e">
        <f t="shared" si="174"/>
        <v>#N/A</v>
      </c>
      <c r="L1860" s="239"/>
      <c r="M1860" s="239"/>
      <c r="N1860" s="157" t="e">
        <f t="shared" si="175"/>
        <v>#N/A</v>
      </c>
      <c r="O1860" s="157" t="e">
        <f t="shared" si="176"/>
        <v>#N/A</v>
      </c>
      <c r="P1860" s="160" t="str">
        <f t="shared" si="173"/>
        <v/>
      </c>
      <c r="Q1860" s="239"/>
      <c r="R1860" s="165"/>
      <c r="S1860" s="165"/>
      <c r="T1860" s="224" t="str">
        <f>IF(S1860="","-",VLOOKUP(S1860,'Fail list'!$A$5:$B$221,2,FALSE))</f>
        <v>-</v>
      </c>
      <c r="U1860" s="165"/>
      <c r="V1860" s="165"/>
      <c r="W1860" s="165"/>
      <c r="X1860" s="165"/>
      <c r="Y1860" s="165"/>
      <c r="Z1860" s="165"/>
      <c r="AA1860" s="165"/>
      <c r="AB1860" s="165"/>
      <c r="AC1860" s="165"/>
      <c r="AD1860" s="165"/>
      <c r="AE1860" s="165"/>
      <c r="AF1860" s="165"/>
      <c r="AG1860" s="165"/>
      <c r="AH1860" s="165"/>
      <c r="AI1860" s="165"/>
      <c r="AJ1860" s="165"/>
      <c r="AK1860" s="165"/>
      <c r="AM1860" s="165"/>
      <c r="AN1860" s="165"/>
      <c r="AO1860" s="165"/>
      <c r="AR1860" s="165"/>
      <c r="AS1860" s="165"/>
      <c r="AT1860" s="165"/>
      <c r="AU1860" s="165"/>
      <c r="AV1860" s="165"/>
      <c r="AW1860" s="165"/>
      <c r="AX1860" s="165"/>
      <c r="AY1860" s="165"/>
      <c r="AZ1860" s="165"/>
      <c r="BA1860" s="165"/>
      <c r="BB1860" s="165"/>
      <c r="BC1860" s="228"/>
      <c r="BD1860" s="165"/>
      <c r="BE1860" s="165"/>
      <c r="BF1860" s="165"/>
      <c r="BG1860" s="165"/>
      <c r="BH1860" s="165"/>
    </row>
    <row r="1861" spans="1:60">
      <c r="A1861" s="151">
        <v>1860</v>
      </c>
      <c r="B1861" s="152" t="e">
        <f>VLOOKUP(F1861,'Fail list'!Q:R,2,FALSE)</f>
        <v>#N/A</v>
      </c>
      <c r="C1861" s="152" t="e">
        <f>VLOOKUP(E1861,'Fail list'!Q:R,2,FALSE)</f>
        <v>#N/A</v>
      </c>
      <c r="D1861" s="152" t="str">
        <f t="shared" si="172"/>
        <v/>
      </c>
      <c r="E1861" s="300"/>
      <c r="F1861" s="300"/>
      <c r="G1861" s="239"/>
      <c r="H1861" s="239"/>
      <c r="I1861" s="239"/>
      <c r="J1861" s="154"/>
      <c r="K1861" s="157" t="e">
        <f t="shared" si="174"/>
        <v>#N/A</v>
      </c>
      <c r="L1861" s="239"/>
      <c r="M1861" s="239"/>
      <c r="N1861" s="157" t="e">
        <f t="shared" si="175"/>
        <v>#N/A</v>
      </c>
      <c r="O1861" s="157" t="e">
        <f t="shared" si="176"/>
        <v>#N/A</v>
      </c>
      <c r="P1861" s="160" t="str">
        <f t="shared" si="173"/>
        <v/>
      </c>
      <c r="Q1861" s="239"/>
      <c r="R1861" s="165"/>
      <c r="S1861" s="165"/>
      <c r="T1861" s="224" t="str">
        <f>IF(S1861="","-",VLOOKUP(S1861,'Fail list'!$A$5:$B$221,2,FALSE))</f>
        <v>-</v>
      </c>
      <c r="U1861" s="165"/>
      <c r="V1861" s="165"/>
      <c r="W1861" s="165"/>
      <c r="X1861" s="165"/>
      <c r="Y1861" s="165"/>
      <c r="Z1861" s="165"/>
      <c r="AA1861" s="165"/>
      <c r="AB1861" s="165"/>
      <c r="AC1861" s="165"/>
      <c r="AD1861" s="165"/>
      <c r="AE1861" s="165"/>
      <c r="AF1861" s="165"/>
      <c r="AG1861" s="165"/>
      <c r="AH1861" s="165"/>
      <c r="AI1861" s="165"/>
      <c r="AJ1861" s="165"/>
      <c r="AK1861" s="165"/>
      <c r="AM1861" s="165"/>
      <c r="AN1861" s="165"/>
      <c r="AO1861" s="165"/>
      <c r="AR1861" s="165"/>
      <c r="AS1861" s="165"/>
      <c r="AT1861" s="165"/>
      <c r="AU1861" s="165"/>
      <c r="AV1861" s="165"/>
      <c r="AW1861" s="165"/>
      <c r="AX1861" s="165"/>
      <c r="AY1861" s="165"/>
      <c r="AZ1861" s="165"/>
      <c r="BA1861" s="165"/>
      <c r="BB1861" s="165"/>
      <c r="BC1861" s="228"/>
      <c r="BD1861" s="165"/>
      <c r="BE1861" s="165"/>
      <c r="BF1861" s="165"/>
      <c r="BG1861" s="165"/>
      <c r="BH1861" s="165"/>
    </row>
    <row r="1862" spans="1:60">
      <c r="A1862" s="151">
        <v>1861</v>
      </c>
      <c r="B1862" s="152" t="e">
        <f>VLOOKUP(F1862,'Fail list'!Q:R,2,FALSE)</f>
        <v>#N/A</v>
      </c>
      <c r="C1862" s="152" t="e">
        <f>VLOOKUP(E1862,'Fail list'!Q:R,2,FALSE)</f>
        <v>#N/A</v>
      </c>
      <c r="D1862" s="152" t="str">
        <f t="shared" si="172"/>
        <v/>
      </c>
      <c r="E1862" s="300"/>
      <c r="F1862" s="300"/>
      <c r="G1862" s="239"/>
      <c r="H1862" s="239"/>
      <c r="I1862" s="239"/>
      <c r="J1862" s="154"/>
      <c r="K1862" s="157" t="e">
        <f t="shared" si="174"/>
        <v>#N/A</v>
      </c>
      <c r="L1862" s="239"/>
      <c r="M1862" s="239"/>
      <c r="N1862" s="157" t="e">
        <f t="shared" si="175"/>
        <v>#N/A</v>
      </c>
      <c r="O1862" s="157" t="e">
        <f t="shared" si="176"/>
        <v>#N/A</v>
      </c>
      <c r="P1862" s="160" t="str">
        <f t="shared" si="173"/>
        <v/>
      </c>
      <c r="Q1862" s="239"/>
      <c r="R1862" s="165"/>
      <c r="S1862" s="165"/>
      <c r="T1862" s="224" t="str">
        <f>IF(S1862="","-",VLOOKUP(S1862,'Fail list'!$A$5:$B$221,2,FALSE))</f>
        <v>-</v>
      </c>
      <c r="U1862" s="165"/>
      <c r="V1862" s="165"/>
      <c r="W1862" s="165"/>
      <c r="X1862" s="165"/>
      <c r="Y1862" s="165"/>
      <c r="Z1862" s="165"/>
      <c r="AA1862" s="165"/>
      <c r="AB1862" s="165"/>
      <c r="AC1862" s="165"/>
      <c r="AD1862" s="165"/>
      <c r="AE1862" s="165"/>
      <c r="AF1862" s="165"/>
      <c r="AG1862" s="165"/>
      <c r="AH1862" s="165"/>
      <c r="AI1862" s="165"/>
      <c r="AJ1862" s="165"/>
      <c r="AK1862" s="165"/>
      <c r="AM1862" s="165"/>
      <c r="AN1862" s="165"/>
      <c r="AO1862" s="165"/>
      <c r="AR1862" s="165"/>
      <c r="AS1862" s="165"/>
      <c r="AT1862" s="165"/>
      <c r="AU1862" s="165"/>
      <c r="AV1862" s="165"/>
      <c r="AW1862" s="165"/>
      <c r="AX1862" s="165"/>
      <c r="AY1862" s="165"/>
      <c r="AZ1862" s="165"/>
      <c r="BA1862" s="165"/>
      <c r="BB1862" s="165"/>
      <c r="BC1862" s="228"/>
      <c r="BD1862" s="165"/>
      <c r="BE1862" s="165"/>
      <c r="BF1862" s="165"/>
      <c r="BG1862" s="165"/>
      <c r="BH1862" s="165"/>
    </row>
    <row r="1863" spans="1:60">
      <c r="A1863" s="151">
        <v>1862</v>
      </c>
      <c r="B1863" s="152" t="e">
        <f>VLOOKUP(F1863,'Fail list'!Q:R,2,FALSE)</f>
        <v>#N/A</v>
      </c>
      <c r="C1863" s="152" t="e">
        <f>VLOOKUP(E1863,'Fail list'!Q:R,2,FALSE)</f>
        <v>#N/A</v>
      </c>
      <c r="D1863" s="152" t="str">
        <f t="shared" si="172"/>
        <v/>
      </c>
      <c r="E1863" s="300"/>
      <c r="F1863" s="300"/>
      <c r="G1863" s="239"/>
      <c r="H1863" s="239"/>
      <c r="I1863" s="239"/>
      <c r="J1863" s="154"/>
      <c r="K1863" s="157" t="e">
        <f t="shared" si="174"/>
        <v>#N/A</v>
      </c>
      <c r="L1863" s="239"/>
      <c r="M1863" s="239"/>
      <c r="N1863" s="157" t="e">
        <f t="shared" si="175"/>
        <v>#N/A</v>
      </c>
      <c r="O1863" s="157" t="e">
        <f t="shared" si="176"/>
        <v>#N/A</v>
      </c>
      <c r="P1863" s="160" t="str">
        <f t="shared" si="173"/>
        <v/>
      </c>
      <c r="Q1863" s="239"/>
      <c r="R1863" s="165"/>
      <c r="S1863" s="165"/>
      <c r="T1863" s="224" t="str">
        <f>IF(S1863="","-",VLOOKUP(S1863,'Fail list'!$A$5:$B$221,2,FALSE))</f>
        <v>-</v>
      </c>
      <c r="U1863" s="165"/>
      <c r="V1863" s="165"/>
      <c r="W1863" s="165"/>
      <c r="X1863" s="165"/>
      <c r="Y1863" s="165"/>
      <c r="Z1863" s="165"/>
      <c r="AA1863" s="165"/>
      <c r="AB1863" s="165"/>
      <c r="AC1863" s="165"/>
      <c r="AD1863" s="165"/>
      <c r="AE1863" s="165"/>
      <c r="AF1863" s="165"/>
      <c r="AG1863" s="165"/>
      <c r="AH1863" s="165"/>
      <c r="AI1863" s="165"/>
      <c r="AJ1863" s="165"/>
      <c r="AK1863" s="165"/>
      <c r="AM1863" s="165"/>
      <c r="AN1863" s="165"/>
      <c r="AO1863" s="165"/>
      <c r="AR1863" s="165"/>
      <c r="AS1863" s="165"/>
      <c r="AT1863" s="165"/>
      <c r="AU1863" s="165"/>
      <c r="AV1863" s="165"/>
      <c r="AW1863" s="165"/>
      <c r="AX1863" s="165"/>
      <c r="AY1863" s="165"/>
      <c r="AZ1863" s="165"/>
      <c r="BA1863" s="165"/>
      <c r="BB1863" s="165"/>
      <c r="BC1863" s="228"/>
      <c r="BD1863" s="165"/>
      <c r="BE1863" s="165"/>
      <c r="BF1863" s="165"/>
      <c r="BG1863" s="165"/>
      <c r="BH1863" s="165"/>
    </row>
    <row r="1864" spans="1:60">
      <c r="A1864" s="151">
        <v>1863</v>
      </c>
      <c r="B1864" s="152" t="e">
        <f>VLOOKUP(F1864,'Fail list'!Q:R,2,FALSE)</f>
        <v>#N/A</v>
      </c>
      <c r="C1864" s="152" t="e">
        <f>VLOOKUP(E1864,'Fail list'!Q:R,2,FALSE)</f>
        <v>#N/A</v>
      </c>
      <c r="D1864" s="152" t="str">
        <f t="shared" si="172"/>
        <v/>
      </c>
      <c r="E1864" s="300"/>
      <c r="F1864" s="300"/>
      <c r="G1864" s="239"/>
      <c r="H1864" s="239"/>
      <c r="I1864" s="239"/>
      <c r="J1864" s="154"/>
      <c r="K1864" s="157" t="e">
        <f t="shared" si="174"/>
        <v>#N/A</v>
      </c>
      <c r="L1864" s="239"/>
      <c r="M1864" s="239"/>
      <c r="N1864" s="157" t="e">
        <f t="shared" si="175"/>
        <v>#N/A</v>
      </c>
      <c r="O1864" s="157" t="e">
        <f t="shared" si="176"/>
        <v>#N/A</v>
      </c>
      <c r="P1864" s="160" t="str">
        <f t="shared" si="173"/>
        <v/>
      </c>
      <c r="Q1864" s="239"/>
      <c r="R1864" s="165"/>
      <c r="S1864" s="165"/>
      <c r="T1864" s="224" t="str">
        <f>IF(S1864="","-",VLOOKUP(S1864,'Fail list'!$A$5:$B$221,2,FALSE))</f>
        <v>-</v>
      </c>
      <c r="U1864" s="165"/>
      <c r="V1864" s="165"/>
      <c r="W1864" s="165"/>
      <c r="X1864" s="165"/>
      <c r="Y1864" s="165"/>
      <c r="Z1864" s="165"/>
      <c r="AA1864" s="165"/>
      <c r="AB1864" s="165"/>
      <c r="AC1864" s="165"/>
      <c r="AD1864" s="165"/>
      <c r="AE1864" s="165"/>
      <c r="AF1864" s="165"/>
      <c r="AG1864" s="165"/>
      <c r="AH1864" s="165"/>
      <c r="AI1864" s="165"/>
      <c r="AJ1864" s="165"/>
      <c r="AK1864" s="165"/>
      <c r="AM1864" s="165"/>
      <c r="AN1864" s="165"/>
      <c r="AO1864" s="165"/>
      <c r="AR1864" s="165"/>
      <c r="AS1864" s="165"/>
      <c r="AT1864" s="165"/>
      <c r="AU1864" s="165"/>
      <c r="AV1864" s="165"/>
      <c r="AW1864" s="165"/>
      <c r="AX1864" s="165"/>
      <c r="AY1864" s="165"/>
      <c r="AZ1864" s="165"/>
      <c r="BA1864" s="165"/>
      <c r="BB1864" s="165"/>
      <c r="BC1864" s="228"/>
      <c r="BD1864" s="165"/>
      <c r="BE1864" s="165"/>
      <c r="BF1864" s="165"/>
      <c r="BG1864" s="165"/>
      <c r="BH1864" s="165"/>
    </row>
    <row r="1865" spans="1:60">
      <c r="A1865" s="151">
        <v>1864</v>
      </c>
      <c r="B1865" s="152" t="e">
        <f>VLOOKUP(F1865,'Fail list'!Q:R,2,FALSE)</f>
        <v>#N/A</v>
      </c>
      <c r="C1865" s="152" t="e">
        <f>VLOOKUP(E1865,'Fail list'!Q:R,2,FALSE)</f>
        <v>#N/A</v>
      </c>
      <c r="D1865" s="152" t="str">
        <f t="shared" si="172"/>
        <v/>
      </c>
      <c r="E1865" s="300"/>
      <c r="F1865" s="300"/>
      <c r="G1865" s="239"/>
      <c r="H1865" s="239"/>
      <c r="I1865" s="239"/>
      <c r="J1865" s="154"/>
      <c r="K1865" s="157" t="e">
        <f t="shared" si="174"/>
        <v>#N/A</v>
      </c>
      <c r="L1865" s="239"/>
      <c r="M1865" s="239"/>
      <c r="N1865" s="157" t="e">
        <f t="shared" si="175"/>
        <v>#N/A</v>
      </c>
      <c r="O1865" s="157" t="e">
        <f t="shared" si="176"/>
        <v>#N/A</v>
      </c>
      <c r="P1865" s="160" t="str">
        <f t="shared" si="173"/>
        <v/>
      </c>
      <c r="Q1865" s="239"/>
      <c r="R1865" s="165"/>
      <c r="S1865" s="165"/>
      <c r="T1865" s="224" t="str">
        <f>IF(S1865="","-",VLOOKUP(S1865,'Fail list'!$A$5:$B$221,2,FALSE))</f>
        <v>-</v>
      </c>
      <c r="U1865" s="165"/>
      <c r="V1865" s="165"/>
      <c r="W1865" s="165"/>
      <c r="X1865" s="165"/>
      <c r="Y1865" s="165"/>
      <c r="Z1865" s="165"/>
      <c r="AA1865" s="165"/>
      <c r="AB1865" s="165"/>
      <c r="AC1865" s="165"/>
      <c r="AD1865" s="165"/>
      <c r="AE1865" s="165"/>
      <c r="AF1865" s="165"/>
      <c r="AG1865" s="165"/>
      <c r="AH1865" s="165"/>
      <c r="AI1865" s="165"/>
      <c r="AJ1865" s="165"/>
      <c r="AK1865" s="165"/>
      <c r="AM1865" s="165"/>
      <c r="AN1865" s="165"/>
      <c r="AO1865" s="165"/>
      <c r="AR1865" s="165"/>
      <c r="AS1865" s="165"/>
      <c r="AT1865" s="165"/>
      <c r="AU1865" s="165"/>
      <c r="AV1865" s="165"/>
      <c r="AW1865" s="165"/>
      <c r="AX1865" s="165"/>
      <c r="AY1865" s="165"/>
      <c r="AZ1865" s="165"/>
      <c r="BA1865" s="165"/>
      <c r="BB1865" s="165"/>
      <c r="BC1865" s="228"/>
      <c r="BD1865" s="165"/>
      <c r="BE1865" s="165"/>
      <c r="BF1865" s="165"/>
      <c r="BG1865" s="165"/>
      <c r="BH1865" s="165"/>
    </row>
    <row r="1866" spans="1:60">
      <c r="A1866" s="151">
        <v>1865</v>
      </c>
      <c r="B1866" s="152" t="e">
        <f>VLOOKUP(F1866,'Fail list'!Q:R,2,FALSE)</f>
        <v>#N/A</v>
      </c>
      <c r="C1866" s="152" t="e">
        <f>VLOOKUP(E1866,'Fail list'!Q:R,2,FALSE)</f>
        <v>#N/A</v>
      </c>
      <c r="D1866" s="152" t="str">
        <f t="shared" si="172"/>
        <v/>
      </c>
      <c r="E1866" s="300"/>
      <c r="F1866" s="300"/>
      <c r="G1866" s="239"/>
      <c r="H1866" s="239"/>
      <c r="I1866" s="239"/>
      <c r="J1866" s="154"/>
      <c r="K1866" s="157" t="e">
        <f t="shared" si="174"/>
        <v>#N/A</v>
      </c>
      <c r="L1866" s="239"/>
      <c r="M1866" s="239"/>
      <c r="N1866" s="157" t="e">
        <f t="shared" si="175"/>
        <v>#N/A</v>
      </c>
      <c r="O1866" s="157" t="e">
        <f t="shared" si="176"/>
        <v>#N/A</v>
      </c>
      <c r="P1866" s="160" t="str">
        <f t="shared" si="173"/>
        <v/>
      </c>
      <c r="Q1866" s="239"/>
      <c r="R1866" s="165"/>
      <c r="S1866" s="165"/>
      <c r="T1866" s="224" t="str">
        <f>IF(S1866="","-",VLOOKUP(S1866,'Fail list'!$A$5:$B$221,2,FALSE))</f>
        <v>-</v>
      </c>
      <c r="U1866" s="165"/>
      <c r="V1866" s="165"/>
      <c r="W1866" s="165"/>
      <c r="X1866" s="165"/>
      <c r="Y1866" s="165"/>
      <c r="Z1866" s="165"/>
      <c r="AA1866" s="165"/>
      <c r="AB1866" s="165"/>
      <c r="AC1866" s="165"/>
      <c r="AD1866" s="165"/>
      <c r="AE1866" s="165"/>
      <c r="AF1866" s="165"/>
      <c r="AG1866" s="165"/>
      <c r="AH1866" s="165"/>
      <c r="AI1866" s="165"/>
      <c r="AJ1866" s="165"/>
      <c r="AK1866" s="165"/>
      <c r="AM1866" s="165"/>
      <c r="AN1866" s="165"/>
      <c r="AO1866" s="165"/>
      <c r="AR1866" s="165"/>
      <c r="AS1866" s="165"/>
      <c r="AT1866" s="165"/>
      <c r="AU1866" s="165"/>
      <c r="AV1866" s="165"/>
      <c r="AW1866" s="165"/>
      <c r="AX1866" s="165"/>
      <c r="AY1866" s="165"/>
      <c r="AZ1866" s="165"/>
      <c r="BA1866" s="165"/>
      <c r="BB1866" s="165"/>
      <c r="BC1866" s="228"/>
      <c r="BD1866" s="165"/>
      <c r="BE1866" s="165"/>
      <c r="BF1866" s="165"/>
      <c r="BG1866" s="165"/>
      <c r="BH1866" s="165"/>
    </row>
    <row r="1867" spans="1:60">
      <c r="A1867" s="151">
        <v>1866</v>
      </c>
      <c r="B1867" s="152" t="e">
        <f>VLOOKUP(F1867,'Fail list'!Q:R,2,FALSE)</f>
        <v>#N/A</v>
      </c>
      <c r="C1867" s="152" t="e">
        <f>VLOOKUP(E1867,'Fail list'!Q:R,2,FALSE)</f>
        <v>#N/A</v>
      </c>
      <c r="D1867" s="152" t="str">
        <f t="shared" si="172"/>
        <v/>
      </c>
      <c r="E1867" s="300"/>
      <c r="F1867" s="300"/>
      <c r="G1867" s="239"/>
      <c r="H1867" s="239"/>
      <c r="I1867" s="239"/>
      <c r="J1867" s="154"/>
      <c r="K1867" s="157" t="e">
        <f t="shared" si="174"/>
        <v>#N/A</v>
      </c>
      <c r="L1867" s="239"/>
      <c r="M1867" s="239"/>
      <c r="N1867" s="157" t="e">
        <f t="shared" si="175"/>
        <v>#N/A</v>
      </c>
      <c r="O1867" s="157" t="e">
        <f t="shared" si="176"/>
        <v>#N/A</v>
      </c>
      <c r="P1867" s="160" t="str">
        <f t="shared" si="173"/>
        <v/>
      </c>
      <c r="Q1867" s="239"/>
      <c r="R1867" s="165"/>
      <c r="S1867" s="165"/>
      <c r="T1867" s="224" t="str">
        <f>IF(S1867="","-",VLOOKUP(S1867,'Fail list'!$A$5:$B$221,2,FALSE))</f>
        <v>-</v>
      </c>
      <c r="U1867" s="165"/>
      <c r="V1867" s="165"/>
      <c r="W1867" s="165"/>
      <c r="X1867" s="165"/>
      <c r="Y1867" s="165"/>
      <c r="Z1867" s="165"/>
      <c r="AA1867" s="165"/>
      <c r="AB1867" s="165"/>
      <c r="AC1867" s="165"/>
      <c r="AD1867" s="165"/>
      <c r="AE1867" s="165"/>
      <c r="AF1867" s="165"/>
      <c r="AG1867" s="165"/>
      <c r="AH1867" s="165"/>
      <c r="AI1867" s="165"/>
      <c r="AJ1867" s="165"/>
      <c r="AK1867" s="165"/>
      <c r="AM1867" s="165"/>
      <c r="AN1867" s="165"/>
      <c r="AO1867" s="165"/>
      <c r="AR1867" s="165"/>
      <c r="AS1867" s="165"/>
      <c r="AT1867" s="165"/>
      <c r="AU1867" s="165"/>
      <c r="AV1867" s="165"/>
      <c r="AW1867" s="165"/>
      <c r="AX1867" s="165"/>
      <c r="AY1867" s="165"/>
      <c r="AZ1867" s="165"/>
      <c r="BA1867" s="165"/>
      <c r="BB1867" s="165"/>
      <c r="BC1867" s="228"/>
      <c r="BD1867" s="165"/>
      <c r="BE1867" s="165"/>
      <c r="BF1867" s="165"/>
      <c r="BG1867" s="165"/>
      <c r="BH1867" s="165"/>
    </row>
    <row r="1868" spans="1:60">
      <c r="A1868" s="151">
        <v>1867</v>
      </c>
      <c r="B1868" s="152" t="e">
        <f>VLOOKUP(F1868,'Fail list'!Q:R,2,FALSE)</f>
        <v>#N/A</v>
      </c>
      <c r="C1868" s="152" t="e">
        <f>VLOOKUP(E1868,'Fail list'!Q:R,2,FALSE)</f>
        <v>#N/A</v>
      </c>
      <c r="D1868" s="152" t="str">
        <f t="shared" si="172"/>
        <v/>
      </c>
      <c r="E1868" s="300"/>
      <c r="F1868" s="300"/>
      <c r="G1868" s="239"/>
      <c r="H1868" s="239"/>
      <c r="I1868" s="239"/>
      <c r="J1868" s="154"/>
      <c r="K1868" s="157" t="e">
        <f t="shared" si="174"/>
        <v>#N/A</v>
      </c>
      <c r="L1868" s="239"/>
      <c r="M1868" s="239"/>
      <c r="N1868" s="157" t="e">
        <f t="shared" si="175"/>
        <v>#N/A</v>
      </c>
      <c r="O1868" s="157" t="e">
        <f t="shared" si="176"/>
        <v>#N/A</v>
      </c>
      <c r="P1868" s="160" t="str">
        <f t="shared" si="173"/>
        <v/>
      </c>
      <c r="Q1868" s="239"/>
      <c r="R1868" s="165"/>
      <c r="S1868" s="165"/>
      <c r="T1868" s="224" t="str">
        <f>IF(S1868="","-",VLOOKUP(S1868,'Fail list'!$A$5:$B$221,2,FALSE))</f>
        <v>-</v>
      </c>
      <c r="U1868" s="165"/>
      <c r="V1868" s="165"/>
      <c r="W1868" s="165"/>
      <c r="X1868" s="165"/>
      <c r="Y1868" s="165"/>
      <c r="Z1868" s="165"/>
      <c r="AA1868" s="165"/>
      <c r="AB1868" s="165"/>
      <c r="AC1868" s="165"/>
      <c r="AD1868" s="165"/>
      <c r="AE1868" s="165"/>
      <c r="AF1868" s="165"/>
      <c r="AG1868" s="165"/>
      <c r="AH1868" s="165"/>
      <c r="AI1868" s="165"/>
      <c r="AJ1868" s="165"/>
      <c r="AK1868" s="165"/>
      <c r="AM1868" s="165"/>
      <c r="AN1868" s="165"/>
      <c r="AO1868" s="165"/>
      <c r="AR1868" s="165"/>
      <c r="AS1868" s="165"/>
      <c r="AT1868" s="165"/>
      <c r="AU1868" s="165"/>
      <c r="AV1868" s="165"/>
      <c r="AW1868" s="165"/>
      <c r="AX1868" s="165"/>
      <c r="AY1868" s="165"/>
      <c r="AZ1868" s="165"/>
      <c r="BA1868" s="165"/>
      <c r="BB1868" s="165"/>
      <c r="BC1868" s="228"/>
      <c r="BD1868" s="165"/>
      <c r="BE1868" s="165"/>
      <c r="BF1868" s="165"/>
      <c r="BG1868" s="165"/>
      <c r="BH1868" s="165"/>
    </row>
    <row r="1869" spans="1:60">
      <c r="A1869" s="151">
        <v>1868</v>
      </c>
      <c r="B1869" s="152" t="e">
        <f>VLOOKUP(F1869,'Fail list'!Q:R,2,FALSE)</f>
        <v>#N/A</v>
      </c>
      <c r="C1869" s="152" t="e">
        <f>VLOOKUP(E1869,'Fail list'!Q:R,2,FALSE)</f>
        <v>#N/A</v>
      </c>
      <c r="D1869" s="152" t="str">
        <f t="shared" si="172"/>
        <v/>
      </c>
      <c r="E1869" s="300"/>
      <c r="F1869" s="300"/>
      <c r="G1869" s="239"/>
      <c r="H1869" s="239"/>
      <c r="I1869" s="239"/>
      <c r="J1869" s="154"/>
      <c r="K1869" s="157" t="e">
        <f t="shared" si="174"/>
        <v>#N/A</v>
      </c>
      <c r="L1869" s="239"/>
      <c r="M1869" s="239"/>
      <c r="N1869" s="157" t="e">
        <f t="shared" si="175"/>
        <v>#N/A</v>
      </c>
      <c r="O1869" s="157" t="e">
        <f t="shared" si="176"/>
        <v>#N/A</v>
      </c>
      <c r="P1869" s="160" t="str">
        <f t="shared" si="173"/>
        <v/>
      </c>
      <c r="Q1869" s="239"/>
      <c r="R1869" s="165"/>
      <c r="S1869" s="165"/>
      <c r="T1869" s="224" t="str">
        <f>IF(S1869="","-",VLOOKUP(S1869,'Fail list'!$A$5:$B$221,2,FALSE))</f>
        <v>-</v>
      </c>
      <c r="U1869" s="165"/>
      <c r="V1869" s="165"/>
      <c r="W1869" s="165"/>
      <c r="X1869" s="165"/>
      <c r="Y1869" s="165"/>
      <c r="Z1869" s="165"/>
      <c r="AA1869" s="165"/>
      <c r="AB1869" s="165"/>
      <c r="AC1869" s="165"/>
      <c r="AD1869" s="165"/>
      <c r="AE1869" s="165"/>
      <c r="AF1869" s="165"/>
      <c r="AG1869" s="165"/>
      <c r="AH1869" s="165"/>
      <c r="AI1869" s="165"/>
      <c r="AJ1869" s="165"/>
      <c r="AK1869" s="165"/>
      <c r="AM1869" s="165"/>
      <c r="AN1869" s="165"/>
      <c r="AO1869" s="165"/>
      <c r="AR1869" s="165"/>
      <c r="AS1869" s="165"/>
      <c r="AT1869" s="165"/>
      <c r="AU1869" s="165"/>
      <c r="AV1869" s="165"/>
      <c r="AW1869" s="165"/>
      <c r="AX1869" s="165"/>
      <c r="AY1869" s="165"/>
      <c r="AZ1869" s="165"/>
      <c r="BA1869" s="165"/>
      <c r="BB1869" s="165"/>
      <c r="BC1869" s="228"/>
      <c r="BD1869" s="165"/>
      <c r="BE1869" s="165"/>
      <c r="BF1869" s="165"/>
      <c r="BG1869" s="165"/>
      <c r="BH1869" s="165"/>
    </row>
    <row r="1870" spans="1:60">
      <c r="A1870" s="151">
        <v>1869</v>
      </c>
      <c r="B1870" s="152" t="e">
        <f>VLOOKUP(F1870,'Fail list'!Q:R,2,FALSE)</f>
        <v>#N/A</v>
      </c>
      <c r="C1870" s="152" t="e">
        <f>VLOOKUP(E1870,'Fail list'!Q:R,2,FALSE)</f>
        <v>#N/A</v>
      </c>
      <c r="D1870" s="152" t="str">
        <f t="shared" si="172"/>
        <v/>
      </c>
      <c r="E1870" s="300"/>
      <c r="F1870" s="300"/>
      <c r="G1870" s="239"/>
      <c r="H1870" s="239"/>
      <c r="I1870" s="239"/>
      <c r="J1870" s="154"/>
      <c r="K1870" s="157" t="e">
        <f t="shared" si="174"/>
        <v>#N/A</v>
      </c>
      <c r="L1870" s="239"/>
      <c r="M1870" s="239"/>
      <c r="N1870" s="157" t="e">
        <f t="shared" si="175"/>
        <v>#N/A</v>
      </c>
      <c r="O1870" s="157" t="e">
        <f t="shared" si="176"/>
        <v>#N/A</v>
      </c>
      <c r="P1870" s="160" t="str">
        <f t="shared" si="173"/>
        <v/>
      </c>
      <c r="Q1870" s="239"/>
      <c r="R1870" s="165"/>
      <c r="S1870" s="165"/>
      <c r="T1870" s="224" t="str">
        <f>IF(S1870="","-",VLOOKUP(S1870,'Fail list'!$A$5:$B$221,2,FALSE))</f>
        <v>-</v>
      </c>
      <c r="U1870" s="165"/>
      <c r="V1870" s="165"/>
      <c r="W1870" s="165"/>
      <c r="X1870" s="165"/>
      <c r="Y1870" s="165"/>
      <c r="Z1870" s="165"/>
      <c r="AA1870" s="165"/>
      <c r="AB1870" s="165"/>
      <c r="AC1870" s="165"/>
      <c r="AD1870" s="165"/>
      <c r="AE1870" s="165"/>
      <c r="AF1870" s="165"/>
      <c r="AG1870" s="165"/>
      <c r="AH1870" s="165"/>
      <c r="AI1870" s="165"/>
      <c r="AJ1870" s="165"/>
      <c r="AK1870" s="165"/>
      <c r="AM1870" s="165"/>
      <c r="AN1870" s="165"/>
      <c r="AO1870" s="165"/>
      <c r="AR1870" s="165"/>
      <c r="AS1870" s="165"/>
      <c r="AT1870" s="165"/>
      <c r="AU1870" s="165"/>
      <c r="AV1870" s="165"/>
      <c r="AW1870" s="165"/>
      <c r="AX1870" s="165"/>
      <c r="AY1870" s="165"/>
      <c r="AZ1870" s="165"/>
      <c r="BA1870" s="165"/>
      <c r="BB1870" s="165"/>
      <c r="BC1870" s="228"/>
      <c r="BD1870" s="165"/>
      <c r="BE1870" s="165"/>
      <c r="BF1870" s="165"/>
      <c r="BG1870" s="165"/>
      <c r="BH1870" s="165"/>
    </row>
    <row r="1871" spans="1:60">
      <c r="A1871" s="151">
        <v>1870</v>
      </c>
      <c r="B1871" s="152" t="e">
        <f>VLOOKUP(F1871,'Fail list'!Q:R,2,FALSE)</f>
        <v>#N/A</v>
      </c>
      <c r="C1871" s="152" t="e">
        <f>VLOOKUP(E1871,'Fail list'!Q:R,2,FALSE)</f>
        <v>#N/A</v>
      </c>
      <c r="D1871" s="152" t="str">
        <f t="shared" si="172"/>
        <v/>
      </c>
      <c r="E1871" s="300"/>
      <c r="F1871" s="300"/>
      <c r="G1871" s="239"/>
      <c r="H1871" s="239"/>
      <c r="I1871" s="239"/>
      <c r="J1871" s="154"/>
      <c r="K1871" s="157" t="e">
        <f t="shared" si="174"/>
        <v>#N/A</v>
      </c>
      <c r="L1871" s="239"/>
      <c r="M1871" s="239"/>
      <c r="N1871" s="157" t="e">
        <f t="shared" si="175"/>
        <v>#N/A</v>
      </c>
      <c r="O1871" s="157" t="e">
        <f t="shared" si="176"/>
        <v>#N/A</v>
      </c>
      <c r="P1871" s="160" t="str">
        <f t="shared" si="173"/>
        <v/>
      </c>
      <c r="Q1871" s="239"/>
      <c r="R1871" s="165"/>
      <c r="S1871" s="165"/>
      <c r="T1871" s="224" t="str">
        <f>IF(S1871="","-",VLOOKUP(S1871,'Fail list'!$A$5:$B$221,2,FALSE))</f>
        <v>-</v>
      </c>
      <c r="U1871" s="165"/>
      <c r="V1871" s="165"/>
      <c r="W1871" s="165"/>
      <c r="X1871" s="165"/>
      <c r="Y1871" s="165"/>
      <c r="Z1871" s="165"/>
      <c r="AA1871" s="165"/>
      <c r="AB1871" s="165"/>
      <c r="AC1871" s="165"/>
      <c r="AD1871" s="165"/>
      <c r="AE1871" s="165"/>
      <c r="AF1871" s="165"/>
      <c r="AG1871" s="165"/>
      <c r="AH1871" s="165"/>
      <c r="AI1871" s="165"/>
      <c r="AJ1871" s="165"/>
      <c r="AK1871" s="165"/>
      <c r="AM1871" s="165"/>
      <c r="AN1871" s="165"/>
      <c r="AO1871" s="165"/>
      <c r="AR1871" s="165"/>
      <c r="AS1871" s="165"/>
      <c r="AT1871" s="165"/>
      <c r="AU1871" s="165"/>
      <c r="AV1871" s="165"/>
      <c r="AW1871" s="165"/>
      <c r="AX1871" s="165"/>
      <c r="AY1871" s="165"/>
      <c r="AZ1871" s="165"/>
      <c r="BA1871" s="165"/>
      <c r="BB1871" s="165"/>
      <c r="BC1871" s="228"/>
      <c r="BD1871" s="165"/>
      <c r="BE1871" s="165"/>
      <c r="BF1871" s="165"/>
      <c r="BG1871" s="165"/>
      <c r="BH1871" s="165"/>
    </row>
    <row r="1872" spans="1:60">
      <c r="A1872" s="151">
        <v>1871</v>
      </c>
      <c r="B1872" s="152" t="e">
        <f>VLOOKUP(F1872,'Fail list'!Q:R,2,FALSE)</f>
        <v>#N/A</v>
      </c>
      <c r="C1872" s="152" t="e">
        <f>VLOOKUP(E1872,'Fail list'!Q:R,2,FALSE)</f>
        <v>#N/A</v>
      </c>
      <c r="D1872" s="152" t="str">
        <f t="shared" si="172"/>
        <v/>
      </c>
      <c r="E1872" s="300"/>
      <c r="F1872" s="300"/>
      <c r="G1872" s="239"/>
      <c r="H1872" s="239"/>
      <c r="I1872" s="239"/>
      <c r="J1872" s="154"/>
      <c r="K1872" s="157" t="e">
        <f t="shared" si="174"/>
        <v>#N/A</v>
      </c>
      <c r="L1872" s="239"/>
      <c r="M1872" s="239"/>
      <c r="N1872" s="157" t="e">
        <f t="shared" si="175"/>
        <v>#N/A</v>
      </c>
      <c r="O1872" s="157" t="e">
        <f t="shared" si="176"/>
        <v>#N/A</v>
      </c>
      <c r="P1872" s="160" t="str">
        <f t="shared" si="173"/>
        <v/>
      </c>
      <c r="Q1872" s="239"/>
      <c r="R1872" s="165"/>
      <c r="S1872" s="165"/>
      <c r="T1872" s="224" t="str">
        <f>IF(S1872="","-",VLOOKUP(S1872,'Fail list'!$A$5:$B$221,2,FALSE))</f>
        <v>-</v>
      </c>
      <c r="U1872" s="165"/>
      <c r="V1872" s="165"/>
      <c r="W1872" s="165"/>
      <c r="X1872" s="165"/>
      <c r="Y1872" s="165"/>
      <c r="Z1872" s="165"/>
      <c r="AA1872" s="165"/>
      <c r="AB1872" s="165"/>
      <c r="AC1872" s="165"/>
      <c r="AD1872" s="165"/>
      <c r="AE1872" s="165"/>
      <c r="AF1872" s="165"/>
      <c r="AG1872" s="165"/>
      <c r="AH1872" s="165"/>
      <c r="AI1872" s="165"/>
      <c r="AJ1872" s="165"/>
      <c r="AK1872" s="165"/>
      <c r="AM1872" s="165"/>
      <c r="AN1872" s="165"/>
      <c r="AO1872" s="165"/>
      <c r="AR1872" s="165"/>
      <c r="AS1872" s="165"/>
      <c r="AT1872" s="165"/>
      <c r="AU1872" s="165"/>
      <c r="AV1872" s="165"/>
      <c r="AW1872" s="165"/>
      <c r="AX1872" s="165"/>
      <c r="AY1872" s="165"/>
      <c r="AZ1872" s="165"/>
      <c r="BA1872" s="165"/>
      <c r="BB1872" s="165"/>
      <c r="BC1872" s="228"/>
      <c r="BD1872" s="165"/>
      <c r="BE1872" s="165"/>
      <c r="BF1872" s="165"/>
      <c r="BG1872" s="165"/>
      <c r="BH1872" s="165"/>
    </row>
    <row r="1873" spans="1:60">
      <c r="A1873" s="151">
        <v>1872</v>
      </c>
      <c r="B1873" s="152" t="e">
        <f>VLOOKUP(F1873,'Fail list'!Q:R,2,FALSE)</f>
        <v>#N/A</v>
      </c>
      <c r="C1873" s="152" t="e">
        <f>VLOOKUP(E1873,'Fail list'!Q:R,2,FALSE)</f>
        <v>#N/A</v>
      </c>
      <c r="D1873" s="152" t="str">
        <f t="shared" si="172"/>
        <v/>
      </c>
      <c r="E1873" s="300"/>
      <c r="F1873" s="300"/>
      <c r="G1873" s="239"/>
      <c r="H1873" s="239"/>
      <c r="I1873" s="239"/>
      <c r="J1873" s="154"/>
      <c r="K1873" s="157" t="e">
        <f t="shared" si="174"/>
        <v>#N/A</v>
      </c>
      <c r="L1873" s="239"/>
      <c r="M1873" s="239"/>
      <c r="N1873" s="157" t="e">
        <f t="shared" si="175"/>
        <v>#N/A</v>
      </c>
      <c r="O1873" s="157" t="e">
        <f t="shared" si="176"/>
        <v>#N/A</v>
      </c>
      <c r="P1873" s="160" t="str">
        <f t="shared" si="173"/>
        <v/>
      </c>
      <c r="Q1873" s="239"/>
      <c r="R1873" s="165"/>
      <c r="S1873" s="165"/>
      <c r="T1873" s="224" t="str">
        <f>IF(S1873="","-",VLOOKUP(S1873,'Fail list'!$A$5:$B$221,2,FALSE))</f>
        <v>-</v>
      </c>
      <c r="U1873" s="165"/>
      <c r="V1873" s="165"/>
      <c r="W1873" s="165"/>
      <c r="X1873" s="165"/>
      <c r="Y1873" s="165"/>
      <c r="Z1873" s="165"/>
      <c r="AA1873" s="165"/>
      <c r="AB1873" s="165"/>
      <c r="AC1873" s="165"/>
      <c r="AD1873" s="165"/>
      <c r="AE1873" s="165"/>
      <c r="AF1873" s="165"/>
      <c r="AG1873" s="165"/>
      <c r="AH1873" s="165"/>
      <c r="AI1873" s="165"/>
      <c r="AJ1873" s="165"/>
      <c r="AK1873" s="165"/>
      <c r="AM1873" s="165"/>
      <c r="AN1873" s="165"/>
      <c r="AO1873" s="165"/>
      <c r="AR1873" s="165"/>
      <c r="AS1873" s="165"/>
      <c r="AT1873" s="165"/>
      <c r="AU1873" s="165"/>
      <c r="AV1873" s="165"/>
      <c r="AW1873" s="165"/>
      <c r="AX1873" s="165"/>
      <c r="AY1873" s="165"/>
      <c r="AZ1873" s="165"/>
      <c r="BA1873" s="165"/>
      <c r="BB1873" s="165"/>
      <c r="BC1873" s="228"/>
      <c r="BD1873" s="165"/>
      <c r="BE1873" s="165"/>
      <c r="BF1873" s="165"/>
      <c r="BG1873" s="165"/>
      <c r="BH1873" s="165"/>
    </row>
    <row r="1874" spans="1:60">
      <c r="A1874" s="151">
        <v>1873</v>
      </c>
      <c r="B1874" s="152" t="e">
        <f>VLOOKUP(F1874,'Fail list'!Q:R,2,FALSE)</f>
        <v>#N/A</v>
      </c>
      <c r="C1874" s="152" t="e">
        <f>VLOOKUP(E1874,'Fail list'!Q:R,2,FALSE)</f>
        <v>#N/A</v>
      </c>
      <c r="D1874" s="152" t="str">
        <f t="shared" si="172"/>
        <v/>
      </c>
      <c r="E1874" s="300"/>
      <c r="F1874" s="300"/>
      <c r="G1874" s="239"/>
      <c r="H1874" s="239"/>
      <c r="I1874" s="239"/>
      <c r="J1874" s="154"/>
      <c r="K1874" s="157" t="e">
        <f t="shared" si="174"/>
        <v>#N/A</v>
      </c>
      <c r="L1874" s="239"/>
      <c r="M1874" s="239"/>
      <c r="N1874" s="157" t="e">
        <f t="shared" si="175"/>
        <v>#N/A</v>
      </c>
      <c r="O1874" s="157" t="e">
        <f t="shared" si="176"/>
        <v>#N/A</v>
      </c>
      <c r="P1874" s="160" t="str">
        <f t="shared" si="173"/>
        <v/>
      </c>
      <c r="Q1874" s="239"/>
      <c r="R1874" s="165"/>
      <c r="S1874" s="165"/>
      <c r="T1874" s="224" t="str">
        <f>IF(S1874="","-",VLOOKUP(S1874,'Fail list'!$A$5:$B$221,2,FALSE))</f>
        <v>-</v>
      </c>
      <c r="U1874" s="165"/>
      <c r="V1874" s="165"/>
      <c r="W1874" s="165"/>
      <c r="X1874" s="165"/>
      <c r="Y1874" s="165"/>
      <c r="Z1874" s="165"/>
      <c r="AA1874" s="165"/>
      <c r="AB1874" s="165"/>
      <c r="AC1874" s="165"/>
      <c r="AD1874" s="165"/>
      <c r="AE1874" s="165"/>
      <c r="AF1874" s="165"/>
      <c r="AG1874" s="165"/>
      <c r="AH1874" s="165"/>
      <c r="AI1874" s="165"/>
      <c r="AJ1874" s="165"/>
      <c r="AK1874" s="165"/>
      <c r="AM1874" s="165"/>
      <c r="AN1874" s="165"/>
      <c r="AO1874" s="165"/>
      <c r="AR1874" s="165"/>
      <c r="AS1874" s="165"/>
      <c r="AT1874" s="165"/>
      <c r="AU1874" s="165"/>
      <c r="AV1874" s="165"/>
      <c r="AW1874" s="165"/>
      <c r="AX1874" s="165"/>
      <c r="AY1874" s="165"/>
      <c r="AZ1874" s="165"/>
      <c r="BA1874" s="165"/>
      <c r="BB1874" s="165"/>
      <c r="BC1874" s="228"/>
      <c r="BD1874" s="165"/>
      <c r="BE1874" s="165"/>
      <c r="BF1874" s="165"/>
      <c r="BG1874" s="165"/>
      <c r="BH1874" s="165"/>
    </row>
    <row r="1875" spans="1:60">
      <c r="A1875" s="151">
        <v>1874</v>
      </c>
      <c r="B1875" s="152" t="e">
        <f>VLOOKUP(F1875,'Fail list'!Q:R,2,FALSE)</f>
        <v>#N/A</v>
      </c>
      <c r="C1875" s="152" t="e">
        <f>VLOOKUP(E1875,'Fail list'!Q:R,2,FALSE)</f>
        <v>#N/A</v>
      </c>
      <c r="D1875" s="152" t="str">
        <f t="shared" si="172"/>
        <v/>
      </c>
      <c r="E1875" s="300"/>
      <c r="F1875" s="300"/>
      <c r="G1875" s="239"/>
      <c r="H1875" s="239"/>
      <c r="I1875" s="239"/>
      <c r="J1875" s="154"/>
      <c r="K1875" s="157" t="e">
        <f t="shared" si="174"/>
        <v>#N/A</v>
      </c>
      <c r="L1875" s="239"/>
      <c r="M1875" s="239"/>
      <c r="N1875" s="157" t="e">
        <f t="shared" si="175"/>
        <v>#N/A</v>
      </c>
      <c r="O1875" s="157" t="e">
        <f t="shared" si="176"/>
        <v>#N/A</v>
      </c>
      <c r="P1875" s="160" t="str">
        <f t="shared" si="173"/>
        <v/>
      </c>
      <c r="Q1875" s="239"/>
      <c r="R1875" s="165"/>
      <c r="S1875" s="165"/>
      <c r="T1875" s="224" t="str">
        <f>IF(S1875="","-",VLOOKUP(S1875,'Fail list'!$A$5:$B$221,2,FALSE))</f>
        <v>-</v>
      </c>
      <c r="U1875" s="165"/>
      <c r="V1875" s="165"/>
      <c r="W1875" s="165"/>
      <c r="X1875" s="165"/>
      <c r="Y1875" s="165"/>
      <c r="Z1875" s="165"/>
      <c r="AA1875" s="165"/>
      <c r="AB1875" s="165"/>
      <c r="AC1875" s="165"/>
      <c r="AD1875" s="165"/>
      <c r="AE1875" s="165"/>
      <c r="AF1875" s="165"/>
      <c r="AG1875" s="165"/>
      <c r="AH1875" s="165"/>
      <c r="AI1875" s="165"/>
      <c r="AJ1875" s="165"/>
      <c r="AK1875" s="165"/>
      <c r="AM1875" s="165"/>
      <c r="AN1875" s="165"/>
      <c r="AO1875" s="165"/>
      <c r="AR1875" s="165"/>
      <c r="AS1875" s="165"/>
      <c r="AT1875" s="165"/>
      <c r="AU1875" s="165"/>
      <c r="AV1875" s="165"/>
      <c r="AW1875" s="165"/>
      <c r="AX1875" s="165"/>
      <c r="AY1875" s="165"/>
      <c r="AZ1875" s="165"/>
      <c r="BA1875" s="165"/>
      <c r="BB1875" s="165"/>
      <c r="BC1875" s="228"/>
      <c r="BD1875" s="165"/>
      <c r="BE1875" s="165"/>
      <c r="BF1875" s="165"/>
      <c r="BG1875" s="165"/>
      <c r="BH1875" s="165"/>
    </row>
    <row r="1876" spans="1:60">
      <c r="A1876" s="151">
        <v>1875</v>
      </c>
      <c r="B1876" s="152" t="e">
        <f>VLOOKUP(F1876,'Fail list'!Q:R,2,FALSE)</f>
        <v>#N/A</v>
      </c>
      <c r="C1876" s="152" t="e">
        <f>VLOOKUP(E1876,'Fail list'!Q:R,2,FALSE)</f>
        <v>#N/A</v>
      </c>
      <c r="D1876" s="152" t="str">
        <f t="shared" si="172"/>
        <v/>
      </c>
      <c r="E1876" s="300"/>
      <c r="F1876" s="300"/>
      <c r="G1876" s="239"/>
      <c r="H1876" s="239"/>
      <c r="I1876" s="239"/>
      <c r="J1876" s="154"/>
      <c r="K1876" s="157" t="e">
        <f t="shared" si="174"/>
        <v>#N/A</v>
      </c>
      <c r="L1876" s="239"/>
      <c r="M1876" s="239"/>
      <c r="N1876" s="157" t="e">
        <f t="shared" si="175"/>
        <v>#N/A</v>
      </c>
      <c r="O1876" s="157" t="e">
        <f t="shared" si="176"/>
        <v>#N/A</v>
      </c>
      <c r="P1876" s="160" t="str">
        <f t="shared" si="173"/>
        <v/>
      </c>
      <c r="Q1876" s="239"/>
      <c r="R1876" s="165"/>
      <c r="S1876" s="165"/>
      <c r="T1876" s="224" t="str">
        <f>IF(S1876="","-",VLOOKUP(S1876,'Fail list'!$A$5:$B$221,2,FALSE))</f>
        <v>-</v>
      </c>
      <c r="U1876" s="165"/>
      <c r="V1876" s="165"/>
      <c r="W1876" s="165"/>
      <c r="X1876" s="165"/>
      <c r="Y1876" s="165"/>
      <c r="Z1876" s="165"/>
      <c r="AA1876" s="165"/>
      <c r="AB1876" s="165"/>
      <c r="AC1876" s="165"/>
      <c r="AD1876" s="165"/>
      <c r="AE1876" s="165"/>
      <c r="AF1876" s="165"/>
      <c r="AG1876" s="165"/>
      <c r="AH1876" s="165"/>
      <c r="AI1876" s="165"/>
      <c r="AJ1876" s="165"/>
      <c r="AK1876" s="165"/>
      <c r="AM1876" s="165"/>
      <c r="AN1876" s="165"/>
      <c r="AO1876" s="165"/>
      <c r="AR1876" s="165"/>
      <c r="AS1876" s="165"/>
      <c r="AT1876" s="165"/>
      <c r="AU1876" s="165"/>
      <c r="AV1876" s="165"/>
      <c r="AW1876" s="165"/>
      <c r="AX1876" s="165"/>
      <c r="AY1876" s="165"/>
      <c r="AZ1876" s="165"/>
      <c r="BA1876" s="165"/>
      <c r="BB1876" s="165"/>
      <c r="BC1876" s="228"/>
      <c r="BD1876" s="165"/>
      <c r="BE1876" s="165"/>
      <c r="BF1876" s="165"/>
      <c r="BG1876" s="165"/>
      <c r="BH1876" s="165"/>
    </row>
    <row r="1877" spans="1:60">
      <c r="A1877" s="151">
        <v>1876</v>
      </c>
      <c r="B1877" s="152" t="e">
        <f>VLOOKUP(F1877,'Fail list'!Q:R,2,FALSE)</f>
        <v>#N/A</v>
      </c>
      <c r="C1877" s="152" t="e">
        <f>VLOOKUP(E1877,'Fail list'!Q:R,2,FALSE)</f>
        <v>#N/A</v>
      </c>
      <c r="D1877" s="152" t="str">
        <f t="shared" si="172"/>
        <v/>
      </c>
      <c r="E1877" s="300"/>
      <c r="F1877" s="300"/>
      <c r="G1877" s="239"/>
      <c r="H1877" s="239"/>
      <c r="I1877" s="239"/>
      <c r="J1877" s="154"/>
      <c r="K1877" s="157" t="e">
        <f t="shared" si="174"/>
        <v>#N/A</v>
      </c>
      <c r="L1877" s="239"/>
      <c r="M1877" s="239"/>
      <c r="N1877" s="157" t="e">
        <f t="shared" si="175"/>
        <v>#N/A</v>
      </c>
      <c r="O1877" s="157" t="e">
        <f t="shared" si="176"/>
        <v>#N/A</v>
      </c>
      <c r="P1877" s="160" t="str">
        <f t="shared" si="173"/>
        <v/>
      </c>
      <c r="Q1877" s="239"/>
      <c r="R1877" s="165"/>
      <c r="S1877" s="165"/>
      <c r="T1877" s="224" t="str">
        <f>IF(S1877="","-",VLOOKUP(S1877,'Fail list'!$A$5:$B$221,2,FALSE))</f>
        <v>-</v>
      </c>
      <c r="U1877" s="165"/>
      <c r="V1877" s="165"/>
      <c r="W1877" s="165"/>
      <c r="X1877" s="165"/>
      <c r="Y1877" s="165"/>
      <c r="Z1877" s="165"/>
      <c r="AA1877" s="165"/>
      <c r="AB1877" s="165"/>
      <c r="AC1877" s="165"/>
      <c r="AD1877" s="165"/>
      <c r="AE1877" s="165"/>
      <c r="AF1877" s="165"/>
      <c r="AG1877" s="165"/>
      <c r="AH1877" s="165"/>
      <c r="AI1877" s="165"/>
      <c r="AJ1877" s="165"/>
      <c r="AK1877" s="165"/>
      <c r="AM1877" s="165"/>
      <c r="AN1877" s="165"/>
      <c r="AO1877" s="165"/>
      <c r="AR1877" s="165"/>
      <c r="AS1877" s="165"/>
      <c r="AT1877" s="165"/>
      <c r="AU1877" s="165"/>
      <c r="AV1877" s="165"/>
      <c r="AW1877" s="165"/>
      <c r="AX1877" s="165"/>
      <c r="AY1877" s="165"/>
      <c r="AZ1877" s="165"/>
      <c r="BA1877" s="165"/>
      <c r="BB1877" s="165"/>
      <c r="BC1877" s="228"/>
      <c r="BD1877" s="165"/>
      <c r="BE1877" s="165"/>
      <c r="BF1877" s="165"/>
      <c r="BG1877" s="165"/>
      <c r="BH1877" s="165"/>
    </row>
    <row r="1878" spans="1:60">
      <c r="A1878" s="151">
        <v>1877</v>
      </c>
      <c r="B1878" s="152" t="e">
        <f>VLOOKUP(F1878,'Fail list'!Q:R,2,FALSE)</f>
        <v>#N/A</v>
      </c>
      <c r="C1878" s="152" t="e">
        <f>VLOOKUP(E1878,'Fail list'!Q:R,2,FALSE)</f>
        <v>#N/A</v>
      </c>
      <c r="D1878" s="152" t="str">
        <f t="shared" si="172"/>
        <v/>
      </c>
      <c r="E1878" s="300"/>
      <c r="F1878" s="300"/>
      <c r="G1878" s="239"/>
      <c r="H1878" s="239"/>
      <c r="I1878" s="239"/>
      <c r="J1878" s="154"/>
      <c r="K1878" s="157" t="e">
        <f t="shared" si="174"/>
        <v>#N/A</v>
      </c>
      <c r="L1878" s="239"/>
      <c r="M1878" s="239"/>
      <c r="N1878" s="157" t="e">
        <f t="shared" si="175"/>
        <v>#N/A</v>
      </c>
      <c r="O1878" s="157" t="e">
        <f t="shared" si="176"/>
        <v>#N/A</v>
      </c>
      <c r="P1878" s="160" t="str">
        <f t="shared" si="173"/>
        <v/>
      </c>
      <c r="Q1878" s="239"/>
      <c r="R1878" s="165"/>
      <c r="S1878" s="165"/>
      <c r="T1878" s="224" t="str">
        <f>IF(S1878="","-",VLOOKUP(S1878,'Fail list'!$A$5:$B$221,2,FALSE))</f>
        <v>-</v>
      </c>
      <c r="U1878" s="165"/>
      <c r="V1878" s="165"/>
      <c r="W1878" s="165"/>
      <c r="X1878" s="165"/>
      <c r="Y1878" s="165"/>
      <c r="Z1878" s="165"/>
      <c r="AA1878" s="165"/>
      <c r="AB1878" s="165"/>
      <c r="AC1878" s="165"/>
      <c r="AD1878" s="165"/>
      <c r="AE1878" s="165"/>
      <c r="AF1878" s="165"/>
      <c r="AG1878" s="165"/>
      <c r="AH1878" s="165"/>
      <c r="AI1878" s="165"/>
      <c r="AJ1878" s="165"/>
      <c r="AK1878" s="165"/>
      <c r="AM1878" s="165"/>
      <c r="AN1878" s="165"/>
      <c r="AO1878" s="165"/>
      <c r="AR1878" s="165"/>
      <c r="AS1878" s="165"/>
      <c r="AT1878" s="165"/>
      <c r="AU1878" s="165"/>
      <c r="AV1878" s="165"/>
      <c r="AW1878" s="165"/>
      <c r="AX1878" s="165"/>
      <c r="AY1878" s="165"/>
      <c r="AZ1878" s="165"/>
      <c r="BA1878" s="165"/>
      <c r="BB1878" s="165"/>
      <c r="BC1878" s="228"/>
      <c r="BD1878" s="165"/>
      <c r="BE1878" s="165"/>
      <c r="BF1878" s="165"/>
      <c r="BG1878" s="165"/>
      <c r="BH1878" s="165"/>
    </row>
    <row r="1879" spans="1:60">
      <c r="A1879" s="151">
        <v>1878</v>
      </c>
      <c r="B1879" s="152" t="e">
        <f>VLOOKUP(F1879,'Fail list'!Q:R,2,FALSE)</f>
        <v>#N/A</v>
      </c>
      <c r="C1879" s="152" t="e">
        <f>VLOOKUP(E1879,'Fail list'!Q:R,2,FALSE)</f>
        <v>#N/A</v>
      </c>
      <c r="D1879" s="152" t="str">
        <f t="shared" si="172"/>
        <v/>
      </c>
      <c r="E1879" s="300"/>
      <c r="F1879" s="300"/>
      <c r="G1879" s="239"/>
      <c r="H1879" s="239"/>
      <c r="I1879" s="239"/>
      <c r="J1879" s="154"/>
      <c r="K1879" s="157" t="e">
        <f t="shared" si="174"/>
        <v>#N/A</v>
      </c>
      <c r="L1879" s="239"/>
      <c r="M1879" s="239"/>
      <c r="N1879" s="157" t="e">
        <f t="shared" si="175"/>
        <v>#N/A</v>
      </c>
      <c r="O1879" s="157" t="e">
        <f t="shared" si="176"/>
        <v>#N/A</v>
      </c>
      <c r="P1879" s="160" t="str">
        <f t="shared" si="173"/>
        <v/>
      </c>
      <c r="Q1879" s="239"/>
      <c r="R1879" s="165"/>
      <c r="S1879" s="165"/>
      <c r="T1879" s="224" t="str">
        <f>IF(S1879="","-",VLOOKUP(S1879,'Fail list'!$A$5:$B$221,2,FALSE))</f>
        <v>-</v>
      </c>
      <c r="U1879" s="165"/>
      <c r="V1879" s="165"/>
      <c r="W1879" s="165"/>
      <c r="X1879" s="165"/>
      <c r="Y1879" s="165"/>
      <c r="Z1879" s="165"/>
      <c r="AA1879" s="165"/>
      <c r="AB1879" s="165"/>
      <c r="AC1879" s="165"/>
      <c r="AD1879" s="165"/>
      <c r="AE1879" s="165"/>
      <c r="AF1879" s="165"/>
      <c r="AG1879" s="165"/>
      <c r="AH1879" s="165"/>
      <c r="AI1879" s="165"/>
      <c r="AJ1879" s="165"/>
      <c r="AK1879" s="165"/>
      <c r="AM1879" s="165"/>
      <c r="AN1879" s="165"/>
      <c r="AO1879" s="165"/>
      <c r="AR1879" s="165"/>
      <c r="AS1879" s="165"/>
      <c r="AT1879" s="165"/>
      <c r="AU1879" s="165"/>
      <c r="AV1879" s="165"/>
      <c r="AW1879" s="165"/>
      <c r="AX1879" s="165"/>
      <c r="AY1879" s="165"/>
      <c r="AZ1879" s="165"/>
      <c r="BA1879" s="165"/>
      <c r="BB1879" s="165"/>
      <c r="BC1879" s="228"/>
      <c r="BD1879" s="165"/>
      <c r="BE1879" s="165"/>
      <c r="BF1879" s="165"/>
      <c r="BG1879" s="165"/>
      <c r="BH1879" s="165"/>
    </row>
    <row r="1880" spans="1:60">
      <c r="A1880" s="151">
        <v>1879</v>
      </c>
      <c r="B1880" s="152" t="e">
        <f>VLOOKUP(F1880,'Fail list'!Q:R,2,FALSE)</f>
        <v>#N/A</v>
      </c>
      <c r="C1880" s="152" t="e">
        <f>VLOOKUP(E1880,'Fail list'!Q:R,2,FALSE)</f>
        <v>#N/A</v>
      </c>
      <c r="D1880" s="152" t="str">
        <f t="shared" si="172"/>
        <v/>
      </c>
      <c r="E1880" s="300"/>
      <c r="F1880" s="300"/>
      <c r="G1880" s="239"/>
      <c r="H1880" s="239"/>
      <c r="I1880" s="239"/>
      <c r="J1880" s="154"/>
      <c r="K1880" s="157" t="e">
        <f t="shared" si="174"/>
        <v>#N/A</v>
      </c>
      <c r="L1880" s="239"/>
      <c r="M1880" s="239"/>
      <c r="N1880" s="157" t="e">
        <f t="shared" si="175"/>
        <v>#N/A</v>
      </c>
      <c r="O1880" s="157" t="e">
        <f t="shared" si="176"/>
        <v>#N/A</v>
      </c>
      <c r="P1880" s="160" t="str">
        <f t="shared" si="173"/>
        <v/>
      </c>
      <c r="Q1880" s="239"/>
      <c r="R1880" s="165"/>
      <c r="S1880" s="165"/>
      <c r="T1880" s="224" t="str">
        <f>IF(S1880="","-",VLOOKUP(S1880,'Fail list'!$A$5:$B$221,2,FALSE))</f>
        <v>-</v>
      </c>
      <c r="U1880" s="165"/>
      <c r="V1880" s="165"/>
      <c r="W1880" s="165"/>
      <c r="X1880" s="165"/>
      <c r="Y1880" s="165"/>
      <c r="Z1880" s="165"/>
      <c r="AA1880" s="165"/>
      <c r="AB1880" s="165"/>
      <c r="AC1880" s="165"/>
      <c r="AD1880" s="165"/>
      <c r="AE1880" s="165"/>
      <c r="AF1880" s="165"/>
      <c r="AG1880" s="165"/>
      <c r="AH1880" s="165"/>
      <c r="AI1880" s="165"/>
      <c r="AJ1880" s="165"/>
      <c r="AK1880" s="165"/>
      <c r="AM1880" s="165"/>
      <c r="AN1880" s="165"/>
      <c r="AO1880" s="165"/>
      <c r="AR1880" s="165"/>
      <c r="AS1880" s="165"/>
      <c r="AT1880" s="165"/>
      <c r="AU1880" s="165"/>
      <c r="AV1880" s="165"/>
      <c r="AW1880" s="165"/>
      <c r="AX1880" s="165"/>
      <c r="AY1880" s="165"/>
      <c r="AZ1880" s="165"/>
      <c r="BA1880" s="165"/>
      <c r="BB1880" s="165"/>
      <c r="BC1880" s="228"/>
      <c r="BD1880" s="165"/>
      <c r="BE1880" s="165"/>
      <c r="BF1880" s="165"/>
      <c r="BG1880" s="165"/>
      <c r="BH1880" s="165"/>
    </row>
    <row r="1881" spans="1:60">
      <c r="A1881" s="151">
        <v>1880</v>
      </c>
      <c r="B1881" s="152" t="e">
        <f>VLOOKUP(F1881,'Fail list'!Q:R,2,FALSE)</f>
        <v>#N/A</v>
      </c>
      <c r="C1881" s="152" t="e">
        <f>VLOOKUP(E1881,'Fail list'!Q:R,2,FALSE)</f>
        <v>#N/A</v>
      </c>
      <c r="D1881" s="152" t="str">
        <f t="shared" ref="D1881:D1911" si="177">IF(LEFT(I1881,1)="L","Inprocess",IF(LEFT(I1881,3)="IQC","Inprocess",IF(LEFT(I1881,2)="QA","QA",IF(LEFT(I1881,3)="TV","TV",""))))</f>
        <v/>
      </c>
      <c r="E1881" s="300"/>
      <c r="F1881" s="300"/>
      <c r="G1881" s="239"/>
      <c r="H1881" s="239"/>
      <c r="I1881" s="239"/>
      <c r="J1881" s="239"/>
      <c r="K1881" s="157" t="e">
        <f t="shared" si="174"/>
        <v>#N/A</v>
      </c>
      <c r="L1881" s="239"/>
      <c r="M1881" s="239"/>
      <c r="N1881" s="157" t="e">
        <f t="shared" si="175"/>
        <v>#N/A</v>
      </c>
      <c r="O1881" s="157" t="e">
        <f t="shared" si="176"/>
        <v>#N/A</v>
      </c>
      <c r="P1881" s="160" t="str">
        <f t="shared" ref="P1881:P1889" si="178">MID(M1881,8,2)</f>
        <v/>
      </c>
      <c r="Q1881" s="239"/>
      <c r="R1881" s="165"/>
      <c r="S1881" s="165"/>
      <c r="T1881" s="224" t="str">
        <f>IF(S1881="","-",VLOOKUP(S1881,'Fail list'!$A$5:$B$221,2,FALSE))</f>
        <v>-</v>
      </c>
      <c r="U1881" s="165"/>
      <c r="V1881" s="165"/>
      <c r="W1881" s="165"/>
      <c r="X1881" s="165"/>
      <c r="Y1881" s="165"/>
      <c r="Z1881" s="165"/>
      <c r="AA1881" s="165"/>
      <c r="AB1881" s="165"/>
      <c r="AC1881" s="165"/>
      <c r="AD1881" s="165"/>
      <c r="AE1881" s="165"/>
      <c r="AF1881" s="165"/>
      <c r="AG1881" s="165"/>
      <c r="AH1881" s="165"/>
      <c r="AI1881" s="165"/>
      <c r="AJ1881" s="165"/>
      <c r="AK1881" s="165"/>
      <c r="AM1881" s="165"/>
      <c r="AN1881" s="165"/>
      <c r="AO1881" s="165"/>
      <c r="AR1881" s="165"/>
      <c r="AS1881" s="165"/>
      <c r="AT1881" s="165"/>
      <c r="AU1881" s="165"/>
      <c r="AV1881" s="165"/>
      <c r="AW1881" s="165"/>
      <c r="AX1881" s="165"/>
      <c r="AY1881" s="165"/>
      <c r="AZ1881" s="165"/>
      <c r="BA1881" s="165"/>
      <c r="BB1881" s="165"/>
      <c r="BC1881" s="228"/>
      <c r="BD1881" s="165"/>
      <c r="BE1881" s="165"/>
      <c r="BF1881" s="165"/>
      <c r="BG1881" s="165"/>
      <c r="BH1881" s="165"/>
    </row>
    <row r="1882" spans="1:60">
      <c r="A1882" s="151">
        <v>1881</v>
      </c>
      <c r="B1882" s="152" t="e">
        <f>VLOOKUP(F1882,'Fail list'!Q:R,2,FALSE)</f>
        <v>#N/A</v>
      </c>
      <c r="C1882" s="152" t="e">
        <f>VLOOKUP(E1882,'Fail list'!Q:R,2,FALSE)</f>
        <v>#N/A</v>
      </c>
      <c r="D1882" s="152" t="str">
        <f t="shared" si="177"/>
        <v/>
      </c>
      <c r="E1882" s="300"/>
      <c r="F1882" s="300"/>
      <c r="G1882" s="239"/>
      <c r="H1882" s="239"/>
      <c r="I1882" s="239"/>
      <c r="J1882" s="239"/>
      <c r="K1882" s="157" t="e">
        <f t="shared" si="174"/>
        <v>#N/A</v>
      </c>
      <c r="L1882" s="239"/>
      <c r="M1882" s="239"/>
      <c r="N1882" s="157" t="e">
        <f t="shared" si="175"/>
        <v>#N/A</v>
      </c>
      <c r="O1882" s="157" t="e">
        <f t="shared" si="176"/>
        <v>#N/A</v>
      </c>
      <c r="P1882" s="160" t="str">
        <f t="shared" si="178"/>
        <v/>
      </c>
      <c r="Q1882" s="239"/>
      <c r="R1882" s="165"/>
      <c r="S1882" s="165"/>
      <c r="T1882" s="224" t="str">
        <f>IF(S1882="","-",VLOOKUP(S1882,'Fail list'!$A$5:$B$221,2,FALSE))</f>
        <v>-</v>
      </c>
      <c r="U1882" s="165"/>
      <c r="V1882" s="165"/>
      <c r="W1882" s="165"/>
      <c r="X1882" s="165"/>
      <c r="Y1882" s="165"/>
      <c r="Z1882" s="165"/>
      <c r="AA1882" s="165"/>
      <c r="AB1882" s="165"/>
      <c r="AC1882" s="165"/>
      <c r="AD1882" s="165"/>
      <c r="AE1882" s="165"/>
      <c r="AF1882" s="165"/>
      <c r="AG1882" s="165"/>
      <c r="AH1882" s="165"/>
      <c r="AI1882" s="165"/>
      <c r="AJ1882" s="165"/>
      <c r="AK1882" s="165"/>
      <c r="AM1882" s="165"/>
      <c r="AN1882" s="165"/>
      <c r="AO1882" s="165"/>
      <c r="AR1882" s="165"/>
      <c r="AS1882" s="165"/>
      <c r="AT1882" s="165"/>
      <c r="AU1882" s="165"/>
      <c r="AV1882" s="165"/>
      <c r="AW1882" s="165"/>
      <c r="AX1882" s="165"/>
      <c r="AY1882" s="165"/>
      <c r="AZ1882" s="165"/>
      <c r="BA1882" s="165"/>
      <c r="BB1882" s="165"/>
      <c r="BC1882" s="228"/>
      <c r="BD1882" s="165"/>
      <c r="BE1882" s="165"/>
      <c r="BF1882" s="165"/>
      <c r="BG1882" s="165"/>
      <c r="BH1882" s="165"/>
    </row>
    <row r="1883" spans="1:60">
      <c r="A1883" s="151">
        <v>1882</v>
      </c>
      <c r="B1883" s="152" t="e">
        <f>VLOOKUP(F1883,'Fail list'!Q:R,2,FALSE)</f>
        <v>#N/A</v>
      </c>
      <c r="C1883" s="152" t="e">
        <f>VLOOKUP(E1883,'Fail list'!Q:R,2,FALSE)</f>
        <v>#N/A</v>
      </c>
      <c r="D1883" s="152" t="str">
        <f t="shared" si="177"/>
        <v/>
      </c>
      <c r="E1883" s="300"/>
      <c r="F1883" s="300"/>
      <c r="G1883" s="239"/>
      <c r="H1883" s="239"/>
      <c r="I1883" s="239"/>
      <c r="J1883" s="239"/>
      <c r="K1883" s="157" t="e">
        <f t="shared" si="174"/>
        <v>#N/A</v>
      </c>
      <c r="L1883" s="239"/>
      <c r="M1883" s="239"/>
      <c r="N1883" s="157" t="e">
        <f t="shared" si="175"/>
        <v>#N/A</v>
      </c>
      <c r="O1883" s="157" t="e">
        <f t="shared" si="176"/>
        <v>#N/A</v>
      </c>
      <c r="P1883" s="160" t="str">
        <f t="shared" si="178"/>
        <v/>
      </c>
      <c r="Q1883" s="239"/>
      <c r="R1883" s="165"/>
      <c r="S1883" s="165"/>
      <c r="T1883" s="224" t="str">
        <f>IF(S1883="","-",VLOOKUP(S1883,'Fail list'!$A$5:$B$221,2,FALSE))</f>
        <v>-</v>
      </c>
      <c r="U1883" s="165"/>
      <c r="V1883" s="165"/>
      <c r="W1883" s="165"/>
      <c r="X1883" s="165"/>
      <c r="Y1883" s="165"/>
      <c r="Z1883" s="165"/>
      <c r="AA1883" s="165"/>
      <c r="AB1883" s="165"/>
      <c r="AC1883" s="165"/>
      <c r="AD1883" s="165"/>
      <c r="AE1883" s="165"/>
      <c r="AF1883" s="165"/>
      <c r="AG1883" s="165"/>
      <c r="AH1883" s="165"/>
      <c r="AI1883" s="165"/>
      <c r="AJ1883" s="165"/>
      <c r="AK1883" s="165"/>
      <c r="AM1883" s="165"/>
      <c r="AN1883" s="165"/>
      <c r="AO1883" s="165"/>
      <c r="AR1883" s="165"/>
      <c r="AS1883" s="165"/>
      <c r="AT1883" s="165"/>
      <c r="AU1883" s="165"/>
      <c r="AV1883" s="165"/>
      <c r="AW1883" s="165"/>
      <c r="AX1883" s="165"/>
      <c r="AY1883" s="165"/>
      <c r="AZ1883" s="165"/>
      <c r="BA1883" s="165"/>
      <c r="BB1883" s="165"/>
      <c r="BC1883" s="228"/>
      <c r="BD1883" s="165"/>
      <c r="BE1883" s="165"/>
      <c r="BF1883" s="165"/>
      <c r="BG1883" s="165"/>
      <c r="BH1883" s="165"/>
    </row>
    <row r="1884" spans="1:60">
      <c r="A1884" s="151">
        <v>1883</v>
      </c>
      <c r="B1884" s="152" t="e">
        <f>VLOOKUP(F1884,'Fail list'!Q:R,2,FALSE)</f>
        <v>#N/A</v>
      </c>
      <c r="C1884" s="152" t="e">
        <f>VLOOKUP(E1884,'Fail list'!Q:R,2,FALSE)</f>
        <v>#N/A</v>
      </c>
      <c r="D1884" s="152" t="str">
        <f t="shared" si="177"/>
        <v/>
      </c>
      <c r="E1884" s="300"/>
      <c r="F1884" s="300"/>
      <c r="G1884" s="239"/>
      <c r="H1884" s="239"/>
      <c r="I1884" s="239"/>
      <c r="J1884" s="239"/>
      <c r="K1884" s="157" t="e">
        <f t="shared" si="174"/>
        <v>#N/A</v>
      </c>
      <c r="L1884" s="239"/>
      <c r="M1884" s="239"/>
      <c r="N1884" s="157" t="e">
        <f t="shared" si="175"/>
        <v>#N/A</v>
      </c>
      <c r="O1884" s="157" t="e">
        <f t="shared" si="176"/>
        <v>#N/A</v>
      </c>
      <c r="P1884" s="160" t="str">
        <f t="shared" si="178"/>
        <v/>
      </c>
      <c r="Q1884" s="239"/>
      <c r="R1884" s="165"/>
      <c r="S1884" s="165"/>
      <c r="T1884" s="224" t="str">
        <f>IF(S1884="","-",VLOOKUP(S1884,'Fail list'!$A$5:$B$221,2,FALSE))</f>
        <v>-</v>
      </c>
      <c r="U1884" s="165"/>
      <c r="V1884" s="165"/>
      <c r="W1884" s="165"/>
      <c r="X1884" s="165"/>
      <c r="Y1884" s="165"/>
      <c r="Z1884" s="165"/>
      <c r="AA1884" s="165"/>
      <c r="AB1884" s="165"/>
      <c r="AC1884" s="165"/>
      <c r="AD1884" s="165"/>
      <c r="AE1884" s="165"/>
      <c r="AF1884" s="165"/>
      <c r="AG1884" s="165"/>
      <c r="AH1884" s="165"/>
      <c r="AI1884" s="165"/>
      <c r="AJ1884" s="165"/>
      <c r="AK1884" s="165"/>
      <c r="AM1884" s="165"/>
      <c r="AN1884" s="165"/>
      <c r="AO1884" s="165"/>
      <c r="AR1884" s="165"/>
      <c r="AS1884" s="165"/>
      <c r="AT1884" s="165"/>
      <c r="AU1884" s="165"/>
      <c r="AV1884" s="165"/>
      <c r="AW1884" s="165"/>
      <c r="AX1884" s="165"/>
      <c r="AY1884" s="165"/>
      <c r="AZ1884" s="165"/>
      <c r="BA1884" s="165"/>
      <c r="BB1884" s="165"/>
      <c r="BC1884" s="228"/>
      <c r="BD1884" s="165"/>
      <c r="BE1884" s="165"/>
      <c r="BF1884" s="165"/>
      <c r="BG1884" s="165"/>
      <c r="BH1884" s="165"/>
    </row>
    <row r="1885" spans="1:60">
      <c r="A1885" s="151">
        <v>1884</v>
      </c>
      <c r="B1885" s="152" t="e">
        <f>VLOOKUP(F1885,'Fail list'!Q:R,2,FALSE)</f>
        <v>#N/A</v>
      </c>
      <c r="C1885" s="152" t="e">
        <f>VLOOKUP(E1885,'Fail list'!Q:R,2,FALSE)</f>
        <v>#N/A</v>
      </c>
      <c r="D1885" s="152" t="str">
        <f t="shared" si="177"/>
        <v/>
      </c>
      <c r="E1885" s="300"/>
      <c r="F1885" s="300"/>
      <c r="G1885" s="239"/>
      <c r="H1885" s="239"/>
      <c r="I1885" s="239"/>
      <c r="J1885" s="239"/>
      <c r="K1885" s="157" t="e">
        <f t="shared" si="174"/>
        <v>#N/A</v>
      </c>
      <c r="L1885" s="239"/>
      <c r="M1885" s="239"/>
      <c r="N1885" s="157" t="e">
        <f t="shared" si="175"/>
        <v>#N/A</v>
      </c>
      <c r="O1885" s="157" t="e">
        <f t="shared" si="176"/>
        <v>#N/A</v>
      </c>
      <c r="P1885" s="160" t="str">
        <f t="shared" si="178"/>
        <v/>
      </c>
      <c r="Q1885" s="239"/>
      <c r="R1885" s="165"/>
      <c r="S1885" s="165"/>
      <c r="T1885" s="224" t="str">
        <f>IF(S1885="","-",VLOOKUP(S1885,'Fail list'!$A$5:$B$221,2,FALSE))</f>
        <v>-</v>
      </c>
      <c r="U1885" s="165"/>
      <c r="V1885" s="165"/>
      <c r="W1885" s="165"/>
      <c r="X1885" s="165"/>
      <c r="Y1885" s="165"/>
      <c r="Z1885" s="165"/>
      <c r="AA1885" s="165"/>
      <c r="AB1885" s="165"/>
      <c r="AC1885" s="165"/>
      <c r="AD1885" s="165"/>
      <c r="AE1885" s="165"/>
      <c r="AF1885" s="165"/>
      <c r="AG1885" s="165"/>
      <c r="AH1885" s="165"/>
      <c r="AI1885" s="165"/>
      <c r="AJ1885" s="165"/>
      <c r="AK1885" s="165"/>
      <c r="AM1885" s="165"/>
      <c r="AN1885" s="165"/>
      <c r="AO1885" s="165"/>
      <c r="AR1885" s="165"/>
      <c r="AS1885" s="165"/>
      <c r="AT1885" s="165"/>
      <c r="AU1885" s="165"/>
      <c r="AV1885" s="165"/>
      <c r="AW1885" s="165"/>
      <c r="AX1885" s="165"/>
      <c r="AY1885" s="165"/>
      <c r="AZ1885" s="165"/>
      <c r="BA1885" s="165"/>
      <c r="BB1885" s="165"/>
      <c r="BC1885" s="228"/>
      <c r="BD1885" s="165"/>
      <c r="BE1885" s="165"/>
      <c r="BF1885" s="165"/>
      <c r="BG1885" s="165"/>
      <c r="BH1885" s="165"/>
    </row>
    <row r="1886" spans="1:60">
      <c r="A1886" s="151">
        <v>1885</v>
      </c>
      <c r="B1886" s="152" t="e">
        <f>VLOOKUP(F1886,'Fail list'!Q:R,2,FALSE)</f>
        <v>#N/A</v>
      </c>
      <c r="C1886" s="152" t="e">
        <f>VLOOKUP(E1886,'Fail list'!Q:R,2,FALSE)</f>
        <v>#N/A</v>
      </c>
      <c r="D1886" s="152" t="str">
        <f t="shared" si="177"/>
        <v/>
      </c>
      <c r="E1886" s="300"/>
      <c r="F1886" s="300"/>
      <c r="G1886" s="239"/>
      <c r="H1886" s="239"/>
      <c r="I1886" s="239"/>
      <c r="J1886" s="239"/>
      <c r="K1886" s="157" t="e">
        <f t="shared" si="174"/>
        <v>#N/A</v>
      </c>
      <c r="L1886" s="239"/>
      <c r="M1886" s="239"/>
      <c r="N1886" s="157" t="e">
        <f t="shared" si="175"/>
        <v>#N/A</v>
      </c>
      <c r="O1886" s="157" t="e">
        <f t="shared" si="176"/>
        <v>#N/A</v>
      </c>
      <c r="P1886" s="160" t="str">
        <f t="shared" si="178"/>
        <v/>
      </c>
      <c r="Q1886" s="239"/>
      <c r="R1886" s="165"/>
      <c r="S1886" s="165"/>
      <c r="T1886" s="224" t="str">
        <f>IF(S1886="","-",VLOOKUP(S1886,'Fail list'!$A$5:$B$221,2,FALSE))</f>
        <v>-</v>
      </c>
      <c r="U1886" s="165"/>
      <c r="V1886" s="165"/>
      <c r="W1886" s="165"/>
      <c r="X1886" s="165"/>
      <c r="Y1886" s="165"/>
      <c r="Z1886" s="165"/>
      <c r="AA1886" s="165"/>
      <c r="AB1886" s="165"/>
      <c r="AC1886" s="165"/>
      <c r="AD1886" s="165"/>
      <c r="AE1886" s="165"/>
      <c r="AF1886" s="165"/>
      <c r="AG1886" s="165"/>
      <c r="AH1886" s="165"/>
      <c r="AI1886" s="165"/>
      <c r="AJ1886" s="165"/>
      <c r="AK1886" s="165"/>
      <c r="AM1886" s="165"/>
      <c r="AN1886" s="165"/>
      <c r="AO1886" s="165"/>
      <c r="AR1886" s="165"/>
      <c r="AS1886" s="165"/>
      <c r="AT1886" s="165"/>
      <c r="AU1886" s="165"/>
      <c r="AV1886" s="165"/>
      <c r="AW1886" s="165"/>
      <c r="AX1886" s="165"/>
      <c r="AY1886" s="165"/>
      <c r="AZ1886" s="165"/>
      <c r="BA1886" s="165"/>
      <c r="BB1886" s="165"/>
      <c r="BC1886" s="228"/>
      <c r="BD1886" s="165"/>
      <c r="BE1886" s="165"/>
      <c r="BF1886" s="165"/>
      <c r="BG1886" s="165"/>
      <c r="BH1886" s="165"/>
    </row>
    <row r="1887" spans="1:60">
      <c r="A1887" s="151">
        <v>1886</v>
      </c>
      <c r="B1887" s="152" t="e">
        <f>VLOOKUP(F1887,'Fail list'!Q:R,2,FALSE)</f>
        <v>#N/A</v>
      </c>
      <c r="C1887" s="152" t="e">
        <f>VLOOKUP(E1887,'Fail list'!Q:R,2,FALSE)</f>
        <v>#N/A</v>
      </c>
      <c r="D1887" s="152" t="str">
        <f t="shared" si="177"/>
        <v/>
      </c>
      <c r="E1887" s="245"/>
      <c r="F1887" s="245"/>
      <c r="G1887" s="239"/>
      <c r="H1887" s="239"/>
      <c r="I1887" s="239"/>
      <c r="J1887" s="154"/>
      <c r="K1887" s="157" t="e">
        <f t="shared" si="174"/>
        <v>#N/A</v>
      </c>
      <c r="L1887" s="239"/>
      <c r="M1887" s="246"/>
      <c r="N1887" s="157" t="e">
        <f t="shared" si="175"/>
        <v>#N/A</v>
      </c>
      <c r="O1887" s="157" t="e">
        <f t="shared" si="176"/>
        <v>#N/A</v>
      </c>
      <c r="P1887" s="160" t="str">
        <f t="shared" si="178"/>
        <v/>
      </c>
      <c r="Q1887" s="239"/>
      <c r="R1887" s="247"/>
      <c r="S1887" s="247"/>
      <c r="T1887" s="224" t="str">
        <f>IF(S1887="","-",VLOOKUP(S1887,'Fail list'!$A$5:$B$221,2,FALSE))</f>
        <v>-</v>
      </c>
      <c r="U1887" s="165"/>
      <c r="V1887" s="165"/>
      <c r="W1887" s="165"/>
      <c r="X1887" s="165"/>
      <c r="Y1887" s="165"/>
      <c r="Z1887" s="165"/>
      <c r="AA1887" s="165"/>
      <c r="AB1887" s="165"/>
      <c r="AC1887" s="165"/>
      <c r="AD1887" s="154"/>
      <c r="AE1887" s="165"/>
      <c r="AF1887" s="165"/>
      <c r="AG1887" s="165"/>
      <c r="AH1887" s="165"/>
      <c r="AI1887" s="165"/>
      <c r="AJ1887" s="165"/>
      <c r="AK1887" s="165"/>
      <c r="AM1887" s="165"/>
      <c r="AN1887" s="165"/>
      <c r="AO1887" s="165"/>
      <c r="AR1887" s="165"/>
      <c r="AS1887" s="165"/>
      <c r="AT1887" s="165"/>
      <c r="AU1887" s="165"/>
      <c r="AV1887" s="165"/>
      <c r="AW1887" s="165"/>
      <c r="AX1887" s="165"/>
      <c r="AY1887" s="165"/>
      <c r="AZ1887" s="165"/>
      <c r="BA1887" s="165"/>
      <c r="BB1887" s="165"/>
      <c r="BC1887" s="228"/>
      <c r="BD1887" s="165"/>
      <c r="BE1887" s="165"/>
      <c r="BF1887" s="165"/>
      <c r="BG1887" s="165"/>
      <c r="BH1887" s="165"/>
    </row>
    <row r="1888" spans="1:60">
      <c r="A1888" s="151">
        <v>1887</v>
      </c>
      <c r="B1888" s="152" t="e">
        <f>VLOOKUP(F1888,'Fail list'!Q:R,2,FALSE)</f>
        <v>#N/A</v>
      </c>
      <c r="C1888" s="152" t="e">
        <f>VLOOKUP(E1888,'Fail list'!Q:R,2,FALSE)</f>
        <v>#N/A</v>
      </c>
      <c r="D1888" s="152" t="str">
        <f t="shared" si="177"/>
        <v/>
      </c>
      <c r="E1888" s="245"/>
      <c r="F1888" s="245"/>
      <c r="G1888" s="239"/>
      <c r="H1888" s="239"/>
      <c r="I1888" s="239"/>
      <c r="J1888" s="154"/>
      <c r="K1888" s="157" t="e">
        <f t="shared" si="174"/>
        <v>#N/A</v>
      </c>
      <c r="L1888" s="239"/>
      <c r="M1888" s="246"/>
      <c r="N1888" s="157" t="e">
        <f t="shared" si="175"/>
        <v>#N/A</v>
      </c>
      <c r="O1888" s="157" t="e">
        <f t="shared" si="176"/>
        <v>#N/A</v>
      </c>
      <c r="P1888" s="160" t="str">
        <f t="shared" si="178"/>
        <v/>
      </c>
      <c r="Q1888" s="239"/>
      <c r="R1888" s="248"/>
      <c r="S1888" s="165"/>
      <c r="T1888" s="224" t="str">
        <f>IF(S1888="","-",VLOOKUP(S1888,'Fail list'!$A$5:$B$221,2,FALSE))</f>
        <v>-</v>
      </c>
      <c r="U1888" s="165"/>
      <c r="V1888" s="165"/>
      <c r="W1888" s="165"/>
      <c r="X1888" s="165"/>
      <c r="Y1888" s="165"/>
      <c r="Z1888" s="165"/>
      <c r="AA1888" s="165"/>
      <c r="AB1888" s="165"/>
      <c r="AC1888" s="165"/>
      <c r="AD1888" s="154"/>
      <c r="AE1888" s="165"/>
      <c r="AF1888" s="165"/>
      <c r="AG1888" s="165"/>
      <c r="AH1888" s="165"/>
      <c r="AI1888" s="165"/>
      <c r="AJ1888" s="165"/>
      <c r="AK1888" s="165"/>
      <c r="AM1888" s="165"/>
      <c r="AN1888" s="165"/>
      <c r="AO1888" s="165"/>
      <c r="AR1888" s="165"/>
      <c r="AS1888" s="165"/>
      <c r="AT1888" s="165"/>
      <c r="AU1888" s="165"/>
      <c r="AV1888" s="165"/>
      <c r="AW1888" s="165"/>
      <c r="AX1888" s="165"/>
      <c r="AY1888" s="165"/>
      <c r="AZ1888" s="165"/>
      <c r="BA1888" s="165"/>
      <c r="BB1888" s="165"/>
      <c r="BC1888" s="228"/>
      <c r="BD1888" s="165"/>
      <c r="BE1888" s="165"/>
      <c r="BF1888" s="165"/>
      <c r="BG1888" s="165"/>
      <c r="BH1888" s="165"/>
    </row>
    <row r="1889" spans="1:60">
      <c r="A1889" s="151">
        <v>1888</v>
      </c>
      <c r="B1889" s="152" t="e">
        <f>VLOOKUP(F1889,'Fail list'!Q:R,2,FALSE)</f>
        <v>#N/A</v>
      </c>
      <c r="C1889" s="152" t="e">
        <f>VLOOKUP(E1889,'Fail list'!Q:R,2,FALSE)</f>
        <v>#N/A</v>
      </c>
      <c r="D1889" s="152" t="str">
        <f t="shared" si="177"/>
        <v/>
      </c>
      <c r="E1889" s="245"/>
      <c r="F1889" s="245"/>
      <c r="G1889" s="239"/>
      <c r="H1889" s="239"/>
      <c r="I1889" s="239"/>
      <c r="J1889" s="154"/>
      <c r="K1889" s="157" t="e">
        <f t="shared" si="174"/>
        <v>#N/A</v>
      </c>
      <c r="L1889" s="239"/>
      <c r="M1889" s="246"/>
      <c r="N1889" s="157" t="e">
        <f t="shared" si="175"/>
        <v>#N/A</v>
      </c>
      <c r="O1889" s="157" t="e">
        <f t="shared" si="176"/>
        <v>#N/A</v>
      </c>
      <c r="P1889" s="160" t="str">
        <f t="shared" si="178"/>
        <v/>
      </c>
      <c r="Q1889" s="239"/>
      <c r="R1889" s="248"/>
      <c r="S1889" s="165"/>
      <c r="T1889" s="224" t="str">
        <f>IF(S1889="","-",VLOOKUP(S1889,'Fail list'!$A$5:$B$221,2,FALSE))</f>
        <v>-</v>
      </c>
      <c r="U1889" s="165"/>
      <c r="V1889" s="165"/>
      <c r="W1889" s="165"/>
      <c r="X1889" s="165"/>
      <c r="Y1889" s="165"/>
      <c r="Z1889" s="165"/>
      <c r="AA1889" s="165"/>
      <c r="AB1889" s="165"/>
      <c r="AC1889" s="165"/>
      <c r="AD1889" s="154"/>
      <c r="AE1889" s="165"/>
      <c r="AF1889" s="165"/>
      <c r="AG1889" s="165"/>
      <c r="AH1889" s="165"/>
      <c r="AI1889" s="165"/>
      <c r="AJ1889" s="165"/>
      <c r="AK1889" s="165"/>
      <c r="AM1889" s="165"/>
      <c r="AN1889" s="165"/>
      <c r="AO1889" s="165"/>
      <c r="AR1889" s="165"/>
      <c r="AS1889" s="165"/>
      <c r="AT1889" s="165"/>
      <c r="AU1889" s="165"/>
      <c r="AV1889" s="165"/>
      <c r="AW1889" s="165"/>
      <c r="AX1889" s="165"/>
      <c r="AY1889" s="165"/>
      <c r="AZ1889" s="165"/>
      <c r="BA1889" s="165"/>
      <c r="BB1889" s="165"/>
      <c r="BC1889" s="228"/>
      <c r="BD1889" s="165"/>
      <c r="BE1889" s="165"/>
      <c r="BF1889" s="165"/>
      <c r="BG1889" s="165"/>
      <c r="BH1889" s="165"/>
    </row>
    <row r="1890" spans="1:60">
      <c r="A1890" s="151">
        <v>1889</v>
      </c>
      <c r="B1890" s="152" t="e">
        <f>VLOOKUP(F1890,'Fail list'!Q:R,2,FALSE)</f>
        <v>#N/A</v>
      </c>
      <c r="C1890" s="152" t="e">
        <f>VLOOKUP(E1890,'Fail list'!Q:R,2,FALSE)</f>
        <v>#N/A</v>
      </c>
      <c r="D1890" s="152" t="str">
        <f t="shared" si="177"/>
        <v/>
      </c>
      <c r="E1890" s="245"/>
      <c r="F1890" s="249"/>
      <c r="G1890" s="239"/>
      <c r="H1890" s="239"/>
      <c r="I1890" s="302"/>
      <c r="J1890" s="246"/>
      <c r="K1890" s="157" t="e">
        <f t="shared" si="174"/>
        <v>#N/A</v>
      </c>
      <c r="L1890" s="239"/>
      <c r="M1890" s="302"/>
      <c r="N1890" s="157" t="e">
        <f t="shared" si="175"/>
        <v>#N/A</v>
      </c>
      <c r="O1890" s="157" t="e">
        <f t="shared" si="176"/>
        <v>#N/A</v>
      </c>
      <c r="P1890" s="160" t="str">
        <f>MID(M1890,7,2)</f>
        <v/>
      </c>
      <c r="Q1890" s="239"/>
      <c r="R1890" s="250"/>
      <c r="S1890" s="165"/>
      <c r="T1890" s="224" t="str">
        <f>IF(S1890="","-",VLOOKUP(S1890,'Fail list'!$A$5:$B$221,2,FALSE))</f>
        <v>-</v>
      </c>
      <c r="U1890" s="165"/>
      <c r="V1890" s="165"/>
      <c r="W1890" s="165"/>
      <c r="X1890" s="165"/>
      <c r="Y1890" s="165"/>
      <c r="Z1890" s="251"/>
      <c r="AA1890" s="252"/>
      <c r="AB1890" s="253"/>
      <c r="AC1890" s="254"/>
      <c r="AD1890" s="154"/>
      <c r="AE1890" s="165"/>
      <c r="AF1890" s="165"/>
      <c r="AG1890" s="165"/>
      <c r="AH1890" s="165"/>
      <c r="AI1890" s="165"/>
      <c r="AJ1890" s="165"/>
      <c r="AK1890" s="165"/>
      <c r="AM1890" s="165"/>
      <c r="AN1890" s="165"/>
      <c r="AO1890" s="165"/>
      <c r="AR1890" s="165"/>
      <c r="AS1890" s="165"/>
      <c r="AT1890" s="165"/>
      <c r="AU1890" s="165"/>
      <c r="AV1890" s="165"/>
      <c r="AW1890" s="165"/>
      <c r="AX1890" s="165"/>
      <c r="AY1890" s="165"/>
      <c r="AZ1890" s="165"/>
      <c r="BA1890" s="165"/>
      <c r="BB1890" s="165"/>
      <c r="BC1890" s="228"/>
      <c r="BD1890" s="165"/>
      <c r="BE1890" s="165"/>
      <c r="BF1890" s="165"/>
      <c r="BG1890" s="165"/>
      <c r="BH1890" s="165"/>
    </row>
    <row r="1891" spans="1:60">
      <c r="A1891" s="151">
        <v>1890</v>
      </c>
      <c r="B1891" s="152" t="e">
        <f>VLOOKUP(F1891,'Fail list'!Q:R,2,FALSE)</f>
        <v>#N/A</v>
      </c>
      <c r="C1891" s="152" t="e">
        <f>VLOOKUP(E1891,'Fail list'!Q:R,2,FALSE)</f>
        <v>#N/A</v>
      </c>
      <c r="D1891" s="152" t="str">
        <f t="shared" si="177"/>
        <v/>
      </c>
      <c r="E1891" s="245"/>
      <c r="F1891" s="249"/>
      <c r="G1891" s="239"/>
      <c r="H1891" s="239"/>
      <c r="I1891" s="302"/>
      <c r="J1891" s="246"/>
      <c r="K1891" s="157" t="e">
        <f t="shared" si="174"/>
        <v>#N/A</v>
      </c>
      <c r="L1891" s="239"/>
      <c r="M1891" s="302"/>
      <c r="N1891" s="157" t="e">
        <f t="shared" si="175"/>
        <v>#N/A</v>
      </c>
      <c r="O1891" s="157" t="e">
        <f t="shared" si="176"/>
        <v>#N/A</v>
      </c>
      <c r="P1891" s="160" t="str">
        <f t="shared" ref="P1891:P1954" si="179">MID(M1891,7,2)</f>
        <v/>
      </c>
      <c r="Q1891" s="239"/>
      <c r="R1891" s="250"/>
      <c r="S1891" s="165"/>
      <c r="T1891" s="224" t="str">
        <f>IF(S1891="","-",VLOOKUP(S1891,'Fail list'!$A$5:$B$221,2,FALSE))</f>
        <v>-</v>
      </c>
      <c r="U1891" s="165"/>
      <c r="V1891" s="165"/>
      <c r="W1891" s="165"/>
      <c r="X1891" s="165"/>
      <c r="Y1891" s="165"/>
      <c r="Z1891" s="251"/>
      <c r="AA1891" s="252"/>
      <c r="AB1891" s="253"/>
      <c r="AC1891" s="254"/>
      <c r="AD1891" s="154"/>
      <c r="AE1891" s="165"/>
      <c r="AF1891" s="165"/>
      <c r="AG1891" s="165"/>
      <c r="AH1891" s="165"/>
      <c r="AI1891" s="165"/>
      <c r="AJ1891" s="165"/>
      <c r="AK1891" s="165"/>
      <c r="AM1891" s="165"/>
      <c r="AN1891" s="165"/>
      <c r="AO1891" s="165"/>
      <c r="AR1891" s="165"/>
      <c r="AS1891" s="165"/>
      <c r="AT1891" s="165"/>
      <c r="AU1891" s="165"/>
      <c r="AV1891" s="165"/>
      <c r="AW1891" s="165"/>
      <c r="AX1891" s="165"/>
      <c r="AY1891" s="165"/>
      <c r="AZ1891" s="165"/>
      <c r="BA1891" s="165"/>
      <c r="BB1891" s="165"/>
      <c r="BC1891" s="228"/>
      <c r="BD1891" s="165"/>
      <c r="BE1891" s="165"/>
      <c r="BF1891" s="165"/>
      <c r="BG1891" s="165"/>
      <c r="BH1891" s="165"/>
    </row>
    <row r="1892" spans="1:60">
      <c r="A1892" s="151">
        <v>1891</v>
      </c>
      <c r="B1892" s="152" t="e">
        <f>VLOOKUP(F1892,'Fail list'!Q:R,2,FALSE)</f>
        <v>#N/A</v>
      </c>
      <c r="C1892" s="152" t="e">
        <f>VLOOKUP(E1892,'Fail list'!Q:R,2,FALSE)</f>
        <v>#N/A</v>
      </c>
      <c r="D1892" s="152" t="str">
        <f t="shared" si="177"/>
        <v/>
      </c>
      <c r="E1892" s="245"/>
      <c r="F1892" s="249"/>
      <c r="G1892" s="239"/>
      <c r="H1892" s="239"/>
      <c r="I1892" s="302"/>
      <c r="J1892" s="246"/>
      <c r="K1892" s="157" t="e">
        <f t="shared" si="174"/>
        <v>#N/A</v>
      </c>
      <c r="L1892" s="239"/>
      <c r="M1892" s="302"/>
      <c r="N1892" s="157" t="e">
        <f t="shared" si="175"/>
        <v>#N/A</v>
      </c>
      <c r="O1892" s="157" t="e">
        <f t="shared" si="176"/>
        <v>#N/A</v>
      </c>
      <c r="P1892" s="160" t="str">
        <f t="shared" si="179"/>
        <v/>
      </c>
      <c r="Q1892" s="239"/>
      <c r="R1892" s="250"/>
      <c r="S1892" s="165"/>
      <c r="T1892" s="224" t="str">
        <f>IF(S1892="","-",VLOOKUP(S1892,'Fail list'!$A$5:$B$221,2,FALSE))</f>
        <v>-</v>
      </c>
      <c r="U1892" s="165"/>
      <c r="V1892" s="165"/>
      <c r="W1892" s="165"/>
      <c r="X1892" s="165"/>
      <c r="Y1892" s="165"/>
      <c r="Z1892" s="251"/>
      <c r="AA1892" s="252"/>
      <c r="AB1892" s="253"/>
      <c r="AC1892" s="254"/>
      <c r="AD1892" s="154"/>
      <c r="AE1892" s="165"/>
      <c r="AF1892" s="165"/>
      <c r="AG1892" s="165"/>
      <c r="AH1892" s="165"/>
      <c r="AI1892" s="165"/>
      <c r="AJ1892" s="165"/>
      <c r="AK1892" s="165"/>
      <c r="AM1892" s="165"/>
      <c r="AN1892" s="165"/>
      <c r="AO1892" s="165"/>
      <c r="AR1892" s="165"/>
      <c r="AS1892" s="165"/>
      <c r="AT1892" s="165"/>
      <c r="AU1892" s="165"/>
      <c r="AV1892" s="165"/>
      <c r="AW1892" s="165"/>
      <c r="AX1892" s="165"/>
      <c r="AY1892" s="165"/>
      <c r="AZ1892" s="165"/>
      <c r="BA1892" s="165"/>
      <c r="BB1892" s="165"/>
      <c r="BC1892" s="228"/>
      <c r="BD1892" s="165"/>
      <c r="BE1892" s="165"/>
      <c r="BF1892" s="165"/>
      <c r="BG1892" s="165"/>
      <c r="BH1892" s="165"/>
    </row>
    <row r="1893" spans="1:60">
      <c r="A1893" s="151">
        <v>1892</v>
      </c>
      <c r="B1893" s="152" t="e">
        <f>VLOOKUP(F1893,'Fail list'!Q:R,2,FALSE)</f>
        <v>#N/A</v>
      </c>
      <c r="C1893" s="152" t="e">
        <f>VLOOKUP(E1893,'Fail list'!Q:R,2,FALSE)</f>
        <v>#N/A</v>
      </c>
      <c r="D1893" s="152" t="str">
        <f t="shared" si="177"/>
        <v/>
      </c>
      <c r="E1893" s="245"/>
      <c r="F1893" s="249"/>
      <c r="G1893" s="239"/>
      <c r="H1893" s="239"/>
      <c r="I1893" s="302"/>
      <c r="J1893" s="246"/>
      <c r="K1893" s="157" t="e">
        <f t="shared" si="174"/>
        <v>#N/A</v>
      </c>
      <c r="L1893" s="239"/>
      <c r="M1893" s="302"/>
      <c r="N1893" s="157" t="e">
        <f t="shared" si="175"/>
        <v>#N/A</v>
      </c>
      <c r="O1893" s="157" t="e">
        <f t="shared" si="176"/>
        <v>#N/A</v>
      </c>
      <c r="P1893" s="160" t="str">
        <f t="shared" si="179"/>
        <v/>
      </c>
      <c r="Q1893" s="239"/>
      <c r="R1893" s="250"/>
      <c r="S1893" s="165"/>
      <c r="T1893" s="224" t="str">
        <f>IF(S1893="","-",VLOOKUP(S1893,'Fail list'!$A$5:$B$221,2,FALSE))</f>
        <v>-</v>
      </c>
      <c r="U1893" s="165"/>
      <c r="V1893" s="165"/>
      <c r="W1893" s="165"/>
      <c r="X1893" s="165"/>
      <c r="Y1893" s="165"/>
      <c r="Z1893" s="251"/>
      <c r="AA1893" s="252"/>
      <c r="AB1893" s="253"/>
      <c r="AC1893" s="254"/>
      <c r="AD1893" s="154"/>
      <c r="AE1893" s="165"/>
      <c r="AF1893" s="165"/>
      <c r="AG1893" s="165"/>
      <c r="AH1893" s="165"/>
      <c r="AI1893" s="165"/>
      <c r="AJ1893" s="165"/>
      <c r="AK1893" s="165"/>
      <c r="AM1893" s="165"/>
      <c r="AN1893" s="165"/>
      <c r="AO1893" s="165"/>
      <c r="AR1893" s="165"/>
      <c r="AS1893" s="165"/>
      <c r="AT1893" s="165"/>
      <c r="AU1893" s="165"/>
      <c r="AV1893" s="165"/>
      <c r="AW1893" s="165"/>
      <c r="AX1893" s="165"/>
      <c r="AY1893" s="165"/>
      <c r="AZ1893" s="165"/>
      <c r="BA1893" s="165"/>
      <c r="BB1893" s="165"/>
      <c r="BC1893" s="228"/>
      <c r="BD1893" s="165"/>
      <c r="BE1893" s="165"/>
      <c r="BF1893" s="165"/>
      <c r="BG1893" s="165"/>
      <c r="BH1893" s="165"/>
    </row>
    <row r="1894" spans="1:60">
      <c r="A1894" s="151">
        <v>1893</v>
      </c>
      <c r="B1894" s="152" t="e">
        <f>VLOOKUP(F1894,'Fail list'!Q:R,2,FALSE)</f>
        <v>#N/A</v>
      </c>
      <c r="C1894" s="152" t="e">
        <f>VLOOKUP(E1894,'Fail list'!Q:R,2,FALSE)</f>
        <v>#N/A</v>
      </c>
      <c r="D1894" s="152" t="str">
        <f t="shared" si="177"/>
        <v/>
      </c>
      <c r="E1894" s="245"/>
      <c r="F1894" s="249"/>
      <c r="G1894" s="239"/>
      <c r="H1894" s="239"/>
      <c r="I1894" s="302"/>
      <c r="J1894" s="246"/>
      <c r="K1894" s="157" t="e">
        <f t="shared" si="174"/>
        <v>#N/A</v>
      </c>
      <c r="L1894" s="239"/>
      <c r="M1894" s="302"/>
      <c r="N1894" s="157" t="e">
        <f t="shared" si="175"/>
        <v>#N/A</v>
      </c>
      <c r="O1894" s="157" t="e">
        <f t="shared" si="176"/>
        <v>#N/A</v>
      </c>
      <c r="P1894" s="160" t="str">
        <f t="shared" si="179"/>
        <v/>
      </c>
      <c r="Q1894" s="239"/>
      <c r="R1894" s="250"/>
      <c r="S1894" s="165"/>
      <c r="T1894" s="224" t="str">
        <f>IF(S1894="","-",VLOOKUP(S1894,'Fail list'!$A$5:$B$221,2,FALSE))</f>
        <v>-</v>
      </c>
      <c r="U1894" s="165"/>
      <c r="V1894" s="165"/>
      <c r="W1894" s="165"/>
      <c r="X1894" s="165"/>
      <c r="Y1894" s="165"/>
      <c r="Z1894" s="251"/>
      <c r="AA1894" s="252"/>
      <c r="AB1894" s="253"/>
      <c r="AC1894" s="254"/>
      <c r="AD1894" s="154"/>
      <c r="AE1894" s="165"/>
      <c r="AF1894" s="165"/>
      <c r="AG1894" s="165"/>
      <c r="AH1894" s="165"/>
      <c r="AI1894" s="165"/>
      <c r="AJ1894" s="165"/>
      <c r="AK1894" s="165"/>
      <c r="AM1894" s="165"/>
      <c r="AN1894" s="165"/>
      <c r="AO1894" s="165"/>
      <c r="AR1894" s="165"/>
      <c r="AS1894" s="165"/>
      <c r="AT1894" s="165"/>
      <c r="AU1894" s="165"/>
      <c r="AV1894" s="165"/>
      <c r="AW1894" s="165"/>
      <c r="AX1894" s="165"/>
      <c r="AY1894" s="165"/>
      <c r="AZ1894" s="165"/>
      <c r="BA1894" s="165"/>
      <c r="BB1894" s="165"/>
      <c r="BC1894" s="228"/>
      <c r="BD1894" s="165"/>
      <c r="BE1894" s="165"/>
      <c r="BF1894" s="165"/>
      <c r="BG1894" s="165"/>
      <c r="BH1894" s="165"/>
    </row>
    <row r="1895" spans="1:60">
      <c r="A1895" s="151">
        <v>1894</v>
      </c>
      <c r="B1895" s="152" t="e">
        <f>VLOOKUP(F1895,'Fail list'!Q:R,2,FALSE)</f>
        <v>#N/A</v>
      </c>
      <c r="C1895" s="152" t="e">
        <f>VLOOKUP(E1895,'Fail list'!Q:R,2,FALSE)</f>
        <v>#N/A</v>
      </c>
      <c r="D1895" s="152" t="str">
        <f t="shared" si="177"/>
        <v/>
      </c>
      <c r="E1895" s="245"/>
      <c r="F1895" s="249"/>
      <c r="G1895" s="239"/>
      <c r="H1895" s="239"/>
      <c r="I1895" s="302"/>
      <c r="J1895" s="246"/>
      <c r="K1895" s="157" t="e">
        <f t="shared" si="174"/>
        <v>#N/A</v>
      </c>
      <c r="L1895" s="239"/>
      <c r="M1895" s="302"/>
      <c r="N1895" s="157" t="e">
        <f t="shared" si="175"/>
        <v>#N/A</v>
      </c>
      <c r="O1895" s="157" t="e">
        <f t="shared" si="176"/>
        <v>#N/A</v>
      </c>
      <c r="P1895" s="160" t="str">
        <f t="shared" si="179"/>
        <v/>
      </c>
      <c r="Q1895" s="239"/>
      <c r="R1895" s="250"/>
      <c r="S1895" s="165"/>
      <c r="T1895" s="224" t="str">
        <f>IF(S1895="","-",VLOOKUP(S1895,'Fail list'!$A$5:$B$221,2,FALSE))</f>
        <v>-</v>
      </c>
      <c r="U1895" s="165"/>
      <c r="V1895" s="165"/>
      <c r="W1895" s="165"/>
      <c r="X1895" s="165"/>
      <c r="Y1895" s="165"/>
      <c r="Z1895" s="251"/>
      <c r="AA1895" s="252"/>
      <c r="AB1895" s="253"/>
      <c r="AC1895" s="254"/>
      <c r="AD1895" s="154"/>
      <c r="AE1895" s="165"/>
      <c r="AF1895" s="165"/>
      <c r="AG1895" s="165"/>
      <c r="AH1895" s="165"/>
      <c r="AI1895" s="165"/>
      <c r="AJ1895" s="165"/>
      <c r="AK1895" s="165"/>
      <c r="AM1895" s="165"/>
      <c r="AN1895" s="165"/>
      <c r="AO1895" s="165"/>
      <c r="AR1895" s="165"/>
      <c r="AS1895" s="165"/>
      <c r="AT1895" s="165"/>
      <c r="AU1895" s="165"/>
      <c r="AV1895" s="165"/>
      <c r="AW1895" s="165"/>
      <c r="AX1895" s="165"/>
      <c r="AY1895" s="165"/>
      <c r="AZ1895" s="165"/>
      <c r="BA1895" s="165"/>
      <c r="BB1895" s="165"/>
      <c r="BC1895" s="228"/>
      <c r="BD1895" s="165"/>
      <c r="BE1895" s="165"/>
      <c r="BF1895" s="165"/>
      <c r="BG1895" s="165"/>
      <c r="BH1895" s="165"/>
    </row>
    <row r="1896" spans="1:60">
      <c r="A1896" s="151">
        <v>1895</v>
      </c>
      <c r="B1896" s="152" t="e">
        <f>VLOOKUP(F1896,'Fail list'!Q:R,2,FALSE)</f>
        <v>#N/A</v>
      </c>
      <c r="C1896" s="152" t="e">
        <f>VLOOKUP(E1896,'Fail list'!Q:R,2,FALSE)</f>
        <v>#N/A</v>
      </c>
      <c r="D1896" s="152" t="str">
        <f t="shared" si="177"/>
        <v/>
      </c>
      <c r="E1896" s="245"/>
      <c r="F1896" s="249"/>
      <c r="G1896" s="239"/>
      <c r="H1896" s="239"/>
      <c r="I1896" s="302"/>
      <c r="J1896" s="246"/>
      <c r="K1896" s="157" t="e">
        <f t="shared" si="174"/>
        <v>#N/A</v>
      </c>
      <c r="L1896" s="239"/>
      <c r="M1896" s="302"/>
      <c r="N1896" s="157" t="e">
        <f t="shared" si="175"/>
        <v>#N/A</v>
      </c>
      <c r="O1896" s="157" t="e">
        <f t="shared" si="176"/>
        <v>#N/A</v>
      </c>
      <c r="P1896" s="160" t="str">
        <f t="shared" si="179"/>
        <v/>
      </c>
      <c r="Q1896" s="239"/>
      <c r="R1896" s="250"/>
      <c r="S1896" s="165"/>
      <c r="T1896" s="224" t="str">
        <f>IF(S1896="","-",VLOOKUP(S1896,'Fail list'!$A$5:$B$221,2,FALSE))</f>
        <v>-</v>
      </c>
      <c r="U1896" s="165"/>
      <c r="V1896" s="165"/>
      <c r="W1896" s="165"/>
      <c r="X1896" s="165"/>
      <c r="Y1896" s="165"/>
      <c r="Z1896" s="251"/>
      <c r="AA1896" s="252"/>
      <c r="AB1896" s="253"/>
      <c r="AC1896" s="254"/>
      <c r="AD1896" s="154"/>
      <c r="AE1896" s="165"/>
      <c r="AF1896" s="165"/>
      <c r="AG1896" s="165"/>
      <c r="AH1896" s="165"/>
      <c r="AI1896" s="165"/>
      <c r="AJ1896" s="165"/>
      <c r="AK1896" s="165"/>
      <c r="AM1896" s="165"/>
      <c r="AN1896" s="165"/>
      <c r="AO1896" s="165"/>
      <c r="AR1896" s="165"/>
      <c r="AS1896" s="165"/>
      <c r="AT1896" s="165"/>
      <c r="AU1896" s="165"/>
      <c r="AV1896" s="165"/>
      <c r="AW1896" s="165"/>
      <c r="AX1896" s="165"/>
      <c r="AY1896" s="165"/>
      <c r="AZ1896" s="165"/>
      <c r="BA1896" s="165"/>
      <c r="BB1896" s="165"/>
      <c r="BC1896" s="228"/>
      <c r="BD1896" s="165"/>
      <c r="BE1896" s="165"/>
      <c r="BF1896" s="165"/>
      <c r="BG1896" s="165"/>
      <c r="BH1896" s="165"/>
    </row>
    <row r="1897" spans="1:60">
      <c r="A1897" s="151">
        <v>1896</v>
      </c>
      <c r="B1897" s="152" t="e">
        <f>VLOOKUP(F1897,'Fail list'!Q:R,2,FALSE)</f>
        <v>#N/A</v>
      </c>
      <c r="C1897" s="152" t="e">
        <f>VLOOKUP(E1897,'Fail list'!Q:R,2,FALSE)</f>
        <v>#N/A</v>
      </c>
      <c r="D1897" s="152" t="str">
        <f t="shared" si="177"/>
        <v/>
      </c>
      <c r="E1897" s="245"/>
      <c r="F1897" s="249"/>
      <c r="G1897" s="239"/>
      <c r="H1897" s="239"/>
      <c r="I1897" s="302"/>
      <c r="J1897" s="246"/>
      <c r="K1897" s="157" t="e">
        <f t="shared" si="174"/>
        <v>#N/A</v>
      </c>
      <c r="L1897" s="239"/>
      <c r="M1897" s="302"/>
      <c r="N1897" s="157" t="e">
        <f t="shared" si="175"/>
        <v>#N/A</v>
      </c>
      <c r="O1897" s="157" t="e">
        <f t="shared" si="176"/>
        <v>#N/A</v>
      </c>
      <c r="P1897" s="160" t="str">
        <f t="shared" si="179"/>
        <v/>
      </c>
      <c r="Q1897" s="239"/>
      <c r="R1897" s="250"/>
      <c r="S1897" s="165"/>
      <c r="T1897" s="224" t="str">
        <f>IF(S1897="","-",VLOOKUP(S1897,'Fail list'!$A$5:$B$221,2,FALSE))</f>
        <v>-</v>
      </c>
      <c r="U1897" s="165"/>
      <c r="V1897" s="165"/>
      <c r="W1897" s="165"/>
      <c r="X1897" s="165"/>
      <c r="Y1897" s="165"/>
      <c r="Z1897" s="251"/>
      <c r="AA1897" s="252"/>
      <c r="AB1897" s="253"/>
      <c r="AC1897" s="254"/>
      <c r="AD1897" s="154"/>
      <c r="AE1897" s="165"/>
      <c r="AF1897" s="165"/>
      <c r="AG1897" s="165"/>
      <c r="AH1897" s="165"/>
      <c r="AI1897" s="165"/>
      <c r="AJ1897" s="165"/>
      <c r="AK1897" s="165"/>
      <c r="AM1897" s="165"/>
      <c r="AN1897" s="165"/>
      <c r="AO1897" s="165"/>
      <c r="AR1897" s="165"/>
      <c r="AS1897" s="165"/>
      <c r="AT1897" s="165"/>
      <c r="AU1897" s="165"/>
      <c r="AV1897" s="165"/>
      <c r="AW1897" s="165"/>
      <c r="AX1897" s="165"/>
      <c r="AY1897" s="165"/>
      <c r="AZ1897" s="165"/>
      <c r="BA1897" s="165"/>
      <c r="BB1897" s="165"/>
      <c r="BC1897" s="228"/>
      <c r="BD1897" s="165"/>
      <c r="BE1897" s="165"/>
      <c r="BF1897" s="165"/>
      <c r="BG1897" s="165"/>
      <c r="BH1897" s="165"/>
    </row>
    <row r="1898" spans="1:60">
      <c r="A1898" s="151">
        <v>1897</v>
      </c>
      <c r="B1898" s="152" t="e">
        <f>VLOOKUP(F1898,'Fail list'!Q:R,2,FALSE)</f>
        <v>#N/A</v>
      </c>
      <c r="C1898" s="152" t="e">
        <f>VLOOKUP(E1898,'Fail list'!Q:R,2,FALSE)</f>
        <v>#N/A</v>
      </c>
      <c r="D1898" s="152" t="str">
        <f t="shared" si="177"/>
        <v/>
      </c>
      <c r="E1898" s="245"/>
      <c r="F1898" s="249"/>
      <c r="G1898" s="239"/>
      <c r="H1898" s="239"/>
      <c r="I1898" s="302"/>
      <c r="J1898" s="246"/>
      <c r="K1898" s="157" t="e">
        <f t="shared" si="174"/>
        <v>#N/A</v>
      </c>
      <c r="L1898" s="239"/>
      <c r="M1898" s="302"/>
      <c r="N1898" s="157" t="e">
        <f t="shared" si="175"/>
        <v>#N/A</v>
      </c>
      <c r="O1898" s="157" t="e">
        <f t="shared" si="176"/>
        <v>#N/A</v>
      </c>
      <c r="P1898" s="160" t="str">
        <f t="shared" si="179"/>
        <v/>
      </c>
      <c r="Q1898" s="239"/>
      <c r="R1898" s="250"/>
      <c r="S1898" s="165"/>
      <c r="T1898" s="224" t="str">
        <f>IF(S1898="","-",VLOOKUP(S1898,'Fail list'!$A$5:$B$221,2,FALSE))</f>
        <v>-</v>
      </c>
      <c r="U1898" s="165"/>
      <c r="V1898" s="165"/>
      <c r="W1898" s="165"/>
      <c r="X1898" s="165"/>
      <c r="Y1898" s="165"/>
      <c r="Z1898" s="251"/>
      <c r="AA1898" s="252"/>
      <c r="AB1898" s="253"/>
      <c r="AC1898" s="254"/>
      <c r="AD1898" s="154"/>
      <c r="AE1898" s="165"/>
      <c r="AF1898" s="165"/>
      <c r="AG1898" s="165"/>
      <c r="AH1898" s="165"/>
      <c r="AI1898" s="165"/>
      <c r="AJ1898" s="165"/>
      <c r="AK1898" s="165"/>
      <c r="AM1898" s="165"/>
      <c r="AN1898" s="165"/>
      <c r="AO1898" s="165"/>
      <c r="AR1898" s="165"/>
      <c r="AS1898" s="165"/>
      <c r="AT1898" s="165"/>
      <c r="AU1898" s="165"/>
      <c r="AV1898" s="165"/>
      <c r="AW1898" s="165"/>
      <c r="AX1898" s="165"/>
      <c r="AY1898" s="165"/>
      <c r="AZ1898" s="165"/>
      <c r="BA1898" s="165"/>
      <c r="BB1898" s="165"/>
      <c r="BC1898" s="228"/>
      <c r="BD1898" s="165"/>
      <c r="BE1898" s="165"/>
      <c r="BF1898" s="165"/>
      <c r="BG1898" s="165"/>
      <c r="BH1898" s="165"/>
    </row>
    <row r="1899" spans="1:60">
      <c r="A1899" s="151">
        <v>1898</v>
      </c>
      <c r="B1899" s="152" t="e">
        <f>VLOOKUP(F1899,'Fail list'!Q:R,2,FALSE)</f>
        <v>#N/A</v>
      </c>
      <c r="C1899" s="152" t="e">
        <f>VLOOKUP(E1899,'Fail list'!Q:R,2,FALSE)</f>
        <v>#N/A</v>
      </c>
      <c r="D1899" s="152" t="str">
        <f t="shared" si="177"/>
        <v/>
      </c>
      <c r="E1899" s="245"/>
      <c r="F1899" s="245"/>
      <c r="G1899" s="239"/>
      <c r="H1899" s="239"/>
      <c r="I1899" s="293"/>
      <c r="J1899" s="246"/>
      <c r="K1899" s="157" t="e">
        <f t="shared" si="174"/>
        <v>#N/A</v>
      </c>
      <c r="L1899" s="239"/>
      <c r="M1899" s="293"/>
      <c r="N1899" s="157" t="e">
        <f t="shared" si="175"/>
        <v>#N/A</v>
      </c>
      <c r="O1899" s="157" t="e">
        <f t="shared" si="176"/>
        <v>#N/A</v>
      </c>
      <c r="P1899" s="160" t="str">
        <f t="shared" si="179"/>
        <v/>
      </c>
      <c r="Q1899" s="239"/>
      <c r="R1899" s="232"/>
      <c r="S1899" s="255"/>
      <c r="T1899" s="224" t="str">
        <f>IF(S1899="","-",VLOOKUP(S1899,'Fail list'!$A$5:$B$221,2,FALSE))</f>
        <v>-</v>
      </c>
      <c r="U1899" s="165"/>
      <c r="V1899" s="165"/>
      <c r="W1899" s="165"/>
      <c r="X1899" s="165"/>
      <c r="Y1899" s="165"/>
      <c r="Z1899" s="251"/>
      <c r="AA1899" s="252"/>
      <c r="AB1899" s="253"/>
      <c r="AC1899" s="254"/>
      <c r="AD1899" s="154"/>
      <c r="AE1899" s="165"/>
      <c r="AF1899" s="165"/>
      <c r="AG1899" s="165"/>
      <c r="AH1899" s="165"/>
      <c r="AI1899" s="165"/>
      <c r="AJ1899" s="165"/>
      <c r="AK1899" s="165"/>
      <c r="AM1899" s="165"/>
      <c r="AN1899" s="165"/>
      <c r="AO1899" s="165"/>
      <c r="AR1899" s="165"/>
      <c r="AS1899" s="165"/>
      <c r="AT1899" s="165"/>
      <c r="AU1899" s="165"/>
      <c r="AV1899" s="165"/>
      <c r="AW1899" s="165"/>
      <c r="AX1899" s="165"/>
      <c r="AY1899" s="165"/>
      <c r="AZ1899" s="165"/>
      <c r="BA1899" s="165"/>
      <c r="BB1899" s="165"/>
      <c r="BC1899" s="228"/>
      <c r="BD1899" s="165"/>
      <c r="BE1899" s="165"/>
      <c r="BF1899" s="165"/>
      <c r="BG1899" s="165"/>
      <c r="BH1899" s="165"/>
    </row>
    <row r="1900" spans="1:60">
      <c r="A1900" s="151">
        <v>1899</v>
      </c>
      <c r="B1900" s="152" t="e">
        <f>VLOOKUP(F1900,'Fail list'!Q:R,2,FALSE)</f>
        <v>#N/A</v>
      </c>
      <c r="C1900" s="152" t="e">
        <f>VLOOKUP(E1900,'Fail list'!Q:R,2,FALSE)</f>
        <v>#N/A</v>
      </c>
      <c r="D1900" s="152" t="str">
        <f t="shared" si="177"/>
        <v/>
      </c>
      <c r="E1900" s="245"/>
      <c r="F1900" s="245"/>
      <c r="G1900" s="239"/>
      <c r="H1900" s="239"/>
      <c r="I1900" s="293"/>
      <c r="J1900" s="246"/>
      <c r="K1900" s="157" t="e">
        <f t="shared" si="174"/>
        <v>#N/A</v>
      </c>
      <c r="L1900" s="239"/>
      <c r="M1900" s="293"/>
      <c r="N1900" s="157" t="e">
        <f t="shared" si="175"/>
        <v>#N/A</v>
      </c>
      <c r="O1900" s="157" t="e">
        <f t="shared" si="176"/>
        <v>#N/A</v>
      </c>
      <c r="P1900" s="160" t="str">
        <f t="shared" si="179"/>
        <v/>
      </c>
      <c r="Q1900" s="239"/>
      <c r="R1900" s="230"/>
      <c r="S1900" s="165"/>
      <c r="T1900" s="224" t="str">
        <f>IF(S1900="","-",VLOOKUP(S1900,'Fail list'!$A$5:$B$221,2,FALSE))</f>
        <v>-</v>
      </c>
      <c r="U1900" s="165"/>
      <c r="V1900" s="165"/>
      <c r="W1900" s="165"/>
      <c r="X1900" s="165"/>
      <c r="Y1900" s="165"/>
      <c r="Z1900" s="251"/>
      <c r="AA1900" s="252"/>
      <c r="AB1900" s="253"/>
      <c r="AC1900" s="254"/>
      <c r="AD1900" s="154"/>
      <c r="AE1900" s="165"/>
      <c r="AF1900" s="165"/>
      <c r="AG1900" s="165"/>
      <c r="AH1900" s="165"/>
      <c r="AI1900" s="165"/>
      <c r="AJ1900" s="165"/>
      <c r="AK1900" s="165"/>
      <c r="AM1900" s="165"/>
      <c r="AN1900" s="165"/>
      <c r="AO1900" s="165"/>
      <c r="AR1900" s="165"/>
      <c r="AS1900" s="165"/>
      <c r="AT1900" s="165"/>
      <c r="AU1900" s="165"/>
      <c r="AV1900" s="165"/>
      <c r="AW1900" s="165"/>
      <c r="AX1900" s="165"/>
      <c r="AY1900" s="165"/>
      <c r="AZ1900" s="165"/>
      <c r="BA1900" s="165"/>
      <c r="BB1900" s="165"/>
      <c r="BC1900" s="228"/>
      <c r="BD1900" s="165"/>
      <c r="BE1900" s="165"/>
      <c r="BF1900" s="165"/>
      <c r="BG1900" s="165"/>
      <c r="BH1900" s="165"/>
    </row>
    <row r="1901" spans="1:60">
      <c r="A1901" s="151">
        <v>1900</v>
      </c>
      <c r="B1901" s="152" t="e">
        <f>VLOOKUP(F1901,'Fail list'!Q:R,2,FALSE)</f>
        <v>#N/A</v>
      </c>
      <c r="C1901" s="152" t="e">
        <f>VLOOKUP(E1901,'Fail list'!Q:R,2,FALSE)</f>
        <v>#N/A</v>
      </c>
      <c r="D1901" s="152" t="str">
        <f t="shared" si="177"/>
        <v/>
      </c>
      <c r="E1901" s="245"/>
      <c r="F1901" s="245"/>
      <c r="G1901" s="239"/>
      <c r="H1901" s="239"/>
      <c r="I1901" s="293"/>
      <c r="J1901" s="246"/>
      <c r="K1901" s="157" t="e">
        <f t="shared" si="174"/>
        <v>#N/A</v>
      </c>
      <c r="L1901" s="239"/>
      <c r="M1901" s="293"/>
      <c r="N1901" s="157" t="e">
        <f t="shared" si="175"/>
        <v>#N/A</v>
      </c>
      <c r="O1901" s="157" t="e">
        <f t="shared" si="176"/>
        <v>#N/A</v>
      </c>
      <c r="P1901" s="160" t="str">
        <f t="shared" si="179"/>
        <v/>
      </c>
      <c r="Q1901" s="239"/>
      <c r="R1901" s="231"/>
      <c r="S1901" s="165"/>
      <c r="T1901" s="224" t="str">
        <f>IF(S1901="","-",VLOOKUP(S1901,'Fail list'!$A$5:$B$221,2,FALSE))</f>
        <v>-</v>
      </c>
      <c r="U1901" s="165"/>
      <c r="V1901" s="165"/>
      <c r="W1901" s="165"/>
      <c r="X1901" s="165"/>
      <c r="Y1901" s="165"/>
      <c r="Z1901" s="251"/>
      <c r="AA1901" s="252"/>
      <c r="AB1901" s="253"/>
      <c r="AC1901" s="254"/>
      <c r="AD1901" s="154"/>
      <c r="AE1901" s="165"/>
      <c r="AF1901" s="165"/>
      <c r="AG1901" s="165"/>
      <c r="AH1901" s="165"/>
      <c r="AI1901" s="165"/>
      <c r="AJ1901" s="165"/>
      <c r="AK1901" s="165"/>
      <c r="AM1901" s="165"/>
      <c r="AN1901" s="165"/>
      <c r="AO1901" s="165"/>
      <c r="AR1901" s="165"/>
      <c r="AS1901" s="165"/>
      <c r="AT1901" s="165"/>
      <c r="AU1901" s="165"/>
      <c r="AV1901" s="165"/>
      <c r="AW1901" s="165"/>
      <c r="AX1901" s="165"/>
      <c r="AY1901" s="165"/>
      <c r="AZ1901" s="165"/>
      <c r="BA1901" s="165"/>
      <c r="BB1901" s="165"/>
      <c r="BC1901" s="228"/>
      <c r="BD1901" s="165"/>
      <c r="BE1901" s="165"/>
      <c r="BF1901" s="165"/>
      <c r="BG1901" s="165"/>
      <c r="BH1901" s="165"/>
    </row>
    <row r="1902" spans="1:60">
      <c r="A1902" s="151">
        <v>1901</v>
      </c>
      <c r="B1902" s="152" t="e">
        <f>VLOOKUP(F1902,'Fail list'!Q:R,2,FALSE)</f>
        <v>#N/A</v>
      </c>
      <c r="C1902" s="152" t="e">
        <f>VLOOKUP(E1902,'Fail list'!Q:R,2,FALSE)</f>
        <v>#N/A</v>
      </c>
      <c r="D1902" s="152" t="str">
        <f t="shared" si="177"/>
        <v/>
      </c>
      <c r="E1902" s="245"/>
      <c r="F1902" s="245"/>
      <c r="G1902" s="239"/>
      <c r="H1902" s="239"/>
      <c r="I1902" s="293"/>
      <c r="J1902" s="246"/>
      <c r="K1902" s="157" t="e">
        <f t="shared" si="174"/>
        <v>#N/A</v>
      </c>
      <c r="L1902" s="239"/>
      <c r="M1902" s="293"/>
      <c r="N1902" s="157" t="e">
        <f t="shared" si="175"/>
        <v>#N/A</v>
      </c>
      <c r="O1902" s="157" t="e">
        <f t="shared" si="176"/>
        <v>#N/A</v>
      </c>
      <c r="P1902" s="160" t="str">
        <f t="shared" si="179"/>
        <v/>
      </c>
      <c r="Q1902" s="239"/>
      <c r="R1902" s="231"/>
      <c r="S1902" s="165"/>
      <c r="T1902" s="224" t="str">
        <f>IF(S1902="","-",VLOOKUP(S1902,'Fail list'!$A$5:$B$221,2,FALSE))</f>
        <v>-</v>
      </c>
      <c r="U1902" s="165"/>
      <c r="V1902" s="165"/>
      <c r="W1902" s="165"/>
      <c r="X1902" s="165"/>
      <c r="Y1902" s="165"/>
      <c r="Z1902" s="251"/>
      <c r="AA1902" s="252"/>
      <c r="AB1902" s="253"/>
      <c r="AC1902" s="254"/>
      <c r="AD1902" s="154"/>
      <c r="AE1902" s="165"/>
      <c r="AF1902" s="165"/>
      <c r="AG1902" s="165"/>
      <c r="AH1902" s="165"/>
      <c r="AI1902" s="165"/>
      <c r="AJ1902" s="165"/>
      <c r="AK1902" s="165"/>
      <c r="AM1902" s="165"/>
      <c r="AN1902" s="165"/>
      <c r="AO1902" s="165"/>
      <c r="AR1902" s="165"/>
      <c r="AS1902" s="165"/>
      <c r="AT1902" s="165"/>
      <c r="AU1902" s="165"/>
      <c r="AV1902" s="165"/>
      <c r="AW1902" s="165"/>
      <c r="AX1902" s="165"/>
      <c r="AY1902" s="165"/>
      <c r="AZ1902" s="165"/>
      <c r="BA1902" s="165"/>
      <c r="BB1902" s="165"/>
      <c r="BC1902" s="228"/>
      <c r="BD1902" s="165"/>
      <c r="BE1902" s="165"/>
      <c r="BF1902" s="165"/>
      <c r="BG1902" s="165"/>
      <c r="BH1902" s="165"/>
    </row>
    <row r="1903" spans="1:60">
      <c r="A1903" s="151">
        <v>1902</v>
      </c>
      <c r="B1903" s="152" t="e">
        <f>VLOOKUP(F1903,'Fail list'!Q:R,2,FALSE)</f>
        <v>#N/A</v>
      </c>
      <c r="C1903" s="152" t="e">
        <f>VLOOKUP(E1903,'Fail list'!Q:R,2,FALSE)</f>
        <v>#N/A</v>
      </c>
      <c r="D1903" s="152" t="str">
        <f t="shared" si="177"/>
        <v/>
      </c>
      <c r="E1903" s="245"/>
      <c r="F1903" s="245"/>
      <c r="G1903" s="239"/>
      <c r="H1903" s="239"/>
      <c r="I1903" s="293"/>
      <c r="J1903" s="246"/>
      <c r="K1903" s="157" t="e">
        <f t="shared" si="174"/>
        <v>#N/A</v>
      </c>
      <c r="L1903" s="239"/>
      <c r="M1903" s="293"/>
      <c r="N1903" s="157" t="e">
        <f t="shared" si="175"/>
        <v>#N/A</v>
      </c>
      <c r="O1903" s="157" t="e">
        <f t="shared" si="176"/>
        <v>#N/A</v>
      </c>
      <c r="P1903" s="160" t="str">
        <f t="shared" si="179"/>
        <v/>
      </c>
      <c r="Q1903" s="239"/>
      <c r="R1903" s="231"/>
      <c r="S1903" s="165"/>
      <c r="T1903" s="224" t="str">
        <f>IF(S1903="","-",VLOOKUP(S1903,'Fail list'!$A$5:$B$221,2,FALSE))</f>
        <v>-</v>
      </c>
      <c r="U1903" s="165"/>
      <c r="V1903" s="165"/>
      <c r="W1903" s="165"/>
      <c r="X1903" s="165"/>
      <c r="Y1903" s="165"/>
      <c r="Z1903" s="251"/>
      <c r="AA1903" s="252"/>
      <c r="AB1903" s="253"/>
      <c r="AC1903" s="254"/>
      <c r="AD1903" s="154"/>
      <c r="AE1903" s="165"/>
      <c r="AF1903" s="165"/>
      <c r="AG1903" s="165"/>
      <c r="AH1903" s="165"/>
      <c r="AI1903" s="165"/>
      <c r="AJ1903" s="165"/>
      <c r="AK1903" s="165"/>
      <c r="AM1903" s="165"/>
      <c r="AN1903" s="165"/>
      <c r="AO1903" s="165"/>
      <c r="AR1903" s="165"/>
      <c r="AS1903" s="165"/>
      <c r="AT1903" s="165"/>
      <c r="AU1903" s="165"/>
      <c r="AV1903" s="165"/>
      <c r="AW1903" s="165"/>
      <c r="AX1903" s="165"/>
      <c r="AY1903" s="165"/>
      <c r="AZ1903" s="165"/>
      <c r="BA1903" s="165"/>
      <c r="BB1903" s="165"/>
      <c r="BC1903" s="228"/>
      <c r="BD1903" s="165"/>
      <c r="BE1903" s="165"/>
      <c r="BF1903" s="165"/>
      <c r="BG1903" s="165"/>
      <c r="BH1903" s="165"/>
    </row>
    <row r="1904" spans="1:60">
      <c r="A1904" s="151">
        <v>1903</v>
      </c>
      <c r="B1904" s="152" t="e">
        <f>VLOOKUP(F1904,'Fail list'!Q:R,2,FALSE)</f>
        <v>#N/A</v>
      </c>
      <c r="C1904" s="152" t="e">
        <f>VLOOKUP(E1904,'Fail list'!Q:R,2,FALSE)</f>
        <v>#N/A</v>
      </c>
      <c r="D1904" s="152" t="str">
        <f t="shared" si="177"/>
        <v/>
      </c>
      <c r="E1904" s="245"/>
      <c r="F1904" s="245"/>
      <c r="G1904" s="239"/>
      <c r="H1904" s="239"/>
      <c r="I1904" s="293"/>
      <c r="J1904" s="246"/>
      <c r="K1904" s="157" t="e">
        <f t="shared" si="174"/>
        <v>#N/A</v>
      </c>
      <c r="L1904" s="239"/>
      <c r="M1904" s="293"/>
      <c r="N1904" s="157" t="e">
        <f t="shared" si="175"/>
        <v>#N/A</v>
      </c>
      <c r="O1904" s="157" t="e">
        <f t="shared" si="176"/>
        <v>#N/A</v>
      </c>
      <c r="P1904" s="160" t="str">
        <f t="shared" si="179"/>
        <v/>
      </c>
      <c r="Q1904" s="239"/>
      <c r="R1904" s="231"/>
      <c r="S1904" s="165"/>
      <c r="T1904" s="224" t="str">
        <f>IF(S1904="","-",VLOOKUP(S1904,'Fail list'!$A$5:$B$221,2,FALSE))</f>
        <v>-</v>
      </c>
      <c r="U1904" s="165"/>
      <c r="V1904" s="165"/>
      <c r="W1904" s="165"/>
      <c r="X1904" s="165"/>
      <c r="Y1904" s="165"/>
      <c r="Z1904" s="251"/>
      <c r="AA1904" s="252"/>
      <c r="AB1904" s="253"/>
      <c r="AC1904" s="254"/>
      <c r="AD1904" s="154"/>
      <c r="AE1904" s="165"/>
      <c r="AF1904" s="165"/>
      <c r="AG1904" s="165"/>
      <c r="AH1904" s="165"/>
      <c r="AI1904" s="165"/>
      <c r="AJ1904" s="165"/>
      <c r="AK1904" s="165"/>
      <c r="AM1904" s="165"/>
      <c r="AN1904" s="165"/>
      <c r="AO1904" s="165"/>
      <c r="AR1904" s="165"/>
      <c r="AS1904" s="165"/>
      <c r="AT1904" s="165"/>
      <c r="AU1904" s="165"/>
      <c r="AV1904" s="165"/>
      <c r="AW1904" s="165"/>
      <c r="AX1904" s="165"/>
      <c r="AY1904" s="165"/>
      <c r="AZ1904" s="165"/>
      <c r="BA1904" s="165"/>
      <c r="BB1904" s="165"/>
      <c r="BC1904" s="228"/>
      <c r="BD1904" s="165"/>
      <c r="BE1904" s="165"/>
      <c r="BF1904" s="165"/>
      <c r="BG1904" s="165"/>
      <c r="BH1904" s="165"/>
    </row>
    <row r="1905" spans="1:60">
      <c r="A1905" s="151">
        <v>1904</v>
      </c>
      <c r="B1905" s="152" t="e">
        <f>VLOOKUP(F1905,'Fail list'!Q:R,2,FALSE)</f>
        <v>#N/A</v>
      </c>
      <c r="C1905" s="152" t="e">
        <f>VLOOKUP(E1905,'Fail list'!Q:R,2,FALSE)</f>
        <v>#N/A</v>
      </c>
      <c r="D1905" s="152" t="str">
        <f t="shared" si="177"/>
        <v/>
      </c>
      <c r="E1905" s="245"/>
      <c r="F1905" s="245"/>
      <c r="G1905" s="239"/>
      <c r="H1905" s="239"/>
      <c r="I1905" s="293"/>
      <c r="J1905" s="246"/>
      <c r="K1905" s="157" t="e">
        <f t="shared" si="174"/>
        <v>#N/A</v>
      </c>
      <c r="L1905" s="239"/>
      <c r="M1905" s="293"/>
      <c r="N1905" s="157" t="e">
        <f t="shared" si="175"/>
        <v>#N/A</v>
      </c>
      <c r="O1905" s="157" t="e">
        <f t="shared" si="176"/>
        <v>#N/A</v>
      </c>
      <c r="P1905" s="160" t="str">
        <f t="shared" si="179"/>
        <v/>
      </c>
      <c r="Q1905" s="239"/>
      <c r="R1905" s="231"/>
      <c r="S1905" s="165"/>
      <c r="T1905" s="224" t="str">
        <f>IF(S1905="","-",VLOOKUP(S1905,'Fail list'!$A$5:$B$221,2,FALSE))</f>
        <v>-</v>
      </c>
      <c r="U1905" s="165"/>
      <c r="V1905" s="165"/>
      <c r="W1905" s="165"/>
      <c r="X1905" s="165"/>
      <c r="Y1905" s="165"/>
      <c r="Z1905" s="251"/>
      <c r="AA1905" s="252"/>
      <c r="AB1905" s="253"/>
      <c r="AC1905" s="254"/>
      <c r="AD1905" s="154"/>
      <c r="AE1905" s="165"/>
      <c r="AF1905" s="165"/>
      <c r="AG1905" s="165"/>
      <c r="AH1905" s="165"/>
      <c r="AI1905" s="165"/>
      <c r="AJ1905" s="165"/>
      <c r="AK1905" s="165"/>
      <c r="AM1905" s="165"/>
      <c r="AN1905" s="165"/>
      <c r="AO1905" s="165"/>
      <c r="AR1905" s="165"/>
      <c r="AS1905" s="165"/>
      <c r="AT1905" s="165"/>
      <c r="AU1905" s="165"/>
      <c r="AV1905" s="165"/>
      <c r="AW1905" s="165"/>
      <c r="AX1905" s="165"/>
      <c r="AY1905" s="165"/>
      <c r="AZ1905" s="165"/>
      <c r="BA1905" s="165"/>
      <c r="BB1905" s="165"/>
      <c r="BC1905" s="228"/>
      <c r="BD1905" s="165"/>
      <c r="BE1905" s="165"/>
      <c r="BF1905" s="165"/>
      <c r="BG1905" s="165"/>
      <c r="BH1905" s="165"/>
    </row>
    <row r="1906" spans="1:60">
      <c r="A1906" s="151">
        <v>1905</v>
      </c>
      <c r="B1906" s="152" t="e">
        <f>VLOOKUP(F1906,'Fail list'!Q:R,2,FALSE)</f>
        <v>#N/A</v>
      </c>
      <c r="C1906" s="152" t="e">
        <f>VLOOKUP(E1906,'Fail list'!Q:R,2,FALSE)</f>
        <v>#N/A</v>
      </c>
      <c r="D1906" s="152" t="str">
        <f t="shared" si="177"/>
        <v/>
      </c>
      <c r="E1906" s="245"/>
      <c r="F1906" s="245"/>
      <c r="G1906" s="239"/>
      <c r="H1906" s="239"/>
      <c r="I1906" s="293"/>
      <c r="J1906" s="246"/>
      <c r="K1906" s="157" t="e">
        <f t="shared" si="174"/>
        <v>#N/A</v>
      </c>
      <c r="L1906" s="239"/>
      <c r="M1906" s="293"/>
      <c r="N1906" s="157" t="e">
        <f t="shared" si="175"/>
        <v>#N/A</v>
      </c>
      <c r="O1906" s="157" t="e">
        <f t="shared" si="176"/>
        <v>#N/A</v>
      </c>
      <c r="P1906" s="160" t="str">
        <f t="shared" si="179"/>
        <v/>
      </c>
      <c r="Q1906" s="239"/>
      <c r="R1906" s="231"/>
      <c r="S1906" s="165"/>
      <c r="T1906" s="224" t="str">
        <f>IF(S1906="","-",VLOOKUP(S1906,'Fail list'!$A$5:$B$221,2,FALSE))</f>
        <v>-</v>
      </c>
      <c r="U1906" s="165"/>
      <c r="V1906" s="165"/>
      <c r="W1906" s="165"/>
      <c r="X1906" s="165"/>
      <c r="Y1906" s="165"/>
      <c r="Z1906" s="251"/>
      <c r="AA1906" s="252"/>
      <c r="AB1906" s="253"/>
      <c r="AC1906" s="254"/>
      <c r="AD1906" s="154"/>
      <c r="AE1906" s="165"/>
      <c r="AF1906" s="165"/>
      <c r="AG1906" s="165"/>
      <c r="AH1906" s="165"/>
      <c r="AI1906" s="165"/>
      <c r="AJ1906" s="165"/>
      <c r="AK1906" s="165"/>
      <c r="AM1906" s="165"/>
      <c r="AN1906" s="165"/>
      <c r="AO1906" s="165"/>
      <c r="AR1906" s="165"/>
      <c r="AS1906" s="165"/>
      <c r="AT1906" s="165"/>
      <c r="AU1906" s="165"/>
      <c r="AV1906" s="165"/>
      <c r="AW1906" s="165"/>
      <c r="AX1906" s="165"/>
      <c r="AY1906" s="165"/>
      <c r="AZ1906" s="165"/>
      <c r="BA1906" s="165"/>
      <c r="BB1906" s="165"/>
      <c r="BC1906" s="228"/>
      <c r="BD1906" s="165"/>
      <c r="BE1906" s="165"/>
      <c r="BF1906" s="165"/>
      <c r="BG1906" s="165"/>
      <c r="BH1906" s="165"/>
    </row>
    <row r="1907" spans="1:60">
      <c r="A1907" s="151">
        <v>1906</v>
      </c>
      <c r="B1907" s="152" t="e">
        <f>VLOOKUP(F1907,'Fail list'!Q:R,2,FALSE)</f>
        <v>#N/A</v>
      </c>
      <c r="C1907" s="152" t="e">
        <f>VLOOKUP(E1907,'Fail list'!Q:R,2,FALSE)</f>
        <v>#N/A</v>
      </c>
      <c r="D1907" s="152" t="str">
        <f t="shared" si="177"/>
        <v/>
      </c>
      <c r="E1907" s="245"/>
      <c r="F1907" s="245"/>
      <c r="G1907" s="239"/>
      <c r="H1907" s="239"/>
      <c r="I1907" s="293"/>
      <c r="J1907" s="246"/>
      <c r="K1907" s="157" t="e">
        <f t="shared" si="174"/>
        <v>#N/A</v>
      </c>
      <c r="L1907" s="239"/>
      <c r="M1907" s="293"/>
      <c r="N1907" s="157" t="e">
        <f t="shared" si="175"/>
        <v>#N/A</v>
      </c>
      <c r="O1907" s="157" t="e">
        <f t="shared" si="176"/>
        <v>#N/A</v>
      </c>
      <c r="P1907" s="160" t="str">
        <f t="shared" si="179"/>
        <v/>
      </c>
      <c r="Q1907" s="239"/>
      <c r="R1907" s="231"/>
      <c r="S1907" s="165"/>
      <c r="T1907" s="224" t="str">
        <f>IF(S1907="","-",VLOOKUP(S1907,'Fail list'!$A$5:$B$221,2,FALSE))</f>
        <v>-</v>
      </c>
      <c r="U1907" s="165"/>
      <c r="V1907" s="165"/>
      <c r="W1907" s="165"/>
      <c r="X1907" s="165"/>
      <c r="Y1907" s="165"/>
      <c r="Z1907" s="251"/>
      <c r="AA1907" s="252"/>
      <c r="AB1907" s="253"/>
      <c r="AC1907" s="254"/>
      <c r="AD1907" s="154"/>
      <c r="AE1907" s="165"/>
      <c r="AF1907" s="165"/>
      <c r="AG1907" s="165"/>
      <c r="AH1907" s="165"/>
      <c r="AI1907" s="165"/>
      <c r="AJ1907" s="165"/>
      <c r="AK1907" s="165"/>
      <c r="AM1907" s="165"/>
      <c r="AN1907" s="165"/>
      <c r="AO1907" s="165"/>
      <c r="AR1907" s="165"/>
      <c r="AS1907" s="165"/>
      <c r="AT1907" s="165"/>
      <c r="AU1907" s="165"/>
      <c r="AV1907" s="165"/>
      <c r="AW1907" s="165"/>
      <c r="AX1907" s="165"/>
      <c r="AY1907" s="165"/>
      <c r="AZ1907" s="165"/>
      <c r="BA1907" s="165"/>
      <c r="BB1907" s="165"/>
      <c r="BC1907" s="228"/>
      <c r="BD1907" s="165"/>
      <c r="BE1907" s="165"/>
      <c r="BF1907" s="165"/>
      <c r="BG1907" s="165"/>
      <c r="BH1907" s="165"/>
    </row>
    <row r="1908" spans="1:60">
      <c r="A1908" s="151">
        <v>1907</v>
      </c>
      <c r="B1908" s="152" t="e">
        <f>VLOOKUP(F1908,'Fail list'!Q:R,2,FALSE)</f>
        <v>#N/A</v>
      </c>
      <c r="C1908" s="152" t="e">
        <f>VLOOKUP(E1908,'Fail list'!Q:R,2,FALSE)</f>
        <v>#N/A</v>
      </c>
      <c r="D1908" s="152" t="str">
        <f t="shared" si="177"/>
        <v/>
      </c>
      <c r="E1908" s="245"/>
      <c r="F1908" s="245"/>
      <c r="G1908" s="239"/>
      <c r="H1908" s="239"/>
      <c r="I1908" s="293"/>
      <c r="J1908" s="246"/>
      <c r="K1908" s="157" t="e">
        <f t="shared" si="174"/>
        <v>#N/A</v>
      </c>
      <c r="L1908" s="239"/>
      <c r="M1908" s="293"/>
      <c r="N1908" s="157" t="e">
        <f t="shared" si="175"/>
        <v>#N/A</v>
      </c>
      <c r="O1908" s="157" t="e">
        <f t="shared" si="176"/>
        <v>#N/A</v>
      </c>
      <c r="P1908" s="160" t="str">
        <f t="shared" si="179"/>
        <v/>
      </c>
      <c r="Q1908" s="239"/>
      <c r="R1908" s="231"/>
      <c r="S1908" s="165"/>
      <c r="T1908" s="224" t="str">
        <f>IF(S1908="","-",VLOOKUP(S1908,'Fail list'!$A$5:$B$221,2,FALSE))</f>
        <v>-</v>
      </c>
      <c r="U1908" s="165"/>
      <c r="V1908" s="165"/>
      <c r="W1908" s="165"/>
      <c r="X1908" s="165"/>
      <c r="Y1908" s="165"/>
      <c r="Z1908" s="251"/>
      <c r="AA1908" s="252"/>
      <c r="AB1908" s="253"/>
      <c r="AC1908" s="254"/>
      <c r="AD1908" s="154"/>
      <c r="AE1908" s="165"/>
      <c r="AF1908" s="165"/>
      <c r="AG1908" s="165"/>
      <c r="AH1908" s="165"/>
      <c r="AI1908" s="165"/>
      <c r="AJ1908" s="165"/>
      <c r="AK1908" s="165"/>
      <c r="AM1908" s="165"/>
      <c r="AN1908" s="165"/>
      <c r="AO1908" s="165"/>
      <c r="AR1908" s="165"/>
      <c r="AS1908" s="165"/>
      <c r="AT1908" s="165"/>
      <c r="AU1908" s="165"/>
      <c r="AV1908" s="165"/>
      <c r="AW1908" s="165"/>
      <c r="AX1908" s="165"/>
      <c r="AY1908" s="165"/>
      <c r="AZ1908" s="165"/>
      <c r="BA1908" s="165"/>
      <c r="BB1908" s="165"/>
      <c r="BC1908" s="228"/>
      <c r="BD1908" s="165"/>
      <c r="BE1908" s="165"/>
      <c r="BF1908" s="165"/>
      <c r="BG1908" s="165"/>
      <c r="BH1908" s="165"/>
    </row>
    <row r="1909" spans="1:60">
      <c r="A1909" s="151">
        <v>1908</v>
      </c>
      <c r="B1909" s="152" t="e">
        <f>VLOOKUP(F1909,'Fail list'!Q:R,2,FALSE)</f>
        <v>#N/A</v>
      </c>
      <c r="C1909" s="152" t="e">
        <f>VLOOKUP(E1909,'Fail list'!Q:R,2,FALSE)</f>
        <v>#N/A</v>
      </c>
      <c r="D1909" s="152" t="str">
        <f t="shared" si="177"/>
        <v/>
      </c>
      <c r="E1909" s="245"/>
      <c r="F1909" s="245"/>
      <c r="G1909" s="239"/>
      <c r="H1909" s="239"/>
      <c r="I1909" s="293"/>
      <c r="J1909" s="246"/>
      <c r="K1909" s="157" t="e">
        <f t="shared" si="174"/>
        <v>#N/A</v>
      </c>
      <c r="L1909" s="239"/>
      <c r="M1909" s="293"/>
      <c r="N1909" s="157" t="e">
        <f t="shared" si="175"/>
        <v>#N/A</v>
      </c>
      <c r="O1909" s="157" t="e">
        <f t="shared" si="176"/>
        <v>#N/A</v>
      </c>
      <c r="P1909" s="160" t="str">
        <f t="shared" si="179"/>
        <v/>
      </c>
      <c r="Q1909" s="239"/>
      <c r="R1909" s="231"/>
      <c r="S1909" s="165"/>
      <c r="T1909" s="224" t="str">
        <f>IF(S1909="","-",VLOOKUP(S1909,'Fail list'!$A$5:$B$221,2,FALSE))</f>
        <v>-</v>
      </c>
      <c r="U1909" s="165"/>
      <c r="V1909" s="165"/>
      <c r="W1909" s="165"/>
      <c r="X1909" s="165"/>
      <c r="Y1909" s="165"/>
      <c r="Z1909" s="251"/>
      <c r="AA1909" s="252"/>
      <c r="AB1909" s="253"/>
      <c r="AC1909" s="254"/>
      <c r="AD1909" s="154"/>
      <c r="AE1909" s="165"/>
      <c r="AF1909" s="165"/>
      <c r="AG1909" s="165"/>
      <c r="AH1909" s="165"/>
      <c r="AI1909" s="165"/>
      <c r="AJ1909" s="165"/>
      <c r="AK1909" s="165"/>
      <c r="AM1909" s="165"/>
      <c r="AN1909" s="165"/>
      <c r="AO1909" s="165"/>
      <c r="AR1909" s="165"/>
      <c r="AS1909" s="165"/>
      <c r="AT1909" s="165"/>
      <c r="AU1909" s="165"/>
      <c r="AV1909" s="165"/>
      <c r="AW1909" s="165"/>
      <c r="AX1909" s="165"/>
      <c r="AY1909" s="165"/>
      <c r="AZ1909" s="165"/>
      <c r="BA1909" s="165"/>
      <c r="BB1909" s="165"/>
      <c r="BC1909" s="228"/>
      <c r="BD1909" s="165"/>
      <c r="BE1909" s="165"/>
      <c r="BF1909" s="165"/>
      <c r="BG1909" s="165"/>
      <c r="BH1909" s="165"/>
    </row>
    <row r="1910" spans="1:60">
      <c r="A1910" s="151">
        <v>1909</v>
      </c>
      <c r="B1910" s="152" t="e">
        <f>VLOOKUP(F1910,'Fail list'!Q:R,2,FALSE)</f>
        <v>#N/A</v>
      </c>
      <c r="C1910" s="152" t="e">
        <f>VLOOKUP(E1910,'Fail list'!Q:R,2,FALSE)</f>
        <v>#N/A</v>
      </c>
      <c r="D1910" s="152" t="str">
        <f t="shared" si="177"/>
        <v/>
      </c>
      <c r="E1910" s="245"/>
      <c r="F1910" s="245"/>
      <c r="G1910" s="239"/>
      <c r="H1910" s="239"/>
      <c r="I1910" s="293"/>
      <c r="J1910" s="246"/>
      <c r="K1910" s="157" t="e">
        <f t="shared" si="174"/>
        <v>#N/A</v>
      </c>
      <c r="L1910" s="239"/>
      <c r="M1910" s="293"/>
      <c r="N1910" s="157" t="e">
        <f t="shared" si="175"/>
        <v>#N/A</v>
      </c>
      <c r="O1910" s="157" t="e">
        <f t="shared" si="176"/>
        <v>#N/A</v>
      </c>
      <c r="P1910" s="160" t="str">
        <f t="shared" si="179"/>
        <v/>
      </c>
      <c r="Q1910" s="239"/>
      <c r="R1910" s="231"/>
      <c r="S1910" s="165"/>
      <c r="T1910" s="224" t="str">
        <f>IF(S1910="","-",VLOOKUP(S1910,'Fail list'!$A$5:$B$221,2,FALSE))</f>
        <v>-</v>
      </c>
      <c r="U1910" s="165"/>
      <c r="V1910" s="165"/>
      <c r="W1910" s="165"/>
      <c r="X1910" s="165"/>
      <c r="Y1910" s="165"/>
      <c r="Z1910" s="251"/>
      <c r="AA1910" s="252"/>
      <c r="AB1910" s="253"/>
      <c r="AC1910" s="254"/>
      <c r="AD1910" s="154"/>
      <c r="AE1910" s="165"/>
      <c r="AF1910" s="165"/>
      <c r="AG1910" s="165"/>
      <c r="AH1910" s="165"/>
      <c r="AI1910" s="165"/>
      <c r="AJ1910" s="165"/>
      <c r="AK1910" s="165"/>
      <c r="AM1910" s="165"/>
      <c r="AN1910" s="165"/>
      <c r="AO1910" s="165"/>
      <c r="AR1910" s="165"/>
      <c r="AS1910" s="165"/>
      <c r="AT1910" s="165"/>
      <c r="AU1910" s="165"/>
      <c r="AV1910" s="165"/>
      <c r="AW1910" s="165"/>
      <c r="AX1910" s="165"/>
      <c r="AY1910" s="165"/>
      <c r="AZ1910" s="165"/>
      <c r="BA1910" s="165"/>
      <c r="BB1910" s="165"/>
      <c r="BC1910" s="228"/>
      <c r="BD1910" s="165"/>
      <c r="BE1910" s="165"/>
      <c r="BF1910" s="165"/>
      <c r="BG1910" s="165"/>
      <c r="BH1910" s="165"/>
    </row>
    <row r="1911" spans="1:60">
      <c r="A1911" s="151">
        <v>1910</v>
      </c>
      <c r="B1911" s="152" t="e">
        <f>VLOOKUP(F1911,'Fail list'!Q:R,2,FALSE)</f>
        <v>#N/A</v>
      </c>
      <c r="C1911" s="152" t="e">
        <f>VLOOKUP(E1911,'Fail list'!Q:R,2,FALSE)</f>
        <v>#N/A</v>
      </c>
      <c r="D1911" s="152" t="str">
        <f t="shared" si="177"/>
        <v/>
      </c>
      <c r="E1911" s="245"/>
      <c r="F1911" s="245"/>
      <c r="G1911" s="239"/>
      <c r="H1911" s="239"/>
      <c r="I1911" s="293"/>
      <c r="J1911" s="246"/>
      <c r="K1911" s="157" t="e">
        <f t="shared" si="174"/>
        <v>#N/A</v>
      </c>
      <c r="L1911" s="239"/>
      <c r="M1911" s="293"/>
      <c r="N1911" s="157" t="e">
        <f t="shared" si="175"/>
        <v>#N/A</v>
      </c>
      <c r="O1911" s="157" t="e">
        <f t="shared" si="176"/>
        <v>#N/A</v>
      </c>
      <c r="P1911" s="160" t="str">
        <f t="shared" si="179"/>
        <v/>
      </c>
      <c r="Q1911" s="239"/>
      <c r="R1911" s="231"/>
      <c r="S1911" s="165"/>
      <c r="T1911" s="224" t="str">
        <f>IF(S1911="","-",VLOOKUP(S1911,'Fail list'!$A$5:$B$221,2,FALSE))</f>
        <v>-</v>
      </c>
      <c r="U1911" s="165"/>
      <c r="V1911" s="165"/>
      <c r="W1911" s="165"/>
      <c r="X1911" s="165"/>
      <c r="Y1911" s="165"/>
      <c r="Z1911" s="251"/>
      <c r="AA1911" s="252"/>
      <c r="AB1911" s="253"/>
      <c r="AC1911" s="254"/>
      <c r="AD1911" s="154"/>
      <c r="AE1911" s="165"/>
      <c r="AF1911" s="165"/>
      <c r="AG1911" s="165"/>
      <c r="AH1911" s="165"/>
      <c r="AI1911" s="165"/>
      <c r="AJ1911" s="165"/>
      <c r="AK1911" s="165"/>
      <c r="AM1911" s="165"/>
      <c r="AN1911" s="165"/>
      <c r="AO1911" s="165"/>
      <c r="AR1911" s="165"/>
      <c r="AS1911" s="165"/>
      <c r="AT1911" s="165"/>
      <c r="AU1911" s="165"/>
      <c r="AV1911" s="165"/>
      <c r="AW1911" s="165"/>
      <c r="AX1911" s="165"/>
      <c r="AY1911" s="165"/>
      <c r="AZ1911" s="165"/>
      <c r="BA1911" s="165"/>
      <c r="BB1911" s="165"/>
      <c r="BC1911" s="228"/>
      <c r="BD1911" s="165"/>
      <c r="BE1911" s="165"/>
      <c r="BF1911" s="165"/>
      <c r="BG1911" s="165"/>
      <c r="BH1911" s="165"/>
    </row>
    <row r="1912" spans="1:60">
      <c r="A1912" s="151">
        <v>1911</v>
      </c>
      <c r="B1912" s="152" t="e">
        <f>VLOOKUP(F1912,'Fail list'!Q:R,2,FALSE)</f>
        <v>#N/A</v>
      </c>
      <c r="C1912" s="152" t="e">
        <f>VLOOKUP(E1912,'Fail list'!Q:R,2,FALSE)</f>
        <v>#N/A</v>
      </c>
      <c r="D1912" s="152" t="str">
        <f t="shared" ref="D1912:D1922" si="180">IF(LEFT(I1912,1)="L","Inprocess",IF(LEFT(I1912,3)="IQC","Inprocess",IF(LEFT(I1912,2)="QA","QA",IF(LEFT(I1912,3)="TV","TV",""))))</f>
        <v/>
      </c>
      <c r="E1912" s="245"/>
      <c r="F1912" s="245"/>
      <c r="G1912" s="239"/>
      <c r="H1912" s="239"/>
      <c r="I1912" s="293"/>
      <c r="J1912" s="246"/>
      <c r="K1912" s="157" t="e">
        <f t="shared" si="174"/>
        <v>#N/A</v>
      </c>
      <c r="L1912" s="239"/>
      <c r="M1912" s="293"/>
      <c r="N1912" s="157" t="e">
        <f t="shared" si="175"/>
        <v>#N/A</v>
      </c>
      <c r="O1912" s="157" t="e">
        <f t="shared" si="176"/>
        <v>#N/A</v>
      </c>
      <c r="P1912" s="160" t="str">
        <f t="shared" si="179"/>
        <v/>
      </c>
      <c r="Q1912" s="239"/>
      <c r="R1912" s="231"/>
      <c r="S1912" s="165"/>
      <c r="T1912" s="224" t="str">
        <f>IF(S1912="","-",VLOOKUP(S1912,'Fail list'!$A$5:$B$221,2,FALSE))</f>
        <v>-</v>
      </c>
      <c r="U1912" s="165"/>
      <c r="V1912" s="165"/>
      <c r="W1912" s="165"/>
      <c r="X1912" s="165"/>
      <c r="Y1912" s="165"/>
      <c r="Z1912" s="251"/>
      <c r="AA1912" s="252"/>
      <c r="AB1912" s="253"/>
      <c r="AC1912" s="254"/>
      <c r="AD1912" s="154"/>
      <c r="AE1912" s="165"/>
      <c r="AF1912" s="165"/>
      <c r="AG1912" s="165"/>
      <c r="AH1912" s="165"/>
      <c r="AI1912" s="165"/>
      <c r="AJ1912" s="165"/>
      <c r="AK1912" s="165"/>
      <c r="AM1912" s="165"/>
      <c r="AN1912" s="165"/>
      <c r="AO1912" s="165"/>
      <c r="AR1912" s="165"/>
      <c r="AS1912" s="165"/>
      <c r="AT1912" s="165"/>
      <c r="AU1912" s="165"/>
      <c r="AV1912" s="165"/>
      <c r="AW1912" s="165"/>
      <c r="AX1912" s="165"/>
      <c r="AY1912" s="165"/>
      <c r="AZ1912" s="165"/>
      <c r="BA1912" s="165"/>
      <c r="BB1912" s="165"/>
      <c r="BC1912" s="228"/>
      <c r="BD1912" s="165"/>
      <c r="BE1912" s="165"/>
      <c r="BF1912" s="165"/>
      <c r="BG1912" s="165"/>
      <c r="BH1912" s="165"/>
    </row>
    <row r="1913" spans="1:60">
      <c r="A1913" s="151">
        <v>1912</v>
      </c>
      <c r="B1913" s="152" t="e">
        <f>VLOOKUP(F1913,'Fail list'!Q:R,2,FALSE)</f>
        <v>#N/A</v>
      </c>
      <c r="C1913" s="152" t="e">
        <f>VLOOKUP(E1913,'Fail list'!Q:R,2,FALSE)</f>
        <v>#N/A</v>
      </c>
      <c r="D1913" s="152" t="str">
        <f t="shared" si="180"/>
        <v/>
      </c>
      <c r="E1913" s="245"/>
      <c r="F1913" s="245"/>
      <c r="G1913" s="239"/>
      <c r="H1913" s="239"/>
      <c r="I1913" s="293"/>
      <c r="J1913" s="246"/>
      <c r="K1913" s="157" t="e">
        <f t="shared" si="174"/>
        <v>#N/A</v>
      </c>
      <c r="L1913" s="239"/>
      <c r="M1913" s="293"/>
      <c r="N1913" s="157" t="e">
        <f t="shared" si="175"/>
        <v>#N/A</v>
      </c>
      <c r="O1913" s="157" t="e">
        <f t="shared" si="176"/>
        <v>#N/A</v>
      </c>
      <c r="P1913" s="160" t="str">
        <f t="shared" si="179"/>
        <v/>
      </c>
      <c r="Q1913" s="239"/>
      <c r="R1913" s="231"/>
      <c r="S1913" s="165"/>
      <c r="T1913" s="224" t="str">
        <f>IF(S1913="","-",VLOOKUP(S1913,'Fail list'!$A$5:$B$221,2,FALSE))</f>
        <v>-</v>
      </c>
      <c r="U1913" s="165"/>
      <c r="V1913" s="165"/>
      <c r="W1913" s="165"/>
      <c r="X1913" s="165"/>
      <c r="Y1913" s="165"/>
      <c r="Z1913" s="251"/>
      <c r="AA1913" s="252"/>
      <c r="AB1913" s="253"/>
      <c r="AC1913" s="254"/>
      <c r="AD1913" s="154"/>
      <c r="AE1913" s="165"/>
      <c r="AF1913" s="165"/>
      <c r="AG1913" s="165"/>
      <c r="AH1913" s="165"/>
      <c r="AI1913" s="165"/>
      <c r="AJ1913" s="165"/>
      <c r="AK1913" s="165"/>
      <c r="AM1913" s="165"/>
      <c r="AN1913" s="165"/>
      <c r="AO1913" s="165"/>
      <c r="AR1913" s="165"/>
      <c r="AS1913" s="165"/>
      <c r="AT1913" s="165"/>
      <c r="AU1913" s="165"/>
      <c r="AV1913" s="165"/>
      <c r="AW1913" s="165"/>
      <c r="AX1913" s="165"/>
      <c r="AY1913" s="165"/>
      <c r="AZ1913" s="165"/>
      <c r="BA1913" s="165"/>
      <c r="BB1913" s="165"/>
      <c r="BC1913" s="228"/>
      <c r="BD1913" s="165"/>
      <c r="BE1913" s="165"/>
      <c r="BF1913" s="165"/>
      <c r="BG1913" s="165"/>
      <c r="BH1913" s="165"/>
    </row>
    <row r="1914" spans="1:60">
      <c r="A1914" s="151">
        <v>1913</v>
      </c>
      <c r="B1914" s="152" t="e">
        <f>VLOOKUP(F1914,'Fail list'!Q:R,2,FALSE)</f>
        <v>#N/A</v>
      </c>
      <c r="C1914" s="152" t="e">
        <f>VLOOKUP(E1914,'Fail list'!Q:R,2,FALSE)</f>
        <v>#N/A</v>
      </c>
      <c r="D1914" s="152" t="str">
        <f t="shared" si="180"/>
        <v/>
      </c>
      <c r="E1914" s="245"/>
      <c r="F1914" s="245"/>
      <c r="G1914" s="239"/>
      <c r="H1914" s="239"/>
      <c r="I1914" s="293"/>
      <c r="J1914" s="246"/>
      <c r="K1914" s="157" t="e">
        <f t="shared" si="174"/>
        <v>#N/A</v>
      </c>
      <c r="L1914" s="239"/>
      <c r="M1914" s="293"/>
      <c r="N1914" s="157" t="e">
        <f t="shared" si="175"/>
        <v>#N/A</v>
      </c>
      <c r="O1914" s="157" t="e">
        <f t="shared" si="176"/>
        <v>#N/A</v>
      </c>
      <c r="P1914" s="160" t="str">
        <f t="shared" si="179"/>
        <v/>
      </c>
      <c r="Q1914" s="239"/>
      <c r="R1914" s="231"/>
      <c r="S1914" s="165"/>
      <c r="T1914" s="224" t="str">
        <f>IF(S1914="","-",VLOOKUP(S1914,'Fail list'!$A$5:$B$221,2,FALSE))</f>
        <v>-</v>
      </c>
      <c r="U1914" s="165"/>
      <c r="V1914" s="165"/>
      <c r="W1914" s="165"/>
      <c r="X1914" s="165"/>
      <c r="Y1914" s="165"/>
      <c r="Z1914" s="251"/>
      <c r="AA1914" s="252"/>
      <c r="AB1914" s="253"/>
      <c r="AC1914" s="254"/>
      <c r="AD1914" s="154"/>
      <c r="AE1914" s="165"/>
      <c r="AF1914" s="165"/>
      <c r="AG1914" s="165"/>
      <c r="AH1914" s="165"/>
      <c r="AI1914" s="165"/>
      <c r="AJ1914" s="165"/>
      <c r="AK1914" s="165"/>
      <c r="AM1914" s="165"/>
      <c r="AN1914" s="165"/>
      <c r="AO1914" s="165"/>
      <c r="AR1914" s="165"/>
      <c r="AS1914" s="165"/>
      <c r="AT1914" s="165"/>
      <c r="AU1914" s="165"/>
      <c r="AV1914" s="165"/>
      <c r="AW1914" s="165"/>
      <c r="AX1914" s="165"/>
      <c r="AY1914" s="165"/>
      <c r="AZ1914" s="165"/>
      <c r="BA1914" s="165"/>
      <c r="BB1914" s="165"/>
      <c r="BC1914" s="228"/>
      <c r="BD1914" s="165"/>
      <c r="BE1914" s="165"/>
      <c r="BF1914" s="165"/>
      <c r="BG1914" s="165"/>
      <c r="BH1914" s="165"/>
    </row>
    <row r="1915" spans="1:60">
      <c r="A1915" s="151">
        <v>1914</v>
      </c>
      <c r="B1915" s="152" t="e">
        <f>VLOOKUP(F1915,'Fail list'!Q:R,2,FALSE)</f>
        <v>#N/A</v>
      </c>
      <c r="C1915" s="152" t="e">
        <f>VLOOKUP(E1915,'Fail list'!Q:R,2,FALSE)</f>
        <v>#N/A</v>
      </c>
      <c r="D1915" s="152" t="str">
        <f t="shared" si="180"/>
        <v/>
      </c>
      <c r="E1915" s="245"/>
      <c r="F1915" s="245"/>
      <c r="G1915" s="239"/>
      <c r="H1915" s="239"/>
      <c r="I1915" s="293"/>
      <c r="J1915" s="246"/>
      <c r="K1915" s="157" t="e">
        <f t="shared" si="174"/>
        <v>#N/A</v>
      </c>
      <c r="L1915" s="239"/>
      <c r="M1915" s="293"/>
      <c r="N1915" s="157" t="e">
        <f t="shared" si="175"/>
        <v>#N/A</v>
      </c>
      <c r="O1915" s="157" t="e">
        <f t="shared" si="176"/>
        <v>#N/A</v>
      </c>
      <c r="P1915" s="160" t="str">
        <f t="shared" si="179"/>
        <v/>
      </c>
      <c r="Q1915" s="239"/>
      <c r="R1915" s="231"/>
      <c r="S1915" s="165"/>
      <c r="T1915" s="224" t="str">
        <f>IF(S1915="","-",VLOOKUP(S1915,'Fail list'!$A$5:$B$221,2,FALSE))</f>
        <v>-</v>
      </c>
      <c r="U1915" s="165"/>
      <c r="V1915" s="165"/>
      <c r="W1915" s="165"/>
      <c r="X1915" s="165"/>
      <c r="Y1915" s="165"/>
      <c r="Z1915" s="251"/>
      <c r="AA1915" s="252"/>
      <c r="AB1915" s="253"/>
      <c r="AC1915" s="254"/>
      <c r="AD1915" s="154"/>
      <c r="AE1915" s="165"/>
      <c r="AF1915" s="165"/>
      <c r="AG1915" s="165"/>
      <c r="AH1915" s="165"/>
      <c r="AI1915" s="165"/>
      <c r="AJ1915" s="165"/>
      <c r="AK1915" s="165"/>
      <c r="AM1915" s="165"/>
      <c r="AN1915" s="165"/>
      <c r="AO1915" s="165"/>
      <c r="AR1915" s="165"/>
      <c r="AS1915" s="165"/>
      <c r="AT1915" s="165"/>
      <c r="AU1915" s="165"/>
      <c r="AV1915" s="165"/>
      <c r="AW1915" s="165"/>
      <c r="AX1915" s="165"/>
      <c r="AY1915" s="165"/>
      <c r="AZ1915" s="165"/>
      <c r="BA1915" s="165"/>
      <c r="BB1915" s="165"/>
      <c r="BC1915" s="228"/>
      <c r="BD1915" s="165"/>
      <c r="BE1915" s="165"/>
      <c r="BF1915" s="165"/>
      <c r="BG1915" s="165"/>
      <c r="BH1915" s="165"/>
    </row>
    <row r="1916" spans="1:60">
      <c r="A1916" s="151">
        <v>1915</v>
      </c>
      <c r="B1916" s="152" t="e">
        <f>VLOOKUP(F1916,'Fail list'!Q:R,2,FALSE)</f>
        <v>#N/A</v>
      </c>
      <c r="C1916" s="152" t="e">
        <f>VLOOKUP(E1916,'Fail list'!Q:R,2,FALSE)</f>
        <v>#N/A</v>
      </c>
      <c r="D1916" s="152" t="str">
        <f t="shared" si="180"/>
        <v/>
      </c>
      <c r="E1916" s="245"/>
      <c r="F1916" s="245"/>
      <c r="G1916" s="239"/>
      <c r="H1916" s="239"/>
      <c r="I1916" s="293"/>
      <c r="J1916" s="246"/>
      <c r="K1916" s="157" t="e">
        <f t="shared" si="174"/>
        <v>#N/A</v>
      </c>
      <c r="L1916" s="239"/>
      <c r="M1916" s="293"/>
      <c r="N1916" s="157" t="e">
        <f t="shared" si="175"/>
        <v>#N/A</v>
      </c>
      <c r="O1916" s="157" t="e">
        <f t="shared" si="176"/>
        <v>#N/A</v>
      </c>
      <c r="P1916" s="160" t="str">
        <f t="shared" si="179"/>
        <v/>
      </c>
      <c r="Q1916" s="239"/>
      <c r="R1916" s="231"/>
      <c r="S1916" s="165"/>
      <c r="T1916" s="224" t="str">
        <f>IF(S1916="","-",VLOOKUP(S1916,'Fail list'!$A$5:$B$221,2,FALSE))</f>
        <v>-</v>
      </c>
      <c r="U1916" s="165"/>
      <c r="V1916" s="165"/>
      <c r="W1916" s="165"/>
      <c r="X1916" s="165"/>
      <c r="Y1916" s="165"/>
      <c r="Z1916" s="251"/>
      <c r="AA1916" s="252"/>
      <c r="AB1916" s="253"/>
      <c r="AC1916" s="254"/>
      <c r="AD1916" s="154"/>
      <c r="AE1916" s="165"/>
      <c r="AF1916" s="165"/>
      <c r="AG1916" s="165"/>
      <c r="AH1916" s="165"/>
      <c r="AI1916" s="165"/>
      <c r="AJ1916" s="165"/>
      <c r="AK1916" s="165"/>
      <c r="AM1916" s="165"/>
      <c r="AN1916" s="165"/>
      <c r="AO1916" s="165"/>
      <c r="AR1916" s="165"/>
      <c r="AS1916" s="165"/>
      <c r="AT1916" s="165"/>
      <c r="AU1916" s="165"/>
      <c r="AV1916" s="165"/>
      <c r="AW1916" s="165"/>
      <c r="AX1916" s="165"/>
      <c r="AY1916" s="165"/>
      <c r="AZ1916" s="165"/>
      <c r="BA1916" s="165"/>
      <c r="BB1916" s="165"/>
      <c r="BC1916" s="228"/>
      <c r="BD1916" s="165"/>
      <c r="BE1916" s="165"/>
      <c r="BF1916" s="165"/>
      <c r="BG1916" s="165"/>
      <c r="BH1916" s="165"/>
    </row>
    <row r="1917" spans="1:60">
      <c r="A1917" s="151">
        <v>1916</v>
      </c>
      <c r="B1917" s="152" t="e">
        <f>VLOOKUP(F1917,'Fail list'!Q:R,2,FALSE)</f>
        <v>#N/A</v>
      </c>
      <c r="C1917" s="152" t="e">
        <f>VLOOKUP(E1917,'Fail list'!Q:R,2,FALSE)</f>
        <v>#N/A</v>
      </c>
      <c r="D1917" s="152" t="str">
        <f t="shared" si="180"/>
        <v/>
      </c>
      <c r="E1917" s="245"/>
      <c r="F1917" s="245"/>
      <c r="G1917" s="239"/>
      <c r="H1917" s="239"/>
      <c r="I1917" s="293"/>
      <c r="J1917" s="246"/>
      <c r="K1917" s="157" t="e">
        <f t="shared" si="174"/>
        <v>#N/A</v>
      </c>
      <c r="L1917" s="239"/>
      <c r="M1917" s="293"/>
      <c r="N1917" s="157" t="e">
        <f t="shared" si="175"/>
        <v>#N/A</v>
      </c>
      <c r="O1917" s="157" t="e">
        <f t="shared" si="176"/>
        <v>#N/A</v>
      </c>
      <c r="P1917" s="160" t="str">
        <f>MID(M1917,7,2)</f>
        <v/>
      </c>
      <c r="Q1917" s="239"/>
      <c r="R1917" s="231"/>
      <c r="S1917" s="165"/>
      <c r="T1917" s="224" t="str">
        <f>IF(S1917="","-",VLOOKUP(S1917,'Fail list'!$A$5:$B$221,2,FALSE))</f>
        <v>-</v>
      </c>
      <c r="U1917" s="165"/>
      <c r="V1917" s="165"/>
      <c r="W1917" s="165"/>
      <c r="X1917" s="165"/>
      <c r="Y1917" s="165"/>
      <c r="Z1917" s="251"/>
      <c r="AA1917" s="252"/>
      <c r="AB1917" s="253"/>
      <c r="AC1917" s="254"/>
      <c r="AD1917" s="154"/>
      <c r="AE1917" s="165"/>
      <c r="AF1917" s="165"/>
      <c r="AG1917" s="165"/>
      <c r="AH1917" s="165"/>
      <c r="AI1917" s="165"/>
      <c r="AJ1917" s="165"/>
      <c r="AK1917" s="165"/>
      <c r="AM1917" s="165"/>
      <c r="AN1917" s="165"/>
      <c r="AO1917" s="165"/>
      <c r="AR1917" s="165"/>
      <c r="AS1917" s="165"/>
      <c r="AT1917" s="165"/>
      <c r="AU1917" s="165"/>
      <c r="AV1917" s="165"/>
      <c r="AW1917" s="165"/>
      <c r="AX1917" s="165"/>
      <c r="AY1917" s="165"/>
      <c r="AZ1917" s="165"/>
      <c r="BA1917" s="165"/>
      <c r="BB1917" s="165"/>
      <c r="BC1917" s="228"/>
      <c r="BD1917" s="165"/>
      <c r="BE1917" s="165"/>
      <c r="BF1917" s="165"/>
      <c r="BG1917" s="165"/>
      <c r="BH1917" s="165"/>
    </row>
    <row r="1918" spans="1:60">
      <c r="A1918" s="151">
        <v>1917</v>
      </c>
      <c r="B1918" s="152" t="e">
        <f>VLOOKUP(F1918,'Fail list'!Q:R,2,FALSE)</f>
        <v>#N/A</v>
      </c>
      <c r="C1918" s="152" t="e">
        <f>VLOOKUP(E1918,'Fail list'!Q:R,2,FALSE)</f>
        <v>#N/A</v>
      </c>
      <c r="D1918" s="152" t="str">
        <f t="shared" si="180"/>
        <v/>
      </c>
      <c r="E1918" s="245"/>
      <c r="F1918" s="245"/>
      <c r="G1918" s="239"/>
      <c r="H1918" s="239"/>
      <c r="I1918" s="293"/>
      <c r="J1918" s="246"/>
      <c r="K1918" s="157" t="e">
        <f t="shared" si="174"/>
        <v>#N/A</v>
      </c>
      <c r="L1918" s="239"/>
      <c r="M1918" s="293"/>
      <c r="N1918" s="157" t="e">
        <f t="shared" si="175"/>
        <v>#N/A</v>
      </c>
      <c r="O1918" s="157" t="e">
        <f t="shared" si="176"/>
        <v>#N/A</v>
      </c>
      <c r="P1918" s="160" t="str">
        <f t="shared" si="179"/>
        <v/>
      </c>
      <c r="Q1918" s="239"/>
      <c r="R1918" s="230"/>
      <c r="S1918" s="230"/>
      <c r="T1918" s="224" t="str">
        <f>IF(S1918="","-",VLOOKUP(S1918,'Fail list'!$A$5:$B$221,2,FALSE))</f>
        <v>-</v>
      </c>
      <c r="U1918" s="165"/>
      <c r="V1918" s="165"/>
      <c r="W1918" s="165"/>
      <c r="X1918" s="165"/>
      <c r="Y1918" s="165"/>
      <c r="Z1918" s="251"/>
      <c r="AA1918" s="252"/>
      <c r="AB1918" s="253"/>
      <c r="AC1918" s="254"/>
      <c r="AD1918" s="154"/>
      <c r="AE1918" s="165"/>
      <c r="AF1918" s="165"/>
      <c r="AG1918" s="165"/>
      <c r="AH1918" s="165"/>
      <c r="AI1918" s="165"/>
      <c r="AJ1918" s="165"/>
      <c r="AK1918" s="165"/>
      <c r="AM1918" s="165"/>
      <c r="AN1918" s="165"/>
      <c r="AO1918" s="165"/>
      <c r="AR1918" s="165"/>
      <c r="AS1918" s="165"/>
      <c r="AT1918" s="165"/>
      <c r="AU1918" s="165"/>
      <c r="AV1918" s="165"/>
      <c r="AW1918" s="165"/>
      <c r="AX1918" s="165"/>
      <c r="AY1918" s="165"/>
      <c r="AZ1918" s="165"/>
      <c r="BA1918" s="165"/>
      <c r="BB1918" s="165"/>
      <c r="BC1918" s="228"/>
      <c r="BD1918" s="165"/>
      <c r="BE1918" s="165"/>
      <c r="BF1918" s="165"/>
      <c r="BG1918" s="165"/>
      <c r="BH1918" s="165"/>
    </row>
    <row r="1919" spans="1:60">
      <c r="A1919" s="151">
        <v>1918</v>
      </c>
      <c r="B1919" s="152" t="e">
        <f>VLOOKUP(F1919,'Fail list'!Q:R,2,FALSE)</f>
        <v>#N/A</v>
      </c>
      <c r="C1919" s="152" t="e">
        <f>VLOOKUP(E1919,'Fail list'!Q:R,2,FALSE)</f>
        <v>#N/A</v>
      </c>
      <c r="D1919" s="152" t="str">
        <f t="shared" si="180"/>
        <v/>
      </c>
      <c r="E1919" s="245"/>
      <c r="F1919" s="245"/>
      <c r="G1919" s="239"/>
      <c r="H1919" s="239"/>
      <c r="I1919" s="293"/>
      <c r="J1919" s="246"/>
      <c r="K1919" s="157" t="e">
        <f t="shared" si="174"/>
        <v>#N/A</v>
      </c>
      <c r="L1919" s="239"/>
      <c r="M1919" s="293"/>
      <c r="N1919" s="157" t="e">
        <f t="shared" si="175"/>
        <v>#N/A</v>
      </c>
      <c r="O1919" s="157" t="e">
        <f t="shared" si="176"/>
        <v>#N/A</v>
      </c>
      <c r="P1919" s="160" t="str">
        <f t="shared" si="179"/>
        <v/>
      </c>
      <c r="Q1919" s="239"/>
      <c r="R1919" s="230"/>
      <c r="S1919" s="230"/>
      <c r="T1919" s="224" t="str">
        <f>IF(S1919="","-",VLOOKUP(S1919,'Fail list'!$A$5:$B$221,2,FALSE))</f>
        <v>-</v>
      </c>
      <c r="U1919" s="165"/>
      <c r="V1919" s="165"/>
      <c r="W1919" s="165"/>
      <c r="X1919" s="165"/>
      <c r="Y1919" s="165"/>
      <c r="Z1919" s="251"/>
      <c r="AA1919" s="252"/>
      <c r="AB1919" s="253"/>
      <c r="AC1919" s="254"/>
      <c r="AD1919" s="154"/>
      <c r="AE1919" s="165"/>
      <c r="AF1919" s="165"/>
      <c r="AG1919" s="165"/>
      <c r="AH1919" s="165"/>
      <c r="AI1919" s="165"/>
      <c r="AJ1919" s="165"/>
      <c r="AK1919" s="165"/>
      <c r="AM1919" s="165"/>
      <c r="AN1919" s="165"/>
      <c r="AO1919" s="165"/>
      <c r="AR1919" s="165"/>
      <c r="AS1919" s="165"/>
      <c r="AT1919" s="165"/>
      <c r="AU1919" s="165"/>
      <c r="AV1919" s="165"/>
      <c r="AW1919" s="165"/>
      <c r="AX1919" s="165"/>
      <c r="AY1919" s="165"/>
      <c r="AZ1919" s="165"/>
      <c r="BA1919" s="165"/>
      <c r="BB1919" s="165"/>
      <c r="BC1919" s="228"/>
      <c r="BD1919" s="165"/>
      <c r="BE1919" s="165"/>
      <c r="BF1919" s="165"/>
      <c r="BG1919" s="165"/>
      <c r="BH1919" s="165"/>
    </row>
    <row r="1920" spans="1:60">
      <c r="A1920" s="151">
        <v>1919</v>
      </c>
      <c r="B1920" s="152" t="e">
        <f>VLOOKUP(F1920,'Fail list'!Q:R,2,FALSE)</f>
        <v>#N/A</v>
      </c>
      <c r="C1920" s="152" t="e">
        <f>VLOOKUP(E1920,'Fail list'!Q:R,2,FALSE)</f>
        <v>#N/A</v>
      </c>
      <c r="D1920" s="152" t="str">
        <f t="shared" si="180"/>
        <v/>
      </c>
      <c r="E1920" s="245"/>
      <c r="F1920" s="245"/>
      <c r="G1920" s="239"/>
      <c r="H1920" s="239"/>
      <c r="I1920" s="293"/>
      <c r="J1920" s="246"/>
      <c r="K1920" s="157" t="e">
        <f t="shared" si="174"/>
        <v>#N/A</v>
      </c>
      <c r="L1920" s="239"/>
      <c r="M1920" s="293"/>
      <c r="N1920" s="157" t="e">
        <f t="shared" si="175"/>
        <v>#N/A</v>
      </c>
      <c r="O1920" s="157" t="e">
        <f t="shared" si="176"/>
        <v>#N/A</v>
      </c>
      <c r="P1920" s="160" t="str">
        <f t="shared" si="179"/>
        <v/>
      </c>
      <c r="Q1920" s="239"/>
      <c r="R1920" s="231"/>
      <c r="S1920" s="165"/>
      <c r="T1920" s="224" t="str">
        <f>IF(S1920="","-",VLOOKUP(S1920,'Fail list'!$A$5:$B$221,2,FALSE))</f>
        <v>-</v>
      </c>
      <c r="U1920" s="165"/>
      <c r="V1920" s="165"/>
      <c r="W1920" s="165"/>
      <c r="X1920" s="165"/>
      <c r="Y1920" s="165"/>
      <c r="Z1920" s="251"/>
      <c r="AA1920" s="252"/>
      <c r="AB1920" s="253"/>
      <c r="AC1920" s="254"/>
      <c r="AD1920" s="154"/>
      <c r="AE1920" s="165"/>
      <c r="AF1920" s="165"/>
      <c r="AG1920" s="165"/>
      <c r="AH1920" s="165"/>
      <c r="AI1920" s="165"/>
      <c r="AJ1920" s="165"/>
      <c r="AK1920" s="165"/>
      <c r="AM1920" s="165"/>
      <c r="AN1920" s="165"/>
      <c r="AO1920" s="165"/>
      <c r="AR1920" s="165"/>
      <c r="AS1920" s="165"/>
      <c r="AT1920" s="165"/>
      <c r="AU1920" s="165"/>
      <c r="AV1920" s="165"/>
      <c r="AW1920" s="165"/>
      <c r="AX1920" s="165"/>
      <c r="AY1920" s="165"/>
      <c r="AZ1920" s="165"/>
      <c r="BA1920" s="165"/>
      <c r="BB1920" s="165"/>
      <c r="BC1920" s="228"/>
      <c r="BD1920" s="165"/>
      <c r="BE1920" s="165"/>
      <c r="BF1920" s="165"/>
      <c r="BG1920" s="165"/>
      <c r="BH1920" s="165"/>
    </row>
    <row r="1921" spans="1:60">
      <c r="A1921" s="151">
        <v>1920</v>
      </c>
      <c r="B1921" s="152" t="e">
        <f>VLOOKUP(F1921,'Fail list'!Q:R,2,FALSE)</f>
        <v>#N/A</v>
      </c>
      <c r="C1921" s="152" t="e">
        <f>VLOOKUP(E1921,'Fail list'!Q:R,2,FALSE)</f>
        <v>#N/A</v>
      </c>
      <c r="D1921" s="152" t="str">
        <f t="shared" si="180"/>
        <v/>
      </c>
      <c r="E1921" s="245"/>
      <c r="F1921" s="245"/>
      <c r="G1921" s="239"/>
      <c r="H1921" s="239"/>
      <c r="I1921" s="293"/>
      <c r="J1921" s="246"/>
      <c r="K1921" s="157" t="e">
        <f t="shared" si="174"/>
        <v>#N/A</v>
      </c>
      <c r="L1921" s="239"/>
      <c r="M1921" s="293"/>
      <c r="N1921" s="157" t="e">
        <f t="shared" si="175"/>
        <v>#N/A</v>
      </c>
      <c r="O1921" s="157" t="e">
        <f t="shared" si="176"/>
        <v>#N/A</v>
      </c>
      <c r="P1921" s="160" t="str">
        <f t="shared" si="179"/>
        <v/>
      </c>
      <c r="Q1921" s="239"/>
      <c r="R1921" s="231"/>
      <c r="S1921" s="165"/>
      <c r="T1921" s="224" t="str">
        <f>IF(S1921="","-",VLOOKUP(S1921,'Fail list'!$A$5:$B$221,2,FALSE))</f>
        <v>-</v>
      </c>
      <c r="U1921" s="165"/>
      <c r="V1921" s="165"/>
      <c r="W1921" s="165"/>
      <c r="X1921" s="165"/>
      <c r="Y1921" s="165"/>
      <c r="Z1921" s="251"/>
      <c r="AA1921" s="252"/>
      <c r="AB1921" s="253"/>
      <c r="AC1921" s="254"/>
      <c r="AD1921" s="154"/>
      <c r="AE1921" s="165"/>
      <c r="AF1921" s="165"/>
      <c r="AG1921" s="165"/>
      <c r="AH1921" s="165"/>
      <c r="AI1921" s="165"/>
      <c r="AJ1921" s="165"/>
      <c r="AK1921" s="165"/>
      <c r="AM1921" s="165"/>
      <c r="AN1921" s="165"/>
      <c r="AO1921" s="165"/>
      <c r="AR1921" s="165"/>
      <c r="AS1921" s="165"/>
      <c r="AT1921" s="165"/>
      <c r="AU1921" s="165"/>
      <c r="AV1921" s="165"/>
      <c r="AW1921" s="165"/>
      <c r="AX1921" s="165"/>
      <c r="AY1921" s="165"/>
      <c r="AZ1921" s="165"/>
      <c r="BA1921" s="165"/>
      <c r="BB1921" s="165"/>
      <c r="BC1921" s="228"/>
      <c r="BD1921" s="165"/>
      <c r="BE1921" s="165"/>
      <c r="BF1921" s="165"/>
      <c r="BG1921" s="165"/>
      <c r="BH1921" s="165"/>
    </row>
    <row r="1922" spans="1:60">
      <c r="A1922" s="151">
        <v>1921</v>
      </c>
      <c r="B1922" s="152" t="e">
        <f>VLOOKUP(F1922,'Fail list'!Q:R,2,FALSE)</f>
        <v>#N/A</v>
      </c>
      <c r="C1922" s="152" t="e">
        <f>VLOOKUP(E1922,'Fail list'!Q:R,2,FALSE)</f>
        <v>#N/A</v>
      </c>
      <c r="D1922" s="152" t="str">
        <f t="shared" si="180"/>
        <v/>
      </c>
      <c r="E1922" s="245"/>
      <c r="F1922" s="245"/>
      <c r="G1922" s="239"/>
      <c r="H1922" s="239"/>
      <c r="I1922" s="293"/>
      <c r="J1922" s="246"/>
      <c r="K1922" s="157" t="e">
        <f t="shared" si="174"/>
        <v>#N/A</v>
      </c>
      <c r="L1922" s="239"/>
      <c r="M1922" s="293"/>
      <c r="N1922" s="157" t="e">
        <f t="shared" si="175"/>
        <v>#N/A</v>
      </c>
      <c r="O1922" s="157" t="e">
        <f t="shared" si="176"/>
        <v>#N/A</v>
      </c>
      <c r="P1922" s="160" t="str">
        <f t="shared" si="179"/>
        <v/>
      </c>
      <c r="Q1922" s="239"/>
      <c r="R1922" s="230"/>
      <c r="S1922" s="230"/>
      <c r="T1922" s="224" t="str">
        <f>IF(S1922="","-",VLOOKUP(S1922,'Fail list'!$A$5:$B$221,2,FALSE))</f>
        <v>-</v>
      </c>
      <c r="U1922" s="165"/>
      <c r="V1922" s="165"/>
      <c r="W1922" s="165"/>
      <c r="X1922" s="165"/>
      <c r="Y1922" s="165"/>
      <c r="Z1922" s="251"/>
      <c r="AA1922" s="252"/>
      <c r="AB1922" s="253"/>
      <c r="AC1922" s="254"/>
      <c r="AD1922" s="154"/>
      <c r="AE1922" s="165"/>
      <c r="AF1922" s="165"/>
      <c r="AG1922" s="165"/>
      <c r="AH1922" s="165"/>
      <c r="AI1922" s="165"/>
      <c r="AJ1922" s="165"/>
      <c r="AK1922" s="165"/>
      <c r="AM1922" s="165"/>
      <c r="AN1922" s="165"/>
      <c r="AO1922" s="165"/>
      <c r="AR1922" s="165"/>
      <c r="AS1922" s="165"/>
      <c r="AT1922" s="165"/>
      <c r="AU1922" s="165"/>
      <c r="AV1922" s="165"/>
      <c r="AW1922" s="165"/>
      <c r="AX1922" s="165"/>
      <c r="AY1922" s="165"/>
      <c r="AZ1922" s="165"/>
      <c r="BA1922" s="165"/>
      <c r="BB1922" s="165"/>
      <c r="BC1922" s="228"/>
      <c r="BD1922" s="165"/>
      <c r="BE1922" s="165"/>
      <c r="BF1922" s="165"/>
      <c r="BG1922" s="165"/>
      <c r="BH1922" s="165"/>
    </row>
    <row r="1923" spans="1:60">
      <c r="A1923" s="151">
        <v>1922</v>
      </c>
      <c r="B1923" s="152" t="e">
        <f>VLOOKUP(F1923,'Fail list'!Q:R,2,FALSE)</f>
        <v>#N/A</v>
      </c>
      <c r="C1923" s="152" t="e">
        <f>VLOOKUP(E1923,'Fail list'!Q:R,2,FALSE)</f>
        <v>#N/A</v>
      </c>
      <c r="D1923" s="152" t="str">
        <f t="shared" ref="D1923:D1986" si="181">IF(LEFT(I1923,1)="L","Inprocess",IF(LEFT(I1923,3)="IQC","Inprocess",IF(LEFT(I1923,2)="QA","QA",IF(LEFT(I1923,3)="TV","TV",""))))</f>
        <v/>
      </c>
      <c r="E1923" s="245"/>
      <c r="F1923" s="245"/>
      <c r="G1923" s="239"/>
      <c r="H1923" s="239"/>
      <c r="I1923" s="239"/>
      <c r="J1923" s="239"/>
      <c r="K1923" s="157" t="e">
        <f t="shared" ref="K1923:K1986" si="182">VLOOKUP(J1923,AY:BA,2,0)</f>
        <v>#N/A</v>
      </c>
      <c r="L1923" s="239"/>
      <c r="M1923" s="239"/>
      <c r="N1923" s="157" t="e">
        <f t="shared" ref="N1923:N1986" si="183">VLOOKUP(K1923,AZ:BB,2,0)</f>
        <v>#N/A</v>
      </c>
      <c r="O1923" s="157" t="e">
        <f t="shared" ref="O1923:O1986" si="184">VLOOKUP(J1923,AY:BB,4,0)</f>
        <v>#N/A</v>
      </c>
      <c r="P1923" s="160" t="str">
        <f t="shared" si="179"/>
        <v/>
      </c>
      <c r="Q1923" s="239"/>
      <c r="R1923" s="165"/>
      <c r="S1923" s="165"/>
      <c r="T1923" s="224" t="str">
        <f>IF(S1923="","-",VLOOKUP(S1923,'Fail list'!$A$5:$B$221,2,FALSE))</f>
        <v>-</v>
      </c>
      <c r="U1923" s="165"/>
      <c r="V1923" s="165"/>
      <c r="W1923" s="165"/>
      <c r="X1923" s="165"/>
      <c r="Y1923" s="165"/>
      <c r="Z1923" s="165"/>
      <c r="AA1923" s="165"/>
      <c r="AB1923" s="165"/>
      <c r="AC1923" s="165"/>
      <c r="AD1923" s="154"/>
      <c r="AE1923" s="165"/>
      <c r="AF1923" s="165"/>
      <c r="AG1923" s="165"/>
      <c r="AH1923" s="165"/>
      <c r="AI1923" s="165"/>
      <c r="AJ1923" s="165"/>
      <c r="AK1923" s="165"/>
      <c r="AM1923" s="165"/>
      <c r="AN1923" s="165"/>
      <c r="AO1923" s="165"/>
      <c r="AR1923" s="165"/>
      <c r="AS1923" s="165"/>
      <c r="AT1923" s="165"/>
      <c r="AU1923" s="165"/>
      <c r="AV1923" s="165"/>
      <c r="AW1923" s="165"/>
      <c r="AX1923" s="165"/>
      <c r="AY1923" s="165"/>
      <c r="AZ1923" s="165"/>
      <c r="BA1923" s="165"/>
      <c r="BB1923" s="165"/>
      <c r="BC1923" s="228"/>
      <c r="BD1923" s="165"/>
      <c r="BE1923" s="165"/>
      <c r="BF1923" s="165"/>
      <c r="BG1923" s="165"/>
      <c r="BH1923" s="165"/>
    </row>
    <row r="1924" spans="1:60">
      <c r="A1924" s="151">
        <v>1923</v>
      </c>
      <c r="B1924" s="152" t="e">
        <f>VLOOKUP(F1924,'Fail list'!Q:R,2,FALSE)</f>
        <v>#N/A</v>
      </c>
      <c r="C1924" s="152" t="e">
        <f>VLOOKUP(E1924,'Fail list'!Q:R,2,FALSE)</f>
        <v>#N/A</v>
      </c>
      <c r="D1924" s="152" t="str">
        <f t="shared" si="181"/>
        <v/>
      </c>
      <c r="E1924" s="245"/>
      <c r="F1924" s="245"/>
      <c r="G1924" s="239"/>
      <c r="H1924" s="239"/>
      <c r="I1924" s="239"/>
      <c r="J1924" s="239"/>
      <c r="K1924" s="157" t="e">
        <f t="shared" si="182"/>
        <v>#N/A</v>
      </c>
      <c r="L1924" s="239"/>
      <c r="M1924" s="239"/>
      <c r="N1924" s="157" t="e">
        <f t="shared" si="183"/>
        <v>#N/A</v>
      </c>
      <c r="O1924" s="157" t="e">
        <f t="shared" si="184"/>
        <v>#N/A</v>
      </c>
      <c r="P1924" s="160" t="str">
        <f t="shared" si="179"/>
        <v/>
      </c>
      <c r="Q1924" s="239"/>
      <c r="R1924" s="165"/>
      <c r="S1924" s="165"/>
      <c r="T1924" s="224" t="str">
        <f>IF(S1924="","-",VLOOKUP(S1924,'Fail list'!$A$5:$B$221,2,FALSE))</f>
        <v>-</v>
      </c>
      <c r="U1924" s="165"/>
      <c r="V1924" s="165"/>
      <c r="W1924" s="165"/>
      <c r="X1924" s="165"/>
      <c r="Y1924" s="165"/>
      <c r="Z1924" s="165"/>
      <c r="AA1924" s="165"/>
      <c r="AB1924" s="165"/>
      <c r="AC1924" s="165"/>
      <c r="AD1924" s="154"/>
      <c r="AE1924" s="165"/>
      <c r="AF1924" s="165"/>
      <c r="AG1924" s="165"/>
      <c r="AH1924" s="165"/>
      <c r="AI1924" s="165"/>
      <c r="AJ1924" s="165"/>
      <c r="AK1924" s="165"/>
      <c r="AM1924" s="165"/>
      <c r="AN1924" s="165"/>
      <c r="AO1924" s="165"/>
      <c r="AR1924" s="165"/>
      <c r="AS1924" s="165"/>
      <c r="AT1924" s="165"/>
      <c r="AU1924" s="165"/>
      <c r="AV1924" s="165"/>
      <c r="AW1924" s="165"/>
      <c r="AX1924" s="165"/>
      <c r="AY1924" s="165"/>
      <c r="AZ1924" s="165"/>
      <c r="BA1924" s="165"/>
      <c r="BB1924" s="165"/>
      <c r="BC1924" s="228"/>
      <c r="BD1924" s="165"/>
      <c r="BE1924" s="165"/>
      <c r="BF1924" s="165"/>
      <c r="BG1924" s="165"/>
      <c r="BH1924" s="165"/>
    </row>
    <row r="1925" spans="1:60">
      <c r="A1925" s="151">
        <v>1924</v>
      </c>
      <c r="B1925" s="152" t="e">
        <f>VLOOKUP(F1925,'Fail list'!Q:R,2,FALSE)</f>
        <v>#N/A</v>
      </c>
      <c r="C1925" s="152" t="e">
        <f>VLOOKUP(E1925,'Fail list'!Q:R,2,FALSE)</f>
        <v>#N/A</v>
      </c>
      <c r="D1925" s="152" t="str">
        <f t="shared" si="181"/>
        <v/>
      </c>
      <c r="E1925" s="245"/>
      <c r="F1925" s="245"/>
      <c r="G1925" s="239"/>
      <c r="H1925" s="239"/>
      <c r="I1925" s="239"/>
      <c r="J1925" s="239"/>
      <c r="K1925" s="157" t="e">
        <f t="shared" si="182"/>
        <v>#N/A</v>
      </c>
      <c r="L1925" s="239"/>
      <c r="M1925" s="239"/>
      <c r="N1925" s="157" t="e">
        <f t="shared" si="183"/>
        <v>#N/A</v>
      </c>
      <c r="O1925" s="157" t="e">
        <f t="shared" si="184"/>
        <v>#N/A</v>
      </c>
      <c r="P1925" s="160" t="str">
        <f t="shared" si="179"/>
        <v/>
      </c>
      <c r="Q1925" s="239"/>
      <c r="R1925" s="165"/>
      <c r="S1925" s="165"/>
      <c r="T1925" s="224" t="str">
        <f>IF(S1925="","-",VLOOKUP(S1925,'Fail list'!$A$5:$B$221,2,FALSE))</f>
        <v>-</v>
      </c>
      <c r="U1925" s="165"/>
      <c r="V1925" s="165"/>
      <c r="W1925" s="165"/>
      <c r="X1925" s="165"/>
      <c r="Y1925" s="165"/>
      <c r="Z1925" s="165"/>
      <c r="AA1925" s="165"/>
      <c r="AB1925" s="165"/>
      <c r="AC1925" s="165"/>
      <c r="AD1925" s="154"/>
      <c r="AE1925" s="165"/>
      <c r="AF1925" s="165"/>
      <c r="AG1925" s="165"/>
      <c r="AH1925" s="165"/>
      <c r="AI1925" s="165"/>
      <c r="AJ1925" s="165"/>
      <c r="AK1925" s="165"/>
      <c r="AM1925" s="165"/>
      <c r="AN1925" s="165"/>
      <c r="AO1925" s="165"/>
      <c r="AR1925" s="165"/>
      <c r="AS1925" s="165"/>
      <c r="AT1925" s="165"/>
      <c r="AU1925" s="165"/>
      <c r="AV1925" s="165"/>
      <c r="AW1925" s="165"/>
      <c r="AX1925" s="165"/>
      <c r="AY1925" s="165"/>
      <c r="AZ1925" s="165"/>
      <c r="BA1925" s="165"/>
      <c r="BB1925" s="165"/>
      <c r="BC1925" s="228"/>
      <c r="BD1925" s="165"/>
      <c r="BE1925" s="165"/>
      <c r="BF1925" s="165"/>
      <c r="BG1925" s="165"/>
      <c r="BH1925" s="165"/>
    </row>
    <row r="1926" spans="1:60">
      <c r="A1926" s="151">
        <v>1925</v>
      </c>
      <c r="B1926" s="152" t="e">
        <f>VLOOKUP(F1926,'Fail list'!Q:R,2,FALSE)</f>
        <v>#N/A</v>
      </c>
      <c r="C1926" s="152" t="e">
        <f>VLOOKUP(E1926,'Fail list'!Q:R,2,FALSE)</f>
        <v>#N/A</v>
      </c>
      <c r="D1926" s="152" t="str">
        <f t="shared" si="181"/>
        <v/>
      </c>
      <c r="E1926" s="245"/>
      <c r="F1926" s="245"/>
      <c r="G1926" s="239"/>
      <c r="H1926" s="239"/>
      <c r="I1926" s="239"/>
      <c r="J1926" s="239"/>
      <c r="K1926" s="157" t="e">
        <f t="shared" si="182"/>
        <v>#N/A</v>
      </c>
      <c r="L1926" s="239"/>
      <c r="M1926" s="239"/>
      <c r="N1926" s="157" t="e">
        <f t="shared" si="183"/>
        <v>#N/A</v>
      </c>
      <c r="O1926" s="157" t="e">
        <f t="shared" si="184"/>
        <v>#N/A</v>
      </c>
      <c r="P1926" s="160" t="str">
        <f t="shared" si="179"/>
        <v/>
      </c>
      <c r="Q1926" s="239"/>
      <c r="R1926" s="165"/>
      <c r="S1926" s="165"/>
      <c r="T1926" s="224" t="str">
        <f>IF(S1926="","-",VLOOKUP(S1926,'Fail list'!$A$5:$B$221,2,FALSE))</f>
        <v>-</v>
      </c>
      <c r="U1926" s="165"/>
      <c r="V1926" s="165"/>
      <c r="W1926" s="165"/>
      <c r="X1926" s="165"/>
      <c r="Y1926" s="165"/>
      <c r="Z1926" s="165"/>
      <c r="AA1926" s="165"/>
      <c r="AB1926" s="165"/>
      <c r="AC1926" s="165"/>
      <c r="AD1926" s="154"/>
      <c r="AE1926" s="165"/>
      <c r="AF1926" s="165"/>
      <c r="AG1926" s="165"/>
      <c r="AH1926" s="165"/>
      <c r="AI1926" s="165"/>
      <c r="AJ1926" s="165"/>
      <c r="AK1926" s="165"/>
      <c r="AM1926" s="165"/>
      <c r="AN1926" s="165"/>
      <c r="AO1926" s="165"/>
      <c r="AR1926" s="165"/>
      <c r="AS1926" s="165"/>
      <c r="AT1926" s="165"/>
      <c r="AU1926" s="165"/>
      <c r="AV1926" s="165"/>
      <c r="AW1926" s="165"/>
      <c r="AX1926" s="165"/>
      <c r="AY1926" s="165"/>
      <c r="AZ1926" s="165"/>
      <c r="BA1926" s="165"/>
      <c r="BB1926" s="165"/>
      <c r="BC1926" s="228"/>
      <c r="BD1926" s="165"/>
      <c r="BE1926" s="165"/>
      <c r="BF1926" s="165"/>
      <c r="BG1926" s="165"/>
      <c r="BH1926" s="165"/>
    </row>
    <row r="1927" spans="1:60">
      <c r="A1927" s="151">
        <v>1926</v>
      </c>
      <c r="B1927" s="152" t="e">
        <f>VLOOKUP(F1927,'Fail list'!Q:R,2,FALSE)</f>
        <v>#N/A</v>
      </c>
      <c r="C1927" s="152" t="e">
        <f>VLOOKUP(E1927,'Fail list'!Q:R,2,FALSE)</f>
        <v>#N/A</v>
      </c>
      <c r="D1927" s="152" t="str">
        <f t="shared" si="181"/>
        <v/>
      </c>
      <c r="E1927" s="245"/>
      <c r="F1927" s="245"/>
      <c r="G1927" s="239"/>
      <c r="H1927" s="239"/>
      <c r="I1927" s="239"/>
      <c r="J1927" s="239"/>
      <c r="K1927" s="157" t="e">
        <f t="shared" si="182"/>
        <v>#N/A</v>
      </c>
      <c r="L1927" s="239"/>
      <c r="M1927" s="239"/>
      <c r="N1927" s="157" t="e">
        <f t="shared" si="183"/>
        <v>#N/A</v>
      </c>
      <c r="O1927" s="157" t="e">
        <f t="shared" si="184"/>
        <v>#N/A</v>
      </c>
      <c r="P1927" s="160" t="str">
        <f t="shared" si="179"/>
        <v/>
      </c>
      <c r="Q1927" s="239"/>
      <c r="R1927" s="165"/>
      <c r="S1927" s="165"/>
      <c r="T1927" s="224" t="str">
        <f>IF(S1927="","-",VLOOKUP(S1927,'Fail list'!$A$5:$B$221,2,FALSE))</f>
        <v>-</v>
      </c>
      <c r="U1927" s="165"/>
      <c r="V1927" s="165"/>
      <c r="W1927" s="165"/>
      <c r="X1927" s="165"/>
      <c r="Y1927" s="165"/>
      <c r="Z1927" s="165"/>
      <c r="AA1927" s="165"/>
      <c r="AB1927" s="165"/>
      <c r="AC1927" s="165"/>
      <c r="AD1927" s="154"/>
      <c r="AE1927" s="165"/>
      <c r="AF1927" s="165"/>
      <c r="AG1927" s="165"/>
      <c r="AH1927" s="165"/>
      <c r="AI1927" s="165"/>
      <c r="AJ1927" s="165"/>
      <c r="AK1927" s="165"/>
      <c r="AM1927" s="165"/>
      <c r="AN1927" s="165"/>
      <c r="AO1927" s="165"/>
      <c r="AR1927" s="165"/>
      <c r="AS1927" s="165"/>
      <c r="AT1927" s="165"/>
      <c r="AU1927" s="165"/>
      <c r="AV1927" s="165"/>
      <c r="AW1927" s="165"/>
      <c r="AX1927" s="165"/>
      <c r="AY1927" s="165"/>
      <c r="AZ1927" s="165"/>
      <c r="BA1927" s="165"/>
      <c r="BB1927" s="165"/>
      <c r="BC1927" s="228"/>
      <c r="BD1927" s="165"/>
      <c r="BE1927" s="165"/>
      <c r="BF1927" s="165"/>
      <c r="BG1927" s="165"/>
      <c r="BH1927" s="165"/>
    </row>
    <row r="1928" spans="1:60">
      <c r="A1928" s="151">
        <v>1927</v>
      </c>
      <c r="B1928" s="152" t="e">
        <f>VLOOKUP(F1928,'Fail list'!Q:R,2,FALSE)</f>
        <v>#N/A</v>
      </c>
      <c r="C1928" s="152" t="e">
        <f>VLOOKUP(E1928,'Fail list'!Q:R,2,FALSE)</f>
        <v>#N/A</v>
      </c>
      <c r="D1928" s="152" t="str">
        <f t="shared" si="181"/>
        <v/>
      </c>
      <c r="E1928" s="245"/>
      <c r="F1928" s="245"/>
      <c r="G1928" s="239"/>
      <c r="H1928" s="239"/>
      <c r="I1928" s="239"/>
      <c r="J1928" s="239"/>
      <c r="K1928" s="157" t="e">
        <f t="shared" si="182"/>
        <v>#N/A</v>
      </c>
      <c r="L1928" s="239"/>
      <c r="M1928" s="239"/>
      <c r="N1928" s="157" t="e">
        <f t="shared" si="183"/>
        <v>#N/A</v>
      </c>
      <c r="O1928" s="157" t="e">
        <f t="shared" si="184"/>
        <v>#N/A</v>
      </c>
      <c r="P1928" s="160" t="str">
        <f t="shared" si="179"/>
        <v/>
      </c>
      <c r="Q1928" s="239"/>
      <c r="R1928" s="165"/>
      <c r="S1928" s="165"/>
      <c r="T1928" s="224" t="str">
        <f>IF(S1928="","-",VLOOKUP(S1928,'Fail list'!$A$5:$B$221,2,FALSE))</f>
        <v>-</v>
      </c>
      <c r="U1928" s="165"/>
      <c r="V1928" s="165"/>
      <c r="W1928" s="165"/>
      <c r="X1928" s="165"/>
      <c r="Y1928" s="165"/>
      <c r="Z1928" s="165"/>
      <c r="AA1928" s="165"/>
      <c r="AB1928" s="165"/>
      <c r="AC1928" s="165"/>
      <c r="AD1928" s="154"/>
      <c r="AE1928" s="165"/>
      <c r="AF1928" s="165"/>
      <c r="AG1928" s="165"/>
      <c r="AH1928" s="165"/>
      <c r="AI1928" s="165"/>
      <c r="AJ1928" s="165"/>
      <c r="AK1928" s="165"/>
      <c r="AM1928" s="165"/>
      <c r="AN1928" s="165"/>
      <c r="AO1928" s="165"/>
      <c r="AR1928" s="165"/>
      <c r="AS1928" s="165"/>
      <c r="AT1928" s="165"/>
      <c r="AU1928" s="165"/>
      <c r="AV1928" s="165"/>
      <c r="AW1928" s="165"/>
      <c r="AX1928" s="165"/>
      <c r="AY1928" s="165"/>
      <c r="AZ1928" s="165"/>
      <c r="BA1928" s="165"/>
      <c r="BB1928" s="165"/>
      <c r="BC1928" s="228"/>
      <c r="BD1928" s="165"/>
      <c r="BE1928" s="165"/>
      <c r="BF1928" s="165"/>
      <c r="BG1928" s="165"/>
      <c r="BH1928" s="165"/>
    </row>
    <row r="1929" spans="1:60">
      <c r="A1929" s="151">
        <v>1928</v>
      </c>
      <c r="B1929" s="152" t="e">
        <f>VLOOKUP(F1929,'Fail list'!Q:R,2,FALSE)</f>
        <v>#N/A</v>
      </c>
      <c r="C1929" s="152" t="e">
        <f>VLOOKUP(E1929,'Fail list'!Q:R,2,FALSE)</f>
        <v>#N/A</v>
      </c>
      <c r="D1929" s="152" t="str">
        <f t="shared" si="181"/>
        <v/>
      </c>
      <c r="E1929" s="245"/>
      <c r="F1929" s="245"/>
      <c r="G1929" s="239"/>
      <c r="H1929" s="239"/>
      <c r="I1929" s="239"/>
      <c r="J1929" s="239"/>
      <c r="K1929" s="157" t="e">
        <f t="shared" si="182"/>
        <v>#N/A</v>
      </c>
      <c r="L1929" s="239"/>
      <c r="M1929" s="239"/>
      <c r="N1929" s="157" t="e">
        <f t="shared" si="183"/>
        <v>#N/A</v>
      </c>
      <c r="O1929" s="157" t="e">
        <f t="shared" si="184"/>
        <v>#N/A</v>
      </c>
      <c r="P1929" s="160" t="str">
        <f t="shared" si="179"/>
        <v/>
      </c>
      <c r="Q1929" s="239"/>
      <c r="R1929" s="165"/>
      <c r="S1929" s="165"/>
      <c r="T1929" s="224" t="str">
        <f>IF(S1929="","-",VLOOKUP(S1929,'Fail list'!$A$5:$B$221,2,FALSE))</f>
        <v>-</v>
      </c>
      <c r="U1929" s="165"/>
      <c r="V1929" s="165"/>
      <c r="W1929" s="165"/>
      <c r="X1929" s="165"/>
      <c r="Y1929" s="165"/>
      <c r="Z1929" s="165"/>
      <c r="AA1929" s="165"/>
      <c r="AB1929" s="165"/>
      <c r="AC1929" s="165"/>
      <c r="AD1929" s="154"/>
      <c r="AE1929" s="165"/>
      <c r="AF1929" s="165"/>
      <c r="AG1929" s="165"/>
      <c r="AH1929" s="165"/>
      <c r="AI1929" s="165"/>
      <c r="AJ1929" s="165"/>
      <c r="AK1929" s="165"/>
      <c r="AM1929" s="165"/>
      <c r="AN1929" s="165"/>
      <c r="AO1929" s="165"/>
      <c r="AR1929" s="165"/>
      <c r="AS1929" s="165"/>
      <c r="AT1929" s="165"/>
      <c r="AU1929" s="165"/>
      <c r="AV1929" s="165"/>
      <c r="AW1929" s="165"/>
      <c r="AX1929" s="165"/>
      <c r="AY1929" s="165"/>
      <c r="AZ1929" s="165"/>
      <c r="BA1929" s="165"/>
      <c r="BB1929" s="165"/>
      <c r="BC1929" s="228"/>
      <c r="BD1929" s="165"/>
      <c r="BE1929" s="165"/>
      <c r="BF1929" s="165"/>
      <c r="BG1929" s="165"/>
      <c r="BH1929" s="165"/>
    </row>
    <row r="1930" spans="1:60">
      <c r="A1930" s="151">
        <v>1929</v>
      </c>
      <c r="B1930" s="152" t="e">
        <f>VLOOKUP(F1930,'Fail list'!Q:R,2,FALSE)</f>
        <v>#N/A</v>
      </c>
      <c r="C1930" s="152" t="e">
        <f>VLOOKUP(E1930,'Fail list'!Q:R,2,FALSE)</f>
        <v>#N/A</v>
      </c>
      <c r="D1930" s="152" t="str">
        <f t="shared" si="181"/>
        <v/>
      </c>
      <c r="E1930" s="245"/>
      <c r="F1930" s="245"/>
      <c r="G1930" s="239"/>
      <c r="H1930" s="239"/>
      <c r="I1930" s="239"/>
      <c r="J1930" s="239"/>
      <c r="K1930" s="157" t="e">
        <f t="shared" si="182"/>
        <v>#N/A</v>
      </c>
      <c r="L1930" s="239"/>
      <c r="M1930" s="239"/>
      <c r="N1930" s="157" t="e">
        <f t="shared" si="183"/>
        <v>#N/A</v>
      </c>
      <c r="O1930" s="157" t="e">
        <f t="shared" si="184"/>
        <v>#N/A</v>
      </c>
      <c r="P1930" s="160" t="str">
        <f t="shared" si="179"/>
        <v/>
      </c>
      <c r="Q1930" s="239"/>
      <c r="R1930" s="165"/>
      <c r="S1930" s="165"/>
      <c r="T1930" s="224" t="str">
        <f>IF(S1930="","-",VLOOKUP(S1930,'Fail list'!$A$5:$B$221,2,FALSE))</f>
        <v>-</v>
      </c>
      <c r="U1930" s="165"/>
      <c r="V1930" s="165"/>
      <c r="W1930" s="165"/>
      <c r="X1930" s="165"/>
      <c r="Y1930" s="165"/>
      <c r="Z1930" s="165"/>
      <c r="AA1930" s="165"/>
      <c r="AB1930" s="165"/>
      <c r="AC1930" s="165"/>
      <c r="AD1930" s="165"/>
      <c r="AE1930" s="165"/>
      <c r="AF1930" s="165"/>
      <c r="AG1930" s="165"/>
      <c r="AH1930" s="165"/>
      <c r="AI1930" s="165"/>
      <c r="AJ1930" s="165"/>
      <c r="AK1930" s="165"/>
      <c r="AM1930" s="165"/>
      <c r="AN1930" s="165"/>
      <c r="AO1930" s="165"/>
      <c r="AR1930" s="165"/>
      <c r="AS1930" s="165"/>
      <c r="AT1930" s="165"/>
      <c r="AU1930" s="165"/>
      <c r="AV1930" s="165"/>
      <c r="AW1930" s="165"/>
      <c r="AX1930" s="165"/>
      <c r="AY1930" s="165"/>
      <c r="AZ1930" s="165"/>
      <c r="BA1930" s="165"/>
      <c r="BB1930" s="165"/>
      <c r="BC1930" s="228"/>
      <c r="BD1930" s="165"/>
      <c r="BE1930" s="165"/>
      <c r="BF1930" s="165"/>
      <c r="BG1930" s="165"/>
      <c r="BH1930" s="165"/>
    </row>
    <row r="1931" spans="1:60">
      <c r="A1931" s="151">
        <v>1930</v>
      </c>
      <c r="B1931" s="152" t="e">
        <f>VLOOKUP(F1931,'Fail list'!Q:R,2,FALSE)</f>
        <v>#N/A</v>
      </c>
      <c r="C1931" s="152" t="e">
        <f>VLOOKUP(E1931,'Fail list'!Q:R,2,FALSE)</f>
        <v>#N/A</v>
      </c>
      <c r="D1931" s="152" t="str">
        <f t="shared" si="181"/>
        <v/>
      </c>
      <c r="E1931" s="245"/>
      <c r="F1931" s="245"/>
      <c r="G1931" s="239"/>
      <c r="H1931" s="239"/>
      <c r="I1931" s="239"/>
      <c r="J1931" s="239"/>
      <c r="K1931" s="157" t="e">
        <f t="shared" si="182"/>
        <v>#N/A</v>
      </c>
      <c r="L1931" s="239"/>
      <c r="M1931" s="239"/>
      <c r="N1931" s="157" t="e">
        <f t="shared" si="183"/>
        <v>#N/A</v>
      </c>
      <c r="O1931" s="157" t="e">
        <f t="shared" si="184"/>
        <v>#N/A</v>
      </c>
      <c r="P1931" s="160" t="str">
        <f t="shared" si="179"/>
        <v/>
      </c>
      <c r="Q1931" s="239"/>
      <c r="R1931" s="165"/>
      <c r="S1931" s="165"/>
      <c r="T1931" s="224" t="str">
        <f>IF(S1931="","-",VLOOKUP(S1931,'Fail list'!$A$5:$B$221,2,FALSE))</f>
        <v>-</v>
      </c>
      <c r="U1931" s="165"/>
      <c r="V1931" s="165"/>
      <c r="W1931" s="165"/>
      <c r="X1931" s="165"/>
      <c r="Y1931" s="165"/>
      <c r="Z1931" s="165"/>
      <c r="AA1931" s="165"/>
      <c r="AB1931" s="165"/>
      <c r="AC1931" s="165"/>
      <c r="AD1931" s="165"/>
      <c r="AE1931" s="165"/>
      <c r="AF1931" s="165"/>
      <c r="AG1931" s="165"/>
      <c r="AH1931" s="165"/>
      <c r="AI1931" s="165"/>
      <c r="AJ1931" s="165"/>
      <c r="AK1931" s="165"/>
      <c r="AM1931" s="165"/>
      <c r="AN1931" s="165"/>
      <c r="AO1931" s="165"/>
      <c r="AR1931" s="165"/>
      <c r="AS1931" s="165"/>
      <c r="AT1931" s="165"/>
      <c r="AU1931" s="165"/>
      <c r="AV1931" s="165"/>
      <c r="AW1931" s="165"/>
      <c r="AX1931" s="165"/>
      <c r="AY1931" s="165"/>
      <c r="AZ1931" s="165"/>
      <c r="BA1931" s="165"/>
      <c r="BB1931" s="165"/>
      <c r="BC1931" s="228"/>
      <c r="BD1931" s="165"/>
      <c r="BE1931" s="165"/>
      <c r="BF1931" s="165"/>
      <c r="BG1931" s="165"/>
      <c r="BH1931" s="165"/>
    </row>
    <row r="1932" spans="1:60">
      <c r="A1932" s="151">
        <v>1931</v>
      </c>
      <c r="B1932" s="152" t="e">
        <f>VLOOKUP(F1932,'Fail list'!Q:R,2,FALSE)</f>
        <v>#N/A</v>
      </c>
      <c r="C1932" s="152" t="e">
        <f>VLOOKUP(E1932,'Fail list'!Q:R,2,FALSE)</f>
        <v>#N/A</v>
      </c>
      <c r="D1932" s="152" t="str">
        <f t="shared" si="181"/>
        <v/>
      </c>
      <c r="E1932" s="245"/>
      <c r="F1932" s="245"/>
      <c r="G1932" s="239"/>
      <c r="H1932" s="239"/>
      <c r="I1932" s="239"/>
      <c r="J1932" s="239"/>
      <c r="K1932" s="157" t="e">
        <f t="shared" si="182"/>
        <v>#N/A</v>
      </c>
      <c r="L1932" s="239"/>
      <c r="M1932" s="239"/>
      <c r="N1932" s="157" t="e">
        <f t="shared" si="183"/>
        <v>#N/A</v>
      </c>
      <c r="O1932" s="157" t="e">
        <f t="shared" si="184"/>
        <v>#N/A</v>
      </c>
      <c r="P1932" s="160" t="str">
        <f t="shared" si="179"/>
        <v/>
      </c>
      <c r="Q1932" s="239"/>
      <c r="R1932" s="165"/>
      <c r="S1932" s="165"/>
      <c r="T1932" s="224" t="str">
        <f>IF(S1932="","-",VLOOKUP(S1932,'Fail list'!$A$5:$B$221,2,FALSE))</f>
        <v>-</v>
      </c>
      <c r="U1932" s="165"/>
      <c r="V1932" s="165"/>
      <c r="W1932" s="165"/>
      <c r="X1932" s="165"/>
      <c r="Y1932" s="165"/>
      <c r="Z1932" s="165"/>
      <c r="AA1932" s="165"/>
      <c r="AB1932" s="165"/>
      <c r="AC1932" s="165"/>
      <c r="AD1932" s="154"/>
      <c r="AE1932" s="165"/>
      <c r="AF1932" s="165"/>
      <c r="AG1932" s="165"/>
      <c r="AH1932" s="165"/>
      <c r="AI1932" s="165"/>
      <c r="AJ1932" s="165"/>
      <c r="AK1932" s="165"/>
      <c r="AM1932" s="165"/>
      <c r="AN1932" s="165"/>
      <c r="AO1932" s="165"/>
      <c r="AR1932" s="165"/>
      <c r="AS1932" s="165"/>
      <c r="AT1932" s="165"/>
      <c r="AU1932" s="165"/>
      <c r="AV1932" s="165"/>
      <c r="AW1932" s="165"/>
      <c r="AX1932" s="165"/>
      <c r="AY1932" s="165"/>
      <c r="AZ1932" s="165"/>
      <c r="BA1932" s="165"/>
      <c r="BB1932" s="165"/>
      <c r="BC1932" s="228"/>
      <c r="BD1932" s="165"/>
      <c r="BE1932" s="165"/>
      <c r="BF1932" s="165"/>
      <c r="BG1932" s="165"/>
      <c r="BH1932" s="165"/>
    </row>
    <row r="1933" spans="1:60">
      <c r="A1933" s="151">
        <v>1932</v>
      </c>
      <c r="B1933" s="152" t="e">
        <f>VLOOKUP(F1933,'Fail list'!Q:R,2,FALSE)</f>
        <v>#N/A</v>
      </c>
      <c r="C1933" s="152" t="e">
        <f>VLOOKUP(E1933,'Fail list'!Q:R,2,FALSE)</f>
        <v>#N/A</v>
      </c>
      <c r="D1933" s="152" t="str">
        <f t="shared" si="181"/>
        <v/>
      </c>
      <c r="E1933" s="245"/>
      <c r="F1933" s="245"/>
      <c r="G1933" s="239"/>
      <c r="H1933" s="239"/>
      <c r="I1933" s="239"/>
      <c r="J1933" s="239"/>
      <c r="K1933" s="157" t="e">
        <f t="shared" si="182"/>
        <v>#N/A</v>
      </c>
      <c r="L1933" s="239"/>
      <c r="M1933" s="239"/>
      <c r="N1933" s="157" t="e">
        <f t="shared" si="183"/>
        <v>#N/A</v>
      </c>
      <c r="O1933" s="157" t="e">
        <f t="shared" si="184"/>
        <v>#N/A</v>
      </c>
      <c r="P1933" s="160" t="str">
        <f t="shared" si="179"/>
        <v/>
      </c>
      <c r="Q1933" s="239"/>
      <c r="R1933" s="165"/>
      <c r="S1933" s="165"/>
      <c r="T1933" s="224" t="str">
        <f>IF(S1933="","-",VLOOKUP(S1933,'Fail list'!$A$5:$B$221,2,FALSE))</f>
        <v>-</v>
      </c>
      <c r="U1933" s="165"/>
      <c r="V1933" s="165"/>
      <c r="W1933" s="165"/>
      <c r="X1933" s="165"/>
      <c r="Y1933" s="165"/>
      <c r="Z1933" s="165"/>
      <c r="AA1933" s="165"/>
      <c r="AB1933" s="165"/>
      <c r="AC1933" s="165"/>
      <c r="AD1933" s="154"/>
      <c r="AE1933" s="165"/>
      <c r="AF1933" s="165"/>
      <c r="AG1933" s="165"/>
      <c r="AH1933" s="165"/>
      <c r="AI1933" s="165"/>
      <c r="AJ1933" s="165"/>
      <c r="AK1933" s="165"/>
      <c r="AM1933" s="165"/>
      <c r="AN1933" s="165"/>
      <c r="AO1933" s="165"/>
      <c r="AR1933" s="165"/>
      <c r="AS1933" s="165"/>
      <c r="AT1933" s="165"/>
      <c r="AU1933" s="165"/>
      <c r="AV1933" s="165"/>
      <c r="AW1933" s="165"/>
      <c r="AX1933" s="165"/>
      <c r="AY1933" s="165"/>
      <c r="AZ1933" s="165"/>
      <c r="BA1933" s="165"/>
      <c r="BB1933" s="165"/>
      <c r="BC1933" s="228"/>
      <c r="BD1933" s="165"/>
      <c r="BE1933" s="165"/>
      <c r="BF1933" s="165"/>
      <c r="BG1933" s="165"/>
      <c r="BH1933" s="165"/>
    </row>
    <row r="1934" spans="1:60">
      <c r="A1934" s="151">
        <v>1933</v>
      </c>
      <c r="B1934" s="152" t="e">
        <f>VLOOKUP(F1934,'Fail list'!Q:R,2,FALSE)</f>
        <v>#N/A</v>
      </c>
      <c r="C1934" s="152" t="e">
        <f>VLOOKUP(E1934,'Fail list'!Q:R,2,FALSE)</f>
        <v>#N/A</v>
      </c>
      <c r="D1934" s="152" t="str">
        <f t="shared" si="181"/>
        <v/>
      </c>
      <c r="E1934" s="245"/>
      <c r="F1934" s="245"/>
      <c r="G1934" s="239"/>
      <c r="H1934" s="239"/>
      <c r="I1934" s="239"/>
      <c r="J1934" s="239"/>
      <c r="K1934" s="157" t="e">
        <f t="shared" si="182"/>
        <v>#N/A</v>
      </c>
      <c r="L1934" s="239"/>
      <c r="M1934" s="239"/>
      <c r="N1934" s="157" t="e">
        <f t="shared" si="183"/>
        <v>#N/A</v>
      </c>
      <c r="O1934" s="157" t="e">
        <f t="shared" si="184"/>
        <v>#N/A</v>
      </c>
      <c r="P1934" s="160" t="str">
        <f t="shared" si="179"/>
        <v/>
      </c>
      <c r="Q1934" s="239"/>
      <c r="R1934" s="165"/>
      <c r="S1934" s="165"/>
      <c r="T1934" s="224" t="str">
        <f>IF(S1934="","-",VLOOKUP(S1934,'Fail list'!$A$5:$B$221,2,FALSE))</f>
        <v>-</v>
      </c>
      <c r="U1934" s="165"/>
      <c r="V1934" s="165"/>
      <c r="W1934" s="165"/>
      <c r="X1934" s="165"/>
      <c r="Y1934" s="165"/>
      <c r="Z1934" s="165"/>
      <c r="AA1934" s="165"/>
      <c r="AB1934" s="165"/>
      <c r="AC1934" s="165"/>
      <c r="AD1934" s="154"/>
      <c r="AE1934" s="165"/>
      <c r="AF1934" s="165"/>
      <c r="AG1934" s="165"/>
      <c r="AH1934" s="165"/>
      <c r="AI1934" s="165"/>
      <c r="AJ1934" s="165"/>
      <c r="AK1934" s="165"/>
      <c r="AM1934" s="165"/>
      <c r="AN1934" s="165"/>
      <c r="AO1934" s="165"/>
      <c r="AR1934" s="165"/>
      <c r="AS1934" s="165"/>
      <c r="AT1934" s="165"/>
      <c r="AU1934" s="165"/>
      <c r="AV1934" s="165"/>
      <c r="AW1934" s="165"/>
      <c r="AX1934" s="165"/>
      <c r="AY1934" s="165"/>
      <c r="AZ1934" s="165"/>
      <c r="BA1934" s="165"/>
      <c r="BB1934" s="165"/>
      <c r="BC1934" s="228"/>
      <c r="BD1934" s="165"/>
      <c r="BE1934" s="165"/>
      <c r="BF1934" s="165"/>
      <c r="BG1934" s="165"/>
      <c r="BH1934" s="165"/>
    </row>
    <row r="1935" spans="1:60">
      <c r="A1935" s="151">
        <v>1934</v>
      </c>
      <c r="B1935" s="152" t="e">
        <f>VLOOKUP(F1935,'Fail list'!Q:R,2,FALSE)</f>
        <v>#N/A</v>
      </c>
      <c r="C1935" s="152" t="e">
        <f>VLOOKUP(E1935,'Fail list'!Q:R,2,FALSE)</f>
        <v>#N/A</v>
      </c>
      <c r="D1935" s="152" t="str">
        <f t="shared" si="181"/>
        <v/>
      </c>
      <c r="E1935" s="245"/>
      <c r="F1935" s="245"/>
      <c r="G1935" s="239"/>
      <c r="H1935" s="239"/>
      <c r="I1935" s="239"/>
      <c r="J1935" s="239"/>
      <c r="K1935" s="157" t="e">
        <f t="shared" si="182"/>
        <v>#N/A</v>
      </c>
      <c r="L1935" s="239"/>
      <c r="M1935" s="239"/>
      <c r="N1935" s="157" t="e">
        <f t="shared" si="183"/>
        <v>#N/A</v>
      </c>
      <c r="O1935" s="157" t="e">
        <f t="shared" si="184"/>
        <v>#N/A</v>
      </c>
      <c r="P1935" s="160" t="str">
        <f t="shared" si="179"/>
        <v/>
      </c>
      <c r="Q1935" s="239"/>
      <c r="R1935" s="165"/>
      <c r="S1935" s="165"/>
      <c r="T1935" s="224" t="str">
        <f>IF(S1935="","-",VLOOKUP(S1935,'Fail list'!$A$5:$B$221,2,FALSE))</f>
        <v>-</v>
      </c>
      <c r="U1935" s="165"/>
      <c r="V1935" s="165"/>
      <c r="W1935" s="165"/>
      <c r="X1935" s="165"/>
      <c r="Y1935" s="165"/>
      <c r="Z1935" s="165"/>
      <c r="AA1935" s="165"/>
      <c r="AB1935" s="165"/>
      <c r="AC1935" s="165"/>
      <c r="AD1935" s="154"/>
      <c r="AE1935" s="165"/>
      <c r="AF1935" s="165"/>
      <c r="AG1935" s="165"/>
      <c r="AH1935" s="165"/>
      <c r="AI1935" s="165"/>
      <c r="AJ1935" s="165"/>
      <c r="AK1935" s="165"/>
      <c r="AM1935" s="165"/>
      <c r="AN1935" s="165"/>
      <c r="AO1935" s="165"/>
      <c r="AR1935" s="165"/>
      <c r="AS1935" s="165"/>
      <c r="AT1935" s="165"/>
      <c r="AU1935" s="165"/>
      <c r="AV1935" s="165"/>
      <c r="AW1935" s="165"/>
      <c r="AX1935" s="165"/>
      <c r="AY1935" s="165"/>
      <c r="AZ1935" s="165"/>
      <c r="BA1935" s="165"/>
      <c r="BB1935" s="165"/>
      <c r="BC1935" s="228"/>
      <c r="BD1935" s="165"/>
      <c r="BE1935" s="165"/>
      <c r="BF1935" s="165"/>
      <c r="BG1935" s="165"/>
      <c r="BH1935" s="165"/>
    </row>
    <row r="1936" spans="1:60">
      <c r="A1936" s="151">
        <v>1935</v>
      </c>
      <c r="B1936" s="152" t="e">
        <f>VLOOKUP(F1936,'Fail list'!Q:R,2,FALSE)</f>
        <v>#N/A</v>
      </c>
      <c r="C1936" s="152" t="e">
        <f>VLOOKUP(E1936,'Fail list'!Q:R,2,FALSE)</f>
        <v>#N/A</v>
      </c>
      <c r="D1936" s="152" t="str">
        <f t="shared" si="181"/>
        <v/>
      </c>
      <c r="E1936" s="245"/>
      <c r="F1936" s="245"/>
      <c r="G1936" s="239"/>
      <c r="H1936" s="239"/>
      <c r="I1936" s="239"/>
      <c r="J1936" s="239"/>
      <c r="K1936" s="157" t="e">
        <f t="shared" si="182"/>
        <v>#N/A</v>
      </c>
      <c r="L1936" s="239"/>
      <c r="M1936" s="239"/>
      <c r="N1936" s="157" t="e">
        <f t="shared" si="183"/>
        <v>#N/A</v>
      </c>
      <c r="O1936" s="157" t="e">
        <f t="shared" si="184"/>
        <v>#N/A</v>
      </c>
      <c r="P1936" s="160" t="str">
        <f t="shared" si="179"/>
        <v/>
      </c>
      <c r="Q1936" s="239"/>
      <c r="R1936" s="165"/>
      <c r="S1936" s="165"/>
      <c r="T1936" s="224" t="str">
        <f>IF(S1936="","-",VLOOKUP(S1936,'Fail list'!$A$5:$B$221,2,FALSE))</f>
        <v>-</v>
      </c>
      <c r="U1936" s="165"/>
      <c r="V1936" s="165"/>
      <c r="W1936" s="165"/>
      <c r="X1936" s="165"/>
      <c r="Y1936" s="165"/>
      <c r="Z1936" s="165"/>
      <c r="AA1936" s="165"/>
      <c r="AB1936" s="165"/>
      <c r="AC1936" s="165"/>
      <c r="AD1936" s="154"/>
      <c r="AE1936" s="165"/>
      <c r="AF1936" s="165"/>
      <c r="AG1936" s="165"/>
      <c r="AH1936" s="165"/>
      <c r="AI1936" s="165"/>
      <c r="AJ1936" s="165"/>
      <c r="AK1936" s="165"/>
      <c r="AM1936" s="165"/>
      <c r="AN1936" s="165"/>
      <c r="AO1936" s="165"/>
      <c r="AR1936" s="165"/>
      <c r="AS1936" s="165"/>
      <c r="AT1936" s="165"/>
      <c r="AU1936" s="165"/>
      <c r="AV1936" s="165"/>
      <c r="AW1936" s="165"/>
      <c r="AX1936" s="165"/>
      <c r="AY1936" s="165"/>
      <c r="AZ1936" s="165"/>
      <c r="BA1936" s="165"/>
      <c r="BB1936" s="165"/>
      <c r="BC1936" s="228"/>
      <c r="BD1936" s="165"/>
      <c r="BE1936" s="165"/>
      <c r="BF1936" s="165"/>
      <c r="BG1936" s="165"/>
      <c r="BH1936" s="165"/>
    </row>
    <row r="1937" spans="1:60">
      <c r="A1937" s="151">
        <v>1936</v>
      </c>
      <c r="B1937" s="152" t="e">
        <f>VLOOKUP(F1937,'Fail list'!Q:R,2,FALSE)</f>
        <v>#N/A</v>
      </c>
      <c r="C1937" s="152" t="e">
        <f>VLOOKUP(E1937,'Fail list'!Q:R,2,FALSE)</f>
        <v>#N/A</v>
      </c>
      <c r="D1937" s="152" t="str">
        <f t="shared" si="181"/>
        <v/>
      </c>
      <c r="E1937" s="245"/>
      <c r="F1937" s="245"/>
      <c r="G1937" s="239"/>
      <c r="H1937" s="239"/>
      <c r="I1937" s="239"/>
      <c r="J1937" s="154"/>
      <c r="K1937" s="157" t="e">
        <f t="shared" si="182"/>
        <v>#N/A</v>
      </c>
      <c r="L1937" s="239"/>
      <c r="M1937" s="239"/>
      <c r="N1937" s="157" t="e">
        <f t="shared" si="183"/>
        <v>#N/A</v>
      </c>
      <c r="O1937" s="157" t="e">
        <f t="shared" si="184"/>
        <v>#N/A</v>
      </c>
      <c r="P1937" s="160" t="str">
        <f t="shared" si="179"/>
        <v/>
      </c>
      <c r="Q1937" s="239"/>
      <c r="R1937" s="165"/>
      <c r="S1937" s="165"/>
      <c r="T1937" s="224" t="str">
        <f>IF(S1937="","-",VLOOKUP(S1937,'Fail list'!$A$5:$B$221,2,FALSE))</f>
        <v>-</v>
      </c>
      <c r="U1937" s="165"/>
      <c r="V1937" s="165"/>
      <c r="W1937" s="165"/>
      <c r="X1937" s="165"/>
      <c r="Y1937" s="165"/>
      <c r="Z1937" s="165"/>
      <c r="AA1937" s="165"/>
      <c r="AB1937" s="165"/>
      <c r="AC1937" s="165"/>
      <c r="AD1937" s="154"/>
      <c r="AE1937" s="165"/>
      <c r="AF1937" s="165"/>
      <c r="AG1937" s="165"/>
      <c r="AH1937" s="165"/>
      <c r="AI1937" s="165"/>
      <c r="AJ1937" s="165"/>
      <c r="AK1937" s="165"/>
      <c r="AM1937" s="165"/>
      <c r="AN1937" s="165"/>
      <c r="AO1937" s="165"/>
      <c r="AR1937" s="165"/>
      <c r="AS1937" s="165"/>
      <c r="AT1937" s="165"/>
      <c r="AU1937" s="165"/>
      <c r="AV1937" s="165"/>
      <c r="AW1937" s="165"/>
      <c r="AX1937" s="165"/>
      <c r="AY1937" s="165"/>
      <c r="AZ1937" s="165"/>
      <c r="BA1937" s="165"/>
      <c r="BB1937" s="165"/>
      <c r="BC1937" s="228"/>
      <c r="BD1937" s="165"/>
      <c r="BE1937" s="165"/>
      <c r="BF1937" s="165"/>
      <c r="BG1937" s="165"/>
      <c r="BH1937" s="165"/>
    </row>
    <row r="1938" spans="1:60">
      <c r="A1938" s="151">
        <v>1937</v>
      </c>
      <c r="B1938" s="152" t="e">
        <f>VLOOKUP(F1938,'Fail list'!Q:R,2,FALSE)</f>
        <v>#N/A</v>
      </c>
      <c r="C1938" s="152" t="e">
        <f>VLOOKUP(E1938,'Fail list'!Q:R,2,FALSE)</f>
        <v>#N/A</v>
      </c>
      <c r="D1938" s="152" t="str">
        <f t="shared" si="181"/>
        <v/>
      </c>
      <c r="E1938" s="245"/>
      <c r="F1938" s="245"/>
      <c r="G1938" s="239"/>
      <c r="H1938" s="239"/>
      <c r="I1938" s="239"/>
      <c r="J1938" s="154"/>
      <c r="K1938" s="157" t="e">
        <f t="shared" si="182"/>
        <v>#N/A</v>
      </c>
      <c r="L1938" s="239"/>
      <c r="M1938" s="239"/>
      <c r="N1938" s="157" t="e">
        <f t="shared" si="183"/>
        <v>#N/A</v>
      </c>
      <c r="O1938" s="157" t="e">
        <f t="shared" si="184"/>
        <v>#N/A</v>
      </c>
      <c r="P1938" s="160" t="str">
        <f t="shared" si="179"/>
        <v/>
      </c>
      <c r="Q1938" s="239"/>
      <c r="R1938" s="165"/>
      <c r="S1938" s="165"/>
      <c r="T1938" s="224" t="str">
        <f>IF(S1938="","-",VLOOKUP(S1938,'Fail list'!$A$5:$B$221,2,FALSE))</f>
        <v>-</v>
      </c>
      <c r="U1938" s="165"/>
      <c r="V1938" s="165"/>
      <c r="W1938" s="165"/>
      <c r="X1938" s="165"/>
      <c r="Y1938" s="165"/>
      <c r="Z1938" s="165"/>
      <c r="AA1938" s="165"/>
      <c r="AB1938" s="165"/>
      <c r="AC1938" s="165"/>
      <c r="AD1938" s="154"/>
      <c r="AE1938" s="165"/>
      <c r="AF1938" s="165"/>
      <c r="AG1938" s="165"/>
      <c r="AH1938" s="165"/>
      <c r="AI1938" s="165"/>
      <c r="AJ1938" s="165"/>
      <c r="AK1938" s="165"/>
      <c r="AM1938" s="165"/>
      <c r="AN1938" s="165"/>
      <c r="AO1938" s="165"/>
      <c r="AR1938" s="165"/>
      <c r="AS1938" s="165"/>
      <c r="AT1938" s="165"/>
      <c r="AU1938" s="165"/>
      <c r="AV1938" s="165"/>
      <c r="AW1938" s="165"/>
      <c r="AX1938" s="165"/>
      <c r="AY1938" s="165"/>
      <c r="AZ1938" s="165"/>
      <c r="BA1938" s="165"/>
      <c r="BB1938" s="165"/>
      <c r="BC1938" s="228"/>
      <c r="BD1938" s="165"/>
      <c r="BE1938" s="165"/>
      <c r="BF1938" s="165"/>
      <c r="BG1938" s="165"/>
      <c r="BH1938" s="165"/>
    </row>
    <row r="1939" spans="1:60">
      <c r="A1939" s="151">
        <v>1938</v>
      </c>
      <c r="B1939" s="152" t="e">
        <f>VLOOKUP(F1939,'Fail list'!Q:R,2,FALSE)</f>
        <v>#N/A</v>
      </c>
      <c r="C1939" s="152" t="e">
        <f>VLOOKUP(E1939,'Fail list'!Q:R,2,FALSE)</f>
        <v>#N/A</v>
      </c>
      <c r="D1939" s="152" t="str">
        <f t="shared" si="181"/>
        <v/>
      </c>
      <c r="E1939" s="245"/>
      <c r="F1939" s="245"/>
      <c r="G1939" s="239"/>
      <c r="H1939" s="239"/>
      <c r="I1939" s="239"/>
      <c r="J1939" s="154"/>
      <c r="K1939" s="157" t="e">
        <f t="shared" si="182"/>
        <v>#N/A</v>
      </c>
      <c r="L1939" s="239"/>
      <c r="M1939" s="239"/>
      <c r="N1939" s="157" t="e">
        <f t="shared" si="183"/>
        <v>#N/A</v>
      </c>
      <c r="O1939" s="157" t="e">
        <f t="shared" si="184"/>
        <v>#N/A</v>
      </c>
      <c r="P1939" s="160" t="str">
        <f t="shared" si="179"/>
        <v/>
      </c>
      <c r="Q1939" s="239"/>
      <c r="R1939" s="165"/>
      <c r="S1939" s="165"/>
      <c r="T1939" s="224" t="str">
        <f>IF(S1939="","-",VLOOKUP(S1939,'Fail list'!$A$5:$B$221,2,FALSE))</f>
        <v>-</v>
      </c>
      <c r="U1939" s="165"/>
      <c r="V1939" s="165"/>
      <c r="W1939" s="165"/>
      <c r="X1939" s="165"/>
      <c r="Y1939" s="165"/>
      <c r="Z1939" s="165"/>
      <c r="AA1939" s="165"/>
      <c r="AB1939" s="165"/>
      <c r="AC1939" s="165"/>
      <c r="AD1939" s="154"/>
      <c r="AE1939" s="165"/>
      <c r="AF1939" s="165"/>
      <c r="AG1939" s="165"/>
      <c r="AH1939" s="165"/>
      <c r="AI1939" s="165"/>
      <c r="AJ1939" s="165"/>
      <c r="AK1939" s="165"/>
      <c r="AM1939" s="165"/>
      <c r="AN1939" s="165"/>
      <c r="AO1939" s="165"/>
      <c r="AR1939" s="165"/>
      <c r="AS1939" s="165"/>
      <c r="AT1939" s="165"/>
      <c r="AU1939" s="165"/>
      <c r="AV1939" s="165"/>
      <c r="AW1939" s="165"/>
      <c r="AX1939" s="165"/>
      <c r="AY1939" s="165"/>
      <c r="AZ1939" s="165"/>
      <c r="BA1939" s="165"/>
      <c r="BB1939" s="165"/>
      <c r="BC1939" s="228"/>
      <c r="BD1939" s="165"/>
      <c r="BE1939" s="165"/>
      <c r="BF1939" s="165"/>
      <c r="BG1939" s="165"/>
      <c r="BH1939" s="165"/>
    </row>
    <row r="1940" spans="1:60">
      <c r="A1940" s="151">
        <v>1939</v>
      </c>
      <c r="B1940" s="152" t="e">
        <f>VLOOKUP(F1940,'Fail list'!Q:R,2,FALSE)</f>
        <v>#N/A</v>
      </c>
      <c r="C1940" s="152" t="e">
        <f>VLOOKUP(E1940,'Fail list'!Q:R,2,FALSE)</f>
        <v>#N/A</v>
      </c>
      <c r="D1940" s="152" t="str">
        <f t="shared" si="181"/>
        <v/>
      </c>
      <c r="E1940" s="245"/>
      <c r="F1940" s="245"/>
      <c r="G1940" s="239"/>
      <c r="H1940" s="239"/>
      <c r="I1940" s="239"/>
      <c r="J1940" s="154"/>
      <c r="K1940" s="157" t="e">
        <f t="shared" si="182"/>
        <v>#N/A</v>
      </c>
      <c r="L1940" s="239"/>
      <c r="M1940" s="239"/>
      <c r="N1940" s="157" t="e">
        <f t="shared" si="183"/>
        <v>#N/A</v>
      </c>
      <c r="O1940" s="157" t="e">
        <f t="shared" si="184"/>
        <v>#N/A</v>
      </c>
      <c r="P1940" s="160" t="str">
        <f t="shared" si="179"/>
        <v/>
      </c>
      <c r="Q1940" s="239"/>
      <c r="R1940" s="165"/>
      <c r="S1940" s="165"/>
      <c r="T1940" s="224" t="str">
        <f>IF(S1940="","-",VLOOKUP(S1940,'Fail list'!$A$5:$B$221,2,FALSE))</f>
        <v>-</v>
      </c>
      <c r="U1940" s="165"/>
      <c r="V1940" s="165"/>
      <c r="W1940" s="165"/>
      <c r="X1940" s="165"/>
      <c r="Y1940" s="165"/>
      <c r="Z1940" s="165"/>
      <c r="AA1940" s="165"/>
      <c r="AB1940" s="165"/>
      <c r="AC1940" s="165"/>
      <c r="AD1940" s="154"/>
      <c r="AE1940" s="165"/>
      <c r="AF1940" s="165"/>
      <c r="AG1940" s="165"/>
      <c r="AH1940" s="165"/>
      <c r="AI1940" s="165"/>
      <c r="AJ1940" s="165"/>
      <c r="AK1940" s="165"/>
      <c r="AM1940" s="165"/>
      <c r="AN1940" s="165"/>
      <c r="AO1940" s="165"/>
      <c r="AR1940" s="165"/>
      <c r="AS1940" s="165"/>
      <c r="AT1940" s="165"/>
      <c r="AU1940" s="165"/>
      <c r="AV1940" s="165"/>
      <c r="AW1940" s="165"/>
      <c r="AX1940" s="165"/>
      <c r="AY1940" s="165"/>
      <c r="AZ1940" s="165"/>
      <c r="BA1940" s="165"/>
      <c r="BB1940" s="165"/>
      <c r="BC1940" s="228"/>
      <c r="BD1940" s="165"/>
      <c r="BE1940" s="165"/>
      <c r="BF1940" s="165"/>
      <c r="BG1940" s="165"/>
      <c r="BH1940" s="165"/>
    </row>
    <row r="1941" spans="1:60">
      <c r="A1941" s="151">
        <v>1940</v>
      </c>
      <c r="B1941" s="152" t="e">
        <f>VLOOKUP(F1941,'Fail list'!Q:R,2,FALSE)</f>
        <v>#N/A</v>
      </c>
      <c r="C1941" s="152" t="e">
        <f>VLOOKUP(E1941,'Fail list'!Q:R,2,FALSE)</f>
        <v>#N/A</v>
      </c>
      <c r="D1941" s="152" t="str">
        <f t="shared" si="181"/>
        <v/>
      </c>
      <c r="E1941" s="245"/>
      <c r="F1941" s="245"/>
      <c r="G1941" s="239"/>
      <c r="H1941" s="239"/>
      <c r="I1941" s="239"/>
      <c r="J1941" s="154"/>
      <c r="K1941" s="157" t="e">
        <f t="shared" si="182"/>
        <v>#N/A</v>
      </c>
      <c r="L1941" s="239"/>
      <c r="M1941" s="239"/>
      <c r="N1941" s="157" t="e">
        <f t="shared" si="183"/>
        <v>#N/A</v>
      </c>
      <c r="O1941" s="157" t="e">
        <f t="shared" si="184"/>
        <v>#N/A</v>
      </c>
      <c r="P1941" s="160" t="str">
        <f t="shared" si="179"/>
        <v/>
      </c>
      <c r="Q1941" s="239"/>
      <c r="R1941" s="165"/>
      <c r="S1941" s="165"/>
      <c r="T1941" s="224" t="str">
        <f>IF(S1941="","-",VLOOKUP(S1941,'Fail list'!$A$5:$B$221,2,FALSE))</f>
        <v>-</v>
      </c>
      <c r="U1941" s="165"/>
      <c r="V1941" s="165"/>
      <c r="W1941" s="165"/>
      <c r="X1941" s="165"/>
      <c r="Y1941" s="165"/>
      <c r="Z1941" s="165"/>
      <c r="AA1941" s="165"/>
      <c r="AB1941" s="165"/>
      <c r="AC1941" s="165"/>
      <c r="AD1941" s="154"/>
      <c r="AE1941" s="165"/>
      <c r="AF1941" s="165"/>
      <c r="AG1941" s="165"/>
      <c r="AH1941" s="165"/>
      <c r="AI1941" s="165"/>
      <c r="AJ1941" s="165"/>
      <c r="AK1941" s="165"/>
      <c r="AM1941" s="165"/>
      <c r="AN1941" s="165"/>
      <c r="AO1941" s="165"/>
      <c r="AR1941" s="165"/>
      <c r="AS1941" s="165"/>
      <c r="AT1941" s="165"/>
      <c r="AU1941" s="165"/>
      <c r="AV1941" s="165"/>
      <c r="AW1941" s="165"/>
      <c r="AX1941" s="165"/>
      <c r="AY1941" s="165"/>
      <c r="AZ1941" s="165"/>
      <c r="BA1941" s="165"/>
      <c r="BB1941" s="165"/>
      <c r="BC1941" s="228"/>
      <c r="BD1941" s="165"/>
      <c r="BE1941" s="165"/>
      <c r="BF1941" s="165"/>
      <c r="BG1941" s="165"/>
      <c r="BH1941" s="165"/>
    </row>
    <row r="1942" spans="1:60">
      <c r="A1942" s="151">
        <v>1941</v>
      </c>
      <c r="B1942" s="152" t="e">
        <f>VLOOKUP(F1942,'Fail list'!Q:R,2,FALSE)</f>
        <v>#N/A</v>
      </c>
      <c r="C1942" s="152" t="e">
        <f>VLOOKUP(E1942,'Fail list'!Q:R,2,FALSE)</f>
        <v>#N/A</v>
      </c>
      <c r="D1942" s="152" t="str">
        <f t="shared" si="181"/>
        <v/>
      </c>
      <c r="E1942" s="245"/>
      <c r="F1942" s="245"/>
      <c r="G1942" s="239"/>
      <c r="H1942" s="239"/>
      <c r="I1942" s="239"/>
      <c r="J1942" s="154"/>
      <c r="K1942" s="157" t="e">
        <f t="shared" si="182"/>
        <v>#N/A</v>
      </c>
      <c r="L1942" s="239"/>
      <c r="M1942" s="239"/>
      <c r="N1942" s="157" t="e">
        <f t="shared" si="183"/>
        <v>#N/A</v>
      </c>
      <c r="O1942" s="157" t="e">
        <f t="shared" si="184"/>
        <v>#N/A</v>
      </c>
      <c r="P1942" s="160" t="str">
        <f t="shared" si="179"/>
        <v/>
      </c>
      <c r="Q1942" s="239"/>
      <c r="R1942" s="165"/>
      <c r="S1942" s="165"/>
      <c r="T1942" s="224" t="str">
        <f>IF(S1942="","-",VLOOKUP(S1942,'Fail list'!$A$5:$B$221,2,FALSE))</f>
        <v>-</v>
      </c>
      <c r="U1942" s="165"/>
      <c r="V1942" s="165"/>
      <c r="W1942" s="165"/>
      <c r="X1942" s="165"/>
      <c r="Y1942" s="165"/>
      <c r="Z1942" s="165"/>
      <c r="AA1942" s="165"/>
      <c r="AB1942" s="165"/>
      <c r="AC1942" s="165"/>
      <c r="AD1942" s="154"/>
      <c r="AE1942" s="165"/>
      <c r="AF1942" s="165"/>
      <c r="AG1942" s="165"/>
      <c r="AH1942" s="165"/>
      <c r="AI1942" s="165"/>
      <c r="AJ1942" s="165"/>
      <c r="AK1942" s="165"/>
      <c r="AM1942" s="165"/>
      <c r="AN1942" s="165"/>
      <c r="AO1942" s="165"/>
      <c r="AR1942" s="165"/>
      <c r="AS1942" s="165"/>
      <c r="AT1942" s="165"/>
      <c r="AU1942" s="165"/>
      <c r="AV1942" s="165"/>
      <c r="AW1942" s="165"/>
      <c r="AX1942" s="165"/>
      <c r="AY1942" s="165"/>
      <c r="AZ1942" s="165"/>
      <c r="BA1942" s="165"/>
      <c r="BB1942" s="165"/>
      <c r="BC1942" s="228"/>
      <c r="BD1942" s="165"/>
      <c r="BE1942" s="165"/>
      <c r="BF1942" s="165"/>
      <c r="BG1942" s="165"/>
      <c r="BH1942" s="165"/>
    </row>
    <row r="1943" spans="1:60">
      <c r="A1943" s="151">
        <v>1942</v>
      </c>
      <c r="B1943" s="152" t="e">
        <f>VLOOKUP(F1943,'Fail list'!Q:R,2,FALSE)</f>
        <v>#N/A</v>
      </c>
      <c r="C1943" s="152" t="e">
        <f>VLOOKUP(E1943,'Fail list'!Q:R,2,FALSE)</f>
        <v>#N/A</v>
      </c>
      <c r="D1943" s="152" t="str">
        <f t="shared" si="181"/>
        <v/>
      </c>
      <c r="E1943" s="245"/>
      <c r="F1943" s="245"/>
      <c r="G1943" s="239"/>
      <c r="H1943" s="239"/>
      <c r="I1943" s="239"/>
      <c r="J1943" s="154"/>
      <c r="K1943" s="157" t="e">
        <f t="shared" si="182"/>
        <v>#N/A</v>
      </c>
      <c r="L1943" s="239"/>
      <c r="M1943" s="239"/>
      <c r="N1943" s="157" t="e">
        <f t="shared" si="183"/>
        <v>#N/A</v>
      </c>
      <c r="O1943" s="157" t="e">
        <f t="shared" si="184"/>
        <v>#N/A</v>
      </c>
      <c r="P1943" s="160" t="str">
        <f t="shared" si="179"/>
        <v/>
      </c>
      <c r="Q1943" s="239"/>
      <c r="R1943" s="165"/>
      <c r="S1943" s="165"/>
      <c r="T1943" s="224" t="str">
        <f>IF(S1943="","-",VLOOKUP(S1943,'Fail list'!$A$5:$B$221,2,FALSE))</f>
        <v>-</v>
      </c>
      <c r="U1943" s="165"/>
      <c r="V1943" s="165"/>
      <c r="W1943" s="165"/>
      <c r="X1943" s="165"/>
      <c r="Y1943" s="165"/>
      <c r="Z1943" s="165"/>
      <c r="AA1943" s="165"/>
      <c r="AB1943" s="165"/>
      <c r="AC1943" s="165"/>
      <c r="AD1943" s="154"/>
      <c r="AE1943" s="165"/>
      <c r="AF1943" s="165"/>
      <c r="AG1943" s="165"/>
      <c r="AH1943" s="165"/>
      <c r="AI1943" s="165"/>
      <c r="AJ1943" s="165"/>
      <c r="AK1943" s="165"/>
      <c r="AM1943" s="165"/>
      <c r="AN1943" s="165"/>
      <c r="AO1943" s="165"/>
      <c r="AR1943" s="165"/>
      <c r="AS1943" s="165"/>
      <c r="AT1943" s="165"/>
      <c r="AU1943" s="165"/>
      <c r="AV1943" s="165"/>
      <c r="AW1943" s="165"/>
      <c r="AX1943" s="165"/>
      <c r="AY1943" s="165"/>
      <c r="AZ1943" s="165"/>
      <c r="BA1943" s="165"/>
      <c r="BB1943" s="165"/>
      <c r="BC1943" s="228"/>
      <c r="BD1943" s="165"/>
      <c r="BE1943" s="165"/>
      <c r="BF1943" s="165"/>
      <c r="BG1943" s="165"/>
      <c r="BH1943" s="165"/>
    </row>
    <row r="1944" spans="1:60">
      <c r="A1944" s="151">
        <v>1943</v>
      </c>
      <c r="B1944" s="152" t="e">
        <f>VLOOKUP(F1944,'Fail list'!Q:R,2,FALSE)</f>
        <v>#N/A</v>
      </c>
      <c r="C1944" s="152" t="e">
        <f>VLOOKUP(E1944,'Fail list'!Q:R,2,FALSE)</f>
        <v>#N/A</v>
      </c>
      <c r="D1944" s="152" t="str">
        <f t="shared" si="181"/>
        <v/>
      </c>
      <c r="E1944" s="245"/>
      <c r="F1944" s="245"/>
      <c r="G1944" s="239"/>
      <c r="H1944" s="239"/>
      <c r="I1944" s="239"/>
      <c r="J1944" s="154"/>
      <c r="K1944" s="157" t="e">
        <f t="shared" si="182"/>
        <v>#N/A</v>
      </c>
      <c r="L1944" s="239"/>
      <c r="M1944" s="239"/>
      <c r="N1944" s="157" t="e">
        <f t="shared" si="183"/>
        <v>#N/A</v>
      </c>
      <c r="O1944" s="157" t="e">
        <f t="shared" si="184"/>
        <v>#N/A</v>
      </c>
      <c r="P1944" s="160" t="str">
        <f t="shared" si="179"/>
        <v/>
      </c>
      <c r="Q1944" s="239"/>
      <c r="R1944" s="165"/>
      <c r="S1944" s="165"/>
      <c r="T1944" s="224" t="str">
        <f>IF(S1944="","-",VLOOKUP(S1944,'Fail list'!$A$5:$B$221,2,FALSE))</f>
        <v>-</v>
      </c>
      <c r="U1944" s="165"/>
      <c r="V1944" s="165"/>
      <c r="W1944" s="165"/>
      <c r="X1944" s="165"/>
      <c r="Y1944" s="165"/>
      <c r="Z1944" s="165"/>
      <c r="AA1944" s="165"/>
      <c r="AB1944" s="165"/>
      <c r="AC1944" s="165"/>
      <c r="AD1944" s="154"/>
      <c r="AE1944" s="165"/>
      <c r="AF1944" s="165"/>
      <c r="AG1944" s="165"/>
      <c r="AH1944" s="165"/>
      <c r="AI1944" s="165"/>
      <c r="AJ1944" s="165"/>
      <c r="AK1944" s="165"/>
      <c r="AM1944" s="165"/>
      <c r="AN1944" s="165"/>
      <c r="AO1944" s="165"/>
      <c r="AR1944" s="165"/>
      <c r="AS1944" s="165"/>
      <c r="AT1944" s="165"/>
      <c r="AU1944" s="165"/>
      <c r="AV1944" s="165"/>
      <c r="AW1944" s="165"/>
      <c r="AX1944" s="165"/>
      <c r="AY1944" s="165"/>
      <c r="AZ1944" s="165"/>
      <c r="BA1944" s="165"/>
      <c r="BB1944" s="165"/>
      <c r="BC1944" s="228"/>
      <c r="BD1944" s="165"/>
      <c r="BE1944" s="165"/>
      <c r="BF1944" s="165"/>
      <c r="BG1944" s="165"/>
      <c r="BH1944" s="165"/>
    </row>
    <row r="1945" spans="1:60">
      <c r="A1945" s="151">
        <v>1944</v>
      </c>
      <c r="B1945" s="152" t="e">
        <f>VLOOKUP(F1945,'Fail list'!Q:R,2,FALSE)</f>
        <v>#N/A</v>
      </c>
      <c r="C1945" s="152" t="e">
        <f>VLOOKUP(E1945,'Fail list'!Q:R,2,FALSE)</f>
        <v>#N/A</v>
      </c>
      <c r="D1945" s="152" t="str">
        <f t="shared" si="181"/>
        <v/>
      </c>
      <c r="E1945" s="245"/>
      <c r="F1945" s="245"/>
      <c r="G1945" s="239"/>
      <c r="H1945" s="239"/>
      <c r="I1945" s="239"/>
      <c r="J1945" s="154"/>
      <c r="K1945" s="157" t="e">
        <f t="shared" si="182"/>
        <v>#N/A</v>
      </c>
      <c r="L1945" s="239"/>
      <c r="M1945" s="239"/>
      <c r="N1945" s="157" t="e">
        <f t="shared" si="183"/>
        <v>#N/A</v>
      </c>
      <c r="O1945" s="157" t="e">
        <f t="shared" si="184"/>
        <v>#N/A</v>
      </c>
      <c r="P1945" s="160" t="str">
        <f t="shared" si="179"/>
        <v/>
      </c>
      <c r="Q1945" s="239"/>
      <c r="R1945" s="165"/>
      <c r="S1945" s="165"/>
      <c r="T1945" s="224" t="str">
        <f>IF(S1945="","-",VLOOKUP(S1945,'Fail list'!$A$5:$B$221,2,FALSE))</f>
        <v>-</v>
      </c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54"/>
      <c r="AE1945" s="165"/>
      <c r="AF1945" s="165"/>
      <c r="AG1945" s="165"/>
      <c r="AH1945" s="165"/>
      <c r="AI1945" s="165"/>
      <c r="AJ1945" s="165"/>
      <c r="AK1945" s="165"/>
      <c r="AM1945" s="165"/>
      <c r="AN1945" s="165"/>
      <c r="AO1945" s="165"/>
      <c r="AR1945" s="165"/>
      <c r="AS1945" s="165"/>
      <c r="AT1945" s="165"/>
      <c r="AU1945" s="165"/>
      <c r="AV1945" s="165"/>
      <c r="AW1945" s="165"/>
      <c r="AX1945" s="165"/>
      <c r="AY1945" s="165"/>
      <c r="AZ1945" s="165"/>
      <c r="BA1945" s="165"/>
      <c r="BB1945" s="165"/>
      <c r="BC1945" s="228"/>
      <c r="BD1945" s="165"/>
      <c r="BE1945" s="165"/>
      <c r="BF1945" s="165"/>
      <c r="BG1945" s="165"/>
      <c r="BH1945" s="165"/>
    </row>
    <row r="1946" spans="1:60">
      <c r="A1946" s="151">
        <v>1945</v>
      </c>
      <c r="B1946" s="152" t="e">
        <f>VLOOKUP(F1946,'Fail list'!Q:R,2,FALSE)</f>
        <v>#N/A</v>
      </c>
      <c r="C1946" s="152" t="e">
        <f>VLOOKUP(E1946,'Fail list'!Q:R,2,FALSE)</f>
        <v>#N/A</v>
      </c>
      <c r="D1946" s="152" t="str">
        <f t="shared" si="181"/>
        <v/>
      </c>
      <c r="E1946" s="245"/>
      <c r="F1946" s="245"/>
      <c r="G1946" s="239"/>
      <c r="H1946" s="239"/>
      <c r="I1946" s="239"/>
      <c r="J1946" s="154"/>
      <c r="K1946" s="157" t="e">
        <f t="shared" si="182"/>
        <v>#N/A</v>
      </c>
      <c r="L1946" s="239"/>
      <c r="M1946" s="239"/>
      <c r="N1946" s="157" t="e">
        <f t="shared" si="183"/>
        <v>#N/A</v>
      </c>
      <c r="O1946" s="157" t="e">
        <f t="shared" si="184"/>
        <v>#N/A</v>
      </c>
      <c r="P1946" s="160" t="str">
        <f t="shared" si="179"/>
        <v/>
      </c>
      <c r="Q1946" s="239"/>
      <c r="R1946" s="165"/>
      <c r="S1946" s="165"/>
      <c r="T1946" s="224" t="str">
        <f>IF(S1946="","-",VLOOKUP(S1946,'Fail list'!$A$5:$B$221,2,FALSE))</f>
        <v>-</v>
      </c>
      <c r="U1946" s="165"/>
      <c r="V1946" s="165"/>
      <c r="W1946" s="165"/>
      <c r="X1946" s="165"/>
      <c r="Y1946" s="165"/>
      <c r="Z1946" s="165"/>
      <c r="AA1946" s="165"/>
      <c r="AB1946" s="165"/>
      <c r="AC1946" s="165"/>
      <c r="AD1946" s="154"/>
      <c r="AE1946" s="165"/>
      <c r="AF1946" s="165"/>
      <c r="AG1946" s="165"/>
      <c r="AH1946" s="165"/>
      <c r="AI1946" s="165"/>
      <c r="AJ1946" s="165"/>
      <c r="AK1946" s="165"/>
      <c r="AM1946" s="165"/>
      <c r="AN1946" s="165"/>
      <c r="AO1946" s="165"/>
      <c r="AR1946" s="165"/>
      <c r="AS1946" s="165"/>
      <c r="AT1946" s="165"/>
      <c r="AU1946" s="165"/>
      <c r="AV1946" s="165"/>
      <c r="AW1946" s="165"/>
      <c r="AX1946" s="165"/>
      <c r="AY1946" s="165"/>
      <c r="AZ1946" s="165"/>
      <c r="BA1946" s="165"/>
      <c r="BB1946" s="165"/>
      <c r="BC1946" s="228"/>
      <c r="BD1946" s="165"/>
      <c r="BE1946" s="165"/>
      <c r="BF1946" s="165"/>
      <c r="BG1946" s="165"/>
      <c r="BH1946" s="165"/>
    </row>
    <row r="1947" spans="1:60">
      <c r="A1947" s="151">
        <v>1946</v>
      </c>
      <c r="B1947" s="152" t="e">
        <f>VLOOKUP(F1947,'Fail list'!Q:R,2,FALSE)</f>
        <v>#N/A</v>
      </c>
      <c r="C1947" s="152" t="e">
        <f>VLOOKUP(E1947,'Fail list'!Q:R,2,FALSE)</f>
        <v>#N/A</v>
      </c>
      <c r="D1947" s="152" t="str">
        <f t="shared" si="181"/>
        <v/>
      </c>
      <c r="E1947" s="245"/>
      <c r="F1947" s="245"/>
      <c r="G1947" s="239"/>
      <c r="H1947" s="239"/>
      <c r="I1947" s="239"/>
      <c r="J1947" s="154"/>
      <c r="K1947" s="157" t="e">
        <f t="shared" si="182"/>
        <v>#N/A</v>
      </c>
      <c r="L1947" s="239"/>
      <c r="M1947" s="239"/>
      <c r="N1947" s="157" t="e">
        <f t="shared" si="183"/>
        <v>#N/A</v>
      </c>
      <c r="O1947" s="157" t="e">
        <f t="shared" si="184"/>
        <v>#N/A</v>
      </c>
      <c r="P1947" s="160" t="str">
        <f t="shared" si="179"/>
        <v/>
      </c>
      <c r="Q1947" s="239"/>
      <c r="R1947" s="165"/>
      <c r="S1947" s="165"/>
      <c r="T1947" s="224" t="str">
        <f>IF(S1947="","-",VLOOKUP(S1947,'Fail list'!$A$5:$B$221,2,FALSE))</f>
        <v>-</v>
      </c>
      <c r="U1947" s="165"/>
      <c r="V1947" s="165"/>
      <c r="W1947" s="165"/>
      <c r="X1947" s="165"/>
      <c r="Y1947" s="165"/>
      <c r="Z1947" s="165"/>
      <c r="AA1947" s="165"/>
      <c r="AB1947" s="165"/>
      <c r="AC1947" s="165"/>
      <c r="AD1947" s="154"/>
      <c r="AE1947" s="165"/>
      <c r="AF1947" s="165"/>
      <c r="AG1947" s="165"/>
      <c r="AH1947" s="165"/>
      <c r="AI1947" s="165"/>
      <c r="AJ1947" s="165"/>
      <c r="AK1947" s="165"/>
      <c r="AM1947" s="165"/>
      <c r="AN1947" s="165"/>
      <c r="AO1947" s="165"/>
      <c r="AR1947" s="165"/>
      <c r="AS1947" s="165"/>
      <c r="AT1947" s="165"/>
      <c r="AU1947" s="165"/>
      <c r="AV1947" s="165"/>
      <c r="AW1947" s="165"/>
      <c r="AX1947" s="165"/>
      <c r="AY1947" s="165"/>
      <c r="AZ1947" s="165"/>
      <c r="BA1947" s="165"/>
      <c r="BB1947" s="165"/>
      <c r="BC1947" s="228"/>
      <c r="BD1947" s="165"/>
      <c r="BE1947" s="165"/>
      <c r="BF1947" s="165"/>
      <c r="BG1947" s="165"/>
      <c r="BH1947" s="165"/>
    </row>
    <row r="1948" spans="1:60">
      <c r="A1948" s="151">
        <v>1947</v>
      </c>
      <c r="B1948" s="152" t="e">
        <f>VLOOKUP(F1948,'Fail list'!Q:R,2,FALSE)</f>
        <v>#N/A</v>
      </c>
      <c r="C1948" s="152" t="e">
        <f>VLOOKUP(E1948,'Fail list'!Q:R,2,FALSE)</f>
        <v>#N/A</v>
      </c>
      <c r="D1948" s="152" t="str">
        <f t="shared" si="181"/>
        <v/>
      </c>
      <c r="E1948" s="245"/>
      <c r="F1948" s="245"/>
      <c r="G1948" s="239"/>
      <c r="H1948" s="239"/>
      <c r="I1948" s="239"/>
      <c r="J1948" s="154"/>
      <c r="K1948" s="157" t="e">
        <f t="shared" si="182"/>
        <v>#N/A</v>
      </c>
      <c r="L1948" s="239"/>
      <c r="M1948" s="239"/>
      <c r="N1948" s="157" t="e">
        <f t="shared" si="183"/>
        <v>#N/A</v>
      </c>
      <c r="O1948" s="157" t="e">
        <f t="shared" si="184"/>
        <v>#N/A</v>
      </c>
      <c r="P1948" s="160" t="str">
        <f t="shared" si="179"/>
        <v/>
      </c>
      <c r="Q1948" s="239"/>
      <c r="R1948" s="165"/>
      <c r="S1948" s="165"/>
      <c r="T1948" s="224" t="str">
        <f>IF(S1948="","-",VLOOKUP(S1948,'Fail list'!$A$5:$B$221,2,FALSE))</f>
        <v>-</v>
      </c>
      <c r="U1948" s="165"/>
      <c r="V1948" s="165"/>
      <c r="W1948" s="165"/>
      <c r="X1948" s="165"/>
      <c r="Y1948" s="165"/>
      <c r="Z1948" s="165"/>
      <c r="AA1948" s="165"/>
      <c r="AB1948" s="165"/>
      <c r="AC1948" s="165"/>
      <c r="AD1948" s="154"/>
      <c r="AE1948" s="165"/>
      <c r="AF1948" s="165"/>
      <c r="AG1948" s="165"/>
      <c r="AH1948" s="165"/>
      <c r="AI1948" s="165"/>
      <c r="AJ1948" s="165"/>
      <c r="AK1948" s="165"/>
      <c r="AM1948" s="165"/>
      <c r="AN1948" s="165"/>
      <c r="AO1948" s="165"/>
      <c r="AR1948" s="165"/>
      <c r="AS1948" s="165"/>
      <c r="AT1948" s="165"/>
      <c r="AU1948" s="165"/>
      <c r="AV1948" s="165"/>
      <c r="AW1948" s="165"/>
      <c r="AX1948" s="165"/>
      <c r="AY1948" s="165"/>
      <c r="AZ1948" s="165"/>
      <c r="BA1948" s="165"/>
      <c r="BB1948" s="165"/>
      <c r="BC1948" s="228"/>
      <c r="BD1948" s="165"/>
      <c r="BE1948" s="165"/>
      <c r="BF1948" s="165"/>
      <c r="BG1948" s="165"/>
      <c r="BH1948" s="165"/>
    </row>
    <row r="1949" spans="1:60">
      <c r="A1949" s="151">
        <v>1948</v>
      </c>
      <c r="B1949" s="152" t="e">
        <f>VLOOKUP(F1949,'Fail list'!Q:R,2,FALSE)</f>
        <v>#N/A</v>
      </c>
      <c r="C1949" s="152" t="e">
        <f>VLOOKUP(E1949,'Fail list'!Q:R,2,FALSE)</f>
        <v>#N/A</v>
      </c>
      <c r="D1949" s="152" t="str">
        <f t="shared" si="181"/>
        <v/>
      </c>
      <c r="E1949" s="245"/>
      <c r="F1949" s="245"/>
      <c r="G1949" s="239"/>
      <c r="H1949" s="239"/>
      <c r="I1949" s="239"/>
      <c r="J1949" s="154"/>
      <c r="K1949" s="157" t="e">
        <f t="shared" si="182"/>
        <v>#N/A</v>
      </c>
      <c r="L1949" s="239"/>
      <c r="M1949" s="239"/>
      <c r="N1949" s="157" t="e">
        <f t="shared" si="183"/>
        <v>#N/A</v>
      </c>
      <c r="O1949" s="157" t="e">
        <f t="shared" si="184"/>
        <v>#N/A</v>
      </c>
      <c r="P1949" s="160" t="str">
        <f t="shared" si="179"/>
        <v/>
      </c>
      <c r="Q1949" s="239"/>
      <c r="R1949" s="165"/>
      <c r="S1949" s="165"/>
      <c r="T1949" s="224" t="str">
        <f>IF(S1949="","-",VLOOKUP(S1949,'Fail list'!$A$5:$B$221,2,FALSE))</f>
        <v>-</v>
      </c>
      <c r="U1949" s="165"/>
      <c r="V1949" s="165"/>
      <c r="W1949" s="165"/>
      <c r="X1949" s="165"/>
      <c r="Y1949" s="165"/>
      <c r="Z1949" s="165"/>
      <c r="AA1949" s="165"/>
      <c r="AB1949" s="165"/>
      <c r="AC1949" s="165"/>
      <c r="AD1949" s="154"/>
      <c r="AE1949" s="165"/>
      <c r="AF1949" s="165"/>
      <c r="AG1949" s="165"/>
      <c r="AH1949" s="165"/>
      <c r="AI1949" s="165"/>
      <c r="AJ1949" s="165"/>
      <c r="AK1949" s="165"/>
      <c r="AM1949" s="165"/>
      <c r="AN1949" s="165"/>
      <c r="AO1949" s="165"/>
      <c r="AR1949" s="165"/>
      <c r="AS1949" s="165"/>
      <c r="AT1949" s="165"/>
      <c r="AU1949" s="165"/>
      <c r="AV1949" s="165"/>
      <c r="AW1949" s="165"/>
      <c r="AX1949" s="165"/>
      <c r="AY1949" s="165"/>
      <c r="AZ1949" s="165"/>
      <c r="BA1949" s="165"/>
      <c r="BB1949" s="165"/>
      <c r="BC1949" s="228"/>
      <c r="BD1949" s="165"/>
      <c r="BE1949" s="165"/>
      <c r="BF1949" s="165"/>
      <c r="BG1949" s="165"/>
      <c r="BH1949" s="165"/>
    </row>
    <row r="1950" spans="1:60">
      <c r="A1950" s="151">
        <v>1949</v>
      </c>
      <c r="B1950" s="152" t="e">
        <f>VLOOKUP(F1950,'Fail list'!Q:R,2,FALSE)</f>
        <v>#N/A</v>
      </c>
      <c r="C1950" s="152" t="e">
        <f>VLOOKUP(E1950,'Fail list'!Q:R,2,FALSE)</f>
        <v>#N/A</v>
      </c>
      <c r="D1950" s="152" t="str">
        <f t="shared" si="181"/>
        <v/>
      </c>
      <c r="E1950" s="245"/>
      <c r="F1950" s="245"/>
      <c r="G1950" s="239"/>
      <c r="H1950" s="239"/>
      <c r="I1950" s="239"/>
      <c r="J1950" s="154"/>
      <c r="K1950" s="157" t="e">
        <f t="shared" si="182"/>
        <v>#N/A</v>
      </c>
      <c r="L1950" s="239"/>
      <c r="M1950" s="239"/>
      <c r="N1950" s="157" t="e">
        <f t="shared" si="183"/>
        <v>#N/A</v>
      </c>
      <c r="O1950" s="157" t="e">
        <f t="shared" si="184"/>
        <v>#N/A</v>
      </c>
      <c r="P1950" s="160" t="str">
        <f t="shared" si="179"/>
        <v/>
      </c>
      <c r="Q1950" s="239"/>
      <c r="R1950" s="165"/>
      <c r="S1950" s="165"/>
      <c r="T1950" s="224" t="str">
        <f>IF(S1950="","-",VLOOKUP(S1950,'Fail list'!$A$5:$B$221,2,FALSE))</f>
        <v>-</v>
      </c>
      <c r="U1950" s="165"/>
      <c r="V1950" s="165"/>
      <c r="W1950" s="165"/>
      <c r="X1950" s="165"/>
      <c r="Y1950" s="165"/>
      <c r="Z1950" s="165"/>
      <c r="AA1950" s="165"/>
      <c r="AB1950" s="165"/>
      <c r="AC1950" s="165"/>
      <c r="AD1950" s="154"/>
      <c r="AE1950" s="165"/>
      <c r="AF1950" s="165"/>
      <c r="AG1950" s="165"/>
      <c r="AH1950" s="165"/>
      <c r="AI1950" s="165"/>
      <c r="AJ1950" s="165"/>
      <c r="AK1950" s="165"/>
      <c r="AM1950" s="165"/>
      <c r="AN1950" s="165"/>
      <c r="AO1950" s="165"/>
      <c r="AR1950" s="165"/>
      <c r="AS1950" s="165"/>
      <c r="AT1950" s="165"/>
      <c r="AU1950" s="165"/>
      <c r="AV1950" s="165"/>
      <c r="AW1950" s="165"/>
      <c r="AX1950" s="165"/>
      <c r="AY1950" s="165"/>
      <c r="AZ1950" s="165"/>
      <c r="BA1950" s="165"/>
      <c r="BB1950" s="165"/>
      <c r="BC1950" s="228"/>
      <c r="BD1950" s="165"/>
      <c r="BE1950" s="165"/>
      <c r="BF1950" s="165"/>
      <c r="BG1950" s="165"/>
      <c r="BH1950" s="165"/>
    </row>
    <row r="1951" spans="1:60">
      <c r="A1951" s="151">
        <v>1950</v>
      </c>
      <c r="B1951" s="152" t="e">
        <f>VLOOKUP(F1951,'Fail list'!Q:R,2,FALSE)</f>
        <v>#N/A</v>
      </c>
      <c r="C1951" s="152" t="e">
        <f>VLOOKUP(E1951,'Fail list'!Q:R,2,FALSE)</f>
        <v>#N/A</v>
      </c>
      <c r="D1951" s="152" t="str">
        <f t="shared" si="181"/>
        <v/>
      </c>
      <c r="E1951" s="245"/>
      <c r="F1951" s="245"/>
      <c r="G1951" s="239"/>
      <c r="H1951" s="239"/>
      <c r="I1951" s="239"/>
      <c r="J1951" s="154"/>
      <c r="K1951" s="157" t="e">
        <f t="shared" si="182"/>
        <v>#N/A</v>
      </c>
      <c r="L1951" s="239"/>
      <c r="M1951" s="239"/>
      <c r="N1951" s="157" t="e">
        <f t="shared" si="183"/>
        <v>#N/A</v>
      </c>
      <c r="O1951" s="157" t="e">
        <f t="shared" si="184"/>
        <v>#N/A</v>
      </c>
      <c r="P1951" s="160" t="str">
        <f t="shared" si="179"/>
        <v/>
      </c>
      <c r="Q1951" s="239"/>
      <c r="R1951" s="165"/>
      <c r="S1951" s="165"/>
      <c r="T1951" s="224" t="str">
        <f>IF(S1951="","-",VLOOKUP(S1951,'Fail list'!$A$5:$B$221,2,FALSE))</f>
        <v>-</v>
      </c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54"/>
      <c r="AE1951" s="165"/>
      <c r="AF1951" s="165"/>
      <c r="AG1951" s="165"/>
      <c r="AH1951" s="165"/>
      <c r="AI1951" s="165"/>
      <c r="AJ1951" s="165"/>
      <c r="AK1951" s="165"/>
      <c r="AM1951" s="165"/>
      <c r="AN1951" s="165"/>
      <c r="AO1951" s="165"/>
      <c r="AR1951" s="165"/>
      <c r="AS1951" s="165"/>
      <c r="AT1951" s="165"/>
      <c r="AU1951" s="165"/>
      <c r="AV1951" s="165"/>
      <c r="AW1951" s="165"/>
      <c r="AX1951" s="165"/>
      <c r="AY1951" s="165"/>
      <c r="AZ1951" s="165"/>
      <c r="BA1951" s="165"/>
      <c r="BB1951" s="165"/>
      <c r="BC1951" s="228"/>
      <c r="BD1951" s="165"/>
      <c r="BE1951" s="165"/>
      <c r="BF1951" s="165"/>
      <c r="BG1951" s="165"/>
      <c r="BH1951" s="165"/>
    </row>
    <row r="1952" spans="1:60">
      <c r="A1952" s="151">
        <v>1951</v>
      </c>
      <c r="B1952" s="152" t="e">
        <f>VLOOKUP(F1952,'Fail list'!Q:R,2,FALSE)</f>
        <v>#N/A</v>
      </c>
      <c r="C1952" s="152" t="e">
        <f>VLOOKUP(E1952,'Fail list'!Q:R,2,FALSE)</f>
        <v>#N/A</v>
      </c>
      <c r="D1952" s="152" t="str">
        <f t="shared" si="181"/>
        <v/>
      </c>
      <c r="E1952" s="245"/>
      <c r="F1952" s="245"/>
      <c r="G1952" s="239"/>
      <c r="H1952" s="239"/>
      <c r="I1952" s="239"/>
      <c r="J1952" s="154"/>
      <c r="K1952" s="157" t="e">
        <f t="shared" si="182"/>
        <v>#N/A</v>
      </c>
      <c r="L1952" s="239"/>
      <c r="M1952" s="239"/>
      <c r="N1952" s="157" t="e">
        <f t="shared" si="183"/>
        <v>#N/A</v>
      </c>
      <c r="O1952" s="157" t="e">
        <f t="shared" si="184"/>
        <v>#N/A</v>
      </c>
      <c r="P1952" s="160" t="str">
        <f t="shared" si="179"/>
        <v/>
      </c>
      <c r="Q1952" s="239"/>
      <c r="R1952" s="165"/>
      <c r="S1952" s="165"/>
      <c r="T1952" s="224" t="str">
        <f>IF(S1952="","-",VLOOKUP(S1952,'Fail list'!$A$5:$B$221,2,FALSE))</f>
        <v>-</v>
      </c>
      <c r="U1952" s="165"/>
      <c r="V1952" s="165"/>
      <c r="W1952" s="165"/>
      <c r="X1952" s="165"/>
      <c r="Y1952" s="165"/>
      <c r="Z1952" s="165"/>
      <c r="AA1952" s="165"/>
      <c r="AB1952" s="165"/>
      <c r="AC1952" s="165"/>
      <c r="AD1952" s="154"/>
      <c r="AE1952" s="165"/>
      <c r="AF1952" s="165"/>
      <c r="AG1952" s="165"/>
      <c r="AH1952" s="165"/>
      <c r="AI1952" s="165"/>
      <c r="AJ1952" s="165"/>
      <c r="AK1952" s="165"/>
      <c r="AM1952" s="165"/>
      <c r="AN1952" s="165"/>
      <c r="AO1952" s="165"/>
      <c r="AR1952" s="165"/>
      <c r="AS1952" s="165"/>
      <c r="AT1952" s="165"/>
      <c r="AU1952" s="165"/>
      <c r="AV1952" s="165"/>
      <c r="AW1952" s="165"/>
      <c r="AX1952" s="165"/>
      <c r="AY1952" s="165"/>
      <c r="AZ1952" s="165"/>
      <c r="BA1952" s="165"/>
      <c r="BB1952" s="165"/>
      <c r="BC1952" s="228"/>
      <c r="BD1952" s="165"/>
      <c r="BE1952" s="165"/>
      <c r="BF1952" s="165"/>
      <c r="BG1952" s="165"/>
      <c r="BH1952" s="165"/>
    </row>
    <row r="1953" spans="1:60">
      <c r="A1953" s="151">
        <v>1952</v>
      </c>
      <c r="B1953" s="152" t="e">
        <f>VLOOKUP(F1953,'Fail list'!Q:R,2,FALSE)</f>
        <v>#N/A</v>
      </c>
      <c r="C1953" s="152" t="e">
        <f>VLOOKUP(E1953,'Fail list'!Q:R,2,FALSE)</f>
        <v>#N/A</v>
      </c>
      <c r="D1953" s="152" t="str">
        <f t="shared" si="181"/>
        <v/>
      </c>
      <c r="E1953" s="245"/>
      <c r="F1953" s="245"/>
      <c r="G1953" s="239"/>
      <c r="H1953" s="239"/>
      <c r="I1953" s="239"/>
      <c r="J1953" s="154"/>
      <c r="K1953" s="157" t="e">
        <f t="shared" si="182"/>
        <v>#N/A</v>
      </c>
      <c r="L1953" s="239"/>
      <c r="M1953" s="239"/>
      <c r="N1953" s="157" t="e">
        <f t="shared" si="183"/>
        <v>#N/A</v>
      </c>
      <c r="O1953" s="157" t="e">
        <f t="shared" si="184"/>
        <v>#N/A</v>
      </c>
      <c r="P1953" s="160" t="str">
        <f t="shared" si="179"/>
        <v/>
      </c>
      <c r="Q1953" s="239"/>
      <c r="R1953" s="165"/>
      <c r="S1953" s="165"/>
      <c r="T1953" s="224" t="str">
        <f>IF(S1953="","-",VLOOKUP(S1953,'Fail list'!$A$5:$B$221,2,FALSE))</f>
        <v>-</v>
      </c>
      <c r="U1953" s="165"/>
      <c r="V1953" s="165"/>
      <c r="W1953" s="165"/>
      <c r="X1953" s="165"/>
      <c r="Y1953" s="165"/>
      <c r="Z1953" s="165"/>
      <c r="AA1953" s="165"/>
      <c r="AB1953" s="165"/>
      <c r="AC1953" s="165"/>
      <c r="AD1953" s="154"/>
      <c r="AE1953" s="165"/>
      <c r="AF1953" s="165"/>
      <c r="AG1953" s="165"/>
      <c r="AH1953" s="165"/>
      <c r="AI1953" s="165"/>
      <c r="AJ1953" s="165"/>
      <c r="AK1953" s="165"/>
      <c r="AM1953" s="165"/>
      <c r="AN1953" s="165"/>
      <c r="AO1953" s="165"/>
      <c r="AR1953" s="165"/>
      <c r="AS1953" s="165"/>
      <c r="AT1953" s="165"/>
      <c r="AU1953" s="165"/>
      <c r="AV1953" s="165"/>
      <c r="AW1953" s="165"/>
      <c r="AX1953" s="165"/>
      <c r="AY1953" s="165"/>
      <c r="AZ1953" s="165"/>
      <c r="BA1953" s="165"/>
      <c r="BB1953" s="165"/>
      <c r="BC1953" s="228"/>
      <c r="BD1953" s="165"/>
      <c r="BE1953" s="165"/>
      <c r="BF1953" s="165"/>
      <c r="BG1953" s="165"/>
      <c r="BH1953" s="165"/>
    </row>
    <row r="1954" spans="1:60">
      <c r="A1954" s="151">
        <v>1953</v>
      </c>
      <c r="B1954" s="152" t="e">
        <f>VLOOKUP(F1954,'Fail list'!Q:R,2,FALSE)</f>
        <v>#N/A</v>
      </c>
      <c r="C1954" s="152" t="e">
        <f>VLOOKUP(E1954,'Fail list'!Q:R,2,FALSE)</f>
        <v>#N/A</v>
      </c>
      <c r="D1954" s="152" t="str">
        <f t="shared" si="181"/>
        <v/>
      </c>
      <c r="E1954" s="245"/>
      <c r="F1954" s="245"/>
      <c r="G1954" s="239"/>
      <c r="H1954" s="239"/>
      <c r="I1954" s="239"/>
      <c r="J1954" s="239"/>
      <c r="K1954" s="157" t="e">
        <f t="shared" si="182"/>
        <v>#N/A</v>
      </c>
      <c r="L1954" s="239"/>
      <c r="M1954" s="239"/>
      <c r="N1954" s="157" t="e">
        <f t="shared" si="183"/>
        <v>#N/A</v>
      </c>
      <c r="O1954" s="157" t="e">
        <f t="shared" si="184"/>
        <v>#N/A</v>
      </c>
      <c r="P1954" s="160" t="str">
        <f t="shared" si="179"/>
        <v/>
      </c>
      <c r="Q1954" s="239"/>
      <c r="R1954" s="165"/>
      <c r="S1954" s="165"/>
      <c r="T1954" s="224" t="str">
        <f>IF(S1954="","-",VLOOKUP(S1954,'Fail list'!$A$5:$B$221,2,FALSE))</f>
        <v>-</v>
      </c>
      <c r="U1954" s="165"/>
      <c r="V1954" s="165"/>
      <c r="W1954" s="165"/>
      <c r="X1954" s="165"/>
      <c r="Y1954" s="165"/>
      <c r="Z1954" s="165"/>
      <c r="AA1954" s="165"/>
      <c r="AB1954" s="165"/>
      <c r="AC1954" s="165"/>
      <c r="AD1954" s="154"/>
      <c r="AE1954" s="165"/>
      <c r="AF1954" s="165"/>
      <c r="AG1954" s="165"/>
      <c r="AH1954" s="165"/>
      <c r="AI1954" s="165"/>
      <c r="AJ1954" s="165"/>
      <c r="AK1954" s="165"/>
      <c r="AM1954" s="165"/>
      <c r="AN1954" s="165"/>
      <c r="AO1954" s="165"/>
      <c r="AR1954" s="165"/>
      <c r="AS1954" s="165"/>
      <c r="AT1954" s="165"/>
      <c r="AU1954" s="165"/>
      <c r="AV1954" s="165"/>
      <c r="AW1954" s="165"/>
      <c r="AX1954" s="165"/>
      <c r="AY1954" s="165"/>
      <c r="AZ1954" s="165"/>
      <c r="BA1954" s="165"/>
      <c r="BB1954" s="165"/>
      <c r="BC1954" s="228"/>
      <c r="BD1954" s="165"/>
      <c r="BE1954" s="165"/>
      <c r="BF1954" s="165"/>
      <c r="BG1954" s="165"/>
      <c r="BH1954" s="165"/>
    </row>
    <row r="1955" spans="1:60">
      <c r="A1955" s="151">
        <v>1954</v>
      </c>
      <c r="B1955" s="152" t="e">
        <f>VLOOKUP(F1955,'Fail list'!Q:R,2,FALSE)</f>
        <v>#N/A</v>
      </c>
      <c r="C1955" s="152" t="e">
        <f>VLOOKUP(E1955,'Fail list'!Q:R,2,FALSE)</f>
        <v>#N/A</v>
      </c>
      <c r="D1955" s="152" t="str">
        <f t="shared" si="181"/>
        <v/>
      </c>
      <c r="E1955" s="245"/>
      <c r="F1955" s="245"/>
      <c r="G1955" s="239"/>
      <c r="H1955" s="239"/>
      <c r="I1955" s="239"/>
      <c r="J1955" s="239"/>
      <c r="K1955" s="157" t="e">
        <f t="shared" si="182"/>
        <v>#N/A</v>
      </c>
      <c r="L1955" s="239"/>
      <c r="M1955" s="239"/>
      <c r="N1955" s="157" t="e">
        <f t="shared" si="183"/>
        <v>#N/A</v>
      </c>
      <c r="O1955" s="157" t="e">
        <f t="shared" si="184"/>
        <v>#N/A</v>
      </c>
      <c r="P1955" s="160" t="str">
        <f t="shared" ref="P1955:P2018" si="185">MID(M1955,7,2)</f>
        <v/>
      </c>
      <c r="Q1955" s="239"/>
      <c r="R1955" s="165"/>
      <c r="S1955" s="165"/>
      <c r="T1955" s="224" t="str">
        <f>IF(S1955="","-",VLOOKUP(S1955,'Fail list'!$A$5:$B$221,2,FALSE))</f>
        <v>-</v>
      </c>
      <c r="U1955" s="165"/>
      <c r="V1955" s="165"/>
      <c r="W1955" s="165"/>
      <c r="X1955" s="165"/>
      <c r="Y1955" s="165"/>
      <c r="Z1955" s="165"/>
      <c r="AA1955" s="165"/>
      <c r="AB1955" s="165"/>
      <c r="AC1955" s="165"/>
      <c r="AD1955" s="154"/>
      <c r="AE1955" s="165"/>
      <c r="AF1955" s="165"/>
      <c r="AG1955" s="165"/>
      <c r="AH1955" s="165"/>
      <c r="AI1955" s="165"/>
      <c r="AJ1955" s="165"/>
      <c r="AK1955" s="165"/>
      <c r="AM1955" s="165"/>
      <c r="AN1955" s="165"/>
      <c r="AO1955" s="165"/>
      <c r="AR1955" s="165"/>
      <c r="AS1955" s="165"/>
      <c r="AT1955" s="165"/>
      <c r="AU1955" s="165"/>
      <c r="AV1955" s="165"/>
      <c r="AW1955" s="165"/>
      <c r="AX1955" s="165"/>
      <c r="AY1955" s="165"/>
      <c r="AZ1955" s="165"/>
      <c r="BA1955" s="165"/>
      <c r="BB1955" s="165"/>
      <c r="BC1955" s="228"/>
      <c r="BD1955" s="165"/>
      <c r="BE1955" s="165"/>
      <c r="BF1955" s="165"/>
      <c r="BG1955" s="165"/>
      <c r="BH1955" s="165"/>
    </row>
    <row r="1956" spans="1:60">
      <c r="A1956" s="151">
        <v>1955</v>
      </c>
      <c r="B1956" s="152" t="e">
        <f>VLOOKUP(F1956,'Fail list'!Q:R,2,FALSE)</f>
        <v>#N/A</v>
      </c>
      <c r="C1956" s="152" t="e">
        <f>VLOOKUP(E1956,'Fail list'!Q:R,2,FALSE)</f>
        <v>#N/A</v>
      </c>
      <c r="D1956" s="152" t="str">
        <f t="shared" si="181"/>
        <v/>
      </c>
      <c r="E1956" s="245"/>
      <c r="F1956" s="245"/>
      <c r="G1956" s="239"/>
      <c r="H1956" s="239"/>
      <c r="I1956" s="239"/>
      <c r="J1956" s="239"/>
      <c r="K1956" s="157" t="e">
        <f t="shared" si="182"/>
        <v>#N/A</v>
      </c>
      <c r="L1956" s="239"/>
      <c r="M1956" s="239"/>
      <c r="N1956" s="157" t="e">
        <f t="shared" si="183"/>
        <v>#N/A</v>
      </c>
      <c r="O1956" s="157" t="e">
        <f t="shared" si="184"/>
        <v>#N/A</v>
      </c>
      <c r="P1956" s="160" t="str">
        <f t="shared" si="185"/>
        <v/>
      </c>
      <c r="Q1956" s="239"/>
      <c r="R1956" s="165"/>
      <c r="S1956" s="165"/>
      <c r="T1956" s="224" t="str">
        <f>IF(S1956="","-",VLOOKUP(S1956,'Fail list'!$A$5:$B$221,2,FALSE))</f>
        <v>-</v>
      </c>
      <c r="U1956" s="165"/>
      <c r="V1956" s="165"/>
      <c r="W1956" s="165"/>
      <c r="X1956" s="165"/>
      <c r="Y1956" s="165"/>
      <c r="Z1956" s="165"/>
      <c r="AA1956" s="165"/>
      <c r="AB1956" s="165"/>
      <c r="AC1956" s="165"/>
      <c r="AD1956" s="154"/>
      <c r="AE1956" s="165"/>
      <c r="AF1956" s="165"/>
      <c r="AG1956" s="165"/>
      <c r="AH1956" s="165"/>
      <c r="AI1956" s="165"/>
      <c r="AJ1956" s="165"/>
      <c r="AK1956" s="165"/>
      <c r="AM1956" s="165"/>
      <c r="AN1956" s="165"/>
      <c r="AO1956" s="165"/>
      <c r="AR1956" s="165"/>
      <c r="AS1956" s="165"/>
      <c r="AT1956" s="165"/>
      <c r="AU1956" s="165"/>
      <c r="AV1956" s="165"/>
      <c r="AW1956" s="165"/>
      <c r="AX1956" s="165"/>
      <c r="AY1956" s="165"/>
      <c r="AZ1956" s="165"/>
      <c r="BA1956" s="165"/>
      <c r="BB1956" s="165"/>
      <c r="BC1956" s="228"/>
      <c r="BD1956" s="165"/>
      <c r="BE1956" s="165"/>
      <c r="BF1956" s="165"/>
      <c r="BG1956" s="165"/>
      <c r="BH1956" s="165"/>
    </row>
    <row r="1957" spans="1:60">
      <c r="A1957" s="151">
        <v>1956</v>
      </c>
      <c r="B1957" s="152" t="e">
        <f>VLOOKUP(F1957,'Fail list'!Q:R,2,FALSE)</f>
        <v>#N/A</v>
      </c>
      <c r="C1957" s="152" t="e">
        <f>VLOOKUP(E1957,'Fail list'!Q:R,2,FALSE)</f>
        <v>#N/A</v>
      </c>
      <c r="D1957" s="152" t="str">
        <f t="shared" si="181"/>
        <v/>
      </c>
      <c r="E1957" s="245"/>
      <c r="F1957" s="245"/>
      <c r="G1957" s="239"/>
      <c r="H1957" s="239"/>
      <c r="I1957" s="239"/>
      <c r="J1957" s="239"/>
      <c r="K1957" s="157" t="e">
        <f t="shared" si="182"/>
        <v>#N/A</v>
      </c>
      <c r="L1957" s="239"/>
      <c r="M1957" s="239"/>
      <c r="N1957" s="157" t="e">
        <f t="shared" si="183"/>
        <v>#N/A</v>
      </c>
      <c r="O1957" s="157" t="e">
        <f t="shared" si="184"/>
        <v>#N/A</v>
      </c>
      <c r="P1957" s="160" t="str">
        <f t="shared" si="185"/>
        <v/>
      </c>
      <c r="Q1957" s="239"/>
      <c r="R1957" s="165"/>
      <c r="S1957" s="165"/>
      <c r="T1957" s="224" t="str">
        <f>IF(S1957="","-",VLOOKUP(S1957,'Fail list'!$A$5:$B$221,2,FALSE))</f>
        <v>-</v>
      </c>
      <c r="U1957" s="165"/>
      <c r="V1957" s="165"/>
      <c r="W1957" s="165"/>
      <c r="X1957" s="165"/>
      <c r="Y1957" s="165"/>
      <c r="Z1957" s="165"/>
      <c r="AA1957" s="165"/>
      <c r="AB1957" s="165"/>
      <c r="AC1957" s="165"/>
      <c r="AD1957" s="154"/>
      <c r="AE1957" s="165"/>
      <c r="AF1957" s="165"/>
      <c r="AG1957" s="165"/>
      <c r="AH1957" s="165"/>
      <c r="AI1957" s="165"/>
      <c r="AJ1957" s="165"/>
      <c r="AK1957" s="165"/>
      <c r="AM1957" s="165"/>
      <c r="AN1957" s="165"/>
      <c r="AO1957" s="165"/>
      <c r="AR1957" s="165"/>
      <c r="AS1957" s="165"/>
      <c r="AT1957" s="165"/>
      <c r="AU1957" s="165"/>
      <c r="AV1957" s="165"/>
      <c r="AW1957" s="165"/>
      <c r="AX1957" s="165"/>
      <c r="AY1957" s="165"/>
      <c r="AZ1957" s="165"/>
      <c r="BA1957" s="165"/>
      <c r="BB1957" s="165"/>
      <c r="BC1957" s="228"/>
      <c r="BD1957" s="165"/>
      <c r="BE1957" s="165"/>
      <c r="BF1957" s="165"/>
      <c r="BG1957" s="165"/>
      <c r="BH1957" s="165"/>
    </row>
    <row r="1958" spans="1:60">
      <c r="A1958" s="151">
        <v>1957</v>
      </c>
      <c r="B1958" s="152" t="e">
        <f>VLOOKUP(F1958,'Fail list'!Q:R,2,FALSE)</f>
        <v>#N/A</v>
      </c>
      <c r="C1958" s="152" t="e">
        <f>VLOOKUP(E1958,'Fail list'!Q:R,2,FALSE)</f>
        <v>#N/A</v>
      </c>
      <c r="D1958" s="152" t="str">
        <f t="shared" si="181"/>
        <v/>
      </c>
      <c r="E1958" s="245"/>
      <c r="F1958" s="245"/>
      <c r="G1958" s="239"/>
      <c r="H1958" s="239"/>
      <c r="I1958" s="239"/>
      <c r="J1958" s="239"/>
      <c r="K1958" s="157" t="e">
        <f t="shared" si="182"/>
        <v>#N/A</v>
      </c>
      <c r="L1958" s="239"/>
      <c r="M1958" s="239"/>
      <c r="N1958" s="157" t="e">
        <f t="shared" si="183"/>
        <v>#N/A</v>
      </c>
      <c r="O1958" s="157" t="e">
        <f t="shared" si="184"/>
        <v>#N/A</v>
      </c>
      <c r="P1958" s="160" t="str">
        <f t="shared" si="185"/>
        <v/>
      </c>
      <c r="Q1958" s="239"/>
      <c r="R1958" s="165"/>
      <c r="S1958" s="165"/>
      <c r="T1958" s="224" t="str">
        <f>IF(S1958="","-",VLOOKUP(S1958,'Fail list'!$A$5:$B$221,2,FALSE))</f>
        <v>-</v>
      </c>
      <c r="U1958" s="165"/>
      <c r="V1958" s="165"/>
      <c r="W1958" s="165"/>
      <c r="X1958" s="165"/>
      <c r="Y1958" s="165"/>
      <c r="Z1958" s="165"/>
      <c r="AA1958" s="165"/>
      <c r="AB1958" s="165"/>
      <c r="AC1958" s="165"/>
      <c r="AD1958" s="154"/>
      <c r="AE1958" s="165"/>
      <c r="AF1958" s="165"/>
      <c r="AG1958" s="165"/>
      <c r="AH1958" s="165"/>
      <c r="AI1958" s="165"/>
      <c r="AJ1958" s="165"/>
      <c r="AK1958" s="165"/>
      <c r="AM1958" s="165"/>
      <c r="AN1958" s="165"/>
      <c r="AO1958" s="165"/>
      <c r="AR1958" s="165"/>
      <c r="AS1958" s="165"/>
      <c r="AT1958" s="165"/>
      <c r="AU1958" s="165"/>
      <c r="AV1958" s="165"/>
      <c r="AW1958" s="165"/>
      <c r="AX1958" s="165"/>
      <c r="AY1958" s="165"/>
      <c r="AZ1958" s="165"/>
      <c r="BA1958" s="165"/>
      <c r="BB1958" s="165"/>
      <c r="BC1958" s="228"/>
      <c r="BD1958" s="165"/>
      <c r="BE1958" s="165"/>
      <c r="BF1958" s="165"/>
      <c r="BG1958" s="165"/>
      <c r="BH1958" s="165"/>
    </row>
    <row r="1959" spans="1:60">
      <c r="A1959" s="151">
        <v>1958</v>
      </c>
      <c r="B1959" s="152" t="e">
        <f>VLOOKUP(F1959,'Fail list'!Q:R,2,FALSE)</f>
        <v>#N/A</v>
      </c>
      <c r="C1959" s="152" t="e">
        <f>VLOOKUP(E1959,'Fail list'!Q:R,2,FALSE)</f>
        <v>#N/A</v>
      </c>
      <c r="D1959" s="152" t="str">
        <f t="shared" si="181"/>
        <v/>
      </c>
      <c r="E1959" s="245"/>
      <c r="F1959" s="245"/>
      <c r="G1959" s="239"/>
      <c r="H1959" s="239"/>
      <c r="I1959" s="239"/>
      <c r="J1959" s="239"/>
      <c r="K1959" s="157" t="e">
        <f t="shared" si="182"/>
        <v>#N/A</v>
      </c>
      <c r="L1959" s="239"/>
      <c r="M1959" s="239"/>
      <c r="N1959" s="157" t="e">
        <f t="shared" si="183"/>
        <v>#N/A</v>
      </c>
      <c r="O1959" s="157" t="e">
        <f t="shared" si="184"/>
        <v>#N/A</v>
      </c>
      <c r="P1959" s="160" t="str">
        <f t="shared" si="185"/>
        <v/>
      </c>
      <c r="Q1959" s="239"/>
      <c r="R1959" s="165"/>
      <c r="S1959" s="165"/>
      <c r="T1959" s="224" t="str">
        <f>IF(S1959="","-",VLOOKUP(S1959,'Fail list'!$A$5:$B$221,2,FALSE))</f>
        <v>-</v>
      </c>
      <c r="U1959" s="165"/>
      <c r="V1959" s="165"/>
      <c r="W1959" s="165"/>
      <c r="X1959" s="165"/>
      <c r="Y1959" s="165"/>
      <c r="Z1959" s="165"/>
      <c r="AA1959" s="165"/>
      <c r="AB1959" s="165"/>
      <c r="AC1959" s="165"/>
      <c r="AD1959" s="154"/>
      <c r="AE1959" s="165"/>
      <c r="AF1959" s="165"/>
      <c r="AG1959" s="165"/>
      <c r="AH1959" s="165"/>
      <c r="AI1959" s="165"/>
      <c r="AJ1959" s="165"/>
      <c r="AK1959" s="165"/>
      <c r="AM1959" s="165"/>
      <c r="AN1959" s="165"/>
      <c r="AO1959" s="165"/>
      <c r="AR1959" s="165"/>
      <c r="AS1959" s="165"/>
      <c r="AT1959" s="165"/>
      <c r="AU1959" s="165"/>
      <c r="AV1959" s="165"/>
      <c r="AW1959" s="165"/>
      <c r="AX1959" s="165"/>
      <c r="AY1959" s="165"/>
      <c r="AZ1959" s="165"/>
      <c r="BA1959" s="165"/>
      <c r="BB1959" s="165"/>
      <c r="BC1959" s="228"/>
      <c r="BD1959" s="165"/>
      <c r="BE1959" s="165"/>
      <c r="BF1959" s="165"/>
      <c r="BG1959" s="165"/>
      <c r="BH1959" s="165"/>
    </row>
    <row r="1960" spans="1:60">
      <c r="A1960" s="151">
        <v>1959</v>
      </c>
      <c r="B1960" s="152" t="e">
        <f>VLOOKUP(F1960,'Fail list'!Q:R,2,FALSE)</f>
        <v>#N/A</v>
      </c>
      <c r="C1960" s="152" t="e">
        <f>VLOOKUP(E1960,'Fail list'!Q:R,2,FALSE)</f>
        <v>#N/A</v>
      </c>
      <c r="D1960" s="152" t="str">
        <f t="shared" si="181"/>
        <v/>
      </c>
      <c r="E1960" s="245"/>
      <c r="F1960" s="245"/>
      <c r="G1960" s="239"/>
      <c r="H1960" s="239"/>
      <c r="I1960" s="239"/>
      <c r="J1960" s="239"/>
      <c r="K1960" s="157" t="e">
        <f t="shared" si="182"/>
        <v>#N/A</v>
      </c>
      <c r="L1960" s="239"/>
      <c r="M1960" s="239"/>
      <c r="N1960" s="157" t="e">
        <f t="shared" si="183"/>
        <v>#N/A</v>
      </c>
      <c r="O1960" s="157" t="e">
        <f t="shared" si="184"/>
        <v>#N/A</v>
      </c>
      <c r="P1960" s="160" t="str">
        <f t="shared" si="185"/>
        <v/>
      </c>
      <c r="Q1960" s="239"/>
      <c r="R1960" s="165"/>
      <c r="S1960" s="165"/>
      <c r="T1960" s="224" t="str">
        <f>IF(S1960="","-",VLOOKUP(S1960,'Fail list'!$A$5:$B$221,2,FALSE))</f>
        <v>-</v>
      </c>
      <c r="U1960" s="165"/>
      <c r="V1960" s="165"/>
      <c r="W1960" s="165"/>
      <c r="X1960" s="165"/>
      <c r="Y1960" s="165"/>
      <c r="Z1960" s="165"/>
      <c r="AA1960" s="165"/>
      <c r="AB1960" s="165"/>
      <c r="AC1960" s="165"/>
      <c r="AD1960" s="154"/>
      <c r="AE1960" s="165"/>
      <c r="AF1960" s="165"/>
      <c r="AG1960" s="165"/>
      <c r="AH1960" s="165"/>
      <c r="AI1960" s="165"/>
      <c r="AJ1960" s="165"/>
      <c r="AK1960" s="165"/>
      <c r="AM1960" s="165"/>
      <c r="AN1960" s="165"/>
      <c r="AO1960" s="165"/>
      <c r="AR1960" s="165"/>
      <c r="AS1960" s="165"/>
      <c r="AT1960" s="165"/>
      <c r="AU1960" s="165"/>
      <c r="AV1960" s="165"/>
      <c r="AW1960" s="165"/>
      <c r="AX1960" s="165"/>
      <c r="AY1960" s="165"/>
      <c r="AZ1960" s="165"/>
      <c r="BA1960" s="165"/>
      <c r="BB1960" s="165"/>
      <c r="BC1960" s="228"/>
      <c r="BD1960" s="165"/>
      <c r="BE1960" s="165"/>
      <c r="BF1960" s="165"/>
      <c r="BG1960" s="165"/>
      <c r="BH1960" s="165"/>
    </row>
    <row r="1961" spans="1:60">
      <c r="A1961" s="151">
        <v>1960</v>
      </c>
      <c r="B1961" s="152" t="e">
        <f>VLOOKUP(F1961,'Fail list'!Q:R,2,FALSE)</f>
        <v>#N/A</v>
      </c>
      <c r="C1961" s="152" t="e">
        <f>VLOOKUP(E1961,'Fail list'!Q:R,2,FALSE)</f>
        <v>#N/A</v>
      </c>
      <c r="D1961" s="152" t="str">
        <f t="shared" si="181"/>
        <v/>
      </c>
      <c r="E1961" s="245"/>
      <c r="F1961" s="245"/>
      <c r="G1961" s="239"/>
      <c r="H1961" s="239"/>
      <c r="I1961" s="239"/>
      <c r="J1961" s="239"/>
      <c r="K1961" s="157" t="e">
        <f t="shared" si="182"/>
        <v>#N/A</v>
      </c>
      <c r="L1961" s="239"/>
      <c r="M1961" s="239"/>
      <c r="N1961" s="157" t="e">
        <f t="shared" si="183"/>
        <v>#N/A</v>
      </c>
      <c r="O1961" s="157" t="e">
        <f t="shared" si="184"/>
        <v>#N/A</v>
      </c>
      <c r="P1961" s="160" t="str">
        <f t="shared" si="185"/>
        <v/>
      </c>
      <c r="Q1961" s="239"/>
      <c r="R1961" s="165"/>
      <c r="S1961" s="165"/>
      <c r="T1961" s="224" t="str">
        <f>IF(S1961="","-",VLOOKUP(S1961,'Fail list'!$A$5:$B$221,2,FALSE))</f>
        <v>-</v>
      </c>
      <c r="U1961" s="165"/>
      <c r="V1961" s="165"/>
      <c r="W1961" s="165"/>
      <c r="X1961" s="165"/>
      <c r="Y1961" s="165"/>
      <c r="Z1961" s="165"/>
      <c r="AA1961" s="165"/>
      <c r="AB1961" s="165"/>
      <c r="AC1961" s="165"/>
      <c r="AD1961" s="154"/>
      <c r="AE1961" s="165"/>
      <c r="AF1961" s="165"/>
      <c r="AG1961" s="165"/>
      <c r="AH1961" s="165"/>
      <c r="AI1961" s="165"/>
      <c r="AJ1961" s="165"/>
      <c r="AK1961" s="165"/>
      <c r="AM1961" s="165"/>
      <c r="AN1961" s="165"/>
      <c r="AO1961" s="165"/>
      <c r="AR1961" s="165"/>
      <c r="AS1961" s="165"/>
      <c r="AT1961" s="165"/>
      <c r="AU1961" s="165"/>
      <c r="AV1961" s="165"/>
      <c r="AW1961" s="165"/>
      <c r="AX1961" s="165"/>
      <c r="AY1961" s="165"/>
      <c r="AZ1961" s="165"/>
      <c r="BA1961" s="165"/>
      <c r="BB1961" s="165"/>
      <c r="BC1961" s="228"/>
      <c r="BD1961" s="165"/>
      <c r="BE1961" s="165"/>
      <c r="BF1961" s="165"/>
      <c r="BG1961" s="165"/>
      <c r="BH1961" s="165"/>
    </row>
    <row r="1962" spans="1:60">
      <c r="A1962" s="151">
        <v>1961</v>
      </c>
      <c r="B1962" s="152" t="e">
        <f>VLOOKUP(F1962,'Fail list'!Q:R,2,FALSE)</f>
        <v>#N/A</v>
      </c>
      <c r="C1962" s="152" t="e">
        <f>VLOOKUP(E1962,'Fail list'!Q:R,2,FALSE)</f>
        <v>#N/A</v>
      </c>
      <c r="D1962" s="152" t="str">
        <f t="shared" si="181"/>
        <v/>
      </c>
      <c r="E1962" s="245"/>
      <c r="F1962" s="245"/>
      <c r="G1962" s="239"/>
      <c r="H1962" s="239"/>
      <c r="I1962" s="239"/>
      <c r="J1962" s="239"/>
      <c r="K1962" s="157" t="e">
        <f t="shared" si="182"/>
        <v>#N/A</v>
      </c>
      <c r="L1962" s="239"/>
      <c r="M1962" s="239"/>
      <c r="N1962" s="157" t="e">
        <f t="shared" si="183"/>
        <v>#N/A</v>
      </c>
      <c r="O1962" s="157" t="e">
        <f t="shared" si="184"/>
        <v>#N/A</v>
      </c>
      <c r="P1962" s="160" t="str">
        <f t="shared" si="185"/>
        <v/>
      </c>
      <c r="Q1962" s="239"/>
      <c r="R1962" s="165"/>
      <c r="S1962" s="165"/>
      <c r="T1962" s="224" t="str">
        <f>IF(S1962="","-",VLOOKUP(S1962,'Fail list'!$A$5:$B$221,2,FALSE))</f>
        <v>-</v>
      </c>
      <c r="U1962" s="165"/>
      <c r="V1962" s="165"/>
      <c r="W1962" s="165"/>
      <c r="X1962" s="165"/>
      <c r="Y1962" s="165"/>
      <c r="Z1962" s="165"/>
      <c r="AA1962" s="165"/>
      <c r="AB1962" s="165"/>
      <c r="AC1962" s="165"/>
      <c r="AD1962" s="154"/>
      <c r="AE1962" s="165"/>
      <c r="AF1962" s="165"/>
      <c r="AG1962" s="165"/>
      <c r="AH1962" s="165"/>
      <c r="AI1962" s="165"/>
      <c r="AJ1962" s="165"/>
      <c r="AK1962" s="165"/>
      <c r="AM1962" s="165"/>
      <c r="AN1962" s="165"/>
      <c r="AO1962" s="165"/>
      <c r="AR1962" s="165"/>
      <c r="AS1962" s="165"/>
      <c r="AT1962" s="165"/>
      <c r="AU1962" s="165"/>
      <c r="AV1962" s="165"/>
      <c r="AW1962" s="165"/>
      <c r="AX1962" s="165"/>
      <c r="AY1962" s="165"/>
      <c r="AZ1962" s="165"/>
      <c r="BA1962" s="165"/>
      <c r="BB1962" s="165"/>
      <c r="BC1962" s="228"/>
      <c r="BD1962" s="165"/>
      <c r="BE1962" s="165"/>
      <c r="BF1962" s="165"/>
      <c r="BG1962" s="165"/>
      <c r="BH1962" s="165"/>
    </row>
    <row r="1963" spans="1:60">
      <c r="A1963" s="151">
        <v>1962</v>
      </c>
      <c r="B1963" s="152" t="e">
        <f>VLOOKUP(F1963,'Fail list'!Q:R,2,FALSE)</f>
        <v>#N/A</v>
      </c>
      <c r="C1963" s="152" t="e">
        <f>VLOOKUP(E1963,'Fail list'!Q:R,2,FALSE)</f>
        <v>#N/A</v>
      </c>
      <c r="D1963" s="152" t="str">
        <f t="shared" si="181"/>
        <v/>
      </c>
      <c r="E1963" s="245"/>
      <c r="F1963" s="245"/>
      <c r="G1963" s="239"/>
      <c r="H1963" s="239"/>
      <c r="I1963" s="239"/>
      <c r="J1963" s="239"/>
      <c r="K1963" s="157" t="e">
        <f t="shared" si="182"/>
        <v>#N/A</v>
      </c>
      <c r="L1963" s="239"/>
      <c r="M1963" s="239"/>
      <c r="N1963" s="157" t="e">
        <f t="shared" si="183"/>
        <v>#N/A</v>
      </c>
      <c r="O1963" s="157" t="e">
        <f t="shared" si="184"/>
        <v>#N/A</v>
      </c>
      <c r="P1963" s="160" t="str">
        <f t="shared" si="185"/>
        <v/>
      </c>
      <c r="Q1963" s="239"/>
      <c r="R1963" s="165"/>
      <c r="S1963" s="165"/>
      <c r="T1963" s="224" t="str">
        <f>IF(S1963="","-",VLOOKUP(S1963,'Fail list'!$A$5:$B$221,2,FALSE))</f>
        <v>-</v>
      </c>
      <c r="U1963" s="165"/>
      <c r="V1963" s="165"/>
      <c r="W1963" s="165"/>
      <c r="X1963" s="165"/>
      <c r="Y1963" s="165"/>
      <c r="Z1963" s="165"/>
      <c r="AA1963" s="165"/>
      <c r="AB1963" s="165"/>
      <c r="AC1963" s="165"/>
      <c r="AD1963" s="154"/>
      <c r="AE1963" s="165"/>
      <c r="AF1963" s="165"/>
      <c r="AG1963" s="165"/>
      <c r="AH1963" s="165"/>
      <c r="AI1963" s="165"/>
      <c r="AJ1963" s="165"/>
      <c r="AK1963" s="165"/>
      <c r="AM1963" s="165"/>
      <c r="AN1963" s="165"/>
      <c r="AO1963" s="165"/>
      <c r="AR1963" s="165"/>
      <c r="AS1963" s="165"/>
      <c r="AT1963" s="165"/>
      <c r="AU1963" s="165"/>
      <c r="AV1963" s="165"/>
      <c r="AW1963" s="165"/>
      <c r="AX1963" s="165"/>
      <c r="AY1963" s="165"/>
      <c r="AZ1963" s="165"/>
      <c r="BA1963" s="165"/>
      <c r="BB1963" s="165"/>
      <c r="BC1963" s="228"/>
      <c r="BD1963" s="165"/>
      <c r="BE1963" s="165"/>
      <c r="BF1963" s="165"/>
      <c r="BG1963" s="165"/>
      <c r="BH1963" s="165"/>
    </row>
    <row r="1964" spans="1:60">
      <c r="A1964" s="151">
        <v>1963</v>
      </c>
      <c r="B1964" s="152" t="e">
        <f>VLOOKUP(F1964,'Fail list'!Q:R,2,FALSE)</f>
        <v>#N/A</v>
      </c>
      <c r="C1964" s="152" t="e">
        <f>VLOOKUP(E1964,'Fail list'!Q:R,2,FALSE)</f>
        <v>#N/A</v>
      </c>
      <c r="D1964" s="152" t="str">
        <f t="shared" si="181"/>
        <v/>
      </c>
      <c r="E1964" s="245"/>
      <c r="F1964" s="245"/>
      <c r="G1964" s="239"/>
      <c r="H1964" s="239"/>
      <c r="I1964" s="239"/>
      <c r="J1964" s="239"/>
      <c r="K1964" s="157" t="e">
        <f t="shared" si="182"/>
        <v>#N/A</v>
      </c>
      <c r="L1964" s="239"/>
      <c r="M1964" s="239"/>
      <c r="N1964" s="157" t="e">
        <f t="shared" si="183"/>
        <v>#N/A</v>
      </c>
      <c r="O1964" s="157" t="e">
        <f t="shared" si="184"/>
        <v>#N/A</v>
      </c>
      <c r="P1964" s="160" t="str">
        <f t="shared" si="185"/>
        <v/>
      </c>
      <c r="Q1964" s="239"/>
      <c r="R1964" s="165"/>
      <c r="S1964" s="165"/>
      <c r="T1964" s="224" t="str">
        <f>IF(S1964="","-",VLOOKUP(S1964,'Fail list'!$A$5:$B$221,2,FALSE))</f>
        <v>-</v>
      </c>
      <c r="U1964" s="165"/>
      <c r="V1964" s="165"/>
      <c r="W1964" s="165"/>
      <c r="X1964" s="165"/>
      <c r="Y1964" s="165"/>
      <c r="Z1964" s="165"/>
      <c r="AA1964" s="165"/>
      <c r="AB1964" s="165"/>
      <c r="AC1964" s="165"/>
      <c r="AD1964" s="154"/>
      <c r="AE1964" s="165"/>
      <c r="AF1964" s="165"/>
      <c r="AG1964" s="165"/>
      <c r="AH1964" s="165"/>
      <c r="AI1964" s="165"/>
      <c r="AJ1964" s="165"/>
      <c r="AK1964" s="165"/>
      <c r="AM1964" s="165"/>
      <c r="AN1964" s="165"/>
      <c r="AO1964" s="165"/>
      <c r="AR1964" s="165"/>
      <c r="AS1964" s="165"/>
      <c r="AT1964" s="165"/>
      <c r="AU1964" s="165"/>
      <c r="AV1964" s="165"/>
      <c r="AW1964" s="165"/>
      <c r="AX1964" s="165"/>
      <c r="AY1964" s="165"/>
      <c r="AZ1964" s="165"/>
      <c r="BA1964" s="165"/>
      <c r="BB1964" s="165"/>
      <c r="BC1964" s="228"/>
      <c r="BD1964" s="165"/>
      <c r="BE1964" s="165"/>
      <c r="BF1964" s="165"/>
      <c r="BG1964" s="165"/>
      <c r="BH1964" s="165"/>
    </row>
    <row r="1965" spans="1:60">
      <c r="A1965" s="151">
        <v>1964</v>
      </c>
      <c r="B1965" s="152" t="e">
        <f>VLOOKUP(F1965,'Fail list'!Q:R,2,FALSE)</f>
        <v>#N/A</v>
      </c>
      <c r="C1965" s="152" t="e">
        <f>VLOOKUP(E1965,'Fail list'!Q:R,2,FALSE)</f>
        <v>#N/A</v>
      </c>
      <c r="D1965" s="152" t="str">
        <f t="shared" si="181"/>
        <v/>
      </c>
      <c r="E1965" s="245"/>
      <c r="F1965" s="245"/>
      <c r="G1965" s="239"/>
      <c r="H1965" s="239"/>
      <c r="I1965" s="239"/>
      <c r="J1965" s="239"/>
      <c r="K1965" s="157" t="e">
        <f t="shared" si="182"/>
        <v>#N/A</v>
      </c>
      <c r="L1965" s="239"/>
      <c r="M1965" s="239"/>
      <c r="N1965" s="157" t="e">
        <f t="shared" si="183"/>
        <v>#N/A</v>
      </c>
      <c r="O1965" s="157" t="e">
        <f t="shared" si="184"/>
        <v>#N/A</v>
      </c>
      <c r="P1965" s="160" t="str">
        <f t="shared" si="185"/>
        <v/>
      </c>
      <c r="Q1965" s="239"/>
      <c r="R1965" s="165"/>
      <c r="S1965" s="165"/>
      <c r="T1965" s="224" t="str">
        <f>IF(S1965="","-",VLOOKUP(S1965,'Fail list'!$A$5:$B$221,2,FALSE))</f>
        <v>-</v>
      </c>
      <c r="U1965" s="165"/>
      <c r="V1965" s="165"/>
      <c r="W1965" s="165"/>
      <c r="X1965" s="165"/>
      <c r="Y1965" s="165"/>
      <c r="Z1965" s="165"/>
      <c r="AA1965" s="165"/>
      <c r="AB1965" s="165"/>
      <c r="AC1965" s="165"/>
      <c r="AD1965" s="154"/>
      <c r="AE1965" s="165"/>
      <c r="AF1965" s="165"/>
      <c r="AG1965" s="165"/>
      <c r="AH1965" s="165"/>
      <c r="AI1965" s="165"/>
      <c r="AJ1965" s="165"/>
      <c r="AK1965" s="165"/>
      <c r="AM1965" s="165"/>
      <c r="AN1965" s="165"/>
      <c r="AO1965" s="165"/>
      <c r="AR1965" s="165"/>
      <c r="AS1965" s="165"/>
      <c r="AT1965" s="165"/>
      <c r="AU1965" s="165"/>
      <c r="AV1965" s="165"/>
      <c r="AW1965" s="165"/>
      <c r="AX1965" s="165"/>
      <c r="AY1965" s="165"/>
      <c r="AZ1965" s="165"/>
      <c r="BA1965" s="165"/>
      <c r="BB1965" s="165"/>
      <c r="BC1965" s="228"/>
      <c r="BD1965" s="165"/>
      <c r="BE1965" s="165"/>
      <c r="BF1965" s="165"/>
      <c r="BG1965" s="165"/>
      <c r="BH1965" s="165"/>
    </row>
    <row r="1966" spans="1:60">
      <c r="A1966" s="151">
        <v>1965</v>
      </c>
      <c r="B1966" s="152" t="e">
        <f>VLOOKUP(F1966,'Fail list'!Q:R,2,FALSE)</f>
        <v>#N/A</v>
      </c>
      <c r="C1966" s="152" t="e">
        <f>VLOOKUP(E1966,'Fail list'!Q:R,2,FALSE)</f>
        <v>#N/A</v>
      </c>
      <c r="D1966" s="152" t="str">
        <f t="shared" si="181"/>
        <v/>
      </c>
      <c r="E1966" s="245"/>
      <c r="F1966" s="245"/>
      <c r="G1966" s="239"/>
      <c r="H1966" s="239"/>
      <c r="I1966" s="239"/>
      <c r="J1966" s="239"/>
      <c r="K1966" s="157" t="e">
        <f t="shared" si="182"/>
        <v>#N/A</v>
      </c>
      <c r="L1966" s="239"/>
      <c r="M1966" s="239"/>
      <c r="N1966" s="157" t="e">
        <f t="shared" si="183"/>
        <v>#N/A</v>
      </c>
      <c r="O1966" s="157" t="e">
        <f t="shared" si="184"/>
        <v>#N/A</v>
      </c>
      <c r="P1966" s="160" t="str">
        <f t="shared" si="185"/>
        <v/>
      </c>
      <c r="Q1966" s="239"/>
      <c r="R1966" s="165"/>
      <c r="S1966" s="165"/>
      <c r="T1966" s="224" t="str">
        <f>IF(S1966="","-",VLOOKUP(S1966,'Fail list'!$A$5:$B$221,2,FALSE))</f>
        <v>-</v>
      </c>
      <c r="U1966" s="165"/>
      <c r="V1966" s="165"/>
      <c r="W1966" s="165"/>
      <c r="X1966" s="165"/>
      <c r="Y1966" s="165"/>
      <c r="Z1966" s="165"/>
      <c r="AA1966" s="165"/>
      <c r="AB1966" s="165"/>
      <c r="AC1966" s="165"/>
      <c r="AD1966" s="154"/>
      <c r="AE1966" s="165"/>
      <c r="AF1966" s="165"/>
      <c r="AG1966" s="165"/>
      <c r="AH1966" s="165"/>
      <c r="AI1966" s="165"/>
      <c r="AJ1966" s="165"/>
      <c r="AK1966" s="165"/>
      <c r="AM1966" s="165"/>
      <c r="AN1966" s="165"/>
      <c r="AO1966" s="165"/>
      <c r="AR1966" s="165"/>
      <c r="AS1966" s="165"/>
      <c r="AT1966" s="165"/>
      <c r="AU1966" s="165"/>
      <c r="AV1966" s="165"/>
      <c r="AW1966" s="165"/>
      <c r="AX1966" s="165"/>
      <c r="AY1966" s="165"/>
      <c r="AZ1966" s="165"/>
      <c r="BA1966" s="165"/>
      <c r="BB1966" s="165"/>
      <c r="BC1966" s="228"/>
      <c r="BD1966" s="165"/>
      <c r="BE1966" s="165"/>
      <c r="BF1966" s="165"/>
      <c r="BG1966" s="165"/>
      <c r="BH1966" s="165"/>
    </row>
    <row r="1967" spans="1:60">
      <c r="A1967" s="151">
        <v>1966</v>
      </c>
      <c r="B1967" s="152" t="e">
        <f>VLOOKUP(F1967,'Fail list'!Q:R,2,FALSE)</f>
        <v>#N/A</v>
      </c>
      <c r="C1967" s="152" t="e">
        <f>VLOOKUP(E1967,'Fail list'!Q:R,2,FALSE)</f>
        <v>#N/A</v>
      </c>
      <c r="D1967" s="152" t="str">
        <f t="shared" si="181"/>
        <v/>
      </c>
      <c r="E1967" s="239"/>
      <c r="F1967" s="239"/>
      <c r="G1967" s="239"/>
      <c r="H1967" s="239"/>
      <c r="I1967" s="239"/>
      <c r="J1967" s="239"/>
      <c r="K1967" s="157" t="e">
        <f t="shared" si="182"/>
        <v>#N/A</v>
      </c>
      <c r="L1967" s="239"/>
      <c r="M1967" s="239"/>
      <c r="N1967" s="157" t="e">
        <f t="shared" si="183"/>
        <v>#N/A</v>
      </c>
      <c r="O1967" s="157" t="e">
        <f t="shared" si="184"/>
        <v>#N/A</v>
      </c>
      <c r="P1967" s="160" t="str">
        <f t="shared" si="185"/>
        <v/>
      </c>
      <c r="Q1967" s="239"/>
      <c r="R1967" s="165"/>
      <c r="S1967" s="165"/>
      <c r="T1967" s="224" t="str">
        <f>IF(S1967="","-",VLOOKUP(S1967,'Fail list'!$A$5:$B$221,2,FALSE))</f>
        <v>-</v>
      </c>
      <c r="U1967" s="165"/>
      <c r="V1967" s="165"/>
      <c r="W1967" s="165"/>
      <c r="X1967" s="165"/>
      <c r="Y1967" s="165"/>
      <c r="Z1967" s="165"/>
      <c r="AA1967" s="165"/>
      <c r="AB1967" s="165"/>
      <c r="AC1967" s="165"/>
      <c r="AD1967" s="154"/>
      <c r="AE1967" s="165"/>
      <c r="AF1967" s="165"/>
      <c r="AG1967" s="165"/>
      <c r="AH1967" s="165"/>
      <c r="AI1967" s="165"/>
      <c r="AJ1967" s="165"/>
      <c r="AK1967" s="165"/>
      <c r="AM1967" s="165"/>
      <c r="AN1967" s="165"/>
      <c r="AO1967" s="165"/>
      <c r="AR1967" s="165"/>
      <c r="AS1967" s="165"/>
      <c r="AT1967" s="165"/>
      <c r="AU1967" s="165"/>
      <c r="AV1967" s="165"/>
      <c r="AW1967" s="165"/>
      <c r="AX1967" s="165"/>
      <c r="AY1967" s="165"/>
      <c r="AZ1967" s="165"/>
      <c r="BA1967" s="165"/>
      <c r="BB1967" s="165"/>
      <c r="BC1967" s="228"/>
      <c r="BD1967" s="165"/>
      <c r="BE1967" s="165"/>
      <c r="BF1967" s="165"/>
      <c r="BG1967" s="165"/>
      <c r="BH1967" s="165"/>
    </row>
    <row r="1968" spans="1:60">
      <c r="A1968" s="151">
        <v>1967</v>
      </c>
      <c r="B1968" s="152" t="e">
        <f>VLOOKUP(F1968,'Fail list'!Q:R,2,FALSE)</f>
        <v>#N/A</v>
      </c>
      <c r="C1968" s="152" t="e">
        <f>VLOOKUP(E1968,'Fail list'!Q:R,2,FALSE)</f>
        <v>#N/A</v>
      </c>
      <c r="D1968" s="152" t="str">
        <f t="shared" si="181"/>
        <v/>
      </c>
      <c r="E1968" s="239"/>
      <c r="F1968" s="239"/>
      <c r="G1968" s="239"/>
      <c r="H1968" s="239"/>
      <c r="I1968" s="239"/>
      <c r="J1968" s="239"/>
      <c r="K1968" s="157" t="e">
        <f t="shared" si="182"/>
        <v>#N/A</v>
      </c>
      <c r="L1968" s="239"/>
      <c r="M1968" s="239"/>
      <c r="N1968" s="157" t="e">
        <f t="shared" si="183"/>
        <v>#N/A</v>
      </c>
      <c r="O1968" s="157" t="e">
        <f t="shared" si="184"/>
        <v>#N/A</v>
      </c>
      <c r="P1968" s="160" t="str">
        <f t="shared" si="185"/>
        <v/>
      </c>
      <c r="Q1968" s="239"/>
      <c r="R1968" s="165"/>
      <c r="S1968" s="165"/>
      <c r="T1968" s="224" t="str">
        <f>IF(S1968="","-",VLOOKUP(S1968,'Fail list'!$A$5:$B$221,2,FALSE))</f>
        <v>-</v>
      </c>
      <c r="U1968" s="165"/>
      <c r="V1968" s="165"/>
      <c r="W1968" s="165"/>
      <c r="X1968" s="165"/>
      <c r="Y1968" s="165"/>
      <c r="Z1968" s="165"/>
      <c r="AA1968" s="165"/>
      <c r="AB1968" s="165"/>
      <c r="AC1968" s="165"/>
      <c r="AD1968" s="154"/>
      <c r="AE1968" s="165"/>
      <c r="AF1968" s="165"/>
      <c r="AG1968" s="165"/>
      <c r="AH1968" s="165"/>
      <c r="AI1968" s="165"/>
      <c r="AJ1968" s="165"/>
      <c r="AK1968" s="165"/>
      <c r="AM1968" s="165"/>
      <c r="AN1968" s="165"/>
      <c r="AO1968" s="165"/>
      <c r="AR1968" s="165"/>
      <c r="AS1968" s="165"/>
      <c r="AT1968" s="165"/>
      <c r="AU1968" s="165"/>
      <c r="AV1968" s="165"/>
      <c r="AW1968" s="165"/>
      <c r="AX1968" s="165"/>
      <c r="AY1968" s="165"/>
      <c r="AZ1968" s="165"/>
      <c r="BA1968" s="165"/>
      <c r="BB1968" s="165"/>
      <c r="BC1968" s="228"/>
      <c r="BD1968" s="165"/>
      <c r="BE1968" s="165"/>
      <c r="BF1968" s="165"/>
      <c r="BG1968" s="165"/>
      <c r="BH1968" s="165"/>
    </row>
    <row r="1969" spans="1:60">
      <c r="A1969" s="151">
        <v>1968</v>
      </c>
      <c r="B1969" s="152" t="e">
        <f>VLOOKUP(F1969,'Fail list'!Q:R,2,FALSE)</f>
        <v>#N/A</v>
      </c>
      <c r="C1969" s="152" t="e">
        <f>VLOOKUP(E1969,'Fail list'!Q:R,2,FALSE)</f>
        <v>#N/A</v>
      </c>
      <c r="D1969" s="152" t="str">
        <f t="shared" si="181"/>
        <v/>
      </c>
      <c r="E1969" s="239"/>
      <c r="F1969" s="239"/>
      <c r="G1969" s="239"/>
      <c r="H1969" s="239"/>
      <c r="I1969" s="239"/>
      <c r="J1969" s="239"/>
      <c r="K1969" s="157" t="e">
        <f t="shared" si="182"/>
        <v>#N/A</v>
      </c>
      <c r="L1969" s="239"/>
      <c r="M1969" s="239"/>
      <c r="N1969" s="157" t="e">
        <f t="shared" si="183"/>
        <v>#N/A</v>
      </c>
      <c r="O1969" s="157" t="e">
        <f t="shared" si="184"/>
        <v>#N/A</v>
      </c>
      <c r="P1969" s="160" t="str">
        <f t="shared" si="185"/>
        <v/>
      </c>
      <c r="Q1969" s="239"/>
      <c r="R1969" s="165"/>
      <c r="S1969" s="165"/>
      <c r="T1969" s="224" t="str">
        <f>IF(S1969="","-",VLOOKUP(S1969,'Fail list'!$A$5:$B$221,2,FALSE))</f>
        <v>-</v>
      </c>
      <c r="U1969" s="165"/>
      <c r="V1969" s="165"/>
      <c r="W1969" s="165"/>
      <c r="X1969" s="165"/>
      <c r="Y1969" s="165"/>
      <c r="Z1969" s="165"/>
      <c r="AA1969" s="165"/>
      <c r="AB1969" s="165"/>
      <c r="AC1969" s="165"/>
      <c r="AD1969" s="154"/>
      <c r="AE1969" s="165"/>
      <c r="AF1969" s="165"/>
      <c r="AG1969" s="165"/>
      <c r="AH1969" s="165"/>
      <c r="AI1969" s="165"/>
      <c r="AJ1969" s="165"/>
      <c r="AK1969" s="165"/>
      <c r="AM1969" s="165"/>
      <c r="AN1969" s="165"/>
      <c r="AO1969" s="165"/>
      <c r="AR1969" s="165"/>
      <c r="AS1969" s="165"/>
      <c r="AT1969" s="165"/>
      <c r="AU1969" s="165"/>
      <c r="AV1969" s="165"/>
      <c r="AW1969" s="165"/>
      <c r="AX1969" s="165"/>
      <c r="AY1969" s="165"/>
      <c r="AZ1969" s="165"/>
      <c r="BA1969" s="165"/>
      <c r="BB1969" s="165"/>
      <c r="BC1969" s="228"/>
      <c r="BD1969" s="165"/>
      <c r="BE1969" s="165"/>
      <c r="BF1969" s="165"/>
      <c r="BG1969" s="165"/>
      <c r="BH1969" s="165"/>
    </row>
    <row r="1970" spans="1:60">
      <c r="A1970" s="151">
        <v>1969</v>
      </c>
      <c r="B1970" s="152" t="e">
        <f>VLOOKUP(F1970,'Fail list'!Q:R,2,FALSE)</f>
        <v>#N/A</v>
      </c>
      <c r="C1970" s="152" t="e">
        <f>VLOOKUP(E1970,'Fail list'!Q:R,2,FALSE)</f>
        <v>#N/A</v>
      </c>
      <c r="D1970" s="152" t="str">
        <f t="shared" si="181"/>
        <v/>
      </c>
      <c r="E1970" s="239"/>
      <c r="F1970" s="239"/>
      <c r="G1970" s="239"/>
      <c r="H1970" s="239"/>
      <c r="I1970" s="239"/>
      <c r="J1970" s="239"/>
      <c r="K1970" s="157" t="e">
        <f t="shared" si="182"/>
        <v>#N/A</v>
      </c>
      <c r="L1970" s="239"/>
      <c r="M1970" s="239"/>
      <c r="N1970" s="157" t="e">
        <f t="shared" si="183"/>
        <v>#N/A</v>
      </c>
      <c r="O1970" s="157" t="e">
        <f t="shared" si="184"/>
        <v>#N/A</v>
      </c>
      <c r="P1970" s="160" t="str">
        <f t="shared" si="185"/>
        <v/>
      </c>
      <c r="Q1970" s="239"/>
      <c r="R1970" s="165"/>
      <c r="S1970" s="165"/>
      <c r="T1970" s="224" t="str">
        <f>IF(S1970="","-",VLOOKUP(S1970,'Fail list'!$A$5:$B$221,2,FALSE))</f>
        <v>-</v>
      </c>
      <c r="U1970" s="165"/>
      <c r="V1970" s="165"/>
      <c r="W1970" s="165"/>
      <c r="X1970" s="165"/>
      <c r="Y1970" s="165"/>
      <c r="Z1970" s="165"/>
      <c r="AA1970" s="165"/>
      <c r="AB1970" s="165"/>
      <c r="AC1970" s="165"/>
      <c r="AD1970" s="154"/>
      <c r="AE1970" s="165"/>
      <c r="AF1970" s="165"/>
      <c r="AG1970" s="165"/>
      <c r="AH1970" s="165"/>
      <c r="AI1970" s="165"/>
      <c r="AJ1970" s="165"/>
      <c r="AK1970" s="165"/>
      <c r="AM1970" s="165"/>
      <c r="AN1970" s="165"/>
      <c r="AO1970" s="165"/>
      <c r="AR1970" s="165"/>
      <c r="AS1970" s="165"/>
      <c r="AT1970" s="165"/>
      <c r="AU1970" s="165"/>
      <c r="AV1970" s="165"/>
      <c r="AW1970" s="165"/>
      <c r="AX1970" s="165"/>
      <c r="AY1970" s="165"/>
      <c r="AZ1970" s="165"/>
      <c r="BA1970" s="165"/>
      <c r="BB1970" s="165"/>
      <c r="BC1970" s="228"/>
      <c r="BD1970" s="165"/>
      <c r="BE1970" s="165"/>
      <c r="BF1970" s="165"/>
      <c r="BG1970" s="165"/>
      <c r="BH1970" s="165"/>
    </row>
    <row r="1971" spans="1:60">
      <c r="A1971" s="151">
        <v>1970</v>
      </c>
      <c r="B1971" s="152" t="e">
        <f>VLOOKUP(F1971,'Fail list'!Q:R,2,FALSE)</f>
        <v>#N/A</v>
      </c>
      <c r="C1971" s="152" t="e">
        <f>VLOOKUP(E1971,'Fail list'!Q:R,2,FALSE)</f>
        <v>#N/A</v>
      </c>
      <c r="D1971" s="152" t="str">
        <f t="shared" si="181"/>
        <v/>
      </c>
      <c r="E1971" s="300"/>
      <c r="F1971" s="300"/>
      <c r="G1971" s="239"/>
      <c r="H1971" s="239"/>
      <c r="I1971" s="239"/>
      <c r="J1971" s="239"/>
      <c r="K1971" s="157" t="e">
        <f t="shared" si="182"/>
        <v>#N/A</v>
      </c>
      <c r="L1971" s="239"/>
      <c r="M1971" s="239"/>
      <c r="N1971" s="157" t="e">
        <f t="shared" si="183"/>
        <v>#N/A</v>
      </c>
      <c r="O1971" s="157" t="e">
        <f t="shared" si="184"/>
        <v>#N/A</v>
      </c>
      <c r="P1971" s="160" t="str">
        <f t="shared" si="185"/>
        <v/>
      </c>
      <c r="Q1971" s="239"/>
      <c r="R1971" s="165"/>
      <c r="S1971" s="165"/>
      <c r="T1971" s="224" t="str">
        <f>IF(S1971="","-",VLOOKUP(S1971,'Fail list'!$A$5:$B$221,2,FALSE))</f>
        <v>-</v>
      </c>
      <c r="U1971" s="165"/>
      <c r="V1971" s="165"/>
      <c r="W1971" s="165"/>
      <c r="X1971" s="165"/>
      <c r="Y1971" s="165"/>
      <c r="Z1971" s="165"/>
      <c r="AA1971" s="165"/>
      <c r="AB1971" s="165"/>
      <c r="AC1971" s="165"/>
      <c r="AD1971" s="154"/>
      <c r="AE1971" s="165"/>
      <c r="AF1971" s="165"/>
      <c r="AG1971" s="165"/>
      <c r="AH1971" s="165"/>
      <c r="AI1971" s="165"/>
      <c r="AJ1971" s="165"/>
      <c r="AK1971" s="165"/>
      <c r="AM1971" s="165"/>
      <c r="AN1971" s="165"/>
      <c r="AO1971" s="165"/>
      <c r="AR1971" s="165"/>
      <c r="AS1971" s="165"/>
      <c r="AT1971" s="165"/>
      <c r="AU1971" s="165"/>
      <c r="AV1971" s="165"/>
      <c r="AW1971" s="165"/>
      <c r="AX1971" s="165"/>
      <c r="AY1971" s="165"/>
      <c r="AZ1971" s="165"/>
      <c r="BA1971" s="165"/>
      <c r="BB1971" s="165"/>
      <c r="BC1971" s="228"/>
      <c r="BD1971" s="165"/>
      <c r="BE1971" s="165"/>
      <c r="BF1971" s="165"/>
      <c r="BG1971" s="165"/>
      <c r="BH1971" s="165"/>
    </row>
    <row r="1972" spans="1:60">
      <c r="A1972" s="151">
        <v>1971</v>
      </c>
      <c r="B1972" s="152" t="e">
        <f>VLOOKUP(F1972,'Fail list'!Q:R,2,FALSE)</f>
        <v>#N/A</v>
      </c>
      <c r="C1972" s="152" t="e">
        <f>VLOOKUP(E1972,'Fail list'!Q:R,2,FALSE)</f>
        <v>#N/A</v>
      </c>
      <c r="D1972" s="152" t="str">
        <f t="shared" si="181"/>
        <v/>
      </c>
      <c r="E1972" s="300"/>
      <c r="F1972" s="300"/>
      <c r="G1972" s="239"/>
      <c r="H1972" s="239"/>
      <c r="I1972" s="239"/>
      <c r="J1972" s="239"/>
      <c r="K1972" s="157" t="e">
        <f t="shared" si="182"/>
        <v>#N/A</v>
      </c>
      <c r="L1972" s="239"/>
      <c r="M1972" s="239"/>
      <c r="N1972" s="157" t="e">
        <f t="shared" si="183"/>
        <v>#N/A</v>
      </c>
      <c r="O1972" s="157" t="e">
        <f t="shared" si="184"/>
        <v>#N/A</v>
      </c>
      <c r="P1972" s="160" t="str">
        <f t="shared" si="185"/>
        <v/>
      </c>
      <c r="Q1972" s="239"/>
      <c r="R1972" s="165"/>
      <c r="S1972" s="165"/>
      <c r="T1972" s="224" t="str">
        <f>IF(S1972="","-",VLOOKUP(S1972,'Fail list'!$A$5:$B$221,2,FALSE))</f>
        <v>-</v>
      </c>
      <c r="U1972" s="165"/>
      <c r="V1972" s="165"/>
      <c r="W1972" s="165"/>
      <c r="X1972" s="165"/>
      <c r="Y1972" s="165"/>
      <c r="Z1972" s="165"/>
      <c r="AA1972" s="165"/>
      <c r="AB1972" s="165"/>
      <c r="AC1972" s="165"/>
      <c r="AD1972" s="154"/>
      <c r="AE1972" s="165"/>
      <c r="AF1972" s="165"/>
      <c r="AG1972" s="165"/>
      <c r="AH1972" s="165"/>
      <c r="AI1972" s="165"/>
      <c r="AJ1972" s="165"/>
      <c r="AK1972" s="165"/>
      <c r="AM1972" s="165"/>
      <c r="AN1972" s="165"/>
      <c r="AO1972" s="165"/>
      <c r="AR1972" s="165"/>
      <c r="AS1972" s="165"/>
      <c r="AT1972" s="165"/>
      <c r="AU1972" s="165"/>
      <c r="AV1972" s="165"/>
      <c r="AW1972" s="165"/>
      <c r="AX1972" s="165"/>
      <c r="AY1972" s="165"/>
      <c r="AZ1972" s="165"/>
      <c r="BA1972" s="165"/>
      <c r="BB1972" s="165"/>
      <c r="BC1972" s="228"/>
      <c r="BD1972" s="165"/>
      <c r="BE1972" s="165"/>
      <c r="BF1972" s="165"/>
      <c r="BG1972" s="165"/>
      <c r="BH1972" s="165"/>
    </row>
    <row r="1973" spans="1:60">
      <c r="A1973" s="151">
        <v>1972</v>
      </c>
      <c r="B1973" s="152" t="e">
        <f>VLOOKUP(F1973,'Fail list'!Q:R,2,FALSE)</f>
        <v>#N/A</v>
      </c>
      <c r="C1973" s="152" t="e">
        <f>VLOOKUP(E1973,'Fail list'!Q:R,2,FALSE)</f>
        <v>#N/A</v>
      </c>
      <c r="D1973" s="152" t="str">
        <f t="shared" si="181"/>
        <v/>
      </c>
      <c r="E1973" s="300"/>
      <c r="F1973" s="300"/>
      <c r="G1973" s="239"/>
      <c r="H1973" s="239"/>
      <c r="I1973" s="239"/>
      <c r="J1973" s="239"/>
      <c r="K1973" s="157" t="e">
        <f t="shared" si="182"/>
        <v>#N/A</v>
      </c>
      <c r="L1973" s="239"/>
      <c r="M1973" s="239"/>
      <c r="N1973" s="157" t="e">
        <f t="shared" si="183"/>
        <v>#N/A</v>
      </c>
      <c r="O1973" s="157" t="e">
        <f t="shared" si="184"/>
        <v>#N/A</v>
      </c>
      <c r="P1973" s="160" t="str">
        <f t="shared" si="185"/>
        <v/>
      </c>
      <c r="Q1973" s="239"/>
      <c r="R1973" s="165"/>
      <c r="S1973" s="165"/>
      <c r="T1973" s="224" t="str">
        <f>IF(S1973="","-",VLOOKUP(S1973,'Fail list'!$A$5:$B$221,2,FALSE))</f>
        <v>-</v>
      </c>
      <c r="U1973" s="165"/>
      <c r="V1973" s="165"/>
      <c r="W1973" s="165"/>
      <c r="X1973" s="165"/>
      <c r="Y1973" s="165"/>
      <c r="Z1973" s="165"/>
      <c r="AA1973" s="165"/>
      <c r="AB1973" s="165"/>
      <c r="AC1973" s="165"/>
      <c r="AD1973" s="154"/>
      <c r="AE1973" s="165"/>
      <c r="AF1973" s="165"/>
      <c r="AG1973" s="165"/>
      <c r="AH1973" s="165"/>
      <c r="AI1973" s="165"/>
      <c r="AJ1973" s="165"/>
      <c r="AK1973" s="165"/>
      <c r="AM1973" s="165"/>
      <c r="AN1973" s="165"/>
      <c r="AO1973" s="165"/>
      <c r="AR1973" s="165"/>
      <c r="AS1973" s="165"/>
      <c r="AT1973" s="165"/>
      <c r="AU1973" s="165"/>
      <c r="AV1973" s="165"/>
      <c r="AW1973" s="165"/>
      <c r="AX1973" s="165"/>
      <c r="AY1973" s="165"/>
      <c r="AZ1973" s="165"/>
      <c r="BA1973" s="165"/>
      <c r="BB1973" s="165"/>
      <c r="BC1973" s="228"/>
      <c r="BD1973" s="165"/>
      <c r="BE1973" s="165"/>
      <c r="BF1973" s="165"/>
      <c r="BG1973" s="165"/>
      <c r="BH1973" s="165"/>
    </row>
    <row r="1974" spans="1:60">
      <c r="A1974" s="151">
        <v>1973</v>
      </c>
      <c r="B1974" s="152" t="e">
        <f>VLOOKUP(F1974,'Fail list'!Q:R,2,FALSE)</f>
        <v>#N/A</v>
      </c>
      <c r="C1974" s="152" t="e">
        <f>VLOOKUP(E1974,'Fail list'!Q:R,2,FALSE)</f>
        <v>#N/A</v>
      </c>
      <c r="D1974" s="152" t="str">
        <f t="shared" si="181"/>
        <v/>
      </c>
      <c r="E1974" s="300"/>
      <c r="F1974" s="300"/>
      <c r="G1974" s="239"/>
      <c r="H1974" s="239"/>
      <c r="I1974" s="239"/>
      <c r="J1974" s="239"/>
      <c r="K1974" s="157" t="e">
        <f t="shared" si="182"/>
        <v>#N/A</v>
      </c>
      <c r="L1974" s="239"/>
      <c r="M1974" s="239"/>
      <c r="N1974" s="157" t="e">
        <f t="shared" si="183"/>
        <v>#N/A</v>
      </c>
      <c r="O1974" s="157" t="e">
        <f t="shared" si="184"/>
        <v>#N/A</v>
      </c>
      <c r="P1974" s="160" t="str">
        <f t="shared" si="185"/>
        <v/>
      </c>
      <c r="Q1974" s="239"/>
      <c r="R1974" s="165"/>
      <c r="S1974" s="165"/>
      <c r="T1974" s="224" t="str">
        <f>IF(S1974="","-",VLOOKUP(S1974,'Fail list'!$A$5:$B$221,2,FALSE))</f>
        <v>-</v>
      </c>
      <c r="U1974" s="165"/>
      <c r="V1974" s="165"/>
      <c r="W1974" s="165"/>
      <c r="X1974" s="165"/>
      <c r="Y1974" s="165"/>
      <c r="Z1974" s="165"/>
      <c r="AA1974" s="165"/>
      <c r="AB1974" s="165"/>
      <c r="AC1974" s="165"/>
      <c r="AD1974" s="154"/>
      <c r="AE1974" s="165"/>
      <c r="AF1974" s="165"/>
      <c r="AG1974" s="165"/>
      <c r="AH1974" s="165"/>
      <c r="AI1974" s="165"/>
      <c r="AJ1974" s="165"/>
      <c r="AK1974" s="165"/>
      <c r="AM1974" s="165"/>
      <c r="AN1974" s="165"/>
      <c r="AO1974" s="165"/>
      <c r="AR1974" s="165"/>
      <c r="AS1974" s="165"/>
      <c r="AT1974" s="165"/>
      <c r="AU1974" s="165"/>
      <c r="AV1974" s="165"/>
      <c r="AW1974" s="165"/>
      <c r="AX1974" s="165"/>
      <c r="AY1974" s="165"/>
      <c r="AZ1974" s="165"/>
      <c r="BA1974" s="165"/>
      <c r="BB1974" s="165"/>
      <c r="BC1974" s="228"/>
      <c r="BD1974" s="165"/>
      <c r="BE1974" s="165"/>
      <c r="BF1974" s="165"/>
      <c r="BG1974" s="165"/>
      <c r="BH1974" s="165"/>
    </row>
    <row r="1975" spans="1:60">
      <c r="A1975" s="151">
        <v>1974</v>
      </c>
      <c r="B1975" s="152" t="e">
        <f>VLOOKUP(F1975,'Fail list'!Q:R,2,FALSE)</f>
        <v>#N/A</v>
      </c>
      <c r="C1975" s="152" t="e">
        <f>VLOOKUP(E1975,'Fail list'!Q:R,2,FALSE)</f>
        <v>#N/A</v>
      </c>
      <c r="D1975" s="152" t="str">
        <f t="shared" si="181"/>
        <v/>
      </c>
      <c r="E1975" s="300"/>
      <c r="F1975" s="300"/>
      <c r="G1975" s="239"/>
      <c r="H1975" s="239"/>
      <c r="I1975" s="239"/>
      <c r="J1975" s="239"/>
      <c r="K1975" s="157" t="e">
        <f t="shared" si="182"/>
        <v>#N/A</v>
      </c>
      <c r="L1975" s="239"/>
      <c r="M1975" s="239"/>
      <c r="N1975" s="157" t="e">
        <f t="shared" si="183"/>
        <v>#N/A</v>
      </c>
      <c r="O1975" s="157" t="e">
        <f t="shared" si="184"/>
        <v>#N/A</v>
      </c>
      <c r="P1975" s="160" t="str">
        <f t="shared" si="185"/>
        <v/>
      </c>
      <c r="Q1975" s="239"/>
      <c r="R1975" s="165"/>
      <c r="S1975" s="165"/>
      <c r="T1975" s="224" t="str">
        <f>IF(S1975="","-",VLOOKUP(S1975,'Fail list'!$A$5:$B$221,2,FALSE))</f>
        <v>-</v>
      </c>
      <c r="U1975" s="165"/>
      <c r="V1975" s="165"/>
      <c r="W1975" s="165"/>
      <c r="X1975" s="165"/>
      <c r="Y1975" s="165"/>
      <c r="Z1975" s="165"/>
      <c r="AA1975" s="165"/>
      <c r="AB1975" s="165"/>
      <c r="AC1975" s="165"/>
      <c r="AD1975" s="154"/>
      <c r="AE1975" s="165"/>
      <c r="AF1975" s="165"/>
      <c r="AG1975" s="165"/>
      <c r="AH1975" s="165"/>
      <c r="AI1975" s="165"/>
      <c r="AJ1975" s="165"/>
      <c r="AK1975" s="165"/>
      <c r="AM1975" s="165"/>
      <c r="AN1975" s="165"/>
      <c r="AO1975" s="165"/>
      <c r="AR1975" s="165"/>
      <c r="AS1975" s="165"/>
      <c r="AT1975" s="165"/>
      <c r="AU1975" s="165"/>
      <c r="AV1975" s="165"/>
      <c r="AW1975" s="165"/>
      <c r="AX1975" s="165"/>
      <c r="AY1975" s="165"/>
      <c r="AZ1975" s="165"/>
      <c r="BA1975" s="165"/>
      <c r="BB1975" s="165"/>
      <c r="BC1975" s="228"/>
      <c r="BD1975" s="165"/>
      <c r="BE1975" s="165"/>
      <c r="BF1975" s="165"/>
      <c r="BG1975" s="165"/>
      <c r="BH1975" s="165"/>
    </row>
    <row r="1976" spans="1:60">
      <c r="A1976" s="151">
        <v>1975</v>
      </c>
      <c r="B1976" s="152" t="e">
        <f>VLOOKUP(F1976,'Fail list'!Q:R,2,FALSE)</f>
        <v>#N/A</v>
      </c>
      <c r="C1976" s="152" t="e">
        <f>VLOOKUP(E1976,'Fail list'!Q:R,2,FALSE)</f>
        <v>#N/A</v>
      </c>
      <c r="D1976" s="152" t="str">
        <f t="shared" si="181"/>
        <v/>
      </c>
      <c r="E1976" s="300"/>
      <c r="F1976" s="300"/>
      <c r="G1976" s="239"/>
      <c r="H1976" s="239"/>
      <c r="I1976" s="239"/>
      <c r="J1976" s="239"/>
      <c r="K1976" s="157" t="e">
        <f t="shared" si="182"/>
        <v>#N/A</v>
      </c>
      <c r="L1976" s="239"/>
      <c r="M1976" s="239"/>
      <c r="N1976" s="157" t="e">
        <f t="shared" si="183"/>
        <v>#N/A</v>
      </c>
      <c r="O1976" s="157" t="e">
        <f t="shared" si="184"/>
        <v>#N/A</v>
      </c>
      <c r="P1976" s="160" t="str">
        <f t="shared" si="185"/>
        <v/>
      </c>
      <c r="Q1976" s="239"/>
      <c r="R1976" s="165"/>
      <c r="S1976" s="165"/>
      <c r="T1976" s="224" t="str">
        <f>IF(S1976="","-",VLOOKUP(S1976,'Fail list'!$A$5:$B$221,2,FALSE))</f>
        <v>-</v>
      </c>
      <c r="U1976" s="165"/>
      <c r="V1976" s="165"/>
      <c r="W1976" s="165"/>
      <c r="X1976" s="165"/>
      <c r="Y1976" s="165"/>
      <c r="Z1976" s="165"/>
      <c r="AA1976" s="165"/>
      <c r="AB1976" s="165"/>
      <c r="AC1976" s="165"/>
      <c r="AD1976" s="154"/>
      <c r="AE1976" s="165"/>
      <c r="AF1976" s="165"/>
      <c r="AG1976" s="165"/>
      <c r="AH1976" s="165"/>
      <c r="AI1976" s="165"/>
      <c r="AJ1976" s="165"/>
      <c r="AK1976" s="165"/>
      <c r="AM1976" s="165"/>
      <c r="AN1976" s="165"/>
      <c r="AO1976" s="165"/>
      <c r="AR1976" s="165"/>
      <c r="AS1976" s="165"/>
      <c r="AT1976" s="165"/>
      <c r="AU1976" s="165"/>
      <c r="AV1976" s="165"/>
      <c r="AW1976" s="165"/>
      <c r="AX1976" s="165"/>
      <c r="AY1976" s="165"/>
      <c r="AZ1976" s="165"/>
      <c r="BA1976" s="165"/>
      <c r="BB1976" s="165"/>
      <c r="BC1976" s="228"/>
      <c r="BD1976" s="165"/>
      <c r="BE1976" s="165"/>
      <c r="BF1976" s="165"/>
      <c r="BG1976" s="165"/>
      <c r="BH1976" s="165"/>
    </row>
    <row r="1977" spans="1:60">
      <c r="A1977" s="151">
        <v>1976</v>
      </c>
      <c r="B1977" s="152" t="e">
        <f>VLOOKUP(F1977,'Fail list'!Q:R,2,FALSE)</f>
        <v>#N/A</v>
      </c>
      <c r="C1977" s="152" t="e">
        <f>VLOOKUP(E1977,'Fail list'!Q:R,2,FALSE)</f>
        <v>#N/A</v>
      </c>
      <c r="D1977" s="152" t="str">
        <f t="shared" si="181"/>
        <v/>
      </c>
      <c r="E1977" s="300"/>
      <c r="F1977" s="300"/>
      <c r="G1977" s="239"/>
      <c r="H1977" s="239"/>
      <c r="I1977" s="239"/>
      <c r="J1977" s="239"/>
      <c r="K1977" s="157" t="e">
        <f t="shared" si="182"/>
        <v>#N/A</v>
      </c>
      <c r="L1977" s="239"/>
      <c r="M1977" s="239"/>
      <c r="N1977" s="157" t="e">
        <f t="shared" si="183"/>
        <v>#N/A</v>
      </c>
      <c r="O1977" s="157" t="e">
        <f t="shared" si="184"/>
        <v>#N/A</v>
      </c>
      <c r="P1977" s="160" t="str">
        <f t="shared" si="185"/>
        <v/>
      </c>
      <c r="Q1977" s="239"/>
      <c r="R1977" s="165"/>
      <c r="S1977" s="165"/>
      <c r="T1977" s="224" t="str">
        <f>IF(S1977="","-",VLOOKUP(S1977,'Fail list'!$A$5:$B$221,2,FALSE))</f>
        <v>-</v>
      </c>
      <c r="U1977" s="165"/>
      <c r="V1977" s="165"/>
      <c r="W1977" s="165"/>
      <c r="X1977" s="165"/>
      <c r="Y1977" s="165"/>
      <c r="Z1977" s="165"/>
      <c r="AA1977" s="165"/>
      <c r="AB1977" s="165"/>
      <c r="AC1977" s="165"/>
      <c r="AD1977" s="154"/>
      <c r="AE1977" s="165"/>
      <c r="AF1977" s="165"/>
      <c r="AG1977" s="165"/>
      <c r="AH1977" s="165"/>
      <c r="AI1977" s="165"/>
      <c r="AJ1977" s="165"/>
      <c r="AK1977" s="165"/>
      <c r="AM1977" s="165"/>
      <c r="AN1977" s="165"/>
      <c r="AO1977" s="165"/>
      <c r="AR1977" s="165"/>
      <c r="AS1977" s="165"/>
      <c r="AT1977" s="165"/>
      <c r="AU1977" s="165"/>
      <c r="AV1977" s="165"/>
      <c r="AW1977" s="165"/>
      <c r="AX1977" s="165"/>
      <c r="AY1977" s="165"/>
      <c r="AZ1977" s="165"/>
      <c r="BA1977" s="165"/>
      <c r="BB1977" s="165"/>
      <c r="BC1977" s="228"/>
      <c r="BD1977" s="165"/>
      <c r="BE1977" s="165"/>
      <c r="BF1977" s="165"/>
      <c r="BG1977" s="165"/>
      <c r="BH1977" s="165"/>
    </row>
    <row r="1978" spans="1:60">
      <c r="A1978" s="151">
        <v>1977</v>
      </c>
      <c r="B1978" s="152" t="e">
        <f>VLOOKUP(F1978,'Fail list'!Q:R,2,FALSE)</f>
        <v>#N/A</v>
      </c>
      <c r="C1978" s="152" t="e">
        <f>VLOOKUP(E1978,'Fail list'!Q:R,2,FALSE)</f>
        <v>#N/A</v>
      </c>
      <c r="D1978" s="152" t="str">
        <f t="shared" si="181"/>
        <v/>
      </c>
      <c r="E1978" s="300"/>
      <c r="F1978" s="300"/>
      <c r="G1978" s="239"/>
      <c r="H1978" s="239"/>
      <c r="I1978" s="239"/>
      <c r="J1978" s="239"/>
      <c r="K1978" s="157" t="e">
        <f t="shared" si="182"/>
        <v>#N/A</v>
      </c>
      <c r="L1978" s="239"/>
      <c r="M1978" s="239"/>
      <c r="N1978" s="157" t="e">
        <f t="shared" si="183"/>
        <v>#N/A</v>
      </c>
      <c r="O1978" s="157" t="e">
        <f t="shared" si="184"/>
        <v>#N/A</v>
      </c>
      <c r="P1978" s="160" t="str">
        <f t="shared" si="185"/>
        <v/>
      </c>
      <c r="Q1978" s="239"/>
      <c r="R1978" s="165"/>
      <c r="S1978" s="165"/>
      <c r="T1978" s="224" t="str">
        <f>IF(S1978="","-",VLOOKUP(S1978,'Fail list'!$A$5:$B$221,2,FALSE))</f>
        <v>-</v>
      </c>
      <c r="U1978" s="165"/>
      <c r="V1978" s="165"/>
      <c r="W1978" s="165"/>
      <c r="X1978" s="165"/>
      <c r="Y1978" s="165"/>
      <c r="Z1978" s="165"/>
      <c r="AA1978" s="165"/>
      <c r="AB1978" s="165"/>
      <c r="AC1978" s="165"/>
      <c r="AD1978" s="154"/>
      <c r="AE1978" s="165"/>
      <c r="AF1978" s="165"/>
      <c r="AG1978" s="165"/>
      <c r="AH1978" s="165"/>
      <c r="AI1978" s="165"/>
      <c r="AJ1978" s="165"/>
      <c r="AK1978" s="165"/>
      <c r="AM1978" s="165"/>
      <c r="AN1978" s="165"/>
      <c r="AO1978" s="165"/>
      <c r="AR1978" s="165"/>
      <c r="AS1978" s="165"/>
      <c r="AT1978" s="165"/>
      <c r="AU1978" s="165"/>
      <c r="AV1978" s="165"/>
      <c r="AW1978" s="165"/>
      <c r="AX1978" s="165"/>
      <c r="AY1978" s="165"/>
      <c r="AZ1978" s="165"/>
      <c r="BA1978" s="165"/>
      <c r="BB1978" s="165"/>
      <c r="BC1978" s="228"/>
      <c r="BD1978" s="165"/>
      <c r="BE1978" s="165"/>
      <c r="BF1978" s="165"/>
      <c r="BG1978" s="165"/>
      <c r="BH1978" s="165"/>
    </row>
    <row r="1979" spans="1:60">
      <c r="A1979" s="151">
        <v>1978</v>
      </c>
      <c r="B1979" s="152" t="e">
        <f>VLOOKUP(F1979,'Fail list'!Q:R,2,FALSE)</f>
        <v>#N/A</v>
      </c>
      <c r="C1979" s="152" t="e">
        <f>VLOOKUP(E1979,'Fail list'!Q:R,2,FALSE)</f>
        <v>#N/A</v>
      </c>
      <c r="D1979" s="152" t="str">
        <f t="shared" si="181"/>
        <v/>
      </c>
      <c r="E1979" s="300"/>
      <c r="F1979" s="300"/>
      <c r="G1979" s="239"/>
      <c r="H1979" s="239"/>
      <c r="I1979" s="239"/>
      <c r="J1979" s="239"/>
      <c r="K1979" s="157" t="e">
        <f t="shared" si="182"/>
        <v>#N/A</v>
      </c>
      <c r="L1979" s="239"/>
      <c r="M1979" s="239"/>
      <c r="N1979" s="157" t="e">
        <f t="shared" si="183"/>
        <v>#N/A</v>
      </c>
      <c r="O1979" s="157" t="e">
        <f t="shared" si="184"/>
        <v>#N/A</v>
      </c>
      <c r="P1979" s="160" t="str">
        <f t="shared" si="185"/>
        <v/>
      </c>
      <c r="Q1979" s="239"/>
      <c r="R1979" s="165"/>
      <c r="S1979" s="165"/>
      <c r="T1979" s="224" t="str">
        <f>IF(S1979="","-",VLOOKUP(S1979,'Fail list'!$A$5:$B$221,2,FALSE))</f>
        <v>-</v>
      </c>
      <c r="U1979" s="165"/>
      <c r="V1979" s="165"/>
      <c r="W1979" s="165"/>
      <c r="X1979" s="165"/>
      <c r="Y1979" s="165"/>
      <c r="Z1979" s="165"/>
      <c r="AA1979" s="165"/>
      <c r="AB1979" s="165"/>
      <c r="AC1979" s="165"/>
      <c r="AD1979" s="154"/>
      <c r="AE1979" s="165"/>
      <c r="AF1979" s="165"/>
      <c r="AG1979" s="165"/>
      <c r="AH1979" s="165"/>
      <c r="AI1979" s="165"/>
      <c r="AJ1979" s="165"/>
      <c r="AK1979" s="165"/>
      <c r="AM1979" s="165"/>
      <c r="AN1979" s="165"/>
      <c r="AO1979" s="165"/>
      <c r="AR1979" s="165"/>
      <c r="AS1979" s="165"/>
      <c r="AT1979" s="165"/>
      <c r="AU1979" s="165"/>
      <c r="AV1979" s="165"/>
      <c r="AW1979" s="165"/>
      <c r="AX1979" s="165"/>
      <c r="AY1979" s="165"/>
      <c r="AZ1979" s="165"/>
      <c r="BA1979" s="165"/>
      <c r="BB1979" s="165"/>
      <c r="BC1979" s="228"/>
      <c r="BD1979" s="165"/>
      <c r="BE1979" s="165"/>
      <c r="BF1979" s="165"/>
      <c r="BG1979" s="165"/>
      <c r="BH1979" s="165"/>
    </row>
    <row r="1980" spans="1:60">
      <c r="A1980" s="151">
        <v>1979</v>
      </c>
      <c r="B1980" s="152" t="e">
        <f>VLOOKUP(F1980,'Fail list'!Q:R,2,FALSE)</f>
        <v>#N/A</v>
      </c>
      <c r="C1980" s="152" t="e">
        <f>VLOOKUP(E1980,'Fail list'!Q:R,2,FALSE)</f>
        <v>#N/A</v>
      </c>
      <c r="D1980" s="152" t="str">
        <f t="shared" si="181"/>
        <v/>
      </c>
      <c r="E1980" s="300"/>
      <c r="F1980" s="300"/>
      <c r="G1980" s="239"/>
      <c r="H1980" s="239"/>
      <c r="I1980" s="239"/>
      <c r="J1980" s="239"/>
      <c r="K1980" s="157" t="e">
        <f t="shared" si="182"/>
        <v>#N/A</v>
      </c>
      <c r="L1980" s="239"/>
      <c r="M1980" s="239"/>
      <c r="N1980" s="157" t="e">
        <f t="shared" si="183"/>
        <v>#N/A</v>
      </c>
      <c r="O1980" s="157" t="e">
        <f t="shared" si="184"/>
        <v>#N/A</v>
      </c>
      <c r="P1980" s="160" t="str">
        <f t="shared" si="185"/>
        <v/>
      </c>
      <c r="Q1980" s="239"/>
      <c r="R1980" s="165"/>
      <c r="S1980" s="165"/>
      <c r="T1980" s="224" t="str">
        <f>IF(S1980="","-",VLOOKUP(S1980,'Fail list'!$A$5:$B$221,2,FALSE))</f>
        <v>-</v>
      </c>
      <c r="U1980" s="165"/>
      <c r="V1980" s="165"/>
      <c r="W1980" s="165"/>
      <c r="X1980" s="165"/>
      <c r="Y1980" s="165"/>
      <c r="Z1980" s="165"/>
      <c r="AA1980" s="165"/>
      <c r="AB1980" s="165"/>
      <c r="AC1980" s="165"/>
      <c r="AD1980" s="154"/>
      <c r="AE1980" s="165"/>
      <c r="AF1980" s="165"/>
      <c r="AG1980" s="165"/>
      <c r="AH1980" s="165"/>
      <c r="AI1980" s="165"/>
      <c r="AJ1980" s="165"/>
      <c r="AK1980" s="165"/>
      <c r="AM1980" s="165"/>
      <c r="AN1980" s="165"/>
      <c r="AO1980" s="165"/>
      <c r="AR1980" s="165"/>
      <c r="AS1980" s="165"/>
      <c r="AT1980" s="165"/>
      <c r="AU1980" s="165"/>
      <c r="AV1980" s="165"/>
      <c r="AW1980" s="165"/>
      <c r="AX1980" s="165"/>
      <c r="AY1980" s="165"/>
      <c r="AZ1980" s="165"/>
      <c r="BA1980" s="165"/>
      <c r="BB1980" s="165"/>
      <c r="BC1980" s="228"/>
      <c r="BD1980" s="165"/>
      <c r="BE1980" s="165"/>
      <c r="BF1980" s="165"/>
      <c r="BG1980" s="165"/>
      <c r="BH1980" s="165"/>
    </row>
    <row r="1981" spans="1:60">
      <c r="A1981" s="151">
        <v>1980</v>
      </c>
      <c r="B1981" s="152" t="e">
        <f>VLOOKUP(F1981,'Fail list'!Q:R,2,FALSE)</f>
        <v>#N/A</v>
      </c>
      <c r="C1981" s="152" t="e">
        <f>VLOOKUP(E1981,'Fail list'!Q:R,2,FALSE)</f>
        <v>#N/A</v>
      </c>
      <c r="D1981" s="152" t="str">
        <f t="shared" si="181"/>
        <v/>
      </c>
      <c r="E1981" s="300"/>
      <c r="F1981" s="300"/>
      <c r="G1981" s="239"/>
      <c r="H1981" s="239"/>
      <c r="I1981" s="239"/>
      <c r="J1981" s="239"/>
      <c r="K1981" s="157" t="e">
        <f t="shared" si="182"/>
        <v>#N/A</v>
      </c>
      <c r="L1981" s="239"/>
      <c r="M1981" s="239"/>
      <c r="N1981" s="157" t="e">
        <f t="shared" si="183"/>
        <v>#N/A</v>
      </c>
      <c r="O1981" s="157" t="e">
        <f t="shared" si="184"/>
        <v>#N/A</v>
      </c>
      <c r="P1981" s="160" t="str">
        <f t="shared" si="185"/>
        <v/>
      </c>
      <c r="Q1981" s="239"/>
      <c r="R1981" s="165"/>
      <c r="S1981" s="165"/>
      <c r="T1981" s="224" t="str">
        <f>IF(S1981="","-",VLOOKUP(S1981,'Fail list'!$A$5:$B$221,2,FALSE))</f>
        <v>-</v>
      </c>
      <c r="U1981" s="165"/>
      <c r="V1981" s="165"/>
      <c r="W1981" s="165"/>
      <c r="X1981" s="165"/>
      <c r="Y1981" s="165"/>
      <c r="Z1981" s="165"/>
      <c r="AA1981" s="165"/>
      <c r="AB1981" s="165"/>
      <c r="AC1981" s="165"/>
      <c r="AD1981" s="154"/>
      <c r="AE1981" s="165"/>
      <c r="AF1981" s="165"/>
      <c r="AG1981" s="165"/>
      <c r="AH1981" s="165"/>
      <c r="AI1981" s="165"/>
      <c r="AJ1981" s="165"/>
      <c r="AK1981" s="165"/>
      <c r="AM1981" s="165"/>
      <c r="AN1981" s="165"/>
      <c r="AO1981" s="165"/>
      <c r="AR1981" s="165"/>
      <c r="AS1981" s="165"/>
      <c r="AT1981" s="165"/>
      <c r="AU1981" s="165"/>
      <c r="AV1981" s="165"/>
      <c r="AW1981" s="165"/>
      <c r="AX1981" s="165"/>
      <c r="AY1981" s="165"/>
      <c r="AZ1981" s="165"/>
      <c r="BA1981" s="165"/>
      <c r="BB1981" s="165"/>
      <c r="BC1981" s="228"/>
      <c r="BD1981" s="165"/>
      <c r="BE1981" s="165"/>
      <c r="BF1981" s="165"/>
      <c r="BG1981" s="165"/>
      <c r="BH1981" s="165"/>
    </row>
    <row r="1982" spans="1:60">
      <c r="A1982" s="151">
        <v>1981</v>
      </c>
      <c r="B1982" s="152" t="e">
        <f>VLOOKUP(F1982,'Fail list'!Q:R,2,FALSE)</f>
        <v>#N/A</v>
      </c>
      <c r="C1982" s="152" t="e">
        <f>VLOOKUP(E1982,'Fail list'!Q:R,2,FALSE)</f>
        <v>#N/A</v>
      </c>
      <c r="D1982" s="152" t="str">
        <f t="shared" si="181"/>
        <v/>
      </c>
      <c r="E1982" s="300"/>
      <c r="F1982" s="300"/>
      <c r="G1982" s="239"/>
      <c r="H1982" s="239"/>
      <c r="I1982" s="239"/>
      <c r="J1982" s="239"/>
      <c r="K1982" s="157" t="e">
        <f t="shared" si="182"/>
        <v>#N/A</v>
      </c>
      <c r="L1982" s="239"/>
      <c r="M1982" s="239"/>
      <c r="N1982" s="157" t="e">
        <f t="shared" si="183"/>
        <v>#N/A</v>
      </c>
      <c r="O1982" s="157" t="e">
        <f t="shared" si="184"/>
        <v>#N/A</v>
      </c>
      <c r="P1982" s="160" t="str">
        <f t="shared" si="185"/>
        <v/>
      </c>
      <c r="Q1982" s="239"/>
      <c r="R1982" s="165"/>
      <c r="S1982" s="165"/>
      <c r="T1982" s="224" t="str">
        <f>IF(S1982="","-",VLOOKUP(S1982,'Fail list'!$A$5:$B$221,2,FALSE))</f>
        <v>-</v>
      </c>
      <c r="U1982" s="165"/>
      <c r="V1982" s="165"/>
      <c r="W1982" s="165"/>
      <c r="X1982" s="165"/>
      <c r="Y1982" s="165"/>
      <c r="Z1982" s="165"/>
      <c r="AA1982" s="165"/>
      <c r="AB1982" s="165"/>
      <c r="AC1982" s="165"/>
      <c r="AD1982" s="154"/>
      <c r="AE1982" s="165"/>
      <c r="AF1982" s="165"/>
      <c r="AG1982" s="165"/>
      <c r="AH1982" s="165"/>
      <c r="AI1982" s="165"/>
      <c r="AJ1982" s="165"/>
      <c r="AK1982" s="165"/>
      <c r="AM1982" s="165"/>
      <c r="AN1982" s="165"/>
      <c r="AO1982" s="165"/>
      <c r="AR1982" s="165"/>
      <c r="AS1982" s="165"/>
      <c r="AT1982" s="165"/>
      <c r="AU1982" s="165"/>
      <c r="AV1982" s="165"/>
      <c r="AW1982" s="165"/>
      <c r="AX1982" s="165"/>
      <c r="AY1982" s="165"/>
      <c r="AZ1982" s="165"/>
      <c r="BA1982" s="165"/>
      <c r="BB1982" s="165"/>
      <c r="BC1982" s="228"/>
      <c r="BD1982" s="165"/>
      <c r="BE1982" s="165"/>
      <c r="BF1982" s="165"/>
      <c r="BG1982" s="165"/>
      <c r="BH1982" s="165"/>
    </row>
    <row r="1983" spans="1:60">
      <c r="A1983" s="151">
        <v>1982</v>
      </c>
      <c r="B1983" s="152" t="e">
        <f>VLOOKUP(F1983,'Fail list'!Q:R,2,FALSE)</f>
        <v>#N/A</v>
      </c>
      <c r="C1983" s="152" t="e">
        <f>VLOOKUP(E1983,'Fail list'!Q:R,2,FALSE)</f>
        <v>#N/A</v>
      </c>
      <c r="D1983" s="152" t="str">
        <f t="shared" si="181"/>
        <v/>
      </c>
      <c r="E1983" s="300"/>
      <c r="F1983" s="300"/>
      <c r="G1983" s="239"/>
      <c r="H1983" s="239"/>
      <c r="I1983" s="239"/>
      <c r="J1983" s="239"/>
      <c r="K1983" s="157" t="e">
        <f t="shared" si="182"/>
        <v>#N/A</v>
      </c>
      <c r="L1983" s="239"/>
      <c r="M1983" s="239"/>
      <c r="N1983" s="157" t="e">
        <f t="shared" si="183"/>
        <v>#N/A</v>
      </c>
      <c r="O1983" s="157" t="e">
        <f t="shared" si="184"/>
        <v>#N/A</v>
      </c>
      <c r="P1983" s="160" t="str">
        <f t="shared" si="185"/>
        <v/>
      </c>
      <c r="Q1983" s="239"/>
      <c r="R1983" s="165"/>
      <c r="S1983" s="165"/>
      <c r="T1983" s="224" t="str">
        <f>IF(S1983="","-",VLOOKUP(S1983,'Fail list'!$A$5:$B$221,2,FALSE))</f>
        <v>-</v>
      </c>
      <c r="U1983" s="165"/>
      <c r="V1983" s="165"/>
      <c r="W1983" s="165"/>
      <c r="X1983" s="165"/>
      <c r="Y1983" s="165"/>
      <c r="Z1983" s="165"/>
      <c r="AA1983" s="165"/>
      <c r="AB1983" s="165"/>
      <c r="AC1983" s="165"/>
      <c r="AD1983" s="154"/>
      <c r="AE1983" s="165"/>
      <c r="AF1983" s="165"/>
      <c r="AG1983" s="165"/>
      <c r="AH1983" s="165"/>
      <c r="AI1983" s="165"/>
      <c r="AJ1983" s="165"/>
      <c r="AK1983" s="165"/>
      <c r="AM1983" s="165"/>
      <c r="AN1983" s="165"/>
      <c r="AO1983" s="165"/>
      <c r="AR1983" s="165"/>
      <c r="AS1983" s="165"/>
      <c r="AT1983" s="165"/>
      <c r="AU1983" s="165"/>
      <c r="AV1983" s="165"/>
      <c r="AW1983" s="165"/>
      <c r="AX1983" s="165"/>
      <c r="AY1983" s="165"/>
      <c r="AZ1983" s="165"/>
      <c r="BA1983" s="165"/>
      <c r="BB1983" s="165"/>
      <c r="BC1983" s="228"/>
      <c r="BD1983" s="165"/>
      <c r="BE1983" s="165"/>
      <c r="BF1983" s="165"/>
      <c r="BG1983" s="165"/>
      <c r="BH1983" s="165"/>
    </row>
    <row r="1984" spans="1:60">
      <c r="A1984" s="151">
        <v>1983</v>
      </c>
      <c r="B1984" s="152" t="e">
        <f>VLOOKUP(F1984,'Fail list'!Q:R,2,FALSE)</f>
        <v>#N/A</v>
      </c>
      <c r="C1984" s="152" t="e">
        <f>VLOOKUP(E1984,'Fail list'!Q:R,2,FALSE)</f>
        <v>#N/A</v>
      </c>
      <c r="D1984" s="152" t="str">
        <f t="shared" si="181"/>
        <v/>
      </c>
      <c r="E1984" s="300"/>
      <c r="F1984" s="300"/>
      <c r="G1984" s="239"/>
      <c r="H1984" s="239"/>
      <c r="I1984" s="239"/>
      <c r="J1984" s="154"/>
      <c r="K1984" s="157" t="e">
        <f t="shared" si="182"/>
        <v>#N/A</v>
      </c>
      <c r="L1984" s="239"/>
      <c r="M1984" s="239"/>
      <c r="N1984" s="157" t="e">
        <f t="shared" si="183"/>
        <v>#N/A</v>
      </c>
      <c r="O1984" s="157" t="e">
        <f t="shared" si="184"/>
        <v>#N/A</v>
      </c>
      <c r="P1984" s="160" t="str">
        <f t="shared" si="185"/>
        <v/>
      </c>
      <c r="Q1984" s="239"/>
      <c r="R1984" s="165"/>
      <c r="S1984" s="165"/>
      <c r="T1984" s="224" t="str">
        <f>IF(S1984="","-",VLOOKUP(S1984,'Fail list'!$A$5:$B$221,2,FALSE))</f>
        <v>-</v>
      </c>
      <c r="U1984" s="165"/>
      <c r="V1984" s="165"/>
      <c r="W1984" s="165"/>
      <c r="X1984" s="165"/>
      <c r="Y1984" s="165"/>
      <c r="Z1984" s="165"/>
      <c r="AA1984" s="165"/>
      <c r="AB1984" s="165"/>
      <c r="AC1984" s="165"/>
      <c r="AD1984" s="165"/>
      <c r="AE1984" s="165"/>
      <c r="AF1984" s="165"/>
      <c r="AG1984" s="165"/>
      <c r="AH1984" s="165"/>
      <c r="AI1984" s="165"/>
      <c r="AJ1984" s="165"/>
      <c r="AK1984" s="165"/>
      <c r="AM1984" s="165"/>
      <c r="AN1984" s="165"/>
      <c r="AO1984" s="165"/>
      <c r="AR1984" s="165"/>
      <c r="AS1984" s="165"/>
      <c r="AT1984" s="165"/>
      <c r="AU1984" s="165"/>
      <c r="AV1984" s="165"/>
      <c r="AW1984" s="165"/>
      <c r="AX1984" s="165"/>
      <c r="AY1984" s="165"/>
      <c r="AZ1984" s="165"/>
      <c r="BA1984" s="165"/>
      <c r="BB1984" s="165"/>
      <c r="BC1984" s="228"/>
      <c r="BD1984" s="165"/>
      <c r="BE1984" s="165"/>
      <c r="BF1984" s="165"/>
      <c r="BG1984" s="165"/>
      <c r="BH1984" s="165"/>
    </row>
    <row r="1985" spans="1:60">
      <c r="A1985" s="151">
        <v>1984</v>
      </c>
      <c r="B1985" s="152" t="e">
        <f>VLOOKUP(F1985,'Fail list'!Q:R,2,FALSE)</f>
        <v>#N/A</v>
      </c>
      <c r="C1985" s="152" t="e">
        <f>VLOOKUP(E1985,'Fail list'!Q:R,2,FALSE)</f>
        <v>#N/A</v>
      </c>
      <c r="D1985" s="152" t="str">
        <f t="shared" si="181"/>
        <v/>
      </c>
      <c r="E1985" s="300"/>
      <c r="F1985" s="300"/>
      <c r="G1985" s="239"/>
      <c r="H1985" s="239"/>
      <c r="I1985" s="239"/>
      <c r="J1985" s="154"/>
      <c r="K1985" s="157" t="e">
        <f t="shared" si="182"/>
        <v>#N/A</v>
      </c>
      <c r="L1985" s="239"/>
      <c r="M1985" s="239"/>
      <c r="N1985" s="157" t="e">
        <f t="shared" si="183"/>
        <v>#N/A</v>
      </c>
      <c r="O1985" s="157" t="e">
        <f t="shared" si="184"/>
        <v>#N/A</v>
      </c>
      <c r="P1985" s="160" t="str">
        <f t="shared" si="185"/>
        <v/>
      </c>
      <c r="Q1985" s="239"/>
      <c r="R1985" s="165"/>
      <c r="S1985" s="165"/>
      <c r="T1985" s="224" t="str">
        <f>IF(S1985="","-",VLOOKUP(S1985,'Fail list'!$A$5:$B$221,2,FALSE))</f>
        <v>-</v>
      </c>
      <c r="U1985" s="165"/>
      <c r="V1985" s="165"/>
      <c r="W1985" s="165"/>
      <c r="X1985" s="165"/>
      <c r="Y1985" s="165"/>
      <c r="Z1985" s="165"/>
      <c r="AA1985" s="165"/>
      <c r="AB1985" s="165"/>
      <c r="AC1985" s="165"/>
      <c r="AD1985" s="165"/>
      <c r="AE1985" s="165"/>
      <c r="AF1985" s="165"/>
      <c r="AG1985" s="165"/>
      <c r="AH1985" s="165"/>
      <c r="AI1985" s="165"/>
      <c r="AJ1985" s="165"/>
      <c r="AK1985" s="165"/>
      <c r="AM1985" s="165"/>
      <c r="AN1985" s="165"/>
      <c r="AO1985" s="165"/>
      <c r="AR1985" s="165"/>
      <c r="AS1985" s="165"/>
      <c r="AT1985" s="165"/>
      <c r="AU1985" s="165"/>
      <c r="AV1985" s="165"/>
      <c r="AW1985" s="165"/>
      <c r="AX1985" s="165"/>
      <c r="AY1985" s="165"/>
      <c r="AZ1985" s="165"/>
      <c r="BA1985" s="165"/>
      <c r="BB1985" s="165"/>
      <c r="BC1985" s="228"/>
      <c r="BD1985" s="165"/>
      <c r="BE1985" s="165"/>
      <c r="BF1985" s="165"/>
      <c r="BG1985" s="165"/>
      <c r="BH1985" s="165"/>
    </row>
    <row r="1986" spans="1:60">
      <c r="A1986" s="151">
        <v>1985</v>
      </c>
      <c r="B1986" s="152" t="e">
        <f>VLOOKUP(F1986,'Fail list'!Q:R,2,FALSE)</f>
        <v>#N/A</v>
      </c>
      <c r="C1986" s="152" t="e">
        <f>VLOOKUP(E1986,'Fail list'!Q:R,2,FALSE)</f>
        <v>#N/A</v>
      </c>
      <c r="D1986" s="152" t="str">
        <f t="shared" si="181"/>
        <v/>
      </c>
      <c r="E1986" s="300"/>
      <c r="F1986" s="300"/>
      <c r="G1986" s="239"/>
      <c r="H1986" s="239"/>
      <c r="I1986" s="239"/>
      <c r="J1986" s="154"/>
      <c r="K1986" s="157" t="e">
        <f t="shared" si="182"/>
        <v>#N/A</v>
      </c>
      <c r="L1986" s="239"/>
      <c r="M1986" s="239"/>
      <c r="N1986" s="157" t="e">
        <f t="shared" si="183"/>
        <v>#N/A</v>
      </c>
      <c r="O1986" s="157" t="e">
        <f t="shared" si="184"/>
        <v>#N/A</v>
      </c>
      <c r="P1986" s="160" t="str">
        <f t="shared" si="185"/>
        <v/>
      </c>
      <c r="Q1986" s="239"/>
      <c r="R1986" s="165"/>
      <c r="S1986" s="165"/>
      <c r="T1986" s="224" t="str">
        <f>IF(S1986="","-",VLOOKUP(S1986,'Fail list'!$A$5:$B$221,2,FALSE))</f>
        <v>-</v>
      </c>
      <c r="U1986" s="165"/>
      <c r="V1986" s="165"/>
      <c r="W1986" s="165"/>
      <c r="X1986" s="165"/>
      <c r="Y1986" s="165"/>
      <c r="Z1986" s="165"/>
      <c r="AA1986" s="165"/>
      <c r="AB1986" s="165"/>
      <c r="AC1986" s="165"/>
      <c r="AD1986" s="165"/>
      <c r="AE1986" s="165"/>
      <c r="AF1986" s="165"/>
      <c r="AG1986" s="165"/>
      <c r="AH1986" s="165"/>
      <c r="AI1986" s="165"/>
      <c r="AJ1986" s="165"/>
      <c r="AK1986" s="165"/>
      <c r="AM1986" s="165"/>
      <c r="AN1986" s="165"/>
      <c r="AO1986" s="165"/>
      <c r="AR1986" s="165"/>
      <c r="AS1986" s="165"/>
      <c r="AT1986" s="165"/>
      <c r="AU1986" s="165"/>
      <c r="AV1986" s="165"/>
      <c r="AW1986" s="165"/>
      <c r="AX1986" s="165"/>
      <c r="AY1986" s="165"/>
      <c r="AZ1986" s="165"/>
      <c r="BA1986" s="165"/>
      <c r="BB1986" s="165"/>
      <c r="BC1986" s="228"/>
      <c r="BD1986" s="165"/>
      <c r="BE1986" s="165"/>
      <c r="BF1986" s="165"/>
      <c r="BG1986" s="165"/>
      <c r="BH1986" s="165"/>
    </row>
    <row r="1987" spans="1:60">
      <c r="A1987" s="151">
        <v>1986</v>
      </c>
      <c r="B1987" s="152" t="e">
        <f>VLOOKUP(F1987,'Fail list'!Q:R,2,FALSE)</f>
        <v>#N/A</v>
      </c>
      <c r="C1987" s="152" t="e">
        <f>VLOOKUP(E1987,'Fail list'!Q:R,2,FALSE)</f>
        <v>#N/A</v>
      </c>
      <c r="D1987" s="152" t="str">
        <f t="shared" ref="D1987:D2050" si="186">IF(LEFT(I1987,1)="L","Inprocess",IF(LEFT(I1987,3)="IQC","Inprocess",IF(LEFT(I1987,2)="QA","QA",IF(LEFT(I1987,3)="TV","TV",""))))</f>
        <v/>
      </c>
      <c r="E1987" s="300"/>
      <c r="F1987" s="300"/>
      <c r="G1987" s="239"/>
      <c r="H1987" s="239"/>
      <c r="I1987" s="239"/>
      <c r="J1987" s="154"/>
      <c r="K1987" s="157" t="e">
        <f t="shared" ref="K1987:K2050" si="187">VLOOKUP(J1987,AY:BA,2,0)</f>
        <v>#N/A</v>
      </c>
      <c r="L1987" s="239"/>
      <c r="M1987" s="239"/>
      <c r="N1987" s="157" t="e">
        <f t="shared" ref="N1987:N2050" si="188">VLOOKUP(K1987,AZ:BB,2,0)</f>
        <v>#N/A</v>
      </c>
      <c r="O1987" s="157" t="e">
        <f t="shared" ref="O1987:O2050" si="189">VLOOKUP(J1987,AY:BB,4,0)</f>
        <v>#N/A</v>
      </c>
      <c r="P1987" s="160" t="str">
        <f t="shared" si="185"/>
        <v/>
      </c>
      <c r="Q1987" s="239"/>
      <c r="R1987" s="165"/>
      <c r="S1987" s="165"/>
      <c r="T1987" s="224" t="str">
        <f>IF(S1987="","-",VLOOKUP(S1987,'Fail list'!$A$5:$B$221,2,FALSE))</f>
        <v>-</v>
      </c>
      <c r="U1987" s="165"/>
      <c r="V1987" s="165"/>
      <c r="W1987" s="165"/>
      <c r="X1987" s="165"/>
      <c r="Y1987" s="165"/>
      <c r="Z1987" s="165"/>
      <c r="AA1987" s="165"/>
      <c r="AB1987" s="165"/>
      <c r="AC1987" s="165"/>
      <c r="AD1987" s="165"/>
      <c r="AE1987" s="165"/>
      <c r="AF1987" s="165"/>
      <c r="AG1987" s="165"/>
      <c r="AH1987" s="165"/>
      <c r="AI1987" s="165"/>
      <c r="AJ1987" s="165"/>
      <c r="AK1987" s="165"/>
      <c r="AM1987" s="165"/>
      <c r="AN1987" s="165"/>
      <c r="AO1987" s="165"/>
      <c r="AR1987" s="165"/>
      <c r="AS1987" s="165"/>
      <c r="AT1987" s="165"/>
      <c r="AU1987" s="165"/>
      <c r="AV1987" s="165"/>
      <c r="AW1987" s="165"/>
      <c r="AX1987" s="165"/>
      <c r="AY1987" s="165"/>
      <c r="AZ1987" s="165"/>
      <c r="BA1987" s="165"/>
      <c r="BB1987" s="165"/>
      <c r="BC1987" s="228"/>
      <c r="BD1987" s="165"/>
      <c r="BE1987" s="165"/>
      <c r="BF1987" s="165"/>
      <c r="BG1987" s="165"/>
      <c r="BH1987" s="165"/>
    </row>
    <row r="1988" spans="1:60">
      <c r="A1988" s="151">
        <v>1987</v>
      </c>
      <c r="B1988" s="152" t="e">
        <f>VLOOKUP(F1988,'Fail list'!Q:R,2,FALSE)</f>
        <v>#N/A</v>
      </c>
      <c r="C1988" s="152" t="e">
        <f>VLOOKUP(E1988,'Fail list'!Q:R,2,FALSE)</f>
        <v>#N/A</v>
      </c>
      <c r="D1988" s="152" t="str">
        <f t="shared" si="186"/>
        <v/>
      </c>
      <c r="E1988" s="300"/>
      <c r="F1988" s="300"/>
      <c r="G1988" s="239"/>
      <c r="H1988" s="239"/>
      <c r="I1988" s="239"/>
      <c r="J1988" s="154"/>
      <c r="K1988" s="157" t="e">
        <f t="shared" si="187"/>
        <v>#N/A</v>
      </c>
      <c r="L1988" s="239"/>
      <c r="M1988" s="239"/>
      <c r="N1988" s="157" t="e">
        <f t="shared" si="188"/>
        <v>#N/A</v>
      </c>
      <c r="O1988" s="157" t="e">
        <f t="shared" si="189"/>
        <v>#N/A</v>
      </c>
      <c r="P1988" s="160" t="str">
        <f t="shared" si="185"/>
        <v/>
      </c>
      <c r="Q1988" s="239"/>
      <c r="R1988" s="165"/>
      <c r="S1988" s="165"/>
      <c r="T1988" s="224" t="str">
        <f>IF(S1988="","-",VLOOKUP(S1988,'Fail list'!$A$5:$B$221,2,FALSE))</f>
        <v>-</v>
      </c>
      <c r="U1988" s="165"/>
      <c r="V1988" s="165"/>
      <c r="W1988" s="165"/>
      <c r="X1988" s="165"/>
      <c r="Y1988" s="165"/>
      <c r="Z1988" s="165"/>
      <c r="AA1988" s="165"/>
      <c r="AB1988" s="165"/>
      <c r="AC1988" s="165"/>
      <c r="AD1988" s="165"/>
      <c r="AE1988" s="165"/>
      <c r="AF1988" s="165"/>
      <c r="AG1988" s="165"/>
      <c r="AH1988" s="165"/>
      <c r="AI1988" s="165"/>
      <c r="AJ1988" s="165"/>
      <c r="AK1988" s="165"/>
      <c r="AM1988" s="165"/>
      <c r="AN1988" s="165"/>
      <c r="AO1988" s="165"/>
      <c r="AR1988" s="165"/>
      <c r="AS1988" s="165"/>
      <c r="AT1988" s="165"/>
      <c r="AU1988" s="165"/>
      <c r="AV1988" s="165"/>
      <c r="AW1988" s="165"/>
      <c r="AX1988" s="165"/>
      <c r="AY1988" s="165"/>
      <c r="AZ1988" s="165"/>
      <c r="BA1988" s="165"/>
      <c r="BB1988" s="165"/>
      <c r="BC1988" s="228"/>
      <c r="BD1988" s="165"/>
      <c r="BE1988" s="165"/>
      <c r="BF1988" s="165"/>
      <c r="BG1988" s="165"/>
      <c r="BH1988" s="165"/>
    </row>
    <row r="1989" spans="1:60">
      <c r="A1989" s="151">
        <v>1988</v>
      </c>
      <c r="B1989" s="152" t="e">
        <f>VLOOKUP(F1989,'Fail list'!Q:R,2,FALSE)</f>
        <v>#N/A</v>
      </c>
      <c r="C1989" s="152" t="e">
        <f>VLOOKUP(E1989,'Fail list'!Q:R,2,FALSE)</f>
        <v>#N/A</v>
      </c>
      <c r="D1989" s="152" t="str">
        <f t="shared" si="186"/>
        <v/>
      </c>
      <c r="E1989" s="300"/>
      <c r="F1989" s="300"/>
      <c r="G1989" s="239"/>
      <c r="H1989" s="239"/>
      <c r="I1989" s="239"/>
      <c r="J1989" s="154"/>
      <c r="K1989" s="157" t="e">
        <f t="shared" si="187"/>
        <v>#N/A</v>
      </c>
      <c r="L1989" s="239"/>
      <c r="M1989" s="239"/>
      <c r="N1989" s="157" t="e">
        <f t="shared" si="188"/>
        <v>#N/A</v>
      </c>
      <c r="O1989" s="157" t="e">
        <f t="shared" si="189"/>
        <v>#N/A</v>
      </c>
      <c r="P1989" s="160" t="str">
        <f t="shared" si="185"/>
        <v/>
      </c>
      <c r="Q1989" s="239"/>
      <c r="R1989" s="165"/>
      <c r="S1989" s="165"/>
      <c r="T1989" s="224" t="str">
        <f>IF(S1989="","-",VLOOKUP(S1989,'Fail list'!$A$5:$B$221,2,FALSE))</f>
        <v>-</v>
      </c>
      <c r="U1989" s="165"/>
      <c r="V1989" s="165"/>
      <c r="W1989" s="165"/>
      <c r="X1989" s="165"/>
      <c r="Y1989" s="165"/>
      <c r="Z1989" s="165"/>
      <c r="AA1989" s="165"/>
      <c r="AB1989" s="165"/>
      <c r="AC1989" s="165"/>
      <c r="AD1989" s="165"/>
      <c r="AE1989" s="165"/>
      <c r="AF1989" s="165"/>
      <c r="AG1989" s="165"/>
      <c r="AH1989" s="165"/>
      <c r="AI1989" s="165"/>
      <c r="AJ1989" s="165"/>
      <c r="AK1989" s="165"/>
      <c r="AM1989" s="165"/>
      <c r="AN1989" s="165"/>
      <c r="AO1989" s="165"/>
      <c r="AR1989" s="165"/>
      <c r="AS1989" s="165"/>
      <c r="AT1989" s="165"/>
      <c r="AU1989" s="165"/>
      <c r="AV1989" s="165"/>
      <c r="AW1989" s="165"/>
      <c r="AX1989" s="165"/>
      <c r="AY1989" s="165"/>
      <c r="AZ1989" s="165"/>
      <c r="BA1989" s="165"/>
      <c r="BB1989" s="165"/>
      <c r="BC1989" s="228"/>
      <c r="BD1989" s="165"/>
      <c r="BE1989" s="165"/>
      <c r="BF1989" s="165"/>
      <c r="BG1989" s="165"/>
      <c r="BH1989" s="165"/>
    </row>
    <row r="1990" spans="1:60">
      <c r="A1990" s="151">
        <v>1989</v>
      </c>
      <c r="B1990" s="152" t="e">
        <f>VLOOKUP(F1990,'Fail list'!Q:R,2,FALSE)</f>
        <v>#N/A</v>
      </c>
      <c r="C1990" s="152" t="e">
        <f>VLOOKUP(E1990,'Fail list'!Q:R,2,FALSE)</f>
        <v>#N/A</v>
      </c>
      <c r="D1990" s="152" t="str">
        <f t="shared" si="186"/>
        <v/>
      </c>
      <c r="E1990" s="300"/>
      <c r="F1990" s="300"/>
      <c r="G1990" s="239"/>
      <c r="H1990" s="239"/>
      <c r="I1990" s="239"/>
      <c r="J1990" s="154"/>
      <c r="K1990" s="157" t="e">
        <f t="shared" si="187"/>
        <v>#N/A</v>
      </c>
      <c r="L1990" s="239"/>
      <c r="M1990" s="239"/>
      <c r="N1990" s="157" t="e">
        <f t="shared" si="188"/>
        <v>#N/A</v>
      </c>
      <c r="O1990" s="157" t="e">
        <f t="shared" si="189"/>
        <v>#N/A</v>
      </c>
      <c r="P1990" s="160" t="str">
        <f t="shared" si="185"/>
        <v/>
      </c>
      <c r="Q1990" s="239"/>
      <c r="R1990" s="165"/>
      <c r="S1990" s="165"/>
      <c r="T1990" s="224" t="str">
        <f>IF(S1990="","-",VLOOKUP(S1990,'Fail list'!$A$5:$B$221,2,FALSE))</f>
        <v>-</v>
      </c>
      <c r="U1990" s="165"/>
      <c r="V1990" s="165"/>
      <c r="W1990" s="165"/>
      <c r="X1990" s="165"/>
      <c r="Y1990" s="165"/>
      <c r="Z1990" s="165"/>
      <c r="AA1990" s="165"/>
      <c r="AB1990" s="165"/>
      <c r="AC1990" s="165"/>
      <c r="AD1990" s="165"/>
      <c r="AE1990" s="165"/>
      <c r="AF1990" s="165"/>
      <c r="AG1990" s="165"/>
      <c r="AH1990" s="165"/>
      <c r="AI1990" s="165"/>
      <c r="AJ1990" s="165"/>
      <c r="AK1990" s="165"/>
      <c r="AM1990" s="165"/>
      <c r="AN1990" s="165"/>
      <c r="AO1990" s="165"/>
      <c r="AR1990" s="165"/>
      <c r="AS1990" s="165"/>
      <c r="AT1990" s="165"/>
      <c r="AU1990" s="165"/>
      <c r="AV1990" s="165"/>
      <c r="AW1990" s="165"/>
      <c r="AX1990" s="165"/>
      <c r="AY1990" s="165"/>
      <c r="AZ1990" s="165"/>
      <c r="BA1990" s="165"/>
      <c r="BB1990" s="165"/>
      <c r="BC1990" s="228"/>
      <c r="BD1990" s="165"/>
      <c r="BE1990" s="165"/>
      <c r="BF1990" s="165"/>
      <c r="BG1990" s="165"/>
      <c r="BH1990" s="165"/>
    </row>
    <row r="1991" spans="1:60">
      <c r="A1991" s="151">
        <v>1990</v>
      </c>
      <c r="B1991" s="152" t="e">
        <f>VLOOKUP(F1991,'Fail list'!Q:R,2,FALSE)</f>
        <v>#N/A</v>
      </c>
      <c r="C1991" s="152" t="e">
        <f>VLOOKUP(E1991,'Fail list'!Q:R,2,FALSE)</f>
        <v>#N/A</v>
      </c>
      <c r="D1991" s="152" t="str">
        <f t="shared" si="186"/>
        <v/>
      </c>
      <c r="E1991" s="300"/>
      <c r="F1991" s="300"/>
      <c r="G1991" s="239"/>
      <c r="H1991" s="239"/>
      <c r="I1991" s="239"/>
      <c r="J1991" s="154"/>
      <c r="K1991" s="157" t="e">
        <f t="shared" si="187"/>
        <v>#N/A</v>
      </c>
      <c r="L1991" s="239"/>
      <c r="M1991" s="239"/>
      <c r="N1991" s="157" t="e">
        <f t="shared" si="188"/>
        <v>#N/A</v>
      </c>
      <c r="O1991" s="157" t="e">
        <f t="shared" si="189"/>
        <v>#N/A</v>
      </c>
      <c r="P1991" s="160" t="str">
        <f t="shared" si="185"/>
        <v/>
      </c>
      <c r="Q1991" s="239"/>
      <c r="R1991" s="165"/>
      <c r="S1991" s="165"/>
      <c r="T1991" s="224" t="str">
        <f>IF(S1991="","-",VLOOKUP(S1991,'Fail list'!$A$5:$B$221,2,FALSE))</f>
        <v>-</v>
      </c>
      <c r="U1991" s="165"/>
      <c r="V1991" s="165"/>
      <c r="W1991" s="165"/>
      <c r="X1991" s="165"/>
      <c r="Y1991" s="165"/>
      <c r="Z1991" s="165"/>
      <c r="AA1991" s="165"/>
      <c r="AB1991" s="165"/>
      <c r="AC1991" s="165"/>
      <c r="AD1991" s="165"/>
      <c r="AE1991" s="165"/>
      <c r="AF1991" s="165"/>
      <c r="AG1991" s="165"/>
      <c r="AH1991" s="165"/>
      <c r="AI1991" s="165"/>
      <c r="AJ1991" s="165"/>
      <c r="AK1991" s="165"/>
      <c r="AM1991" s="165"/>
      <c r="AN1991" s="165"/>
      <c r="AO1991" s="165"/>
      <c r="AR1991" s="165"/>
      <c r="AS1991" s="165"/>
      <c r="AT1991" s="165"/>
      <c r="AU1991" s="165"/>
      <c r="AV1991" s="165"/>
      <c r="AW1991" s="165"/>
      <c r="AX1991" s="165"/>
      <c r="AY1991" s="165"/>
      <c r="AZ1991" s="165"/>
      <c r="BA1991" s="165"/>
      <c r="BB1991" s="165"/>
      <c r="BC1991" s="228"/>
      <c r="BD1991" s="165"/>
      <c r="BE1991" s="165"/>
      <c r="BF1991" s="165"/>
      <c r="BG1991" s="165"/>
      <c r="BH1991" s="165"/>
    </row>
    <row r="1992" spans="1:60">
      <c r="A1992" s="151">
        <v>1991</v>
      </c>
      <c r="B1992" s="152" t="e">
        <f>VLOOKUP(F1992,'Fail list'!Q:R,2,FALSE)</f>
        <v>#N/A</v>
      </c>
      <c r="C1992" s="152" t="e">
        <f>VLOOKUP(E1992,'Fail list'!Q:R,2,FALSE)</f>
        <v>#N/A</v>
      </c>
      <c r="D1992" s="152" t="str">
        <f t="shared" si="186"/>
        <v/>
      </c>
      <c r="E1992" s="300"/>
      <c r="F1992" s="300"/>
      <c r="G1992" s="239"/>
      <c r="H1992" s="239"/>
      <c r="I1992" s="239"/>
      <c r="J1992" s="154"/>
      <c r="K1992" s="157" t="e">
        <f t="shared" si="187"/>
        <v>#N/A</v>
      </c>
      <c r="L1992" s="239"/>
      <c r="M1992" s="239"/>
      <c r="N1992" s="157" t="e">
        <f t="shared" si="188"/>
        <v>#N/A</v>
      </c>
      <c r="O1992" s="157" t="e">
        <f t="shared" si="189"/>
        <v>#N/A</v>
      </c>
      <c r="P1992" s="160" t="str">
        <f t="shared" si="185"/>
        <v/>
      </c>
      <c r="Q1992" s="239"/>
      <c r="R1992" s="165"/>
      <c r="S1992" s="165"/>
      <c r="T1992" s="224" t="str">
        <f>IF(S1992="","-",VLOOKUP(S1992,'Fail list'!$A$5:$B$221,2,FALSE))</f>
        <v>-</v>
      </c>
      <c r="U1992" s="165"/>
      <c r="V1992" s="165"/>
      <c r="W1992" s="165"/>
      <c r="X1992" s="165"/>
      <c r="Y1992" s="165"/>
      <c r="Z1992" s="165"/>
      <c r="AA1992" s="165"/>
      <c r="AB1992" s="165"/>
      <c r="AC1992" s="165"/>
      <c r="AD1992" s="165"/>
      <c r="AE1992" s="165"/>
      <c r="AF1992" s="165"/>
      <c r="AG1992" s="165"/>
      <c r="AH1992" s="165"/>
      <c r="AI1992" s="165"/>
      <c r="AJ1992" s="165"/>
      <c r="AK1992" s="165"/>
      <c r="AM1992" s="165"/>
      <c r="AN1992" s="165"/>
      <c r="AO1992" s="165"/>
      <c r="AR1992" s="165"/>
      <c r="AS1992" s="165"/>
      <c r="AT1992" s="165"/>
      <c r="AU1992" s="165"/>
      <c r="AV1992" s="165"/>
      <c r="AW1992" s="165"/>
      <c r="AX1992" s="165"/>
      <c r="AY1992" s="165"/>
      <c r="AZ1992" s="165"/>
      <c r="BA1992" s="165"/>
      <c r="BB1992" s="165"/>
      <c r="BC1992" s="228"/>
      <c r="BD1992" s="165"/>
      <c r="BE1992" s="165"/>
      <c r="BF1992" s="165"/>
      <c r="BG1992" s="165"/>
      <c r="BH1992" s="165"/>
    </row>
    <row r="1993" spans="1:60">
      <c r="A1993" s="151">
        <v>1992</v>
      </c>
      <c r="B1993" s="152" t="e">
        <f>VLOOKUP(F1993,'Fail list'!Q:R,2,FALSE)</f>
        <v>#N/A</v>
      </c>
      <c r="C1993" s="152" t="e">
        <f>VLOOKUP(E1993,'Fail list'!Q:R,2,FALSE)</f>
        <v>#N/A</v>
      </c>
      <c r="D1993" s="152" t="str">
        <f t="shared" si="186"/>
        <v/>
      </c>
      <c r="E1993" s="300"/>
      <c r="F1993" s="300"/>
      <c r="G1993" s="239"/>
      <c r="H1993" s="239"/>
      <c r="I1993" s="239"/>
      <c r="J1993" s="154"/>
      <c r="K1993" s="157" t="e">
        <f t="shared" si="187"/>
        <v>#N/A</v>
      </c>
      <c r="L1993" s="239"/>
      <c r="M1993" s="239"/>
      <c r="N1993" s="157" t="e">
        <f t="shared" si="188"/>
        <v>#N/A</v>
      </c>
      <c r="O1993" s="157" t="e">
        <f t="shared" si="189"/>
        <v>#N/A</v>
      </c>
      <c r="P1993" s="160" t="str">
        <f t="shared" si="185"/>
        <v/>
      </c>
      <c r="Q1993" s="239"/>
      <c r="R1993" s="165"/>
      <c r="S1993" s="165"/>
      <c r="T1993" s="224" t="str">
        <f>IF(S1993="","-",VLOOKUP(S1993,'Fail list'!$A$5:$B$221,2,FALSE))</f>
        <v>-</v>
      </c>
      <c r="U1993" s="165"/>
      <c r="V1993" s="165"/>
      <c r="W1993" s="165"/>
      <c r="X1993" s="165"/>
      <c r="Y1993" s="165"/>
      <c r="Z1993" s="165"/>
      <c r="AA1993" s="165"/>
      <c r="AB1993" s="165"/>
      <c r="AC1993" s="165"/>
      <c r="AD1993" s="165"/>
      <c r="AE1993" s="165"/>
      <c r="AF1993" s="165"/>
      <c r="AG1993" s="165"/>
      <c r="AH1993" s="165"/>
      <c r="AI1993" s="165"/>
      <c r="AJ1993" s="165"/>
      <c r="AK1993" s="165"/>
      <c r="AM1993" s="165"/>
      <c r="AN1993" s="165"/>
      <c r="AO1993" s="165"/>
      <c r="AR1993" s="165"/>
      <c r="AS1993" s="165"/>
      <c r="AT1993" s="165"/>
      <c r="AU1993" s="165"/>
      <c r="AV1993" s="165"/>
      <c r="AW1993" s="165"/>
      <c r="AX1993" s="165"/>
      <c r="AY1993" s="165"/>
      <c r="AZ1993" s="165"/>
      <c r="BA1993" s="165"/>
      <c r="BB1993" s="165"/>
      <c r="BC1993" s="228"/>
      <c r="BD1993" s="165"/>
      <c r="BE1993" s="165"/>
      <c r="BF1993" s="165"/>
      <c r="BG1993" s="165"/>
      <c r="BH1993" s="165"/>
    </row>
    <row r="1994" spans="1:60">
      <c r="A1994" s="151">
        <v>1993</v>
      </c>
      <c r="B1994" s="152" t="e">
        <f>VLOOKUP(F1994,'Fail list'!Q:R,2,FALSE)</f>
        <v>#N/A</v>
      </c>
      <c r="C1994" s="152" t="e">
        <f>VLOOKUP(E1994,'Fail list'!Q:R,2,FALSE)</f>
        <v>#N/A</v>
      </c>
      <c r="D1994" s="152" t="str">
        <f t="shared" si="186"/>
        <v/>
      </c>
      <c r="E1994" s="300"/>
      <c r="F1994" s="300"/>
      <c r="G1994" s="239"/>
      <c r="H1994" s="239"/>
      <c r="I1994" s="239"/>
      <c r="J1994" s="154"/>
      <c r="K1994" s="157" t="e">
        <f t="shared" si="187"/>
        <v>#N/A</v>
      </c>
      <c r="L1994" s="239"/>
      <c r="M1994" s="239"/>
      <c r="N1994" s="157" t="e">
        <f t="shared" si="188"/>
        <v>#N/A</v>
      </c>
      <c r="O1994" s="157" t="e">
        <f t="shared" si="189"/>
        <v>#N/A</v>
      </c>
      <c r="P1994" s="160" t="str">
        <f t="shared" si="185"/>
        <v/>
      </c>
      <c r="Q1994" s="239"/>
      <c r="R1994" s="165"/>
      <c r="S1994" s="165"/>
      <c r="T1994" s="224" t="str">
        <f>IF(S1994="","-",VLOOKUP(S1994,'Fail list'!$A$5:$B$221,2,FALSE))</f>
        <v>-</v>
      </c>
      <c r="U1994" s="165"/>
      <c r="V1994" s="165"/>
      <c r="W1994" s="165"/>
      <c r="X1994" s="165"/>
      <c r="Y1994" s="165"/>
      <c r="Z1994" s="165"/>
      <c r="AA1994" s="165"/>
      <c r="AB1994" s="165"/>
      <c r="AC1994" s="165"/>
      <c r="AD1994" s="165"/>
      <c r="AE1994" s="165"/>
      <c r="AF1994" s="165"/>
      <c r="AG1994" s="165"/>
      <c r="AH1994" s="165"/>
      <c r="AI1994" s="165"/>
      <c r="AJ1994" s="165"/>
      <c r="AK1994" s="165"/>
      <c r="AM1994" s="165"/>
      <c r="AN1994" s="165"/>
      <c r="AO1994" s="165"/>
      <c r="AR1994" s="165"/>
      <c r="AS1994" s="165"/>
      <c r="AT1994" s="165"/>
      <c r="AU1994" s="165"/>
      <c r="AV1994" s="165"/>
      <c r="AW1994" s="165"/>
      <c r="AX1994" s="165"/>
      <c r="AY1994" s="165"/>
      <c r="AZ1994" s="165"/>
      <c r="BA1994" s="165"/>
      <c r="BB1994" s="165"/>
      <c r="BC1994" s="228"/>
      <c r="BD1994" s="165"/>
      <c r="BE1994" s="165"/>
      <c r="BF1994" s="165"/>
      <c r="BG1994" s="165"/>
      <c r="BH1994" s="165"/>
    </row>
    <row r="1995" spans="1:60">
      <c r="A1995" s="151">
        <v>1994</v>
      </c>
      <c r="B1995" s="152" t="e">
        <f>VLOOKUP(F1995,'Fail list'!Q:R,2,FALSE)</f>
        <v>#N/A</v>
      </c>
      <c r="C1995" s="152" t="e">
        <f>VLOOKUP(E1995,'Fail list'!Q:R,2,FALSE)</f>
        <v>#N/A</v>
      </c>
      <c r="D1995" s="152" t="str">
        <f t="shared" si="186"/>
        <v/>
      </c>
      <c r="E1995" s="300"/>
      <c r="F1995" s="300"/>
      <c r="G1995" s="239"/>
      <c r="H1995" s="239"/>
      <c r="I1995" s="239"/>
      <c r="J1995" s="154"/>
      <c r="K1995" s="157" t="e">
        <f t="shared" si="187"/>
        <v>#N/A</v>
      </c>
      <c r="L1995" s="239"/>
      <c r="M1995" s="239"/>
      <c r="N1995" s="157" t="e">
        <f t="shared" si="188"/>
        <v>#N/A</v>
      </c>
      <c r="O1995" s="157" t="e">
        <f t="shared" si="189"/>
        <v>#N/A</v>
      </c>
      <c r="P1995" s="160" t="str">
        <f t="shared" si="185"/>
        <v/>
      </c>
      <c r="Q1995" s="239"/>
      <c r="R1995" s="165"/>
      <c r="S1995" s="165"/>
      <c r="T1995" s="224" t="str">
        <f>IF(S1995="","-",VLOOKUP(S1995,'Fail list'!$A$5:$B$221,2,FALSE))</f>
        <v>-</v>
      </c>
      <c r="U1995" s="165"/>
      <c r="V1995" s="165"/>
      <c r="W1995" s="165"/>
      <c r="X1995" s="165"/>
      <c r="Y1995" s="165"/>
      <c r="Z1995" s="165"/>
      <c r="AA1995" s="165"/>
      <c r="AB1995" s="165"/>
      <c r="AC1995" s="165"/>
      <c r="AD1995" s="165"/>
      <c r="AE1995" s="165"/>
      <c r="AF1995" s="165"/>
      <c r="AG1995" s="165"/>
      <c r="AH1995" s="165"/>
      <c r="AI1995" s="165"/>
      <c r="AJ1995" s="165"/>
      <c r="AK1995" s="165"/>
      <c r="AM1995" s="165"/>
      <c r="AN1995" s="165"/>
      <c r="AO1995" s="165"/>
      <c r="AR1995" s="165"/>
      <c r="AS1995" s="165"/>
      <c r="AT1995" s="165"/>
      <c r="AU1995" s="165"/>
      <c r="AV1995" s="165"/>
      <c r="AW1995" s="165"/>
      <c r="AX1995" s="165"/>
      <c r="AY1995" s="165"/>
      <c r="AZ1995" s="165"/>
      <c r="BA1995" s="165"/>
      <c r="BB1995" s="165"/>
      <c r="BC1995" s="228"/>
      <c r="BD1995" s="165"/>
      <c r="BE1995" s="165"/>
      <c r="BF1995" s="165"/>
      <c r="BG1995" s="165"/>
      <c r="BH1995" s="165"/>
    </row>
    <row r="1996" spans="1:60">
      <c r="A1996" s="151">
        <v>1995</v>
      </c>
      <c r="B1996" s="152" t="e">
        <f>VLOOKUP(F1996,'Fail list'!Q:R,2,FALSE)</f>
        <v>#N/A</v>
      </c>
      <c r="C1996" s="152" t="e">
        <f>VLOOKUP(E1996,'Fail list'!Q:R,2,FALSE)</f>
        <v>#N/A</v>
      </c>
      <c r="D1996" s="152" t="str">
        <f t="shared" si="186"/>
        <v/>
      </c>
      <c r="E1996" s="300"/>
      <c r="F1996" s="300"/>
      <c r="G1996" s="239"/>
      <c r="H1996" s="239"/>
      <c r="I1996" s="239"/>
      <c r="J1996" s="154"/>
      <c r="K1996" s="157" t="e">
        <f t="shared" si="187"/>
        <v>#N/A</v>
      </c>
      <c r="L1996" s="239"/>
      <c r="M1996" s="239"/>
      <c r="N1996" s="157" t="e">
        <f t="shared" si="188"/>
        <v>#N/A</v>
      </c>
      <c r="O1996" s="157" t="e">
        <f t="shared" si="189"/>
        <v>#N/A</v>
      </c>
      <c r="P1996" s="160" t="str">
        <f t="shared" si="185"/>
        <v/>
      </c>
      <c r="Q1996" s="239"/>
      <c r="R1996" s="165"/>
      <c r="S1996" s="165"/>
      <c r="T1996" s="224" t="str">
        <f>IF(S1996="","-",VLOOKUP(S1996,'Fail list'!$A$5:$B$221,2,FALSE))</f>
        <v>-</v>
      </c>
      <c r="U1996" s="165"/>
      <c r="V1996" s="165"/>
      <c r="W1996" s="165"/>
      <c r="X1996" s="165"/>
      <c r="Y1996" s="165"/>
      <c r="Z1996" s="165"/>
      <c r="AA1996" s="165"/>
      <c r="AB1996" s="165"/>
      <c r="AC1996" s="165"/>
      <c r="AD1996" s="165"/>
      <c r="AE1996" s="165"/>
      <c r="AF1996" s="165"/>
      <c r="AG1996" s="165"/>
      <c r="AH1996" s="165"/>
      <c r="AI1996" s="165"/>
      <c r="AJ1996" s="165"/>
      <c r="AK1996" s="165"/>
      <c r="AM1996" s="165"/>
      <c r="AN1996" s="165"/>
      <c r="AO1996" s="165"/>
      <c r="AR1996" s="165"/>
      <c r="AS1996" s="165"/>
      <c r="AT1996" s="165"/>
      <c r="AU1996" s="165"/>
      <c r="AV1996" s="165"/>
      <c r="AW1996" s="165"/>
      <c r="AX1996" s="165"/>
      <c r="AY1996" s="165"/>
      <c r="AZ1996" s="165"/>
      <c r="BA1996" s="165"/>
      <c r="BB1996" s="165"/>
      <c r="BC1996" s="228"/>
      <c r="BD1996" s="165"/>
      <c r="BE1996" s="165"/>
      <c r="BF1996" s="165"/>
      <c r="BG1996" s="165"/>
      <c r="BH1996" s="165"/>
    </row>
    <row r="1997" spans="1:60">
      <c r="A1997" s="151">
        <v>1996</v>
      </c>
      <c r="B1997" s="152" t="e">
        <f>VLOOKUP(F1997,'Fail list'!Q:R,2,FALSE)</f>
        <v>#N/A</v>
      </c>
      <c r="C1997" s="152" t="e">
        <f>VLOOKUP(E1997,'Fail list'!Q:R,2,FALSE)</f>
        <v>#N/A</v>
      </c>
      <c r="D1997" s="152" t="str">
        <f t="shared" si="186"/>
        <v/>
      </c>
      <c r="E1997" s="300"/>
      <c r="F1997" s="300"/>
      <c r="G1997" s="239"/>
      <c r="H1997" s="239"/>
      <c r="I1997" s="239"/>
      <c r="J1997" s="154"/>
      <c r="K1997" s="157" t="e">
        <f t="shared" si="187"/>
        <v>#N/A</v>
      </c>
      <c r="L1997" s="239"/>
      <c r="M1997" s="239"/>
      <c r="N1997" s="157" t="e">
        <f t="shared" si="188"/>
        <v>#N/A</v>
      </c>
      <c r="O1997" s="157" t="e">
        <f t="shared" si="189"/>
        <v>#N/A</v>
      </c>
      <c r="P1997" s="160" t="str">
        <f t="shared" si="185"/>
        <v/>
      </c>
      <c r="Q1997" s="239"/>
      <c r="R1997" s="165"/>
      <c r="S1997" s="165"/>
      <c r="T1997" s="224" t="str">
        <f>IF(S1997="","-",VLOOKUP(S1997,'Fail list'!$A$5:$B$221,2,FALSE))</f>
        <v>-</v>
      </c>
      <c r="U1997" s="165"/>
      <c r="V1997" s="165"/>
      <c r="W1997" s="165"/>
      <c r="X1997" s="165"/>
      <c r="Y1997" s="165"/>
      <c r="Z1997" s="165"/>
      <c r="AA1997" s="165"/>
      <c r="AB1997" s="165"/>
      <c r="AC1997" s="165"/>
      <c r="AD1997" s="165"/>
      <c r="AE1997" s="165"/>
      <c r="AF1997" s="165"/>
      <c r="AG1997" s="165"/>
      <c r="AH1997" s="165"/>
      <c r="AI1997" s="165"/>
      <c r="AJ1997" s="165"/>
      <c r="AK1997" s="165"/>
      <c r="AM1997" s="165"/>
      <c r="AN1997" s="165"/>
      <c r="AO1997" s="165"/>
      <c r="AR1997" s="165"/>
      <c r="AS1997" s="165"/>
      <c r="AT1997" s="165"/>
      <c r="AU1997" s="165"/>
      <c r="AV1997" s="165"/>
      <c r="AW1997" s="165"/>
      <c r="AX1997" s="165"/>
      <c r="AY1997" s="165"/>
      <c r="AZ1997" s="165"/>
      <c r="BA1997" s="165"/>
      <c r="BB1997" s="165"/>
      <c r="BC1997" s="228"/>
      <c r="BD1997" s="165"/>
      <c r="BE1997" s="165"/>
      <c r="BF1997" s="165"/>
      <c r="BG1997" s="165"/>
      <c r="BH1997" s="165"/>
    </row>
    <row r="1998" spans="1:60">
      <c r="A1998" s="151">
        <v>1997</v>
      </c>
      <c r="B1998" s="152" t="e">
        <f>VLOOKUP(F1998,'Fail list'!Q:R,2,FALSE)</f>
        <v>#N/A</v>
      </c>
      <c r="C1998" s="152" t="e">
        <f>VLOOKUP(E1998,'Fail list'!Q:R,2,FALSE)</f>
        <v>#N/A</v>
      </c>
      <c r="D1998" s="152" t="str">
        <f t="shared" si="186"/>
        <v/>
      </c>
      <c r="E1998" s="300"/>
      <c r="F1998" s="300"/>
      <c r="G1998" s="239"/>
      <c r="H1998" s="239"/>
      <c r="I1998" s="239"/>
      <c r="J1998" s="154"/>
      <c r="K1998" s="157" t="e">
        <f t="shared" si="187"/>
        <v>#N/A</v>
      </c>
      <c r="L1998" s="239"/>
      <c r="M1998" s="239"/>
      <c r="N1998" s="157" t="e">
        <f t="shared" si="188"/>
        <v>#N/A</v>
      </c>
      <c r="O1998" s="157" t="e">
        <f t="shared" si="189"/>
        <v>#N/A</v>
      </c>
      <c r="P1998" s="160" t="str">
        <f t="shared" si="185"/>
        <v/>
      </c>
      <c r="Q1998" s="239"/>
      <c r="R1998" s="165"/>
      <c r="S1998" s="165"/>
      <c r="T1998" s="224" t="str">
        <f>IF(S1998="","-",VLOOKUP(S1998,'Fail list'!$A$5:$B$221,2,FALSE))</f>
        <v>-</v>
      </c>
      <c r="U1998" s="165"/>
      <c r="V1998" s="165"/>
      <c r="W1998" s="165"/>
      <c r="X1998" s="165"/>
      <c r="Y1998" s="165"/>
      <c r="Z1998" s="165"/>
      <c r="AA1998" s="165"/>
      <c r="AB1998" s="165"/>
      <c r="AC1998" s="165"/>
      <c r="AD1998" s="165"/>
      <c r="AE1998" s="165"/>
      <c r="AF1998" s="165"/>
      <c r="AG1998" s="165"/>
      <c r="AH1998" s="165"/>
      <c r="AI1998" s="165"/>
      <c r="AJ1998" s="165"/>
      <c r="AK1998" s="165"/>
      <c r="AM1998" s="165"/>
      <c r="AN1998" s="165"/>
      <c r="AO1998" s="165"/>
      <c r="AR1998" s="165"/>
      <c r="AS1998" s="165"/>
      <c r="AT1998" s="165"/>
      <c r="AU1998" s="165"/>
      <c r="AV1998" s="165"/>
      <c r="AW1998" s="165"/>
      <c r="AX1998" s="165"/>
      <c r="AY1998" s="165"/>
      <c r="AZ1998" s="165"/>
      <c r="BA1998" s="165"/>
      <c r="BB1998" s="165"/>
      <c r="BC1998" s="228"/>
      <c r="BD1998" s="165"/>
      <c r="BE1998" s="165"/>
      <c r="BF1998" s="165"/>
      <c r="BG1998" s="165"/>
      <c r="BH1998" s="165"/>
    </row>
    <row r="1999" spans="1:60">
      <c r="A1999" s="151">
        <v>1998</v>
      </c>
      <c r="B1999" s="152" t="e">
        <f>VLOOKUP(F1999,'Fail list'!Q:R,2,FALSE)</f>
        <v>#N/A</v>
      </c>
      <c r="C1999" s="152" t="e">
        <f>VLOOKUP(E1999,'Fail list'!Q:R,2,FALSE)</f>
        <v>#N/A</v>
      </c>
      <c r="D1999" s="152" t="str">
        <f t="shared" si="186"/>
        <v/>
      </c>
      <c r="E1999" s="300"/>
      <c r="F1999" s="300"/>
      <c r="G1999" s="239"/>
      <c r="H1999" s="239"/>
      <c r="I1999" s="239"/>
      <c r="J1999" s="154"/>
      <c r="K1999" s="157" t="e">
        <f t="shared" si="187"/>
        <v>#N/A</v>
      </c>
      <c r="L1999" s="239"/>
      <c r="M1999" s="239"/>
      <c r="N1999" s="157" t="e">
        <f t="shared" si="188"/>
        <v>#N/A</v>
      </c>
      <c r="O1999" s="157" t="e">
        <f t="shared" si="189"/>
        <v>#N/A</v>
      </c>
      <c r="P1999" s="160" t="str">
        <f t="shared" si="185"/>
        <v/>
      </c>
      <c r="Q1999" s="239"/>
      <c r="R1999" s="165"/>
      <c r="S1999" s="165"/>
      <c r="T1999" s="224" t="str">
        <f>IF(S1999="","-",VLOOKUP(S1999,'Fail list'!$A$5:$B$221,2,FALSE))</f>
        <v>-</v>
      </c>
      <c r="U1999" s="165"/>
      <c r="V1999" s="165"/>
      <c r="W1999" s="165"/>
      <c r="X1999" s="165"/>
      <c r="Y1999" s="165"/>
      <c r="Z1999" s="165"/>
      <c r="AA1999" s="165"/>
      <c r="AB1999" s="165"/>
      <c r="AC1999" s="165"/>
      <c r="AD1999" s="165"/>
      <c r="AE1999" s="165"/>
      <c r="AF1999" s="165"/>
      <c r="AG1999" s="165"/>
      <c r="AH1999" s="165"/>
      <c r="AI1999" s="165"/>
      <c r="AJ1999" s="165"/>
      <c r="AK1999" s="165"/>
      <c r="AM1999" s="165"/>
      <c r="AN1999" s="165"/>
      <c r="AO1999" s="165"/>
      <c r="AR1999" s="165"/>
      <c r="AS1999" s="165"/>
      <c r="AT1999" s="165"/>
      <c r="AU1999" s="165"/>
      <c r="AV1999" s="165"/>
      <c r="AW1999" s="165"/>
      <c r="AX1999" s="165"/>
      <c r="AY1999" s="165"/>
      <c r="AZ1999" s="165"/>
      <c r="BA1999" s="165"/>
      <c r="BB1999" s="165"/>
      <c r="BC1999" s="228"/>
      <c r="BD1999" s="165"/>
      <c r="BE1999" s="165"/>
      <c r="BF1999" s="165"/>
      <c r="BG1999" s="165"/>
      <c r="BH1999" s="165"/>
    </row>
    <row r="2000" spans="1:60">
      <c r="A2000" s="151">
        <v>1999</v>
      </c>
      <c r="B2000" s="152" t="e">
        <f>VLOOKUP(F2000,'Fail list'!Q:R,2,FALSE)</f>
        <v>#N/A</v>
      </c>
      <c r="C2000" s="152" t="e">
        <f>VLOOKUP(E2000,'Fail list'!Q:R,2,FALSE)</f>
        <v>#N/A</v>
      </c>
      <c r="D2000" s="152" t="str">
        <f t="shared" si="186"/>
        <v/>
      </c>
      <c r="E2000" s="300"/>
      <c r="F2000" s="300"/>
      <c r="G2000" s="239"/>
      <c r="H2000" s="239"/>
      <c r="I2000" s="239"/>
      <c r="J2000" s="154"/>
      <c r="K2000" s="157" t="e">
        <f t="shared" si="187"/>
        <v>#N/A</v>
      </c>
      <c r="L2000" s="239"/>
      <c r="M2000" s="239"/>
      <c r="N2000" s="157" t="e">
        <f t="shared" si="188"/>
        <v>#N/A</v>
      </c>
      <c r="O2000" s="157" t="e">
        <f t="shared" si="189"/>
        <v>#N/A</v>
      </c>
      <c r="P2000" s="160" t="str">
        <f t="shared" si="185"/>
        <v/>
      </c>
      <c r="Q2000" s="239"/>
      <c r="R2000" s="165"/>
      <c r="S2000" s="165"/>
      <c r="T2000" s="224" t="str">
        <f>IF(S2000="","-",VLOOKUP(S2000,'Fail list'!$A$5:$B$221,2,FALSE))</f>
        <v>-</v>
      </c>
      <c r="U2000" s="165"/>
      <c r="V2000" s="165"/>
      <c r="W2000" s="165"/>
      <c r="X2000" s="165"/>
      <c r="Y2000" s="165"/>
      <c r="Z2000" s="165"/>
      <c r="AA2000" s="165"/>
      <c r="AB2000" s="165"/>
      <c r="AC2000" s="165"/>
      <c r="AD2000" s="165"/>
      <c r="AE2000" s="165"/>
      <c r="AF2000" s="165"/>
      <c r="AG2000" s="165"/>
      <c r="AH2000" s="165"/>
      <c r="AI2000" s="165"/>
      <c r="AJ2000" s="165"/>
      <c r="AK2000" s="165"/>
      <c r="AM2000" s="165"/>
      <c r="AN2000" s="165"/>
      <c r="AO2000" s="165"/>
      <c r="AR2000" s="165"/>
      <c r="AS2000" s="165"/>
      <c r="AT2000" s="165"/>
      <c r="AU2000" s="165"/>
      <c r="AV2000" s="165"/>
      <c r="AW2000" s="165"/>
      <c r="AX2000" s="165"/>
      <c r="AY2000" s="165"/>
      <c r="AZ2000" s="165"/>
      <c r="BA2000" s="165"/>
      <c r="BB2000" s="165"/>
      <c r="BC2000" s="228"/>
      <c r="BD2000" s="165"/>
      <c r="BE2000" s="165"/>
      <c r="BF2000" s="165"/>
      <c r="BG2000" s="165"/>
      <c r="BH2000" s="165"/>
    </row>
    <row r="2001" spans="1:60">
      <c r="A2001" s="151">
        <v>2000</v>
      </c>
      <c r="B2001" s="152" t="e">
        <f>VLOOKUP(F2001,'Fail list'!Q:R,2,FALSE)</f>
        <v>#N/A</v>
      </c>
      <c r="C2001" s="152" t="e">
        <f>VLOOKUP(E2001,'Fail list'!Q:R,2,FALSE)</f>
        <v>#N/A</v>
      </c>
      <c r="D2001" s="152" t="str">
        <f t="shared" si="186"/>
        <v/>
      </c>
      <c r="E2001" s="300"/>
      <c r="F2001" s="300"/>
      <c r="G2001" s="239"/>
      <c r="H2001" s="239"/>
      <c r="I2001" s="239"/>
      <c r="J2001" s="239"/>
      <c r="K2001" s="157" t="e">
        <f t="shared" si="187"/>
        <v>#N/A</v>
      </c>
      <c r="L2001" s="239"/>
      <c r="M2001" s="239"/>
      <c r="N2001" s="157" t="e">
        <f t="shared" si="188"/>
        <v>#N/A</v>
      </c>
      <c r="O2001" s="157" t="e">
        <f t="shared" si="189"/>
        <v>#N/A</v>
      </c>
      <c r="P2001" s="160" t="str">
        <f t="shared" si="185"/>
        <v/>
      </c>
      <c r="Q2001" s="239"/>
      <c r="R2001" s="165"/>
      <c r="S2001" s="165"/>
      <c r="T2001" s="224" t="str">
        <f>IF(S2001="","-",VLOOKUP(S2001,'Fail list'!$A$5:$B$221,2,FALSE))</f>
        <v>-</v>
      </c>
      <c r="U2001" s="165"/>
      <c r="V2001" s="165"/>
      <c r="W2001" s="165"/>
      <c r="X2001" s="165"/>
      <c r="Y2001" s="165"/>
      <c r="Z2001" s="165"/>
      <c r="AA2001" s="165"/>
      <c r="AB2001" s="165"/>
      <c r="AC2001" s="165"/>
      <c r="AD2001" s="154"/>
      <c r="AE2001" s="165"/>
      <c r="AF2001" s="165"/>
      <c r="AG2001" s="165"/>
      <c r="AH2001" s="165"/>
      <c r="AI2001" s="165"/>
      <c r="AJ2001" s="165"/>
      <c r="AK2001" s="165"/>
      <c r="AM2001" s="165"/>
      <c r="AN2001" s="165"/>
      <c r="AO2001" s="165"/>
      <c r="AR2001" s="165"/>
      <c r="AS2001" s="165"/>
      <c r="AT2001" s="165"/>
      <c r="AU2001" s="165"/>
      <c r="AV2001" s="165"/>
      <c r="AW2001" s="165"/>
      <c r="AX2001" s="165"/>
      <c r="AY2001" s="165"/>
      <c r="AZ2001" s="165"/>
      <c r="BA2001" s="165"/>
      <c r="BB2001" s="165"/>
      <c r="BC2001" s="228"/>
      <c r="BD2001" s="165"/>
      <c r="BE2001" s="165"/>
      <c r="BF2001" s="165"/>
      <c r="BG2001" s="165"/>
      <c r="BH2001" s="165"/>
    </row>
    <row r="2002" spans="1:60">
      <c r="A2002" s="151">
        <v>2001</v>
      </c>
      <c r="B2002" s="152" t="e">
        <f>VLOOKUP(F2002,'Fail list'!Q:R,2,FALSE)</f>
        <v>#N/A</v>
      </c>
      <c r="C2002" s="152" t="e">
        <f>VLOOKUP(E2002,'Fail list'!Q:R,2,FALSE)</f>
        <v>#N/A</v>
      </c>
      <c r="D2002" s="152" t="str">
        <f t="shared" si="186"/>
        <v/>
      </c>
      <c r="E2002" s="300"/>
      <c r="F2002" s="300"/>
      <c r="G2002" s="239"/>
      <c r="H2002" s="239"/>
      <c r="I2002" s="239"/>
      <c r="J2002" s="239"/>
      <c r="K2002" s="157" t="e">
        <f t="shared" si="187"/>
        <v>#N/A</v>
      </c>
      <c r="L2002" s="239"/>
      <c r="M2002" s="239"/>
      <c r="N2002" s="157" t="e">
        <f t="shared" si="188"/>
        <v>#N/A</v>
      </c>
      <c r="O2002" s="157" t="e">
        <f t="shared" si="189"/>
        <v>#N/A</v>
      </c>
      <c r="P2002" s="160" t="str">
        <f t="shared" si="185"/>
        <v/>
      </c>
      <c r="Q2002" s="239"/>
      <c r="R2002" s="165"/>
      <c r="S2002" s="165"/>
      <c r="T2002" s="224" t="str">
        <f>IF(S2002="","-",VLOOKUP(S2002,'Fail list'!$A$5:$B$221,2,FALSE))</f>
        <v>-</v>
      </c>
      <c r="U2002" s="165"/>
      <c r="V2002" s="165"/>
      <c r="W2002" s="165"/>
      <c r="X2002" s="165"/>
      <c r="Y2002" s="165"/>
      <c r="Z2002" s="165"/>
      <c r="AA2002" s="165"/>
      <c r="AB2002" s="165"/>
      <c r="AC2002" s="165"/>
      <c r="AD2002" s="165"/>
      <c r="AE2002" s="165"/>
      <c r="AF2002" s="165"/>
      <c r="AG2002" s="165"/>
      <c r="AH2002" s="165"/>
      <c r="AI2002" s="165"/>
      <c r="AJ2002" s="165"/>
      <c r="AK2002" s="165"/>
      <c r="AM2002" s="165"/>
      <c r="AN2002" s="165"/>
      <c r="AO2002" s="165"/>
      <c r="AR2002" s="165"/>
      <c r="AS2002" s="165"/>
      <c r="AT2002" s="165"/>
      <c r="AU2002" s="165"/>
      <c r="AV2002" s="165"/>
      <c r="AW2002" s="165"/>
      <c r="AX2002" s="165"/>
      <c r="AY2002" s="165"/>
      <c r="AZ2002" s="165"/>
      <c r="BA2002" s="165"/>
      <c r="BB2002" s="165"/>
      <c r="BC2002" s="228"/>
      <c r="BD2002" s="165"/>
      <c r="BE2002" s="165"/>
      <c r="BF2002" s="165"/>
      <c r="BG2002" s="165"/>
      <c r="BH2002" s="165"/>
    </row>
    <row r="2003" spans="1:60">
      <c r="A2003" s="151">
        <v>2002</v>
      </c>
      <c r="B2003" s="152" t="e">
        <f>VLOOKUP(F2003,'Fail list'!Q:R,2,FALSE)</f>
        <v>#N/A</v>
      </c>
      <c r="C2003" s="152" t="e">
        <f>VLOOKUP(E2003,'Fail list'!Q:R,2,FALSE)</f>
        <v>#N/A</v>
      </c>
      <c r="D2003" s="152" t="str">
        <f t="shared" si="186"/>
        <v/>
      </c>
      <c r="E2003" s="300"/>
      <c r="F2003" s="300"/>
      <c r="G2003" s="239"/>
      <c r="H2003" s="239"/>
      <c r="I2003" s="239"/>
      <c r="J2003" s="239"/>
      <c r="K2003" s="157" t="e">
        <f t="shared" si="187"/>
        <v>#N/A</v>
      </c>
      <c r="L2003" s="239"/>
      <c r="M2003" s="239"/>
      <c r="N2003" s="157" t="e">
        <f t="shared" si="188"/>
        <v>#N/A</v>
      </c>
      <c r="O2003" s="157" t="e">
        <f t="shared" si="189"/>
        <v>#N/A</v>
      </c>
      <c r="P2003" s="160" t="str">
        <f t="shared" si="185"/>
        <v/>
      </c>
      <c r="Q2003" s="239"/>
      <c r="R2003" s="165"/>
      <c r="S2003" s="165"/>
      <c r="T2003" s="224" t="str">
        <f>IF(S2003="","-",VLOOKUP(S2003,'Fail list'!$A$5:$B$221,2,FALSE))</f>
        <v>-</v>
      </c>
      <c r="U2003" s="165"/>
      <c r="V2003" s="165"/>
      <c r="W2003" s="165"/>
      <c r="X2003" s="165"/>
      <c r="Y2003" s="165"/>
      <c r="Z2003" s="165"/>
      <c r="AA2003" s="165"/>
      <c r="AB2003" s="165"/>
      <c r="AC2003" s="165"/>
      <c r="AD2003" s="154"/>
      <c r="AE2003" s="165"/>
      <c r="AF2003" s="165"/>
      <c r="AG2003" s="165"/>
      <c r="AH2003" s="165"/>
      <c r="AI2003" s="165"/>
      <c r="AJ2003" s="165"/>
      <c r="AK2003" s="165"/>
      <c r="AM2003" s="165"/>
      <c r="AN2003" s="165"/>
      <c r="AO2003" s="165"/>
      <c r="AR2003" s="165"/>
      <c r="AS2003" s="165"/>
      <c r="AT2003" s="165"/>
      <c r="AU2003" s="165"/>
      <c r="AV2003" s="165"/>
      <c r="AW2003" s="165"/>
      <c r="AX2003" s="165"/>
      <c r="AY2003" s="165"/>
      <c r="AZ2003" s="165"/>
      <c r="BA2003" s="165"/>
      <c r="BB2003" s="165"/>
      <c r="BC2003" s="228"/>
      <c r="BD2003" s="165"/>
      <c r="BE2003" s="165"/>
      <c r="BF2003" s="165"/>
      <c r="BG2003" s="165"/>
      <c r="BH2003" s="165"/>
    </row>
    <row r="2004" spans="1:60">
      <c r="A2004" s="151">
        <v>2003</v>
      </c>
      <c r="B2004" s="152" t="e">
        <f>VLOOKUP(F2004,'Fail list'!Q:R,2,FALSE)</f>
        <v>#N/A</v>
      </c>
      <c r="C2004" s="152" t="e">
        <f>VLOOKUP(E2004,'Fail list'!Q:R,2,FALSE)</f>
        <v>#N/A</v>
      </c>
      <c r="D2004" s="152" t="str">
        <f t="shared" si="186"/>
        <v/>
      </c>
      <c r="E2004" s="300"/>
      <c r="F2004" s="300"/>
      <c r="G2004" s="239"/>
      <c r="H2004" s="239"/>
      <c r="I2004" s="239"/>
      <c r="J2004" s="239"/>
      <c r="K2004" s="157" t="e">
        <f t="shared" si="187"/>
        <v>#N/A</v>
      </c>
      <c r="L2004" s="239"/>
      <c r="M2004" s="239"/>
      <c r="N2004" s="157" t="e">
        <f t="shared" si="188"/>
        <v>#N/A</v>
      </c>
      <c r="O2004" s="157" t="e">
        <f t="shared" si="189"/>
        <v>#N/A</v>
      </c>
      <c r="P2004" s="160" t="str">
        <f t="shared" si="185"/>
        <v/>
      </c>
      <c r="Q2004" s="239"/>
      <c r="R2004" s="165"/>
      <c r="S2004" s="165"/>
      <c r="T2004" s="224" t="str">
        <f>IF(S2004="","-",VLOOKUP(S2004,'Fail list'!$A$5:$B$221,2,FALSE))</f>
        <v>-</v>
      </c>
      <c r="U2004" s="165"/>
      <c r="V2004" s="165"/>
      <c r="W2004" s="165"/>
      <c r="X2004" s="165"/>
      <c r="Y2004" s="165"/>
      <c r="Z2004" s="165"/>
      <c r="AA2004" s="165"/>
      <c r="AB2004" s="165"/>
      <c r="AC2004" s="165"/>
      <c r="AD2004" s="154"/>
      <c r="AE2004" s="165"/>
      <c r="AF2004" s="165"/>
      <c r="AG2004" s="165"/>
      <c r="AH2004" s="165"/>
      <c r="AI2004" s="165"/>
      <c r="AJ2004" s="165"/>
      <c r="AK2004" s="165"/>
      <c r="AM2004" s="165"/>
      <c r="AN2004" s="165"/>
      <c r="AO2004" s="165"/>
      <c r="AR2004" s="165"/>
      <c r="AS2004" s="165"/>
      <c r="AT2004" s="165"/>
      <c r="AU2004" s="165"/>
      <c r="AV2004" s="165"/>
      <c r="AW2004" s="165"/>
      <c r="AX2004" s="165"/>
      <c r="AY2004" s="165"/>
      <c r="AZ2004" s="165"/>
      <c r="BA2004" s="165"/>
      <c r="BB2004" s="165"/>
      <c r="BC2004" s="228"/>
      <c r="BD2004" s="165"/>
      <c r="BE2004" s="165"/>
      <c r="BF2004" s="165"/>
      <c r="BG2004" s="165"/>
      <c r="BH2004" s="165"/>
    </row>
    <row r="2005" spans="1:60">
      <c r="A2005" s="151">
        <v>2004</v>
      </c>
      <c r="B2005" s="152" t="e">
        <f>VLOOKUP(F2005,'Fail list'!Q:R,2,FALSE)</f>
        <v>#N/A</v>
      </c>
      <c r="C2005" s="152" t="e">
        <f>VLOOKUP(E2005,'Fail list'!Q:R,2,FALSE)</f>
        <v>#N/A</v>
      </c>
      <c r="D2005" s="152" t="str">
        <f t="shared" si="186"/>
        <v/>
      </c>
      <c r="E2005" s="300"/>
      <c r="F2005" s="300"/>
      <c r="G2005" s="239"/>
      <c r="H2005" s="239"/>
      <c r="I2005" s="239"/>
      <c r="J2005" s="239"/>
      <c r="K2005" s="157" t="e">
        <f t="shared" si="187"/>
        <v>#N/A</v>
      </c>
      <c r="L2005" s="239"/>
      <c r="M2005" s="239"/>
      <c r="N2005" s="157" t="e">
        <f t="shared" si="188"/>
        <v>#N/A</v>
      </c>
      <c r="O2005" s="157" t="e">
        <f t="shared" si="189"/>
        <v>#N/A</v>
      </c>
      <c r="P2005" s="160" t="str">
        <f t="shared" si="185"/>
        <v/>
      </c>
      <c r="Q2005" s="239"/>
      <c r="R2005" s="165"/>
      <c r="S2005" s="165"/>
      <c r="T2005" s="224" t="str">
        <f>IF(S2005="","-",VLOOKUP(S2005,'Fail list'!$A$5:$B$221,2,FALSE))</f>
        <v>-</v>
      </c>
      <c r="U2005" s="165"/>
      <c r="V2005" s="165"/>
      <c r="W2005" s="165"/>
      <c r="X2005" s="165"/>
      <c r="Y2005" s="165"/>
      <c r="Z2005" s="165"/>
      <c r="AA2005" s="165"/>
      <c r="AB2005" s="165"/>
      <c r="AC2005" s="165"/>
      <c r="AD2005" s="165"/>
      <c r="AE2005" s="165"/>
      <c r="AF2005" s="165"/>
      <c r="AG2005" s="165"/>
      <c r="AH2005" s="165"/>
      <c r="AI2005" s="165"/>
      <c r="AJ2005" s="165"/>
      <c r="AK2005" s="165"/>
      <c r="AM2005" s="165"/>
      <c r="AN2005" s="165"/>
      <c r="AO2005" s="165"/>
      <c r="AR2005" s="165"/>
      <c r="AS2005" s="165"/>
      <c r="AT2005" s="165"/>
      <c r="AU2005" s="165"/>
      <c r="AV2005" s="165"/>
      <c r="AW2005" s="165"/>
      <c r="AX2005" s="165"/>
      <c r="AY2005" s="165"/>
      <c r="AZ2005" s="165"/>
      <c r="BA2005" s="165"/>
      <c r="BB2005" s="165"/>
      <c r="BC2005" s="228"/>
      <c r="BD2005" s="165"/>
      <c r="BE2005" s="165"/>
      <c r="BF2005" s="165"/>
      <c r="BG2005" s="165"/>
      <c r="BH2005" s="165"/>
    </row>
    <row r="2006" spans="1:60">
      <c r="A2006" s="151">
        <v>2005</v>
      </c>
      <c r="B2006" s="152" t="e">
        <f>VLOOKUP(F2006,'Fail list'!Q:R,2,FALSE)</f>
        <v>#N/A</v>
      </c>
      <c r="C2006" s="152" t="e">
        <f>VLOOKUP(E2006,'Fail list'!Q:R,2,FALSE)</f>
        <v>#N/A</v>
      </c>
      <c r="D2006" s="152" t="str">
        <f t="shared" si="186"/>
        <v/>
      </c>
      <c r="E2006" s="300"/>
      <c r="F2006" s="300"/>
      <c r="G2006" s="239"/>
      <c r="H2006" s="239"/>
      <c r="I2006" s="239"/>
      <c r="J2006" s="239"/>
      <c r="K2006" s="157" t="e">
        <f t="shared" si="187"/>
        <v>#N/A</v>
      </c>
      <c r="L2006" s="239"/>
      <c r="M2006" s="239"/>
      <c r="N2006" s="157" t="e">
        <f t="shared" si="188"/>
        <v>#N/A</v>
      </c>
      <c r="O2006" s="157" t="e">
        <f t="shared" si="189"/>
        <v>#N/A</v>
      </c>
      <c r="P2006" s="160" t="str">
        <f t="shared" si="185"/>
        <v/>
      </c>
      <c r="Q2006" s="239"/>
      <c r="R2006" s="165"/>
      <c r="S2006" s="165"/>
      <c r="T2006" s="224" t="str">
        <f>IF(S2006="","-",VLOOKUP(S2006,'Fail list'!$A$5:$B$221,2,FALSE))</f>
        <v>-</v>
      </c>
      <c r="U2006" s="165"/>
      <c r="V2006" s="165"/>
      <c r="W2006" s="165"/>
      <c r="X2006" s="165"/>
      <c r="Y2006" s="165"/>
      <c r="Z2006" s="165"/>
      <c r="AA2006" s="165"/>
      <c r="AB2006" s="165"/>
      <c r="AC2006" s="165"/>
      <c r="AD2006" s="154"/>
      <c r="AE2006" s="165"/>
      <c r="AF2006" s="165"/>
      <c r="AG2006" s="165"/>
      <c r="AH2006" s="165"/>
      <c r="AI2006" s="165"/>
      <c r="AJ2006" s="165"/>
      <c r="AK2006" s="165"/>
      <c r="AM2006" s="165"/>
      <c r="AN2006" s="165"/>
      <c r="AO2006" s="165"/>
      <c r="AR2006" s="165"/>
      <c r="AS2006" s="165"/>
      <c r="AT2006" s="165"/>
      <c r="AU2006" s="165"/>
      <c r="AV2006" s="165"/>
      <c r="AW2006" s="165"/>
      <c r="AX2006" s="165"/>
      <c r="AY2006" s="165"/>
      <c r="AZ2006" s="165"/>
      <c r="BA2006" s="165"/>
      <c r="BB2006" s="165"/>
      <c r="BC2006" s="228"/>
      <c r="BD2006" s="165"/>
      <c r="BE2006" s="165"/>
      <c r="BF2006" s="165"/>
      <c r="BG2006" s="165"/>
      <c r="BH2006" s="165"/>
    </row>
    <row r="2007" spans="1:60">
      <c r="A2007" s="151">
        <v>2006</v>
      </c>
      <c r="B2007" s="152" t="e">
        <f>VLOOKUP(F2007,'Fail list'!Q:R,2,FALSE)</f>
        <v>#N/A</v>
      </c>
      <c r="C2007" s="152" t="e">
        <f>VLOOKUP(E2007,'Fail list'!Q:R,2,FALSE)</f>
        <v>#N/A</v>
      </c>
      <c r="D2007" s="152" t="str">
        <f t="shared" si="186"/>
        <v/>
      </c>
      <c r="E2007" s="300"/>
      <c r="F2007" s="300"/>
      <c r="G2007" s="239"/>
      <c r="H2007" s="239"/>
      <c r="I2007" s="239"/>
      <c r="J2007" s="239"/>
      <c r="K2007" s="157" t="e">
        <f t="shared" si="187"/>
        <v>#N/A</v>
      </c>
      <c r="L2007" s="239"/>
      <c r="M2007" s="239"/>
      <c r="N2007" s="157" t="e">
        <f t="shared" si="188"/>
        <v>#N/A</v>
      </c>
      <c r="O2007" s="157" t="e">
        <f t="shared" si="189"/>
        <v>#N/A</v>
      </c>
      <c r="P2007" s="160" t="str">
        <f t="shared" si="185"/>
        <v/>
      </c>
      <c r="Q2007" s="239"/>
      <c r="R2007" s="165"/>
      <c r="S2007" s="165"/>
      <c r="T2007" s="224" t="str">
        <f>IF(S2007="","-",VLOOKUP(S2007,'Fail list'!$A$5:$B$221,2,FALSE))</f>
        <v>-</v>
      </c>
      <c r="U2007" s="165"/>
      <c r="V2007" s="165"/>
      <c r="W2007" s="165"/>
      <c r="X2007" s="165"/>
      <c r="Y2007" s="165"/>
      <c r="Z2007" s="165"/>
      <c r="AA2007" s="165"/>
      <c r="AB2007" s="165"/>
      <c r="AC2007" s="165"/>
      <c r="AD2007" s="154"/>
      <c r="AE2007" s="165"/>
      <c r="AF2007" s="165"/>
      <c r="AG2007" s="165"/>
      <c r="AH2007" s="165"/>
      <c r="AI2007" s="165"/>
      <c r="AJ2007" s="165"/>
      <c r="AK2007" s="165"/>
      <c r="AM2007" s="165"/>
      <c r="AN2007" s="165"/>
      <c r="AO2007" s="165"/>
      <c r="AR2007" s="165"/>
      <c r="AS2007" s="165"/>
      <c r="AT2007" s="165"/>
      <c r="AU2007" s="165"/>
      <c r="AV2007" s="165"/>
      <c r="AW2007" s="165"/>
      <c r="AX2007" s="165"/>
      <c r="AY2007" s="165"/>
      <c r="AZ2007" s="165"/>
      <c r="BA2007" s="165"/>
      <c r="BB2007" s="165"/>
      <c r="BC2007" s="228"/>
      <c r="BD2007" s="165"/>
      <c r="BE2007" s="165"/>
      <c r="BF2007" s="165"/>
      <c r="BG2007" s="165"/>
      <c r="BH2007" s="165"/>
    </row>
    <row r="2008" spans="1:60">
      <c r="A2008" s="151">
        <v>2007</v>
      </c>
      <c r="B2008" s="152" t="e">
        <f>VLOOKUP(F2008,'Fail list'!Q:R,2,FALSE)</f>
        <v>#N/A</v>
      </c>
      <c r="C2008" s="152" t="e">
        <f>VLOOKUP(E2008,'Fail list'!Q:R,2,FALSE)</f>
        <v>#N/A</v>
      </c>
      <c r="D2008" s="152" t="str">
        <f t="shared" si="186"/>
        <v/>
      </c>
      <c r="E2008" s="300"/>
      <c r="F2008" s="300"/>
      <c r="G2008" s="239"/>
      <c r="H2008" s="239"/>
      <c r="I2008" s="239"/>
      <c r="J2008" s="239"/>
      <c r="K2008" s="157" t="e">
        <f t="shared" si="187"/>
        <v>#N/A</v>
      </c>
      <c r="L2008" s="239"/>
      <c r="M2008" s="239"/>
      <c r="N2008" s="157" t="e">
        <f t="shared" si="188"/>
        <v>#N/A</v>
      </c>
      <c r="O2008" s="157" t="e">
        <f t="shared" si="189"/>
        <v>#N/A</v>
      </c>
      <c r="P2008" s="160" t="str">
        <f t="shared" si="185"/>
        <v/>
      </c>
      <c r="Q2008" s="239"/>
      <c r="R2008" s="165"/>
      <c r="S2008" s="165"/>
      <c r="T2008" s="224" t="str">
        <f>IF(S2008="","-",VLOOKUP(S2008,'Fail list'!$A$5:$B$221,2,FALSE))</f>
        <v>-</v>
      </c>
      <c r="U2008" s="165"/>
      <c r="V2008" s="165"/>
      <c r="W2008" s="165"/>
      <c r="X2008" s="165"/>
      <c r="Y2008" s="165"/>
      <c r="Z2008" s="165"/>
      <c r="AA2008" s="165"/>
      <c r="AB2008" s="165"/>
      <c r="AC2008" s="165"/>
      <c r="AD2008" s="154"/>
      <c r="AE2008" s="165"/>
      <c r="AF2008" s="165"/>
      <c r="AG2008" s="165"/>
      <c r="AH2008" s="165"/>
      <c r="AI2008" s="165"/>
      <c r="AJ2008" s="165"/>
      <c r="AK2008" s="165"/>
      <c r="AM2008" s="165"/>
      <c r="AN2008" s="165"/>
      <c r="AO2008" s="165"/>
      <c r="AR2008" s="165"/>
      <c r="AS2008" s="165"/>
      <c r="AT2008" s="165"/>
      <c r="AU2008" s="165"/>
      <c r="AV2008" s="165"/>
      <c r="AW2008" s="165"/>
      <c r="AX2008" s="165"/>
      <c r="AY2008" s="165"/>
      <c r="AZ2008" s="165"/>
      <c r="BA2008" s="165"/>
      <c r="BB2008" s="165"/>
      <c r="BC2008" s="228"/>
      <c r="BD2008" s="165"/>
      <c r="BE2008" s="165"/>
      <c r="BF2008" s="165"/>
      <c r="BG2008" s="165"/>
      <c r="BH2008" s="165"/>
    </row>
    <row r="2009" spans="1:60">
      <c r="A2009" s="151">
        <v>2008</v>
      </c>
      <c r="B2009" s="152" t="e">
        <f>VLOOKUP(F2009,'Fail list'!Q:R,2,FALSE)</f>
        <v>#N/A</v>
      </c>
      <c r="C2009" s="152" t="e">
        <f>VLOOKUP(E2009,'Fail list'!Q:R,2,FALSE)</f>
        <v>#N/A</v>
      </c>
      <c r="D2009" s="152" t="str">
        <f t="shared" si="186"/>
        <v/>
      </c>
      <c r="E2009" s="300"/>
      <c r="F2009" s="300"/>
      <c r="G2009" s="239"/>
      <c r="H2009" s="239"/>
      <c r="I2009" s="239"/>
      <c r="J2009" s="239"/>
      <c r="K2009" s="157" t="e">
        <f t="shared" si="187"/>
        <v>#N/A</v>
      </c>
      <c r="L2009" s="239"/>
      <c r="M2009" s="239"/>
      <c r="N2009" s="157" t="e">
        <f t="shared" si="188"/>
        <v>#N/A</v>
      </c>
      <c r="O2009" s="157" t="e">
        <f t="shared" si="189"/>
        <v>#N/A</v>
      </c>
      <c r="P2009" s="160" t="str">
        <f t="shared" si="185"/>
        <v/>
      </c>
      <c r="Q2009" s="239"/>
      <c r="R2009" s="165"/>
      <c r="S2009" s="165"/>
      <c r="T2009" s="224" t="str">
        <f>IF(S2009="","-",VLOOKUP(S2009,'Fail list'!$A$5:$B$221,2,FALSE))</f>
        <v>-</v>
      </c>
      <c r="U2009" s="165"/>
      <c r="V2009" s="165"/>
      <c r="W2009" s="165"/>
      <c r="X2009" s="165"/>
      <c r="Y2009" s="165"/>
      <c r="Z2009" s="165"/>
      <c r="AA2009" s="165"/>
      <c r="AB2009" s="165"/>
      <c r="AC2009" s="165"/>
      <c r="AD2009" s="165"/>
      <c r="AE2009" s="165"/>
      <c r="AF2009" s="165"/>
      <c r="AG2009" s="165"/>
      <c r="AH2009" s="165"/>
      <c r="AI2009" s="165"/>
      <c r="AJ2009" s="165"/>
      <c r="AK2009" s="165"/>
      <c r="AM2009" s="165"/>
      <c r="AN2009" s="165"/>
      <c r="AO2009" s="165"/>
      <c r="AR2009" s="165"/>
      <c r="AS2009" s="165"/>
      <c r="AT2009" s="165"/>
      <c r="AU2009" s="165"/>
      <c r="AV2009" s="165"/>
      <c r="AW2009" s="165"/>
      <c r="AX2009" s="165"/>
      <c r="AY2009" s="165"/>
      <c r="AZ2009" s="165"/>
      <c r="BA2009" s="165"/>
      <c r="BB2009" s="165"/>
      <c r="BC2009" s="228"/>
      <c r="BD2009" s="165"/>
      <c r="BE2009" s="165"/>
      <c r="BF2009" s="165"/>
      <c r="BG2009" s="165"/>
      <c r="BH2009" s="165"/>
    </row>
    <row r="2010" spans="1:60">
      <c r="A2010" s="151">
        <v>2009</v>
      </c>
      <c r="B2010" s="152" t="e">
        <f>VLOOKUP(F2010,'Fail list'!Q:R,2,FALSE)</f>
        <v>#N/A</v>
      </c>
      <c r="C2010" s="152" t="e">
        <f>VLOOKUP(E2010,'Fail list'!Q:R,2,FALSE)</f>
        <v>#N/A</v>
      </c>
      <c r="D2010" s="152" t="str">
        <f t="shared" si="186"/>
        <v/>
      </c>
      <c r="E2010" s="300"/>
      <c r="F2010" s="300"/>
      <c r="G2010" s="239"/>
      <c r="H2010" s="239"/>
      <c r="I2010" s="239"/>
      <c r="J2010" s="239"/>
      <c r="K2010" s="157" t="e">
        <f t="shared" si="187"/>
        <v>#N/A</v>
      </c>
      <c r="L2010" s="239"/>
      <c r="M2010" s="239"/>
      <c r="N2010" s="157" t="e">
        <f t="shared" si="188"/>
        <v>#N/A</v>
      </c>
      <c r="O2010" s="157" t="e">
        <f t="shared" si="189"/>
        <v>#N/A</v>
      </c>
      <c r="P2010" s="160" t="str">
        <f t="shared" si="185"/>
        <v/>
      </c>
      <c r="Q2010" s="239"/>
      <c r="R2010" s="165"/>
      <c r="S2010" s="165"/>
      <c r="T2010" s="224" t="str">
        <f>IF(S2010="","-",VLOOKUP(S2010,'Fail list'!$A$5:$B$221,2,FALSE))</f>
        <v>-</v>
      </c>
      <c r="U2010" s="165"/>
      <c r="V2010" s="165"/>
      <c r="W2010" s="165"/>
      <c r="X2010" s="165"/>
      <c r="Y2010" s="165"/>
      <c r="Z2010" s="165"/>
      <c r="AA2010" s="165"/>
      <c r="AB2010" s="165"/>
      <c r="AC2010" s="165"/>
      <c r="AD2010" s="165"/>
      <c r="AE2010" s="165"/>
      <c r="AF2010" s="165"/>
      <c r="AG2010" s="165"/>
      <c r="AH2010" s="165"/>
      <c r="AI2010" s="165"/>
      <c r="AJ2010" s="165"/>
      <c r="AK2010" s="165"/>
      <c r="AM2010" s="165"/>
      <c r="AN2010" s="165"/>
      <c r="AO2010" s="165"/>
      <c r="AR2010" s="165"/>
      <c r="AS2010" s="165"/>
      <c r="AT2010" s="165"/>
      <c r="AU2010" s="165"/>
      <c r="AV2010" s="165"/>
      <c r="AW2010" s="165"/>
      <c r="AX2010" s="165"/>
      <c r="AY2010" s="165"/>
      <c r="AZ2010" s="165"/>
      <c r="BA2010" s="165"/>
      <c r="BB2010" s="165"/>
      <c r="BC2010" s="228"/>
      <c r="BD2010" s="165"/>
      <c r="BE2010" s="165"/>
      <c r="BF2010" s="165"/>
      <c r="BG2010" s="165"/>
      <c r="BH2010" s="165"/>
    </row>
    <row r="2011" spans="1:60">
      <c r="A2011" s="151">
        <v>2010</v>
      </c>
      <c r="B2011" s="152" t="e">
        <f>VLOOKUP(F2011,'Fail list'!Q:R,2,FALSE)</f>
        <v>#N/A</v>
      </c>
      <c r="C2011" s="152" t="e">
        <f>VLOOKUP(E2011,'Fail list'!Q:R,2,FALSE)</f>
        <v>#N/A</v>
      </c>
      <c r="D2011" s="152" t="str">
        <f t="shared" si="186"/>
        <v/>
      </c>
      <c r="E2011" s="300"/>
      <c r="F2011" s="300"/>
      <c r="G2011" s="239"/>
      <c r="H2011" s="239"/>
      <c r="I2011" s="239"/>
      <c r="J2011" s="239"/>
      <c r="K2011" s="157" t="e">
        <f t="shared" si="187"/>
        <v>#N/A</v>
      </c>
      <c r="L2011" s="239"/>
      <c r="M2011" s="239"/>
      <c r="N2011" s="157" t="e">
        <f t="shared" si="188"/>
        <v>#N/A</v>
      </c>
      <c r="O2011" s="157" t="e">
        <f t="shared" si="189"/>
        <v>#N/A</v>
      </c>
      <c r="P2011" s="160" t="str">
        <f t="shared" si="185"/>
        <v/>
      </c>
      <c r="Q2011" s="239"/>
      <c r="R2011" s="165"/>
      <c r="S2011" s="165"/>
      <c r="T2011" s="224" t="str">
        <f>IF(S2011="","-",VLOOKUP(S2011,'Fail list'!$A$5:$B$221,2,FALSE))</f>
        <v>-</v>
      </c>
      <c r="U2011" s="165"/>
      <c r="V2011" s="165"/>
      <c r="W2011" s="165"/>
      <c r="X2011" s="165"/>
      <c r="Y2011" s="165"/>
      <c r="Z2011" s="165"/>
      <c r="AA2011" s="165"/>
      <c r="AB2011" s="165"/>
      <c r="AC2011" s="165"/>
      <c r="AD2011" s="154"/>
      <c r="AE2011" s="165"/>
      <c r="AF2011" s="165"/>
      <c r="AG2011" s="165"/>
      <c r="AH2011" s="165"/>
      <c r="AI2011" s="165"/>
      <c r="AJ2011" s="165"/>
      <c r="AK2011" s="165"/>
      <c r="AM2011" s="165"/>
      <c r="AN2011" s="165"/>
      <c r="AO2011" s="165"/>
      <c r="AR2011" s="165"/>
      <c r="AS2011" s="165"/>
      <c r="AT2011" s="165"/>
      <c r="AU2011" s="165"/>
      <c r="AV2011" s="165"/>
      <c r="AW2011" s="165"/>
      <c r="AX2011" s="165"/>
      <c r="AY2011" s="165"/>
      <c r="AZ2011" s="165"/>
      <c r="BA2011" s="165"/>
      <c r="BB2011" s="165"/>
      <c r="BC2011" s="228"/>
      <c r="BD2011" s="165"/>
      <c r="BE2011" s="165"/>
      <c r="BF2011" s="165"/>
      <c r="BG2011" s="165"/>
      <c r="BH2011" s="165"/>
    </row>
    <row r="2012" spans="1:60">
      <c r="A2012" s="151">
        <v>2011</v>
      </c>
      <c r="B2012" s="152" t="e">
        <f>VLOOKUP(F2012,'Fail list'!Q:R,2,FALSE)</f>
        <v>#N/A</v>
      </c>
      <c r="C2012" s="152" t="e">
        <f>VLOOKUP(E2012,'Fail list'!Q:R,2,FALSE)</f>
        <v>#N/A</v>
      </c>
      <c r="D2012" s="152" t="str">
        <f t="shared" si="186"/>
        <v/>
      </c>
      <c r="E2012" s="300"/>
      <c r="F2012" s="300"/>
      <c r="G2012" s="239"/>
      <c r="H2012" s="239"/>
      <c r="I2012" s="239"/>
      <c r="J2012" s="239"/>
      <c r="K2012" s="157" t="e">
        <f t="shared" si="187"/>
        <v>#N/A</v>
      </c>
      <c r="L2012" s="239"/>
      <c r="M2012" s="239"/>
      <c r="N2012" s="157" t="e">
        <f t="shared" si="188"/>
        <v>#N/A</v>
      </c>
      <c r="O2012" s="157" t="e">
        <f t="shared" si="189"/>
        <v>#N/A</v>
      </c>
      <c r="P2012" s="160" t="str">
        <f t="shared" si="185"/>
        <v/>
      </c>
      <c r="Q2012" s="239"/>
      <c r="R2012" s="165"/>
      <c r="S2012" s="165"/>
      <c r="T2012" s="224" t="str">
        <f>IF(S2012="","-",VLOOKUP(S2012,'Fail list'!$A$5:$B$221,2,FALSE))</f>
        <v>-</v>
      </c>
      <c r="U2012" s="165"/>
      <c r="V2012" s="165"/>
      <c r="W2012" s="165"/>
      <c r="X2012" s="165"/>
      <c r="Y2012" s="165"/>
      <c r="Z2012" s="165"/>
      <c r="AA2012" s="165"/>
      <c r="AB2012" s="165"/>
      <c r="AC2012" s="165"/>
      <c r="AD2012" s="154"/>
      <c r="AE2012" s="165"/>
      <c r="AF2012" s="165"/>
      <c r="AG2012" s="165"/>
      <c r="AH2012" s="165"/>
      <c r="AI2012" s="165"/>
      <c r="AJ2012" s="165"/>
      <c r="AK2012" s="165"/>
      <c r="AM2012" s="165"/>
      <c r="AN2012" s="165"/>
      <c r="AO2012" s="165"/>
      <c r="AR2012" s="165"/>
      <c r="AS2012" s="165"/>
      <c r="AT2012" s="165"/>
      <c r="AU2012" s="165"/>
      <c r="AV2012" s="165"/>
      <c r="AW2012" s="165"/>
      <c r="AX2012" s="165"/>
      <c r="AY2012" s="165"/>
      <c r="AZ2012" s="165"/>
      <c r="BA2012" s="165"/>
      <c r="BB2012" s="165"/>
      <c r="BC2012" s="228"/>
      <c r="BD2012" s="165"/>
      <c r="BE2012" s="165"/>
      <c r="BF2012" s="165"/>
      <c r="BG2012" s="165"/>
      <c r="BH2012" s="165"/>
    </row>
    <row r="2013" spans="1:60">
      <c r="A2013" s="151">
        <v>2012</v>
      </c>
      <c r="B2013" s="152" t="e">
        <f>VLOOKUP(F2013,'Fail list'!Q:R,2,FALSE)</f>
        <v>#N/A</v>
      </c>
      <c r="C2013" s="152" t="e">
        <f>VLOOKUP(E2013,'Fail list'!Q:R,2,FALSE)</f>
        <v>#N/A</v>
      </c>
      <c r="D2013" s="152" t="str">
        <f t="shared" si="186"/>
        <v/>
      </c>
      <c r="E2013" s="300"/>
      <c r="F2013" s="300"/>
      <c r="G2013" s="239"/>
      <c r="H2013" s="239"/>
      <c r="I2013" s="239"/>
      <c r="J2013" s="239"/>
      <c r="K2013" s="157" t="e">
        <f t="shared" si="187"/>
        <v>#N/A</v>
      </c>
      <c r="L2013" s="239"/>
      <c r="M2013" s="239"/>
      <c r="N2013" s="157" t="e">
        <f t="shared" si="188"/>
        <v>#N/A</v>
      </c>
      <c r="O2013" s="157" t="e">
        <f t="shared" si="189"/>
        <v>#N/A</v>
      </c>
      <c r="P2013" s="160" t="str">
        <f t="shared" si="185"/>
        <v/>
      </c>
      <c r="Q2013" s="239"/>
      <c r="R2013" s="165"/>
      <c r="S2013" s="165"/>
      <c r="T2013" s="224" t="str">
        <f>IF(S2013="","-",VLOOKUP(S2013,'Fail list'!$A$5:$B$221,2,FALSE))</f>
        <v>-</v>
      </c>
      <c r="U2013" s="165"/>
      <c r="V2013" s="165"/>
      <c r="W2013" s="165"/>
      <c r="X2013" s="165"/>
      <c r="Y2013" s="165"/>
      <c r="Z2013" s="165"/>
      <c r="AA2013" s="165"/>
      <c r="AB2013" s="165"/>
      <c r="AC2013" s="165"/>
      <c r="AD2013" s="165"/>
      <c r="AE2013" s="165"/>
      <c r="AF2013" s="165"/>
      <c r="AG2013" s="165"/>
      <c r="AH2013" s="165"/>
      <c r="AI2013" s="165"/>
      <c r="AJ2013" s="165"/>
      <c r="AK2013" s="165"/>
      <c r="AM2013" s="165"/>
      <c r="AN2013" s="165"/>
      <c r="AO2013" s="165"/>
      <c r="AR2013" s="165"/>
      <c r="AS2013" s="165"/>
      <c r="AT2013" s="165"/>
      <c r="AU2013" s="165"/>
      <c r="AV2013" s="165"/>
      <c r="AW2013" s="165"/>
      <c r="AX2013" s="165"/>
      <c r="AY2013" s="165"/>
      <c r="AZ2013" s="165"/>
      <c r="BA2013" s="165"/>
      <c r="BB2013" s="165"/>
      <c r="BC2013" s="228"/>
      <c r="BD2013" s="165"/>
      <c r="BE2013" s="165"/>
      <c r="BF2013" s="165"/>
      <c r="BG2013" s="165"/>
      <c r="BH2013" s="165"/>
    </row>
    <row r="2014" spans="1:60">
      <c r="A2014" s="151">
        <v>2013</v>
      </c>
      <c r="B2014" s="152" t="e">
        <f>VLOOKUP(F2014,'Fail list'!Q:R,2,FALSE)</f>
        <v>#N/A</v>
      </c>
      <c r="C2014" s="152" t="e">
        <f>VLOOKUP(E2014,'Fail list'!Q:R,2,FALSE)</f>
        <v>#N/A</v>
      </c>
      <c r="D2014" s="152" t="str">
        <f t="shared" si="186"/>
        <v/>
      </c>
      <c r="E2014" s="300"/>
      <c r="F2014" s="300"/>
      <c r="G2014" s="239"/>
      <c r="H2014" s="239"/>
      <c r="I2014" s="239"/>
      <c r="J2014" s="239"/>
      <c r="K2014" s="157" t="e">
        <f t="shared" si="187"/>
        <v>#N/A</v>
      </c>
      <c r="L2014" s="239"/>
      <c r="M2014" s="239"/>
      <c r="N2014" s="157" t="e">
        <f t="shared" si="188"/>
        <v>#N/A</v>
      </c>
      <c r="O2014" s="157" t="e">
        <f t="shared" si="189"/>
        <v>#N/A</v>
      </c>
      <c r="P2014" s="160" t="str">
        <f t="shared" si="185"/>
        <v/>
      </c>
      <c r="Q2014" s="239"/>
      <c r="R2014" s="165"/>
      <c r="S2014" s="165"/>
      <c r="T2014" s="224" t="str">
        <f>IF(S2014="","-",VLOOKUP(S2014,'Fail list'!$A$5:$B$221,2,FALSE))</f>
        <v>-</v>
      </c>
      <c r="U2014" s="165"/>
      <c r="V2014" s="165"/>
      <c r="W2014" s="165"/>
      <c r="X2014" s="165"/>
      <c r="Y2014" s="165"/>
      <c r="Z2014" s="165"/>
      <c r="AA2014" s="165"/>
      <c r="AB2014" s="165"/>
      <c r="AC2014" s="165"/>
      <c r="AD2014" s="165"/>
      <c r="AE2014" s="165"/>
      <c r="AF2014" s="165"/>
      <c r="AG2014" s="165"/>
      <c r="AH2014" s="165"/>
      <c r="AI2014" s="165"/>
      <c r="AJ2014" s="165"/>
      <c r="AK2014" s="165"/>
      <c r="AM2014" s="165"/>
      <c r="AN2014" s="165"/>
      <c r="AO2014" s="165"/>
      <c r="AR2014" s="165"/>
      <c r="AS2014" s="165"/>
      <c r="AT2014" s="165"/>
      <c r="AU2014" s="165"/>
      <c r="AV2014" s="165"/>
      <c r="AW2014" s="165"/>
      <c r="AX2014" s="165"/>
      <c r="AY2014" s="165"/>
      <c r="AZ2014" s="165"/>
      <c r="BA2014" s="165"/>
      <c r="BB2014" s="165"/>
      <c r="BC2014" s="228"/>
      <c r="BD2014" s="165"/>
      <c r="BE2014" s="165"/>
      <c r="BF2014" s="165"/>
      <c r="BG2014" s="165"/>
      <c r="BH2014" s="165"/>
    </row>
    <row r="2015" spans="1:60">
      <c r="A2015" s="151">
        <v>2014</v>
      </c>
      <c r="B2015" s="152" t="e">
        <f>VLOOKUP(F2015,'Fail list'!Q:R,2,FALSE)</f>
        <v>#N/A</v>
      </c>
      <c r="C2015" s="152" t="e">
        <f>VLOOKUP(E2015,'Fail list'!Q:R,2,FALSE)</f>
        <v>#N/A</v>
      </c>
      <c r="D2015" s="152" t="str">
        <f t="shared" si="186"/>
        <v/>
      </c>
      <c r="E2015" s="300"/>
      <c r="F2015" s="300"/>
      <c r="G2015" s="239"/>
      <c r="H2015" s="239"/>
      <c r="I2015" s="239"/>
      <c r="J2015" s="239"/>
      <c r="K2015" s="157" t="e">
        <f t="shared" si="187"/>
        <v>#N/A</v>
      </c>
      <c r="L2015" s="239"/>
      <c r="M2015" s="239"/>
      <c r="N2015" s="157" t="e">
        <f t="shared" si="188"/>
        <v>#N/A</v>
      </c>
      <c r="O2015" s="157" t="e">
        <f t="shared" si="189"/>
        <v>#N/A</v>
      </c>
      <c r="P2015" s="160" t="str">
        <f t="shared" si="185"/>
        <v/>
      </c>
      <c r="Q2015" s="239"/>
      <c r="R2015" s="165"/>
      <c r="S2015" s="165"/>
      <c r="T2015" s="224" t="str">
        <f>IF(S2015="","-",VLOOKUP(S2015,'Fail list'!$A$5:$B$221,2,FALSE))</f>
        <v>-</v>
      </c>
      <c r="U2015" s="165"/>
      <c r="V2015" s="165"/>
      <c r="W2015" s="165"/>
      <c r="X2015" s="165"/>
      <c r="Y2015" s="165"/>
      <c r="Z2015" s="165"/>
      <c r="AA2015" s="165"/>
      <c r="AB2015" s="165"/>
      <c r="AC2015" s="165"/>
      <c r="AD2015" s="165"/>
      <c r="AE2015" s="165"/>
      <c r="AF2015" s="165"/>
      <c r="AG2015" s="165"/>
      <c r="AH2015" s="165"/>
      <c r="AI2015" s="165"/>
      <c r="AJ2015" s="165"/>
      <c r="AK2015" s="165"/>
      <c r="AM2015" s="165"/>
      <c r="AN2015" s="165"/>
      <c r="AO2015" s="165"/>
      <c r="AR2015" s="165"/>
      <c r="AS2015" s="165"/>
      <c r="AT2015" s="165"/>
      <c r="AU2015" s="165"/>
      <c r="AV2015" s="165"/>
      <c r="AW2015" s="165"/>
      <c r="AX2015" s="165"/>
      <c r="AY2015" s="165"/>
      <c r="AZ2015" s="165"/>
      <c r="BA2015" s="165"/>
      <c r="BB2015" s="165"/>
      <c r="BC2015" s="228"/>
      <c r="BD2015" s="165"/>
      <c r="BE2015" s="165"/>
      <c r="BF2015" s="165"/>
      <c r="BG2015" s="165"/>
      <c r="BH2015" s="165"/>
    </row>
    <row r="2016" spans="1:60">
      <c r="A2016" s="151">
        <v>2015</v>
      </c>
      <c r="B2016" s="152" t="e">
        <f>VLOOKUP(F2016,'Fail list'!Q:R,2,FALSE)</f>
        <v>#N/A</v>
      </c>
      <c r="C2016" s="152" t="e">
        <f>VLOOKUP(E2016,'Fail list'!Q:R,2,FALSE)</f>
        <v>#N/A</v>
      </c>
      <c r="D2016" s="152" t="str">
        <f t="shared" si="186"/>
        <v/>
      </c>
      <c r="E2016" s="300"/>
      <c r="F2016" s="300"/>
      <c r="G2016" s="239"/>
      <c r="H2016" s="239"/>
      <c r="I2016" s="239"/>
      <c r="J2016" s="239"/>
      <c r="K2016" s="157" t="e">
        <f t="shared" si="187"/>
        <v>#N/A</v>
      </c>
      <c r="L2016" s="239"/>
      <c r="M2016" s="239"/>
      <c r="N2016" s="157" t="e">
        <f t="shared" si="188"/>
        <v>#N/A</v>
      </c>
      <c r="O2016" s="157" t="e">
        <f t="shared" si="189"/>
        <v>#N/A</v>
      </c>
      <c r="P2016" s="160" t="str">
        <f t="shared" si="185"/>
        <v/>
      </c>
      <c r="Q2016" s="239"/>
      <c r="R2016" s="165"/>
      <c r="S2016" s="165"/>
      <c r="T2016" s="224" t="str">
        <f>IF(S2016="","-",VLOOKUP(S2016,'Fail list'!$A$5:$B$221,2,FALSE))</f>
        <v>-</v>
      </c>
      <c r="U2016" s="165"/>
      <c r="V2016" s="165"/>
      <c r="W2016" s="165"/>
      <c r="X2016" s="165"/>
      <c r="Y2016" s="165"/>
      <c r="Z2016" s="165"/>
      <c r="AA2016" s="165"/>
      <c r="AB2016" s="165"/>
      <c r="AC2016" s="165"/>
      <c r="AD2016" s="165"/>
      <c r="AE2016" s="165"/>
      <c r="AF2016" s="165"/>
      <c r="AG2016" s="165"/>
      <c r="AH2016" s="165"/>
      <c r="AI2016" s="165"/>
      <c r="AJ2016" s="165"/>
      <c r="AK2016" s="165"/>
      <c r="AM2016" s="165"/>
      <c r="AN2016" s="165"/>
      <c r="AO2016" s="165"/>
      <c r="AR2016" s="165"/>
      <c r="AS2016" s="165"/>
      <c r="AT2016" s="165"/>
      <c r="AU2016" s="165"/>
      <c r="AV2016" s="165"/>
      <c r="AW2016" s="165"/>
      <c r="AX2016" s="165"/>
      <c r="AY2016" s="165"/>
      <c r="AZ2016" s="165"/>
      <c r="BA2016" s="165"/>
      <c r="BB2016" s="165"/>
      <c r="BC2016" s="228"/>
      <c r="BD2016" s="165"/>
      <c r="BE2016" s="165"/>
      <c r="BF2016" s="165"/>
      <c r="BG2016" s="165"/>
      <c r="BH2016" s="165"/>
    </row>
    <row r="2017" spans="1:60">
      <c r="A2017" s="151">
        <v>2016</v>
      </c>
      <c r="B2017" s="152" t="e">
        <f>VLOOKUP(F2017,'Fail list'!Q:R,2,FALSE)</f>
        <v>#N/A</v>
      </c>
      <c r="C2017" s="152" t="e">
        <f>VLOOKUP(E2017,'Fail list'!Q:R,2,FALSE)</f>
        <v>#N/A</v>
      </c>
      <c r="D2017" s="152" t="str">
        <f t="shared" si="186"/>
        <v/>
      </c>
      <c r="E2017" s="300"/>
      <c r="F2017" s="300"/>
      <c r="G2017" s="239"/>
      <c r="H2017" s="239"/>
      <c r="I2017" s="239"/>
      <c r="J2017" s="239"/>
      <c r="K2017" s="157" t="e">
        <f t="shared" si="187"/>
        <v>#N/A</v>
      </c>
      <c r="L2017" s="239"/>
      <c r="M2017" s="239"/>
      <c r="N2017" s="157" t="e">
        <f t="shared" si="188"/>
        <v>#N/A</v>
      </c>
      <c r="O2017" s="157" t="e">
        <f t="shared" si="189"/>
        <v>#N/A</v>
      </c>
      <c r="P2017" s="160" t="str">
        <f t="shared" si="185"/>
        <v/>
      </c>
      <c r="Q2017" s="239"/>
      <c r="R2017" s="165"/>
      <c r="S2017" s="165"/>
      <c r="T2017" s="224" t="str">
        <f>IF(S2017="","-",VLOOKUP(S2017,'Fail list'!$A$5:$B$221,2,FALSE))</f>
        <v>-</v>
      </c>
      <c r="U2017" s="165"/>
      <c r="V2017" s="165"/>
      <c r="W2017" s="165"/>
      <c r="X2017" s="165"/>
      <c r="Y2017" s="165"/>
      <c r="Z2017" s="165"/>
      <c r="AA2017" s="165"/>
      <c r="AB2017" s="165"/>
      <c r="AC2017" s="165"/>
      <c r="AD2017" s="165"/>
      <c r="AE2017" s="165"/>
      <c r="AF2017" s="165"/>
      <c r="AG2017" s="165"/>
      <c r="AH2017" s="165"/>
      <c r="AI2017" s="165"/>
      <c r="AJ2017" s="165"/>
      <c r="AK2017" s="165"/>
      <c r="AM2017" s="165"/>
      <c r="AN2017" s="165"/>
      <c r="AO2017" s="165"/>
      <c r="AR2017" s="165"/>
      <c r="AS2017" s="165"/>
      <c r="AT2017" s="165"/>
      <c r="AU2017" s="165"/>
      <c r="AV2017" s="165"/>
      <c r="AW2017" s="165"/>
      <c r="AX2017" s="165"/>
      <c r="AY2017" s="165"/>
      <c r="AZ2017" s="165"/>
      <c r="BA2017" s="165"/>
      <c r="BB2017" s="165"/>
      <c r="BC2017" s="228"/>
      <c r="BD2017" s="165"/>
      <c r="BE2017" s="165"/>
      <c r="BF2017" s="165"/>
      <c r="BG2017" s="165"/>
      <c r="BH2017" s="165"/>
    </row>
    <row r="2018" spans="1:60">
      <c r="A2018" s="151">
        <v>2017</v>
      </c>
      <c r="B2018" s="152" t="e">
        <f>VLOOKUP(F2018,'Fail list'!Q:R,2,FALSE)</f>
        <v>#N/A</v>
      </c>
      <c r="C2018" s="152" t="e">
        <f>VLOOKUP(E2018,'Fail list'!Q:R,2,FALSE)</f>
        <v>#N/A</v>
      </c>
      <c r="D2018" s="152" t="str">
        <f t="shared" si="186"/>
        <v/>
      </c>
      <c r="E2018" s="300"/>
      <c r="F2018" s="300"/>
      <c r="G2018" s="239"/>
      <c r="H2018" s="239"/>
      <c r="I2018" s="239"/>
      <c r="J2018" s="239"/>
      <c r="K2018" s="157" t="e">
        <f t="shared" si="187"/>
        <v>#N/A</v>
      </c>
      <c r="L2018" s="239"/>
      <c r="M2018" s="239"/>
      <c r="N2018" s="157" t="e">
        <f t="shared" si="188"/>
        <v>#N/A</v>
      </c>
      <c r="O2018" s="157" t="e">
        <f t="shared" si="189"/>
        <v>#N/A</v>
      </c>
      <c r="P2018" s="160" t="str">
        <f t="shared" si="185"/>
        <v/>
      </c>
      <c r="Q2018" s="239"/>
      <c r="R2018" s="165"/>
      <c r="S2018" s="165"/>
      <c r="T2018" s="224" t="str">
        <f>IF(S2018="","-",VLOOKUP(S2018,'Fail list'!$A$5:$B$221,2,FALSE))</f>
        <v>-</v>
      </c>
      <c r="U2018" s="165"/>
      <c r="V2018" s="165"/>
      <c r="W2018" s="165"/>
      <c r="X2018" s="165"/>
      <c r="Y2018" s="165"/>
      <c r="Z2018" s="165"/>
      <c r="AA2018" s="165"/>
      <c r="AB2018" s="165"/>
      <c r="AC2018" s="165"/>
      <c r="AD2018" s="165"/>
      <c r="AE2018" s="165"/>
      <c r="AF2018" s="165"/>
      <c r="AG2018" s="165"/>
      <c r="AH2018" s="165"/>
      <c r="AI2018" s="165"/>
      <c r="AJ2018" s="165"/>
      <c r="AK2018" s="165"/>
      <c r="AM2018" s="165"/>
      <c r="AN2018" s="165"/>
      <c r="AO2018" s="165"/>
      <c r="AR2018" s="165"/>
      <c r="AS2018" s="165"/>
      <c r="AT2018" s="165"/>
      <c r="AU2018" s="165"/>
      <c r="AV2018" s="165"/>
      <c r="AW2018" s="165"/>
      <c r="AX2018" s="165"/>
      <c r="AY2018" s="165"/>
      <c r="AZ2018" s="165"/>
      <c r="BA2018" s="165"/>
      <c r="BB2018" s="165"/>
      <c r="BC2018" s="228"/>
      <c r="BD2018" s="165"/>
      <c r="BE2018" s="165"/>
      <c r="BF2018" s="165"/>
      <c r="BG2018" s="165"/>
      <c r="BH2018" s="165"/>
    </row>
    <row r="2019" spans="1:60">
      <c r="A2019" s="151">
        <v>2018</v>
      </c>
      <c r="B2019" s="152" t="e">
        <f>VLOOKUP(F2019,'Fail list'!Q:R,2,FALSE)</f>
        <v>#N/A</v>
      </c>
      <c r="C2019" s="152" t="e">
        <f>VLOOKUP(E2019,'Fail list'!Q:R,2,FALSE)</f>
        <v>#N/A</v>
      </c>
      <c r="D2019" s="152" t="str">
        <f t="shared" si="186"/>
        <v/>
      </c>
      <c r="E2019" s="300"/>
      <c r="F2019" s="300"/>
      <c r="G2019" s="239"/>
      <c r="H2019" s="239"/>
      <c r="I2019" s="239"/>
      <c r="J2019" s="239"/>
      <c r="K2019" s="157" t="e">
        <f t="shared" si="187"/>
        <v>#N/A</v>
      </c>
      <c r="L2019" s="239"/>
      <c r="M2019" s="239"/>
      <c r="N2019" s="157" t="e">
        <f t="shared" si="188"/>
        <v>#N/A</v>
      </c>
      <c r="O2019" s="157" t="e">
        <f t="shared" si="189"/>
        <v>#N/A</v>
      </c>
      <c r="P2019" s="160" t="str">
        <f t="shared" ref="P2019:P2082" si="190">MID(M2019,7,2)</f>
        <v/>
      </c>
      <c r="Q2019" s="239"/>
      <c r="R2019" s="165"/>
      <c r="S2019" s="165"/>
      <c r="T2019" s="224" t="str">
        <f>IF(S2019="","-",VLOOKUP(S2019,'Fail list'!$A$5:$B$221,2,FALSE))</f>
        <v>-</v>
      </c>
      <c r="U2019" s="165"/>
      <c r="V2019" s="165"/>
      <c r="W2019" s="165"/>
      <c r="X2019" s="165"/>
      <c r="Y2019" s="165"/>
      <c r="Z2019" s="165"/>
      <c r="AA2019" s="165"/>
      <c r="AB2019" s="165"/>
      <c r="AC2019" s="165"/>
      <c r="AD2019" s="165"/>
      <c r="AE2019" s="165"/>
      <c r="AF2019" s="165"/>
      <c r="AG2019" s="165"/>
      <c r="AH2019" s="165"/>
      <c r="AI2019" s="165"/>
      <c r="AJ2019" s="165"/>
      <c r="AK2019" s="165"/>
      <c r="AM2019" s="165"/>
      <c r="AN2019" s="165"/>
      <c r="AO2019" s="165"/>
      <c r="AR2019" s="165"/>
      <c r="AS2019" s="165"/>
      <c r="AT2019" s="165"/>
      <c r="AU2019" s="165"/>
      <c r="AV2019" s="165"/>
      <c r="AW2019" s="165"/>
      <c r="AX2019" s="165"/>
      <c r="AY2019" s="165"/>
      <c r="AZ2019" s="165"/>
      <c r="BA2019" s="165"/>
      <c r="BB2019" s="165"/>
      <c r="BC2019" s="228"/>
      <c r="BD2019" s="165"/>
      <c r="BE2019" s="165"/>
      <c r="BF2019" s="165"/>
      <c r="BG2019" s="165"/>
      <c r="BH2019" s="165"/>
    </row>
    <row r="2020" spans="1:60">
      <c r="A2020" s="151">
        <v>2019</v>
      </c>
      <c r="B2020" s="152" t="e">
        <f>VLOOKUP(F2020,'Fail list'!Q:R,2,FALSE)</f>
        <v>#N/A</v>
      </c>
      <c r="C2020" s="152" t="e">
        <f>VLOOKUP(E2020,'Fail list'!Q:R,2,FALSE)</f>
        <v>#N/A</v>
      </c>
      <c r="D2020" s="152" t="str">
        <f t="shared" si="186"/>
        <v/>
      </c>
      <c r="E2020" s="300"/>
      <c r="F2020" s="300"/>
      <c r="G2020" s="239"/>
      <c r="H2020" s="239"/>
      <c r="I2020" s="239"/>
      <c r="J2020" s="239"/>
      <c r="K2020" s="157" t="e">
        <f t="shared" si="187"/>
        <v>#N/A</v>
      </c>
      <c r="L2020" s="239"/>
      <c r="M2020" s="239"/>
      <c r="N2020" s="157" t="e">
        <f t="shared" si="188"/>
        <v>#N/A</v>
      </c>
      <c r="O2020" s="157" t="e">
        <f t="shared" si="189"/>
        <v>#N/A</v>
      </c>
      <c r="P2020" s="160" t="str">
        <f t="shared" si="190"/>
        <v/>
      </c>
      <c r="Q2020" s="239"/>
      <c r="R2020" s="165"/>
      <c r="S2020" s="165"/>
      <c r="T2020" s="224" t="str">
        <f>IF(S2020="","-",VLOOKUP(S2020,'Fail list'!$A$5:$B$221,2,FALSE))</f>
        <v>-</v>
      </c>
      <c r="U2020" s="165"/>
      <c r="V2020" s="165"/>
      <c r="W2020" s="165"/>
      <c r="X2020" s="165"/>
      <c r="Y2020" s="165"/>
      <c r="Z2020" s="165"/>
      <c r="AA2020" s="165"/>
      <c r="AB2020" s="165"/>
      <c r="AC2020" s="165"/>
      <c r="AD2020" s="165"/>
      <c r="AE2020" s="165"/>
      <c r="AF2020" s="165"/>
      <c r="AG2020" s="165"/>
      <c r="AH2020" s="165"/>
      <c r="AI2020" s="165"/>
      <c r="AJ2020" s="165"/>
      <c r="AK2020" s="165"/>
      <c r="AM2020" s="165"/>
      <c r="AN2020" s="165"/>
      <c r="AO2020" s="165"/>
      <c r="AR2020" s="165"/>
      <c r="AS2020" s="165"/>
      <c r="AT2020" s="165"/>
      <c r="AU2020" s="165"/>
      <c r="AV2020" s="165"/>
      <c r="AW2020" s="165"/>
      <c r="AX2020" s="165"/>
      <c r="AY2020" s="165"/>
      <c r="AZ2020" s="165"/>
      <c r="BA2020" s="165"/>
      <c r="BB2020" s="165"/>
      <c r="BC2020" s="228"/>
      <c r="BD2020" s="165"/>
      <c r="BE2020" s="165"/>
      <c r="BF2020" s="165"/>
      <c r="BG2020" s="165"/>
      <c r="BH2020" s="165"/>
    </row>
    <row r="2021" spans="1:60">
      <c r="A2021" s="151">
        <v>2020</v>
      </c>
      <c r="B2021" s="152" t="e">
        <f>VLOOKUP(F2021,'Fail list'!Q:R,2,FALSE)</f>
        <v>#N/A</v>
      </c>
      <c r="C2021" s="152" t="e">
        <f>VLOOKUP(E2021,'Fail list'!Q:R,2,FALSE)</f>
        <v>#N/A</v>
      </c>
      <c r="D2021" s="152" t="str">
        <f t="shared" si="186"/>
        <v/>
      </c>
      <c r="E2021" s="300"/>
      <c r="F2021" s="300"/>
      <c r="G2021" s="239"/>
      <c r="H2021" s="239"/>
      <c r="I2021" s="239"/>
      <c r="J2021" s="239"/>
      <c r="K2021" s="157" t="e">
        <f t="shared" si="187"/>
        <v>#N/A</v>
      </c>
      <c r="L2021" s="239"/>
      <c r="M2021" s="239"/>
      <c r="N2021" s="157" t="e">
        <f t="shared" si="188"/>
        <v>#N/A</v>
      </c>
      <c r="O2021" s="157" t="e">
        <f t="shared" si="189"/>
        <v>#N/A</v>
      </c>
      <c r="P2021" s="160" t="str">
        <f t="shared" si="190"/>
        <v/>
      </c>
      <c r="Q2021" s="239"/>
      <c r="R2021" s="165"/>
      <c r="S2021" s="165"/>
      <c r="T2021" s="224" t="str">
        <f>IF(S2021="","-",VLOOKUP(S2021,'Fail list'!$A$5:$B$221,2,FALSE))</f>
        <v>-</v>
      </c>
      <c r="U2021" s="165"/>
      <c r="V2021" s="165"/>
      <c r="W2021" s="165"/>
      <c r="X2021" s="165"/>
      <c r="Y2021" s="165"/>
      <c r="Z2021" s="165"/>
      <c r="AA2021" s="165"/>
      <c r="AB2021" s="165"/>
      <c r="AC2021" s="165"/>
      <c r="AD2021" s="165"/>
      <c r="AE2021" s="165"/>
      <c r="AF2021" s="165"/>
      <c r="AG2021" s="165"/>
      <c r="AH2021" s="165"/>
      <c r="AI2021" s="165"/>
      <c r="AJ2021" s="165"/>
      <c r="AK2021" s="165"/>
      <c r="AM2021" s="165"/>
      <c r="AN2021" s="165"/>
      <c r="AO2021" s="165"/>
      <c r="AR2021" s="165"/>
      <c r="AS2021" s="165"/>
      <c r="AT2021" s="165"/>
      <c r="AU2021" s="165"/>
      <c r="AV2021" s="165"/>
      <c r="AW2021" s="165"/>
      <c r="AX2021" s="165"/>
      <c r="AY2021" s="165"/>
      <c r="AZ2021" s="165"/>
      <c r="BA2021" s="165"/>
      <c r="BB2021" s="165"/>
      <c r="BC2021" s="228"/>
      <c r="BD2021" s="165"/>
      <c r="BE2021" s="165"/>
      <c r="BF2021" s="165"/>
      <c r="BG2021" s="165"/>
      <c r="BH2021" s="165"/>
    </row>
    <row r="2022" spans="1:60">
      <c r="A2022" s="151">
        <v>2021</v>
      </c>
      <c r="B2022" s="152" t="e">
        <f>VLOOKUP(F2022,'Fail list'!Q:R,2,FALSE)</f>
        <v>#N/A</v>
      </c>
      <c r="C2022" s="152" t="e">
        <f>VLOOKUP(E2022,'Fail list'!Q:R,2,FALSE)</f>
        <v>#N/A</v>
      </c>
      <c r="D2022" s="152" t="str">
        <f t="shared" si="186"/>
        <v/>
      </c>
      <c r="E2022" s="300"/>
      <c r="F2022" s="300"/>
      <c r="G2022" s="239"/>
      <c r="H2022" s="239"/>
      <c r="I2022" s="239"/>
      <c r="J2022" s="239"/>
      <c r="K2022" s="157" t="e">
        <f t="shared" si="187"/>
        <v>#N/A</v>
      </c>
      <c r="L2022" s="239"/>
      <c r="M2022" s="239"/>
      <c r="N2022" s="157" t="e">
        <f t="shared" si="188"/>
        <v>#N/A</v>
      </c>
      <c r="O2022" s="157" t="e">
        <f t="shared" si="189"/>
        <v>#N/A</v>
      </c>
      <c r="P2022" s="160" t="str">
        <f t="shared" si="190"/>
        <v/>
      </c>
      <c r="Q2022" s="239"/>
      <c r="R2022" s="165"/>
      <c r="S2022" s="165"/>
      <c r="T2022" s="224" t="str">
        <f>IF(S2022="","-",VLOOKUP(S2022,'Fail list'!$A$5:$B$221,2,FALSE))</f>
        <v>-</v>
      </c>
      <c r="U2022" s="165"/>
      <c r="V2022" s="165"/>
      <c r="W2022" s="165"/>
      <c r="X2022" s="165"/>
      <c r="Y2022" s="165"/>
      <c r="Z2022" s="165"/>
      <c r="AA2022" s="165"/>
      <c r="AB2022" s="165"/>
      <c r="AC2022" s="165"/>
      <c r="AD2022" s="165"/>
      <c r="AE2022" s="165"/>
      <c r="AF2022" s="165"/>
      <c r="AG2022" s="165"/>
      <c r="AH2022" s="165"/>
      <c r="AI2022" s="165"/>
      <c r="AJ2022" s="165"/>
      <c r="AK2022" s="165"/>
      <c r="AM2022" s="165"/>
      <c r="AN2022" s="165"/>
      <c r="AO2022" s="165"/>
      <c r="AR2022" s="165"/>
      <c r="AS2022" s="165"/>
      <c r="AT2022" s="165"/>
      <c r="AU2022" s="165"/>
      <c r="AV2022" s="165"/>
      <c r="AW2022" s="165"/>
      <c r="AX2022" s="165"/>
      <c r="AY2022" s="165"/>
      <c r="AZ2022" s="165"/>
      <c r="BA2022" s="165"/>
      <c r="BB2022" s="165"/>
      <c r="BC2022" s="228"/>
      <c r="BD2022" s="165"/>
      <c r="BE2022" s="165"/>
      <c r="BF2022" s="165"/>
      <c r="BG2022" s="165"/>
      <c r="BH2022" s="165"/>
    </row>
    <row r="2023" spans="1:60">
      <c r="A2023" s="151">
        <v>2022</v>
      </c>
      <c r="B2023" s="152" t="e">
        <f>VLOOKUP(F2023,'Fail list'!Q:R,2,FALSE)</f>
        <v>#N/A</v>
      </c>
      <c r="C2023" s="152" t="e">
        <f>VLOOKUP(E2023,'Fail list'!Q:R,2,FALSE)</f>
        <v>#N/A</v>
      </c>
      <c r="D2023" s="152" t="str">
        <f t="shared" si="186"/>
        <v/>
      </c>
      <c r="E2023" s="239"/>
      <c r="F2023" s="239"/>
      <c r="G2023" s="239"/>
      <c r="H2023" s="239"/>
      <c r="I2023" s="239"/>
      <c r="J2023" s="239"/>
      <c r="K2023" s="157" t="e">
        <f t="shared" si="187"/>
        <v>#N/A</v>
      </c>
      <c r="L2023" s="239"/>
      <c r="M2023" s="239"/>
      <c r="N2023" s="157" t="e">
        <f t="shared" si="188"/>
        <v>#N/A</v>
      </c>
      <c r="O2023" s="157" t="e">
        <f t="shared" si="189"/>
        <v>#N/A</v>
      </c>
      <c r="P2023" s="160" t="str">
        <f t="shared" si="190"/>
        <v/>
      </c>
      <c r="Q2023" s="239"/>
      <c r="R2023" s="165"/>
      <c r="S2023" s="165"/>
      <c r="T2023" s="224" t="str">
        <f>IF(S2023="","-",VLOOKUP(S2023,'Fail list'!$A$5:$B$221,2,FALSE))</f>
        <v>-</v>
      </c>
      <c r="U2023" s="165"/>
      <c r="V2023" s="165"/>
      <c r="W2023" s="165"/>
      <c r="X2023" s="165"/>
      <c r="Y2023" s="165"/>
      <c r="Z2023" s="165"/>
      <c r="AA2023" s="165"/>
      <c r="AB2023" s="165"/>
      <c r="AC2023" s="165"/>
      <c r="AD2023" s="165"/>
      <c r="AE2023" s="165"/>
      <c r="AF2023" s="165"/>
      <c r="AG2023" s="165"/>
      <c r="AH2023" s="165"/>
      <c r="AI2023" s="165"/>
      <c r="AJ2023" s="165"/>
      <c r="AK2023" s="165"/>
      <c r="AM2023" s="165"/>
      <c r="AN2023" s="165"/>
      <c r="AO2023" s="165"/>
      <c r="AR2023" s="165"/>
      <c r="AS2023" s="165"/>
      <c r="AT2023" s="165"/>
      <c r="AU2023" s="165"/>
      <c r="AV2023" s="165"/>
      <c r="AW2023" s="165"/>
      <c r="AX2023" s="165"/>
      <c r="AY2023" s="165"/>
      <c r="AZ2023" s="165"/>
      <c r="BA2023" s="165"/>
      <c r="BB2023" s="165"/>
      <c r="BC2023" s="228"/>
      <c r="BD2023" s="165"/>
      <c r="BE2023" s="165"/>
      <c r="BF2023" s="165"/>
      <c r="BG2023" s="165"/>
      <c r="BH2023" s="165"/>
    </row>
    <row r="2024" spans="1:60">
      <c r="A2024" s="151">
        <v>2023</v>
      </c>
      <c r="B2024" s="152" t="e">
        <f>VLOOKUP(F2024,'Fail list'!Q:R,2,FALSE)</f>
        <v>#N/A</v>
      </c>
      <c r="C2024" s="152" t="e">
        <f>VLOOKUP(E2024,'Fail list'!Q:R,2,FALSE)</f>
        <v>#N/A</v>
      </c>
      <c r="D2024" s="152" t="str">
        <f t="shared" si="186"/>
        <v/>
      </c>
      <c r="E2024" s="239"/>
      <c r="F2024" s="239"/>
      <c r="G2024" s="239"/>
      <c r="H2024" s="239"/>
      <c r="I2024" s="239"/>
      <c r="J2024" s="239"/>
      <c r="K2024" s="157" t="e">
        <f t="shared" si="187"/>
        <v>#N/A</v>
      </c>
      <c r="L2024" s="239"/>
      <c r="M2024" s="239"/>
      <c r="N2024" s="157" t="e">
        <f t="shared" si="188"/>
        <v>#N/A</v>
      </c>
      <c r="O2024" s="157" t="e">
        <f t="shared" si="189"/>
        <v>#N/A</v>
      </c>
      <c r="P2024" s="160" t="str">
        <f t="shared" si="190"/>
        <v/>
      </c>
      <c r="Q2024" s="239"/>
      <c r="R2024" s="165"/>
      <c r="S2024" s="165"/>
      <c r="T2024" s="224" t="str">
        <f>IF(S2024="","-",VLOOKUP(S2024,'Fail list'!$A$5:$B$221,2,FALSE))</f>
        <v>-</v>
      </c>
      <c r="U2024" s="165"/>
      <c r="V2024" s="165"/>
      <c r="W2024" s="165"/>
      <c r="X2024" s="165"/>
      <c r="Y2024" s="165"/>
      <c r="Z2024" s="165"/>
      <c r="AA2024" s="165"/>
      <c r="AB2024" s="165"/>
      <c r="AC2024" s="165"/>
      <c r="AD2024" s="165"/>
      <c r="AE2024" s="165"/>
      <c r="AF2024" s="165"/>
      <c r="AG2024" s="165"/>
      <c r="AH2024" s="165"/>
      <c r="AI2024" s="165"/>
      <c r="AJ2024" s="165"/>
      <c r="AK2024" s="165"/>
      <c r="AM2024" s="165"/>
      <c r="AN2024" s="165"/>
      <c r="AO2024" s="165"/>
      <c r="AR2024" s="165"/>
      <c r="AS2024" s="165"/>
      <c r="AT2024" s="165"/>
      <c r="AU2024" s="165"/>
      <c r="AV2024" s="165"/>
      <c r="AW2024" s="165"/>
      <c r="AX2024" s="165"/>
      <c r="AY2024" s="165"/>
      <c r="AZ2024" s="165"/>
      <c r="BA2024" s="165"/>
      <c r="BB2024" s="165"/>
      <c r="BC2024" s="228"/>
      <c r="BD2024" s="165"/>
      <c r="BE2024" s="165"/>
      <c r="BF2024" s="165"/>
      <c r="BG2024" s="165"/>
      <c r="BH2024" s="165"/>
    </row>
    <row r="2025" spans="1:60">
      <c r="A2025" s="151">
        <v>2024</v>
      </c>
      <c r="B2025" s="152" t="e">
        <f>VLOOKUP(F2025,'Fail list'!Q:R,2,FALSE)</f>
        <v>#N/A</v>
      </c>
      <c r="C2025" s="152" t="e">
        <f>VLOOKUP(E2025,'Fail list'!Q:R,2,FALSE)</f>
        <v>#N/A</v>
      </c>
      <c r="D2025" s="152" t="str">
        <f t="shared" si="186"/>
        <v/>
      </c>
      <c r="E2025" s="239"/>
      <c r="F2025" s="239"/>
      <c r="G2025" s="239"/>
      <c r="H2025" s="239"/>
      <c r="I2025" s="239"/>
      <c r="J2025" s="239"/>
      <c r="K2025" s="157" t="e">
        <f t="shared" si="187"/>
        <v>#N/A</v>
      </c>
      <c r="L2025" s="239"/>
      <c r="M2025" s="239"/>
      <c r="N2025" s="157" t="e">
        <f t="shared" si="188"/>
        <v>#N/A</v>
      </c>
      <c r="O2025" s="157" t="e">
        <f t="shared" si="189"/>
        <v>#N/A</v>
      </c>
      <c r="P2025" s="160" t="str">
        <f t="shared" si="190"/>
        <v/>
      </c>
      <c r="Q2025" s="239"/>
      <c r="R2025" s="165"/>
      <c r="S2025" s="165"/>
      <c r="T2025" s="224" t="str">
        <f>IF(S2025="","-",VLOOKUP(S2025,'Fail list'!$A$5:$B$221,2,FALSE))</f>
        <v>-</v>
      </c>
      <c r="U2025" s="165"/>
      <c r="V2025" s="165"/>
      <c r="W2025" s="165"/>
      <c r="X2025" s="165"/>
      <c r="Y2025" s="165"/>
      <c r="Z2025" s="165"/>
      <c r="AA2025" s="165"/>
      <c r="AB2025" s="165"/>
      <c r="AC2025" s="165"/>
      <c r="AD2025" s="165"/>
      <c r="AE2025" s="165"/>
      <c r="AF2025" s="165"/>
      <c r="AG2025" s="165"/>
      <c r="AH2025" s="165"/>
      <c r="AI2025" s="165"/>
      <c r="AJ2025" s="165"/>
      <c r="AK2025" s="165"/>
      <c r="AM2025" s="165"/>
      <c r="AN2025" s="165"/>
      <c r="AO2025" s="165"/>
      <c r="AR2025" s="165"/>
      <c r="AS2025" s="165"/>
      <c r="AT2025" s="165"/>
      <c r="AU2025" s="165"/>
      <c r="AV2025" s="165"/>
      <c r="AW2025" s="165"/>
      <c r="AX2025" s="165"/>
      <c r="AY2025" s="165"/>
      <c r="AZ2025" s="165"/>
      <c r="BA2025" s="165"/>
      <c r="BB2025" s="165"/>
      <c r="BC2025" s="228"/>
      <c r="BD2025" s="165"/>
      <c r="BE2025" s="165"/>
      <c r="BF2025" s="165"/>
      <c r="BG2025" s="165"/>
      <c r="BH2025" s="165"/>
    </row>
    <row r="2026" spans="1:60">
      <c r="A2026" s="151">
        <v>2025</v>
      </c>
      <c r="B2026" s="152" t="e">
        <f>VLOOKUP(F2026,'Fail list'!Q:R,2,FALSE)</f>
        <v>#N/A</v>
      </c>
      <c r="C2026" s="152" t="e">
        <f>VLOOKUP(E2026,'Fail list'!Q:R,2,FALSE)</f>
        <v>#N/A</v>
      </c>
      <c r="D2026" s="152" t="str">
        <f t="shared" si="186"/>
        <v/>
      </c>
      <c r="E2026" s="239"/>
      <c r="F2026" s="239"/>
      <c r="G2026" s="239"/>
      <c r="H2026" s="239"/>
      <c r="I2026" s="239"/>
      <c r="J2026" s="239"/>
      <c r="K2026" s="157" t="e">
        <f t="shared" si="187"/>
        <v>#N/A</v>
      </c>
      <c r="L2026" s="239"/>
      <c r="M2026" s="239"/>
      <c r="N2026" s="157" t="e">
        <f t="shared" si="188"/>
        <v>#N/A</v>
      </c>
      <c r="O2026" s="157" t="e">
        <f t="shared" si="189"/>
        <v>#N/A</v>
      </c>
      <c r="P2026" s="160" t="str">
        <f t="shared" si="190"/>
        <v/>
      </c>
      <c r="Q2026" s="239"/>
      <c r="R2026" s="165"/>
      <c r="S2026" s="165"/>
      <c r="T2026" s="224" t="str">
        <f>IF(S2026="","-",VLOOKUP(S2026,'Fail list'!$A$5:$B$221,2,FALSE))</f>
        <v>-</v>
      </c>
      <c r="U2026" s="165"/>
      <c r="V2026" s="165"/>
      <c r="W2026" s="165"/>
      <c r="X2026" s="165"/>
      <c r="Y2026" s="165"/>
      <c r="Z2026" s="165"/>
      <c r="AA2026" s="165"/>
      <c r="AB2026" s="165"/>
      <c r="AC2026" s="165"/>
      <c r="AD2026" s="165"/>
      <c r="AE2026" s="165"/>
      <c r="AF2026" s="165"/>
      <c r="AG2026" s="165"/>
      <c r="AH2026" s="165"/>
      <c r="AI2026" s="165"/>
      <c r="AJ2026" s="165"/>
      <c r="AK2026" s="165"/>
      <c r="AM2026" s="165"/>
      <c r="AN2026" s="165"/>
      <c r="AO2026" s="165"/>
      <c r="AR2026" s="165"/>
      <c r="AS2026" s="165"/>
      <c r="AT2026" s="165"/>
      <c r="AU2026" s="165"/>
      <c r="AV2026" s="165"/>
      <c r="AW2026" s="165"/>
      <c r="AX2026" s="165"/>
      <c r="AY2026" s="165"/>
      <c r="AZ2026" s="165"/>
      <c r="BA2026" s="165"/>
      <c r="BB2026" s="165"/>
      <c r="BC2026" s="228"/>
      <c r="BD2026" s="165"/>
      <c r="BE2026" s="165"/>
      <c r="BF2026" s="165"/>
      <c r="BG2026" s="165"/>
      <c r="BH2026" s="165"/>
    </row>
    <row r="2027" spans="1:60">
      <c r="A2027" s="151">
        <v>2026</v>
      </c>
      <c r="B2027" s="152" t="e">
        <f>VLOOKUP(F2027,'Fail list'!Q:R,2,FALSE)</f>
        <v>#N/A</v>
      </c>
      <c r="C2027" s="152" t="e">
        <f>VLOOKUP(E2027,'Fail list'!Q:R,2,FALSE)</f>
        <v>#N/A</v>
      </c>
      <c r="D2027" s="152" t="str">
        <f t="shared" si="186"/>
        <v/>
      </c>
      <c r="E2027" s="303"/>
      <c r="F2027" s="303"/>
      <c r="G2027" s="239"/>
      <c r="H2027" s="239"/>
      <c r="I2027" s="239"/>
      <c r="J2027" s="154"/>
      <c r="K2027" s="157" t="e">
        <f t="shared" si="187"/>
        <v>#N/A</v>
      </c>
      <c r="L2027" s="239"/>
      <c r="M2027" s="239"/>
      <c r="N2027" s="157" t="e">
        <f t="shared" si="188"/>
        <v>#N/A</v>
      </c>
      <c r="O2027" s="157" t="e">
        <f t="shared" si="189"/>
        <v>#N/A</v>
      </c>
      <c r="P2027" s="160" t="str">
        <f t="shared" si="190"/>
        <v/>
      </c>
      <c r="Q2027" s="239"/>
      <c r="R2027" s="165"/>
      <c r="S2027" s="165"/>
      <c r="T2027" s="224" t="str">
        <f>IF(S2027="","-",VLOOKUP(S2027,'Fail list'!$A$5:$B$221,2,FALSE))</f>
        <v>-</v>
      </c>
      <c r="U2027" s="165"/>
      <c r="V2027" s="165"/>
      <c r="W2027" s="165"/>
      <c r="X2027" s="165"/>
      <c r="Y2027" s="165"/>
      <c r="Z2027" s="165"/>
      <c r="AA2027" s="165"/>
      <c r="AB2027" s="165"/>
      <c r="AC2027" s="165"/>
      <c r="AD2027" s="165"/>
      <c r="AE2027" s="165"/>
      <c r="AF2027" s="165"/>
      <c r="AG2027" s="165"/>
      <c r="AH2027" s="165"/>
      <c r="AI2027" s="165"/>
      <c r="AJ2027" s="165"/>
      <c r="AK2027" s="165"/>
      <c r="AM2027" s="165"/>
      <c r="AN2027" s="165"/>
      <c r="AO2027" s="165"/>
      <c r="AR2027" s="165"/>
      <c r="AS2027" s="165"/>
      <c r="AT2027" s="165"/>
      <c r="AU2027" s="165"/>
      <c r="AV2027" s="165"/>
      <c r="AW2027" s="165"/>
      <c r="AX2027" s="165"/>
      <c r="AY2027" s="165"/>
      <c r="AZ2027" s="165"/>
      <c r="BA2027" s="165"/>
      <c r="BB2027" s="165"/>
      <c r="BC2027" s="228"/>
      <c r="BD2027" s="165"/>
      <c r="BE2027" s="165"/>
      <c r="BF2027" s="165"/>
      <c r="BG2027" s="165"/>
      <c r="BH2027" s="165"/>
    </row>
    <row r="2028" spans="1:60">
      <c r="A2028" s="151">
        <v>2027</v>
      </c>
      <c r="B2028" s="152" t="e">
        <f>VLOOKUP(F2028,'Fail list'!Q:R,2,FALSE)</f>
        <v>#N/A</v>
      </c>
      <c r="C2028" s="152" t="e">
        <f>VLOOKUP(E2028,'Fail list'!Q:R,2,FALSE)</f>
        <v>#N/A</v>
      </c>
      <c r="D2028" s="152" t="str">
        <f t="shared" si="186"/>
        <v/>
      </c>
      <c r="E2028" s="303"/>
      <c r="F2028" s="303"/>
      <c r="G2028" s="239"/>
      <c r="H2028" s="239"/>
      <c r="I2028" s="239"/>
      <c r="J2028" s="154"/>
      <c r="K2028" s="157" t="e">
        <f t="shared" si="187"/>
        <v>#N/A</v>
      </c>
      <c r="L2028" s="239"/>
      <c r="M2028" s="239"/>
      <c r="N2028" s="157" t="e">
        <f t="shared" si="188"/>
        <v>#N/A</v>
      </c>
      <c r="O2028" s="157" t="e">
        <f t="shared" si="189"/>
        <v>#N/A</v>
      </c>
      <c r="P2028" s="160" t="str">
        <f t="shared" si="190"/>
        <v/>
      </c>
      <c r="Q2028" s="239"/>
      <c r="R2028" s="165"/>
      <c r="S2028" s="165"/>
      <c r="T2028" s="224" t="str">
        <f>IF(S2028="","-",VLOOKUP(S2028,'Fail list'!$A$5:$B$221,2,FALSE))</f>
        <v>-</v>
      </c>
      <c r="U2028" s="165"/>
      <c r="V2028" s="165"/>
      <c r="W2028" s="165"/>
      <c r="X2028" s="165"/>
      <c r="Y2028" s="165"/>
      <c r="Z2028" s="165"/>
      <c r="AA2028" s="165"/>
      <c r="AB2028" s="165"/>
      <c r="AC2028" s="165"/>
      <c r="AD2028" s="165"/>
      <c r="AE2028" s="165"/>
      <c r="AF2028" s="165"/>
      <c r="AG2028" s="165"/>
      <c r="AH2028" s="165"/>
      <c r="AI2028" s="165"/>
      <c r="AJ2028" s="165"/>
      <c r="AK2028" s="165"/>
      <c r="AM2028" s="165"/>
      <c r="AN2028" s="165"/>
      <c r="AO2028" s="165"/>
      <c r="AR2028" s="165"/>
      <c r="AS2028" s="165"/>
      <c r="AT2028" s="165"/>
      <c r="AU2028" s="165"/>
      <c r="AV2028" s="165"/>
      <c r="AW2028" s="165"/>
      <c r="AX2028" s="165"/>
      <c r="AY2028" s="165"/>
      <c r="AZ2028" s="165"/>
      <c r="BA2028" s="165"/>
      <c r="BB2028" s="165"/>
      <c r="BC2028" s="228"/>
      <c r="BD2028" s="165"/>
      <c r="BE2028" s="165"/>
      <c r="BF2028" s="165"/>
      <c r="BG2028" s="165"/>
      <c r="BH2028" s="165"/>
    </row>
    <row r="2029" spans="1:60">
      <c r="A2029" s="151">
        <v>2028</v>
      </c>
      <c r="B2029" s="152" t="e">
        <f>VLOOKUP(F2029,'Fail list'!Q:R,2,FALSE)</f>
        <v>#N/A</v>
      </c>
      <c r="C2029" s="152" t="e">
        <f>VLOOKUP(E2029,'Fail list'!Q:R,2,FALSE)</f>
        <v>#N/A</v>
      </c>
      <c r="D2029" s="152" t="str">
        <f t="shared" si="186"/>
        <v/>
      </c>
      <c r="E2029" s="303"/>
      <c r="F2029" s="303"/>
      <c r="G2029" s="239"/>
      <c r="H2029" s="239"/>
      <c r="I2029" s="239"/>
      <c r="J2029" s="154"/>
      <c r="K2029" s="157" t="e">
        <f t="shared" si="187"/>
        <v>#N/A</v>
      </c>
      <c r="L2029" s="239"/>
      <c r="M2029" s="239"/>
      <c r="N2029" s="157" t="e">
        <f t="shared" si="188"/>
        <v>#N/A</v>
      </c>
      <c r="O2029" s="157" t="e">
        <f t="shared" si="189"/>
        <v>#N/A</v>
      </c>
      <c r="P2029" s="160" t="str">
        <f t="shared" si="190"/>
        <v/>
      </c>
      <c r="Q2029" s="239"/>
      <c r="R2029" s="165"/>
      <c r="S2029" s="165"/>
      <c r="T2029" s="224" t="str">
        <f>IF(S2029="","-",VLOOKUP(S2029,'Fail list'!$A$5:$B$221,2,FALSE))</f>
        <v>-</v>
      </c>
      <c r="U2029" s="165"/>
      <c r="V2029" s="165"/>
      <c r="W2029" s="165"/>
      <c r="X2029" s="165"/>
      <c r="Y2029" s="165"/>
      <c r="Z2029" s="165"/>
      <c r="AA2029" s="165"/>
      <c r="AB2029" s="165"/>
      <c r="AC2029" s="165"/>
      <c r="AD2029" s="165"/>
      <c r="AE2029" s="165"/>
      <c r="AF2029" s="165"/>
      <c r="AG2029" s="165"/>
      <c r="AH2029" s="165"/>
      <c r="AI2029" s="165"/>
      <c r="AJ2029" s="165"/>
      <c r="AK2029" s="165"/>
      <c r="AM2029" s="165"/>
      <c r="AN2029" s="165"/>
      <c r="AO2029" s="165"/>
      <c r="AR2029" s="165"/>
      <c r="AS2029" s="165"/>
      <c r="AT2029" s="165"/>
      <c r="AU2029" s="165"/>
      <c r="AV2029" s="165"/>
      <c r="AW2029" s="165"/>
      <c r="AX2029" s="165"/>
      <c r="AY2029" s="165"/>
      <c r="AZ2029" s="165"/>
      <c r="BA2029" s="165"/>
      <c r="BB2029" s="165"/>
      <c r="BC2029" s="228"/>
      <c r="BD2029" s="165"/>
      <c r="BE2029" s="165"/>
      <c r="BF2029" s="165"/>
      <c r="BG2029" s="165"/>
      <c r="BH2029" s="165"/>
    </row>
    <row r="2030" spans="1:60">
      <c r="A2030" s="151">
        <v>2029</v>
      </c>
      <c r="B2030" s="152" t="e">
        <f>VLOOKUP(F2030,'Fail list'!Q:R,2,FALSE)</f>
        <v>#N/A</v>
      </c>
      <c r="C2030" s="152" t="e">
        <f>VLOOKUP(E2030,'Fail list'!Q:R,2,FALSE)</f>
        <v>#N/A</v>
      </c>
      <c r="D2030" s="152" t="str">
        <f t="shared" si="186"/>
        <v/>
      </c>
      <c r="E2030" s="303"/>
      <c r="F2030" s="303"/>
      <c r="G2030" s="239"/>
      <c r="H2030" s="239"/>
      <c r="I2030" s="239"/>
      <c r="J2030" s="154"/>
      <c r="K2030" s="157" t="e">
        <f t="shared" si="187"/>
        <v>#N/A</v>
      </c>
      <c r="L2030" s="239"/>
      <c r="M2030" s="239"/>
      <c r="N2030" s="157" t="e">
        <f t="shared" si="188"/>
        <v>#N/A</v>
      </c>
      <c r="O2030" s="157" t="e">
        <f t="shared" si="189"/>
        <v>#N/A</v>
      </c>
      <c r="P2030" s="160" t="str">
        <f t="shared" si="190"/>
        <v/>
      </c>
      <c r="Q2030" s="239"/>
      <c r="R2030" s="165"/>
      <c r="S2030" s="165"/>
      <c r="T2030" s="224" t="str">
        <f>IF(S2030="","-",VLOOKUP(S2030,'Fail list'!$A$5:$B$221,2,FALSE))</f>
        <v>-</v>
      </c>
      <c r="U2030" s="165"/>
      <c r="V2030" s="165"/>
      <c r="W2030" s="165"/>
      <c r="X2030" s="165"/>
      <c r="Y2030" s="165"/>
      <c r="Z2030" s="165"/>
      <c r="AA2030" s="165"/>
      <c r="AB2030" s="165"/>
      <c r="AC2030" s="165"/>
      <c r="AD2030" s="165"/>
      <c r="AE2030" s="165"/>
      <c r="AF2030" s="165"/>
      <c r="AG2030" s="165"/>
      <c r="AH2030" s="165"/>
      <c r="AI2030" s="165"/>
      <c r="AJ2030" s="165"/>
      <c r="AK2030" s="165"/>
      <c r="AM2030" s="165"/>
      <c r="AN2030" s="165"/>
      <c r="AO2030" s="165"/>
      <c r="AR2030" s="165"/>
      <c r="AS2030" s="165"/>
      <c r="AT2030" s="165"/>
      <c r="AU2030" s="165"/>
      <c r="AV2030" s="165"/>
      <c r="AW2030" s="165"/>
      <c r="AX2030" s="165"/>
      <c r="AY2030" s="165"/>
      <c r="AZ2030" s="165"/>
      <c r="BA2030" s="165"/>
      <c r="BB2030" s="165"/>
      <c r="BC2030" s="228"/>
      <c r="BD2030" s="165"/>
      <c r="BE2030" s="165"/>
      <c r="BF2030" s="165"/>
      <c r="BG2030" s="165"/>
      <c r="BH2030" s="165"/>
    </row>
    <row r="2031" spans="1:60">
      <c r="A2031" s="151">
        <v>2030</v>
      </c>
      <c r="B2031" s="152" t="e">
        <f>VLOOKUP(F2031,'Fail list'!Q:R,2,FALSE)</f>
        <v>#N/A</v>
      </c>
      <c r="C2031" s="152" t="e">
        <f>VLOOKUP(E2031,'Fail list'!Q:R,2,FALSE)</f>
        <v>#N/A</v>
      </c>
      <c r="D2031" s="152" t="str">
        <f t="shared" si="186"/>
        <v/>
      </c>
      <c r="E2031" s="303"/>
      <c r="F2031" s="303"/>
      <c r="G2031" s="239"/>
      <c r="H2031" s="239"/>
      <c r="I2031" s="239"/>
      <c r="J2031" s="154"/>
      <c r="K2031" s="157" t="e">
        <f t="shared" si="187"/>
        <v>#N/A</v>
      </c>
      <c r="L2031" s="239"/>
      <c r="M2031" s="239"/>
      <c r="N2031" s="157" t="e">
        <f t="shared" si="188"/>
        <v>#N/A</v>
      </c>
      <c r="O2031" s="157" t="e">
        <f t="shared" si="189"/>
        <v>#N/A</v>
      </c>
      <c r="P2031" s="160" t="str">
        <f t="shared" si="190"/>
        <v/>
      </c>
      <c r="Q2031" s="239"/>
      <c r="R2031" s="165"/>
      <c r="S2031" s="165"/>
      <c r="T2031" s="224" t="str">
        <f>IF(S2031="","-",VLOOKUP(S2031,'Fail list'!$A$5:$B$221,2,FALSE))</f>
        <v>-</v>
      </c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  <c r="AG2031" s="165"/>
      <c r="AH2031" s="165"/>
      <c r="AI2031" s="165"/>
      <c r="AJ2031" s="165"/>
      <c r="AK2031" s="165"/>
      <c r="AM2031" s="165"/>
      <c r="AN2031" s="165"/>
      <c r="AO2031" s="165"/>
      <c r="AR2031" s="165"/>
      <c r="AS2031" s="165"/>
      <c r="AT2031" s="165"/>
      <c r="AU2031" s="165"/>
      <c r="AV2031" s="165"/>
      <c r="AW2031" s="165"/>
      <c r="AX2031" s="165"/>
      <c r="AY2031" s="165"/>
      <c r="AZ2031" s="165"/>
      <c r="BA2031" s="165"/>
      <c r="BB2031" s="165"/>
      <c r="BC2031" s="228"/>
      <c r="BD2031" s="165"/>
      <c r="BE2031" s="165"/>
      <c r="BF2031" s="165"/>
      <c r="BG2031" s="165"/>
      <c r="BH2031" s="165"/>
    </row>
    <row r="2032" spans="1:60">
      <c r="A2032" s="151">
        <v>2031</v>
      </c>
      <c r="B2032" s="152" t="e">
        <f>VLOOKUP(F2032,'Fail list'!Q:R,2,FALSE)</f>
        <v>#N/A</v>
      </c>
      <c r="C2032" s="152" t="e">
        <f>VLOOKUP(E2032,'Fail list'!Q:R,2,FALSE)</f>
        <v>#N/A</v>
      </c>
      <c r="D2032" s="152" t="str">
        <f t="shared" si="186"/>
        <v/>
      </c>
      <c r="E2032" s="303"/>
      <c r="F2032" s="303"/>
      <c r="G2032" s="239"/>
      <c r="H2032" s="239"/>
      <c r="I2032" s="239"/>
      <c r="J2032" s="154"/>
      <c r="K2032" s="157" t="e">
        <f t="shared" si="187"/>
        <v>#N/A</v>
      </c>
      <c r="L2032" s="239"/>
      <c r="M2032" s="239"/>
      <c r="N2032" s="157" t="e">
        <f t="shared" si="188"/>
        <v>#N/A</v>
      </c>
      <c r="O2032" s="157" t="e">
        <f t="shared" si="189"/>
        <v>#N/A</v>
      </c>
      <c r="P2032" s="160" t="str">
        <f t="shared" si="190"/>
        <v/>
      </c>
      <c r="Q2032" s="239"/>
      <c r="R2032" s="165"/>
      <c r="S2032" s="165"/>
      <c r="T2032" s="224" t="str">
        <f>IF(S2032="","-",VLOOKUP(S2032,'Fail list'!$A$5:$B$221,2,FALSE))</f>
        <v>-</v>
      </c>
      <c r="U2032" s="165"/>
      <c r="V2032" s="165"/>
      <c r="W2032" s="165"/>
      <c r="X2032" s="165"/>
      <c r="Y2032" s="165"/>
      <c r="Z2032" s="165"/>
      <c r="AA2032" s="165"/>
      <c r="AB2032" s="165"/>
      <c r="AC2032" s="165"/>
      <c r="AD2032" s="165"/>
      <c r="AE2032" s="165"/>
      <c r="AF2032" s="165"/>
      <c r="AG2032" s="165"/>
      <c r="AH2032" s="165"/>
      <c r="AI2032" s="165"/>
      <c r="AJ2032" s="165"/>
      <c r="AK2032" s="165"/>
      <c r="AM2032" s="165"/>
      <c r="AN2032" s="165"/>
      <c r="AO2032" s="165"/>
      <c r="AR2032" s="165"/>
      <c r="AS2032" s="165"/>
      <c r="AT2032" s="165"/>
      <c r="AU2032" s="165"/>
      <c r="AV2032" s="165"/>
      <c r="AW2032" s="165"/>
      <c r="AX2032" s="165"/>
      <c r="AY2032" s="165"/>
      <c r="AZ2032" s="165"/>
      <c r="BA2032" s="165"/>
      <c r="BB2032" s="165"/>
      <c r="BC2032" s="228"/>
      <c r="BD2032" s="165"/>
      <c r="BE2032" s="165"/>
      <c r="BF2032" s="165"/>
      <c r="BG2032" s="165"/>
      <c r="BH2032" s="165"/>
    </row>
    <row r="2033" spans="1:60">
      <c r="A2033" s="151">
        <v>2032</v>
      </c>
      <c r="B2033" s="152" t="e">
        <f>VLOOKUP(F2033,'Fail list'!Q:R,2,FALSE)</f>
        <v>#N/A</v>
      </c>
      <c r="C2033" s="152" t="e">
        <f>VLOOKUP(E2033,'Fail list'!Q:R,2,FALSE)</f>
        <v>#N/A</v>
      </c>
      <c r="D2033" s="152" t="str">
        <f t="shared" si="186"/>
        <v/>
      </c>
      <c r="E2033" s="303"/>
      <c r="F2033" s="303"/>
      <c r="G2033" s="239"/>
      <c r="H2033" s="239"/>
      <c r="I2033" s="239"/>
      <c r="J2033" s="154"/>
      <c r="K2033" s="157" t="e">
        <f t="shared" si="187"/>
        <v>#N/A</v>
      </c>
      <c r="L2033" s="239"/>
      <c r="M2033" s="239"/>
      <c r="N2033" s="157" t="e">
        <f t="shared" si="188"/>
        <v>#N/A</v>
      </c>
      <c r="O2033" s="157" t="e">
        <f t="shared" si="189"/>
        <v>#N/A</v>
      </c>
      <c r="P2033" s="160" t="str">
        <f t="shared" si="190"/>
        <v/>
      </c>
      <c r="Q2033" s="239"/>
      <c r="R2033" s="165"/>
      <c r="S2033" s="165"/>
      <c r="T2033" s="224" t="str">
        <f>IF(S2033="","-",VLOOKUP(S2033,'Fail list'!$A$5:$B$221,2,FALSE))</f>
        <v>-</v>
      </c>
      <c r="U2033" s="165"/>
      <c r="V2033" s="165"/>
      <c r="W2033" s="165"/>
      <c r="X2033" s="165"/>
      <c r="Y2033" s="165"/>
      <c r="Z2033" s="165"/>
      <c r="AA2033" s="165"/>
      <c r="AB2033" s="165"/>
      <c r="AC2033" s="165"/>
      <c r="AD2033" s="165"/>
      <c r="AE2033" s="165"/>
      <c r="AF2033" s="165"/>
      <c r="AG2033" s="165"/>
      <c r="AH2033" s="165"/>
      <c r="AI2033" s="165"/>
      <c r="AJ2033" s="165"/>
      <c r="AK2033" s="165"/>
      <c r="AM2033" s="165"/>
      <c r="AN2033" s="165"/>
      <c r="AO2033" s="165"/>
      <c r="AR2033" s="165"/>
      <c r="AS2033" s="165"/>
      <c r="AT2033" s="165"/>
      <c r="AU2033" s="165"/>
      <c r="AV2033" s="165"/>
      <c r="AW2033" s="165"/>
      <c r="AX2033" s="165"/>
      <c r="AY2033" s="165"/>
      <c r="AZ2033" s="165"/>
      <c r="BA2033" s="165"/>
      <c r="BB2033" s="165"/>
      <c r="BC2033" s="228"/>
      <c r="BD2033" s="165"/>
      <c r="BE2033" s="165"/>
      <c r="BF2033" s="165"/>
      <c r="BG2033" s="165"/>
      <c r="BH2033" s="165"/>
    </row>
    <row r="2034" spans="1:60">
      <c r="A2034" s="151">
        <v>2033</v>
      </c>
      <c r="B2034" s="152" t="e">
        <f>VLOOKUP(F2034,'Fail list'!Q:R,2,FALSE)</f>
        <v>#N/A</v>
      </c>
      <c r="C2034" s="152" t="e">
        <f>VLOOKUP(E2034,'Fail list'!Q:R,2,FALSE)</f>
        <v>#N/A</v>
      </c>
      <c r="D2034" s="152" t="str">
        <f t="shared" si="186"/>
        <v/>
      </c>
      <c r="E2034" s="303"/>
      <c r="F2034" s="303"/>
      <c r="G2034" s="239"/>
      <c r="H2034" s="239"/>
      <c r="I2034" s="239"/>
      <c r="J2034" s="154"/>
      <c r="K2034" s="157" t="e">
        <f t="shared" si="187"/>
        <v>#N/A</v>
      </c>
      <c r="L2034" s="239"/>
      <c r="M2034" s="239"/>
      <c r="N2034" s="157" t="e">
        <f t="shared" si="188"/>
        <v>#N/A</v>
      </c>
      <c r="O2034" s="157" t="e">
        <f t="shared" si="189"/>
        <v>#N/A</v>
      </c>
      <c r="P2034" s="160" t="str">
        <f t="shared" si="190"/>
        <v/>
      </c>
      <c r="Q2034" s="239"/>
      <c r="R2034" s="165"/>
      <c r="S2034" s="165"/>
      <c r="T2034" s="224" t="str">
        <f>IF(S2034="","-",VLOOKUP(S2034,'Fail list'!$A$5:$B$221,2,FALSE))</f>
        <v>-</v>
      </c>
      <c r="U2034" s="165"/>
      <c r="V2034" s="165"/>
      <c r="W2034" s="165"/>
      <c r="X2034" s="165"/>
      <c r="Y2034" s="165"/>
      <c r="Z2034" s="165"/>
      <c r="AA2034" s="165"/>
      <c r="AB2034" s="165"/>
      <c r="AC2034" s="165"/>
      <c r="AD2034" s="165"/>
      <c r="AE2034" s="165"/>
      <c r="AF2034" s="165"/>
      <c r="AG2034" s="165"/>
      <c r="AH2034" s="165"/>
      <c r="AI2034" s="165"/>
      <c r="AJ2034" s="165"/>
      <c r="AK2034" s="165"/>
      <c r="AM2034" s="165"/>
      <c r="AN2034" s="165"/>
      <c r="AO2034" s="165"/>
      <c r="AR2034" s="165"/>
      <c r="AS2034" s="165"/>
      <c r="AT2034" s="165"/>
      <c r="AU2034" s="165"/>
      <c r="AV2034" s="165"/>
      <c r="AW2034" s="165"/>
      <c r="AX2034" s="165"/>
      <c r="AY2034" s="165"/>
      <c r="AZ2034" s="165"/>
      <c r="BA2034" s="165"/>
      <c r="BB2034" s="165"/>
      <c r="BC2034" s="228"/>
      <c r="BD2034" s="165"/>
      <c r="BE2034" s="165"/>
      <c r="BF2034" s="165"/>
      <c r="BG2034" s="165"/>
      <c r="BH2034" s="165"/>
    </row>
    <row r="2035" spans="1:60">
      <c r="A2035" s="151">
        <v>2034</v>
      </c>
      <c r="B2035" s="152" t="e">
        <f>VLOOKUP(F2035,'Fail list'!Q:R,2,FALSE)</f>
        <v>#N/A</v>
      </c>
      <c r="C2035" s="152" t="e">
        <f>VLOOKUP(E2035,'Fail list'!Q:R,2,FALSE)</f>
        <v>#N/A</v>
      </c>
      <c r="D2035" s="152" t="str">
        <f t="shared" si="186"/>
        <v/>
      </c>
      <c r="E2035" s="303"/>
      <c r="F2035" s="303"/>
      <c r="G2035" s="239"/>
      <c r="H2035" s="239"/>
      <c r="I2035" s="239"/>
      <c r="J2035" s="154"/>
      <c r="K2035" s="157" t="e">
        <f t="shared" si="187"/>
        <v>#N/A</v>
      </c>
      <c r="L2035" s="239"/>
      <c r="M2035" s="239"/>
      <c r="N2035" s="157" t="e">
        <f t="shared" si="188"/>
        <v>#N/A</v>
      </c>
      <c r="O2035" s="157" t="e">
        <f t="shared" si="189"/>
        <v>#N/A</v>
      </c>
      <c r="P2035" s="160" t="str">
        <f t="shared" si="190"/>
        <v/>
      </c>
      <c r="Q2035" s="239"/>
      <c r="R2035" s="165"/>
      <c r="S2035" s="165"/>
      <c r="T2035" s="224" t="str">
        <f>IF(S2035="","-",VLOOKUP(S2035,'Fail list'!$A$5:$B$221,2,FALSE))</f>
        <v>-</v>
      </c>
      <c r="U2035" s="165"/>
      <c r="V2035" s="165"/>
      <c r="W2035" s="165"/>
      <c r="X2035" s="165"/>
      <c r="Y2035" s="165"/>
      <c r="Z2035" s="165"/>
      <c r="AA2035" s="165"/>
      <c r="AB2035" s="165"/>
      <c r="AC2035" s="165"/>
      <c r="AD2035" s="165"/>
      <c r="AE2035" s="165"/>
      <c r="AF2035" s="165"/>
      <c r="AG2035" s="165"/>
      <c r="AH2035" s="165"/>
      <c r="AI2035" s="165"/>
      <c r="AJ2035" s="165"/>
      <c r="AK2035" s="165"/>
      <c r="AM2035" s="165"/>
      <c r="AN2035" s="165"/>
      <c r="AO2035" s="165"/>
      <c r="AR2035" s="165"/>
      <c r="AS2035" s="165"/>
      <c r="AT2035" s="165"/>
      <c r="AU2035" s="165"/>
      <c r="AV2035" s="165"/>
      <c r="AW2035" s="165"/>
      <c r="AX2035" s="165"/>
      <c r="AY2035" s="165"/>
      <c r="AZ2035" s="165"/>
      <c r="BA2035" s="165"/>
      <c r="BB2035" s="165"/>
      <c r="BC2035" s="228"/>
      <c r="BD2035" s="165"/>
      <c r="BE2035" s="165"/>
      <c r="BF2035" s="165"/>
      <c r="BG2035" s="165"/>
      <c r="BH2035" s="165"/>
    </row>
    <row r="2036" spans="1:60">
      <c r="A2036" s="151">
        <v>2035</v>
      </c>
      <c r="B2036" s="152" t="e">
        <f>VLOOKUP(F2036,'Fail list'!Q:R,2,FALSE)</f>
        <v>#N/A</v>
      </c>
      <c r="C2036" s="152" t="e">
        <f>VLOOKUP(E2036,'Fail list'!Q:R,2,FALSE)</f>
        <v>#N/A</v>
      </c>
      <c r="D2036" s="152" t="str">
        <f t="shared" si="186"/>
        <v/>
      </c>
      <c r="E2036" s="303"/>
      <c r="F2036" s="303"/>
      <c r="G2036" s="239"/>
      <c r="H2036" s="239"/>
      <c r="I2036" s="239"/>
      <c r="J2036" s="154"/>
      <c r="K2036" s="157" t="e">
        <f t="shared" si="187"/>
        <v>#N/A</v>
      </c>
      <c r="L2036" s="239"/>
      <c r="M2036" s="239"/>
      <c r="N2036" s="157" t="e">
        <f t="shared" si="188"/>
        <v>#N/A</v>
      </c>
      <c r="O2036" s="157" t="e">
        <f t="shared" si="189"/>
        <v>#N/A</v>
      </c>
      <c r="P2036" s="160" t="str">
        <f t="shared" si="190"/>
        <v/>
      </c>
      <c r="Q2036" s="239"/>
      <c r="R2036" s="165"/>
      <c r="S2036" s="165"/>
      <c r="T2036" s="224" t="str">
        <f>IF(S2036="","-",VLOOKUP(S2036,'Fail list'!$A$5:$B$221,2,FALSE))</f>
        <v>-</v>
      </c>
      <c r="U2036" s="165"/>
      <c r="V2036" s="165"/>
      <c r="W2036" s="165"/>
      <c r="X2036" s="165"/>
      <c r="Y2036" s="165"/>
      <c r="Z2036" s="165"/>
      <c r="AA2036" s="165"/>
      <c r="AB2036" s="165"/>
      <c r="AC2036" s="165"/>
      <c r="AD2036" s="165"/>
      <c r="AE2036" s="165"/>
      <c r="AF2036" s="165"/>
      <c r="AG2036" s="165"/>
      <c r="AH2036" s="165"/>
      <c r="AI2036" s="165"/>
      <c r="AJ2036" s="165"/>
      <c r="AK2036" s="165"/>
      <c r="AM2036" s="165"/>
      <c r="AN2036" s="165"/>
      <c r="AO2036" s="165"/>
      <c r="AR2036" s="165"/>
      <c r="AS2036" s="165"/>
      <c r="AT2036" s="165"/>
      <c r="AU2036" s="165"/>
      <c r="AV2036" s="165"/>
      <c r="AW2036" s="165"/>
      <c r="AX2036" s="165"/>
      <c r="AY2036" s="165"/>
      <c r="AZ2036" s="165"/>
      <c r="BA2036" s="165"/>
      <c r="BB2036" s="165"/>
      <c r="BC2036" s="228"/>
      <c r="BD2036" s="165"/>
      <c r="BE2036" s="165"/>
      <c r="BF2036" s="165"/>
      <c r="BG2036" s="165"/>
      <c r="BH2036" s="165"/>
    </row>
    <row r="2037" spans="1:60">
      <c r="A2037" s="151">
        <v>2036</v>
      </c>
      <c r="B2037" s="152" t="e">
        <f>VLOOKUP(F2037,'Fail list'!Q:R,2,FALSE)</f>
        <v>#N/A</v>
      </c>
      <c r="C2037" s="152" t="e">
        <f>VLOOKUP(E2037,'Fail list'!Q:R,2,FALSE)</f>
        <v>#N/A</v>
      </c>
      <c r="D2037" s="152" t="str">
        <f t="shared" si="186"/>
        <v/>
      </c>
      <c r="E2037" s="303"/>
      <c r="F2037" s="303"/>
      <c r="G2037" s="239"/>
      <c r="H2037" s="239"/>
      <c r="I2037" s="239"/>
      <c r="J2037" s="154"/>
      <c r="K2037" s="157" t="e">
        <f t="shared" si="187"/>
        <v>#N/A</v>
      </c>
      <c r="L2037" s="239"/>
      <c r="M2037" s="239"/>
      <c r="N2037" s="157" t="e">
        <f t="shared" si="188"/>
        <v>#N/A</v>
      </c>
      <c r="O2037" s="157" t="e">
        <f t="shared" si="189"/>
        <v>#N/A</v>
      </c>
      <c r="P2037" s="160" t="str">
        <f t="shared" si="190"/>
        <v/>
      </c>
      <c r="Q2037" s="239"/>
      <c r="R2037" s="165"/>
      <c r="S2037" s="165"/>
      <c r="T2037" s="224" t="str">
        <f>IF(S2037="","-",VLOOKUP(S2037,'Fail list'!$A$5:$B$221,2,FALSE))</f>
        <v>-</v>
      </c>
      <c r="U2037" s="165"/>
      <c r="V2037" s="165"/>
      <c r="W2037" s="165"/>
      <c r="X2037" s="165"/>
      <c r="Y2037" s="165"/>
      <c r="Z2037" s="165"/>
      <c r="AA2037" s="165"/>
      <c r="AB2037" s="165"/>
      <c r="AC2037" s="165"/>
      <c r="AD2037" s="165"/>
      <c r="AE2037" s="165"/>
      <c r="AF2037" s="165"/>
      <c r="AG2037" s="165"/>
      <c r="AH2037" s="165"/>
      <c r="AI2037" s="165"/>
      <c r="AJ2037" s="165"/>
      <c r="AK2037" s="165"/>
      <c r="AM2037" s="165"/>
      <c r="AN2037" s="165"/>
      <c r="AO2037" s="165"/>
      <c r="AR2037" s="165"/>
      <c r="AS2037" s="165"/>
      <c r="AT2037" s="165"/>
      <c r="AU2037" s="165"/>
      <c r="AV2037" s="165"/>
      <c r="AW2037" s="165"/>
      <c r="AX2037" s="165"/>
      <c r="AY2037" s="165"/>
      <c r="AZ2037" s="165"/>
      <c r="BA2037" s="165"/>
      <c r="BB2037" s="165"/>
      <c r="BC2037" s="228"/>
      <c r="BD2037" s="165"/>
      <c r="BE2037" s="165"/>
      <c r="BF2037" s="165"/>
      <c r="BG2037" s="165"/>
      <c r="BH2037" s="165"/>
    </row>
    <row r="2038" spans="1:60">
      <c r="A2038" s="151">
        <v>2037</v>
      </c>
      <c r="B2038" s="152" t="e">
        <f>VLOOKUP(F2038,'Fail list'!Q:R,2,FALSE)</f>
        <v>#N/A</v>
      </c>
      <c r="C2038" s="152" t="e">
        <f>VLOOKUP(E2038,'Fail list'!Q:R,2,FALSE)</f>
        <v>#N/A</v>
      </c>
      <c r="D2038" s="152" t="str">
        <f t="shared" si="186"/>
        <v/>
      </c>
      <c r="E2038" s="303"/>
      <c r="F2038" s="303"/>
      <c r="G2038" s="239"/>
      <c r="H2038" s="239"/>
      <c r="I2038" s="239"/>
      <c r="J2038" s="154"/>
      <c r="K2038" s="157" t="e">
        <f t="shared" si="187"/>
        <v>#N/A</v>
      </c>
      <c r="L2038" s="239"/>
      <c r="M2038" s="239"/>
      <c r="N2038" s="157" t="e">
        <f t="shared" si="188"/>
        <v>#N/A</v>
      </c>
      <c r="O2038" s="157" t="e">
        <f t="shared" si="189"/>
        <v>#N/A</v>
      </c>
      <c r="P2038" s="160" t="str">
        <f t="shared" si="190"/>
        <v/>
      </c>
      <c r="Q2038" s="239"/>
      <c r="R2038" s="165"/>
      <c r="S2038" s="165"/>
      <c r="T2038" s="224" t="str">
        <f>IF(S2038="","-",VLOOKUP(S2038,'Fail list'!$A$5:$B$221,2,FALSE))</f>
        <v>-</v>
      </c>
      <c r="U2038" s="165"/>
      <c r="V2038" s="165"/>
      <c r="W2038" s="165"/>
      <c r="X2038" s="165"/>
      <c r="Y2038" s="165"/>
      <c r="Z2038" s="165"/>
      <c r="AA2038" s="165"/>
      <c r="AB2038" s="165"/>
      <c r="AC2038" s="165"/>
      <c r="AD2038" s="165"/>
      <c r="AE2038" s="165"/>
      <c r="AF2038" s="165"/>
      <c r="AG2038" s="165"/>
      <c r="AH2038" s="165"/>
      <c r="AI2038" s="165"/>
      <c r="AJ2038" s="165"/>
      <c r="AK2038" s="165"/>
      <c r="AM2038" s="165"/>
      <c r="AN2038" s="165"/>
      <c r="AO2038" s="165"/>
      <c r="AR2038" s="165"/>
      <c r="AS2038" s="165"/>
      <c r="AT2038" s="165"/>
      <c r="AU2038" s="165"/>
      <c r="AV2038" s="165"/>
      <c r="AW2038" s="165"/>
      <c r="AX2038" s="165"/>
      <c r="AY2038" s="165"/>
      <c r="AZ2038" s="165"/>
      <c r="BA2038" s="165"/>
      <c r="BB2038" s="165"/>
      <c r="BC2038" s="228"/>
      <c r="BD2038" s="165"/>
      <c r="BE2038" s="165"/>
      <c r="BF2038" s="165"/>
      <c r="BG2038" s="165"/>
      <c r="BH2038" s="165"/>
    </row>
    <row r="2039" spans="1:60">
      <c r="A2039" s="151">
        <v>2038</v>
      </c>
      <c r="B2039" s="152" t="e">
        <f>VLOOKUP(F2039,'Fail list'!Q:R,2,FALSE)</f>
        <v>#N/A</v>
      </c>
      <c r="C2039" s="152" t="e">
        <f>VLOOKUP(E2039,'Fail list'!Q:R,2,FALSE)</f>
        <v>#N/A</v>
      </c>
      <c r="D2039" s="152" t="str">
        <f t="shared" si="186"/>
        <v/>
      </c>
      <c r="E2039" s="303"/>
      <c r="F2039" s="303"/>
      <c r="G2039" s="239"/>
      <c r="H2039" s="239"/>
      <c r="I2039" s="239"/>
      <c r="J2039" s="154"/>
      <c r="K2039" s="157" t="e">
        <f t="shared" si="187"/>
        <v>#N/A</v>
      </c>
      <c r="L2039" s="239"/>
      <c r="M2039" s="239"/>
      <c r="N2039" s="157" t="e">
        <f t="shared" si="188"/>
        <v>#N/A</v>
      </c>
      <c r="O2039" s="157" t="e">
        <f t="shared" si="189"/>
        <v>#N/A</v>
      </c>
      <c r="P2039" s="160" t="str">
        <f t="shared" si="190"/>
        <v/>
      </c>
      <c r="Q2039" s="239"/>
      <c r="R2039" s="165"/>
      <c r="S2039" s="165"/>
      <c r="T2039" s="224" t="str">
        <f>IF(S2039="","-",VLOOKUP(S2039,'Fail list'!$A$5:$B$221,2,FALSE))</f>
        <v>-</v>
      </c>
      <c r="U2039" s="165"/>
      <c r="V2039" s="165"/>
      <c r="W2039" s="165"/>
      <c r="X2039" s="165"/>
      <c r="Y2039" s="165"/>
      <c r="Z2039" s="165"/>
      <c r="AA2039" s="165"/>
      <c r="AB2039" s="165"/>
      <c r="AC2039" s="165"/>
      <c r="AD2039" s="165"/>
      <c r="AE2039" s="165"/>
      <c r="AF2039" s="165"/>
      <c r="AG2039" s="165"/>
      <c r="AH2039" s="165"/>
      <c r="AI2039" s="165"/>
      <c r="AJ2039" s="165"/>
      <c r="AK2039" s="165"/>
      <c r="AM2039" s="165"/>
      <c r="AN2039" s="165"/>
      <c r="AO2039" s="165"/>
      <c r="AR2039" s="165"/>
      <c r="AS2039" s="165"/>
      <c r="AT2039" s="165"/>
      <c r="AU2039" s="165"/>
      <c r="AV2039" s="165"/>
      <c r="AW2039" s="165"/>
      <c r="AX2039" s="165"/>
      <c r="AY2039" s="165"/>
      <c r="AZ2039" s="165"/>
      <c r="BA2039" s="165"/>
      <c r="BB2039" s="165"/>
      <c r="BC2039" s="228"/>
      <c r="BD2039" s="165"/>
      <c r="BE2039" s="165"/>
      <c r="BF2039" s="165"/>
      <c r="BG2039" s="165"/>
      <c r="BH2039" s="165"/>
    </row>
    <row r="2040" spans="1:60">
      <c r="A2040" s="151">
        <v>2039</v>
      </c>
      <c r="B2040" s="152" t="e">
        <f>VLOOKUP(F2040,'Fail list'!Q:R,2,FALSE)</f>
        <v>#N/A</v>
      </c>
      <c r="C2040" s="152" t="e">
        <f>VLOOKUP(E2040,'Fail list'!Q:R,2,FALSE)</f>
        <v>#N/A</v>
      </c>
      <c r="D2040" s="152" t="str">
        <f t="shared" si="186"/>
        <v/>
      </c>
      <c r="E2040" s="303"/>
      <c r="F2040" s="303"/>
      <c r="G2040" s="239"/>
      <c r="H2040" s="239"/>
      <c r="I2040" s="239"/>
      <c r="J2040" s="154"/>
      <c r="K2040" s="157" t="e">
        <f t="shared" si="187"/>
        <v>#N/A</v>
      </c>
      <c r="L2040" s="239"/>
      <c r="M2040" s="239"/>
      <c r="N2040" s="157" t="e">
        <f t="shared" si="188"/>
        <v>#N/A</v>
      </c>
      <c r="O2040" s="157" t="e">
        <f t="shared" si="189"/>
        <v>#N/A</v>
      </c>
      <c r="P2040" s="160" t="str">
        <f t="shared" si="190"/>
        <v/>
      </c>
      <c r="Q2040" s="239"/>
      <c r="R2040" s="165"/>
      <c r="S2040" s="165"/>
      <c r="T2040" s="224" t="str">
        <f>IF(S2040="","-",VLOOKUP(S2040,'Fail list'!$A$5:$B$221,2,FALSE))</f>
        <v>-</v>
      </c>
      <c r="U2040" s="165"/>
      <c r="V2040" s="165"/>
      <c r="W2040" s="165"/>
      <c r="X2040" s="165"/>
      <c r="Y2040" s="165"/>
      <c r="Z2040" s="165"/>
      <c r="AA2040" s="165"/>
      <c r="AB2040" s="165"/>
      <c r="AC2040" s="165"/>
      <c r="AD2040" s="165"/>
      <c r="AE2040" s="165"/>
      <c r="AF2040" s="165"/>
      <c r="AG2040" s="165"/>
      <c r="AH2040" s="165"/>
      <c r="AI2040" s="165"/>
      <c r="AJ2040" s="165"/>
      <c r="AK2040" s="165"/>
      <c r="AM2040" s="165"/>
      <c r="AN2040" s="165"/>
      <c r="AO2040" s="165"/>
      <c r="AR2040" s="165"/>
      <c r="AS2040" s="165"/>
      <c r="AT2040" s="165"/>
      <c r="AU2040" s="165"/>
      <c r="AV2040" s="165"/>
      <c r="AW2040" s="165"/>
      <c r="AX2040" s="165"/>
      <c r="AY2040" s="165"/>
      <c r="AZ2040" s="165"/>
      <c r="BA2040" s="165"/>
      <c r="BB2040" s="165"/>
      <c r="BC2040" s="228"/>
      <c r="BD2040" s="165"/>
      <c r="BE2040" s="165"/>
      <c r="BF2040" s="165"/>
      <c r="BG2040" s="165"/>
      <c r="BH2040" s="165"/>
    </row>
    <row r="2041" spans="1:60">
      <c r="A2041" s="151">
        <v>2040</v>
      </c>
      <c r="B2041" s="152" t="e">
        <f>VLOOKUP(F2041,'Fail list'!Q:R,2,FALSE)</f>
        <v>#N/A</v>
      </c>
      <c r="C2041" s="152" t="e">
        <f>VLOOKUP(E2041,'Fail list'!Q:R,2,FALSE)</f>
        <v>#N/A</v>
      </c>
      <c r="D2041" s="152" t="str">
        <f t="shared" si="186"/>
        <v/>
      </c>
      <c r="E2041" s="303"/>
      <c r="F2041" s="303"/>
      <c r="G2041" s="239"/>
      <c r="H2041" s="239"/>
      <c r="I2041" s="239"/>
      <c r="J2041" s="154"/>
      <c r="K2041" s="157" t="e">
        <f t="shared" si="187"/>
        <v>#N/A</v>
      </c>
      <c r="L2041" s="239"/>
      <c r="M2041" s="239"/>
      <c r="N2041" s="157" t="e">
        <f t="shared" si="188"/>
        <v>#N/A</v>
      </c>
      <c r="O2041" s="157" t="e">
        <f t="shared" si="189"/>
        <v>#N/A</v>
      </c>
      <c r="P2041" s="160" t="str">
        <f t="shared" si="190"/>
        <v/>
      </c>
      <c r="Q2041" s="239"/>
      <c r="R2041" s="165"/>
      <c r="S2041" s="165"/>
      <c r="T2041" s="224" t="str">
        <f>IF(S2041="","-",VLOOKUP(S2041,'Fail list'!$A$5:$B$221,2,FALSE))</f>
        <v>-</v>
      </c>
      <c r="U2041" s="165"/>
      <c r="V2041" s="165"/>
      <c r="W2041" s="165"/>
      <c r="X2041" s="165"/>
      <c r="Y2041" s="165"/>
      <c r="Z2041" s="165"/>
      <c r="AA2041" s="165"/>
      <c r="AB2041" s="165"/>
      <c r="AC2041" s="165"/>
      <c r="AD2041" s="165"/>
      <c r="AE2041" s="165"/>
      <c r="AF2041" s="165"/>
      <c r="AG2041" s="165"/>
      <c r="AH2041" s="165"/>
      <c r="AI2041" s="165"/>
      <c r="AJ2041" s="165"/>
      <c r="AK2041" s="165"/>
      <c r="AM2041" s="165"/>
      <c r="AN2041" s="165"/>
      <c r="AO2041" s="165"/>
      <c r="AR2041" s="165"/>
      <c r="AS2041" s="165"/>
      <c r="AT2041" s="165"/>
      <c r="AU2041" s="165"/>
      <c r="AV2041" s="165"/>
      <c r="AW2041" s="165"/>
      <c r="AX2041" s="165"/>
      <c r="AY2041" s="165"/>
      <c r="AZ2041" s="165"/>
      <c r="BA2041" s="165"/>
      <c r="BB2041" s="165"/>
      <c r="BC2041" s="228"/>
      <c r="BD2041" s="165"/>
      <c r="BE2041" s="165"/>
      <c r="BF2041" s="165"/>
      <c r="BG2041" s="165"/>
      <c r="BH2041" s="165"/>
    </row>
    <row r="2042" spans="1:60">
      <c r="A2042" s="151">
        <v>2041</v>
      </c>
      <c r="B2042" s="152" t="e">
        <f>VLOOKUP(F2042,'Fail list'!Q:R,2,FALSE)</f>
        <v>#N/A</v>
      </c>
      <c r="C2042" s="152" t="e">
        <f>VLOOKUP(E2042,'Fail list'!Q:R,2,FALSE)</f>
        <v>#N/A</v>
      </c>
      <c r="D2042" s="152" t="str">
        <f t="shared" si="186"/>
        <v/>
      </c>
      <c r="E2042" s="303"/>
      <c r="F2042" s="303"/>
      <c r="G2042" s="239"/>
      <c r="H2042" s="239"/>
      <c r="I2042" s="239"/>
      <c r="J2042" s="154"/>
      <c r="K2042" s="157" t="e">
        <f t="shared" si="187"/>
        <v>#N/A</v>
      </c>
      <c r="L2042" s="239"/>
      <c r="M2042" s="239"/>
      <c r="N2042" s="157" t="e">
        <f t="shared" si="188"/>
        <v>#N/A</v>
      </c>
      <c r="O2042" s="157" t="e">
        <f t="shared" si="189"/>
        <v>#N/A</v>
      </c>
      <c r="P2042" s="160" t="str">
        <f t="shared" si="190"/>
        <v/>
      </c>
      <c r="Q2042" s="239"/>
      <c r="R2042" s="165"/>
      <c r="S2042" s="165"/>
      <c r="T2042" s="224" t="str">
        <f>IF(S2042="","-",VLOOKUP(S2042,'Fail list'!$A$5:$B$221,2,FALSE))</f>
        <v>-</v>
      </c>
      <c r="U2042" s="165"/>
      <c r="V2042" s="165"/>
      <c r="W2042" s="165"/>
      <c r="X2042" s="165"/>
      <c r="Y2042" s="165"/>
      <c r="Z2042" s="165"/>
      <c r="AA2042" s="165"/>
      <c r="AB2042" s="165"/>
      <c r="AC2042" s="165"/>
      <c r="AD2042" s="165"/>
      <c r="AE2042" s="165"/>
      <c r="AF2042" s="165"/>
      <c r="AG2042" s="165"/>
      <c r="AH2042" s="165"/>
      <c r="AI2042" s="165"/>
      <c r="AJ2042" s="165"/>
      <c r="AK2042" s="165"/>
      <c r="AM2042" s="165"/>
      <c r="AN2042" s="165"/>
      <c r="AO2042" s="165"/>
      <c r="AR2042" s="165"/>
      <c r="AS2042" s="165"/>
      <c r="AT2042" s="165"/>
      <c r="AU2042" s="165"/>
      <c r="AV2042" s="165"/>
      <c r="AW2042" s="165"/>
      <c r="AX2042" s="165"/>
      <c r="AY2042" s="165"/>
      <c r="AZ2042" s="165"/>
      <c r="BA2042" s="165"/>
      <c r="BB2042" s="165"/>
      <c r="BC2042" s="228"/>
      <c r="BD2042" s="165"/>
      <c r="BE2042" s="165"/>
      <c r="BF2042" s="165"/>
      <c r="BG2042" s="165"/>
      <c r="BH2042" s="165"/>
    </row>
    <row r="2043" spans="1:60">
      <c r="A2043" s="151">
        <v>2042</v>
      </c>
      <c r="B2043" s="152" t="e">
        <f>VLOOKUP(F2043,'Fail list'!Q:R,2,FALSE)</f>
        <v>#N/A</v>
      </c>
      <c r="C2043" s="152" t="e">
        <f>VLOOKUP(E2043,'Fail list'!Q:R,2,FALSE)</f>
        <v>#N/A</v>
      </c>
      <c r="D2043" s="152" t="str">
        <f t="shared" si="186"/>
        <v/>
      </c>
      <c r="E2043" s="303"/>
      <c r="F2043" s="303"/>
      <c r="G2043" s="239"/>
      <c r="H2043" s="239"/>
      <c r="I2043" s="239"/>
      <c r="J2043" s="154"/>
      <c r="K2043" s="157" t="e">
        <f t="shared" si="187"/>
        <v>#N/A</v>
      </c>
      <c r="L2043" s="239"/>
      <c r="M2043" s="239"/>
      <c r="N2043" s="157" t="e">
        <f t="shared" si="188"/>
        <v>#N/A</v>
      </c>
      <c r="O2043" s="157" t="e">
        <f t="shared" si="189"/>
        <v>#N/A</v>
      </c>
      <c r="P2043" s="160" t="str">
        <f t="shared" si="190"/>
        <v/>
      </c>
      <c r="Q2043" s="239"/>
      <c r="R2043" s="165"/>
      <c r="S2043" s="165"/>
      <c r="T2043" s="224" t="str">
        <f>IF(S2043="","-",VLOOKUP(S2043,'Fail list'!$A$5:$B$221,2,FALSE))</f>
        <v>-</v>
      </c>
      <c r="U2043" s="165"/>
      <c r="V2043" s="165"/>
      <c r="W2043" s="165"/>
      <c r="X2043" s="165"/>
      <c r="Y2043" s="165"/>
      <c r="Z2043" s="165"/>
      <c r="AA2043" s="165"/>
      <c r="AB2043" s="165"/>
      <c r="AC2043" s="165"/>
      <c r="AD2043" s="165"/>
      <c r="AE2043" s="165"/>
      <c r="AF2043" s="165"/>
      <c r="AG2043" s="165"/>
      <c r="AH2043" s="165"/>
      <c r="AI2043" s="165"/>
      <c r="AJ2043" s="165"/>
      <c r="AK2043" s="165"/>
      <c r="AM2043" s="165"/>
      <c r="AN2043" s="165"/>
      <c r="AO2043" s="165"/>
      <c r="AR2043" s="165"/>
      <c r="AS2043" s="165"/>
      <c r="AT2043" s="165"/>
      <c r="AU2043" s="165"/>
      <c r="AV2043" s="165"/>
      <c r="AW2043" s="165"/>
      <c r="AX2043" s="165"/>
      <c r="AY2043" s="165"/>
      <c r="AZ2043" s="165"/>
      <c r="BA2043" s="165"/>
      <c r="BB2043" s="165"/>
      <c r="BC2043" s="228"/>
      <c r="BD2043" s="165"/>
      <c r="BE2043" s="165"/>
      <c r="BF2043" s="165"/>
      <c r="BG2043" s="165"/>
      <c r="BH2043" s="165"/>
    </row>
    <row r="2044" spans="1:60">
      <c r="A2044" s="151">
        <v>2043</v>
      </c>
      <c r="B2044" s="152" t="e">
        <f>VLOOKUP(F2044,'Fail list'!Q:R,2,FALSE)</f>
        <v>#N/A</v>
      </c>
      <c r="C2044" s="152" t="e">
        <f>VLOOKUP(E2044,'Fail list'!Q:R,2,FALSE)</f>
        <v>#N/A</v>
      </c>
      <c r="D2044" s="152" t="str">
        <f t="shared" si="186"/>
        <v/>
      </c>
      <c r="E2044" s="303"/>
      <c r="F2044" s="303"/>
      <c r="G2044" s="239"/>
      <c r="H2044" s="239"/>
      <c r="I2044" s="239"/>
      <c r="J2044" s="154"/>
      <c r="K2044" s="157" t="e">
        <f t="shared" si="187"/>
        <v>#N/A</v>
      </c>
      <c r="L2044" s="239"/>
      <c r="M2044" s="239"/>
      <c r="N2044" s="157" t="e">
        <f t="shared" si="188"/>
        <v>#N/A</v>
      </c>
      <c r="O2044" s="157" t="e">
        <f t="shared" si="189"/>
        <v>#N/A</v>
      </c>
      <c r="P2044" s="160" t="str">
        <f t="shared" si="190"/>
        <v/>
      </c>
      <c r="Q2044" s="239"/>
      <c r="R2044" s="165"/>
      <c r="S2044" s="165"/>
      <c r="T2044" s="224" t="str">
        <f>IF(S2044="","-",VLOOKUP(S2044,'Fail list'!$A$5:$B$221,2,FALSE))</f>
        <v>-</v>
      </c>
      <c r="U2044" s="165"/>
      <c r="V2044" s="165"/>
      <c r="W2044" s="165"/>
      <c r="X2044" s="165"/>
      <c r="Y2044" s="165"/>
      <c r="Z2044" s="165"/>
      <c r="AA2044" s="165"/>
      <c r="AB2044" s="165"/>
      <c r="AC2044" s="165"/>
      <c r="AD2044" s="165"/>
      <c r="AE2044" s="165"/>
      <c r="AF2044" s="165"/>
      <c r="AG2044" s="165"/>
      <c r="AH2044" s="165"/>
      <c r="AI2044" s="165"/>
      <c r="AJ2044" s="165"/>
      <c r="AK2044" s="165"/>
      <c r="AM2044" s="165"/>
      <c r="AN2044" s="165"/>
      <c r="AO2044" s="165"/>
      <c r="AR2044" s="165"/>
      <c r="AS2044" s="165"/>
      <c r="AT2044" s="165"/>
      <c r="AU2044" s="165"/>
      <c r="AV2044" s="165"/>
      <c r="AW2044" s="165"/>
      <c r="AX2044" s="165"/>
      <c r="AY2044" s="165"/>
      <c r="AZ2044" s="165"/>
      <c r="BA2044" s="165"/>
      <c r="BB2044" s="165"/>
      <c r="BC2044" s="228"/>
      <c r="BD2044" s="165"/>
      <c r="BE2044" s="165"/>
      <c r="BF2044" s="165"/>
      <c r="BG2044" s="165"/>
      <c r="BH2044" s="165"/>
    </row>
    <row r="2045" spans="1:60">
      <c r="A2045" s="151">
        <v>2044</v>
      </c>
      <c r="B2045" s="152" t="e">
        <f>VLOOKUP(F2045,'Fail list'!Q:R,2,FALSE)</f>
        <v>#N/A</v>
      </c>
      <c r="C2045" s="152" t="e">
        <f>VLOOKUP(E2045,'Fail list'!Q:R,2,FALSE)</f>
        <v>#N/A</v>
      </c>
      <c r="D2045" s="152" t="str">
        <f t="shared" si="186"/>
        <v/>
      </c>
      <c r="E2045" s="303"/>
      <c r="F2045" s="303"/>
      <c r="G2045" s="239"/>
      <c r="H2045" s="239"/>
      <c r="I2045" s="239"/>
      <c r="J2045" s="154"/>
      <c r="K2045" s="157" t="e">
        <f t="shared" si="187"/>
        <v>#N/A</v>
      </c>
      <c r="L2045" s="239"/>
      <c r="M2045" s="239"/>
      <c r="N2045" s="157" t="e">
        <f t="shared" si="188"/>
        <v>#N/A</v>
      </c>
      <c r="O2045" s="157" t="e">
        <f t="shared" si="189"/>
        <v>#N/A</v>
      </c>
      <c r="P2045" s="160" t="str">
        <f t="shared" si="190"/>
        <v/>
      </c>
      <c r="Q2045" s="239"/>
      <c r="R2045" s="165"/>
      <c r="S2045" s="165"/>
      <c r="T2045" s="224" t="str">
        <f>IF(S2045="","-",VLOOKUP(S2045,'Fail list'!$A$5:$B$221,2,FALSE))</f>
        <v>-</v>
      </c>
      <c r="U2045" s="165"/>
      <c r="V2045" s="165"/>
      <c r="W2045" s="165"/>
      <c r="X2045" s="165"/>
      <c r="Y2045" s="165"/>
      <c r="Z2045" s="165"/>
      <c r="AA2045" s="165"/>
      <c r="AB2045" s="165"/>
      <c r="AC2045" s="165"/>
      <c r="AD2045" s="165"/>
      <c r="AE2045" s="165"/>
      <c r="AF2045" s="165"/>
      <c r="AG2045" s="165"/>
      <c r="AH2045" s="165"/>
      <c r="AI2045" s="165"/>
      <c r="AJ2045" s="165"/>
      <c r="AK2045" s="165"/>
      <c r="AM2045" s="165"/>
      <c r="AN2045" s="165"/>
      <c r="AO2045" s="165"/>
      <c r="AR2045" s="165"/>
      <c r="AS2045" s="165"/>
      <c r="AT2045" s="165"/>
      <c r="AU2045" s="165"/>
      <c r="AV2045" s="165"/>
      <c r="AW2045" s="165"/>
      <c r="AX2045" s="165"/>
      <c r="AY2045" s="165"/>
      <c r="AZ2045" s="165"/>
      <c r="BA2045" s="165"/>
      <c r="BB2045" s="165"/>
      <c r="BC2045" s="228"/>
      <c r="BD2045" s="165"/>
      <c r="BE2045" s="165"/>
      <c r="BF2045" s="165"/>
      <c r="BG2045" s="165"/>
      <c r="BH2045" s="165"/>
    </row>
    <row r="2046" spans="1:60">
      <c r="A2046" s="151">
        <v>2045</v>
      </c>
      <c r="B2046" s="152" t="e">
        <f>VLOOKUP(F2046,'Fail list'!Q:R,2,FALSE)</f>
        <v>#N/A</v>
      </c>
      <c r="C2046" s="152" t="e">
        <f>VLOOKUP(E2046,'Fail list'!Q:R,2,FALSE)</f>
        <v>#N/A</v>
      </c>
      <c r="D2046" s="152" t="str">
        <f t="shared" si="186"/>
        <v/>
      </c>
      <c r="E2046" s="303"/>
      <c r="F2046" s="303"/>
      <c r="G2046" s="239"/>
      <c r="H2046" s="239"/>
      <c r="I2046" s="239"/>
      <c r="J2046" s="154"/>
      <c r="K2046" s="157" t="e">
        <f t="shared" si="187"/>
        <v>#N/A</v>
      </c>
      <c r="L2046" s="239"/>
      <c r="M2046" s="239"/>
      <c r="N2046" s="157" t="e">
        <f t="shared" si="188"/>
        <v>#N/A</v>
      </c>
      <c r="O2046" s="157" t="e">
        <f t="shared" si="189"/>
        <v>#N/A</v>
      </c>
      <c r="P2046" s="160" t="str">
        <f t="shared" si="190"/>
        <v/>
      </c>
      <c r="Q2046" s="239"/>
      <c r="R2046" s="165"/>
      <c r="S2046" s="165"/>
      <c r="T2046" s="224" t="str">
        <f>IF(S2046="","-",VLOOKUP(S2046,'Fail list'!$A$5:$B$221,2,FALSE))</f>
        <v>-</v>
      </c>
      <c r="U2046" s="165"/>
      <c r="V2046" s="165"/>
      <c r="W2046" s="165"/>
      <c r="X2046" s="165"/>
      <c r="Y2046" s="165"/>
      <c r="Z2046" s="165"/>
      <c r="AA2046" s="165"/>
      <c r="AB2046" s="165"/>
      <c r="AC2046" s="165"/>
      <c r="AD2046" s="165"/>
      <c r="AE2046" s="165"/>
      <c r="AF2046" s="165"/>
      <c r="AG2046" s="165"/>
      <c r="AH2046" s="165"/>
      <c r="AI2046" s="165"/>
      <c r="AJ2046" s="165"/>
      <c r="AK2046" s="165"/>
      <c r="AM2046" s="165"/>
      <c r="AN2046" s="165"/>
      <c r="AO2046" s="165"/>
      <c r="AR2046" s="165"/>
      <c r="AS2046" s="165"/>
      <c r="AT2046" s="165"/>
      <c r="AU2046" s="165"/>
      <c r="AV2046" s="165"/>
      <c r="AW2046" s="165"/>
      <c r="AX2046" s="165"/>
      <c r="AY2046" s="165"/>
      <c r="AZ2046" s="165"/>
      <c r="BA2046" s="165"/>
      <c r="BB2046" s="165"/>
      <c r="BC2046" s="228"/>
      <c r="BD2046" s="165"/>
      <c r="BE2046" s="165"/>
      <c r="BF2046" s="165"/>
      <c r="BG2046" s="165"/>
      <c r="BH2046" s="165"/>
    </row>
    <row r="2047" spans="1:60">
      <c r="A2047" s="151">
        <v>2046</v>
      </c>
      <c r="B2047" s="152" t="e">
        <f>VLOOKUP(F2047,'Fail list'!Q:R,2,FALSE)</f>
        <v>#N/A</v>
      </c>
      <c r="C2047" s="152" t="e">
        <f>VLOOKUP(E2047,'Fail list'!Q:R,2,FALSE)</f>
        <v>#N/A</v>
      </c>
      <c r="D2047" s="152" t="str">
        <f t="shared" si="186"/>
        <v/>
      </c>
      <c r="E2047" s="303"/>
      <c r="F2047" s="303"/>
      <c r="G2047" s="239"/>
      <c r="H2047" s="239"/>
      <c r="I2047" s="239"/>
      <c r="J2047" s="154"/>
      <c r="K2047" s="157" t="e">
        <f t="shared" si="187"/>
        <v>#N/A</v>
      </c>
      <c r="L2047" s="239"/>
      <c r="M2047" s="239"/>
      <c r="N2047" s="157" t="e">
        <f t="shared" si="188"/>
        <v>#N/A</v>
      </c>
      <c r="O2047" s="157" t="e">
        <f t="shared" si="189"/>
        <v>#N/A</v>
      </c>
      <c r="P2047" s="160" t="str">
        <f t="shared" si="190"/>
        <v/>
      </c>
      <c r="Q2047" s="239"/>
      <c r="R2047" s="165"/>
      <c r="S2047" s="165"/>
      <c r="T2047" s="224" t="str">
        <f>IF(S2047="","-",VLOOKUP(S2047,'Fail list'!$A$5:$B$221,2,FALSE))</f>
        <v>-</v>
      </c>
      <c r="U2047" s="165"/>
      <c r="V2047" s="165"/>
      <c r="W2047" s="165"/>
      <c r="X2047" s="165"/>
      <c r="Y2047" s="165"/>
      <c r="Z2047" s="165"/>
      <c r="AA2047" s="165"/>
      <c r="AB2047" s="165"/>
      <c r="AC2047" s="165"/>
      <c r="AD2047" s="165"/>
      <c r="AE2047" s="165"/>
      <c r="AF2047" s="165"/>
      <c r="AG2047" s="165"/>
      <c r="AH2047" s="165"/>
      <c r="AI2047" s="165"/>
      <c r="AJ2047" s="165"/>
      <c r="AK2047" s="165"/>
      <c r="AM2047" s="165"/>
      <c r="AN2047" s="165"/>
      <c r="AO2047" s="165"/>
      <c r="AR2047" s="165"/>
      <c r="AS2047" s="165"/>
      <c r="AT2047" s="165"/>
      <c r="AU2047" s="165"/>
      <c r="AV2047" s="165"/>
      <c r="AW2047" s="165"/>
      <c r="AX2047" s="165"/>
      <c r="AY2047" s="165"/>
      <c r="AZ2047" s="165"/>
      <c r="BA2047" s="165"/>
      <c r="BB2047" s="165"/>
      <c r="BC2047" s="228"/>
      <c r="BD2047" s="165"/>
      <c r="BE2047" s="165"/>
      <c r="BF2047" s="165"/>
      <c r="BG2047" s="165"/>
      <c r="BH2047" s="165"/>
    </row>
    <row r="2048" spans="1:60">
      <c r="A2048" s="151">
        <v>2047</v>
      </c>
      <c r="B2048" s="152" t="e">
        <f>VLOOKUP(F2048,'Fail list'!Q:R,2,FALSE)</f>
        <v>#N/A</v>
      </c>
      <c r="C2048" s="152" t="e">
        <f>VLOOKUP(E2048,'Fail list'!Q:R,2,FALSE)</f>
        <v>#N/A</v>
      </c>
      <c r="D2048" s="152" t="str">
        <f t="shared" si="186"/>
        <v/>
      </c>
      <c r="E2048" s="303"/>
      <c r="F2048" s="303"/>
      <c r="G2048" s="239"/>
      <c r="H2048" s="239"/>
      <c r="I2048" s="239"/>
      <c r="J2048" s="154"/>
      <c r="K2048" s="157" t="e">
        <f t="shared" si="187"/>
        <v>#N/A</v>
      </c>
      <c r="L2048" s="239"/>
      <c r="M2048" s="239"/>
      <c r="N2048" s="157" t="e">
        <f t="shared" si="188"/>
        <v>#N/A</v>
      </c>
      <c r="O2048" s="157" t="e">
        <f t="shared" si="189"/>
        <v>#N/A</v>
      </c>
      <c r="P2048" s="160" t="str">
        <f t="shared" si="190"/>
        <v/>
      </c>
      <c r="Q2048" s="239"/>
      <c r="R2048" s="165"/>
      <c r="S2048" s="165"/>
      <c r="T2048" s="224" t="str">
        <f>IF(S2048="","-",VLOOKUP(S2048,'Fail list'!$A$5:$B$221,2,FALSE))</f>
        <v>-</v>
      </c>
      <c r="U2048" s="165"/>
      <c r="V2048" s="165"/>
      <c r="W2048" s="165"/>
      <c r="X2048" s="165"/>
      <c r="Y2048" s="165"/>
      <c r="Z2048" s="165"/>
      <c r="AA2048" s="165"/>
      <c r="AB2048" s="165"/>
      <c r="AC2048" s="165"/>
      <c r="AD2048" s="165"/>
      <c r="AE2048" s="165"/>
      <c r="AF2048" s="165"/>
      <c r="AG2048" s="165"/>
      <c r="AH2048" s="165"/>
      <c r="AI2048" s="165"/>
      <c r="AJ2048" s="165"/>
      <c r="AK2048" s="165"/>
      <c r="AM2048" s="165"/>
      <c r="AN2048" s="165"/>
      <c r="AO2048" s="165"/>
      <c r="AR2048" s="165"/>
      <c r="AS2048" s="165"/>
      <c r="AT2048" s="165"/>
      <c r="AU2048" s="165"/>
      <c r="AV2048" s="165"/>
      <c r="AW2048" s="165"/>
      <c r="AX2048" s="165"/>
      <c r="AY2048" s="165"/>
      <c r="AZ2048" s="165"/>
      <c r="BA2048" s="165"/>
      <c r="BB2048" s="165"/>
      <c r="BC2048" s="228"/>
      <c r="BD2048" s="165"/>
      <c r="BE2048" s="165"/>
      <c r="BF2048" s="165"/>
      <c r="BG2048" s="165"/>
      <c r="BH2048" s="165"/>
    </row>
    <row r="2049" spans="1:60">
      <c r="A2049" s="151">
        <v>2048</v>
      </c>
      <c r="B2049" s="152" t="e">
        <f>VLOOKUP(F2049,'Fail list'!Q:R,2,FALSE)</f>
        <v>#N/A</v>
      </c>
      <c r="C2049" s="152" t="e">
        <f>VLOOKUP(E2049,'Fail list'!Q:R,2,FALSE)</f>
        <v>#N/A</v>
      </c>
      <c r="D2049" s="152" t="str">
        <f t="shared" si="186"/>
        <v/>
      </c>
      <c r="E2049" s="303"/>
      <c r="F2049" s="303"/>
      <c r="G2049" s="239"/>
      <c r="H2049" s="239"/>
      <c r="I2049" s="239"/>
      <c r="J2049" s="239"/>
      <c r="K2049" s="157" t="e">
        <f t="shared" si="187"/>
        <v>#N/A</v>
      </c>
      <c r="L2049" s="239"/>
      <c r="M2049" s="239"/>
      <c r="N2049" s="157" t="e">
        <f t="shared" si="188"/>
        <v>#N/A</v>
      </c>
      <c r="O2049" s="157" t="e">
        <f t="shared" si="189"/>
        <v>#N/A</v>
      </c>
      <c r="P2049" s="160" t="str">
        <f t="shared" si="190"/>
        <v/>
      </c>
      <c r="Q2049" s="239"/>
      <c r="R2049" s="165"/>
      <c r="S2049" s="165"/>
      <c r="T2049" s="224" t="str">
        <f>IF(S2049="","-",VLOOKUP(S2049,'Fail list'!$A$5:$B$221,2,FALSE))</f>
        <v>-</v>
      </c>
      <c r="U2049" s="165"/>
      <c r="V2049" s="165"/>
      <c r="W2049" s="165"/>
      <c r="X2049" s="165"/>
      <c r="Y2049" s="165"/>
      <c r="Z2049" s="165"/>
      <c r="AA2049" s="165"/>
      <c r="AB2049" s="165"/>
      <c r="AC2049" s="165"/>
      <c r="AD2049" s="165"/>
      <c r="AE2049" s="165"/>
      <c r="AF2049" s="165"/>
      <c r="AG2049" s="165"/>
      <c r="AH2049" s="165"/>
      <c r="AI2049" s="165"/>
      <c r="AJ2049" s="165"/>
      <c r="AK2049" s="165"/>
      <c r="AM2049" s="165"/>
      <c r="AN2049" s="165"/>
      <c r="AO2049" s="165"/>
      <c r="AR2049" s="165"/>
      <c r="AS2049" s="165"/>
      <c r="AT2049" s="165"/>
      <c r="AU2049" s="165"/>
      <c r="AV2049" s="165"/>
      <c r="AW2049" s="165"/>
      <c r="AX2049" s="165"/>
      <c r="AY2049" s="165"/>
      <c r="AZ2049" s="165"/>
      <c r="BA2049" s="165"/>
      <c r="BB2049" s="165"/>
      <c r="BC2049" s="228"/>
      <c r="BD2049" s="165"/>
      <c r="BE2049" s="165"/>
      <c r="BF2049" s="165"/>
      <c r="BG2049" s="165"/>
      <c r="BH2049" s="165"/>
    </row>
    <row r="2050" spans="1:60">
      <c r="A2050" s="151">
        <v>2049</v>
      </c>
      <c r="B2050" s="152" t="e">
        <f>VLOOKUP(F2050,'Fail list'!Q:R,2,FALSE)</f>
        <v>#N/A</v>
      </c>
      <c r="C2050" s="152" t="e">
        <f>VLOOKUP(E2050,'Fail list'!Q:R,2,FALSE)</f>
        <v>#N/A</v>
      </c>
      <c r="D2050" s="152" t="str">
        <f t="shared" si="186"/>
        <v/>
      </c>
      <c r="E2050" s="303"/>
      <c r="F2050" s="303"/>
      <c r="G2050" s="239"/>
      <c r="H2050" s="239"/>
      <c r="I2050" s="239"/>
      <c r="J2050" s="239"/>
      <c r="K2050" s="157" t="e">
        <f t="shared" si="187"/>
        <v>#N/A</v>
      </c>
      <c r="L2050" s="239"/>
      <c r="M2050" s="239"/>
      <c r="N2050" s="157" t="e">
        <f t="shared" si="188"/>
        <v>#N/A</v>
      </c>
      <c r="O2050" s="157" t="e">
        <f t="shared" si="189"/>
        <v>#N/A</v>
      </c>
      <c r="P2050" s="160" t="str">
        <f t="shared" si="190"/>
        <v/>
      </c>
      <c r="Q2050" s="239"/>
      <c r="R2050" s="165"/>
      <c r="S2050" s="165"/>
      <c r="T2050" s="224" t="str">
        <f>IF(S2050="","-",VLOOKUP(S2050,'Fail list'!$A$5:$B$221,2,FALSE))</f>
        <v>-</v>
      </c>
      <c r="U2050" s="165"/>
      <c r="V2050" s="165"/>
      <c r="W2050" s="165"/>
      <c r="X2050" s="165"/>
      <c r="Y2050" s="165"/>
      <c r="Z2050" s="165"/>
      <c r="AA2050" s="165"/>
      <c r="AB2050" s="165"/>
      <c r="AC2050" s="165"/>
      <c r="AD2050" s="165"/>
      <c r="AE2050" s="165"/>
      <c r="AF2050" s="165"/>
      <c r="AG2050" s="165"/>
      <c r="AH2050" s="165"/>
      <c r="AI2050" s="165"/>
      <c r="AJ2050" s="165"/>
      <c r="AK2050" s="165"/>
      <c r="AM2050" s="165"/>
      <c r="AN2050" s="165"/>
      <c r="AO2050" s="165"/>
      <c r="AR2050" s="165"/>
      <c r="AS2050" s="165"/>
      <c r="AT2050" s="165"/>
      <c r="AU2050" s="165"/>
      <c r="AV2050" s="165"/>
      <c r="AW2050" s="165"/>
      <c r="AX2050" s="165"/>
      <c r="AY2050" s="165"/>
      <c r="AZ2050" s="165"/>
      <c r="BA2050" s="165"/>
      <c r="BB2050" s="165"/>
      <c r="BC2050" s="228"/>
      <c r="BD2050" s="165"/>
      <c r="BE2050" s="165"/>
      <c r="BF2050" s="165"/>
      <c r="BG2050" s="165"/>
      <c r="BH2050" s="165"/>
    </row>
    <row r="2051" spans="1:60">
      <c r="A2051" s="151">
        <v>2050</v>
      </c>
      <c r="B2051" s="152" t="e">
        <f>VLOOKUP(F2051,'Fail list'!Q:R,2,FALSE)</f>
        <v>#N/A</v>
      </c>
      <c r="C2051" s="152" t="e">
        <f>VLOOKUP(E2051,'Fail list'!Q:R,2,FALSE)</f>
        <v>#N/A</v>
      </c>
      <c r="D2051" s="152" t="str">
        <f t="shared" ref="D2051:D2114" si="191">IF(LEFT(I2051,1)="L","Inprocess",IF(LEFT(I2051,3)="IQC","Inprocess",IF(LEFT(I2051,2)="QA","QA",IF(LEFT(I2051,3)="TV","TV",""))))</f>
        <v/>
      </c>
      <c r="E2051" s="303"/>
      <c r="F2051" s="303"/>
      <c r="G2051" s="239"/>
      <c r="H2051" s="239"/>
      <c r="I2051" s="239"/>
      <c r="J2051" s="239"/>
      <c r="K2051" s="157" t="e">
        <f t="shared" ref="K2051:K2114" si="192">VLOOKUP(J2051,AY:BA,2,0)</f>
        <v>#N/A</v>
      </c>
      <c r="L2051" s="239"/>
      <c r="M2051" s="239"/>
      <c r="N2051" s="157" t="e">
        <f t="shared" ref="N2051:N2114" si="193">VLOOKUP(K2051,AZ:BB,2,0)</f>
        <v>#N/A</v>
      </c>
      <c r="O2051" s="157" t="e">
        <f t="shared" ref="O2051:O2114" si="194">VLOOKUP(J2051,AY:BB,4,0)</f>
        <v>#N/A</v>
      </c>
      <c r="P2051" s="160" t="str">
        <f t="shared" si="190"/>
        <v/>
      </c>
      <c r="Q2051" s="239"/>
      <c r="R2051" s="165"/>
      <c r="S2051" s="165"/>
      <c r="T2051" s="224" t="str">
        <f>IF(S2051="","-",VLOOKUP(S2051,'Fail list'!$A$5:$B$221,2,FALSE))</f>
        <v>-</v>
      </c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  <c r="AG2051" s="165"/>
      <c r="AH2051" s="165"/>
      <c r="AI2051" s="165"/>
      <c r="AJ2051" s="165"/>
      <c r="AK2051" s="165"/>
      <c r="AM2051" s="165"/>
      <c r="AN2051" s="165"/>
      <c r="AO2051" s="165"/>
      <c r="AR2051" s="165"/>
      <c r="AS2051" s="165"/>
      <c r="AT2051" s="165"/>
      <c r="AU2051" s="165"/>
      <c r="AV2051" s="165"/>
      <c r="AW2051" s="165"/>
      <c r="AX2051" s="165"/>
      <c r="AY2051" s="165"/>
      <c r="AZ2051" s="165"/>
      <c r="BA2051" s="165"/>
      <c r="BB2051" s="165"/>
      <c r="BC2051" s="228"/>
      <c r="BD2051" s="165"/>
      <c r="BE2051" s="165"/>
      <c r="BF2051" s="165"/>
      <c r="BG2051" s="165"/>
      <c r="BH2051" s="165"/>
    </row>
    <row r="2052" spans="1:60">
      <c r="A2052" s="151">
        <v>2051</v>
      </c>
      <c r="B2052" s="152" t="e">
        <f>VLOOKUP(F2052,'Fail list'!Q:R,2,FALSE)</f>
        <v>#N/A</v>
      </c>
      <c r="C2052" s="152" t="e">
        <f>VLOOKUP(E2052,'Fail list'!Q:R,2,FALSE)</f>
        <v>#N/A</v>
      </c>
      <c r="D2052" s="152" t="str">
        <f t="shared" si="191"/>
        <v/>
      </c>
      <c r="E2052" s="303"/>
      <c r="F2052" s="303"/>
      <c r="G2052" s="239"/>
      <c r="H2052" s="239"/>
      <c r="I2052" s="239"/>
      <c r="J2052" s="239"/>
      <c r="K2052" s="157" t="e">
        <f t="shared" si="192"/>
        <v>#N/A</v>
      </c>
      <c r="L2052" s="239"/>
      <c r="M2052" s="239"/>
      <c r="N2052" s="157" t="e">
        <f t="shared" si="193"/>
        <v>#N/A</v>
      </c>
      <c r="O2052" s="157" t="e">
        <f t="shared" si="194"/>
        <v>#N/A</v>
      </c>
      <c r="P2052" s="160" t="str">
        <f t="shared" si="190"/>
        <v/>
      </c>
      <c r="Q2052" s="239"/>
      <c r="R2052" s="165"/>
      <c r="S2052" s="165"/>
      <c r="T2052" s="224" t="str">
        <f>IF(S2052="","-",VLOOKUP(S2052,'Fail list'!$A$5:$B$221,2,FALSE))</f>
        <v>-</v>
      </c>
      <c r="U2052" s="165"/>
      <c r="V2052" s="165"/>
      <c r="W2052" s="165"/>
      <c r="X2052" s="165"/>
      <c r="Y2052" s="165"/>
      <c r="Z2052" s="165"/>
      <c r="AA2052" s="165"/>
      <c r="AB2052" s="165"/>
      <c r="AC2052" s="165"/>
      <c r="AD2052" s="165"/>
      <c r="AE2052" s="165"/>
      <c r="AF2052" s="165"/>
      <c r="AG2052" s="165"/>
      <c r="AH2052" s="165"/>
      <c r="AI2052" s="165"/>
      <c r="AJ2052" s="165"/>
      <c r="AK2052" s="165"/>
      <c r="AM2052" s="165"/>
      <c r="AN2052" s="165"/>
      <c r="AO2052" s="165"/>
      <c r="AR2052" s="165"/>
      <c r="AS2052" s="165"/>
      <c r="AT2052" s="165"/>
      <c r="AU2052" s="165"/>
      <c r="AV2052" s="165"/>
      <c r="AW2052" s="165"/>
      <c r="AX2052" s="165"/>
      <c r="AY2052" s="165"/>
      <c r="AZ2052" s="165"/>
      <c r="BA2052" s="165"/>
      <c r="BB2052" s="165"/>
      <c r="BC2052" s="228"/>
      <c r="BD2052" s="165"/>
      <c r="BE2052" s="165"/>
      <c r="BF2052" s="165"/>
      <c r="BG2052" s="165"/>
      <c r="BH2052" s="165"/>
    </row>
    <row r="2053" spans="1:60">
      <c r="A2053" s="151">
        <v>2052</v>
      </c>
      <c r="B2053" s="152" t="e">
        <f>VLOOKUP(F2053,'Fail list'!Q:R,2,FALSE)</f>
        <v>#N/A</v>
      </c>
      <c r="C2053" s="152" t="e">
        <f>VLOOKUP(E2053,'Fail list'!Q:R,2,FALSE)</f>
        <v>#N/A</v>
      </c>
      <c r="D2053" s="152" t="str">
        <f t="shared" si="191"/>
        <v/>
      </c>
      <c r="E2053" s="303"/>
      <c r="F2053" s="303"/>
      <c r="G2053" s="239"/>
      <c r="H2053" s="239"/>
      <c r="I2053" s="239"/>
      <c r="J2053" s="239"/>
      <c r="K2053" s="157" t="e">
        <f t="shared" si="192"/>
        <v>#N/A</v>
      </c>
      <c r="L2053" s="239"/>
      <c r="M2053" s="239"/>
      <c r="N2053" s="157" t="e">
        <f t="shared" si="193"/>
        <v>#N/A</v>
      </c>
      <c r="O2053" s="157" t="e">
        <f t="shared" si="194"/>
        <v>#N/A</v>
      </c>
      <c r="P2053" s="160" t="str">
        <f t="shared" si="190"/>
        <v/>
      </c>
      <c r="Q2053" s="239"/>
      <c r="R2053" s="165"/>
      <c r="S2053" s="165"/>
      <c r="T2053" s="224" t="str">
        <f>IF(S2053="","-",VLOOKUP(S2053,'Fail list'!$A$5:$B$221,2,FALSE))</f>
        <v>-</v>
      </c>
      <c r="U2053" s="165"/>
      <c r="V2053" s="165"/>
      <c r="W2053" s="165"/>
      <c r="X2053" s="165"/>
      <c r="Y2053" s="165"/>
      <c r="Z2053" s="165"/>
      <c r="AA2053" s="165"/>
      <c r="AB2053" s="165"/>
      <c r="AC2053" s="165"/>
      <c r="AD2053" s="165"/>
      <c r="AE2053" s="165"/>
      <c r="AF2053" s="165"/>
      <c r="AG2053" s="165"/>
      <c r="AH2053" s="165"/>
      <c r="AI2053" s="165"/>
      <c r="AJ2053" s="165"/>
      <c r="AK2053" s="165"/>
      <c r="AM2053" s="165"/>
      <c r="AN2053" s="165"/>
      <c r="AO2053" s="165"/>
      <c r="AR2053" s="165"/>
      <c r="AS2053" s="165"/>
      <c r="AT2053" s="165"/>
      <c r="AU2053" s="165"/>
      <c r="AV2053" s="165"/>
      <c r="AW2053" s="165"/>
      <c r="AX2053" s="165"/>
      <c r="AY2053" s="165"/>
      <c r="AZ2053" s="165"/>
      <c r="BA2053" s="165"/>
      <c r="BB2053" s="165"/>
      <c r="BC2053" s="228"/>
      <c r="BD2053" s="165"/>
      <c r="BE2053" s="165"/>
      <c r="BF2053" s="165"/>
      <c r="BG2053" s="165"/>
      <c r="BH2053" s="165"/>
    </row>
    <row r="2054" spans="1:60">
      <c r="A2054" s="151">
        <v>2053</v>
      </c>
      <c r="B2054" s="152" t="e">
        <f>VLOOKUP(F2054,'Fail list'!Q:R,2,FALSE)</f>
        <v>#N/A</v>
      </c>
      <c r="C2054" s="152" t="e">
        <f>VLOOKUP(E2054,'Fail list'!Q:R,2,FALSE)</f>
        <v>#N/A</v>
      </c>
      <c r="D2054" s="152" t="str">
        <f t="shared" si="191"/>
        <v/>
      </c>
      <c r="E2054" s="303"/>
      <c r="F2054" s="303"/>
      <c r="G2054" s="239"/>
      <c r="H2054" s="239"/>
      <c r="I2054" s="239"/>
      <c r="J2054" s="154"/>
      <c r="K2054" s="157" t="e">
        <f t="shared" si="192"/>
        <v>#N/A</v>
      </c>
      <c r="L2054" s="239"/>
      <c r="M2054" s="239"/>
      <c r="N2054" s="157" t="e">
        <f t="shared" si="193"/>
        <v>#N/A</v>
      </c>
      <c r="O2054" s="157" t="e">
        <f t="shared" si="194"/>
        <v>#N/A</v>
      </c>
      <c r="P2054" s="160" t="str">
        <f t="shared" si="190"/>
        <v/>
      </c>
      <c r="Q2054" s="239"/>
      <c r="R2054" s="165"/>
      <c r="S2054" s="165"/>
      <c r="T2054" s="224" t="str">
        <f>IF(S2054="","-",VLOOKUP(S2054,'Fail list'!$A$5:$B$221,2,FALSE))</f>
        <v>-</v>
      </c>
      <c r="U2054" s="165"/>
      <c r="V2054" s="165"/>
      <c r="W2054" s="165"/>
      <c r="X2054" s="165"/>
      <c r="Y2054" s="165"/>
      <c r="Z2054" s="165"/>
      <c r="AA2054" s="165"/>
      <c r="AB2054" s="165"/>
      <c r="AC2054" s="165"/>
      <c r="AD2054" s="165"/>
      <c r="AE2054" s="165"/>
      <c r="AF2054" s="165"/>
      <c r="AG2054" s="165"/>
      <c r="AH2054" s="165"/>
      <c r="AI2054" s="165"/>
      <c r="AJ2054" s="165"/>
      <c r="AK2054" s="165"/>
      <c r="AM2054" s="165"/>
      <c r="AN2054" s="165"/>
      <c r="AO2054" s="165"/>
      <c r="AR2054" s="165"/>
      <c r="AS2054" s="165"/>
      <c r="AT2054" s="165"/>
      <c r="AU2054" s="165"/>
      <c r="AV2054" s="165"/>
      <c r="AW2054" s="165"/>
      <c r="AX2054" s="165"/>
      <c r="AY2054" s="165"/>
      <c r="AZ2054" s="165"/>
      <c r="BA2054" s="165"/>
      <c r="BB2054" s="165"/>
      <c r="BC2054" s="228"/>
      <c r="BD2054" s="165"/>
      <c r="BE2054" s="165"/>
      <c r="BF2054" s="165"/>
      <c r="BG2054" s="165"/>
      <c r="BH2054" s="165"/>
    </row>
    <row r="2055" spans="1:60">
      <c r="A2055" s="151">
        <v>2054</v>
      </c>
      <c r="B2055" s="152" t="e">
        <f>VLOOKUP(F2055,'Fail list'!Q:R,2,FALSE)</f>
        <v>#N/A</v>
      </c>
      <c r="C2055" s="152" t="e">
        <f>VLOOKUP(E2055,'Fail list'!Q:R,2,FALSE)</f>
        <v>#N/A</v>
      </c>
      <c r="D2055" s="152" t="str">
        <f t="shared" si="191"/>
        <v/>
      </c>
      <c r="E2055" s="303"/>
      <c r="F2055" s="303"/>
      <c r="G2055" s="239"/>
      <c r="H2055" s="239"/>
      <c r="I2055" s="239"/>
      <c r="J2055" s="154"/>
      <c r="K2055" s="157" t="e">
        <f t="shared" si="192"/>
        <v>#N/A</v>
      </c>
      <c r="L2055" s="239"/>
      <c r="M2055" s="239"/>
      <c r="N2055" s="157" t="e">
        <f t="shared" si="193"/>
        <v>#N/A</v>
      </c>
      <c r="O2055" s="157" t="e">
        <f t="shared" si="194"/>
        <v>#N/A</v>
      </c>
      <c r="P2055" s="160" t="str">
        <f t="shared" si="190"/>
        <v/>
      </c>
      <c r="Q2055" s="239"/>
      <c r="R2055" s="165"/>
      <c r="S2055" s="165"/>
      <c r="T2055" s="224" t="str">
        <f>IF(S2055="","-",VLOOKUP(S2055,'Fail list'!$A$5:$B$221,2,FALSE))</f>
        <v>-</v>
      </c>
      <c r="U2055" s="165"/>
      <c r="V2055" s="165"/>
      <c r="W2055" s="165"/>
      <c r="X2055" s="165"/>
      <c r="Y2055" s="165"/>
      <c r="Z2055" s="165"/>
      <c r="AA2055" s="165"/>
      <c r="AB2055" s="165"/>
      <c r="AC2055" s="165"/>
      <c r="AD2055" s="165"/>
      <c r="AE2055" s="165"/>
      <c r="AF2055" s="165"/>
      <c r="AG2055" s="165"/>
      <c r="AH2055" s="165"/>
      <c r="AI2055" s="165"/>
      <c r="AJ2055" s="165"/>
      <c r="AK2055" s="165"/>
      <c r="AM2055" s="165"/>
      <c r="AN2055" s="165"/>
      <c r="AO2055" s="165"/>
      <c r="AR2055" s="165"/>
      <c r="AS2055" s="165"/>
      <c r="AT2055" s="165"/>
      <c r="AU2055" s="165"/>
      <c r="AV2055" s="165"/>
      <c r="AW2055" s="165"/>
      <c r="AX2055" s="165"/>
      <c r="AY2055" s="165"/>
      <c r="AZ2055" s="165"/>
      <c r="BA2055" s="165"/>
      <c r="BB2055" s="165"/>
      <c r="BC2055" s="228"/>
      <c r="BD2055" s="165"/>
      <c r="BE2055" s="165"/>
      <c r="BF2055" s="165"/>
      <c r="BG2055" s="165"/>
      <c r="BH2055" s="165"/>
    </row>
    <row r="2056" spans="1:60">
      <c r="A2056" s="151">
        <v>2055</v>
      </c>
      <c r="B2056" s="152" t="e">
        <f>VLOOKUP(F2056,'Fail list'!Q:R,2,FALSE)</f>
        <v>#N/A</v>
      </c>
      <c r="C2056" s="152" t="e">
        <f>VLOOKUP(E2056,'Fail list'!Q:R,2,FALSE)</f>
        <v>#N/A</v>
      </c>
      <c r="D2056" s="152" t="str">
        <f t="shared" si="191"/>
        <v/>
      </c>
      <c r="E2056" s="303"/>
      <c r="F2056" s="303"/>
      <c r="G2056" s="239"/>
      <c r="H2056" s="239"/>
      <c r="I2056" s="239"/>
      <c r="J2056" s="154"/>
      <c r="K2056" s="157" t="e">
        <f t="shared" si="192"/>
        <v>#N/A</v>
      </c>
      <c r="L2056" s="239"/>
      <c r="M2056" s="239"/>
      <c r="N2056" s="157" t="e">
        <f t="shared" si="193"/>
        <v>#N/A</v>
      </c>
      <c r="O2056" s="157" t="e">
        <f t="shared" si="194"/>
        <v>#N/A</v>
      </c>
      <c r="P2056" s="160" t="str">
        <f t="shared" si="190"/>
        <v/>
      </c>
      <c r="Q2056" s="239"/>
      <c r="R2056" s="165"/>
      <c r="S2056" s="165"/>
      <c r="T2056" s="224" t="str">
        <f>IF(S2056="","-",VLOOKUP(S2056,'Fail list'!$A$5:$B$221,2,FALSE))</f>
        <v>-</v>
      </c>
      <c r="U2056" s="165"/>
      <c r="V2056" s="165"/>
      <c r="W2056" s="165"/>
      <c r="X2056" s="165"/>
      <c r="Y2056" s="165"/>
      <c r="Z2056" s="165"/>
      <c r="AA2056" s="165"/>
      <c r="AB2056" s="165"/>
      <c r="AC2056" s="165"/>
      <c r="AD2056" s="165"/>
      <c r="AE2056" s="165"/>
      <c r="AF2056" s="165"/>
      <c r="AG2056" s="165"/>
      <c r="AH2056" s="165"/>
      <c r="AI2056" s="165"/>
      <c r="AJ2056" s="165"/>
      <c r="AK2056" s="165"/>
      <c r="AM2056" s="165"/>
      <c r="AN2056" s="165"/>
      <c r="AO2056" s="165"/>
      <c r="AR2056" s="165"/>
      <c r="AS2056" s="165"/>
      <c r="AT2056" s="165"/>
      <c r="AU2056" s="165"/>
      <c r="AV2056" s="165"/>
      <c r="AW2056" s="165"/>
      <c r="AX2056" s="165"/>
      <c r="AY2056" s="165"/>
      <c r="AZ2056" s="165"/>
      <c r="BA2056" s="165"/>
      <c r="BB2056" s="165"/>
      <c r="BC2056" s="228"/>
      <c r="BD2056" s="165"/>
      <c r="BE2056" s="165"/>
      <c r="BF2056" s="165"/>
      <c r="BG2056" s="165"/>
      <c r="BH2056" s="165"/>
    </row>
    <row r="2057" spans="1:60">
      <c r="A2057" s="151">
        <v>2056</v>
      </c>
      <c r="B2057" s="152" t="e">
        <f>VLOOKUP(F2057,'Fail list'!Q:R,2,FALSE)</f>
        <v>#N/A</v>
      </c>
      <c r="C2057" s="152" t="e">
        <f>VLOOKUP(E2057,'Fail list'!Q:R,2,FALSE)</f>
        <v>#N/A</v>
      </c>
      <c r="D2057" s="152" t="str">
        <f t="shared" si="191"/>
        <v/>
      </c>
      <c r="E2057" s="303"/>
      <c r="F2057" s="303"/>
      <c r="G2057" s="239"/>
      <c r="H2057" s="239"/>
      <c r="I2057" s="239"/>
      <c r="J2057" s="154"/>
      <c r="K2057" s="157" t="e">
        <f t="shared" si="192"/>
        <v>#N/A</v>
      </c>
      <c r="L2057" s="239"/>
      <c r="M2057" s="239"/>
      <c r="N2057" s="157" t="e">
        <f t="shared" si="193"/>
        <v>#N/A</v>
      </c>
      <c r="O2057" s="157" t="e">
        <f t="shared" si="194"/>
        <v>#N/A</v>
      </c>
      <c r="P2057" s="160" t="str">
        <f t="shared" si="190"/>
        <v/>
      </c>
      <c r="Q2057" s="239"/>
      <c r="R2057" s="165"/>
      <c r="S2057" s="165"/>
      <c r="T2057" s="224" t="str">
        <f>IF(S2057="","-",VLOOKUP(S2057,'Fail list'!$A$5:$B$221,2,FALSE))</f>
        <v>-</v>
      </c>
      <c r="U2057" s="165"/>
      <c r="V2057" s="165"/>
      <c r="W2057" s="165"/>
      <c r="X2057" s="165"/>
      <c r="Y2057" s="165"/>
      <c r="Z2057" s="165"/>
      <c r="AA2057" s="165"/>
      <c r="AB2057" s="165"/>
      <c r="AC2057" s="165"/>
      <c r="AD2057" s="165"/>
      <c r="AE2057" s="165"/>
      <c r="AF2057" s="165"/>
      <c r="AG2057" s="165"/>
      <c r="AH2057" s="165"/>
      <c r="AI2057" s="165"/>
      <c r="AJ2057" s="165"/>
      <c r="AK2057" s="165"/>
      <c r="AM2057" s="165"/>
      <c r="AN2057" s="165"/>
      <c r="AO2057" s="165"/>
      <c r="AR2057" s="165"/>
      <c r="AS2057" s="165"/>
      <c r="AT2057" s="165"/>
      <c r="AU2057" s="165"/>
      <c r="AV2057" s="165"/>
      <c r="AW2057" s="165"/>
      <c r="AX2057" s="165"/>
      <c r="AY2057" s="165"/>
      <c r="AZ2057" s="165"/>
      <c r="BA2057" s="165"/>
      <c r="BB2057" s="165"/>
      <c r="BC2057" s="228"/>
      <c r="BD2057" s="165"/>
      <c r="BE2057" s="165"/>
      <c r="BF2057" s="165"/>
      <c r="BG2057" s="165"/>
      <c r="BH2057" s="165"/>
    </row>
    <row r="2058" spans="1:60">
      <c r="A2058" s="151">
        <v>2057</v>
      </c>
      <c r="B2058" s="152" t="e">
        <f>VLOOKUP(F2058,'Fail list'!Q:R,2,FALSE)</f>
        <v>#N/A</v>
      </c>
      <c r="C2058" s="152" t="e">
        <f>VLOOKUP(E2058,'Fail list'!Q:R,2,FALSE)</f>
        <v>#N/A</v>
      </c>
      <c r="D2058" s="152" t="str">
        <f t="shared" si="191"/>
        <v/>
      </c>
      <c r="E2058" s="303"/>
      <c r="F2058" s="303"/>
      <c r="G2058" s="239"/>
      <c r="H2058" s="239"/>
      <c r="I2058" s="239"/>
      <c r="J2058" s="154"/>
      <c r="K2058" s="157" t="e">
        <f t="shared" si="192"/>
        <v>#N/A</v>
      </c>
      <c r="L2058" s="239"/>
      <c r="M2058" s="239"/>
      <c r="N2058" s="157" t="e">
        <f t="shared" si="193"/>
        <v>#N/A</v>
      </c>
      <c r="O2058" s="157" t="e">
        <f t="shared" si="194"/>
        <v>#N/A</v>
      </c>
      <c r="P2058" s="160" t="str">
        <f t="shared" si="190"/>
        <v/>
      </c>
      <c r="Q2058" s="239"/>
      <c r="R2058" s="165"/>
      <c r="S2058" s="165"/>
      <c r="T2058" s="224" t="str">
        <f>IF(S2058="","-",VLOOKUP(S2058,'Fail list'!$A$5:$B$221,2,FALSE))</f>
        <v>-</v>
      </c>
      <c r="U2058" s="165"/>
      <c r="V2058" s="165"/>
      <c r="W2058" s="165"/>
      <c r="X2058" s="165"/>
      <c r="Y2058" s="165"/>
      <c r="Z2058" s="165"/>
      <c r="AA2058" s="165"/>
      <c r="AB2058" s="165"/>
      <c r="AC2058" s="165"/>
      <c r="AD2058" s="165"/>
      <c r="AE2058" s="165"/>
      <c r="AF2058" s="165"/>
      <c r="AG2058" s="165"/>
      <c r="AH2058" s="165"/>
      <c r="AI2058" s="165"/>
      <c r="AJ2058" s="165"/>
      <c r="AK2058" s="165"/>
      <c r="AM2058" s="165"/>
      <c r="AN2058" s="165"/>
      <c r="AO2058" s="165"/>
      <c r="AR2058" s="165"/>
      <c r="AS2058" s="165"/>
      <c r="AT2058" s="165"/>
      <c r="AU2058" s="165"/>
      <c r="AV2058" s="165"/>
      <c r="AW2058" s="165"/>
      <c r="AX2058" s="165"/>
      <c r="AY2058" s="165"/>
      <c r="AZ2058" s="165"/>
      <c r="BA2058" s="165"/>
      <c r="BB2058" s="165"/>
      <c r="BC2058" s="228"/>
      <c r="BD2058" s="165"/>
      <c r="BE2058" s="165"/>
      <c r="BF2058" s="165"/>
      <c r="BG2058" s="165"/>
      <c r="BH2058" s="165"/>
    </row>
    <row r="2059" spans="1:60">
      <c r="A2059" s="151">
        <v>2058</v>
      </c>
      <c r="B2059" s="152" t="e">
        <f>VLOOKUP(F2059,'Fail list'!Q:R,2,FALSE)</f>
        <v>#N/A</v>
      </c>
      <c r="C2059" s="152" t="e">
        <f>VLOOKUP(E2059,'Fail list'!Q:R,2,FALSE)</f>
        <v>#N/A</v>
      </c>
      <c r="D2059" s="152" t="str">
        <f t="shared" si="191"/>
        <v/>
      </c>
      <c r="E2059" s="303"/>
      <c r="F2059" s="303"/>
      <c r="G2059" s="239"/>
      <c r="H2059" s="239"/>
      <c r="I2059" s="239"/>
      <c r="J2059" s="154"/>
      <c r="K2059" s="157" t="e">
        <f t="shared" si="192"/>
        <v>#N/A</v>
      </c>
      <c r="L2059" s="239"/>
      <c r="M2059" s="239"/>
      <c r="N2059" s="157" t="e">
        <f t="shared" si="193"/>
        <v>#N/A</v>
      </c>
      <c r="O2059" s="157" t="e">
        <f t="shared" si="194"/>
        <v>#N/A</v>
      </c>
      <c r="P2059" s="160" t="str">
        <f t="shared" si="190"/>
        <v/>
      </c>
      <c r="Q2059" s="239"/>
      <c r="R2059" s="165"/>
      <c r="S2059" s="165"/>
      <c r="T2059" s="224" t="str">
        <f>IF(S2059="","-",VLOOKUP(S2059,'Fail list'!$A$5:$B$221,2,FALSE))</f>
        <v>-</v>
      </c>
      <c r="U2059" s="165"/>
      <c r="V2059" s="165"/>
      <c r="W2059" s="165"/>
      <c r="X2059" s="165"/>
      <c r="Y2059" s="165"/>
      <c r="Z2059" s="165"/>
      <c r="AA2059" s="165"/>
      <c r="AB2059" s="165"/>
      <c r="AC2059" s="165"/>
      <c r="AD2059" s="165"/>
      <c r="AE2059" s="165"/>
      <c r="AF2059" s="165"/>
      <c r="AG2059" s="165"/>
      <c r="AH2059" s="165"/>
      <c r="AI2059" s="165"/>
      <c r="AJ2059" s="165"/>
      <c r="AK2059" s="165"/>
      <c r="AM2059" s="165"/>
      <c r="AN2059" s="165"/>
      <c r="AO2059" s="165"/>
      <c r="AR2059" s="165"/>
      <c r="AS2059" s="165"/>
      <c r="AT2059" s="165"/>
      <c r="AU2059" s="165"/>
      <c r="AV2059" s="165"/>
      <c r="AW2059" s="165"/>
      <c r="AX2059" s="165"/>
      <c r="AY2059" s="165"/>
      <c r="AZ2059" s="165"/>
      <c r="BA2059" s="165"/>
      <c r="BB2059" s="165"/>
      <c r="BC2059" s="228"/>
      <c r="BD2059" s="165"/>
      <c r="BE2059" s="165"/>
      <c r="BF2059" s="165"/>
      <c r="BG2059" s="165"/>
      <c r="BH2059" s="165"/>
    </row>
    <row r="2060" spans="1:60">
      <c r="A2060" s="151">
        <v>2059</v>
      </c>
      <c r="B2060" s="152" t="e">
        <f>VLOOKUP(F2060,'Fail list'!Q:R,2,FALSE)</f>
        <v>#N/A</v>
      </c>
      <c r="C2060" s="152" t="e">
        <f>VLOOKUP(E2060,'Fail list'!Q:R,2,FALSE)</f>
        <v>#N/A</v>
      </c>
      <c r="D2060" s="152" t="str">
        <f t="shared" si="191"/>
        <v/>
      </c>
      <c r="E2060" s="303"/>
      <c r="F2060" s="303"/>
      <c r="G2060" s="239"/>
      <c r="H2060" s="239"/>
      <c r="I2060" s="239"/>
      <c r="J2060" s="154"/>
      <c r="K2060" s="157" t="e">
        <f t="shared" si="192"/>
        <v>#N/A</v>
      </c>
      <c r="L2060" s="239"/>
      <c r="M2060" s="239"/>
      <c r="N2060" s="157" t="e">
        <f t="shared" si="193"/>
        <v>#N/A</v>
      </c>
      <c r="O2060" s="157" t="e">
        <f t="shared" si="194"/>
        <v>#N/A</v>
      </c>
      <c r="P2060" s="160" t="str">
        <f t="shared" si="190"/>
        <v/>
      </c>
      <c r="Q2060" s="239"/>
      <c r="R2060" s="165"/>
      <c r="S2060" s="165"/>
      <c r="T2060" s="224" t="str">
        <f>IF(S2060="","-",VLOOKUP(S2060,'Fail list'!$A$5:$B$221,2,FALSE))</f>
        <v>-</v>
      </c>
      <c r="U2060" s="165"/>
      <c r="V2060" s="165"/>
      <c r="W2060" s="165"/>
      <c r="X2060" s="165"/>
      <c r="Y2060" s="165"/>
      <c r="Z2060" s="165"/>
      <c r="AA2060" s="165"/>
      <c r="AB2060" s="165"/>
      <c r="AC2060" s="165"/>
      <c r="AD2060" s="165"/>
      <c r="AE2060" s="165"/>
      <c r="AF2060" s="165"/>
      <c r="AG2060" s="165"/>
      <c r="AH2060" s="165"/>
      <c r="AI2060" s="165"/>
      <c r="AJ2060" s="165"/>
      <c r="AK2060" s="165"/>
      <c r="AM2060" s="165"/>
      <c r="AN2060" s="165"/>
      <c r="AO2060" s="165"/>
      <c r="AR2060" s="165"/>
      <c r="AS2060" s="165"/>
      <c r="AT2060" s="165"/>
      <c r="AU2060" s="165"/>
      <c r="AV2060" s="165"/>
      <c r="AW2060" s="165"/>
      <c r="AX2060" s="165"/>
      <c r="AY2060" s="165"/>
      <c r="AZ2060" s="165"/>
      <c r="BA2060" s="165"/>
      <c r="BB2060" s="165"/>
      <c r="BC2060" s="228"/>
      <c r="BD2060" s="165"/>
      <c r="BE2060" s="165"/>
      <c r="BF2060" s="165"/>
      <c r="BG2060" s="165"/>
      <c r="BH2060" s="165"/>
    </row>
    <row r="2061" spans="1:60">
      <c r="A2061" s="151">
        <v>2060</v>
      </c>
      <c r="B2061" s="152" t="e">
        <f>VLOOKUP(F2061,'Fail list'!Q:R,2,FALSE)</f>
        <v>#N/A</v>
      </c>
      <c r="C2061" s="152" t="e">
        <f>VLOOKUP(E2061,'Fail list'!Q:R,2,FALSE)</f>
        <v>#N/A</v>
      </c>
      <c r="D2061" s="152" t="str">
        <f t="shared" si="191"/>
        <v/>
      </c>
      <c r="E2061" s="239"/>
      <c r="F2061" s="239"/>
      <c r="G2061" s="239"/>
      <c r="H2061" s="239"/>
      <c r="I2061" s="239"/>
      <c r="J2061" s="154"/>
      <c r="K2061" s="157" t="e">
        <f t="shared" si="192"/>
        <v>#N/A</v>
      </c>
      <c r="L2061" s="239"/>
      <c r="M2061" s="239"/>
      <c r="N2061" s="157" t="e">
        <f t="shared" si="193"/>
        <v>#N/A</v>
      </c>
      <c r="O2061" s="157" t="e">
        <f t="shared" si="194"/>
        <v>#N/A</v>
      </c>
      <c r="P2061" s="160" t="str">
        <f t="shared" si="190"/>
        <v/>
      </c>
      <c r="Q2061" s="239"/>
      <c r="R2061" s="165"/>
      <c r="S2061" s="165"/>
      <c r="T2061" s="224" t="str">
        <f>IF(S2061="","-",VLOOKUP(S2061,'Fail list'!$A$5:$B$221,2,FALSE))</f>
        <v>-</v>
      </c>
      <c r="U2061" s="165"/>
      <c r="V2061" s="165"/>
      <c r="W2061" s="165"/>
      <c r="X2061" s="165"/>
      <c r="Y2061" s="165"/>
      <c r="Z2061" s="165"/>
      <c r="AA2061" s="165"/>
      <c r="AB2061" s="165"/>
      <c r="AC2061" s="165"/>
      <c r="AD2061" s="165"/>
      <c r="AE2061" s="165"/>
      <c r="AF2061" s="165"/>
      <c r="AG2061" s="165"/>
      <c r="AH2061" s="165"/>
      <c r="AI2061" s="165"/>
      <c r="AJ2061" s="165"/>
      <c r="AK2061" s="165"/>
      <c r="AM2061" s="165"/>
      <c r="AN2061" s="165"/>
      <c r="AO2061" s="165"/>
      <c r="AR2061" s="165"/>
      <c r="AS2061" s="165"/>
      <c r="AT2061" s="165"/>
      <c r="AU2061" s="165"/>
      <c r="AV2061" s="165"/>
      <c r="AW2061" s="165"/>
      <c r="AX2061" s="165"/>
      <c r="AY2061" s="165"/>
      <c r="AZ2061" s="165"/>
      <c r="BA2061" s="165"/>
      <c r="BB2061" s="165"/>
      <c r="BC2061" s="228"/>
      <c r="BD2061" s="165"/>
      <c r="BE2061" s="165"/>
      <c r="BF2061" s="165"/>
      <c r="BG2061" s="165"/>
      <c r="BH2061" s="165"/>
    </row>
    <row r="2062" spans="1:60">
      <c r="A2062" s="151">
        <v>2061</v>
      </c>
      <c r="B2062" s="152" t="e">
        <f>VLOOKUP(F2062,'Fail list'!Q:R,2,FALSE)</f>
        <v>#N/A</v>
      </c>
      <c r="C2062" s="152" t="e">
        <f>VLOOKUP(E2062,'Fail list'!Q:R,2,FALSE)</f>
        <v>#N/A</v>
      </c>
      <c r="D2062" s="152" t="str">
        <f t="shared" si="191"/>
        <v/>
      </c>
      <c r="E2062" s="300"/>
      <c r="F2062" s="300"/>
      <c r="G2062" s="239"/>
      <c r="H2062" s="239"/>
      <c r="I2062" s="239"/>
      <c r="J2062" s="154"/>
      <c r="K2062" s="157" t="e">
        <f t="shared" si="192"/>
        <v>#N/A</v>
      </c>
      <c r="L2062" s="239"/>
      <c r="M2062" s="239"/>
      <c r="N2062" s="157" t="e">
        <f t="shared" si="193"/>
        <v>#N/A</v>
      </c>
      <c r="O2062" s="157" t="e">
        <f t="shared" si="194"/>
        <v>#N/A</v>
      </c>
      <c r="P2062" s="160" t="str">
        <f t="shared" si="190"/>
        <v/>
      </c>
      <c r="Q2062" s="239"/>
      <c r="R2062" s="165"/>
      <c r="S2062" s="165"/>
      <c r="T2062" s="224" t="str">
        <f>IF(S2062="","-",VLOOKUP(S2062,'Fail list'!$A$5:$B$221,2,FALSE))</f>
        <v>-</v>
      </c>
      <c r="U2062" s="165"/>
      <c r="V2062" s="165"/>
      <c r="W2062" s="165"/>
      <c r="X2062" s="165"/>
      <c r="Y2062" s="165"/>
      <c r="Z2062" s="165"/>
      <c r="AA2062" s="165"/>
      <c r="AB2062" s="165"/>
      <c r="AC2062" s="165"/>
      <c r="AD2062" s="165"/>
      <c r="AE2062" s="165"/>
      <c r="AF2062" s="165"/>
      <c r="AG2062" s="165"/>
      <c r="AH2062" s="165"/>
      <c r="AI2062" s="165"/>
      <c r="AJ2062" s="165"/>
      <c r="AK2062" s="165"/>
      <c r="AM2062" s="165"/>
      <c r="AN2062" s="165"/>
      <c r="AO2062" s="165"/>
      <c r="AR2062" s="165"/>
      <c r="AS2062" s="165"/>
      <c r="AT2062" s="165"/>
      <c r="AU2062" s="165"/>
      <c r="AV2062" s="165"/>
      <c r="AW2062" s="165"/>
      <c r="AX2062" s="165"/>
      <c r="AY2062" s="165"/>
      <c r="AZ2062" s="165"/>
      <c r="BA2062" s="165"/>
      <c r="BB2062" s="165"/>
      <c r="BC2062" s="228"/>
      <c r="BD2062" s="165"/>
      <c r="BE2062" s="165"/>
      <c r="BF2062" s="165"/>
      <c r="BG2062" s="165"/>
      <c r="BH2062" s="165"/>
    </row>
    <row r="2063" spans="1:60">
      <c r="A2063" s="151">
        <v>2062</v>
      </c>
      <c r="B2063" s="152" t="e">
        <f>VLOOKUP(F2063,'Fail list'!Q:R,2,FALSE)</f>
        <v>#N/A</v>
      </c>
      <c r="C2063" s="152" t="e">
        <f>VLOOKUP(E2063,'Fail list'!Q:R,2,FALSE)</f>
        <v>#N/A</v>
      </c>
      <c r="D2063" s="152" t="str">
        <f t="shared" si="191"/>
        <v/>
      </c>
      <c r="E2063" s="300"/>
      <c r="F2063" s="300"/>
      <c r="G2063" s="239"/>
      <c r="H2063" s="239"/>
      <c r="I2063" s="239"/>
      <c r="J2063" s="154"/>
      <c r="K2063" s="157" t="e">
        <f t="shared" si="192"/>
        <v>#N/A</v>
      </c>
      <c r="L2063" s="239"/>
      <c r="M2063" s="239"/>
      <c r="N2063" s="157" t="e">
        <f t="shared" si="193"/>
        <v>#N/A</v>
      </c>
      <c r="O2063" s="157" t="e">
        <f t="shared" si="194"/>
        <v>#N/A</v>
      </c>
      <c r="P2063" s="160" t="str">
        <f t="shared" si="190"/>
        <v/>
      </c>
      <c r="Q2063" s="239"/>
      <c r="R2063" s="165"/>
      <c r="S2063" s="165"/>
      <c r="T2063" s="224" t="str">
        <f>IF(S2063="","-",VLOOKUP(S2063,'Fail list'!$A$5:$B$221,2,FALSE))</f>
        <v>-</v>
      </c>
      <c r="U2063" s="165"/>
      <c r="V2063" s="165"/>
      <c r="W2063" s="165"/>
      <c r="X2063" s="165"/>
      <c r="Y2063" s="165"/>
      <c r="Z2063" s="165"/>
      <c r="AA2063" s="165"/>
      <c r="AB2063" s="165"/>
      <c r="AC2063" s="165"/>
      <c r="AD2063" s="165"/>
      <c r="AE2063" s="165"/>
      <c r="AF2063" s="165"/>
      <c r="AG2063" s="165"/>
      <c r="AH2063" s="165"/>
      <c r="AI2063" s="165"/>
      <c r="AJ2063" s="165"/>
      <c r="AK2063" s="165"/>
      <c r="AM2063" s="165"/>
      <c r="AN2063" s="165"/>
      <c r="AO2063" s="165"/>
      <c r="AR2063" s="165"/>
      <c r="AS2063" s="165"/>
      <c r="AT2063" s="165"/>
      <c r="AU2063" s="165"/>
      <c r="AV2063" s="165"/>
      <c r="AW2063" s="165"/>
      <c r="AX2063" s="165"/>
      <c r="AY2063" s="165"/>
      <c r="AZ2063" s="165"/>
      <c r="BA2063" s="165"/>
      <c r="BB2063" s="165"/>
      <c r="BC2063" s="228"/>
      <c r="BD2063" s="165"/>
      <c r="BE2063" s="165"/>
      <c r="BF2063" s="165"/>
      <c r="BG2063" s="165"/>
      <c r="BH2063" s="165"/>
    </row>
    <row r="2064" spans="1:60">
      <c r="A2064" s="151">
        <v>2063</v>
      </c>
      <c r="B2064" s="152" t="e">
        <f>VLOOKUP(F2064,'Fail list'!Q:R,2,FALSE)</f>
        <v>#N/A</v>
      </c>
      <c r="C2064" s="152" t="e">
        <f>VLOOKUP(E2064,'Fail list'!Q:R,2,FALSE)</f>
        <v>#N/A</v>
      </c>
      <c r="D2064" s="152" t="str">
        <f t="shared" si="191"/>
        <v/>
      </c>
      <c r="E2064" s="300"/>
      <c r="F2064" s="300"/>
      <c r="G2064" s="239"/>
      <c r="H2064" s="239"/>
      <c r="I2064" s="239"/>
      <c r="J2064" s="154"/>
      <c r="K2064" s="157" t="e">
        <f t="shared" si="192"/>
        <v>#N/A</v>
      </c>
      <c r="L2064" s="239"/>
      <c r="M2064" s="239"/>
      <c r="N2064" s="157" t="e">
        <f t="shared" si="193"/>
        <v>#N/A</v>
      </c>
      <c r="O2064" s="157" t="e">
        <f t="shared" si="194"/>
        <v>#N/A</v>
      </c>
      <c r="P2064" s="160" t="str">
        <f t="shared" si="190"/>
        <v/>
      </c>
      <c r="Q2064" s="239"/>
      <c r="R2064" s="165"/>
      <c r="S2064" s="165"/>
      <c r="T2064" s="224" t="str">
        <f>IF(S2064="","-",VLOOKUP(S2064,'Fail list'!$A$5:$B$221,2,FALSE))</f>
        <v>-</v>
      </c>
      <c r="U2064" s="165"/>
      <c r="V2064" s="165"/>
      <c r="W2064" s="165"/>
      <c r="X2064" s="165"/>
      <c r="Y2064" s="165"/>
      <c r="Z2064" s="165"/>
      <c r="AA2064" s="165"/>
      <c r="AB2064" s="165"/>
      <c r="AC2064" s="165"/>
      <c r="AD2064" s="165"/>
      <c r="AE2064" s="165"/>
      <c r="AF2064" s="165"/>
      <c r="AG2064" s="165"/>
      <c r="AH2064" s="165"/>
      <c r="AI2064" s="165"/>
      <c r="AJ2064" s="165"/>
      <c r="AK2064" s="165"/>
      <c r="AM2064" s="165"/>
      <c r="AN2064" s="165"/>
      <c r="AO2064" s="165"/>
      <c r="AR2064" s="165"/>
      <c r="AS2064" s="165"/>
      <c r="AT2064" s="165"/>
      <c r="AU2064" s="165"/>
      <c r="AV2064" s="165"/>
      <c r="AW2064" s="165"/>
      <c r="AX2064" s="165"/>
      <c r="AY2064" s="165"/>
      <c r="AZ2064" s="165"/>
      <c r="BA2064" s="165"/>
      <c r="BB2064" s="165"/>
      <c r="BC2064" s="228"/>
      <c r="BD2064" s="165"/>
      <c r="BE2064" s="165"/>
      <c r="BF2064" s="165"/>
      <c r="BG2064" s="165"/>
      <c r="BH2064" s="165"/>
    </row>
    <row r="2065" spans="1:60">
      <c r="A2065" s="151">
        <v>2064</v>
      </c>
      <c r="B2065" s="152" t="e">
        <f>VLOOKUP(F2065,'Fail list'!Q:R,2,FALSE)</f>
        <v>#N/A</v>
      </c>
      <c r="C2065" s="152" t="e">
        <f>VLOOKUP(E2065,'Fail list'!Q:R,2,FALSE)</f>
        <v>#N/A</v>
      </c>
      <c r="D2065" s="152" t="str">
        <f t="shared" si="191"/>
        <v/>
      </c>
      <c r="E2065" s="300"/>
      <c r="F2065" s="300"/>
      <c r="G2065" s="239"/>
      <c r="H2065" s="239"/>
      <c r="I2065" s="239"/>
      <c r="J2065" s="154"/>
      <c r="K2065" s="157" t="e">
        <f t="shared" si="192"/>
        <v>#N/A</v>
      </c>
      <c r="L2065" s="239"/>
      <c r="M2065" s="239"/>
      <c r="N2065" s="157" t="e">
        <f t="shared" si="193"/>
        <v>#N/A</v>
      </c>
      <c r="O2065" s="157" t="e">
        <f t="shared" si="194"/>
        <v>#N/A</v>
      </c>
      <c r="P2065" s="160" t="str">
        <f t="shared" si="190"/>
        <v/>
      </c>
      <c r="Q2065" s="239"/>
      <c r="R2065" s="165"/>
      <c r="S2065" s="165"/>
      <c r="T2065" s="224" t="str">
        <f>IF(S2065="","-",VLOOKUP(S2065,'Fail list'!$A$5:$B$221,2,FALSE))</f>
        <v>-</v>
      </c>
      <c r="U2065" s="165"/>
      <c r="V2065" s="165"/>
      <c r="W2065" s="165"/>
      <c r="X2065" s="165"/>
      <c r="Y2065" s="165"/>
      <c r="Z2065" s="165"/>
      <c r="AA2065" s="165"/>
      <c r="AB2065" s="165"/>
      <c r="AC2065" s="165"/>
      <c r="AD2065" s="165"/>
      <c r="AE2065" s="165"/>
      <c r="AF2065" s="165"/>
      <c r="AG2065" s="165"/>
      <c r="AH2065" s="165"/>
      <c r="AI2065" s="165"/>
      <c r="AJ2065" s="165"/>
      <c r="AK2065" s="165"/>
      <c r="AM2065" s="165"/>
      <c r="AN2065" s="165"/>
      <c r="AO2065" s="165"/>
      <c r="AR2065" s="165"/>
      <c r="AS2065" s="165"/>
      <c r="AT2065" s="165"/>
      <c r="AU2065" s="165"/>
      <c r="AV2065" s="165"/>
      <c r="AW2065" s="165"/>
      <c r="AX2065" s="165"/>
      <c r="AY2065" s="165"/>
      <c r="AZ2065" s="165"/>
      <c r="BA2065" s="165"/>
      <c r="BB2065" s="165"/>
      <c r="BC2065" s="228"/>
      <c r="BD2065" s="165"/>
      <c r="BE2065" s="165"/>
      <c r="BF2065" s="165"/>
      <c r="BG2065" s="165"/>
      <c r="BH2065" s="165"/>
    </row>
    <row r="2066" spans="1:60">
      <c r="A2066" s="151">
        <v>2065</v>
      </c>
      <c r="B2066" s="152" t="e">
        <f>VLOOKUP(F2066,'Fail list'!Q:R,2,FALSE)</f>
        <v>#N/A</v>
      </c>
      <c r="C2066" s="152" t="e">
        <f>VLOOKUP(E2066,'Fail list'!Q:R,2,FALSE)</f>
        <v>#N/A</v>
      </c>
      <c r="D2066" s="152" t="str">
        <f t="shared" si="191"/>
        <v/>
      </c>
      <c r="E2066" s="300"/>
      <c r="F2066" s="300"/>
      <c r="G2066" s="239"/>
      <c r="H2066" s="239"/>
      <c r="I2066" s="239"/>
      <c r="J2066" s="154"/>
      <c r="K2066" s="157" t="e">
        <f t="shared" si="192"/>
        <v>#N/A</v>
      </c>
      <c r="L2066" s="239"/>
      <c r="M2066" s="239"/>
      <c r="N2066" s="157" t="e">
        <f t="shared" si="193"/>
        <v>#N/A</v>
      </c>
      <c r="O2066" s="157" t="e">
        <f t="shared" si="194"/>
        <v>#N/A</v>
      </c>
      <c r="P2066" s="160" t="str">
        <f t="shared" si="190"/>
        <v/>
      </c>
      <c r="Q2066" s="239"/>
      <c r="R2066" s="165"/>
      <c r="S2066" s="165"/>
      <c r="T2066" s="224" t="str">
        <f>IF(S2066="","-",VLOOKUP(S2066,'Fail list'!$A$5:$B$221,2,FALSE))</f>
        <v>-</v>
      </c>
      <c r="U2066" s="165"/>
      <c r="V2066" s="165"/>
      <c r="W2066" s="165"/>
      <c r="X2066" s="165"/>
      <c r="Y2066" s="165"/>
      <c r="Z2066" s="165"/>
      <c r="AA2066" s="165"/>
      <c r="AB2066" s="165"/>
      <c r="AC2066" s="165"/>
      <c r="AD2066" s="165"/>
      <c r="AE2066" s="165"/>
      <c r="AF2066" s="165"/>
      <c r="AG2066" s="165"/>
      <c r="AH2066" s="165"/>
      <c r="AI2066" s="165"/>
      <c r="AJ2066" s="165"/>
      <c r="AK2066" s="165"/>
      <c r="AM2066" s="165"/>
      <c r="AN2066" s="165"/>
      <c r="AO2066" s="165"/>
      <c r="AR2066" s="165"/>
      <c r="AS2066" s="165"/>
      <c r="AT2066" s="165"/>
      <c r="AU2066" s="165"/>
      <c r="AV2066" s="165"/>
      <c r="AW2066" s="165"/>
      <c r="AX2066" s="165"/>
      <c r="AY2066" s="165"/>
      <c r="AZ2066" s="165"/>
      <c r="BA2066" s="165"/>
      <c r="BB2066" s="165"/>
      <c r="BC2066" s="228"/>
      <c r="BD2066" s="165"/>
      <c r="BE2066" s="165"/>
      <c r="BF2066" s="165"/>
      <c r="BG2066" s="165"/>
      <c r="BH2066" s="165"/>
    </row>
    <row r="2067" spans="1:60">
      <c r="A2067" s="151">
        <v>2066</v>
      </c>
      <c r="B2067" s="152" t="e">
        <f>VLOOKUP(F2067,'Fail list'!Q:R,2,FALSE)</f>
        <v>#N/A</v>
      </c>
      <c r="C2067" s="152" t="e">
        <f>VLOOKUP(E2067,'Fail list'!Q:R,2,FALSE)</f>
        <v>#N/A</v>
      </c>
      <c r="D2067" s="152" t="str">
        <f t="shared" si="191"/>
        <v/>
      </c>
      <c r="E2067" s="300"/>
      <c r="F2067" s="300"/>
      <c r="G2067" s="239"/>
      <c r="H2067" s="239"/>
      <c r="I2067" s="239"/>
      <c r="J2067" s="154"/>
      <c r="K2067" s="157" t="e">
        <f t="shared" si="192"/>
        <v>#N/A</v>
      </c>
      <c r="L2067" s="239"/>
      <c r="M2067" s="239"/>
      <c r="N2067" s="157" t="e">
        <f t="shared" si="193"/>
        <v>#N/A</v>
      </c>
      <c r="O2067" s="157" t="e">
        <f t="shared" si="194"/>
        <v>#N/A</v>
      </c>
      <c r="P2067" s="160" t="str">
        <f t="shared" si="190"/>
        <v/>
      </c>
      <c r="Q2067" s="239"/>
      <c r="R2067" s="165"/>
      <c r="S2067" s="165"/>
      <c r="T2067" s="224" t="str">
        <f>IF(S2067="","-",VLOOKUP(S2067,'Fail list'!$A$5:$B$221,2,FALSE))</f>
        <v>-</v>
      </c>
      <c r="U2067" s="165"/>
      <c r="V2067" s="165"/>
      <c r="W2067" s="165"/>
      <c r="X2067" s="165"/>
      <c r="Y2067" s="165"/>
      <c r="Z2067" s="165"/>
      <c r="AA2067" s="165"/>
      <c r="AB2067" s="165"/>
      <c r="AC2067" s="165"/>
      <c r="AD2067" s="165"/>
      <c r="AE2067" s="165"/>
      <c r="AF2067" s="165"/>
      <c r="AG2067" s="165"/>
      <c r="AH2067" s="165"/>
      <c r="AI2067" s="165"/>
      <c r="AJ2067" s="165"/>
      <c r="AK2067" s="165"/>
      <c r="AM2067" s="165"/>
      <c r="AN2067" s="165"/>
      <c r="AO2067" s="165"/>
      <c r="AR2067" s="165"/>
      <c r="AS2067" s="165"/>
      <c r="AT2067" s="165"/>
      <c r="AU2067" s="165"/>
      <c r="AV2067" s="165"/>
      <c r="AW2067" s="165"/>
      <c r="AX2067" s="165"/>
      <c r="AY2067" s="165"/>
      <c r="AZ2067" s="165"/>
      <c r="BA2067" s="165"/>
      <c r="BB2067" s="165"/>
      <c r="BC2067" s="228"/>
      <c r="BD2067" s="165"/>
      <c r="BE2067" s="165"/>
      <c r="BF2067" s="165"/>
      <c r="BG2067" s="165"/>
      <c r="BH2067" s="165"/>
    </row>
    <row r="2068" spans="1:60">
      <c r="A2068" s="151">
        <v>2067</v>
      </c>
      <c r="B2068" s="152" t="e">
        <f>VLOOKUP(F2068,'Fail list'!Q:R,2,FALSE)</f>
        <v>#N/A</v>
      </c>
      <c r="C2068" s="152" t="e">
        <f>VLOOKUP(E2068,'Fail list'!Q:R,2,FALSE)</f>
        <v>#N/A</v>
      </c>
      <c r="D2068" s="152" t="str">
        <f t="shared" si="191"/>
        <v/>
      </c>
      <c r="E2068" s="300"/>
      <c r="F2068" s="300"/>
      <c r="G2068" s="239"/>
      <c r="H2068" s="239"/>
      <c r="I2068" s="239"/>
      <c r="J2068" s="239"/>
      <c r="K2068" s="157" t="e">
        <f t="shared" si="192"/>
        <v>#N/A</v>
      </c>
      <c r="L2068" s="239"/>
      <c r="M2068" s="239"/>
      <c r="N2068" s="157" t="e">
        <f t="shared" si="193"/>
        <v>#N/A</v>
      </c>
      <c r="O2068" s="157" t="e">
        <f t="shared" si="194"/>
        <v>#N/A</v>
      </c>
      <c r="P2068" s="160" t="str">
        <f t="shared" si="190"/>
        <v/>
      </c>
      <c r="Q2068" s="239"/>
      <c r="R2068" s="165"/>
      <c r="S2068" s="165"/>
      <c r="T2068" s="224" t="str">
        <f>IF(S2068="","-",VLOOKUP(S2068,'Fail list'!$A$5:$B$221,2,FALSE))</f>
        <v>-</v>
      </c>
      <c r="U2068" s="165"/>
      <c r="V2068" s="165"/>
      <c r="W2068" s="165"/>
      <c r="X2068" s="165"/>
      <c r="Y2068" s="165"/>
      <c r="Z2068" s="165"/>
      <c r="AA2068" s="165"/>
      <c r="AB2068" s="165"/>
      <c r="AC2068" s="165"/>
      <c r="AD2068" s="165"/>
      <c r="AE2068" s="165"/>
      <c r="AF2068" s="165"/>
      <c r="AG2068" s="165"/>
      <c r="AH2068" s="165"/>
      <c r="AI2068" s="165"/>
      <c r="AJ2068" s="165"/>
      <c r="AK2068" s="165"/>
      <c r="AM2068" s="165"/>
      <c r="AN2068" s="165"/>
      <c r="AO2068" s="165"/>
      <c r="AR2068" s="165"/>
      <c r="AS2068" s="165"/>
      <c r="AT2068" s="165"/>
      <c r="AU2068" s="165"/>
      <c r="AV2068" s="165"/>
      <c r="AW2068" s="165"/>
      <c r="AX2068" s="165"/>
      <c r="AY2068" s="165"/>
      <c r="AZ2068" s="165"/>
      <c r="BA2068" s="165"/>
      <c r="BB2068" s="165"/>
      <c r="BC2068" s="228"/>
      <c r="BD2068" s="165"/>
      <c r="BE2068" s="165"/>
      <c r="BF2068" s="165"/>
      <c r="BG2068" s="165"/>
      <c r="BH2068" s="165"/>
    </row>
    <row r="2069" spans="1:60">
      <c r="A2069" s="151">
        <v>2068</v>
      </c>
      <c r="B2069" s="152" t="e">
        <f>VLOOKUP(F2069,'Fail list'!Q:R,2,FALSE)</f>
        <v>#N/A</v>
      </c>
      <c r="C2069" s="152" t="e">
        <f>VLOOKUP(E2069,'Fail list'!Q:R,2,FALSE)</f>
        <v>#N/A</v>
      </c>
      <c r="D2069" s="152" t="str">
        <f t="shared" si="191"/>
        <v/>
      </c>
      <c r="E2069" s="300"/>
      <c r="F2069" s="300"/>
      <c r="G2069" s="239"/>
      <c r="H2069" s="239"/>
      <c r="I2069" s="239"/>
      <c r="J2069" s="239"/>
      <c r="K2069" s="157" t="e">
        <f t="shared" si="192"/>
        <v>#N/A</v>
      </c>
      <c r="L2069" s="239"/>
      <c r="M2069" s="239"/>
      <c r="N2069" s="157" t="e">
        <f t="shared" si="193"/>
        <v>#N/A</v>
      </c>
      <c r="O2069" s="157" t="e">
        <f t="shared" si="194"/>
        <v>#N/A</v>
      </c>
      <c r="P2069" s="160" t="str">
        <f t="shared" si="190"/>
        <v/>
      </c>
      <c r="Q2069" s="239"/>
      <c r="R2069" s="165"/>
      <c r="S2069" s="165"/>
      <c r="T2069" s="224" t="str">
        <f>IF(S2069="","-",VLOOKUP(S2069,'Fail list'!$A$5:$B$221,2,FALSE))</f>
        <v>-</v>
      </c>
      <c r="U2069" s="165"/>
      <c r="V2069" s="165"/>
      <c r="W2069" s="165"/>
      <c r="X2069" s="165"/>
      <c r="Y2069" s="165"/>
      <c r="Z2069" s="165"/>
      <c r="AA2069" s="165"/>
      <c r="AB2069" s="165"/>
      <c r="AC2069" s="165"/>
      <c r="AD2069" s="165"/>
      <c r="AE2069" s="165"/>
      <c r="AF2069" s="165"/>
      <c r="AG2069" s="165"/>
      <c r="AH2069" s="165"/>
      <c r="AI2069" s="165"/>
      <c r="AJ2069" s="165"/>
      <c r="AK2069" s="165"/>
      <c r="AM2069" s="165"/>
      <c r="AN2069" s="165"/>
      <c r="AO2069" s="165"/>
      <c r="AR2069" s="165"/>
      <c r="AS2069" s="165"/>
      <c r="AT2069" s="165"/>
      <c r="AU2069" s="165"/>
      <c r="AV2069" s="165"/>
      <c r="AW2069" s="165"/>
      <c r="AX2069" s="165"/>
      <c r="AY2069" s="165"/>
      <c r="AZ2069" s="165"/>
      <c r="BA2069" s="165"/>
      <c r="BB2069" s="165"/>
      <c r="BC2069" s="228"/>
      <c r="BD2069" s="165"/>
      <c r="BE2069" s="165"/>
      <c r="BF2069" s="165"/>
      <c r="BG2069" s="165"/>
      <c r="BH2069" s="165"/>
    </row>
    <row r="2070" spans="1:60">
      <c r="A2070" s="151">
        <v>2069</v>
      </c>
      <c r="B2070" s="152" t="e">
        <f>VLOOKUP(F2070,'Fail list'!Q:R,2,FALSE)</f>
        <v>#N/A</v>
      </c>
      <c r="C2070" s="152" t="e">
        <f>VLOOKUP(E2070,'Fail list'!Q:R,2,FALSE)</f>
        <v>#N/A</v>
      </c>
      <c r="D2070" s="152" t="str">
        <f t="shared" si="191"/>
        <v/>
      </c>
      <c r="E2070" s="300"/>
      <c r="F2070" s="300"/>
      <c r="G2070" s="239"/>
      <c r="H2070" s="239"/>
      <c r="I2070" s="239"/>
      <c r="J2070" s="239"/>
      <c r="K2070" s="157" t="e">
        <f t="shared" si="192"/>
        <v>#N/A</v>
      </c>
      <c r="L2070" s="239"/>
      <c r="M2070" s="239"/>
      <c r="N2070" s="157" t="e">
        <f t="shared" si="193"/>
        <v>#N/A</v>
      </c>
      <c r="O2070" s="157" t="e">
        <f t="shared" si="194"/>
        <v>#N/A</v>
      </c>
      <c r="P2070" s="160" t="str">
        <f t="shared" si="190"/>
        <v/>
      </c>
      <c r="Q2070" s="239"/>
      <c r="R2070" s="165"/>
      <c r="S2070" s="165"/>
      <c r="T2070" s="224" t="str">
        <f>IF(S2070="","-",VLOOKUP(S2070,'Fail list'!$A$5:$B$221,2,FALSE))</f>
        <v>-</v>
      </c>
      <c r="U2070" s="165"/>
      <c r="V2070" s="165"/>
      <c r="W2070" s="165"/>
      <c r="X2070" s="165"/>
      <c r="Y2070" s="165"/>
      <c r="Z2070" s="165"/>
      <c r="AA2070" s="165"/>
      <c r="AB2070" s="165"/>
      <c r="AC2070" s="165"/>
      <c r="AD2070" s="165"/>
      <c r="AE2070" s="165"/>
      <c r="AF2070" s="165"/>
      <c r="AG2070" s="165"/>
      <c r="AH2070" s="165"/>
      <c r="AI2070" s="165"/>
      <c r="AJ2070" s="165"/>
      <c r="AK2070" s="165"/>
      <c r="AM2070" s="165"/>
      <c r="AN2070" s="165"/>
      <c r="AO2070" s="165"/>
      <c r="AR2070" s="165"/>
      <c r="AS2070" s="165"/>
      <c r="AT2070" s="165"/>
      <c r="AU2070" s="165"/>
      <c r="AV2070" s="165"/>
      <c r="AW2070" s="165"/>
      <c r="AX2070" s="165"/>
      <c r="AY2070" s="165"/>
      <c r="AZ2070" s="165"/>
      <c r="BA2070" s="165"/>
      <c r="BB2070" s="165"/>
      <c r="BC2070" s="228"/>
      <c r="BD2070" s="165"/>
      <c r="BE2070" s="165"/>
      <c r="BF2070" s="165"/>
      <c r="BG2070" s="165"/>
      <c r="BH2070" s="165"/>
    </row>
    <row r="2071" spans="1:60">
      <c r="A2071" s="151">
        <v>2070</v>
      </c>
      <c r="B2071" s="152" t="e">
        <f>VLOOKUP(F2071,'Fail list'!Q:R,2,FALSE)</f>
        <v>#N/A</v>
      </c>
      <c r="C2071" s="152" t="e">
        <f>VLOOKUP(E2071,'Fail list'!Q:R,2,FALSE)</f>
        <v>#N/A</v>
      </c>
      <c r="D2071" s="152" t="str">
        <f t="shared" si="191"/>
        <v/>
      </c>
      <c r="E2071" s="300"/>
      <c r="F2071" s="300"/>
      <c r="G2071" s="239"/>
      <c r="H2071" s="239"/>
      <c r="I2071" s="239"/>
      <c r="J2071" s="239"/>
      <c r="K2071" s="157" t="e">
        <f t="shared" si="192"/>
        <v>#N/A</v>
      </c>
      <c r="L2071" s="239"/>
      <c r="M2071" s="239"/>
      <c r="N2071" s="157" t="e">
        <f t="shared" si="193"/>
        <v>#N/A</v>
      </c>
      <c r="O2071" s="157" t="e">
        <f t="shared" si="194"/>
        <v>#N/A</v>
      </c>
      <c r="P2071" s="160" t="str">
        <f t="shared" si="190"/>
        <v/>
      </c>
      <c r="Q2071" s="239"/>
      <c r="R2071" s="165"/>
      <c r="S2071" s="165"/>
      <c r="T2071" s="224" t="str">
        <f>IF(S2071="","-",VLOOKUP(S2071,'Fail list'!$A$5:$B$221,2,FALSE))</f>
        <v>-</v>
      </c>
      <c r="U2071" s="165"/>
      <c r="V2071" s="165"/>
      <c r="W2071" s="165"/>
      <c r="X2071" s="165"/>
      <c r="Y2071" s="165"/>
      <c r="Z2071" s="165"/>
      <c r="AA2071" s="165"/>
      <c r="AB2071" s="165"/>
      <c r="AC2071" s="165"/>
      <c r="AD2071" s="165"/>
      <c r="AE2071" s="165"/>
      <c r="AF2071" s="165"/>
      <c r="AG2071" s="165"/>
      <c r="AH2071" s="165"/>
      <c r="AI2071" s="165"/>
      <c r="AJ2071" s="165"/>
      <c r="AK2071" s="165"/>
      <c r="AM2071" s="165"/>
      <c r="AN2071" s="165"/>
      <c r="AO2071" s="165"/>
      <c r="AR2071" s="165"/>
      <c r="AS2071" s="165"/>
      <c r="AT2071" s="165"/>
      <c r="AU2071" s="165"/>
      <c r="AV2071" s="165"/>
      <c r="AW2071" s="165"/>
      <c r="AX2071" s="165"/>
      <c r="AY2071" s="165"/>
      <c r="AZ2071" s="165"/>
      <c r="BA2071" s="165"/>
      <c r="BB2071" s="165"/>
      <c r="BC2071" s="228"/>
      <c r="BD2071" s="165"/>
      <c r="BE2071" s="165"/>
      <c r="BF2071" s="165"/>
      <c r="BG2071" s="165"/>
      <c r="BH2071" s="165"/>
    </row>
    <row r="2072" spans="1:60">
      <c r="A2072" s="151">
        <v>2071</v>
      </c>
      <c r="B2072" s="152" t="e">
        <f>VLOOKUP(F2072,'Fail list'!Q:R,2,FALSE)</f>
        <v>#N/A</v>
      </c>
      <c r="C2072" s="152" t="e">
        <f>VLOOKUP(E2072,'Fail list'!Q:R,2,FALSE)</f>
        <v>#N/A</v>
      </c>
      <c r="D2072" s="152" t="str">
        <f t="shared" si="191"/>
        <v/>
      </c>
      <c r="E2072" s="300"/>
      <c r="F2072" s="300"/>
      <c r="G2072" s="239"/>
      <c r="H2072" s="239"/>
      <c r="I2072" s="239"/>
      <c r="J2072" s="239"/>
      <c r="K2072" s="157" t="e">
        <f t="shared" si="192"/>
        <v>#N/A</v>
      </c>
      <c r="L2072" s="239"/>
      <c r="M2072" s="239"/>
      <c r="N2072" s="157" t="e">
        <f t="shared" si="193"/>
        <v>#N/A</v>
      </c>
      <c r="O2072" s="157" t="e">
        <f t="shared" si="194"/>
        <v>#N/A</v>
      </c>
      <c r="P2072" s="160" t="str">
        <f t="shared" si="190"/>
        <v/>
      </c>
      <c r="Q2072" s="239"/>
      <c r="R2072" s="165"/>
      <c r="S2072" s="165"/>
      <c r="T2072" s="224" t="str">
        <f>IF(S2072="","-",VLOOKUP(S2072,'Fail list'!$A$5:$B$221,2,FALSE))</f>
        <v>-</v>
      </c>
      <c r="U2072" s="165"/>
      <c r="V2072" s="165"/>
      <c r="W2072" s="165"/>
      <c r="X2072" s="165"/>
      <c r="Y2072" s="165"/>
      <c r="Z2072" s="165"/>
      <c r="AA2072" s="165"/>
      <c r="AB2072" s="165"/>
      <c r="AC2072" s="165"/>
      <c r="AD2072" s="165"/>
      <c r="AE2072" s="165"/>
      <c r="AF2072" s="165"/>
      <c r="AG2072" s="165"/>
      <c r="AH2072" s="165"/>
      <c r="AI2072" s="165"/>
      <c r="AJ2072" s="165"/>
      <c r="AK2072" s="165"/>
      <c r="AM2072" s="165"/>
      <c r="AN2072" s="165"/>
      <c r="AO2072" s="165"/>
      <c r="AR2072" s="165"/>
      <c r="AS2072" s="165"/>
      <c r="AT2072" s="165"/>
      <c r="AU2072" s="165"/>
      <c r="AV2072" s="165"/>
      <c r="AW2072" s="165"/>
      <c r="AX2072" s="165"/>
      <c r="AY2072" s="165"/>
      <c r="AZ2072" s="165"/>
      <c r="BA2072" s="165"/>
      <c r="BB2072" s="165"/>
      <c r="BC2072" s="228"/>
      <c r="BD2072" s="165"/>
      <c r="BE2072" s="165"/>
      <c r="BF2072" s="165"/>
      <c r="BG2072" s="165"/>
      <c r="BH2072" s="165"/>
    </row>
    <row r="2073" spans="1:60">
      <c r="A2073" s="151">
        <v>2072</v>
      </c>
      <c r="B2073" s="152" t="e">
        <f>VLOOKUP(F2073,'Fail list'!Q:R,2,FALSE)</f>
        <v>#N/A</v>
      </c>
      <c r="C2073" s="152" t="e">
        <f>VLOOKUP(E2073,'Fail list'!Q:R,2,FALSE)</f>
        <v>#N/A</v>
      </c>
      <c r="D2073" s="152" t="str">
        <f t="shared" si="191"/>
        <v/>
      </c>
      <c r="E2073" s="300"/>
      <c r="F2073" s="300"/>
      <c r="G2073" s="239"/>
      <c r="H2073" s="239"/>
      <c r="I2073" s="239"/>
      <c r="J2073" s="239"/>
      <c r="K2073" s="157" t="e">
        <f t="shared" si="192"/>
        <v>#N/A</v>
      </c>
      <c r="L2073" s="239"/>
      <c r="M2073" s="239"/>
      <c r="N2073" s="157" t="e">
        <f t="shared" si="193"/>
        <v>#N/A</v>
      </c>
      <c r="O2073" s="157" t="e">
        <f t="shared" si="194"/>
        <v>#N/A</v>
      </c>
      <c r="P2073" s="160" t="str">
        <f t="shared" si="190"/>
        <v/>
      </c>
      <c r="Q2073" s="239"/>
      <c r="R2073" s="165"/>
      <c r="S2073" s="165"/>
      <c r="T2073" s="224" t="str">
        <f>IF(S2073="","-",VLOOKUP(S2073,'Fail list'!$A$5:$B$221,2,FALSE))</f>
        <v>-</v>
      </c>
      <c r="U2073" s="165"/>
      <c r="V2073" s="165"/>
      <c r="W2073" s="165"/>
      <c r="X2073" s="165"/>
      <c r="Y2073" s="165"/>
      <c r="Z2073" s="165"/>
      <c r="AA2073" s="165"/>
      <c r="AB2073" s="165"/>
      <c r="AC2073" s="165"/>
      <c r="AD2073" s="165"/>
      <c r="AE2073" s="165"/>
      <c r="AF2073" s="165"/>
      <c r="AG2073" s="165"/>
      <c r="AH2073" s="165"/>
      <c r="AI2073" s="165"/>
      <c r="AJ2073" s="165"/>
      <c r="AK2073" s="165"/>
      <c r="AM2073" s="165"/>
      <c r="AN2073" s="165"/>
      <c r="AO2073" s="165"/>
      <c r="AR2073" s="165"/>
      <c r="AS2073" s="165"/>
      <c r="AT2073" s="165"/>
      <c r="AU2073" s="165"/>
      <c r="AV2073" s="165"/>
      <c r="AW2073" s="165"/>
      <c r="AX2073" s="165"/>
      <c r="AY2073" s="165"/>
      <c r="AZ2073" s="165"/>
      <c r="BA2073" s="165"/>
      <c r="BB2073" s="165"/>
      <c r="BC2073" s="228"/>
      <c r="BD2073" s="165"/>
      <c r="BE2073" s="165"/>
      <c r="BF2073" s="165"/>
      <c r="BG2073" s="165"/>
      <c r="BH2073" s="165"/>
    </row>
    <row r="2074" spans="1:60">
      <c r="A2074" s="151">
        <v>2073</v>
      </c>
      <c r="B2074" s="152" t="e">
        <f>VLOOKUP(F2074,'Fail list'!Q:R,2,FALSE)</f>
        <v>#N/A</v>
      </c>
      <c r="C2074" s="152" t="e">
        <f>VLOOKUP(E2074,'Fail list'!Q:R,2,FALSE)</f>
        <v>#N/A</v>
      </c>
      <c r="D2074" s="152" t="str">
        <f t="shared" si="191"/>
        <v/>
      </c>
      <c r="E2074" s="300"/>
      <c r="F2074" s="300"/>
      <c r="G2074" s="239"/>
      <c r="H2074" s="239"/>
      <c r="I2074" s="239"/>
      <c r="J2074" s="239"/>
      <c r="K2074" s="157" t="e">
        <f t="shared" si="192"/>
        <v>#N/A</v>
      </c>
      <c r="L2074" s="239"/>
      <c r="M2074" s="239"/>
      <c r="N2074" s="157" t="e">
        <f t="shared" si="193"/>
        <v>#N/A</v>
      </c>
      <c r="O2074" s="157" t="e">
        <f t="shared" si="194"/>
        <v>#N/A</v>
      </c>
      <c r="P2074" s="160" t="str">
        <f t="shared" si="190"/>
        <v/>
      </c>
      <c r="Q2074" s="239"/>
      <c r="R2074" s="165"/>
      <c r="S2074" s="165"/>
      <c r="T2074" s="224" t="str">
        <f>IF(S2074="","-",VLOOKUP(S2074,'Fail list'!$A$5:$B$221,2,FALSE))</f>
        <v>-</v>
      </c>
      <c r="U2074" s="165"/>
      <c r="V2074" s="165"/>
      <c r="W2074" s="165"/>
      <c r="X2074" s="165"/>
      <c r="Y2074" s="165"/>
      <c r="Z2074" s="165"/>
      <c r="AA2074" s="165"/>
      <c r="AB2074" s="165"/>
      <c r="AC2074" s="165"/>
      <c r="AD2074" s="165"/>
      <c r="AE2074" s="165"/>
      <c r="AF2074" s="165"/>
      <c r="AG2074" s="165"/>
      <c r="AH2074" s="165"/>
      <c r="AI2074" s="165"/>
      <c r="AJ2074" s="165"/>
      <c r="AK2074" s="165"/>
      <c r="AM2074" s="165"/>
      <c r="AN2074" s="165"/>
      <c r="AO2074" s="165"/>
      <c r="AR2074" s="165"/>
      <c r="AS2074" s="165"/>
      <c r="AT2074" s="165"/>
      <c r="AU2074" s="165"/>
      <c r="AV2074" s="165"/>
      <c r="AW2074" s="165"/>
      <c r="AX2074" s="165"/>
      <c r="AY2074" s="165"/>
      <c r="AZ2074" s="165"/>
      <c r="BA2074" s="165"/>
      <c r="BB2074" s="165"/>
      <c r="BC2074" s="228"/>
      <c r="BD2074" s="165"/>
      <c r="BE2074" s="165"/>
      <c r="BF2074" s="165"/>
      <c r="BG2074" s="165"/>
      <c r="BH2074" s="165"/>
    </row>
    <row r="2075" spans="1:60">
      <c r="A2075" s="151">
        <v>2074</v>
      </c>
      <c r="B2075" s="152" t="e">
        <f>VLOOKUP(F2075,'Fail list'!Q:R,2,FALSE)</f>
        <v>#N/A</v>
      </c>
      <c r="C2075" s="152" t="e">
        <f>VLOOKUP(E2075,'Fail list'!Q:R,2,FALSE)</f>
        <v>#N/A</v>
      </c>
      <c r="D2075" s="152" t="str">
        <f t="shared" si="191"/>
        <v/>
      </c>
      <c r="E2075" s="300"/>
      <c r="F2075" s="300"/>
      <c r="G2075" s="239"/>
      <c r="H2075" s="239"/>
      <c r="I2075" s="239"/>
      <c r="J2075" s="239"/>
      <c r="K2075" s="157" t="e">
        <f t="shared" si="192"/>
        <v>#N/A</v>
      </c>
      <c r="L2075" s="239"/>
      <c r="M2075" s="239"/>
      <c r="N2075" s="157" t="e">
        <f t="shared" si="193"/>
        <v>#N/A</v>
      </c>
      <c r="O2075" s="157" t="e">
        <f t="shared" si="194"/>
        <v>#N/A</v>
      </c>
      <c r="P2075" s="160" t="str">
        <f t="shared" si="190"/>
        <v/>
      </c>
      <c r="Q2075" s="239"/>
      <c r="R2075" s="165"/>
      <c r="S2075" s="165"/>
      <c r="T2075" s="224" t="str">
        <f>IF(S2075="","-",VLOOKUP(S2075,'Fail list'!$A$5:$B$221,2,FALSE))</f>
        <v>-</v>
      </c>
      <c r="U2075" s="165"/>
      <c r="V2075" s="165"/>
      <c r="W2075" s="165"/>
      <c r="X2075" s="165"/>
      <c r="Y2075" s="165"/>
      <c r="Z2075" s="165"/>
      <c r="AA2075" s="165"/>
      <c r="AB2075" s="165"/>
      <c r="AC2075" s="165"/>
      <c r="AD2075" s="165"/>
      <c r="AE2075" s="165"/>
      <c r="AF2075" s="165"/>
      <c r="AG2075" s="165"/>
      <c r="AH2075" s="165"/>
      <c r="AI2075" s="165"/>
      <c r="AJ2075" s="165"/>
      <c r="AK2075" s="165"/>
      <c r="AM2075" s="165"/>
      <c r="AN2075" s="165"/>
      <c r="AO2075" s="165"/>
      <c r="AR2075" s="165"/>
      <c r="AS2075" s="165"/>
      <c r="AT2075" s="165"/>
      <c r="AU2075" s="165"/>
      <c r="AV2075" s="165"/>
      <c r="AW2075" s="165"/>
      <c r="AX2075" s="165"/>
      <c r="AY2075" s="165"/>
      <c r="AZ2075" s="165"/>
      <c r="BA2075" s="165"/>
      <c r="BB2075" s="165"/>
      <c r="BC2075" s="228"/>
      <c r="BD2075" s="165"/>
      <c r="BE2075" s="165"/>
      <c r="BF2075" s="165"/>
      <c r="BG2075" s="165"/>
      <c r="BH2075" s="165"/>
    </row>
    <row r="2076" spans="1:60">
      <c r="A2076" s="151">
        <v>2075</v>
      </c>
      <c r="B2076" s="152" t="e">
        <f>VLOOKUP(F2076,'Fail list'!Q:R,2,FALSE)</f>
        <v>#N/A</v>
      </c>
      <c r="C2076" s="152" t="e">
        <f>VLOOKUP(E2076,'Fail list'!Q:R,2,FALSE)</f>
        <v>#N/A</v>
      </c>
      <c r="D2076" s="152" t="str">
        <f t="shared" si="191"/>
        <v/>
      </c>
      <c r="E2076" s="300"/>
      <c r="F2076" s="300"/>
      <c r="G2076" s="239"/>
      <c r="H2076" s="239"/>
      <c r="I2076" s="239"/>
      <c r="J2076" s="239"/>
      <c r="K2076" s="157" t="e">
        <f t="shared" si="192"/>
        <v>#N/A</v>
      </c>
      <c r="L2076" s="239"/>
      <c r="M2076" s="239"/>
      <c r="N2076" s="157" t="e">
        <f t="shared" si="193"/>
        <v>#N/A</v>
      </c>
      <c r="O2076" s="157" t="e">
        <f t="shared" si="194"/>
        <v>#N/A</v>
      </c>
      <c r="P2076" s="160" t="str">
        <f t="shared" si="190"/>
        <v/>
      </c>
      <c r="Q2076" s="239"/>
      <c r="R2076" s="165"/>
      <c r="S2076" s="165"/>
      <c r="T2076" s="224" t="str">
        <f>IF(S2076="","-",VLOOKUP(S2076,'Fail list'!$A$5:$B$221,2,FALSE))</f>
        <v>-</v>
      </c>
      <c r="U2076" s="165"/>
      <c r="V2076" s="165"/>
      <c r="W2076" s="165"/>
      <c r="X2076" s="165"/>
      <c r="Y2076" s="165"/>
      <c r="Z2076" s="165"/>
      <c r="AA2076" s="165"/>
      <c r="AB2076" s="165"/>
      <c r="AC2076" s="165"/>
      <c r="AD2076" s="165"/>
      <c r="AE2076" s="165"/>
      <c r="AF2076" s="165"/>
      <c r="AG2076" s="165"/>
      <c r="AH2076" s="165"/>
      <c r="AI2076" s="165"/>
      <c r="AJ2076" s="165"/>
      <c r="AK2076" s="165"/>
      <c r="AM2076" s="165"/>
      <c r="AN2076" s="165"/>
      <c r="AO2076" s="165"/>
      <c r="AR2076" s="165"/>
      <c r="AS2076" s="165"/>
      <c r="AT2076" s="165"/>
      <c r="AU2076" s="165"/>
      <c r="AV2076" s="165"/>
      <c r="AW2076" s="165"/>
      <c r="AX2076" s="165"/>
      <c r="AY2076" s="165"/>
      <c r="AZ2076" s="165"/>
      <c r="BA2076" s="165"/>
      <c r="BB2076" s="165"/>
      <c r="BC2076" s="228"/>
      <c r="BD2076" s="165"/>
      <c r="BE2076" s="165"/>
      <c r="BF2076" s="165"/>
      <c r="BG2076" s="165"/>
      <c r="BH2076" s="165"/>
    </row>
    <row r="2077" spans="1:60">
      <c r="A2077" s="151">
        <v>2076</v>
      </c>
      <c r="B2077" s="152" t="e">
        <f>VLOOKUP(F2077,'Fail list'!Q:R,2,FALSE)</f>
        <v>#N/A</v>
      </c>
      <c r="C2077" s="152" t="e">
        <f>VLOOKUP(E2077,'Fail list'!Q:R,2,FALSE)</f>
        <v>#N/A</v>
      </c>
      <c r="D2077" s="152" t="str">
        <f t="shared" si="191"/>
        <v/>
      </c>
      <c r="E2077" s="300"/>
      <c r="F2077" s="300"/>
      <c r="G2077" s="239"/>
      <c r="H2077" s="239"/>
      <c r="I2077" s="239"/>
      <c r="J2077" s="239"/>
      <c r="K2077" s="157" t="e">
        <f t="shared" si="192"/>
        <v>#N/A</v>
      </c>
      <c r="L2077" s="239"/>
      <c r="M2077" s="239"/>
      <c r="N2077" s="157" t="e">
        <f t="shared" si="193"/>
        <v>#N/A</v>
      </c>
      <c r="O2077" s="157" t="e">
        <f t="shared" si="194"/>
        <v>#N/A</v>
      </c>
      <c r="P2077" s="160" t="str">
        <f t="shared" si="190"/>
        <v/>
      </c>
      <c r="Q2077" s="239"/>
      <c r="R2077" s="165"/>
      <c r="S2077" s="165"/>
      <c r="T2077" s="224" t="str">
        <f>IF(S2077="","-",VLOOKUP(S2077,'Fail list'!$A$5:$B$221,2,FALSE))</f>
        <v>-</v>
      </c>
      <c r="U2077" s="165"/>
      <c r="V2077" s="165"/>
      <c r="W2077" s="165"/>
      <c r="X2077" s="165"/>
      <c r="Y2077" s="165"/>
      <c r="Z2077" s="165"/>
      <c r="AA2077" s="165"/>
      <c r="AB2077" s="165"/>
      <c r="AC2077" s="165"/>
      <c r="AD2077" s="165"/>
      <c r="AE2077" s="165"/>
      <c r="AF2077" s="165"/>
      <c r="AG2077" s="165"/>
      <c r="AH2077" s="165"/>
      <c r="AI2077" s="165"/>
      <c r="AJ2077" s="165"/>
      <c r="AK2077" s="165"/>
      <c r="AM2077" s="165"/>
      <c r="AN2077" s="165"/>
      <c r="AO2077" s="165"/>
      <c r="AR2077" s="165"/>
      <c r="AS2077" s="165"/>
      <c r="AT2077" s="165"/>
      <c r="AU2077" s="165"/>
      <c r="AV2077" s="165"/>
      <c r="AW2077" s="165"/>
      <c r="AX2077" s="165"/>
      <c r="AY2077" s="165"/>
      <c r="AZ2077" s="165"/>
      <c r="BA2077" s="165"/>
      <c r="BB2077" s="165"/>
      <c r="BC2077" s="228"/>
      <c r="BD2077" s="165"/>
      <c r="BE2077" s="165"/>
      <c r="BF2077" s="165"/>
      <c r="BG2077" s="165"/>
      <c r="BH2077" s="165"/>
    </row>
    <row r="2078" spans="1:60">
      <c r="A2078" s="151">
        <v>2077</v>
      </c>
      <c r="B2078" s="152" t="e">
        <f>VLOOKUP(F2078,'Fail list'!Q:R,2,FALSE)</f>
        <v>#N/A</v>
      </c>
      <c r="C2078" s="152" t="e">
        <f>VLOOKUP(E2078,'Fail list'!Q:R,2,FALSE)</f>
        <v>#N/A</v>
      </c>
      <c r="D2078" s="152" t="str">
        <f t="shared" si="191"/>
        <v/>
      </c>
      <c r="E2078" s="300"/>
      <c r="F2078" s="300"/>
      <c r="G2078" s="239"/>
      <c r="H2078" s="239"/>
      <c r="I2078" s="239"/>
      <c r="J2078" s="239"/>
      <c r="K2078" s="157" t="e">
        <f t="shared" si="192"/>
        <v>#N/A</v>
      </c>
      <c r="L2078" s="239"/>
      <c r="M2078" s="239"/>
      <c r="N2078" s="157" t="e">
        <f t="shared" si="193"/>
        <v>#N/A</v>
      </c>
      <c r="O2078" s="157" t="e">
        <f t="shared" si="194"/>
        <v>#N/A</v>
      </c>
      <c r="P2078" s="160" t="str">
        <f t="shared" si="190"/>
        <v/>
      </c>
      <c r="Q2078" s="239"/>
      <c r="R2078" s="165"/>
      <c r="S2078" s="165"/>
      <c r="T2078" s="224" t="str">
        <f>IF(S2078="","-",VLOOKUP(S2078,'Fail list'!$A$5:$B$221,2,FALSE))</f>
        <v>-</v>
      </c>
      <c r="U2078" s="165"/>
      <c r="V2078" s="165"/>
      <c r="W2078" s="165"/>
      <c r="X2078" s="165"/>
      <c r="Y2078" s="165"/>
      <c r="Z2078" s="165"/>
      <c r="AA2078" s="165"/>
      <c r="AB2078" s="165"/>
      <c r="AC2078" s="165"/>
      <c r="AD2078" s="165"/>
      <c r="AE2078" s="165"/>
      <c r="AF2078" s="165"/>
      <c r="AG2078" s="165"/>
      <c r="AH2078" s="165"/>
      <c r="AI2078" s="165"/>
      <c r="AJ2078" s="165"/>
      <c r="AK2078" s="165"/>
      <c r="AM2078" s="165"/>
      <c r="AN2078" s="165"/>
      <c r="AO2078" s="165"/>
      <c r="AR2078" s="165"/>
      <c r="AS2078" s="165"/>
      <c r="AT2078" s="165"/>
      <c r="AU2078" s="165"/>
      <c r="AV2078" s="165"/>
      <c r="AW2078" s="165"/>
      <c r="AX2078" s="165"/>
      <c r="AY2078" s="165"/>
      <c r="AZ2078" s="165"/>
      <c r="BA2078" s="165"/>
      <c r="BB2078" s="165"/>
      <c r="BC2078" s="228"/>
      <c r="BD2078" s="165"/>
      <c r="BE2078" s="165"/>
      <c r="BF2078" s="165"/>
      <c r="BG2078" s="165"/>
      <c r="BH2078" s="165"/>
    </row>
    <row r="2079" spans="1:60">
      <c r="A2079" s="151">
        <v>2078</v>
      </c>
      <c r="B2079" s="152" t="e">
        <f>VLOOKUP(F2079,'Fail list'!Q:R,2,FALSE)</f>
        <v>#N/A</v>
      </c>
      <c r="C2079" s="152" t="e">
        <f>VLOOKUP(E2079,'Fail list'!Q:R,2,FALSE)</f>
        <v>#N/A</v>
      </c>
      <c r="D2079" s="152" t="str">
        <f t="shared" si="191"/>
        <v/>
      </c>
      <c r="E2079" s="300"/>
      <c r="F2079" s="300"/>
      <c r="G2079" s="239"/>
      <c r="H2079" s="239"/>
      <c r="I2079" s="239"/>
      <c r="J2079" s="239"/>
      <c r="K2079" s="157" t="e">
        <f t="shared" si="192"/>
        <v>#N/A</v>
      </c>
      <c r="L2079" s="239"/>
      <c r="M2079" s="239"/>
      <c r="N2079" s="157" t="e">
        <f t="shared" si="193"/>
        <v>#N/A</v>
      </c>
      <c r="O2079" s="157" t="e">
        <f t="shared" si="194"/>
        <v>#N/A</v>
      </c>
      <c r="P2079" s="160" t="str">
        <f t="shared" si="190"/>
        <v/>
      </c>
      <c r="Q2079" s="239"/>
      <c r="R2079" s="165"/>
      <c r="S2079" s="165"/>
      <c r="T2079" s="224" t="str">
        <f>IF(S2079="","-",VLOOKUP(S2079,'Fail list'!$A$5:$B$221,2,FALSE))</f>
        <v>-</v>
      </c>
      <c r="U2079" s="165"/>
      <c r="V2079" s="165"/>
      <c r="W2079" s="165"/>
      <c r="X2079" s="165"/>
      <c r="Y2079" s="165"/>
      <c r="Z2079" s="165"/>
      <c r="AA2079" s="165"/>
      <c r="AB2079" s="165"/>
      <c r="AC2079" s="165"/>
      <c r="AD2079" s="165"/>
      <c r="AE2079" s="165"/>
      <c r="AF2079" s="165"/>
      <c r="AG2079" s="165"/>
      <c r="AH2079" s="165"/>
      <c r="AI2079" s="165"/>
      <c r="AJ2079" s="165"/>
      <c r="AK2079" s="165"/>
      <c r="AM2079" s="165"/>
      <c r="AN2079" s="165"/>
      <c r="AO2079" s="165"/>
      <c r="AR2079" s="165"/>
      <c r="AS2079" s="165"/>
      <c r="AT2079" s="165"/>
      <c r="AU2079" s="165"/>
      <c r="AV2079" s="165"/>
      <c r="AW2079" s="165"/>
      <c r="AX2079" s="165"/>
      <c r="AY2079" s="165"/>
      <c r="AZ2079" s="165"/>
      <c r="BA2079" s="165"/>
      <c r="BB2079" s="165"/>
      <c r="BC2079" s="228"/>
      <c r="BD2079" s="165"/>
      <c r="BE2079" s="165"/>
      <c r="BF2079" s="165"/>
      <c r="BG2079" s="165"/>
      <c r="BH2079" s="165"/>
    </row>
    <row r="2080" spans="1:60">
      <c r="A2080" s="151">
        <v>2079</v>
      </c>
      <c r="B2080" s="152" t="e">
        <f>VLOOKUP(F2080,'Fail list'!Q:R,2,FALSE)</f>
        <v>#N/A</v>
      </c>
      <c r="C2080" s="152" t="e">
        <f>VLOOKUP(E2080,'Fail list'!Q:R,2,FALSE)</f>
        <v>#N/A</v>
      </c>
      <c r="D2080" s="152" t="str">
        <f t="shared" si="191"/>
        <v/>
      </c>
      <c r="E2080" s="300"/>
      <c r="F2080" s="300"/>
      <c r="G2080" s="239"/>
      <c r="H2080" s="239"/>
      <c r="I2080" s="239"/>
      <c r="J2080" s="239"/>
      <c r="K2080" s="157" t="e">
        <f t="shared" si="192"/>
        <v>#N/A</v>
      </c>
      <c r="L2080" s="239"/>
      <c r="M2080" s="239"/>
      <c r="N2080" s="157" t="e">
        <f t="shared" si="193"/>
        <v>#N/A</v>
      </c>
      <c r="O2080" s="157" t="e">
        <f t="shared" si="194"/>
        <v>#N/A</v>
      </c>
      <c r="P2080" s="160" t="str">
        <f t="shared" si="190"/>
        <v/>
      </c>
      <c r="Q2080" s="239"/>
      <c r="R2080" s="165"/>
      <c r="S2080" s="165"/>
      <c r="T2080" s="224" t="str">
        <f>IF(S2080="","-",VLOOKUP(S2080,'Fail list'!$A$5:$B$221,2,FALSE))</f>
        <v>-</v>
      </c>
      <c r="U2080" s="165"/>
      <c r="V2080" s="165"/>
      <c r="W2080" s="165"/>
      <c r="X2080" s="165"/>
      <c r="Y2080" s="165"/>
      <c r="Z2080" s="165"/>
      <c r="AA2080" s="165"/>
      <c r="AB2080" s="165"/>
      <c r="AC2080" s="165"/>
      <c r="AD2080" s="165"/>
      <c r="AE2080" s="165"/>
      <c r="AF2080" s="165"/>
      <c r="AG2080" s="165"/>
      <c r="AH2080" s="165"/>
      <c r="AI2080" s="165"/>
      <c r="AJ2080" s="165"/>
      <c r="AK2080" s="165"/>
      <c r="AM2080" s="165"/>
      <c r="AN2080" s="165"/>
      <c r="AO2080" s="165"/>
      <c r="AR2080" s="165"/>
      <c r="AS2080" s="165"/>
      <c r="AT2080" s="165"/>
      <c r="AU2080" s="165"/>
      <c r="AV2080" s="165"/>
      <c r="AW2080" s="165"/>
      <c r="AX2080" s="165"/>
      <c r="AY2080" s="165"/>
      <c r="AZ2080" s="165"/>
      <c r="BA2080" s="165"/>
      <c r="BB2080" s="165"/>
      <c r="BC2080" s="228"/>
      <c r="BD2080" s="165"/>
      <c r="BE2080" s="165"/>
      <c r="BF2080" s="165"/>
      <c r="BG2080" s="165"/>
      <c r="BH2080" s="165"/>
    </row>
    <row r="2081" spans="1:60">
      <c r="A2081" s="151">
        <v>2080</v>
      </c>
      <c r="B2081" s="152" t="e">
        <f>VLOOKUP(F2081,'Fail list'!Q:R,2,FALSE)</f>
        <v>#N/A</v>
      </c>
      <c r="C2081" s="152" t="e">
        <f>VLOOKUP(E2081,'Fail list'!Q:R,2,FALSE)</f>
        <v>#N/A</v>
      </c>
      <c r="D2081" s="152" t="str">
        <f t="shared" si="191"/>
        <v/>
      </c>
      <c r="E2081" s="300"/>
      <c r="F2081" s="300"/>
      <c r="G2081" s="239"/>
      <c r="H2081" s="239"/>
      <c r="I2081" s="239"/>
      <c r="J2081" s="239"/>
      <c r="K2081" s="157" t="e">
        <f t="shared" si="192"/>
        <v>#N/A</v>
      </c>
      <c r="L2081" s="239"/>
      <c r="M2081" s="239"/>
      <c r="N2081" s="157" t="e">
        <f t="shared" si="193"/>
        <v>#N/A</v>
      </c>
      <c r="O2081" s="157" t="e">
        <f t="shared" si="194"/>
        <v>#N/A</v>
      </c>
      <c r="P2081" s="160" t="str">
        <f t="shared" si="190"/>
        <v/>
      </c>
      <c r="Q2081" s="239"/>
      <c r="R2081" s="165"/>
      <c r="S2081" s="165"/>
      <c r="T2081" s="224" t="str">
        <f>IF(S2081="","-",VLOOKUP(S2081,'Fail list'!$A$5:$B$221,2,FALSE))</f>
        <v>-</v>
      </c>
      <c r="U2081" s="165"/>
      <c r="V2081" s="165"/>
      <c r="W2081" s="165"/>
      <c r="X2081" s="165"/>
      <c r="Y2081" s="165"/>
      <c r="Z2081" s="165"/>
      <c r="AA2081" s="165"/>
      <c r="AB2081" s="165"/>
      <c r="AC2081" s="165"/>
      <c r="AD2081" s="165"/>
      <c r="AE2081" s="165"/>
      <c r="AF2081" s="165"/>
      <c r="AG2081" s="165"/>
      <c r="AH2081" s="165"/>
      <c r="AI2081" s="165"/>
      <c r="AJ2081" s="165"/>
      <c r="AK2081" s="165"/>
      <c r="AM2081" s="165"/>
      <c r="AN2081" s="165"/>
      <c r="AO2081" s="165"/>
      <c r="AR2081" s="165"/>
      <c r="AS2081" s="165"/>
      <c r="AT2081" s="165"/>
      <c r="AU2081" s="165"/>
      <c r="AV2081" s="165"/>
      <c r="AW2081" s="165"/>
      <c r="AX2081" s="165"/>
      <c r="AY2081" s="165"/>
      <c r="AZ2081" s="165"/>
      <c r="BA2081" s="165"/>
      <c r="BB2081" s="165"/>
      <c r="BC2081" s="228"/>
      <c r="BD2081" s="165"/>
      <c r="BE2081" s="165"/>
      <c r="BF2081" s="165"/>
      <c r="BG2081" s="165"/>
      <c r="BH2081" s="165"/>
    </row>
    <row r="2082" spans="1:60">
      <c r="A2082" s="151">
        <v>2081</v>
      </c>
      <c r="B2082" s="152" t="e">
        <f>VLOOKUP(F2082,'Fail list'!Q:R,2,FALSE)</f>
        <v>#N/A</v>
      </c>
      <c r="C2082" s="152" t="e">
        <f>VLOOKUP(E2082,'Fail list'!Q:R,2,FALSE)</f>
        <v>#N/A</v>
      </c>
      <c r="D2082" s="152" t="str">
        <f t="shared" si="191"/>
        <v/>
      </c>
      <c r="E2082" s="300"/>
      <c r="F2082" s="300"/>
      <c r="G2082" s="239"/>
      <c r="H2082" s="239"/>
      <c r="I2082" s="239"/>
      <c r="J2082" s="239"/>
      <c r="K2082" s="157" t="e">
        <f t="shared" si="192"/>
        <v>#N/A</v>
      </c>
      <c r="L2082" s="239"/>
      <c r="M2082" s="239"/>
      <c r="N2082" s="157" t="e">
        <f t="shared" si="193"/>
        <v>#N/A</v>
      </c>
      <c r="O2082" s="157" t="e">
        <f t="shared" si="194"/>
        <v>#N/A</v>
      </c>
      <c r="P2082" s="160" t="str">
        <f t="shared" si="190"/>
        <v/>
      </c>
      <c r="Q2082" s="239"/>
      <c r="R2082" s="165"/>
      <c r="S2082" s="165"/>
      <c r="T2082" s="224" t="str">
        <f>IF(S2082="","-",VLOOKUP(S2082,'Fail list'!$A$5:$B$221,2,FALSE))</f>
        <v>-</v>
      </c>
      <c r="U2082" s="165"/>
      <c r="V2082" s="165"/>
      <c r="W2082" s="165"/>
      <c r="X2082" s="165"/>
      <c r="Y2082" s="165"/>
      <c r="Z2082" s="165"/>
      <c r="AA2082" s="165"/>
      <c r="AB2082" s="165"/>
      <c r="AC2082" s="165"/>
      <c r="AD2082" s="165"/>
      <c r="AE2082" s="165"/>
      <c r="AF2082" s="165"/>
      <c r="AG2082" s="165"/>
      <c r="AH2082" s="165"/>
      <c r="AI2082" s="165"/>
      <c r="AJ2082" s="165"/>
      <c r="AK2082" s="165"/>
      <c r="AM2082" s="165"/>
      <c r="AN2082" s="165"/>
      <c r="AO2082" s="165"/>
      <c r="AR2082" s="165"/>
      <c r="AS2082" s="165"/>
      <c r="AT2082" s="165"/>
      <c r="AU2082" s="165"/>
      <c r="AV2082" s="165"/>
      <c r="AW2082" s="165"/>
      <c r="AX2082" s="165"/>
      <c r="AY2082" s="165"/>
      <c r="AZ2082" s="165"/>
      <c r="BA2082" s="165"/>
      <c r="BB2082" s="165"/>
      <c r="BC2082" s="228"/>
      <c r="BD2082" s="165"/>
      <c r="BE2082" s="165"/>
      <c r="BF2082" s="165"/>
      <c r="BG2082" s="165"/>
      <c r="BH2082" s="165"/>
    </row>
    <row r="2083" spans="1:60">
      <c r="A2083" s="151">
        <v>2082</v>
      </c>
      <c r="B2083" s="152" t="e">
        <f>VLOOKUP(F2083,'Fail list'!Q:R,2,FALSE)</f>
        <v>#N/A</v>
      </c>
      <c r="C2083" s="152" t="e">
        <f>VLOOKUP(E2083,'Fail list'!Q:R,2,FALSE)</f>
        <v>#N/A</v>
      </c>
      <c r="D2083" s="152" t="str">
        <f t="shared" si="191"/>
        <v/>
      </c>
      <c r="E2083" s="300"/>
      <c r="F2083" s="300"/>
      <c r="G2083" s="239"/>
      <c r="H2083" s="239"/>
      <c r="I2083" s="239"/>
      <c r="J2083" s="239"/>
      <c r="K2083" s="157" t="e">
        <f t="shared" si="192"/>
        <v>#N/A</v>
      </c>
      <c r="L2083" s="239"/>
      <c r="M2083" s="239"/>
      <c r="N2083" s="157" t="e">
        <f t="shared" si="193"/>
        <v>#N/A</v>
      </c>
      <c r="O2083" s="157" t="e">
        <f t="shared" si="194"/>
        <v>#N/A</v>
      </c>
      <c r="P2083" s="160" t="str">
        <f t="shared" ref="P2083:P2146" si="195">MID(M2083,7,2)</f>
        <v/>
      </c>
      <c r="Q2083" s="239"/>
      <c r="R2083" s="165"/>
      <c r="S2083" s="165"/>
      <c r="T2083" s="224" t="str">
        <f>IF(S2083="","-",VLOOKUP(S2083,'Fail list'!$A$5:$B$221,2,FALSE))</f>
        <v>-</v>
      </c>
      <c r="U2083" s="165"/>
      <c r="V2083" s="165"/>
      <c r="W2083" s="165"/>
      <c r="X2083" s="165"/>
      <c r="Y2083" s="165"/>
      <c r="Z2083" s="165"/>
      <c r="AA2083" s="165"/>
      <c r="AB2083" s="165"/>
      <c r="AC2083" s="165"/>
      <c r="AD2083" s="165"/>
      <c r="AE2083" s="165"/>
      <c r="AF2083" s="165"/>
      <c r="AG2083" s="165"/>
      <c r="AH2083" s="165"/>
      <c r="AI2083" s="165"/>
      <c r="AJ2083" s="165"/>
      <c r="AK2083" s="165"/>
      <c r="AM2083" s="165"/>
      <c r="AN2083" s="165"/>
      <c r="AO2083" s="165"/>
      <c r="AR2083" s="165"/>
      <c r="AS2083" s="165"/>
      <c r="AT2083" s="165"/>
      <c r="AU2083" s="165"/>
      <c r="AV2083" s="165"/>
      <c r="AW2083" s="165"/>
      <c r="AX2083" s="165"/>
      <c r="AY2083" s="165"/>
      <c r="AZ2083" s="165"/>
      <c r="BA2083" s="165"/>
      <c r="BB2083" s="165"/>
      <c r="BC2083" s="228"/>
      <c r="BD2083" s="165"/>
      <c r="BE2083" s="165"/>
      <c r="BF2083" s="165"/>
      <c r="BG2083" s="165"/>
      <c r="BH2083" s="165"/>
    </row>
    <row r="2084" spans="1:60">
      <c r="A2084" s="151">
        <v>2083</v>
      </c>
      <c r="B2084" s="152" t="e">
        <f>VLOOKUP(F2084,'Fail list'!Q:R,2,FALSE)</f>
        <v>#N/A</v>
      </c>
      <c r="C2084" s="152" t="e">
        <f>VLOOKUP(E2084,'Fail list'!Q:R,2,FALSE)</f>
        <v>#N/A</v>
      </c>
      <c r="D2084" s="152" t="str">
        <f t="shared" si="191"/>
        <v/>
      </c>
      <c r="E2084" s="300"/>
      <c r="F2084" s="300"/>
      <c r="G2084" s="239"/>
      <c r="H2084" s="239"/>
      <c r="I2084" s="239"/>
      <c r="J2084" s="239"/>
      <c r="K2084" s="157" t="e">
        <f t="shared" si="192"/>
        <v>#N/A</v>
      </c>
      <c r="L2084" s="239"/>
      <c r="M2084" s="239"/>
      <c r="N2084" s="157" t="e">
        <f t="shared" si="193"/>
        <v>#N/A</v>
      </c>
      <c r="O2084" s="157" t="e">
        <f t="shared" si="194"/>
        <v>#N/A</v>
      </c>
      <c r="P2084" s="160" t="str">
        <f t="shared" si="195"/>
        <v/>
      </c>
      <c r="Q2084" s="239"/>
      <c r="R2084" s="165"/>
      <c r="S2084" s="165"/>
      <c r="T2084" s="224" t="str">
        <f>IF(S2084="","-",VLOOKUP(S2084,'Fail list'!$A$5:$B$221,2,FALSE))</f>
        <v>-</v>
      </c>
      <c r="U2084" s="165"/>
      <c r="V2084" s="165"/>
      <c r="W2084" s="165"/>
      <c r="X2084" s="165"/>
      <c r="Y2084" s="165"/>
      <c r="Z2084" s="165"/>
      <c r="AA2084" s="165"/>
      <c r="AB2084" s="165"/>
      <c r="AC2084" s="165"/>
      <c r="AD2084" s="165"/>
      <c r="AE2084" s="165"/>
      <c r="AF2084" s="165"/>
      <c r="AG2084" s="165"/>
      <c r="AH2084" s="165"/>
      <c r="AI2084" s="165"/>
      <c r="AJ2084" s="165"/>
      <c r="AK2084" s="165"/>
      <c r="AM2084" s="165"/>
      <c r="AN2084" s="165"/>
      <c r="AO2084" s="165"/>
      <c r="AR2084" s="165"/>
      <c r="AS2084" s="165"/>
      <c r="AT2084" s="165"/>
      <c r="AU2084" s="165"/>
      <c r="AV2084" s="165"/>
      <c r="AW2084" s="165"/>
      <c r="AX2084" s="165"/>
      <c r="AY2084" s="165"/>
      <c r="AZ2084" s="165"/>
      <c r="BA2084" s="165"/>
      <c r="BB2084" s="165"/>
      <c r="BC2084" s="228"/>
      <c r="BD2084" s="165"/>
      <c r="BE2084" s="165"/>
      <c r="BF2084" s="165"/>
      <c r="BG2084" s="165"/>
      <c r="BH2084" s="165"/>
    </row>
    <row r="2085" spans="1:60">
      <c r="A2085" s="151">
        <v>2084</v>
      </c>
      <c r="B2085" s="152" t="e">
        <f>VLOOKUP(F2085,'Fail list'!Q:R,2,FALSE)</f>
        <v>#N/A</v>
      </c>
      <c r="C2085" s="152" t="e">
        <f>VLOOKUP(E2085,'Fail list'!Q:R,2,FALSE)</f>
        <v>#N/A</v>
      </c>
      <c r="D2085" s="152" t="str">
        <f t="shared" si="191"/>
        <v/>
      </c>
      <c r="E2085" s="300"/>
      <c r="F2085" s="300"/>
      <c r="G2085" s="239"/>
      <c r="H2085" s="239"/>
      <c r="I2085" s="239"/>
      <c r="J2085" s="239"/>
      <c r="K2085" s="157" t="e">
        <f t="shared" si="192"/>
        <v>#N/A</v>
      </c>
      <c r="L2085" s="239"/>
      <c r="M2085" s="239"/>
      <c r="N2085" s="157" t="e">
        <f t="shared" si="193"/>
        <v>#N/A</v>
      </c>
      <c r="O2085" s="157" t="e">
        <f t="shared" si="194"/>
        <v>#N/A</v>
      </c>
      <c r="P2085" s="160" t="str">
        <f t="shared" si="195"/>
        <v/>
      </c>
      <c r="Q2085" s="239"/>
      <c r="R2085" s="165"/>
      <c r="S2085" s="165"/>
      <c r="T2085" s="224" t="str">
        <f>IF(S2085="","-",VLOOKUP(S2085,'Fail list'!$A$5:$B$221,2,FALSE))</f>
        <v>-</v>
      </c>
      <c r="U2085" s="165"/>
      <c r="V2085" s="165"/>
      <c r="W2085" s="165"/>
      <c r="X2085" s="165"/>
      <c r="Y2085" s="165"/>
      <c r="Z2085" s="165"/>
      <c r="AA2085" s="165"/>
      <c r="AB2085" s="165"/>
      <c r="AC2085" s="165"/>
      <c r="AD2085" s="165"/>
      <c r="AE2085" s="165"/>
      <c r="AF2085" s="165"/>
      <c r="AG2085" s="165"/>
      <c r="AH2085" s="165"/>
      <c r="AI2085" s="165"/>
      <c r="AJ2085" s="165"/>
      <c r="AK2085" s="165"/>
      <c r="AM2085" s="165"/>
      <c r="AN2085" s="165"/>
      <c r="AO2085" s="165"/>
      <c r="AR2085" s="165"/>
      <c r="AS2085" s="165"/>
      <c r="AT2085" s="165"/>
      <c r="AU2085" s="165"/>
      <c r="AV2085" s="165"/>
      <c r="AW2085" s="165"/>
      <c r="AX2085" s="165"/>
      <c r="AY2085" s="165"/>
      <c r="AZ2085" s="165"/>
      <c r="BA2085" s="165"/>
      <c r="BB2085" s="165"/>
      <c r="BC2085" s="228"/>
      <c r="BD2085" s="165"/>
      <c r="BE2085" s="165"/>
      <c r="BF2085" s="165"/>
      <c r="BG2085" s="165"/>
      <c r="BH2085" s="165"/>
    </row>
    <row r="2086" spans="1:60">
      <c r="A2086" s="151">
        <v>2085</v>
      </c>
      <c r="B2086" s="152" t="e">
        <f>VLOOKUP(F2086,'Fail list'!Q:R,2,FALSE)</f>
        <v>#N/A</v>
      </c>
      <c r="C2086" s="152" t="e">
        <f>VLOOKUP(E2086,'Fail list'!Q:R,2,FALSE)</f>
        <v>#N/A</v>
      </c>
      <c r="D2086" s="152" t="str">
        <f t="shared" si="191"/>
        <v/>
      </c>
      <c r="E2086" s="300"/>
      <c r="F2086" s="300"/>
      <c r="G2086" s="239"/>
      <c r="H2086" s="239"/>
      <c r="I2086" s="239"/>
      <c r="J2086" s="239"/>
      <c r="K2086" s="157" t="e">
        <f t="shared" si="192"/>
        <v>#N/A</v>
      </c>
      <c r="L2086" s="239"/>
      <c r="M2086" s="239"/>
      <c r="N2086" s="157" t="e">
        <f t="shared" si="193"/>
        <v>#N/A</v>
      </c>
      <c r="O2086" s="157" t="e">
        <f t="shared" si="194"/>
        <v>#N/A</v>
      </c>
      <c r="P2086" s="160" t="str">
        <f t="shared" si="195"/>
        <v/>
      </c>
      <c r="Q2086" s="239"/>
      <c r="R2086" s="165"/>
      <c r="S2086" s="165"/>
      <c r="T2086" s="224" t="str">
        <f>IF(S2086="","-",VLOOKUP(S2086,'Fail list'!$A$5:$B$221,2,FALSE))</f>
        <v>-</v>
      </c>
      <c r="U2086" s="165"/>
      <c r="V2086" s="165"/>
      <c r="W2086" s="165"/>
      <c r="X2086" s="165"/>
      <c r="Y2086" s="165"/>
      <c r="Z2086" s="165"/>
      <c r="AA2086" s="165"/>
      <c r="AB2086" s="165"/>
      <c r="AC2086" s="165"/>
      <c r="AD2086" s="165"/>
      <c r="AE2086" s="165"/>
      <c r="AF2086" s="165"/>
      <c r="AG2086" s="165"/>
      <c r="AH2086" s="165"/>
      <c r="AI2086" s="165"/>
      <c r="AJ2086" s="165"/>
      <c r="AK2086" s="165"/>
      <c r="AM2086" s="165"/>
      <c r="AN2086" s="165"/>
      <c r="AO2086" s="165"/>
      <c r="AR2086" s="165"/>
      <c r="AS2086" s="165"/>
      <c r="AT2086" s="165"/>
      <c r="AU2086" s="165"/>
      <c r="AV2086" s="165"/>
      <c r="AW2086" s="165"/>
      <c r="AX2086" s="165"/>
      <c r="AY2086" s="165"/>
      <c r="AZ2086" s="165"/>
      <c r="BA2086" s="165"/>
      <c r="BB2086" s="165"/>
      <c r="BC2086" s="228"/>
      <c r="BD2086" s="165"/>
      <c r="BE2086" s="165"/>
      <c r="BF2086" s="165"/>
      <c r="BG2086" s="165"/>
      <c r="BH2086" s="165"/>
    </row>
    <row r="2087" spans="1:60">
      <c r="A2087" s="151">
        <v>2086</v>
      </c>
      <c r="B2087" s="152" t="e">
        <f>VLOOKUP(F2087,'Fail list'!Q:R,2,FALSE)</f>
        <v>#N/A</v>
      </c>
      <c r="C2087" s="152" t="e">
        <f>VLOOKUP(E2087,'Fail list'!Q:R,2,FALSE)</f>
        <v>#N/A</v>
      </c>
      <c r="D2087" s="152" t="str">
        <f t="shared" si="191"/>
        <v/>
      </c>
      <c r="E2087" s="300"/>
      <c r="F2087" s="300"/>
      <c r="G2087" s="239"/>
      <c r="H2087" s="239"/>
      <c r="I2087" s="239"/>
      <c r="J2087" s="154"/>
      <c r="K2087" s="157" t="e">
        <f t="shared" si="192"/>
        <v>#N/A</v>
      </c>
      <c r="L2087" s="239"/>
      <c r="M2087" s="239"/>
      <c r="N2087" s="157" t="e">
        <f t="shared" si="193"/>
        <v>#N/A</v>
      </c>
      <c r="O2087" s="157" t="e">
        <f t="shared" si="194"/>
        <v>#N/A</v>
      </c>
      <c r="P2087" s="160" t="str">
        <f t="shared" si="195"/>
        <v/>
      </c>
      <c r="Q2087" s="239"/>
      <c r="R2087" s="165"/>
      <c r="S2087" s="165"/>
      <c r="T2087" s="224" t="str">
        <f>IF(S2087="","-",VLOOKUP(S2087,'Fail list'!$A$5:$B$221,2,FALSE))</f>
        <v>-</v>
      </c>
      <c r="U2087" s="165"/>
      <c r="V2087" s="165"/>
      <c r="W2087" s="165"/>
      <c r="X2087" s="165"/>
      <c r="Y2087" s="165"/>
      <c r="Z2087" s="165"/>
      <c r="AA2087" s="165"/>
      <c r="AB2087" s="165"/>
      <c r="AC2087" s="165"/>
      <c r="AD2087" s="165"/>
      <c r="AE2087" s="165"/>
      <c r="AF2087" s="165"/>
      <c r="AG2087" s="165"/>
      <c r="AH2087" s="165"/>
      <c r="AI2087" s="165"/>
      <c r="AJ2087" s="165"/>
      <c r="AK2087" s="165"/>
      <c r="AM2087" s="165"/>
      <c r="AN2087" s="165"/>
      <c r="AO2087" s="165"/>
      <c r="AR2087" s="165"/>
      <c r="AS2087" s="165"/>
      <c r="AT2087" s="165"/>
      <c r="AU2087" s="165"/>
      <c r="AV2087" s="165"/>
      <c r="AW2087" s="165"/>
      <c r="AX2087" s="165"/>
      <c r="AY2087" s="165"/>
      <c r="AZ2087" s="165"/>
      <c r="BA2087" s="165"/>
      <c r="BB2087" s="165"/>
      <c r="BC2087" s="228"/>
      <c r="BD2087" s="165"/>
      <c r="BE2087" s="165"/>
      <c r="BF2087" s="165"/>
      <c r="BG2087" s="165"/>
      <c r="BH2087" s="165"/>
    </row>
    <row r="2088" spans="1:60">
      <c r="A2088" s="151">
        <v>2087</v>
      </c>
      <c r="B2088" s="152" t="e">
        <f>VLOOKUP(F2088,'Fail list'!Q:R,2,FALSE)</f>
        <v>#N/A</v>
      </c>
      <c r="C2088" s="152" t="e">
        <f>VLOOKUP(E2088,'Fail list'!Q:R,2,FALSE)</f>
        <v>#N/A</v>
      </c>
      <c r="D2088" s="152" t="str">
        <f t="shared" si="191"/>
        <v/>
      </c>
      <c r="E2088" s="300"/>
      <c r="F2088" s="300"/>
      <c r="G2088" s="239"/>
      <c r="H2088" s="239"/>
      <c r="I2088" s="239"/>
      <c r="J2088" s="154"/>
      <c r="K2088" s="157" t="e">
        <f t="shared" si="192"/>
        <v>#N/A</v>
      </c>
      <c r="L2088" s="239"/>
      <c r="M2088" s="239"/>
      <c r="N2088" s="157" t="e">
        <f t="shared" si="193"/>
        <v>#N/A</v>
      </c>
      <c r="O2088" s="157" t="e">
        <f t="shared" si="194"/>
        <v>#N/A</v>
      </c>
      <c r="P2088" s="160" t="str">
        <f t="shared" si="195"/>
        <v/>
      </c>
      <c r="Q2088" s="239"/>
      <c r="R2088" s="165"/>
      <c r="S2088" s="165"/>
      <c r="T2088" s="224" t="str">
        <f>IF(S2088="","-",VLOOKUP(S2088,'Fail list'!$A$5:$B$221,2,FALSE))</f>
        <v>-</v>
      </c>
      <c r="U2088" s="165"/>
      <c r="V2088" s="165"/>
      <c r="W2088" s="165"/>
      <c r="X2088" s="165"/>
      <c r="Y2088" s="165"/>
      <c r="Z2088" s="165"/>
      <c r="AA2088" s="165"/>
      <c r="AB2088" s="165"/>
      <c r="AC2088" s="165"/>
      <c r="AD2088" s="165"/>
      <c r="AE2088" s="165"/>
      <c r="AF2088" s="165"/>
      <c r="AG2088" s="165"/>
      <c r="AH2088" s="165"/>
      <c r="AI2088" s="165"/>
      <c r="AJ2088" s="165"/>
      <c r="AK2088" s="165"/>
      <c r="AM2088" s="165"/>
      <c r="AN2088" s="165"/>
      <c r="AO2088" s="165"/>
      <c r="AR2088" s="165"/>
      <c r="AS2088" s="165"/>
      <c r="AT2088" s="165"/>
      <c r="AU2088" s="165"/>
      <c r="AV2088" s="165"/>
      <c r="AW2088" s="165"/>
      <c r="AX2088" s="165"/>
      <c r="AY2088" s="165"/>
      <c r="AZ2088" s="165"/>
      <c r="BA2088" s="165"/>
      <c r="BB2088" s="165"/>
      <c r="BC2088" s="228"/>
      <c r="BD2088" s="165"/>
      <c r="BE2088" s="165"/>
      <c r="BF2088" s="165"/>
      <c r="BG2088" s="165"/>
      <c r="BH2088" s="165"/>
    </row>
    <row r="2089" spans="1:60">
      <c r="A2089" s="151">
        <v>2088</v>
      </c>
      <c r="B2089" s="152" t="e">
        <f>VLOOKUP(F2089,'Fail list'!Q:R,2,FALSE)</f>
        <v>#N/A</v>
      </c>
      <c r="C2089" s="152" t="e">
        <f>VLOOKUP(E2089,'Fail list'!Q:R,2,FALSE)</f>
        <v>#N/A</v>
      </c>
      <c r="D2089" s="152" t="str">
        <f t="shared" si="191"/>
        <v/>
      </c>
      <c r="E2089" s="300"/>
      <c r="F2089" s="300"/>
      <c r="G2089" s="239"/>
      <c r="H2089" s="239"/>
      <c r="I2089" s="239"/>
      <c r="J2089" s="154"/>
      <c r="K2089" s="157" t="e">
        <f t="shared" si="192"/>
        <v>#N/A</v>
      </c>
      <c r="L2089" s="239"/>
      <c r="M2089" s="239"/>
      <c r="N2089" s="157" t="e">
        <f t="shared" si="193"/>
        <v>#N/A</v>
      </c>
      <c r="O2089" s="157" t="e">
        <f t="shared" si="194"/>
        <v>#N/A</v>
      </c>
      <c r="P2089" s="160" t="str">
        <f t="shared" si="195"/>
        <v/>
      </c>
      <c r="Q2089" s="239"/>
      <c r="R2089" s="165"/>
      <c r="S2089" s="165"/>
      <c r="T2089" s="224" t="str">
        <f>IF(S2089="","-",VLOOKUP(S2089,'Fail list'!$A$5:$B$221,2,FALSE))</f>
        <v>-</v>
      </c>
      <c r="U2089" s="165"/>
      <c r="V2089" s="165"/>
      <c r="W2089" s="165"/>
      <c r="X2089" s="165"/>
      <c r="Y2089" s="165"/>
      <c r="Z2089" s="165"/>
      <c r="AA2089" s="165"/>
      <c r="AB2089" s="165"/>
      <c r="AC2089" s="165"/>
      <c r="AD2089" s="165"/>
      <c r="AE2089" s="165"/>
      <c r="AF2089" s="165"/>
      <c r="AG2089" s="165"/>
      <c r="AH2089" s="165"/>
      <c r="AI2089" s="165"/>
      <c r="AJ2089" s="165"/>
      <c r="AK2089" s="165"/>
      <c r="AM2089" s="165"/>
      <c r="AN2089" s="165"/>
      <c r="AO2089" s="165"/>
      <c r="AR2089" s="165"/>
      <c r="AS2089" s="165"/>
      <c r="AT2089" s="165"/>
      <c r="AU2089" s="165"/>
      <c r="AV2089" s="165"/>
      <c r="AW2089" s="165"/>
      <c r="AX2089" s="165"/>
      <c r="AY2089" s="165"/>
      <c r="AZ2089" s="165"/>
      <c r="BA2089" s="165"/>
      <c r="BB2089" s="165"/>
      <c r="BC2089" s="228"/>
      <c r="BD2089" s="165"/>
      <c r="BE2089" s="165"/>
      <c r="BF2089" s="165"/>
      <c r="BG2089" s="165"/>
      <c r="BH2089" s="165"/>
    </row>
    <row r="2090" spans="1:60">
      <c r="A2090" s="151">
        <v>2089</v>
      </c>
      <c r="B2090" s="152" t="e">
        <f>VLOOKUP(F2090,'Fail list'!Q:R,2,FALSE)</f>
        <v>#N/A</v>
      </c>
      <c r="C2090" s="152" t="e">
        <f>VLOOKUP(E2090,'Fail list'!Q:R,2,FALSE)</f>
        <v>#N/A</v>
      </c>
      <c r="D2090" s="152" t="str">
        <f t="shared" si="191"/>
        <v/>
      </c>
      <c r="E2090" s="300"/>
      <c r="F2090" s="300"/>
      <c r="G2090" s="239"/>
      <c r="H2090" s="239"/>
      <c r="I2090" s="239"/>
      <c r="J2090" s="154"/>
      <c r="K2090" s="157" t="e">
        <f t="shared" si="192"/>
        <v>#N/A</v>
      </c>
      <c r="L2090" s="239"/>
      <c r="M2090" s="239"/>
      <c r="N2090" s="157" t="e">
        <f t="shared" si="193"/>
        <v>#N/A</v>
      </c>
      <c r="O2090" s="157" t="e">
        <f t="shared" si="194"/>
        <v>#N/A</v>
      </c>
      <c r="P2090" s="160" t="str">
        <f t="shared" si="195"/>
        <v/>
      </c>
      <c r="Q2090" s="239"/>
      <c r="R2090" s="165"/>
      <c r="S2090" s="165"/>
      <c r="T2090" s="224" t="str">
        <f>IF(S2090="","-",VLOOKUP(S2090,'Fail list'!$A$5:$B$221,2,FALSE))</f>
        <v>-</v>
      </c>
      <c r="U2090" s="165"/>
      <c r="V2090" s="165"/>
      <c r="W2090" s="165"/>
      <c r="X2090" s="165"/>
      <c r="Y2090" s="165"/>
      <c r="Z2090" s="165"/>
      <c r="AA2090" s="165"/>
      <c r="AB2090" s="165"/>
      <c r="AC2090" s="165"/>
      <c r="AD2090" s="165"/>
      <c r="AE2090" s="165"/>
      <c r="AF2090" s="165"/>
      <c r="AG2090" s="165"/>
      <c r="AH2090" s="165"/>
      <c r="AI2090" s="165"/>
      <c r="AJ2090" s="165"/>
      <c r="AK2090" s="165"/>
      <c r="AM2090" s="165"/>
      <c r="AN2090" s="165"/>
      <c r="AO2090" s="165"/>
      <c r="AR2090" s="165"/>
      <c r="AS2090" s="165"/>
      <c r="AT2090" s="165"/>
      <c r="AU2090" s="165"/>
      <c r="AV2090" s="165"/>
      <c r="AW2090" s="165"/>
      <c r="AX2090" s="165"/>
      <c r="AY2090" s="165"/>
      <c r="AZ2090" s="165"/>
      <c r="BA2090" s="165"/>
      <c r="BB2090" s="165"/>
      <c r="BC2090" s="228"/>
      <c r="BD2090" s="165"/>
      <c r="BE2090" s="165"/>
      <c r="BF2090" s="165"/>
      <c r="BG2090" s="165"/>
      <c r="BH2090" s="165"/>
    </row>
    <row r="2091" spans="1:60">
      <c r="A2091" s="151">
        <v>2090</v>
      </c>
      <c r="B2091" s="152" t="e">
        <f>VLOOKUP(F2091,'Fail list'!Q:R,2,FALSE)</f>
        <v>#N/A</v>
      </c>
      <c r="C2091" s="152" t="e">
        <f>VLOOKUP(E2091,'Fail list'!Q:R,2,FALSE)</f>
        <v>#N/A</v>
      </c>
      <c r="D2091" s="152" t="str">
        <f t="shared" si="191"/>
        <v/>
      </c>
      <c r="E2091" s="300"/>
      <c r="F2091" s="300"/>
      <c r="G2091" s="239"/>
      <c r="H2091" s="239"/>
      <c r="I2091" s="239"/>
      <c r="J2091" s="154"/>
      <c r="K2091" s="157" t="e">
        <f t="shared" si="192"/>
        <v>#N/A</v>
      </c>
      <c r="L2091" s="239"/>
      <c r="M2091" s="239"/>
      <c r="N2091" s="157" t="e">
        <f t="shared" si="193"/>
        <v>#N/A</v>
      </c>
      <c r="O2091" s="157" t="e">
        <f t="shared" si="194"/>
        <v>#N/A</v>
      </c>
      <c r="P2091" s="160" t="str">
        <f t="shared" si="195"/>
        <v/>
      </c>
      <c r="Q2091" s="239"/>
      <c r="R2091" s="165"/>
      <c r="S2091" s="165"/>
      <c r="T2091" s="224" t="str">
        <f>IF(S2091="","-",VLOOKUP(S2091,'Fail list'!$A$5:$B$221,2,FALSE))</f>
        <v>-</v>
      </c>
      <c r="U2091" s="165"/>
      <c r="V2091" s="165"/>
      <c r="W2091" s="165"/>
      <c r="X2091" s="165"/>
      <c r="Y2091" s="165"/>
      <c r="Z2091" s="165"/>
      <c r="AA2091" s="165"/>
      <c r="AB2091" s="165"/>
      <c r="AC2091" s="165"/>
      <c r="AD2091" s="165"/>
      <c r="AE2091" s="165"/>
      <c r="AF2091" s="165"/>
      <c r="AG2091" s="165"/>
      <c r="AH2091" s="165"/>
      <c r="AI2091" s="165"/>
      <c r="AJ2091" s="165"/>
      <c r="AK2091" s="165"/>
      <c r="AM2091" s="165"/>
      <c r="AN2091" s="165"/>
      <c r="AO2091" s="165"/>
      <c r="AR2091" s="165"/>
      <c r="AS2091" s="165"/>
      <c r="AT2091" s="165"/>
      <c r="AU2091" s="165"/>
      <c r="AV2091" s="165"/>
      <c r="AW2091" s="165"/>
      <c r="AX2091" s="165"/>
      <c r="AY2091" s="165"/>
      <c r="AZ2091" s="165"/>
      <c r="BA2091" s="165"/>
      <c r="BB2091" s="165"/>
      <c r="BC2091" s="228"/>
      <c r="BD2091" s="165"/>
      <c r="BE2091" s="165"/>
      <c r="BF2091" s="165"/>
      <c r="BG2091" s="165"/>
      <c r="BH2091" s="165"/>
    </row>
    <row r="2092" spans="1:60">
      <c r="A2092" s="151">
        <v>2091</v>
      </c>
      <c r="B2092" s="152" t="e">
        <f>VLOOKUP(F2092,'Fail list'!Q:R,2,FALSE)</f>
        <v>#N/A</v>
      </c>
      <c r="C2092" s="152" t="e">
        <f>VLOOKUP(E2092,'Fail list'!Q:R,2,FALSE)</f>
        <v>#N/A</v>
      </c>
      <c r="D2092" s="152" t="str">
        <f t="shared" si="191"/>
        <v/>
      </c>
      <c r="E2092" s="300"/>
      <c r="F2092" s="300"/>
      <c r="G2092" s="239"/>
      <c r="H2092" s="239"/>
      <c r="I2092" s="239"/>
      <c r="J2092" s="154"/>
      <c r="K2092" s="157" t="e">
        <f t="shared" si="192"/>
        <v>#N/A</v>
      </c>
      <c r="L2092" s="239"/>
      <c r="M2092" s="239"/>
      <c r="N2092" s="157" t="e">
        <f t="shared" si="193"/>
        <v>#N/A</v>
      </c>
      <c r="O2092" s="157" t="e">
        <f t="shared" si="194"/>
        <v>#N/A</v>
      </c>
      <c r="P2092" s="160" t="str">
        <f t="shared" si="195"/>
        <v/>
      </c>
      <c r="Q2092" s="239"/>
      <c r="R2092" s="165"/>
      <c r="S2092" s="165"/>
      <c r="T2092" s="224" t="str">
        <f>IF(S2092="","-",VLOOKUP(S2092,'Fail list'!$A$5:$B$221,2,FALSE))</f>
        <v>-</v>
      </c>
      <c r="U2092" s="165"/>
      <c r="V2092" s="165"/>
      <c r="W2092" s="165"/>
      <c r="X2092" s="165"/>
      <c r="Y2092" s="165"/>
      <c r="Z2092" s="165"/>
      <c r="AA2092" s="165"/>
      <c r="AB2092" s="165"/>
      <c r="AC2092" s="165"/>
      <c r="AD2092" s="165"/>
      <c r="AE2092" s="165"/>
      <c r="AF2092" s="165"/>
      <c r="AG2092" s="165"/>
      <c r="AH2092" s="165"/>
      <c r="AI2092" s="165"/>
      <c r="AJ2092" s="165"/>
      <c r="AK2092" s="165"/>
      <c r="AM2092" s="165"/>
      <c r="AN2092" s="165"/>
      <c r="AO2092" s="165"/>
      <c r="AR2092" s="165"/>
      <c r="AS2092" s="165"/>
      <c r="AT2092" s="165"/>
      <c r="AU2092" s="165"/>
      <c r="AV2092" s="165"/>
      <c r="AW2092" s="165"/>
      <c r="AX2092" s="165"/>
      <c r="AY2092" s="165"/>
      <c r="AZ2092" s="165"/>
      <c r="BA2092" s="165"/>
      <c r="BB2092" s="165"/>
      <c r="BC2092" s="228"/>
      <c r="BD2092" s="165"/>
      <c r="BE2092" s="165"/>
      <c r="BF2092" s="165"/>
      <c r="BG2092" s="165"/>
      <c r="BH2092" s="165"/>
    </row>
    <row r="2093" spans="1:60">
      <c r="A2093" s="151">
        <v>2092</v>
      </c>
      <c r="B2093" s="152" t="e">
        <f>VLOOKUP(F2093,'Fail list'!Q:R,2,FALSE)</f>
        <v>#N/A</v>
      </c>
      <c r="C2093" s="152" t="e">
        <f>VLOOKUP(E2093,'Fail list'!Q:R,2,FALSE)</f>
        <v>#N/A</v>
      </c>
      <c r="D2093" s="152" t="str">
        <f t="shared" si="191"/>
        <v/>
      </c>
      <c r="E2093" s="300"/>
      <c r="F2093" s="300"/>
      <c r="G2093" s="239"/>
      <c r="H2093" s="239"/>
      <c r="I2093" s="239"/>
      <c r="J2093" s="154"/>
      <c r="K2093" s="157" t="e">
        <f t="shared" si="192"/>
        <v>#N/A</v>
      </c>
      <c r="L2093" s="239"/>
      <c r="M2093" s="239"/>
      <c r="N2093" s="157" t="e">
        <f t="shared" si="193"/>
        <v>#N/A</v>
      </c>
      <c r="O2093" s="157" t="e">
        <f t="shared" si="194"/>
        <v>#N/A</v>
      </c>
      <c r="P2093" s="160" t="str">
        <f t="shared" si="195"/>
        <v/>
      </c>
      <c r="Q2093" s="239"/>
      <c r="R2093" s="165"/>
      <c r="S2093" s="165"/>
      <c r="T2093" s="224" t="str">
        <f>IF(S2093="","-",VLOOKUP(S2093,'Fail list'!$A$5:$B$221,2,FALSE))</f>
        <v>-</v>
      </c>
      <c r="U2093" s="165"/>
      <c r="V2093" s="165"/>
      <c r="W2093" s="165"/>
      <c r="X2093" s="165"/>
      <c r="Y2093" s="165"/>
      <c r="Z2093" s="165"/>
      <c r="AA2093" s="165"/>
      <c r="AB2093" s="165"/>
      <c r="AC2093" s="165"/>
      <c r="AD2093" s="165"/>
      <c r="AE2093" s="165"/>
      <c r="AF2093" s="165"/>
      <c r="AG2093" s="165"/>
      <c r="AH2093" s="165"/>
      <c r="AI2093" s="165"/>
      <c r="AJ2093" s="165"/>
      <c r="AK2093" s="165"/>
      <c r="AM2093" s="165"/>
      <c r="AN2093" s="165"/>
      <c r="AO2093" s="165"/>
      <c r="AR2093" s="165"/>
      <c r="AS2093" s="165"/>
      <c r="AT2093" s="165"/>
      <c r="AU2093" s="165"/>
      <c r="AV2093" s="165"/>
      <c r="AW2093" s="165"/>
      <c r="AX2093" s="165"/>
      <c r="AY2093" s="165"/>
      <c r="AZ2093" s="165"/>
      <c r="BA2093" s="165"/>
      <c r="BB2093" s="165"/>
      <c r="BC2093" s="228"/>
      <c r="BD2093" s="165"/>
      <c r="BE2093" s="165"/>
      <c r="BF2093" s="165"/>
      <c r="BG2093" s="165"/>
      <c r="BH2093" s="165"/>
    </row>
    <row r="2094" spans="1:60">
      <c r="A2094" s="151">
        <v>2093</v>
      </c>
      <c r="B2094" s="152" t="e">
        <f>VLOOKUP(F2094,'Fail list'!Q:R,2,FALSE)</f>
        <v>#N/A</v>
      </c>
      <c r="C2094" s="152" t="e">
        <f>VLOOKUP(E2094,'Fail list'!Q:R,2,FALSE)</f>
        <v>#N/A</v>
      </c>
      <c r="D2094" s="152" t="str">
        <f t="shared" si="191"/>
        <v/>
      </c>
      <c r="E2094" s="300"/>
      <c r="F2094" s="300"/>
      <c r="G2094" s="239"/>
      <c r="H2094" s="239"/>
      <c r="I2094" s="239"/>
      <c r="J2094" s="154"/>
      <c r="K2094" s="157" t="e">
        <f t="shared" si="192"/>
        <v>#N/A</v>
      </c>
      <c r="L2094" s="239"/>
      <c r="M2094" s="239"/>
      <c r="N2094" s="157" t="e">
        <f t="shared" si="193"/>
        <v>#N/A</v>
      </c>
      <c r="O2094" s="157" t="e">
        <f t="shared" si="194"/>
        <v>#N/A</v>
      </c>
      <c r="P2094" s="160" t="str">
        <f t="shared" si="195"/>
        <v/>
      </c>
      <c r="Q2094" s="239"/>
      <c r="R2094" s="165"/>
      <c r="S2094" s="165"/>
      <c r="T2094" s="224" t="str">
        <f>IF(S2094="","-",VLOOKUP(S2094,'Fail list'!$A$5:$B$221,2,FALSE))</f>
        <v>-</v>
      </c>
      <c r="U2094" s="165"/>
      <c r="V2094" s="165"/>
      <c r="W2094" s="165"/>
      <c r="X2094" s="165"/>
      <c r="Y2094" s="165"/>
      <c r="Z2094" s="165"/>
      <c r="AA2094" s="165"/>
      <c r="AB2094" s="165"/>
      <c r="AC2094" s="165"/>
      <c r="AD2094" s="165"/>
      <c r="AE2094" s="165"/>
      <c r="AF2094" s="165"/>
      <c r="AG2094" s="165"/>
      <c r="AH2094" s="165"/>
      <c r="AI2094" s="165"/>
      <c r="AJ2094" s="165"/>
      <c r="AK2094" s="165"/>
      <c r="AM2094" s="165"/>
      <c r="AN2094" s="165"/>
      <c r="AO2094" s="165"/>
      <c r="AR2094" s="165"/>
      <c r="AS2094" s="165"/>
      <c r="AT2094" s="165"/>
      <c r="AU2094" s="165"/>
      <c r="AV2094" s="165"/>
      <c r="AW2094" s="165"/>
      <c r="AX2094" s="165"/>
      <c r="AY2094" s="165"/>
      <c r="AZ2094" s="165"/>
      <c r="BA2094" s="165"/>
      <c r="BB2094" s="165"/>
      <c r="BC2094" s="228"/>
      <c r="BD2094" s="165"/>
      <c r="BE2094" s="165"/>
      <c r="BF2094" s="165"/>
      <c r="BG2094" s="165"/>
      <c r="BH2094" s="165"/>
    </row>
    <row r="2095" spans="1:60">
      <c r="A2095" s="151">
        <v>2094</v>
      </c>
      <c r="B2095" s="152" t="e">
        <f>VLOOKUP(F2095,'Fail list'!Q:R,2,FALSE)</f>
        <v>#N/A</v>
      </c>
      <c r="C2095" s="152" t="e">
        <f>VLOOKUP(E2095,'Fail list'!Q:R,2,FALSE)</f>
        <v>#N/A</v>
      </c>
      <c r="D2095" s="152" t="str">
        <f t="shared" si="191"/>
        <v/>
      </c>
      <c r="E2095" s="300"/>
      <c r="F2095" s="300"/>
      <c r="G2095" s="239"/>
      <c r="H2095" s="239"/>
      <c r="I2095" s="239"/>
      <c r="J2095" s="154"/>
      <c r="K2095" s="157" t="e">
        <f t="shared" si="192"/>
        <v>#N/A</v>
      </c>
      <c r="L2095" s="239"/>
      <c r="M2095" s="239"/>
      <c r="N2095" s="157" t="e">
        <f t="shared" si="193"/>
        <v>#N/A</v>
      </c>
      <c r="O2095" s="157" t="e">
        <f t="shared" si="194"/>
        <v>#N/A</v>
      </c>
      <c r="P2095" s="160" t="str">
        <f t="shared" si="195"/>
        <v/>
      </c>
      <c r="Q2095" s="239"/>
      <c r="R2095" s="165"/>
      <c r="S2095" s="165"/>
      <c r="T2095" s="224" t="str">
        <f>IF(S2095="","-",VLOOKUP(S2095,'Fail list'!$A$5:$B$221,2,FALSE))</f>
        <v>-</v>
      </c>
      <c r="U2095" s="165"/>
      <c r="V2095" s="165"/>
      <c r="W2095" s="165"/>
      <c r="X2095" s="165"/>
      <c r="Y2095" s="165"/>
      <c r="Z2095" s="165"/>
      <c r="AA2095" s="165"/>
      <c r="AB2095" s="165"/>
      <c r="AC2095" s="165"/>
      <c r="AD2095" s="165"/>
      <c r="AE2095" s="165"/>
      <c r="AF2095" s="165"/>
      <c r="AG2095" s="165"/>
      <c r="AH2095" s="165"/>
      <c r="AI2095" s="165"/>
      <c r="AJ2095" s="165"/>
      <c r="AK2095" s="165"/>
      <c r="AM2095" s="165"/>
      <c r="AN2095" s="165"/>
      <c r="AO2095" s="165"/>
      <c r="AR2095" s="165"/>
      <c r="AS2095" s="165"/>
      <c r="AT2095" s="165"/>
      <c r="AU2095" s="165"/>
      <c r="AV2095" s="165"/>
      <c r="AW2095" s="165"/>
      <c r="AX2095" s="165"/>
      <c r="AY2095" s="165"/>
      <c r="AZ2095" s="165"/>
      <c r="BA2095" s="165"/>
      <c r="BB2095" s="165"/>
      <c r="BC2095" s="228"/>
      <c r="BD2095" s="165"/>
      <c r="BE2095" s="165"/>
      <c r="BF2095" s="165"/>
      <c r="BG2095" s="165"/>
      <c r="BH2095" s="165"/>
    </row>
    <row r="2096" spans="1:60">
      <c r="A2096" s="151">
        <v>2095</v>
      </c>
      <c r="B2096" s="152" t="e">
        <f>VLOOKUP(F2096,'Fail list'!Q:R,2,FALSE)</f>
        <v>#N/A</v>
      </c>
      <c r="C2096" s="152" t="e">
        <f>VLOOKUP(E2096,'Fail list'!Q:R,2,FALSE)</f>
        <v>#N/A</v>
      </c>
      <c r="D2096" s="152" t="str">
        <f t="shared" si="191"/>
        <v/>
      </c>
      <c r="E2096" s="300"/>
      <c r="F2096" s="300"/>
      <c r="G2096" s="239"/>
      <c r="H2096" s="239"/>
      <c r="I2096" s="239"/>
      <c r="J2096" s="154"/>
      <c r="K2096" s="157" t="e">
        <f t="shared" si="192"/>
        <v>#N/A</v>
      </c>
      <c r="L2096" s="239"/>
      <c r="M2096" s="239"/>
      <c r="N2096" s="157" t="e">
        <f t="shared" si="193"/>
        <v>#N/A</v>
      </c>
      <c r="O2096" s="157" t="e">
        <f t="shared" si="194"/>
        <v>#N/A</v>
      </c>
      <c r="P2096" s="160" t="str">
        <f t="shared" si="195"/>
        <v/>
      </c>
      <c r="Q2096" s="239"/>
      <c r="R2096" s="165"/>
      <c r="S2096" s="165"/>
      <c r="T2096" s="224" t="str">
        <f>IF(S2096="","-",VLOOKUP(S2096,'Fail list'!$A$5:$B$221,2,FALSE))</f>
        <v>-</v>
      </c>
      <c r="U2096" s="165"/>
      <c r="V2096" s="165"/>
      <c r="W2096" s="165"/>
      <c r="X2096" s="165"/>
      <c r="Y2096" s="165"/>
      <c r="Z2096" s="165"/>
      <c r="AA2096" s="165"/>
      <c r="AB2096" s="165"/>
      <c r="AC2096" s="165"/>
      <c r="AD2096" s="165"/>
      <c r="AE2096" s="165"/>
      <c r="AF2096" s="165"/>
      <c r="AG2096" s="165"/>
      <c r="AH2096" s="165"/>
      <c r="AI2096" s="165"/>
      <c r="AJ2096" s="165"/>
      <c r="AK2096" s="165"/>
      <c r="AM2096" s="165"/>
      <c r="AN2096" s="165"/>
      <c r="AO2096" s="165"/>
      <c r="AR2096" s="165"/>
      <c r="AS2096" s="165"/>
      <c r="AT2096" s="165"/>
      <c r="AU2096" s="165"/>
      <c r="AV2096" s="165"/>
      <c r="AW2096" s="165"/>
      <c r="AX2096" s="165"/>
      <c r="AY2096" s="165"/>
      <c r="AZ2096" s="165"/>
      <c r="BA2096" s="165"/>
      <c r="BB2096" s="165"/>
      <c r="BC2096" s="228"/>
      <c r="BD2096" s="165"/>
      <c r="BE2096" s="165"/>
      <c r="BF2096" s="165"/>
      <c r="BG2096" s="165"/>
      <c r="BH2096" s="165"/>
    </row>
    <row r="2097" spans="1:60">
      <c r="A2097" s="151">
        <v>2096</v>
      </c>
      <c r="B2097" s="152" t="e">
        <f>VLOOKUP(F2097,'Fail list'!Q:R,2,FALSE)</f>
        <v>#N/A</v>
      </c>
      <c r="C2097" s="152" t="e">
        <f>VLOOKUP(E2097,'Fail list'!Q:R,2,FALSE)</f>
        <v>#N/A</v>
      </c>
      <c r="D2097" s="152" t="str">
        <f t="shared" si="191"/>
        <v/>
      </c>
      <c r="E2097" s="300"/>
      <c r="F2097" s="300"/>
      <c r="G2097" s="239"/>
      <c r="H2097" s="239"/>
      <c r="I2097" s="239"/>
      <c r="J2097" s="154"/>
      <c r="K2097" s="157" t="e">
        <f t="shared" si="192"/>
        <v>#N/A</v>
      </c>
      <c r="L2097" s="239"/>
      <c r="M2097" s="239"/>
      <c r="N2097" s="157" t="e">
        <f t="shared" si="193"/>
        <v>#N/A</v>
      </c>
      <c r="O2097" s="157" t="e">
        <f t="shared" si="194"/>
        <v>#N/A</v>
      </c>
      <c r="P2097" s="160" t="str">
        <f t="shared" si="195"/>
        <v/>
      </c>
      <c r="Q2097" s="239"/>
      <c r="R2097" s="165"/>
      <c r="S2097" s="165"/>
      <c r="T2097" s="224" t="str">
        <f>IF(S2097="","-",VLOOKUP(S2097,'Fail list'!$A$5:$B$221,2,FALSE))</f>
        <v>-</v>
      </c>
      <c r="U2097" s="165"/>
      <c r="V2097" s="165"/>
      <c r="W2097" s="165"/>
      <c r="X2097" s="165"/>
      <c r="Y2097" s="165"/>
      <c r="Z2097" s="165"/>
      <c r="AA2097" s="165"/>
      <c r="AB2097" s="165"/>
      <c r="AC2097" s="165"/>
      <c r="AD2097" s="165"/>
      <c r="AE2097" s="165"/>
      <c r="AF2097" s="165"/>
      <c r="AG2097" s="165"/>
      <c r="AH2097" s="165"/>
      <c r="AI2097" s="165"/>
      <c r="AJ2097" s="165"/>
      <c r="AK2097" s="165"/>
      <c r="AM2097" s="165"/>
      <c r="AN2097" s="165"/>
      <c r="AO2097" s="165"/>
      <c r="AR2097" s="165"/>
      <c r="AS2097" s="165"/>
      <c r="AT2097" s="165"/>
      <c r="AU2097" s="165"/>
      <c r="AV2097" s="165"/>
      <c r="AW2097" s="165"/>
      <c r="AX2097" s="165"/>
      <c r="AY2097" s="165"/>
      <c r="AZ2097" s="165"/>
      <c r="BA2097" s="165"/>
      <c r="BB2097" s="165"/>
      <c r="BC2097" s="228"/>
      <c r="BD2097" s="165"/>
      <c r="BE2097" s="165"/>
      <c r="BF2097" s="165"/>
      <c r="BG2097" s="165"/>
      <c r="BH2097" s="165"/>
    </row>
    <row r="2098" spans="1:60">
      <c r="A2098" s="151">
        <v>2097</v>
      </c>
      <c r="B2098" s="152" t="e">
        <f>VLOOKUP(F2098,'Fail list'!Q:R,2,FALSE)</f>
        <v>#N/A</v>
      </c>
      <c r="C2098" s="152" t="e">
        <f>VLOOKUP(E2098,'Fail list'!Q:R,2,FALSE)</f>
        <v>#N/A</v>
      </c>
      <c r="D2098" s="152" t="str">
        <f t="shared" si="191"/>
        <v/>
      </c>
      <c r="E2098" s="300"/>
      <c r="F2098" s="300"/>
      <c r="G2098" s="239"/>
      <c r="H2098" s="239"/>
      <c r="I2098" s="239"/>
      <c r="J2098" s="154"/>
      <c r="K2098" s="157" t="e">
        <f t="shared" si="192"/>
        <v>#N/A</v>
      </c>
      <c r="L2098" s="239"/>
      <c r="M2098" s="239"/>
      <c r="N2098" s="157" t="e">
        <f t="shared" si="193"/>
        <v>#N/A</v>
      </c>
      <c r="O2098" s="157" t="e">
        <f t="shared" si="194"/>
        <v>#N/A</v>
      </c>
      <c r="P2098" s="160" t="str">
        <f t="shared" si="195"/>
        <v/>
      </c>
      <c r="Q2098" s="239"/>
      <c r="R2098" s="165"/>
      <c r="S2098" s="165"/>
      <c r="T2098" s="224" t="str">
        <f>IF(S2098="","-",VLOOKUP(S2098,'Fail list'!$A$5:$B$221,2,FALSE))</f>
        <v>-</v>
      </c>
      <c r="U2098" s="165"/>
      <c r="V2098" s="165"/>
      <c r="W2098" s="165"/>
      <c r="X2098" s="165"/>
      <c r="Y2098" s="165"/>
      <c r="Z2098" s="165"/>
      <c r="AA2098" s="165"/>
      <c r="AB2098" s="165"/>
      <c r="AC2098" s="165"/>
      <c r="AD2098" s="165"/>
      <c r="AE2098" s="165"/>
      <c r="AF2098" s="165"/>
      <c r="AG2098" s="165"/>
      <c r="AH2098" s="165"/>
      <c r="AI2098" s="165"/>
      <c r="AJ2098" s="165"/>
      <c r="AK2098" s="165"/>
      <c r="AM2098" s="165"/>
      <c r="AN2098" s="165"/>
      <c r="AO2098" s="165"/>
      <c r="AR2098" s="165"/>
      <c r="AS2098" s="165"/>
      <c r="AT2098" s="165"/>
      <c r="AU2098" s="165"/>
      <c r="AV2098" s="165"/>
      <c r="AW2098" s="165"/>
      <c r="AX2098" s="165"/>
      <c r="AY2098" s="165"/>
      <c r="AZ2098" s="165"/>
      <c r="BA2098" s="165"/>
      <c r="BB2098" s="165"/>
      <c r="BC2098" s="228"/>
      <c r="BD2098" s="165"/>
      <c r="BE2098" s="165"/>
      <c r="BF2098" s="165"/>
      <c r="BG2098" s="165"/>
      <c r="BH2098" s="165"/>
    </row>
    <row r="2099" spans="1:60">
      <c r="A2099" s="151">
        <v>2098</v>
      </c>
      <c r="B2099" s="152" t="e">
        <f>VLOOKUP(F2099,'Fail list'!Q:R,2,FALSE)</f>
        <v>#N/A</v>
      </c>
      <c r="C2099" s="152" t="e">
        <f>VLOOKUP(E2099,'Fail list'!Q:R,2,FALSE)</f>
        <v>#N/A</v>
      </c>
      <c r="D2099" s="152" t="str">
        <f t="shared" si="191"/>
        <v/>
      </c>
      <c r="E2099" s="300"/>
      <c r="F2099" s="300"/>
      <c r="G2099" s="239"/>
      <c r="H2099" s="239"/>
      <c r="I2099" s="239"/>
      <c r="J2099" s="154"/>
      <c r="K2099" s="157" t="e">
        <f t="shared" si="192"/>
        <v>#N/A</v>
      </c>
      <c r="L2099" s="239"/>
      <c r="M2099" s="239"/>
      <c r="N2099" s="157" t="e">
        <f t="shared" si="193"/>
        <v>#N/A</v>
      </c>
      <c r="O2099" s="157" t="e">
        <f t="shared" si="194"/>
        <v>#N/A</v>
      </c>
      <c r="P2099" s="160" t="str">
        <f t="shared" si="195"/>
        <v/>
      </c>
      <c r="Q2099" s="239"/>
      <c r="R2099" s="165"/>
      <c r="S2099" s="165"/>
      <c r="T2099" s="224" t="str">
        <f>IF(S2099="","-",VLOOKUP(S2099,'Fail list'!$A$5:$B$221,2,FALSE))</f>
        <v>-</v>
      </c>
      <c r="U2099" s="165"/>
      <c r="V2099" s="165"/>
      <c r="W2099" s="165"/>
      <c r="X2099" s="165"/>
      <c r="Y2099" s="165"/>
      <c r="Z2099" s="165"/>
      <c r="AA2099" s="165"/>
      <c r="AB2099" s="165"/>
      <c r="AC2099" s="165"/>
      <c r="AD2099" s="165"/>
      <c r="AE2099" s="165"/>
      <c r="AF2099" s="165"/>
      <c r="AG2099" s="165"/>
      <c r="AH2099" s="165"/>
      <c r="AI2099" s="165"/>
      <c r="AJ2099" s="165"/>
      <c r="AK2099" s="165"/>
      <c r="AM2099" s="165"/>
      <c r="AN2099" s="165"/>
      <c r="AO2099" s="165"/>
      <c r="AR2099" s="165"/>
      <c r="AS2099" s="165"/>
      <c r="AT2099" s="165"/>
      <c r="AU2099" s="165"/>
      <c r="AV2099" s="165"/>
      <c r="AW2099" s="165"/>
      <c r="AX2099" s="165"/>
      <c r="AY2099" s="165"/>
      <c r="AZ2099" s="165"/>
      <c r="BA2099" s="165"/>
      <c r="BB2099" s="165"/>
      <c r="BC2099" s="228"/>
      <c r="BD2099" s="165"/>
      <c r="BE2099" s="165"/>
      <c r="BF2099" s="165"/>
      <c r="BG2099" s="165"/>
      <c r="BH2099" s="165"/>
    </row>
    <row r="2100" spans="1:60">
      <c r="A2100" s="151">
        <v>2099</v>
      </c>
      <c r="B2100" s="152" t="e">
        <f>VLOOKUP(F2100,'Fail list'!Q:R,2,FALSE)</f>
        <v>#N/A</v>
      </c>
      <c r="C2100" s="152" t="e">
        <f>VLOOKUP(E2100,'Fail list'!Q:R,2,FALSE)</f>
        <v>#N/A</v>
      </c>
      <c r="D2100" s="152" t="str">
        <f t="shared" si="191"/>
        <v/>
      </c>
      <c r="E2100" s="300"/>
      <c r="F2100" s="300"/>
      <c r="G2100" s="239"/>
      <c r="H2100" s="239"/>
      <c r="I2100" s="239"/>
      <c r="J2100" s="154"/>
      <c r="K2100" s="157" t="e">
        <f t="shared" si="192"/>
        <v>#N/A</v>
      </c>
      <c r="L2100" s="239"/>
      <c r="M2100" s="239"/>
      <c r="N2100" s="157" t="e">
        <f t="shared" si="193"/>
        <v>#N/A</v>
      </c>
      <c r="O2100" s="157" t="e">
        <f t="shared" si="194"/>
        <v>#N/A</v>
      </c>
      <c r="P2100" s="160" t="str">
        <f t="shared" si="195"/>
        <v/>
      </c>
      <c r="Q2100" s="239"/>
      <c r="R2100" s="165"/>
      <c r="S2100" s="165"/>
      <c r="T2100" s="224" t="str">
        <f>IF(S2100="","-",VLOOKUP(S2100,'Fail list'!$A$5:$B$221,2,FALSE))</f>
        <v>-</v>
      </c>
      <c r="U2100" s="165"/>
      <c r="V2100" s="165"/>
      <c r="W2100" s="165"/>
      <c r="X2100" s="165"/>
      <c r="Y2100" s="165"/>
      <c r="Z2100" s="165"/>
      <c r="AA2100" s="165"/>
      <c r="AB2100" s="165"/>
      <c r="AC2100" s="165"/>
      <c r="AD2100" s="165"/>
      <c r="AE2100" s="165"/>
      <c r="AF2100" s="165"/>
      <c r="AG2100" s="165"/>
      <c r="AH2100" s="165"/>
      <c r="AI2100" s="165"/>
      <c r="AJ2100" s="165"/>
      <c r="AK2100" s="165"/>
      <c r="AM2100" s="165"/>
      <c r="AN2100" s="165"/>
      <c r="AO2100" s="165"/>
      <c r="AR2100" s="165"/>
      <c r="AS2100" s="165"/>
      <c r="AT2100" s="165"/>
      <c r="AU2100" s="165"/>
      <c r="AV2100" s="165"/>
      <c r="AW2100" s="165"/>
      <c r="AX2100" s="165"/>
      <c r="AY2100" s="165"/>
      <c r="AZ2100" s="165"/>
      <c r="BA2100" s="165"/>
      <c r="BB2100" s="165"/>
      <c r="BC2100" s="228"/>
      <c r="BD2100" s="165"/>
      <c r="BE2100" s="165"/>
      <c r="BF2100" s="165"/>
      <c r="BG2100" s="165"/>
      <c r="BH2100" s="165"/>
    </row>
    <row r="2101" spans="1:60">
      <c r="A2101" s="151">
        <v>2100</v>
      </c>
      <c r="B2101" s="152" t="e">
        <f>VLOOKUP(F2101,'Fail list'!Q:R,2,FALSE)</f>
        <v>#N/A</v>
      </c>
      <c r="C2101" s="152" t="e">
        <f>VLOOKUP(E2101,'Fail list'!Q:R,2,FALSE)</f>
        <v>#N/A</v>
      </c>
      <c r="D2101" s="152" t="str">
        <f t="shared" si="191"/>
        <v/>
      </c>
      <c r="E2101" s="300"/>
      <c r="F2101" s="300"/>
      <c r="G2101" s="239"/>
      <c r="H2101" s="239"/>
      <c r="I2101" s="239"/>
      <c r="J2101" s="154"/>
      <c r="K2101" s="157" t="e">
        <f t="shared" si="192"/>
        <v>#N/A</v>
      </c>
      <c r="L2101" s="239"/>
      <c r="M2101" s="239"/>
      <c r="N2101" s="157" t="e">
        <f t="shared" si="193"/>
        <v>#N/A</v>
      </c>
      <c r="O2101" s="157" t="e">
        <f t="shared" si="194"/>
        <v>#N/A</v>
      </c>
      <c r="P2101" s="160" t="str">
        <f t="shared" si="195"/>
        <v/>
      </c>
      <c r="Q2101" s="239"/>
      <c r="R2101" s="165"/>
      <c r="S2101" s="165"/>
      <c r="T2101" s="224" t="str">
        <f>IF(S2101="","-",VLOOKUP(S2101,'Fail list'!$A$5:$B$221,2,FALSE))</f>
        <v>-</v>
      </c>
      <c r="U2101" s="165"/>
      <c r="V2101" s="165"/>
      <c r="W2101" s="165"/>
      <c r="X2101" s="165"/>
      <c r="Y2101" s="165"/>
      <c r="Z2101" s="165"/>
      <c r="AA2101" s="165"/>
      <c r="AB2101" s="165"/>
      <c r="AC2101" s="165"/>
      <c r="AD2101" s="165"/>
      <c r="AE2101" s="165"/>
      <c r="AF2101" s="165"/>
      <c r="AG2101" s="165"/>
      <c r="AH2101" s="165"/>
      <c r="AI2101" s="165"/>
      <c r="AJ2101" s="165"/>
      <c r="AK2101" s="165"/>
      <c r="AM2101" s="165"/>
      <c r="AN2101" s="165"/>
      <c r="AO2101" s="165"/>
      <c r="AR2101" s="165"/>
      <c r="AS2101" s="165"/>
      <c r="AT2101" s="165"/>
      <c r="AU2101" s="165"/>
      <c r="AV2101" s="165"/>
      <c r="AW2101" s="165"/>
      <c r="AX2101" s="165"/>
      <c r="AY2101" s="165"/>
      <c r="AZ2101" s="165"/>
      <c r="BA2101" s="165"/>
      <c r="BB2101" s="165"/>
      <c r="BC2101" s="228"/>
      <c r="BD2101" s="165"/>
      <c r="BE2101" s="165"/>
      <c r="BF2101" s="165"/>
      <c r="BG2101" s="165"/>
      <c r="BH2101" s="165"/>
    </row>
    <row r="2102" spans="1:60">
      <c r="A2102" s="151">
        <v>2101</v>
      </c>
      <c r="B2102" s="152" t="e">
        <f>VLOOKUP(F2102,'Fail list'!Q:R,2,FALSE)</f>
        <v>#N/A</v>
      </c>
      <c r="C2102" s="152" t="e">
        <f>VLOOKUP(E2102,'Fail list'!Q:R,2,FALSE)</f>
        <v>#N/A</v>
      </c>
      <c r="D2102" s="152" t="str">
        <f t="shared" si="191"/>
        <v/>
      </c>
      <c r="E2102" s="300"/>
      <c r="F2102" s="300"/>
      <c r="G2102" s="239"/>
      <c r="H2102" s="239"/>
      <c r="I2102" s="239"/>
      <c r="J2102" s="154"/>
      <c r="K2102" s="157" t="e">
        <f t="shared" si="192"/>
        <v>#N/A</v>
      </c>
      <c r="L2102" s="239"/>
      <c r="M2102" s="239"/>
      <c r="N2102" s="157" t="e">
        <f t="shared" si="193"/>
        <v>#N/A</v>
      </c>
      <c r="O2102" s="157" t="e">
        <f t="shared" si="194"/>
        <v>#N/A</v>
      </c>
      <c r="P2102" s="160" t="str">
        <f t="shared" si="195"/>
        <v/>
      </c>
      <c r="Q2102" s="239"/>
      <c r="R2102" s="165"/>
      <c r="S2102" s="165"/>
      <c r="T2102" s="224" t="str">
        <f>IF(S2102="","-",VLOOKUP(S2102,'Fail list'!$A$5:$B$221,2,FALSE))</f>
        <v>-</v>
      </c>
      <c r="U2102" s="165"/>
      <c r="V2102" s="165"/>
      <c r="W2102" s="165"/>
      <c r="X2102" s="165"/>
      <c r="Y2102" s="165"/>
      <c r="Z2102" s="165"/>
      <c r="AA2102" s="165"/>
      <c r="AB2102" s="165"/>
      <c r="AC2102" s="165"/>
      <c r="AD2102" s="165"/>
      <c r="AE2102" s="165"/>
      <c r="AF2102" s="165"/>
      <c r="AG2102" s="165"/>
      <c r="AH2102" s="165"/>
      <c r="AI2102" s="165"/>
      <c r="AJ2102" s="165"/>
      <c r="AK2102" s="165"/>
      <c r="AM2102" s="165"/>
      <c r="AN2102" s="165"/>
      <c r="AO2102" s="165"/>
      <c r="AR2102" s="165"/>
      <c r="AS2102" s="165"/>
      <c r="AT2102" s="165"/>
      <c r="AU2102" s="165"/>
      <c r="AV2102" s="165"/>
      <c r="AW2102" s="165"/>
      <c r="AX2102" s="165"/>
      <c r="AY2102" s="165"/>
      <c r="AZ2102" s="165"/>
      <c r="BA2102" s="165"/>
      <c r="BB2102" s="165"/>
      <c r="BC2102" s="228"/>
      <c r="BD2102" s="165"/>
      <c r="BE2102" s="165"/>
      <c r="BF2102" s="165"/>
      <c r="BG2102" s="165"/>
      <c r="BH2102" s="165"/>
    </row>
    <row r="2103" spans="1:60">
      <c r="A2103" s="151">
        <v>2102</v>
      </c>
      <c r="B2103" s="152" t="e">
        <f>VLOOKUP(F2103,'Fail list'!Q:R,2,FALSE)</f>
        <v>#N/A</v>
      </c>
      <c r="C2103" s="152" t="e">
        <f>VLOOKUP(E2103,'Fail list'!Q:R,2,FALSE)</f>
        <v>#N/A</v>
      </c>
      <c r="D2103" s="152" t="str">
        <f t="shared" si="191"/>
        <v/>
      </c>
      <c r="E2103" s="300"/>
      <c r="F2103" s="300"/>
      <c r="G2103" s="239"/>
      <c r="H2103" s="239"/>
      <c r="I2103" s="239"/>
      <c r="J2103" s="154"/>
      <c r="K2103" s="157" t="e">
        <f t="shared" si="192"/>
        <v>#N/A</v>
      </c>
      <c r="L2103" s="239"/>
      <c r="M2103" s="239"/>
      <c r="N2103" s="157" t="e">
        <f t="shared" si="193"/>
        <v>#N/A</v>
      </c>
      <c r="O2103" s="157" t="e">
        <f t="shared" si="194"/>
        <v>#N/A</v>
      </c>
      <c r="P2103" s="160" t="str">
        <f t="shared" si="195"/>
        <v/>
      </c>
      <c r="Q2103" s="239"/>
      <c r="R2103" s="165"/>
      <c r="S2103" s="165"/>
      <c r="T2103" s="224" t="str">
        <f>IF(S2103="","-",VLOOKUP(S2103,'Fail list'!$A$5:$B$221,2,FALSE))</f>
        <v>-</v>
      </c>
      <c r="U2103" s="165"/>
      <c r="V2103" s="165"/>
      <c r="W2103" s="165"/>
      <c r="X2103" s="165"/>
      <c r="Y2103" s="165"/>
      <c r="Z2103" s="165"/>
      <c r="AA2103" s="165"/>
      <c r="AB2103" s="165"/>
      <c r="AC2103" s="165"/>
      <c r="AD2103" s="165"/>
      <c r="AE2103" s="165"/>
      <c r="AF2103" s="165"/>
      <c r="AG2103" s="165"/>
      <c r="AH2103" s="165"/>
      <c r="AI2103" s="165"/>
      <c r="AJ2103" s="165"/>
      <c r="AK2103" s="165"/>
      <c r="AM2103" s="165"/>
      <c r="AN2103" s="165"/>
      <c r="AO2103" s="165"/>
      <c r="AR2103" s="165"/>
      <c r="AS2103" s="165"/>
      <c r="AT2103" s="165"/>
      <c r="AU2103" s="165"/>
      <c r="AV2103" s="165"/>
      <c r="AW2103" s="165"/>
      <c r="AX2103" s="165"/>
      <c r="AY2103" s="165"/>
      <c r="AZ2103" s="165"/>
      <c r="BA2103" s="165"/>
      <c r="BB2103" s="165"/>
      <c r="BC2103" s="228"/>
      <c r="BD2103" s="165"/>
      <c r="BE2103" s="165"/>
      <c r="BF2103" s="165"/>
      <c r="BG2103" s="165"/>
      <c r="BH2103" s="165"/>
    </row>
    <row r="2104" spans="1:60">
      <c r="A2104" s="151">
        <v>2103</v>
      </c>
      <c r="B2104" s="152" t="e">
        <f>VLOOKUP(F2104,'Fail list'!Q:R,2,FALSE)</f>
        <v>#N/A</v>
      </c>
      <c r="C2104" s="152" t="e">
        <f>VLOOKUP(E2104,'Fail list'!Q:R,2,FALSE)</f>
        <v>#N/A</v>
      </c>
      <c r="D2104" s="152" t="str">
        <f t="shared" si="191"/>
        <v/>
      </c>
      <c r="E2104" s="300"/>
      <c r="F2104" s="300"/>
      <c r="G2104" s="239"/>
      <c r="H2104" s="239"/>
      <c r="I2104" s="239"/>
      <c r="J2104" s="154"/>
      <c r="K2104" s="157" t="e">
        <f t="shared" si="192"/>
        <v>#N/A</v>
      </c>
      <c r="L2104" s="239"/>
      <c r="M2104" s="239"/>
      <c r="N2104" s="157" t="e">
        <f t="shared" si="193"/>
        <v>#N/A</v>
      </c>
      <c r="O2104" s="157" t="e">
        <f t="shared" si="194"/>
        <v>#N/A</v>
      </c>
      <c r="P2104" s="160" t="str">
        <f t="shared" si="195"/>
        <v/>
      </c>
      <c r="Q2104" s="239"/>
      <c r="R2104" s="165"/>
      <c r="S2104" s="165"/>
      <c r="T2104" s="224" t="str">
        <f>IF(S2104="","-",VLOOKUP(S2104,'Fail list'!$A$5:$B$221,2,FALSE))</f>
        <v>-</v>
      </c>
      <c r="U2104" s="165"/>
      <c r="V2104" s="165"/>
      <c r="W2104" s="165"/>
      <c r="X2104" s="165"/>
      <c r="Y2104" s="165"/>
      <c r="Z2104" s="165"/>
      <c r="AA2104" s="165"/>
      <c r="AB2104" s="165"/>
      <c r="AC2104" s="165"/>
      <c r="AD2104" s="165"/>
      <c r="AE2104" s="165"/>
      <c r="AF2104" s="165"/>
      <c r="AG2104" s="165"/>
      <c r="AH2104" s="165"/>
      <c r="AI2104" s="165"/>
      <c r="AJ2104" s="165"/>
      <c r="AK2104" s="165"/>
      <c r="AM2104" s="165"/>
      <c r="AN2104" s="165"/>
      <c r="AO2104" s="165"/>
      <c r="AR2104" s="165"/>
      <c r="AS2104" s="165"/>
      <c r="AT2104" s="165"/>
      <c r="AU2104" s="165"/>
      <c r="AV2104" s="165"/>
      <c r="AW2104" s="165"/>
      <c r="AX2104" s="165"/>
      <c r="AY2104" s="165"/>
      <c r="AZ2104" s="165"/>
      <c r="BA2104" s="165"/>
      <c r="BB2104" s="165"/>
      <c r="BC2104" s="228"/>
      <c r="BD2104" s="165"/>
      <c r="BE2104" s="165"/>
      <c r="BF2104" s="165"/>
      <c r="BG2104" s="165"/>
      <c r="BH2104" s="165"/>
    </row>
    <row r="2105" spans="1:60">
      <c r="A2105" s="151">
        <v>2104</v>
      </c>
      <c r="B2105" s="152" t="e">
        <f>VLOOKUP(F2105,'Fail list'!Q:R,2,FALSE)</f>
        <v>#N/A</v>
      </c>
      <c r="C2105" s="152" t="e">
        <f>VLOOKUP(E2105,'Fail list'!Q:R,2,FALSE)</f>
        <v>#N/A</v>
      </c>
      <c r="D2105" s="152" t="str">
        <f t="shared" si="191"/>
        <v/>
      </c>
      <c r="E2105" s="300"/>
      <c r="F2105" s="300"/>
      <c r="G2105" s="239"/>
      <c r="H2105" s="239"/>
      <c r="I2105" s="239"/>
      <c r="J2105" s="154"/>
      <c r="K2105" s="157" t="e">
        <f t="shared" si="192"/>
        <v>#N/A</v>
      </c>
      <c r="L2105" s="239"/>
      <c r="M2105" s="239"/>
      <c r="N2105" s="157" t="e">
        <f t="shared" si="193"/>
        <v>#N/A</v>
      </c>
      <c r="O2105" s="157" t="e">
        <f t="shared" si="194"/>
        <v>#N/A</v>
      </c>
      <c r="P2105" s="160" t="str">
        <f t="shared" si="195"/>
        <v/>
      </c>
      <c r="Q2105" s="239"/>
      <c r="R2105" s="165"/>
      <c r="S2105" s="165"/>
      <c r="T2105" s="224" t="str">
        <f>IF(S2105="","-",VLOOKUP(S2105,'Fail list'!$A$5:$B$221,2,FALSE))</f>
        <v>-</v>
      </c>
      <c r="U2105" s="165"/>
      <c r="V2105" s="165"/>
      <c r="W2105" s="165"/>
      <c r="X2105" s="165"/>
      <c r="Y2105" s="165"/>
      <c r="Z2105" s="165"/>
      <c r="AA2105" s="165"/>
      <c r="AB2105" s="165"/>
      <c r="AC2105" s="165"/>
      <c r="AD2105" s="165"/>
      <c r="AE2105" s="165"/>
      <c r="AF2105" s="165"/>
      <c r="AG2105" s="165"/>
      <c r="AH2105" s="165"/>
      <c r="AI2105" s="165"/>
      <c r="AJ2105" s="165"/>
      <c r="AK2105" s="165"/>
      <c r="AM2105" s="165"/>
      <c r="AN2105" s="165"/>
      <c r="AO2105" s="165"/>
      <c r="AR2105" s="165"/>
      <c r="AS2105" s="165"/>
      <c r="AT2105" s="165"/>
      <c r="AU2105" s="165"/>
      <c r="AV2105" s="165"/>
      <c r="AW2105" s="165"/>
      <c r="AX2105" s="165"/>
      <c r="AY2105" s="165"/>
      <c r="AZ2105" s="165"/>
      <c r="BA2105" s="165"/>
      <c r="BB2105" s="165"/>
      <c r="BC2105" s="228"/>
      <c r="BD2105" s="165"/>
      <c r="BE2105" s="165"/>
      <c r="BF2105" s="165"/>
      <c r="BG2105" s="165"/>
      <c r="BH2105" s="165"/>
    </row>
    <row r="2106" spans="1:60">
      <c r="A2106" s="151">
        <v>2105</v>
      </c>
      <c r="B2106" s="152" t="e">
        <f>VLOOKUP(F2106,'Fail list'!Q:R,2,FALSE)</f>
        <v>#N/A</v>
      </c>
      <c r="C2106" s="152" t="e">
        <f>VLOOKUP(E2106,'Fail list'!Q:R,2,FALSE)</f>
        <v>#N/A</v>
      </c>
      <c r="D2106" s="152" t="str">
        <f t="shared" si="191"/>
        <v/>
      </c>
      <c r="E2106" s="300"/>
      <c r="F2106" s="300"/>
      <c r="G2106" s="239"/>
      <c r="H2106" s="239"/>
      <c r="I2106" s="239"/>
      <c r="J2106" s="154"/>
      <c r="K2106" s="157" t="e">
        <f t="shared" si="192"/>
        <v>#N/A</v>
      </c>
      <c r="L2106" s="239"/>
      <c r="M2106" s="239"/>
      <c r="N2106" s="157" t="e">
        <f t="shared" si="193"/>
        <v>#N/A</v>
      </c>
      <c r="O2106" s="157" t="e">
        <f t="shared" si="194"/>
        <v>#N/A</v>
      </c>
      <c r="P2106" s="160" t="str">
        <f t="shared" si="195"/>
        <v/>
      </c>
      <c r="Q2106" s="239"/>
      <c r="R2106" s="165"/>
      <c r="S2106" s="165"/>
      <c r="T2106" s="224" t="str">
        <f>IF(S2106="","-",VLOOKUP(S2106,'Fail list'!$A$5:$B$221,2,FALSE))</f>
        <v>-</v>
      </c>
      <c r="U2106" s="165"/>
      <c r="V2106" s="165"/>
      <c r="W2106" s="165"/>
      <c r="X2106" s="165"/>
      <c r="Y2106" s="165"/>
      <c r="Z2106" s="165"/>
      <c r="AA2106" s="165"/>
      <c r="AB2106" s="165"/>
      <c r="AC2106" s="165"/>
      <c r="AD2106" s="165"/>
      <c r="AE2106" s="165"/>
      <c r="AF2106" s="165"/>
      <c r="AG2106" s="165"/>
      <c r="AH2106" s="165"/>
      <c r="AI2106" s="165"/>
      <c r="AJ2106" s="165"/>
      <c r="AK2106" s="165"/>
      <c r="AM2106" s="165"/>
      <c r="AN2106" s="165"/>
      <c r="AO2106" s="165"/>
      <c r="AR2106" s="165"/>
      <c r="AS2106" s="165"/>
      <c r="AT2106" s="165"/>
      <c r="AU2106" s="165"/>
      <c r="AV2106" s="165"/>
      <c r="AW2106" s="165"/>
      <c r="AX2106" s="165"/>
      <c r="AY2106" s="165"/>
      <c r="AZ2106" s="165"/>
      <c r="BA2106" s="165"/>
      <c r="BB2106" s="165"/>
      <c r="BC2106" s="228"/>
      <c r="BD2106" s="165"/>
      <c r="BE2106" s="165"/>
      <c r="BF2106" s="165"/>
      <c r="BG2106" s="165"/>
      <c r="BH2106" s="165"/>
    </row>
    <row r="2107" spans="1:60">
      <c r="A2107" s="151">
        <v>2106</v>
      </c>
      <c r="B2107" s="152" t="e">
        <f>VLOOKUP(F2107,'Fail list'!Q:R,2,FALSE)</f>
        <v>#N/A</v>
      </c>
      <c r="C2107" s="152" t="e">
        <f>VLOOKUP(E2107,'Fail list'!Q:R,2,FALSE)</f>
        <v>#N/A</v>
      </c>
      <c r="D2107" s="152" t="str">
        <f t="shared" si="191"/>
        <v/>
      </c>
      <c r="E2107" s="300"/>
      <c r="F2107" s="300"/>
      <c r="G2107" s="239"/>
      <c r="H2107" s="239"/>
      <c r="I2107" s="239"/>
      <c r="J2107" s="154"/>
      <c r="K2107" s="157" t="e">
        <f t="shared" si="192"/>
        <v>#N/A</v>
      </c>
      <c r="L2107" s="239"/>
      <c r="M2107" s="239"/>
      <c r="N2107" s="157" t="e">
        <f t="shared" si="193"/>
        <v>#N/A</v>
      </c>
      <c r="O2107" s="157" t="e">
        <f t="shared" si="194"/>
        <v>#N/A</v>
      </c>
      <c r="P2107" s="160" t="str">
        <f t="shared" si="195"/>
        <v/>
      </c>
      <c r="Q2107" s="239"/>
      <c r="R2107" s="165"/>
      <c r="S2107" s="165"/>
      <c r="T2107" s="224" t="str">
        <f>IF(S2107="","-",VLOOKUP(S2107,'Fail list'!$A$5:$B$221,2,FALSE))</f>
        <v>-</v>
      </c>
      <c r="U2107" s="165"/>
      <c r="V2107" s="165"/>
      <c r="W2107" s="165"/>
      <c r="X2107" s="165"/>
      <c r="Y2107" s="165"/>
      <c r="Z2107" s="165"/>
      <c r="AA2107" s="165"/>
      <c r="AB2107" s="165"/>
      <c r="AC2107" s="165"/>
      <c r="AD2107" s="165"/>
      <c r="AE2107" s="165"/>
      <c r="AF2107" s="165"/>
      <c r="AG2107" s="165"/>
      <c r="AH2107" s="165"/>
      <c r="AI2107" s="165"/>
      <c r="AJ2107" s="165"/>
      <c r="AK2107" s="165"/>
      <c r="AM2107" s="165"/>
      <c r="AN2107" s="165"/>
      <c r="AO2107" s="165"/>
      <c r="AR2107" s="165"/>
      <c r="AS2107" s="165"/>
      <c r="AT2107" s="165"/>
      <c r="AU2107" s="165"/>
      <c r="AV2107" s="165"/>
      <c r="AW2107" s="165"/>
      <c r="AX2107" s="165"/>
      <c r="AY2107" s="165"/>
      <c r="AZ2107" s="165"/>
      <c r="BA2107" s="165"/>
      <c r="BB2107" s="165"/>
      <c r="BC2107" s="228"/>
      <c r="BD2107" s="165"/>
      <c r="BE2107" s="165"/>
      <c r="BF2107" s="165"/>
      <c r="BG2107" s="165"/>
      <c r="BH2107" s="165"/>
    </row>
    <row r="2108" spans="1:60">
      <c r="A2108" s="151">
        <v>2107</v>
      </c>
      <c r="B2108" s="152" t="e">
        <f>VLOOKUP(F2108,'Fail list'!Q:R,2,FALSE)</f>
        <v>#N/A</v>
      </c>
      <c r="C2108" s="152" t="e">
        <f>VLOOKUP(E2108,'Fail list'!Q:R,2,FALSE)</f>
        <v>#N/A</v>
      </c>
      <c r="D2108" s="152" t="str">
        <f t="shared" si="191"/>
        <v/>
      </c>
      <c r="E2108" s="300"/>
      <c r="F2108" s="300"/>
      <c r="G2108" s="239"/>
      <c r="H2108" s="239"/>
      <c r="I2108" s="239"/>
      <c r="J2108" s="154"/>
      <c r="K2108" s="157" t="e">
        <f t="shared" si="192"/>
        <v>#N/A</v>
      </c>
      <c r="L2108" s="239"/>
      <c r="M2108" s="239"/>
      <c r="N2108" s="157" t="e">
        <f t="shared" si="193"/>
        <v>#N/A</v>
      </c>
      <c r="O2108" s="157" t="e">
        <f t="shared" si="194"/>
        <v>#N/A</v>
      </c>
      <c r="P2108" s="160" t="str">
        <f t="shared" si="195"/>
        <v/>
      </c>
      <c r="Q2108" s="239"/>
      <c r="R2108" s="165"/>
      <c r="S2108" s="165"/>
      <c r="T2108" s="224" t="str">
        <f>IF(S2108="","-",VLOOKUP(S2108,'Fail list'!$A$5:$B$221,2,FALSE))</f>
        <v>-</v>
      </c>
      <c r="U2108" s="165"/>
      <c r="V2108" s="165"/>
      <c r="W2108" s="165"/>
      <c r="X2108" s="165"/>
      <c r="Y2108" s="165"/>
      <c r="Z2108" s="165"/>
      <c r="AA2108" s="165"/>
      <c r="AB2108" s="165"/>
      <c r="AC2108" s="165"/>
      <c r="AD2108" s="165"/>
      <c r="AE2108" s="165"/>
      <c r="AF2108" s="165"/>
      <c r="AG2108" s="165"/>
      <c r="AH2108" s="165"/>
      <c r="AI2108" s="165"/>
      <c r="AJ2108" s="165"/>
      <c r="AK2108" s="165"/>
      <c r="AM2108" s="165"/>
      <c r="AN2108" s="165"/>
      <c r="AO2108" s="165"/>
      <c r="AR2108" s="165"/>
      <c r="AS2108" s="165"/>
      <c r="AT2108" s="165"/>
      <c r="AU2108" s="165"/>
      <c r="AV2108" s="165"/>
      <c r="AW2108" s="165"/>
      <c r="AX2108" s="165"/>
      <c r="AY2108" s="165"/>
      <c r="AZ2108" s="165"/>
      <c r="BA2108" s="165"/>
      <c r="BB2108" s="165"/>
      <c r="BC2108" s="228"/>
      <c r="BD2108" s="165"/>
      <c r="BE2108" s="165"/>
      <c r="BF2108" s="165"/>
      <c r="BG2108" s="165"/>
      <c r="BH2108" s="165"/>
    </row>
    <row r="2109" spans="1:60">
      <c r="A2109" s="151">
        <v>2108</v>
      </c>
      <c r="B2109" s="152" t="e">
        <f>VLOOKUP(F2109,'Fail list'!Q:R,2,FALSE)</f>
        <v>#N/A</v>
      </c>
      <c r="C2109" s="152" t="e">
        <f>VLOOKUP(E2109,'Fail list'!Q:R,2,FALSE)</f>
        <v>#N/A</v>
      </c>
      <c r="D2109" s="152" t="str">
        <f t="shared" si="191"/>
        <v/>
      </c>
      <c r="E2109" s="300"/>
      <c r="F2109" s="300"/>
      <c r="G2109" s="239"/>
      <c r="H2109" s="239"/>
      <c r="I2109" s="239"/>
      <c r="J2109" s="154"/>
      <c r="K2109" s="157" t="e">
        <f t="shared" si="192"/>
        <v>#N/A</v>
      </c>
      <c r="L2109" s="239"/>
      <c r="M2109" s="239"/>
      <c r="N2109" s="157" t="e">
        <f t="shared" si="193"/>
        <v>#N/A</v>
      </c>
      <c r="O2109" s="157" t="e">
        <f t="shared" si="194"/>
        <v>#N/A</v>
      </c>
      <c r="P2109" s="160" t="str">
        <f t="shared" si="195"/>
        <v/>
      </c>
      <c r="Q2109" s="239"/>
      <c r="R2109" s="165"/>
      <c r="S2109" s="165"/>
      <c r="T2109" s="224" t="str">
        <f>IF(S2109="","-",VLOOKUP(S2109,'Fail list'!$A$5:$B$221,2,FALSE))</f>
        <v>-</v>
      </c>
      <c r="U2109" s="165"/>
      <c r="V2109" s="165"/>
      <c r="W2109" s="165"/>
      <c r="X2109" s="165"/>
      <c r="Y2109" s="165"/>
      <c r="Z2109" s="165"/>
      <c r="AA2109" s="165"/>
      <c r="AB2109" s="165"/>
      <c r="AC2109" s="165"/>
      <c r="AD2109" s="165"/>
      <c r="AE2109" s="165"/>
      <c r="AF2109" s="165"/>
      <c r="AG2109" s="165"/>
      <c r="AH2109" s="165"/>
      <c r="AI2109" s="165"/>
      <c r="AJ2109" s="165"/>
      <c r="AK2109" s="165"/>
      <c r="AM2109" s="165"/>
      <c r="AN2109" s="165"/>
      <c r="AO2109" s="165"/>
      <c r="AR2109" s="165"/>
      <c r="AS2109" s="165"/>
      <c r="AT2109" s="165"/>
      <c r="AU2109" s="165"/>
      <c r="AV2109" s="165"/>
      <c r="AW2109" s="165"/>
      <c r="AX2109" s="165"/>
      <c r="AY2109" s="165"/>
      <c r="AZ2109" s="165"/>
      <c r="BA2109" s="165"/>
      <c r="BB2109" s="165"/>
      <c r="BC2109" s="228"/>
      <c r="BD2109" s="165"/>
      <c r="BE2109" s="165"/>
      <c r="BF2109" s="165"/>
      <c r="BG2109" s="165"/>
      <c r="BH2109" s="165"/>
    </row>
    <row r="2110" spans="1:60">
      <c r="A2110" s="151">
        <v>2109</v>
      </c>
      <c r="B2110" s="152" t="e">
        <f>VLOOKUP(F2110,'Fail list'!Q:R,2,FALSE)</f>
        <v>#N/A</v>
      </c>
      <c r="C2110" s="152" t="e">
        <f>VLOOKUP(E2110,'Fail list'!Q:R,2,FALSE)</f>
        <v>#N/A</v>
      </c>
      <c r="D2110" s="152" t="str">
        <f t="shared" si="191"/>
        <v/>
      </c>
      <c r="E2110" s="300"/>
      <c r="F2110" s="300"/>
      <c r="G2110" s="239"/>
      <c r="H2110" s="239"/>
      <c r="I2110" s="239"/>
      <c r="J2110" s="154"/>
      <c r="K2110" s="157" t="e">
        <f t="shared" si="192"/>
        <v>#N/A</v>
      </c>
      <c r="L2110" s="239"/>
      <c r="M2110" s="239"/>
      <c r="N2110" s="157" t="e">
        <f t="shared" si="193"/>
        <v>#N/A</v>
      </c>
      <c r="O2110" s="157" t="e">
        <f t="shared" si="194"/>
        <v>#N/A</v>
      </c>
      <c r="P2110" s="160" t="str">
        <f t="shared" si="195"/>
        <v/>
      </c>
      <c r="Q2110" s="239"/>
      <c r="R2110" s="165"/>
      <c r="S2110" s="165"/>
      <c r="T2110" s="224" t="str">
        <f>IF(S2110="","-",VLOOKUP(S2110,'Fail list'!$A$5:$B$221,2,FALSE))</f>
        <v>-</v>
      </c>
      <c r="U2110" s="165"/>
      <c r="V2110" s="165"/>
      <c r="W2110" s="165"/>
      <c r="X2110" s="165"/>
      <c r="Y2110" s="165"/>
      <c r="Z2110" s="165"/>
      <c r="AA2110" s="165"/>
      <c r="AB2110" s="165"/>
      <c r="AC2110" s="165"/>
      <c r="AD2110" s="165"/>
      <c r="AE2110" s="165"/>
      <c r="AF2110" s="165"/>
      <c r="AG2110" s="165"/>
      <c r="AH2110" s="165"/>
      <c r="AI2110" s="165"/>
      <c r="AJ2110" s="165"/>
      <c r="AK2110" s="165"/>
      <c r="AM2110" s="165"/>
      <c r="AN2110" s="165"/>
      <c r="AO2110" s="165"/>
      <c r="AR2110" s="165"/>
      <c r="AS2110" s="165"/>
      <c r="AT2110" s="165"/>
      <c r="AU2110" s="165"/>
      <c r="AV2110" s="165"/>
      <c r="AW2110" s="165"/>
      <c r="AX2110" s="165"/>
      <c r="AY2110" s="165"/>
      <c r="AZ2110" s="165"/>
      <c r="BA2110" s="165"/>
      <c r="BB2110" s="165"/>
      <c r="BC2110" s="228"/>
      <c r="BD2110" s="165"/>
      <c r="BE2110" s="165"/>
      <c r="BF2110" s="165"/>
      <c r="BG2110" s="165"/>
      <c r="BH2110" s="165"/>
    </row>
    <row r="2111" spans="1:60">
      <c r="A2111" s="151">
        <v>2110</v>
      </c>
      <c r="B2111" s="152" t="e">
        <f>VLOOKUP(F2111,'Fail list'!Q:R,2,FALSE)</f>
        <v>#N/A</v>
      </c>
      <c r="C2111" s="152" t="e">
        <f>VLOOKUP(E2111,'Fail list'!Q:R,2,FALSE)</f>
        <v>#N/A</v>
      </c>
      <c r="D2111" s="152" t="str">
        <f t="shared" si="191"/>
        <v/>
      </c>
      <c r="E2111" s="300"/>
      <c r="F2111" s="300"/>
      <c r="G2111" s="239"/>
      <c r="H2111" s="239"/>
      <c r="I2111" s="239"/>
      <c r="J2111" s="154"/>
      <c r="K2111" s="157" t="e">
        <f t="shared" si="192"/>
        <v>#N/A</v>
      </c>
      <c r="L2111" s="239"/>
      <c r="M2111" s="239"/>
      <c r="N2111" s="157" t="e">
        <f t="shared" si="193"/>
        <v>#N/A</v>
      </c>
      <c r="O2111" s="157" t="e">
        <f t="shared" si="194"/>
        <v>#N/A</v>
      </c>
      <c r="P2111" s="160" t="str">
        <f t="shared" si="195"/>
        <v/>
      </c>
      <c r="Q2111" s="239"/>
      <c r="R2111" s="165"/>
      <c r="S2111" s="165"/>
      <c r="T2111" s="224" t="str">
        <f>IF(S2111="","-",VLOOKUP(S2111,'Fail list'!$A$5:$B$221,2,FALSE))</f>
        <v>-</v>
      </c>
      <c r="U2111" s="165"/>
      <c r="V2111" s="165"/>
      <c r="W2111" s="165"/>
      <c r="X2111" s="165"/>
      <c r="Y2111" s="165"/>
      <c r="Z2111" s="165"/>
      <c r="AA2111" s="165"/>
      <c r="AB2111" s="165"/>
      <c r="AC2111" s="165"/>
      <c r="AD2111" s="165"/>
      <c r="AE2111" s="165"/>
      <c r="AF2111" s="165"/>
      <c r="AG2111" s="165"/>
      <c r="AH2111" s="165"/>
      <c r="AI2111" s="165"/>
      <c r="AJ2111" s="165"/>
      <c r="AK2111" s="165"/>
      <c r="AM2111" s="165"/>
      <c r="AN2111" s="165"/>
      <c r="AO2111" s="165"/>
      <c r="AR2111" s="165"/>
      <c r="AS2111" s="165"/>
      <c r="AT2111" s="165"/>
      <c r="AU2111" s="165"/>
      <c r="AV2111" s="165"/>
      <c r="AW2111" s="165"/>
      <c r="AX2111" s="165"/>
      <c r="AY2111" s="165"/>
      <c r="AZ2111" s="165"/>
      <c r="BA2111" s="165"/>
      <c r="BB2111" s="165"/>
      <c r="BC2111" s="228"/>
      <c r="BD2111" s="165"/>
      <c r="BE2111" s="165"/>
      <c r="BF2111" s="165"/>
      <c r="BG2111" s="165"/>
      <c r="BH2111" s="165"/>
    </row>
    <row r="2112" spans="1:60">
      <c r="A2112" s="151">
        <v>2111</v>
      </c>
      <c r="B2112" s="152" t="e">
        <f>VLOOKUP(F2112,'Fail list'!Q:R,2,FALSE)</f>
        <v>#N/A</v>
      </c>
      <c r="C2112" s="152" t="e">
        <f>VLOOKUP(E2112,'Fail list'!Q:R,2,FALSE)</f>
        <v>#N/A</v>
      </c>
      <c r="D2112" s="152" t="str">
        <f t="shared" si="191"/>
        <v/>
      </c>
      <c r="E2112" s="300"/>
      <c r="F2112" s="300"/>
      <c r="G2112" s="239"/>
      <c r="H2112" s="239"/>
      <c r="I2112" s="239"/>
      <c r="J2112" s="154"/>
      <c r="K2112" s="157" t="e">
        <f t="shared" si="192"/>
        <v>#N/A</v>
      </c>
      <c r="L2112" s="239"/>
      <c r="M2112" s="239"/>
      <c r="N2112" s="157" t="e">
        <f t="shared" si="193"/>
        <v>#N/A</v>
      </c>
      <c r="O2112" s="157" t="e">
        <f t="shared" si="194"/>
        <v>#N/A</v>
      </c>
      <c r="P2112" s="160" t="str">
        <f t="shared" si="195"/>
        <v/>
      </c>
      <c r="Q2112" s="239"/>
      <c r="R2112" s="165"/>
      <c r="S2112" s="165"/>
      <c r="T2112" s="224" t="str">
        <f>IF(S2112="","-",VLOOKUP(S2112,'Fail list'!$A$5:$B$221,2,FALSE))</f>
        <v>-</v>
      </c>
      <c r="U2112" s="165"/>
      <c r="V2112" s="165"/>
      <c r="W2112" s="165"/>
      <c r="X2112" s="165"/>
      <c r="Y2112" s="165"/>
      <c r="Z2112" s="165"/>
      <c r="AA2112" s="165"/>
      <c r="AB2112" s="165"/>
      <c r="AC2112" s="165"/>
      <c r="AD2112" s="165"/>
      <c r="AE2112" s="165"/>
      <c r="AF2112" s="165"/>
      <c r="AG2112" s="165"/>
      <c r="AH2112" s="165"/>
      <c r="AI2112" s="165"/>
      <c r="AJ2112" s="165"/>
      <c r="AK2112" s="165"/>
      <c r="AM2112" s="165"/>
      <c r="AN2112" s="165"/>
      <c r="AO2112" s="165"/>
      <c r="AR2112" s="165"/>
      <c r="AS2112" s="165"/>
      <c r="AT2112" s="165"/>
      <c r="AU2112" s="165"/>
      <c r="AV2112" s="165"/>
      <c r="AW2112" s="165"/>
      <c r="AX2112" s="165"/>
      <c r="AY2112" s="165"/>
      <c r="AZ2112" s="165"/>
      <c r="BA2112" s="165"/>
      <c r="BB2112" s="165"/>
      <c r="BC2112" s="228"/>
      <c r="BD2112" s="165"/>
      <c r="BE2112" s="165"/>
      <c r="BF2112" s="165"/>
      <c r="BG2112" s="165"/>
      <c r="BH2112" s="165"/>
    </row>
    <row r="2113" spans="1:60">
      <c r="A2113" s="151">
        <v>2112</v>
      </c>
      <c r="B2113" s="152" t="e">
        <f>VLOOKUP(F2113,'Fail list'!Q:R,2,FALSE)</f>
        <v>#N/A</v>
      </c>
      <c r="C2113" s="152" t="e">
        <f>VLOOKUP(E2113,'Fail list'!Q:R,2,FALSE)</f>
        <v>#N/A</v>
      </c>
      <c r="D2113" s="152" t="str">
        <f t="shared" si="191"/>
        <v/>
      </c>
      <c r="E2113" s="300"/>
      <c r="F2113" s="300"/>
      <c r="G2113" s="239"/>
      <c r="H2113" s="239"/>
      <c r="I2113" s="239"/>
      <c r="J2113" s="154"/>
      <c r="K2113" s="157" t="e">
        <f t="shared" si="192"/>
        <v>#N/A</v>
      </c>
      <c r="L2113" s="239"/>
      <c r="M2113" s="239"/>
      <c r="N2113" s="157" t="e">
        <f t="shared" si="193"/>
        <v>#N/A</v>
      </c>
      <c r="O2113" s="157" t="e">
        <f t="shared" si="194"/>
        <v>#N/A</v>
      </c>
      <c r="P2113" s="160" t="str">
        <f t="shared" si="195"/>
        <v/>
      </c>
      <c r="Q2113" s="239"/>
      <c r="R2113" s="165"/>
      <c r="S2113" s="165"/>
      <c r="T2113" s="224" t="str">
        <f>IF(S2113="","-",VLOOKUP(S2113,'Fail list'!$A$5:$B$221,2,FALSE))</f>
        <v>-</v>
      </c>
      <c r="U2113" s="165"/>
      <c r="V2113" s="165"/>
      <c r="W2113" s="165"/>
      <c r="X2113" s="165"/>
      <c r="Y2113" s="165"/>
      <c r="Z2113" s="165"/>
      <c r="AA2113" s="165"/>
      <c r="AB2113" s="165"/>
      <c r="AC2113" s="165"/>
      <c r="AD2113" s="165"/>
      <c r="AE2113" s="165"/>
      <c r="AF2113" s="165"/>
      <c r="AG2113" s="165"/>
      <c r="AH2113" s="165"/>
      <c r="AI2113" s="165"/>
      <c r="AJ2113" s="165"/>
      <c r="AK2113" s="165"/>
      <c r="AM2113" s="165"/>
      <c r="AN2113" s="165"/>
      <c r="AO2113" s="165"/>
      <c r="AR2113" s="165"/>
      <c r="AS2113" s="165"/>
      <c r="AT2113" s="165"/>
      <c r="AU2113" s="165"/>
      <c r="AV2113" s="165"/>
      <c r="AW2113" s="165"/>
      <c r="AX2113" s="165"/>
      <c r="AY2113" s="165"/>
      <c r="AZ2113" s="165"/>
      <c r="BA2113" s="165"/>
      <c r="BB2113" s="165"/>
      <c r="BC2113" s="228"/>
      <c r="BD2113" s="165"/>
      <c r="BE2113" s="165"/>
      <c r="BF2113" s="165"/>
      <c r="BG2113" s="165"/>
      <c r="BH2113" s="165"/>
    </row>
    <row r="2114" spans="1:60">
      <c r="A2114" s="151">
        <v>2113</v>
      </c>
      <c r="B2114" s="152" t="e">
        <f>VLOOKUP(F2114,'Fail list'!Q:R,2,FALSE)</f>
        <v>#N/A</v>
      </c>
      <c r="C2114" s="152" t="e">
        <f>VLOOKUP(E2114,'Fail list'!Q:R,2,FALSE)</f>
        <v>#N/A</v>
      </c>
      <c r="D2114" s="152" t="str">
        <f t="shared" si="191"/>
        <v/>
      </c>
      <c r="E2114" s="300"/>
      <c r="F2114" s="300"/>
      <c r="G2114" s="239"/>
      <c r="H2114" s="239"/>
      <c r="I2114" s="239"/>
      <c r="J2114" s="154"/>
      <c r="K2114" s="157" t="e">
        <f t="shared" si="192"/>
        <v>#N/A</v>
      </c>
      <c r="L2114" s="239"/>
      <c r="M2114" s="239"/>
      <c r="N2114" s="157" t="e">
        <f t="shared" si="193"/>
        <v>#N/A</v>
      </c>
      <c r="O2114" s="157" t="e">
        <f t="shared" si="194"/>
        <v>#N/A</v>
      </c>
      <c r="P2114" s="160" t="str">
        <f t="shared" si="195"/>
        <v/>
      </c>
      <c r="Q2114" s="239"/>
      <c r="R2114" s="165"/>
      <c r="S2114" s="165"/>
      <c r="T2114" s="224" t="str">
        <f>IF(S2114="","-",VLOOKUP(S2114,'Fail list'!$A$5:$B$221,2,FALSE))</f>
        <v>-</v>
      </c>
      <c r="U2114" s="165"/>
      <c r="V2114" s="165"/>
      <c r="W2114" s="165"/>
      <c r="X2114" s="165"/>
      <c r="Y2114" s="165"/>
      <c r="Z2114" s="165"/>
      <c r="AA2114" s="165"/>
      <c r="AB2114" s="165"/>
      <c r="AC2114" s="165"/>
      <c r="AD2114" s="165"/>
      <c r="AE2114" s="165"/>
      <c r="AF2114" s="165"/>
      <c r="AG2114" s="165"/>
      <c r="AH2114" s="165"/>
      <c r="AI2114" s="165"/>
      <c r="AJ2114" s="165"/>
      <c r="AK2114" s="165"/>
      <c r="AM2114" s="165"/>
      <c r="AN2114" s="165"/>
      <c r="AO2114" s="165"/>
      <c r="AR2114" s="165"/>
      <c r="AS2114" s="165"/>
      <c r="AT2114" s="165"/>
      <c r="AU2114" s="165"/>
      <c r="AV2114" s="165"/>
      <c r="AW2114" s="165"/>
      <c r="AX2114" s="165"/>
      <c r="AY2114" s="165"/>
      <c r="AZ2114" s="165"/>
      <c r="BA2114" s="165"/>
      <c r="BB2114" s="165"/>
      <c r="BC2114" s="228"/>
      <c r="BD2114" s="165"/>
      <c r="BE2114" s="165"/>
      <c r="BF2114" s="165"/>
      <c r="BG2114" s="165"/>
      <c r="BH2114" s="165"/>
    </row>
    <row r="2115" spans="1:60">
      <c r="A2115" s="151">
        <v>2114</v>
      </c>
      <c r="B2115" s="152" t="e">
        <f>VLOOKUP(F2115,'Fail list'!Q:R,2,FALSE)</f>
        <v>#N/A</v>
      </c>
      <c r="C2115" s="152" t="e">
        <f>VLOOKUP(E2115,'Fail list'!Q:R,2,FALSE)</f>
        <v>#N/A</v>
      </c>
      <c r="D2115" s="152" t="str">
        <f t="shared" ref="D2115:D2125" si="196">IF(LEFT(I2115,1)="L","Inprocess",IF(LEFT(I2115,3)="IQC","Inprocess",IF(LEFT(I2115,2)="QA","QA",IF(LEFT(I2115,3)="TV","TV",""))))</f>
        <v/>
      </c>
      <c r="E2115" s="300"/>
      <c r="F2115" s="300"/>
      <c r="G2115" s="239"/>
      <c r="H2115" s="239"/>
      <c r="I2115" s="239"/>
      <c r="J2115" s="154"/>
      <c r="K2115" s="157" t="e">
        <f t="shared" ref="K2115:K2178" si="197">VLOOKUP(J2115,AY:BA,2,0)</f>
        <v>#N/A</v>
      </c>
      <c r="L2115" s="239"/>
      <c r="M2115" s="239"/>
      <c r="N2115" s="157" t="e">
        <f t="shared" ref="N2115:N2178" si="198">VLOOKUP(K2115,AZ:BB,2,0)</f>
        <v>#N/A</v>
      </c>
      <c r="O2115" s="157" t="e">
        <f t="shared" ref="O2115:O2178" si="199">VLOOKUP(J2115,AY:BB,4,0)</f>
        <v>#N/A</v>
      </c>
      <c r="P2115" s="160" t="str">
        <f t="shared" si="195"/>
        <v/>
      </c>
      <c r="Q2115" s="239"/>
      <c r="R2115" s="165"/>
      <c r="S2115" s="165"/>
      <c r="T2115" s="224" t="str">
        <f>IF(S2115="","-",VLOOKUP(S2115,'Fail list'!$A$5:$B$221,2,FALSE))</f>
        <v>-</v>
      </c>
      <c r="U2115" s="165"/>
      <c r="V2115" s="165"/>
      <c r="W2115" s="165"/>
      <c r="X2115" s="165"/>
      <c r="Y2115" s="165"/>
      <c r="Z2115" s="165"/>
      <c r="AA2115" s="165"/>
      <c r="AB2115" s="165"/>
      <c r="AC2115" s="165"/>
      <c r="AD2115" s="165"/>
      <c r="AE2115" s="165"/>
      <c r="AF2115" s="165"/>
      <c r="AG2115" s="165"/>
      <c r="AH2115" s="165"/>
      <c r="AI2115" s="165"/>
      <c r="AJ2115" s="165"/>
      <c r="AK2115" s="165"/>
      <c r="AM2115" s="165"/>
      <c r="AN2115" s="165"/>
      <c r="AO2115" s="165"/>
      <c r="AR2115" s="165"/>
      <c r="AS2115" s="165"/>
      <c r="AT2115" s="165"/>
      <c r="AU2115" s="165"/>
      <c r="AV2115" s="165"/>
      <c r="AW2115" s="165"/>
      <c r="AX2115" s="165"/>
      <c r="AY2115" s="165"/>
      <c r="AZ2115" s="165"/>
      <c r="BA2115" s="165"/>
      <c r="BB2115" s="165"/>
      <c r="BC2115" s="228"/>
      <c r="BD2115" s="165"/>
      <c r="BE2115" s="165"/>
      <c r="BF2115" s="165"/>
      <c r="BG2115" s="165"/>
      <c r="BH2115" s="165"/>
    </row>
    <row r="2116" spans="1:60">
      <c r="A2116" s="151">
        <v>2115</v>
      </c>
      <c r="B2116" s="152" t="e">
        <f>VLOOKUP(F2116,'Fail list'!Q:R,2,FALSE)</f>
        <v>#N/A</v>
      </c>
      <c r="C2116" s="152" t="e">
        <f>VLOOKUP(E2116,'Fail list'!Q:R,2,FALSE)</f>
        <v>#N/A</v>
      </c>
      <c r="D2116" s="152" t="str">
        <f t="shared" si="196"/>
        <v/>
      </c>
      <c r="E2116" s="300"/>
      <c r="F2116" s="300"/>
      <c r="G2116" s="239"/>
      <c r="H2116" s="239"/>
      <c r="I2116" s="239"/>
      <c r="J2116" s="154"/>
      <c r="K2116" s="157" t="e">
        <f t="shared" si="197"/>
        <v>#N/A</v>
      </c>
      <c r="L2116" s="239"/>
      <c r="M2116" s="239"/>
      <c r="N2116" s="157" t="e">
        <f t="shared" si="198"/>
        <v>#N/A</v>
      </c>
      <c r="O2116" s="157" t="e">
        <f t="shared" si="199"/>
        <v>#N/A</v>
      </c>
      <c r="P2116" s="160" t="str">
        <f t="shared" si="195"/>
        <v/>
      </c>
      <c r="Q2116" s="239"/>
      <c r="R2116" s="165"/>
      <c r="S2116" s="165"/>
      <c r="T2116" s="224" t="str">
        <f>IF(S2116="","-",VLOOKUP(S2116,'Fail list'!$A$5:$B$221,2,FALSE))</f>
        <v>-</v>
      </c>
      <c r="U2116" s="165"/>
      <c r="V2116" s="165"/>
      <c r="W2116" s="165"/>
      <c r="X2116" s="165"/>
      <c r="Y2116" s="165"/>
      <c r="Z2116" s="165"/>
      <c r="AA2116" s="165"/>
      <c r="AB2116" s="165"/>
      <c r="AC2116" s="165"/>
      <c r="AD2116" s="165"/>
      <c r="AE2116" s="165"/>
      <c r="AF2116" s="165"/>
      <c r="AG2116" s="165"/>
      <c r="AH2116" s="165"/>
      <c r="AI2116" s="165"/>
      <c r="AJ2116" s="165"/>
      <c r="AK2116" s="165"/>
      <c r="AM2116" s="165"/>
      <c r="AN2116" s="165"/>
      <c r="AO2116" s="165"/>
      <c r="AR2116" s="165"/>
      <c r="AS2116" s="165"/>
      <c r="AT2116" s="165"/>
      <c r="AU2116" s="165"/>
      <c r="AV2116" s="165"/>
      <c r="AW2116" s="165"/>
      <c r="AX2116" s="165"/>
      <c r="AY2116" s="165"/>
      <c r="AZ2116" s="165"/>
      <c r="BA2116" s="165"/>
      <c r="BB2116" s="165"/>
      <c r="BC2116" s="228"/>
      <c r="BD2116" s="165"/>
      <c r="BE2116" s="165"/>
      <c r="BF2116" s="165"/>
      <c r="BG2116" s="165"/>
      <c r="BH2116" s="165"/>
    </row>
    <row r="2117" spans="1:60">
      <c r="A2117" s="151">
        <v>2116</v>
      </c>
      <c r="B2117" s="152" t="e">
        <f>VLOOKUP(F2117,'Fail list'!Q:R,2,FALSE)</f>
        <v>#N/A</v>
      </c>
      <c r="C2117" s="152" t="e">
        <f>VLOOKUP(E2117,'Fail list'!Q:R,2,FALSE)</f>
        <v>#N/A</v>
      </c>
      <c r="D2117" s="152" t="str">
        <f t="shared" si="196"/>
        <v/>
      </c>
      <c r="E2117" s="300"/>
      <c r="F2117" s="300"/>
      <c r="G2117" s="239"/>
      <c r="H2117" s="239"/>
      <c r="I2117" s="239"/>
      <c r="J2117" s="154"/>
      <c r="K2117" s="157" t="e">
        <f t="shared" si="197"/>
        <v>#N/A</v>
      </c>
      <c r="L2117" s="239"/>
      <c r="M2117" s="239"/>
      <c r="N2117" s="157" t="e">
        <f t="shared" si="198"/>
        <v>#N/A</v>
      </c>
      <c r="O2117" s="157" t="e">
        <f t="shared" si="199"/>
        <v>#N/A</v>
      </c>
      <c r="P2117" s="160" t="str">
        <f t="shared" si="195"/>
        <v/>
      </c>
      <c r="Q2117" s="239"/>
      <c r="R2117" s="165"/>
      <c r="S2117" s="165"/>
      <c r="T2117" s="224" t="str">
        <f>IF(S2117="","-",VLOOKUP(S2117,'Fail list'!$A$5:$B$221,2,FALSE))</f>
        <v>-</v>
      </c>
      <c r="U2117" s="165"/>
      <c r="V2117" s="165"/>
      <c r="W2117" s="165"/>
      <c r="X2117" s="165"/>
      <c r="Y2117" s="165"/>
      <c r="Z2117" s="165"/>
      <c r="AA2117" s="165"/>
      <c r="AB2117" s="165"/>
      <c r="AC2117" s="165"/>
      <c r="AD2117" s="165"/>
      <c r="AE2117" s="165"/>
      <c r="AF2117" s="165"/>
      <c r="AG2117" s="165"/>
      <c r="AH2117" s="165"/>
      <c r="AI2117" s="165"/>
      <c r="AJ2117" s="165"/>
      <c r="AK2117" s="165"/>
      <c r="AM2117" s="165"/>
      <c r="AN2117" s="165"/>
      <c r="AO2117" s="165"/>
      <c r="AR2117" s="165"/>
      <c r="AS2117" s="165"/>
      <c r="AT2117" s="165"/>
      <c r="AU2117" s="165"/>
      <c r="AV2117" s="165"/>
      <c r="AW2117" s="165"/>
      <c r="AX2117" s="165"/>
      <c r="AY2117" s="165"/>
      <c r="AZ2117" s="165"/>
      <c r="BA2117" s="165"/>
      <c r="BB2117" s="165"/>
      <c r="BC2117" s="228"/>
      <c r="BD2117" s="165"/>
      <c r="BE2117" s="165"/>
      <c r="BF2117" s="165"/>
      <c r="BG2117" s="165"/>
      <c r="BH2117" s="165"/>
    </row>
    <row r="2118" spans="1:60">
      <c r="A2118" s="151">
        <v>2117</v>
      </c>
      <c r="B2118" s="152" t="e">
        <f>VLOOKUP(F2118,'Fail list'!Q:R,2,FALSE)</f>
        <v>#N/A</v>
      </c>
      <c r="C2118" s="152" t="e">
        <f>VLOOKUP(E2118,'Fail list'!Q:R,2,FALSE)</f>
        <v>#N/A</v>
      </c>
      <c r="D2118" s="152" t="str">
        <f t="shared" si="196"/>
        <v/>
      </c>
      <c r="E2118" s="300"/>
      <c r="F2118" s="300"/>
      <c r="G2118" s="239"/>
      <c r="H2118" s="239"/>
      <c r="I2118" s="239"/>
      <c r="J2118" s="154"/>
      <c r="K2118" s="157" t="e">
        <f t="shared" si="197"/>
        <v>#N/A</v>
      </c>
      <c r="L2118" s="239"/>
      <c r="M2118" s="239"/>
      <c r="N2118" s="157" t="e">
        <f t="shared" si="198"/>
        <v>#N/A</v>
      </c>
      <c r="O2118" s="157" t="e">
        <f t="shared" si="199"/>
        <v>#N/A</v>
      </c>
      <c r="P2118" s="160" t="str">
        <f t="shared" si="195"/>
        <v/>
      </c>
      <c r="Q2118" s="239"/>
      <c r="R2118" s="165"/>
      <c r="S2118" s="165"/>
      <c r="T2118" s="224" t="str">
        <f>IF(S2118="","-",VLOOKUP(S2118,'Fail list'!$A$5:$B$221,2,FALSE))</f>
        <v>-</v>
      </c>
      <c r="U2118" s="165"/>
      <c r="V2118" s="165"/>
      <c r="W2118" s="165"/>
      <c r="X2118" s="165"/>
      <c r="Y2118" s="165"/>
      <c r="Z2118" s="165"/>
      <c r="AA2118" s="165"/>
      <c r="AB2118" s="165"/>
      <c r="AC2118" s="165"/>
      <c r="AD2118" s="165"/>
      <c r="AE2118" s="165"/>
      <c r="AF2118" s="165"/>
      <c r="AG2118" s="165"/>
      <c r="AH2118" s="165"/>
      <c r="AI2118" s="165"/>
      <c r="AJ2118" s="165"/>
      <c r="AK2118" s="165"/>
      <c r="AM2118" s="165"/>
      <c r="AN2118" s="165"/>
      <c r="AO2118" s="165"/>
      <c r="AR2118" s="165"/>
      <c r="AS2118" s="165"/>
      <c r="AT2118" s="165"/>
      <c r="AU2118" s="165"/>
      <c r="AV2118" s="165"/>
      <c r="AW2118" s="165"/>
      <c r="AX2118" s="165"/>
      <c r="AY2118" s="165"/>
      <c r="AZ2118" s="165"/>
      <c r="BA2118" s="165"/>
      <c r="BB2118" s="165"/>
      <c r="BC2118" s="228"/>
      <c r="BD2118" s="165"/>
      <c r="BE2118" s="165"/>
      <c r="BF2118" s="165"/>
      <c r="BG2118" s="165"/>
      <c r="BH2118" s="165"/>
    </row>
    <row r="2119" spans="1:60">
      <c r="A2119" s="151">
        <v>2118</v>
      </c>
      <c r="B2119" s="152" t="e">
        <f>VLOOKUP(F2119,'Fail list'!Q:R,2,FALSE)</f>
        <v>#N/A</v>
      </c>
      <c r="C2119" s="152" t="e">
        <f>VLOOKUP(E2119,'Fail list'!Q:R,2,FALSE)</f>
        <v>#N/A</v>
      </c>
      <c r="D2119" s="152" t="str">
        <f t="shared" si="196"/>
        <v/>
      </c>
      <c r="E2119" s="300"/>
      <c r="F2119" s="300"/>
      <c r="G2119" s="239"/>
      <c r="H2119" s="239"/>
      <c r="I2119" s="239"/>
      <c r="J2119" s="154"/>
      <c r="K2119" s="157" t="e">
        <f t="shared" si="197"/>
        <v>#N/A</v>
      </c>
      <c r="L2119" s="239"/>
      <c r="M2119" s="239"/>
      <c r="N2119" s="157" t="e">
        <f t="shared" si="198"/>
        <v>#N/A</v>
      </c>
      <c r="O2119" s="157" t="e">
        <f t="shared" si="199"/>
        <v>#N/A</v>
      </c>
      <c r="P2119" s="160" t="str">
        <f t="shared" si="195"/>
        <v/>
      </c>
      <c r="Q2119" s="239"/>
      <c r="R2119" s="165"/>
      <c r="S2119" s="165"/>
      <c r="T2119" s="224" t="str">
        <f>IF(S2119="","-",VLOOKUP(S2119,'Fail list'!$A$5:$B$221,2,FALSE))</f>
        <v>-</v>
      </c>
      <c r="U2119" s="165"/>
      <c r="V2119" s="165"/>
      <c r="W2119" s="165"/>
      <c r="X2119" s="165"/>
      <c r="Y2119" s="165"/>
      <c r="Z2119" s="165"/>
      <c r="AA2119" s="165"/>
      <c r="AB2119" s="165"/>
      <c r="AC2119" s="165"/>
      <c r="AD2119" s="165"/>
      <c r="AE2119" s="165"/>
      <c r="AF2119" s="165"/>
      <c r="AG2119" s="165"/>
      <c r="AH2119" s="165"/>
      <c r="AI2119" s="165"/>
      <c r="AJ2119" s="165"/>
      <c r="AK2119" s="165"/>
      <c r="AM2119" s="165"/>
      <c r="AN2119" s="165"/>
      <c r="AO2119" s="165"/>
      <c r="AR2119" s="165"/>
      <c r="AS2119" s="165"/>
      <c r="AT2119" s="165"/>
      <c r="AU2119" s="165"/>
      <c r="AV2119" s="165"/>
      <c r="AW2119" s="165"/>
      <c r="AX2119" s="165"/>
      <c r="AY2119" s="165"/>
      <c r="AZ2119" s="165"/>
      <c r="BA2119" s="165"/>
      <c r="BB2119" s="165"/>
      <c r="BC2119" s="228"/>
      <c r="BD2119" s="165"/>
      <c r="BE2119" s="165"/>
      <c r="BF2119" s="165"/>
      <c r="BG2119" s="165"/>
      <c r="BH2119" s="165"/>
    </row>
    <row r="2120" spans="1:60">
      <c r="A2120" s="151">
        <v>2119</v>
      </c>
      <c r="B2120" s="152" t="e">
        <f>VLOOKUP(F2120,'Fail list'!Q:R,2,FALSE)</f>
        <v>#N/A</v>
      </c>
      <c r="C2120" s="152" t="e">
        <f>VLOOKUP(E2120,'Fail list'!Q:R,2,FALSE)</f>
        <v>#N/A</v>
      </c>
      <c r="D2120" s="152" t="str">
        <f t="shared" si="196"/>
        <v/>
      </c>
      <c r="E2120" s="300"/>
      <c r="F2120" s="300"/>
      <c r="G2120" s="239"/>
      <c r="H2120" s="239"/>
      <c r="I2120" s="239"/>
      <c r="J2120" s="154"/>
      <c r="K2120" s="157" t="e">
        <f t="shared" si="197"/>
        <v>#N/A</v>
      </c>
      <c r="L2120" s="239"/>
      <c r="M2120" s="239"/>
      <c r="N2120" s="157" t="e">
        <f t="shared" si="198"/>
        <v>#N/A</v>
      </c>
      <c r="O2120" s="157" t="e">
        <f t="shared" si="199"/>
        <v>#N/A</v>
      </c>
      <c r="P2120" s="160" t="str">
        <f t="shared" si="195"/>
        <v/>
      </c>
      <c r="Q2120" s="239"/>
      <c r="R2120" s="165"/>
      <c r="S2120" s="165"/>
      <c r="T2120" s="224" t="str">
        <f>IF(S2120="","-",VLOOKUP(S2120,'Fail list'!$A$5:$B$221,2,FALSE))</f>
        <v>-</v>
      </c>
      <c r="U2120" s="165"/>
      <c r="V2120" s="165"/>
      <c r="W2120" s="165"/>
      <c r="X2120" s="165"/>
      <c r="Y2120" s="165"/>
      <c r="Z2120" s="165"/>
      <c r="AA2120" s="165"/>
      <c r="AB2120" s="165"/>
      <c r="AC2120" s="165"/>
      <c r="AD2120" s="165"/>
      <c r="AE2120" s="165"/>
      <c r="AF2120" s="165"/>
      <c r="AG2120" s="165"/>
      <c r="AH2120" s="165"/>
      <c r="AI2120" s="165"/>
      <c r="AJ2120" s="165"/>
      <c r="AK2120" s="165"/>
      <c r="AM2120" s="165"/>
      <c r="AN2120" s="165"/>
      <c r="AO2120" s="165"/>
      <c r="AR2120" s="165"/>
      <c r="AS2120" s="165"/>
      <c r="AT2120" s="165"/>
      <c r="AU2120" s="165"/>
      <c r="AV2120" s="165"/>
      <c r="AW2120" s="165"/>
      <c r="AX2120" s="165"/>
      <c r="AY2120" s="165"/>
      <c r="AZ2120" s="165"/>
      <c r="BA2120" s="165"/>
      <c r="BB2120" s="165"/>
      <c r="BC2120" s="228"/>
      <c r="BD2120" s="165"/>
      <c r="BE2120" s="165"/>
      <c r="BF2120" s="165"/>
      <c r="BG2120" s="165"/>
      <c r="BH2120" s="165"/>
    </row>
    <row r="2121" spans="1:60">
      <c r="A2121" s="151">
        <v>2120</v>
      </c>
      <c r="B2121" s="152" t="e">
        <f>VLOOKUP(F2121,'Fail list'!Q:R,2,FALSE)</f>
        <v>#N/A</v>
      </c>
      <c r="C2121" s="152" t="e">
        <f>VLOOKUP(E2121,'Fail list'!Q:R,2,FALSE)</f>
        <v>#N/A</v>
      </c>
      <c r="D2121" s="152" t="str">
        <f t="shared" si="196"/>
        <v/>
      </c>
      <c r="E2121" s="300"/>
      <c r="F2121" s="300"/>
      <c r="G2121" s="239"/>
      <c r="H2121" s="239"/>
      <c r="I2121" s="239"/>
      <c r="J2121" s="154"/>
      <c r="K2121" s="157" t="e">
        <f t="shared" si="197"/>
        <v>#N/A</v>
      </c>
      <c r="L2121" s="239"/>
      <c r="M2121" s="239"/>
      <c r="N2121" s="157" t="e">
        <f t="shared" si="198"/>
        <v>#N/A</v>
      </c>
      <c r="O2121" s="157" t="e">
        <f t="shared" si="199"/>
        <v>#N/A</v>
      </c>
      <c r="P2121" s="160" t="str">
        <f t="shared" si="195"/>
        <v/>
      </c>
      <c r="Q2121" s="239"/>
      <c r="R2121" s="165"/>
      <c r="S2121" s="165"/>
      <c r="T2121" s="224" t="str">
        <f>IF(S2121="","-",VLOOKUP(S2121,'Fail list'!$A$5:$B$221,2,FALSE))</f>
        <v>-</v>
      </c>
      <c r="U2121" s="165"/>
      <c r="V2121" s="165"/>
      <c r="W2121" s="165"/>
      <c r="X2121" s="165"/>
      <c r="Y2121" s="165"/>
      <c r="Z2121" s="165"/>
      <c r="AA2121" s="165"/>
      <c r="AB2121" s="165"/>
      <c r="AC2121" s="165"/>
      <c r="AD2121" s="165"/>
      <c r="AE2121" s="165"/>
      <c r="AF2121" s="165"/>
      <c r="AG2121" s="165"/>
      <c r="AH2121" s="165"/>
      <c r="AI2121" s="165"/>
      <c r="AJ2121" s="165"/>
      <c r="AK2121" s="165"/>
      <c r="AM2121" s="165"/>
      <c r="AN2121" s="165"/>
      <c r="AO2121" s="165"/>
      <c r="AR2121" s="165"/>
      <c r="AS2121" s="165"/>
      <c r="AT2121" s="165"/>
      <c r="AU2121" s="165"/>
      <c r="AV2121" s="165"/>
      <c r="AW2121" s="165"/>
      <c r="AX2121" s="165"/>
      <c r="AY2121" s="165"/>
      <c r="AZ2121" s="165"/>
      <c r="BA2121" s="165"/>
      <c r="BB2121" s="165"/>
      <c r="BC2121" s="228"/>
      <c r="BD2121" s="165"/>
      <c r="BE2121" s="165"/>
      <c r="BF2121" s="165"/>
      <c r="BG2121" s="165"/>
      <c r="BH2121" s="165"/>
    </row>
    <row r="2122" spans="1:60">
      <c r="A2122" s="151">
        <v>2121</v>
      </c>
      <c r="B2122" s="152" t="e">
        <f>VLOOKUP(F2122,'Fail list'!Q:R,2,FALSE)</f>
        <v>#N/A</v>
      </c>
      <c r="C2122" s="152" t="e">
        <f>VLOOKUP(E2122,'Fail list'!Q:R,2,FALSE)</f>
        <v>#N/A</v>
      </c>
      <c r="D2122" s="152" t="str">
        <f t="shared" si="196"/>
        <v/>
      </c>
      <c r="E2122" s="300"/>
      <c r="F2122" s="300"/>
      <c r="G2122" s="239"/>
      <c r="H2122" s="239"/>
      <c r="I2122" s="239"/>
      <c r="J2122" s="154"/>
      <c r="K2122" s="157" t="e">
        <f t="shared" si="197"/>
        <v>#N/A</v>
      </c>
      <c r="L2122" s="239"/>
      <c r="M2122" s="239"/>
      <c r="N2122" s="157" t="e">
        <f t="shared" si="198"/>
        <v>#N/A</v>
      </c>
      <c r="O2122" s="157" t="e">
        <f t="shared" si="199"/>
        <v>#N/A</v>
      </c>
      <c r="P2122" s="160" t="str">
        <f t="shared" si="195"/>
        <v/>
      </c>
      <c r="Q2122" s="239"/>
      <c r="R2122" s="165"/>
      <c r="S2122" s="165"/>
      <c r="T2122" s="224" t="str">
        <f>IF(S2122="","-",VLOOKUP(S2122,'Fail list'!$A$5:$B$221,2,FALSE))</f>
        <v>-</v>
      </c>
      <c r="U2122" s="165"/>
      <c r="V2122" s="165"/>
      <c r="W2122" s="165"/>
      <c r="X2122" s="165"/>
      <c r="Y2122" s="165"/>
      <c r="Z2122" s="165"/>
      <c r="AA2122" s="165"/>
      <c r="AB2122" s="165"/>
      <c r="AC2122" s="165"/>
      <c r="AD2122" s="165"/>
      <c r="AE2122" s="165"/>
      <c r="AF2122" s="165"/>
      <c r="AG2122" s="165"/>
      <c r="AH2122" s="165"/>
      <c r="AI2122" s="165"/>
      <c r="AJ2122" s="165"/>
      <c r="AK2122" s="165"/>
      <c r="AM2122" s="165"/>
      <c r="AN2122" s="165"/>
      <c r="AO2122" s="165"/>
      <c r="AR2122" s="165"/>
      <c r="AS2122" s="165"/>
      <c r="AT2122" s="165"/>
      <c r="AU2122" s="165"/>
      <c r="AV2122" s="165"/>
      <c r="AW2122" s="165"/>
      <c r="AX2122" s="165"/>
      <c r="AY2122" s="165"/>
      <c r="AZ2122" s="165"/>
      <c r="BA2122" s="165"/>
      <c r="BB2122" s="165"/>
      <c r="BC2122" s="228"/>
      <c r="BD2122" s="165"/>
      <c r="BE2122" s="165"/>
      <c r="BF2122" s="165"/>
      <c r="BG2122" s="165"/>
      <c r="BH2122" s="165"/>
    </row>
    <row r="2123" spans="1:60">
      <c r="A2123" s="151">
        <v>2122</v>
      </c>
      <c r="B2123" s="152" t="e">
        <f>VLOOKUP(F2123,'Fail list'!Q:R,2,FALSE)</f>
        <v>#N/A</v>
      </c>
      <c r="C2123" s="152" t="e">
        <f>VLOOKUP(E2123,'Fail list'!Q:R,2,FALSE)</f>
        <v>#N/A</v>
      </c>
      <c r="D2123" s="152" t="str">
        <f t="shared" si="196"/>
        <v/>
      </c>
      <c r="E2123" s="300"/>
      <c r="F2123" s="300"/>
      <c r="G2123" s="239"/>
      <c r="H2123" s="239"/>
      <c r="I2123" s="239"/>
      <c r="J2123" s="154"/>
      <c r="K2123" s="157" t="e">
        <f t="shared" si="197"/>
        <v>#N/A</v>
      </c>
      <c r="L2123" s="239"/>
      <c r="M2123" s="239"/>
      <c r="N2123" s="157" t="e">
        <f t="shared" si="198"/>
        <v>#N/A</v>
      </c>
      <c r="O2123" s="157" t="e">
        <f t="shared" si="199"/>
        <v>#N/A</v>
      </c>
      <c r="P2123" s="160" t="str">
        <f t="shared" si="195"/>
        <v/>
      </c>
      <c r="Q2123" s="239"/>
      <c r="R2123" s="165"/>
      <c r="S2123" s="165"/>
      <c r="T2123" s="224" t="str">
        <f>IF(S2123="","-",VLOOKUP(S2123,'Fail list'!$A$5:$B$221,2,FALSE))</f>
        <v>-</v>
      </c>
      <c r="U2123" s="165"/>
      <c r="V2123" s="165"/>
      <c r="W2123" s="165"/>
      <c r="X2123" s="165"/>
      <c r="Y2123" s="165"/>
      <c r="Z2123" s="165"/>
      <c r="AA2123" s="165"/>
      <c r="AB2123" s="165"/>
      <c r="AC2123" s="165"/>
      <c r="AD2123" s="165"/>
      <c r="AE2123" s="165"/>
      <c r="AF2123" s="165"/>
      <c r="AG2123" s="165"/>
      <c r="AH2123" s="165"/>
      <c r="AI2123" s="165"/>
      <c r="AJ2123" s="165"/>
      <c r="AK2123" s="165"/>
      <c r="AM2123" s="165"/>
      <c r="AN2123" s="165"/>
      <c r="AO2123" s="165"/>
      <c r="AR2123" s="165"/>
      <c r="AS2123" s="165"/>
      <c r="AT2123" s="165"/>
      <c r="AU2123" s="165"/>
      <c r="AV2123" s="165"/>
      <c r="AW2123" s="165"/>
      <c r="AX2123" s="165"/>
      <c r="AY2123" s="165"/>
      <c r="AZ2123" s="165"/>
      <c r="BA2123" s="165"/>
      <c r="BB2123" s="165"/>
      <c r="BC2123" s="228"/>
      <c r="BD2123" s="165"/>
      <c r="BE2123" s="165"/>
      <c r="BF2123" s="165"/>
      <c r="BG2123" s="165"/>
      <c r="BH2123" s="165"/>
    </row>
    <row r="2124" spans="1:60">
      <c r="A2124" s="151">
        <v>2123</v>
      </c>
      <c r="B2124" s="152" t="e">
        <f>VLOOKUP(F2124,'Fail list'!Q:R,2,FALSE)</f>
        <v>#N/A</v>
      </c>
      <c r="C2124" s="152" t="e">
        <f>VLOOKUP(E2124,'Fail list'!Q:R,2,FALSE)</f>
        <v>#N/A</v>
      </c>
      <c r="D2124" s="152" t="str">
        <f t="shared" si="196"/>
        <v/>
      </c>
      <c r="E2124" s="300"/>
      <c r="F2124" s="300"/>
      <c r="G2124" s="239"/>
      <c r="H2124" s="239"/>
      <c r="I2124" s="239"/>
      <c r="J2124" s="154"/>
      <c r="K2124" s="157" t="e">
        <f t="shared" si="197"/>
        <v>#N/A</v>
      </c>
      <c r="L2124" s="239"/>
      <c r="M2124" s="239"/>
      <c r="N2124" s="157" t="e">
        <f t="shared" si="198"/>
        <v>#N/A</v>
      </c>
      <c r="O2124" s="157" t="e">
        <f t="shared" si="199"/>
        <v>#N/A</v>
      </c>
      <c r="P2124" s="160" t="str">
        <f t="shared" si="195"/>
        <v/>
      </c>
      <c r="Q2124" s="239"/>
      <c r="R2124" s="165"/>
      <c r="S2124" s="165"/>
      <c r="T2124" s="224" t="str">
        <f>IF(S2124="","-",VLOOKUP(S2124,'Fail list'!$A$5:$B$221,2,FALSE))</f>
        <v>-</v>
      </c>
      <c r="U2124" s="165"/>
      <c r="V2124" s="165"/>
      <c r="W2124" s="165"/>
      <c r="X2124" s="165"/>
      <c r="Y2124" s="165"/>
      <c r="Z2124" s="165"/>
      <c r="AA2124" s="165"/>
      <c r="AB2124" s="165"/>
      <c r="AC2124" s="165"/>
      <c r="AD2124" s="165"/>
      <c r="AE2124" s="165"/>
      <c r="AF2124" s="165"/>
      <c r="AG2124" s="165"/>
      <c r="AH2124" s="165"/>
      <c r="AI2124" s="165"/>
      <c r="AJ2124" s="165"/>
      <c r="AK2124" s="165"/>
      <c r="AM2124" s="165"/>
      <c r="AN2124" s="165"/>
      <c r="AO2124" s="165"/>
      <c r="AR2124" s="165"/>
      <c r="AS2124" s="165"/>
      <c r="AT2124" s="165"/>
      <c r="AU2124" s="165"/>
      <c r="AV2124" s="165"/>
      <c r="AW2124" s="165"/>
      <c r="AX2124" s="165"/>
      <c r="AY2124" s="165"/>
      <c r="AZ2124" s="165"/>
      <c r="BA2124" s="165"/>
      <c r="BB2124" s="165"/>
      <c r="BC2124" s="228"/>
      <c r="BD2124" s="165"/>
      <c r="BE2124" s="165"/>
      <c r="BF2124" s="165"/>
      <c r="BG2124" s="165"/>
      <c r="BH2124" s="165"/>
    </row>
    <row r="2125" spans="1:60">
      <c r="A2125" s="151">
        <v>2124</v>
      </c>
      <c r="B2125" s="152" t="e">
        <f>VLOOKUP(F2125,'Fail list'!Q:R,2,FALSE)</f>
        <v>#N/A</v>
      </c>
      <c r="C2125" s="152" t="e">
        <f>VLOOKUP(E2125,'Fail list'!Q:R,2,FALSE)</f>
        <v>#N/A</v>
      </c>
      <c r="D2125" s="152" t="str">
        <f t="shared" si="196"/>
        <v/>
      </c>
      <c r="E2125" s="300"/>
      <c r="F2125" s="300"/>
      <c r="G2125" s="239"/>
      <c r="H2125" s="239"/>
      <c r="I2125" s="239"/>
      <c r="J2125" s="154"/>
      <c r="K2125" s="157" t="e">
        <f t="shared" si="197"/>
        <v>#N/A</v>
      </c>
      <c r="L2125" s="239"/>
      <c r="M2125" s="239"/>
      <c r="N2125" s="157" t="e">
        <f t="shared" si="198"/>
        <v>#N/A</v>
      </c>
      <c r="O2125" s="157" t="e">
        <f t="shared" si="199"/>
        <v>#N/A</v>
      </c>
      <c r="P2125" s="160" t="str">
        <f t="shared" si="195"/>
        <v/>
      </c>
      <c r="Q2125" s="239"/>
      <c r="R2125" s="165"/>
      <c r="S2125" s="165"/>
      <c r="T2125" s="224" t="str">
        <f>IF(S2125="","-",VLOOKUP(S2125,'Fail list'!$A$5:$B$221,2,FALSE))</f>
        <v>-</v>
      </c>
      <c r="U2125" s="165"/>
      <c r="V2125" s="165"/>
      <c r="W2125" s="165"/>
      <c r="X2125" s="165"/>
      <c r="Y2125" s="165"/>
      <c r="Z2125" s="165"/>
      <c r="AA2125" s="165"/>
      <c r="AB2125" s="165"/>
      <c r="AC2125" s="165"/>
      <c r="AD2125" s="165"/>
      <c r="AE2125" s="165"/>
      <c r="AF2125" s="165"/>
      <c r="AG2125" s="165"/>
      <c r="AH2125" s="165"/>
      <c r="AI2125" s="165"/>
      <c r="AJ2125" s="165"/>
      <c r="AK2125" s="165"/>
      <c r="AM2125" s="165"/>
      <c r="AN2125" s="165"/>
      <c r="AO2125" s="165"/>
      <c r="AR2125" s="165"/>
      <c r="AS2125" s="165"/>
      <c r="AT2125" s="165"/>
      <c r="AU2125" s="165"/>
      <c r="AV2125" s="165"/>
      <c r="AW2125" s="165"/>
      <c r="AX2125" s="165"/>
      <c r="AY2125" s="165"/>
      <c r="AZ2125" s="165"/>
      <c r="BA2125" s="165"/>
      <c r="BB2125" s="165"/>
      <c r="BC2125" s="228"/>
      <c r="BD2125" s="165"/>
      <c r="BE2125" s="165"/>
      <c r="BF2125" s="165"/>
      <c r="BG2125" s="165"/>
      <c r="BH2125" s="165"/>
    </row>
    <row r="2126" spans="1:60">
      <c r="A2126" s="151">
        <v>2125</v>
      </c>
      <c r="B2126" s="152" t="e">
        <f>VLOOKUP(F2126,'Fail list'!Q:R,2,FALSE)</f>
        <v>#N/A</v>
      </c>
      <c r="C2126" s="152" t="e">
        <f>VLOOKUP(E2126,'Fail list'!Q:R,2,FALSE)</f>
        <v>#N/A</v>
      </c>
      <c r="D2126" s="152" t="str">
        <f t="shared" ref="D2126:D2149" si="200">IF(LEFT(I2126,1)="L","Inprocess",IF(LEFT(I2126,3)="IQC","Inprocess",IF(LEFT(I2126,2)="QA","QA",IF(LEFT(I2126,3)="TV","TV",""))))</f>
        <v/>
      </c>
      <c r="E2126" s="304"/>
      <c r="F2126" s="304"/>
      <c r="G2126" s="239"/>
      <c r="H2126" s="239"/>
      <c r="I2126" s="239"/>
      <c r="J2126" s="154"/>
      <c r="K2126" s="157" t="e">
        <f t="shared" si="197"/>
        <v>#N/A</v>
      </c>
      <c r="L2126" s="239"/>
      <c r="M2126" s="289"/>
      <c r="N2126" s="157" t="e">
        <f t="shared" si="198"/>
        <v>#N/A</v>
      </c>
      <c r="O2126" s="157" t="e">
        <f t="shared" si="199"/>
        <v>#N/A</v>
      </c>
      <c r="P2126" s="160" t="str">
        <f t="shared" si="195"/>
        <v/>
      </c>
      <c r="Q2126" s="239"/>
      <c r="R2126" s="165"/>
      <c r="S2126" s="165"/>
      <c r="T2126" s="224" t="str">
        <f>IF(S2126="","-",VLOOKUP(S2126,'Fail list'!$A$5:$B$221,2,FALSE))</f>
        <v>-</v>
      </c>
      <c r="U2126" s="165"/>
      <c r="V2126" s="165"/>
      <c r="W2126" s="165"/>
      <c r="X2126" s="165"/>
      <c r="Y2126" s="165"/>
      <c r="Z2126" s="165"/>
      <c r="AA2126" s="165"/>
      <c r="AB2126" s="165"/>
      <c r="AC2126" s="165"/>
      <c r="AD2126" s="165"/>
      <c r="AE2126" s="165"/>
      <c r="AF2126" s="165"/>
      <c r="AG2126" s="165"/>
      <c r="AH2126" s="165"/>
      <c r="AI2126" s="165"/>
      <c r="AJ2126" s="165"/>
      <c r="AK2126" s="165"/>
      <c r="AM2126" s="165"/>
      <c r="AN2126" s="165"/>
      <c r="AO2126" s="165"/>
      <c r="AR2126" s="165"/>
      <c r="AS2126" s="165"/>
      <c r="AT2126" s="165"/>
      <c r="AU2126" s="165"/>
      <c r="AV2126" s="165"/>
      <c r="AW2126" s="165"/>
      <c r="AX2126" s="165"/>
      <c r="AY2126" s="165"/>
      <c r="AZ2126" s="165"/>
      <c r="BA2126" s="165"/>
      <c r="BB2126" s="165"/>
      <c r="BC2126" s="228"/>
      <c r="BD2126" s="165"/>
      <c r="BE2126" s="165"/>
      <c r="BF2126" s="165"/>
      <c r="BG2126" s="165"/>
      <c r="BH2126" s="165"/>
    </row>
    <row r="2127" spans="1:60">
      <c r="A2127" s="151">
        <v>2126</v>
      </c>
      <c r="B2127" s="152" t="e">
        <f>VLOOKUP(F2127,'Fail list'!Q:R,2,FALSE)</f>
        <v>#N/A</v>
      </c>
      <c r="C2127" s="152" t="e">
        <f>VLOOKUP(E2127,'Fail list'!Q:R,2,FALSE)</f>
        <v>#N/A</v>
      </c>
      <c r="D2127" s="152" t="str">
        <f t="shared" si="200"/>
        <v/>
      </c>
      <c r="E2127" s="304"/>
      <c r="F2127" s="304"/>
      <c r="G2127" s="239"/>
      <c r="H2127" s="239"/>
      <c r="I2127" s="239"/>
      <c r="J2127" s="154"/>
      <c r="K2127" s="157" t="e">
        <f t="shared" si="197"/>
        <v>#N/A</v>
      </c>
      <c r="L2127" s="239"/>
      <c r="M2127" s="289"/>
      <c r="N2127" s="157" t="e">
        <f t="shared" si="198"/>
        <v>#N/A</v>
      </c>
      <c r="O2127" s="157" t="e">
        <f t="shared" si="199"/>
        <v>#N/A</v>
      </c>
      <c r="P2127" s="160" t="str">
        <f t="shared" si="195"/>
        <v/>
      </c>
      <c r="Q2127" s="239"/>
      <c r="R2127" s="165"/>
      <c r="S2127" s="165"/>
      <c r="T2127" s="224" t="str">
        <f>IF(S2127="","-",VLOOKUP(S2127,'Fail list'!$A$5:$B$221,2,FALSE))</f>
        <v>-</v>
      </c>
      <c r="U2127" s="165"/>
      <c r="V2127" s="165"/>
      <c r="W2127" s="165"/>
      <c r="X2127" s="165"/>
      <c r="Y2127" s="165"/>
      <c r="Z2127" s="165"/>
      <c r="AA2127" s="165"/>
      <c r="AB2127" s="165"/>
      <c r="AC2127" s="165"/>
      <c r="AD2127" s="165"/>
      <c r="AE2127" s="165"/>
      <c r="AF2127" s="165"/>
      <c r="AG2127" s="165"/>
      <c r="AH2127" s="165"/>
      <c r="AI2127" s="165"/>
      <c r="AJ2127" s="165"/>
      <c r="AK2127" s="165"/>
      <c r="AM2127" s="165"/>
      <c r="AN2127" s="165"/>
      <c r="AO2127" s="165"/>
      <c r="AR2127" s="165"/>
      <c r="AS2127" s="165"/>
      <c r="AT2127" s="165"/>
      <c r="AU2127" s="165"/>
      <c r="AV2127" s="165"/>
      <c r="AW2127" s="165"/>
      <c r="AX2127" s="165"/>
      <c r="AY2127" s="165"/>
      <c r="AZ2127" s="165"/>
      <c r="BA2127" s="165"/>
      <c r="BB2127" s="165"/>
      <c r="BC2127" s="228"/>
      <c r="BD2127" s="165"/>
      <c r="BE2127" s="165"/>
      <c r="BF2127" s="165"/>
      <c r="BG2127" s="165"/>
      <c r="BH2127" s="165"/>
    </row>
    <row r="2128" spans="1:60">
      <c r="A2128" s="151">
        <v>2127</v>
      </c>
      <c r="B2128" s="152" t="e">
        <f>VLOOKUP(F2128,'Fail list'!Q:R,2,FALSE)</f>
        <v>#N/A</v>
      </c>
      <c r="C2128" s="152" t="e">
        <f>VLOOKUP(E2128,'Fail list'!Q:R,2,FALSE)</f>
        <v>#N/A</v>
      </c>
      <c r="D2128" s="152" t="str">
        <f t="shared" si="200"/>
        <v/>
      </c>
      <c r="E2128" s="304"/>
      <c r="F2128" s="304"/>
      <c r="G2128" s="239"/>
      <c r="H2128" s="239"/>
      <c r="I2128" s="239"/>
      <c r="J2128" s="154"/>
      <c r="K2128" s="157" t="e">
        <f t="shared" si="197"/>
        <v>#N/A</v>
      </c>
      <c r="L2128" s="239"/>
      <c r="M2128" s="289"/>
      <c r="N2128" s="157" t="e">
        <f t="shared" si="198"/>
        <v>#N/A</v>
      </c>
      <c r="O2128" s="157" t="e">
        <f t="shared" si="199"/>
        <v>#N/A</v>
      </c>
      <c r="P2128" s="160" t="str">
        <f t="shared" si="195"/>
        <v/>
      </c>
      <c r="Q2128" s="239"/>
      <c r="R2128" s="165"/>
      <c r="S2128" s="165"/>
      <c r="T2128" s="224" t="str">
        <f>IF(S2128="","-",VLOOKUP(S2128,'Fail list'!$A$5:$B$221,2,FALSE))</f>
        <v>-</v>
      </c>
      <c r="U2128" s="165"/>
      <c r="V2128" s="165"/>
      <c r="W2128" s="165"/>
      <c r="X2128" s="165"/>
      <c r="Y2128" s="165"/>
      <c r="Z2128" s="165"/>
      <c r="AA2128" s="165"/>
      <c r="AB2128" s="165"/>
      <c r="AC2128" s="165"/>
      <c r="AD2128" s="165"/>
      <c r="AE2128" s="165"/>
      <c r="AF2128" s="165"/>
      <c r="AG2128" s="165"/>
      <c r="AH2128" s="165"/>
      <c r="AI2128" s="165"/>
      <c r="AJ2128" s="165"/>
      <c r="AK2128" s="165"/>
      <c r="AM2128" s="165"/>
      <c r="AN2128" s="165"/>
      <c r="AO2128" s="165"/>
      <c r="AR2128" s="165"/>
      <c r="AS2128" s="165"/>
      <c r="AT2128" s="165"/>
      <c r="AU2128" s="165"/>
      <c r="AV2128" s="165"/>
      <c r="AW2128" s="165"/>
      <c r="AX2128" s="165"/>
      <c r="AY2128" s="165"/>
      <c r="AZ2128" s="165"/>
      <c r="BA2128" s="165"/>
      <c r="BB2128" s="165"/>
      <c r="BC2128" s="228"/>
      <c r="BD2128" s="165"/>
      <c r="BE2128" s="165"/>
      <c r="BF2128" s="165"/>
      <c r="BG2128" s="165"/>
      <c r="BH2128" s="165"/>
    </row>
    <row r="2129" spans="1:60">
      <c r="A2129" s="151">
        <v>2128</v>
      </c>
      <c r="B2129" s="152" t="e">
        <f>VLOOKUP(F2129,'Fail list'!Q:R,2,FALSE)</f>
        <v>#N/A</v>
      </c>
      <c r="C2129" s="152" t="e">
        <f>VLOOKUP(E2129,'Fail list'!Q:R,2,FALSE)</f>
        <v>#N/A</v>
      </c>
      <c r="D2129" s="152" t="str">
        <f t="shared" si="200"/>
        <v/>
      </c>
      <c r="E2129" s="304"/>
      <c r="F2129" s="304"/>
      <c r="G2129" s="239"/>
      <c r="H2129" s="239"/>
      <c r="I2129" s="239"/>
      <c r="J2129" s="154"/>
      <c r="K2129" s="157" t="e">
        <f t="shared" si="197"/>
        <v>#N/A</v>
      </c>
      <c r="L2129" s="239"/>
      <c r="M2129" s="289"/>
      <c r="N2129" s="157" t="e">
        <f t="shared" si="198"/>
        <v>#N/A</v>
      </c>
      <c r="O2129" s="157" t="e">
        <f t="shared" si="199"/>
        <v>#N/A</v>
      </c>
      <c r="P2129" s="160" t="str">
        <f t="shared" si="195"/>
        <v/>
      </c>
      <c r="Q2129" s="239"/>
      <c r="R2129" s="165"/>
      <c r="S2129" s="165"/>
      <c r="T2129" s="224" t="str">
        <f>IF(S2129="","-",VLOOKUP(S2129,'Fail list'!$A$5:$B$221,2,FALSE))</f>
        <v>-</v>
      </c>
      <c r="U2129" s="165"/>
      <c r="V2129" s="165"/>
      <c r="W2129" s="165"/>
      <c r="X2129" s="165"/>
      <c r="Y2129" s="165"/>
      <c r="Z2129" s="165"/>
      <c r="AA2129" s="165"/>
      <c r="AB2129" s="165"/>
      <c r="AC2129" s="165"/>
      <c r="AD2129" s="165"/>
      <c r="AE2129" s="165"/>
      <c r="AF2129" s="165"/>
      <c r="AG2129" s="165"/>
      <c r="AH2129" s="165"/>
      <c r="AI2129" s="165"/>
      <c r="AJ2129" s="165"/>
      <c r="AK2129" s="165"/>
      <c r="AM2129" s="165"/>
      <c r="AN2129" s="165"/>
      <c r="AO2129" s="165"/>
      <c r="AR2129" s="165"/>
      <c r="AS2129" s="165"/>
      <c r="AT2129" s="165"/>
      <c r="AU2129" s="165"/>
      <c r="AV2129" s="165"/>
      <c r="AW2129" s="165"/>
      <c r="AX2129" s="165"/>
      <c r="AY2129" s="165"/>
      <c r="AZ2129" s="165"/>
      <c r="BA2129" s="165"/>
      <c r="BB2129" s="165"/>
      <c r="BC2129" s="228"/>
      <c r="BD2129" s="165"/>
      <c r="BE2129" s="165"/>
      <c r="BF2129" s="165"/>
      <c r="BG2129" s="165"/>
      <c r="BH2129" s="165"/>
    </row>
    <row r="2130" spans="1:60">
      <c r="A2130" s="151">
        <v>2129</v>
      </c>
      <c r="B2130" s="152" t="e">
        <f>VLOOKUP(F2130,'Fail list'!Q:R,2,FALSE)</f>
        <v>#N/A</v>
      </c>
      <c r="C2130" s="152" t="e">
        <f>VLOOKUP(E2130,'Fail list'!Q:R,2,FALSE)</f>
        <v>#N/A</v>
      </c>
      <c r="D2130" s="152" t="str">
        <f t="shared" si="200"/>
        <v/>
      </c>
      <c r="E2130" s="304"/>
      <c r="F2130" s="304"/>
      <c r="G2130" s="239"/>
      <c r="H2130" s="239"/>
      <c r="I2130" s="239"/>
      <c r="J2130" s="154"/>
      <c r="K2130" s="157" t="e">
        <f t="shared" si="197"/>
        <v>#N/A</v>
      </c>
      <c r="L2130" s="239"/>
      <c r="M2130" s="289"/>
      <c r="N2130" s="157" t="e">
        <f t="shared" si="198"/>
        <v>#N/A</v>
      </c>
      <c r="O2130" s="157" t="e">
        <f t="shared" si="199"/>
        <v>#N/A</v>
      </c>
      <c r="P2130" s="160" t="str">
        <f t="shared" si="195"/>
        <v/>
      </c>
      <c r="Q2130" s="239"/>
      <c r="R2130" s="165"/>
      <c r="S2130" s="165"/>
      <c r="T2130" s="224" t="str">
        <f>IF(S2130="","-",VLOOKUP(S2130,'Fail list'!$A$5:$B$221,2,FALSE))</f>
        <v>-</v>
      </c>
      <c r="U2130" s="165"/>
      <c r="V2130" s="165"/>
      <c r="W2130" s="165"/>
      <c r="X2130" s="165"/>
      <c r="Y2130" s="165"/>
      <c r="Z2130" s="165"/>
      <c r="AA2130" s="165"/>
      <c r="AB2130" s="165"/>
      <c r="AC2130" s="165"/>
      <c r="AD2130" s="165"/>
      <c r="AE2130" s="165"/>
      <c r="AF2130" s="165"/>
      <c r="AG2130" s="165"/>
      <c r="AH2130" s="165"/>
      <c r="AI2130" s="165"/>
      <c r="AJ2130" s="165"/>
      <c r="AK2130" s="165"/>
      <c r="AM2130" s="165"/>
      <c r="AN2130" s="165"/>
      <c r="AO2130" s="165"/>
      <c r="AR2130" s="165"/>
      <c r="AS2130" s="165"/>
      <c r="AT2130" s="165"/>
      <c r="AU2130" s="165"/>
      <c r="AV2130" s="165"/>
      <c r="AW2130" s="165"/>
      <c r="AX2130" s="165"/>
      <c r="AY2130" s="165"/>
      <c r="AZ2130" s="165"/>
      <c r="BA2130" s="165"/>
      <c r="BB2130" s="165"/>
      <c r="BC2130" s="228"/>
      <c r="BD2130" s="165"/>
      <c r="BE2130" s="165"/>
      <c r="BF2130" s="165"/>
      <c r="BG2130" s="165"/>
      <c r="BH2130" s="165"/>
    </row>
    <row r="2131" spans="1:60">
      <c r="A2131" s="151">
        <v>2130</v>
      </c>
      <c r="B2131" s="152" t="e">
        <f>VLOOKUP(F2131,'Fail list'!Q:R,2,FALSE)</f>
        <v>#N/A</v>
      </c>
      <c r="C2131" s="152" t="e">
        <f>VLOOKUP(E2131,'Fail list'!Q:R,2,FALSE)</f>
        <v>#N/A</v>
      </c>
      <c r="D2131" s="152" t="str">
        <f t="shared" si="200"/>
        <v/>
      </c>
      <c r="E2131" s="304"/>
      <c r="F2131" s="304"/>
      <c r="G2131" s="239"/>
      <c r="H2131" s="239"/>
      <c r="I2131" s="239"/>
      <c r="J2131" s="154"/>
      <c r="K2131" s="157" t="e">
        <f t="shared" si="197"/>
        <v>#N/A</v>
      </c>
      <c r="L2131" s="239"/>
      <c r="M2131" s="289"/>
      <c r="N2131" s="157" t="e">
        <f t="shared" si="198"/>
        <v>#N/A</v>
      </c>
      <c r="O2131" s="157" t="e">
        <f t="shared" si="199"/>
        <v>#N/A</v>
      </c>
      <c r="P2131" s="160" t="str">
        <f t="shared" si="195"/>
        <v/>
      </c>
      <c r="Q2131" s="239"/>
      <c r="R2131" s="165"/>
      <c r="S2131" s="165"/>
      <c r="T2131" s="224" t="str">
        <f>IF(S2131="","-",VLOOKUP(S2131,'Fail list'!$A$5:$B$221,2,FALSE))</f>
        <v>-</v>
      </c>
      <c r="U2131" s="165"/>
      <c r="V2131" s="165"/>
      <c r="W2131" s="165"/>
      <c r="X2131" s="165"/>
      <c r="Y2131" s="165"/>
      <c r="Z2131" s="165"/>
      <c r="AA2131" s="165"/>
      <c r="AB2131" s="165"/>
      <c r="AC2131" s="165"/>
      <c r="AD2131" s="165"/>
      <c r="AE2131" s="165"/>
      <c r="AF2131" s="165"/>
      <c r="AG2131" s="165"/>
      <c r="AH2131" s="165"/>
      <c r="AI2131" s="165"/>
      <c r="AJ2131" s="165"/>
      <c r="AK2131" s="165"/>
      <c r="AM2131" s="165"/>
      <c r="AN2131" s="165"/>
      <c r="AO2131" s="165"/>
      <c r="AR2131" s="165"/>
      <c r="AS2131" s="165"/>
      <c r="AT2131" s="165"/>
      <c r="AU2131" s="165"/>
      <c r="AV2131" s="165"/>
      <c r="AW2131" s="165"/>
      <c r="AX2131" s="165"/>
      <c r="AY2131" s="165"/>
      <c r="AZ2131" s="165"/>
      <c r="BA2131" s="165"/>
      <c r="BB2131" s="165"/>
      <c r="BC2131" s="228"/>
      <c r="BD2131" s="165"/>
      <c r="BE2131" s="165"/>
      <c r="BF2131" s="165"/>
      <c r="BG2131" s="165"/>
      <c r="BH2131" s="165"/>
    </row>
    <row r="2132" spans="1:60">
      <c r="A2132" s="151">
        <v>2131</v>
      </c>
      <c r="B2132" s="152" t="e">
        <f>VLOOKUP(F2132,'Fail list'!Q:R,2,FALSE)</f>
        <v>#N/A</v>
      </c>
      <c r="C2132" s="152" t="e">
        <f>VLOOKUP(E2132,'Fail list'!Q:R,2,FALSE)</f>
        <v>#N/A</v>
      </c>
      <c r="D2132" s="152" t="str">
        <f t="shared" si="200"/>
        <v/>
      </c>
      <c r="E2132" s="304"/>
      <c r="F2132" s="304"/>
      <c r="G2132" s="239"/>
      <c r="H2132" s="239"/>
      <c r="I2132" s="239"/>
      <c r="J2132" s="154"/>
      <c r="K2132" s="157" t="e">
        <f t="shared" si="197"/>
        <v>#N/A</v>
      </c>
      <c r="L2132" s="239"/>
      <c r="M2132" s="289"/>
      <c r="N2132" s="157" t="e">
        <f t="shared" si="198"/>
        <v>#N/A</v>
      </c>
      <c r="O2132" s="157" t="e">
        <f t="shared" si="199"/>
        <v>#N/A</v>
      </c>
      <c r="P2132" s="160" t="str">
        <f t="shared" si="195"/>
        <v/>
      </c>
      <c r="Q2132" s="239"/>
      <c r="R2132" s="165"/>
      <c r="S2132" s="165"/>
      <c r="T2132" s="224" t="str">
        <f>IF(S2132="","-",VLOOKUP(S2132,'Fail list'!$A$5:$B$221,2,FALSE))</f>
        <v>-</v>
      </c>
      <c r="U2132" s="165"/>
      <c r="V2132" s="165"/>
      <c r="W2132" s="165"/>
      <c r="X2132" s="165"/>
      <c r="Y2132" s="165"/>
      <c r="Z2132" s="165"/>
      <c r="AA2132" s="165"/>
      <c r="AB2132" s="165"/>
      <c r="AC2132" s="165"/>
      <c r="AD2132" s="165"/>
      <c r="AE2132" s="165"/>
      <c r="AF2132" s="165"/>
      <c r="AG2132" s="165"/>
      <c r="AH2132" s="165"/>
      <c r="AI2132" s="165"/>
      <c r="AJ2132" s="165"/>
      <c r="AK2132" s="165"/>
      <c r="AM2132" s="165"/>
      <c r="AN2132" s="165"/>
      <c r="AO2132" s="165"/>
      <c r="AR2132" s="165"/>
      <c r="AS2132" s="165"/>
      <c r="AT2132" s="165"/>
      <c r="AU2132" s="165"/>
      <c r="AV2132" s="165"/>
      <c r="AW2132" s="165"/>
      <c r="AX2132" s="165"/>
      <c r="AY2132" s="165"/>
      <c r="AZ2132" s="165"/>
      <c r="BA2132" s="165"/>
      <c r="BB2132" s="165"/>
      <c r="BC2132" s="228"/>
      <c r="BD2132" s="165"/>
      <c r="BE2132" s="165"/>
      <c r="BF2132" s="165"/>
      <c r="BG2132" s="165"/>
      <c r="BH2132" s="165"/>
    </row>
    <row r="2133" spans="1:60">
      <c r="A2133" s="151">
        <v>2132</v>
      </c>
      <c r="B2133" s="152" t="e">
        <f>VLOOKUP(F2133,'Fail list'!Q:R,2,FALSE)</f>
        <v>#N/A</v>
      </c>
      <c r="C2133" s="152" t="e">
        <f>VLOOKUP(E2133,'Fail list'!Q:R,2,FALSE)</f>
        <v>#N/A</v>
      </c>
      <c r="D2133" s="152" t="str">
        <f t="shared" si="200"/>
        <v/>
      </c>
      <c r="E2133" s="304"/>
      <c r="F2133" s="304"/>
      <c r="G2133" s="239"/>
      <c r="H2133" s="239"/>
      <c r="I2133" s="239"/>
      <c r="J2133" s="154"/>
      <c r="K2133" s="157" t="e">
        <f t="shared" si="197"/>
        <v>#N/A</v>
      </c>
      <c r="L2133" s="239"/>
      <c r="M2133" s="289"/>
      <c r="N2133" s="157" t="e">
        <f t="shared" si="198"/>
        <v>#N/A</v>
      </c>
      <c r="O2133" s="157" t="e">
        <f t="shared" si="199"/>
        <v>#N/A</v>
      </c>
      <c r="P2133" s="160" t="str">
        <f t="shared" si="195"/>
        <v/>
      </c>
      <c r="Q2133" s="239"/>
      <c r="R2133" s="165"/>
      <c r="S2133" s="165"/>
      <c r="T2133" s="224" t="str">
        <f>IF(S2133="","-",VLOOKUP(S2133,'Fail list'!$A$5:$B$221,2,FALSE))</f>
        <v>-</v>
      </c>
      <c r="U2133" s="165"/>
      <c r="V2133" s="165"/>
      <c r="W2133" s="165"/>
      <c r="X2133" s="165"/>
      <c r="Y2133" s="165"/>
      <c r="Z2133" s="165"/>
      <c r="AA2133" s="165"/>
      <c r="AB2133" s="165"/>
      <c r="AC2133" s="165"/>
      <c r="AD2133" s="165"/>
      <c r="AE2133" s="165"/>
      <c r="AF2133" s="165"/>
      <c r="AG2133" s="165"/>
      <c r="AH2133" s="165"/>
      <c r="AI2133" s="165"/>
      <c r="AJ2133" s="165"/>
      <c r="AK2133" s="165"/>
      <c r="AM2133" s="165"/>
      <c r="AN2133" s="165"/>
      <c r="AO2133" s="165"/>
      <c r="AR2133" s="165"/>
      <c r="AS2133" s="165"/>
      <c r="AT2133" s="165"/>
      <c r="AU2133" s="165"/>
      <c r="AV2133" s="165"/>
      <c r="AW2133" s="165"/>
      <c r="AX2133" s="165"/>
      <c r="AY2133" s="165"/>
      <c r="AZ2133" s="165"/>
      <c r="BA2133" s="165"/>
      <c r="BB2133" s="165"/>
      <c r="BC2133" s="228"/>
      <c r="BD2133" s="165"/>
      <c r="BE2133" s="165"/>
      <c r="BF2133" s="165"/>
      <c r="BG2133" s="165"/>
      <c r="BH2133" s="165"/>
    </row>
    <row r="2134" spans="1:60">
      <c r="A2134" s="151">
        <v>2133</v>
      </c>
      <c r="B2134" s="152" t="e">
        <f>VLOOKUP(F2134,'Fail list'!Q:R,2,FALSE)</f>
        <v>#N/A</v>
      </c>
      <c r="C2134" s="152" t="e">
        <f>VLOOKUP(E2134,'Fail list'!Q:R,2,FALSE)</f>
        <v>#N/A</v>
      </c>
      <c r="D2134" s="152" t="str">
        <f t="shared" si="200"/>
        <v/>
      </c>
      <c r="E2134" s="304"/>
      <c r="F2134" s="304"/>
      <c r="G2134" s="239"/>
      <c r="H2134" s="239"/>
      <c r="I2134" s="239"/>
      <c r="J2134" s="154"/>
      <c r="K2134" s="157" t="e">
        <f t="shared" si="197"/>
        <v>#N/A</v>
      </c>
      <c r="L2134" s="239"/>
      <c r="M2134" s="289"/>
      <c r="N2134" s="157" t="e">
        <f t="shared" si="198"/>
        <v>#N/A</v>
      </c>
      <c r="O2134" s="157" t="e">
        <f t="shared" si="199"/>
        <v>#N/A</v>
      </c>
      <c r="P2134" s="160" t="str">
        <f t="shared" si="195"/>
        <v/>
      </c>
      <c r="Q2134" s="239"/>
      <c r="R2134" s="165"/>
      <c r="S2134" s="165"/>
      <c r="T2134" s="224" t="str">
        <f>IF(S2134="","-",VLOOKUP(S2134,'Fail list'!$A$5:$B$221,2,FALSE))</f>
        <v>-</v>
      </c>
      <c r="U2134" s="165"/>
      <c r="V2134" s="165"/>
      <c r="W2134" s="165"/>
      <c r="X2134" s="165"/>
      <c r="Y2134" s="165"/>
      <c r="Z2134" s="165"/>
      <c r="AA2134" s="165"/>
      <c r="AB2134" s="165"/>
      <c r="AC2134" s="165"/>
      <c r="AD2134" s="165"/>
      <c r="AE2134" s="165"/>
      <c r="AF2134" s="165"/>
      <c r="AG2134" s="165"/>
      <c r="AH2134" s="165"/>
      <c r="AI2134" s="165"/>
      <c r="AJ2134" s="165"/>
      <c r="AK2134" s="165"/>
      <c r="AM2134" s="165"/>
      <c r="AN2134" s="165"/>
      <c r="AO2134" s="165"/>
      <c r="AR2134" s="165"/>
      <c r="AS2134" s="165"/>
      <c r="AT2134" s="165"/>
      <c r="AU2134" s="165"/>
      <c r="AV2134" s="165"/>
      <c r="AW2134" s="165"/>
      <c r="AX2134" s="165"/>
      <c r="AY2134" s="165"/>
      <c r="AZ2134" s="165"/>
      <c r="BA2134" s="165"/>
      <c r="BB2134" s="165"/>
      <c r="BC2134" s="228"/>
      <c r="BD2134" s="165"/>
      <c r="BE2134" s="165"/>
      <c r="BF2134" s="165"/>
      <c r="BG2134" s="165"/>
      <c r="BH2134" s="165"/>
    </row>
    <row r="2135" spans="1:60">
      <c r="A2135" s="151">
        <v>2134</v>
      </c>
      <c r="B2135" s="152" t="e">
        <f>VLOOKUP(F2135,'Fail list'!Q:R,2,FALSE)</f>
        <v>#N/A</v>
      </c>
      <c r="C2135" s="152" t="e">
        <f>VLOOKUP(E2135,'Fail list'!Q:R,2,FALSE)</f>
        <v>#N/A</v>
      </c>
      <c r="D2135" s="152" t="str">
        <f t="shared" si="200"/>
        <v/>
      </c>
      <c r="E2135" s="304"/>
      <c r="F2135" s="304"/>
      <c r="G2135" s="239"/>
      <c r="H2135" s="239"/>
      <c r="I2135" s="239"/>
      <c r="J2135" s="154"/>
      <c r="K2135" s="157" t="e">
        <f t="shared" si="197"/>
        <v>#N/A</v>
      </c>
      <c r="L2135" s="239"/>
      <c r="M2135" s="289"/>
      <c r="N2135" s="157" t="e">
        <f t="shared" si="198"/>
        <v>#N/A</v>
      </c>
      <c r="O2135" s="157" t="e">
        <f t="shared" si="199"/>
        <v>#N/A</v>
      </c>
      <c r="P2135" s="160" t="str">
        <f t="shared" si="195"/>
        <v/>
      </c>
      <c r="Q2135" s="239"/>
      <c r="R2135" s="165"/>
      <c r="S2135" s="165"/>
      <c r="T2135" s="224" t="str">
        <f>IF(S2135="","-",VLOOKUP(S2135,'Fail list'!$A$5:$B$221,2,FALSE))</f>
        <v>-</v>
      </c>
      <c r="U2135" s="165"/>
      <c r="V2135" s="165"/>
      <c r="W2135" s="165"/>
      <c r="X2135" s="165"/>
      <c r="Y2135" s="165"/>
      <c r="Z2135" s="165"/>
      <c r="AA2135" s="165"/>
      <c r="AB2135" s="165"/>
      <c r="AC2135" s="165"/>
      <c r="AD2135" s="165"/>
      <c r="AE2135" s="165"/>
      <c r="AF2135" s="165"/>
      <c r="AG2135" s="165"/>
      <c r="AH2135" s="165"/>
      <c r="AI2135" s="165"/>
      <c r="AJ2135" s="165"/>
      <c r="AK2135" s="165"/>
      <c r="AM2135" s="165"/>
      <c r="AN2135" s="165"/>
      <c r="AO2135" s="165"/>
      <c r="AR2135" s="165"/>
      <c r="AS2135" s="165"/>
      <c r="AT2135" s="165"/>
      <c r="AU2135" s="165"/>
      <c r="AV2135" s="165"/>
      <c r="AW2135" s="165"/>
      <c r="AX2135" s="165"/>
      <c r="AY2135" s="165"/>
      <c r="AZ2135" s="165"/>
      <c r="BA2135" s="165"/>
      <c r="BB2135" s="165"/>
      <c r="BC2135" s="228"/>
      <c r="BD2135" s="165"/>
      <c r="BE2135" s="165"/>
      <c r="BF2135" s="165"/>
      <c r="BG2135" s="165"/>
      <c r="BH2135" s="165"/>
    </row>
    <row r="2136" spans="1:60">
      <c r="A2136" s="151">
        <v>2135</v>
      </c>
      <c r="B2136" s="152" t="e">
        <f>VLOOKUP(F2136,'Fail list'!Q:R,2,FALSE)</f>
        <v>#N/A</v>
      </c>
      <c r="C2136" s="152" t="e">
        <f>VLOOKUP(E2136,'Fail list'!Q:R,2,FALSE)</f>
        <v>#N/A</v>
      </c>
      <c r="D2136" s="152" t="str">
        <f t="shared" si="200"/>
        <v/>
      </c>
      <c r="E2136" s="304"/>
      <c r="F2136" s="304"/>
      <c r="G2136" s="239"/>
      <c r="H2136" s="239"/>
      <c r="I2136" s="239"/>
      <c r="J2136" s="154"/>
      <c r="K2136" s="157" t="e">
        <f t="shared" si="197"/>
        <v>#N/A</v>
      </c>
      <c r="L2136" s="239"/>
      <c r="M2136" s="289"/>
      <c r="N2136" s="157" t="e">
        <f t="shared" si="198"/>
        <v>#N/A</v>
      </c>
      <c r="O2136" s="157" t="e">
        <f t="shared" si="199"/>
        <v>#N/A</v>
      </c>
      <c r="P2136" s="160" t="str">
        <f t="shared" si="195"/>
        <v/>
      </c>
      <c r="Q2136" s="239"/>
      <c r="R2136" s="165"/>
      <c r="S2136" s="165"/>
      <c r="T2136" s="224" t="str">
        <f>IF(S2136="","-",VLOOKUP(S2136,'Fail list'!$A$5:$B$221,2,FALSE))</f>
        <v>-</v>
      </c>
      <c r="U2136" s="165"/>
      <c r="V2136" s="165"/>
      <c r="W2136" s="165"/>
      <c r="X2136" s="165"/>
      <c r="Y2136" s="165"/>
      <c r="Z2136" s="165"/>
      <c r="AA2136" s="165"/>
      <c r="AB2136" s="165"/>
      <c r="AC2136" s="165"/>
      <c r="AD2136" s="165"/>
      <c r="AE2136" s="165"/>
      <c r="AF2136" s="165"/>
      <c r="AG2136" s="165"/>
      <c r="AH2136" s="165"/>
      <c r="AI2136" s="165"/>
      <c r="AJ2136" s="165"/>
      <c r="AK2136" s="165"/>
      <c r="AM2136" s="165"/>
      <c r="AN2136" s="165"/>
      <c r="AO2136" s="165"/>
      <c r="AR2136" s="165"/>
      <c r="AS2136" s="165"/>
      <c r="AT2136" s="165"/>
      <c r="AU2136" s="165"/>
      <c r="AV2136" s="165"/>
      <c r="AW2136" s="165"/>
      <c r="AX2136" s="165"/>
      <c r="AY2136" s="165"/>
      <c r="AZ2136" s="165"/>
      <c r="BA2136" s="165"/>
      <c r="BB2136" s="165"/>
      <c r="BC2136" s="228"/>
      <c r="BD2136" s="165"/>
      <c r="BE2136" s="165"/>
      <c r="BF2136" s="165"/>
      <c r="BG2136" s="165"/>
      <c r="BH2136" s="165"/>
    </row>
    <row r="2137" spans="1:60">
      <c r="A2137" s="151">
        <v>2136</v>
      </c>
      <c r="B2137" s="152" t="e">
        <f>VLOOKUP(F2137,'Fail list'!Q:R,2,FALSE)</f>
        <v>#N/A</v>
      </c>
      <c r="C2137" s="152" t="e">
        <f>VLOOKUP(E2137,'Fail list'!Q:R,2,FALSE)</f>
        <v>#N/A</v>
      </c>
      <c r="D2137" s="152" t="str">
        <f t="shared" si="200"/>
        <v/>
      </c>
      <c r="E2137" s="304"/>
      <c r="F2137" s="304"/>
      <c r="G2137" s="239"/>
      <c r="H2137" s="239"/>
      <c r="I2137" s="239"/>
      <c r="J2137" s="154"/>
      <c r="K2137" s="157" t="e">
        <f t="shared" si="197"/>
        <v>#N/A</v>
      </c>
      <c r="L2137" s="239"/>
      <c r="M2137" s="289"/>
      <c r="N2137" s="157" t="e">
        <f t="shared" si="198"/>
        <v>#N/A</v>
      </c>
      <c r="O2137" s="157" t="e">
        <f t="shared" si="199"/>
        <v>#N/A</v>
      </c>
      <c r="P2137" s="160" t="str">
        <f t="shared" si="195"/>
        <v/>
      </c>
      <c r="Q2137" s="239"/>
      <c r="R2137" s="165"/>
      <c r="S2137" s="165"/>
      <c r="T2137" s="224" t="str">
        <f>IF(S2137="","-",VLOOKUP(S2137,'Fail list'!$A$5:$B$221,2,FALSE))</f>
        <v>-</v>
      </c>
      <c r="U2137" s="165"/>
      <c r="V2137" s="165"/>
      <c r="W2137" s="165"/>
      <c r="X2137" s="165"/>
      <c r="Y2137" s="165"/>
      <c r="Z2137" s="165"/>
      <c r="AA2137" s="165"/>
      <c r="AB2137" s="165"/>
      <c r="AC2137" s="165"/>
      <c r="AD2137" s="165"/>
      <c r="AE2137" s="165"/>
      <c r="AF2137" s="165"/>
      <c r="AG2137" s="165"/>
      <c r="AH2137" s="165"/>
      <c r="AI2137" s="165"/>
      <c r="AJ2137" s="165"/>
      <c r="AK2137" s="165"/>
      <c r="AM2137" s="165"/>
      <c r="AN2137" s="165"/>
      <c r="AO2137" s="165"/>
      <c r="AR2137" s="165"/>
      <c r="AS2137" s="165"/>
      <c r="AT2137" s="165"/>
      <c r="AU2137" s="165"/>
      <c r="AV2137" s="165"/>
      <c r="AW2137" s="165"/>
      <c r="AX2137" s="165"/>
      <c r="AY2137" s="165"/>
      <c r="AZ2137" s="165"/>
      <c r="BA2137" s="165"/>
      <c r="BB2137" s="165"/>
      <c r="BC2137" s="228"/>
      <c r="BD2137" s="165"/>
      <c r="BE2137" s="165"/>
      <c r="BF2137" s="165"/>
      <c r="BG2137" s="165"/>
      <c r="BH2137" s="165"/>
    </row>
    <row r="2138" spans="1:60">
      <c r="A2138" s="151">
        <v>2137</v>
      </c>
      <c r="B2138" s="152" t="e">
        <f>VLOOKUP(F2138,'Fail list'!Q:R,2,FALSE)</f>
        <v>#N/A</v>
      </c>
      <c r="C2138" s="152" t="e">
        <f>VLOOKUP(E2138,'Fail list'!Q:R,2,FALSE)</f>
        <v>#N/A</v>
      </c>
      <c r="D2138" s="152" t="str">
        <f t="shared" si="200"/>
        <v/>
      </c>
      <c r="E2138" s="304"/>
      <c r="F2138" s="304"/>
      <c r="G2138" s="239"/>
      <c r="H2138" s="239"/>
      <c r="I2138" s="239"/>
      <c r="J2138" s="154"/>
      <c r="K2138" s="157" t="e">
        <f t="shared" si="197"/>
        <v>#N/A</v>
      </c>
      <c r="L2138" s="239"/>
      <c r="M2138" s="289"/>
      <c r="N2138" s="157" t="e">
        <f t="shared" si="198"/>
        <v>#N/A</v>
      </c>
      <c r="O2138" s="157" t="e">
        <f t="shared" si="199"/>
        <v>#N/A</v>
      </c>
      <c r="P2138" s="160" t="str">
        <f t="shared" si="195"/>
        <v/>
      </c>
      <c r="Q2138" s="239"/>
      <c r="R2138" s="165"/>
      <c r="S2138" s="165"/>
      <c r="T2138" s="224" t="str">
        <f>IF(S2138="","-",VLOOKUP(S2138,'Fail list'!$A$5:$B$221,2,FALSE))</f>
        <v>-</v>
      </c>
      <c r="U2138" s="165"/>
      <c r="V2138" s="165"/>
      <c r="W2138" s="165"/>
      <c r="X2138" s="165"/>
      <c r="Y2138" s="165"/>
      <c r="Z2138" s="165"/>
      <c r="AA2138" s="165"/>
      <c r="AB2138" s="165"/>
      <c r="AC2138" s="165"/>
      <c r="AD2138" s="165"/>
      <c r="AE2138" s="165"/>
      <c r="AF2138" s="165"/>
      <c r="AG2138" s="165"/>
      <c r="AH2138" s="165"/>
      <c r="AI2138" s="165"/>
      <c r="AJ2138" s="165"/>
      <c r="AK2138" s="165"/>
      <c r="AM2138" s="165"/>
      <c r="AN2138" s="165"/>
      <c r="AO2138" s="165"/>
      <c r="AR2138" s="165"/>
      <c r="AS2138" s="165"/>
      <c r="AT2138" s="165"/>
      <c r="AU2138" s="165"/>
      <c r="AV2138" s="165"/>
      <c r="AW2138" s="165"/>
      <c r="AX2138" s="165"/>
      <c r="AY2138" s="165"/>
      <c r="AZ2138" s="165"/>
      <c r="BA2138" s="165"/>
      <c r="BB2138" s="165"/>
      <c r="BC2138" s="228"/>
      <c r="BD2138" s="165"/>
      <c r="BE2138" s="165"/>
      <c r="BF2138" s="165"/>
      <c r="BG2138" s="165"/>
      <c r="BH2138" s="165"/>
    </row>
    <row r="2139" spans="1:60">
      <c r="A2139" s="151">
        <v>2138</v>
      </c>
      <c r="B2139" s="152" t="e">
        <f>VLOOKUP(F2139,'Fail list'!Q:R,2,FALSE)</f>
        <v>#N/A</v>
      </c>
      <c r="C2139" s="152" t="e">
        <f>VLOOKUP(E2139,'Fail list'!Q:R,2,FALSE)</f>
        <v>#N/A</v>
      </c>
      <c r="D2139" s="152" t="str">
        <f t="shared" si="200"/>
        <v/>
      </c>
      <c r="E2139" s="304"/>
      <c r="F2139" s="304"/>
      <c r="G2139" s="239"/>
      <c r="H2139" s="239"/>
      <c r="I2139" s="239"/>
      <c r="J2139" s="154"/>
      <c r="K2139" s="157" t="e">
        <f t="shared" si="197"/>
        <v>#N/A</v>
      </c>
      <c r="L2139" s="239"/>
      <c r="M2139" s="289"/>
      <c r="N2139" s="157" t="e">
        <f t="shared" si="198"/>
        <v>#N/A</v>
      </c>
      <c r="O2139" s="157" t="e">
        <f t="shared" si="199"/>
        <v>#N/A</v>
      </c>
      <c r="P2139" s="160" t="str">
        <f t="shared" si="195"/>
        <v/>
      </c>
      <c r="Q2139" s="239"/>
      <c r="R2139" s="165"/>
      <c r="S2139" s="165"/>
      <c r="T2139" s="224" t="str">
        <f>IF(S2139="","-",VLOOKUP(S2139,'Fail list'!$A$5:$B$221,2,FALSE))</f>
        <v>-</v>
      </c>
      <c r="U2139" s="165"/>
      <c r="V2139" s="165"/>
      <c r="W2139" s="165"/>
      <c r="X2139" s="165"/>
      <c r="Y2139" s="165"/>
      <c r="Z2139" s="165"/>
      <c r="AA2139" s="165"/>
      <c r="AB2139" s="165"/>
      <c r="AC2139" s="165"/>
      <c r="AD2139" s="165"/>
      <c r="AE2139" s="165"/>
      <c r="AF2139" s="165"/>
      <c r="AG2139" s="165"/>
      <c r="AH2139" s="165"/>
      <c r="AI2139" s="165"/>
      <c r="AJ2139" s="165"/>
      <c r="AK2139" s="165"/>
      <c r="AM2139" s="165"/>
      <c r="AN2139" s="165"/>
      <c r="AO2139" s="165"/>
      <c r="AR2139" s="165"/>
      <c r="AS2139" s="165"/>
      <c r="AT2139" s="165"/>
      <c r="AU2139" s="165"/>
      <c r="AV2139" s="165"/>
      <c r="AW2139" s="165"/>
      <c r="AX2139" s="165"/>
      <c r="AY2139" s="165"/>
      <c r="AZ2139" s="165"/>
      <c r="BA2139" s="165"/>
      <c r="BB2139" s="165"/>
      <c r="BC2139" s="228"/>
      <c r="BD2139" s="165"/>
      <c r="BE2139" s="165"/>
      <c r="BF2139" s="165"/>
      <c r="BG2139" s="165"/>
      <c r="BH2139" s="165"/>
    </row>
    <row r="2140" spans="1:60">
      <c r="A2140" s="151">
        <v>2139</v>
      </c>
      <c r="B2140" s="152" t="e">
        <f>VLOOKUP(F2140,'Fail list'!Q:R,2,FALSE)</f>
        <v>#N/A</v>
      </c>
      <c r="C2140" s="152" t="e">
        <f>VLOOKUP(E2140,'Fail list'!Q:R,2,FALSE)</f>
        <v>#N/A</v>
      </c>
      <c r="D2140" s="152" t="str">
        <f t="shared" si="200"/>
        <v/>
      </c>
      <c r="E2140" s="304"/>
      <c r="F2140" s="304"/>
      <c r="G2140" s="239"/>
      <c r="H2140" s="239"/>
      <c r="I2140" s="239"/>
      <c r="J2140" s="154"/>
      <c r="K2140" s="157" t="e">
        <f t="shared" si="197"/>
        <v>#N/A</v>
      </c>
      <c r="L2140" s="239"/>
      <c r="M2140" s="289"/>
      <c r="N2140" s="157" t="e">
        <f t="shared" si="198"/>
        <v>#N/A</v>
      </c>
      <c r="O2140" s="157" t="e">
        <f t="shared" si="199"/>
        <v>#N/A</v>
      </c>
      <c r="P2140" s="160" t="str">
        <f t="shared" si="195"/>
        <v/>
      </c>
      <c r="Q2140" s="239"/>
      <c r="R2140" s="165"/>
      <c r="S2140" s="165"/>
      <c r="T2140" s="224" t="str">
        <f>IF(S2140="","-",VLOOKUP(S2140,'Fail list'!$A$5:$B$221,2,FALSE))</f>
        <v>-</v>
      </c>
      <c r="U2140" s="165"/>
      <c r="V2140" s="165"/>
      <c r="W2140" s="165"/>
      <c r="X2140" s="165"/>
      <c r="Y2140" s="165"/>
      <c r="Z2140" s="165"/>
      <c r="AA2140" s="165"/>
      <c r="AB2140" s="165"/>
      <c r="AC2140" s="165"/>
      <c r="AD2140" s="165"/>
      <c r="AE2140" s="165"/>
      <c r="AF2140" s="165"/>
      <c r="AG2140" s="165"/>
      <c r="AH2140" s="165"/>
      <c r="AI2140" s="165"/>
      <c r="AJ2140" s="165"/>
      <c r="AK2140" s="165"/>
      <c r="AM2140" s="165"/>
      <c r="AN2140" s="165"/>
      <c r="AO2140" s="165"/>
      <c r="AR2140" s="165"/>
      <c r="AS2140" s="165"/>
      <c r="AT2140" s="165"/>
      <c r="AU2140" s="165"/>
      <c r="AV2140" s="165"/>
      <c r="AW2140" s="165"/>
      <c r="AX2140" s="165"/>
      <c r="AY2140" s="165"/>
      <c r="AZ2140" s="165"/>
      <c r="BA2140" s="165"/>
      <c r="BB2140" s="165"/>
      <c r="BC2140" s="228"/>
      <c r="BD2140" s="165"/>
      <c r="BE2140" s="165"/>
      <c r="BF2140" s="165"/>
      <c r="BG2140" s="165"/>
      <c r="BH2140" s="165"/>
    </row>
    <row r="2141" spans="1:60">
      <c r="A2141" s="151">
        <v>2140</v>
      </c>
      <c r="B2141" s="152" t="e">
        <f>VLOOKUP(F2141,'Fail list'!Q:R,2,FALSE)</f>
        <v>#N/A</v>
      </c>
      <c r="C2141" s="152" t="e">
        <f>VLOOKUP(E2141,'Fail list'!Q:R,2,FALSE)</f>
        <v>#N/A</v>
      </c>
      <c r="D2141" s="152" t="str">
        <f t="shared" si="200"/>
        <v/>
      </c>
      <c r="E2141" s="304"/>
      <c r="F2141" s="304"/>
      <c r="G2141" s="239"/>
      <c r="H2141" s="239"/>
      <c r="I2141" s="239"/>
      <c r="J2141" s="154"/>
      <c r="K2141" s="157" t="e">
        <f t="shared" si="197"/>
        <v>#N/A</v>
      </c>
      <c r="L2141" s="239"/>
      <c r="M2141" s="289"/>
      <c r="N2141" s="157" t="e">
        <f t="shared" si="198"/>
        <v>#N/A</v>
      </c>
      <c r="O2141" s="157" t="e">
        <f t="shared" si="199"/>
        <v>#N/A</v>
      </c>
      <c r="P2141" s="160" t="str">
        <f t="shared" si="195"/>
        <v/>
      </c>
      <c r="Q2141" s="239"/>
      <c r="R2141" s="165"/>
      <c r="S2141" s="165"/>
      <c r="T2141" s="224" t="str">
        <f>IF(S2141="","-",VLOOKUP(S2141,'Fail list'!$A$5:$B$221,2,FALSE))</f>
        <v>-</v>
      </c>
      <c r="U2141" s="165"/>
      <c r="V2141" s="165"/>
      <c r="W2141" s="165"/>
      <c r="X2141" s="165"/>
      <c r="Y2141" s="165"/>
      <c r="Z2141" s="165"/>
      <c r="AA2141" s="165"/>
      <c r="AB2141" s="165"/>
      <c r="AC2141" s="165"/>
      <c r="AD2141" s="165"/>
      <c r="AE2141" s="165"/>
      <c r="AF2141" s="165"/>
      <c r="AG2141" s="165"/>
      <c r="AH2141" s="165"/>
      <c r="AI2141" s="165"/>
      <c r="AJ2141" s="165"/>
      <c r="AK2141" s="165"/>
      <c r="AM2141" s="165"/>
      <c r="AN2141" s="165"/>
      <c r="AO2141" s="165"/>
      <c r="AR2141" s="165"/>
      <c r="AS2141" s="165"/>
      <c r="AT2141" s="165"/>
      <c r="AU2141" s="165"/>
      <c r="AV2141" s="165"/>
      <c r="AW2141" s="165"/>
      <c r="AX2141" s="165"/>
      <c r="AY2141" s="165"/>
      <c r="AZ2141" s="165"/>
      <c r="BA2141" s="165"/>
      <c r="BB2141" s="165"/>
      <c r="BC2141" s="228"/>
      <c r="BD2141" s="165"/>
      <c r="BE2141" s="165"/>
      <c r="BF2141" s="165"/>
      <c r="BG2141" s="165"/>
      <c r="BH2141" s="165"/>
    </row>
    <row r="2142" spans="1:60">
      <c r="A2142" s="151">
        <v>2141</v>
      </c>
      <c r="B2142" s="152" t="e">
        <f>VLOOKUP(F2142,'Fail list'!Q:R,2,FALSE)</f>
        <v>#N/A</v>
      </c>
      <c r="C2142" s="152" t="e">
        <f>VLOOKUP(E2142,'Fail list'!Q:R,2,FALSE)</f>
        <v>#N/A</v>
      </c>
      <c r="D2142" s="152" t="str">
        <f t="shared" si="200"/>
        <v/>
      </c>
      <c r="E2142" s="304"/>
      <c r="F2142" s="304"/>
      <c r="G2142" s="239"/>
      <c r="H2142" s="239"/>
      <c r="I2142" s="239"/>
      <c r="J2142" s="154"/>
      <c r="K2142" s="157" t="e">
        <f t="shared" si="197"/>
        <v>#N/A</v>
      </c>
      <c r="L2142" s="239"/>
      <c r="M2142" s="289"/>
      <c r="N2142" s="157" t="e">
        <f t="shared" si="198"/>
        <v>#N/A</v>
      </c>
      <c r="O2142" s="157" t="e">
        <f t="shared" si="199"/>
        <v>#N/A</v>
      </c>
      <c r="P2142" s="160" t="str">
        <f t="shared" si="195"/>
        <v/>
      </c>
      <c r="Q2142" s="239"/>
      <c r="R2142" s="165"/>
      <c r="S2142" s="165"/>
      <c r="T2142" s="224" t="str">
        <f>IF(S2142="","-",VLOOKUP(S2142,'Fail list'!$A$5:$B$221,2,FALSE))</f>
        <v>-</v>
      </c>
      <c r="U2142" s="165"/>
      <c r="V2142" s="165"/>
      <c r="W2142" s="165"/>
      <c r="X2142" s="165"/>
      <c r="Y2142" s="165"/>
      <c r="Z2142" s="165"/>
      <c r="AA2142" s="165"/>
      <c r="AB2142" s="165"/>
      <c r="AC2142" s="165"/>
      <c r="AD2142" s="165"/>
      <c r="AE2142" s="165"/>
      <c r="AF2142" s="165"/>
      <c r="AG2142" s="165"/>
      <c r="AH2142" s="165"/>
      <c r="AI2142" s="165"/>
      <c r="AJ2142" s="165"/>
      <c r="AK2142" s="165"/>
      <c r="AM2142" s="165"/>
      <c r="AN2142" s="165"/>
      <c r="AO2142" s="165"/>
      <c r="AR2142" s="165"/>
      <c r="AS2142" s="165"/>
      <c r="AT2142" s="165"/>
      <c r="AU2142" s="165"/>
      <c r="AV2142" s="165"/>
      <c r="AW2142" s="165"/>
      <c r="AX2142" s="165"/>
      <c r="AY2142" s="165"/>
      <c r="AZ2142" s="165"/>
      <c r="BA2142" s="165"/>
      <c r="BB2142" s="165"/>
      <c r="BC2142" s="228"/>
      <c r="BD2142" s="165"/>
      <c r="BE2142" s="165"/>
      <c r="BF2142" s="165"/>
      <c r="BG2142" s="165"/>
      <c r="BH2142" s="165"/>
    </row>
    <row r="2143" spans="1:60">
      <c r="A2143" s="151">
        <v>2142</v>
      </c>
      <c r="B2143" s="152" t="e">
        <f>VLOOKUP(F2143,'Fail list'!Q:R,2,FALSE)</f>
        <v>#N/A</v>
      </c>
      <c r="C2143" s="152" t="e">
        <f>VLOOKUP(E2143,'Fail list'!Q:R,2,FALSE)</f>
        <v>#N/A</v>
      </c>
      <c r="D2143" s="152" t="str">
        <f t="shared" si="200"/>
        <v/>
      </c>
      <c r="E2143" s="304"/>
      <c r="F2143" s="304"/>
      <c r="G2143" s="239"/>
      <c r="H2143" s="239"/>
      <c r="I2143" s="239"/>
      <c r="J2143" s="154"/>
      <c r="K2143" s="157" t="e">
        <f t="shared" si="197"/>
        <v>#N/A</v>
      </c>
      <c r="L2143" s="239"/>
      <c r="M2143" s="289"/>
      <c r="N2143" s="157" t="e">
        <f t="shared" si="198"/>
        <v>#N/A</v>
      </c>
      <c r="O2143" s="157" t="e">
        <f t="shared" si="199"/>
        <v>#N/A</v>
      </c>
      <c r="P2143" s="160" t="str">
        <f t="shared" si="195"/>
        <v/>
      </c>
      <c r="Q2143" s="239"/>
      <c r="R2143" s="165"/>
      <c r="S2143" s="165"/>
      <c r="T2143" s="224" t="str">
        <f>IF(S2143="","-",VLOOKUP(S2143,'Fail list'!$A$5:$B$221,2,FALSE))</f>
        <v>-</v>
      </c>
      <c r="U2143" s="165"/>
      <c r="V2143" s="165"/>
      <c r="W2143" s="165"/>
      <c r="X2143" s="165"/>
      <c r="Y2143" s="165"/>
      <c r="Z2143" s="165"/>
      <c r="AA2143" s="165"/>
      <c r="AB2143" s="165"/>
      <c r="AC2143" s="165"/>
      <c r="AD2143" s="165"/>
      <c r="AE2143" s="165"/>
      <c r="AF2143" s="165"/>
      <c r="AG2143" s="165"/>
      <c r="AH2143" s="165"/>
      <c r="AI2143" s="165"/>
      <c r="AJ2143" s="165"/>
      <c r="AK2143" s="165"/>
      <c r="AM2143" s="165"/>
      <c r="AN2143" s="165"/>
      <c r="AO2143" s="165"/>
      <c r="AR2143" s="165"/>
      <c r="AS2143" s="165"/>
      <c r="AT2143" s="165"/>
      <c r="AU2143" s="165"/>
      <c r="AV2143" s="165"/>
      <c r="AW2143" s="165"/>
      <c r="AX2143" s="165"/>
      <c r="AY2143" s="165"/>
      <c r="AZ2143" s="165"/>
      <c r="BA2143" s="165"/>
      <c r="BB2143" s="165"/>
      <c r="BC2143" s="228"/>
      <c r="BD2143" s="165"/>
      <c r="BE2143" s="165"/>
      <c r="BF2143" s="165"/>
      <c r="BG2143" s="165"/>
      <c r="BH2143" s="165"/>
    </row>
    <row r="2144" spans="1:60">
      <c r="A2144" s="151">
        <v>2143</v>
      </c>
      <c r="B2144" s="152" t="e">
        <f>VLOOKUP(F2144,'Fail list'!Q:R,2,FALSE)</f>
        <v>#N/A</v>
      </c>
      <c r="C2144" s="152" t="e">
        <f>VLOOKUP(E2144,'Fail list'!Q:R,2,FALSE)</f>
        <v>#N/A</v>
      </c>
      <c r="D2144" s="152" t="str">
        <f t="shared" si="200"/>
        <v/>
      </c>
      <c r="E2144" s="304"/>
      <c r="F2144" s="304"/>
      <c r="G2144" s="239"/>
      <c r="H2144" s="239"/>
      <c r="I2144" s="239"/>
      <c r="J2144" s="154"/>
      <c r="K2144" s="157" t="e">
        <f t="shared" si="197"/>
        <v>#N/A</v>
      </c>
      <c r="L2144" s="239"/>
      <c r="M2144" s="289"/>
      <c r="N2144" s="157" t="e">
        <f t="shared" si="198"/>
        <v>#N/A</v>
      </c>
      <c r="O2144" s="157" t="e">
        <f t="shared" si="199"/>
        <v>#N/A</v>
      </c>
      <c r="P2144" s="160" t="str">
        <f t="shared" si="195"/>
        <v/>
      </c>
      <c r="Q2144" s="239"/>
      <c r="R2144" s="165"/>
      <c r="S2144" s="165"/>
      <c r="T2144" s="224" t="str">
        <f>IF(S2144="","-",VLOOKUP(S2144,'Fail list'!$A$5:$B$221,2,FALSE))</f>
        <v>-</v>
      </c>
      <c r="U2144" s="165"/>
      <c r="V2144" s="165"/>
      <c r="W2144" s="165"/>
      <c r="X2144" s="165"/>
      <c r="Y2144" s="165"/>
      <c r="Z2144" s="165"/>
      <c r="AA2144" s="165"/>
      <c r="AB2144" s="165"/>
      <c r="AC2144" s="165"/>
      <c r="AD2144" s="165"/>
      <c r="AE2144" s="165"/>
      <c r="AF2144" s="165"/>
      <c r="AG2144" s="165"/>
      <c r="AH2144" s="165"/>
      <c r="AI2144" s="165"/>
      <c r="AJ2144" s="165"/>
      <c r="AK2144" s="165"/>
      <c r="AM2144" s="165"/>
      <c r="AN2144" s="165"/>
      <c r="AO2144" s="165"/>
      <c r="AR2144" s="165"/>
      <c r="AS2144" s="165"/>
      <c r="AT2144" s="165"/>
      <c r="AU2144" s="165"/>
      <c r="AV2144" s="165"/>
      <c r="AW2144" s="165"/>
      <c r="AX2144" s="165"/>
      <c r="AY2144" s="165"/>
      <c r="AZ2144" s="165"/>
      <c r="BA2144" s="165"/>
      <c r="BB2144" s="165"/>
      <c r="BC2144" s="228"/>
      <c r="BD2144" s="165"/>
      <c r="BE2144" s="165"/>
      <c r="BF2144" s="165"/>
      <c r="BG2144" s="165"/>
      <c r="BH2144" s="165"/>
    </row>
    <row r="2145" spans="1:60">
      <c r="A2145" s="151">
        <v>2144</v>
      </c>
      <c r="B2145" s="152" t="e">
        <f>VLOOKUP(F2145,'Fail list'!Q:R,2,FALSE)</f>
        <v>#N/A</v>
      </c>
      <c r="C2145" s="152" t="e">
        <f>VLOOKUP(E2145,'Fail list'!Q:R,2,FALSE)</f>
        <v>#N/A</v>
      </c>
      <c r="D2145" s="152" t="str">
        <f t="shared" si="200"/>
        <v/>
      </c>
      <c r="E2145" s="304"/>
      <c r="F2145" s="304"/>
      <c r="G2145" s="239"/>
      <c r="H2145" s="239"/>
      <c r="I2145" s="239"/>
      <c r="J2145" s="154"/>
      <c r="K2145" s="157" t="e">
        <f t="shared" si="197"/>
        <v>#N/A</v>
      </c>
      <c r="L2145" s="239"/>
      <c r="M2145" s="289"/>
      <c r="N2145" s="157" t="e">
        <f t="shared" si="198"/>
        <v>#N/A</v>
      </c>
      <c r="O2145" s="157" t="e">
        <f t="shared" si="199"/>
        <v>#N/A</v>
      </c>
      <c r="P2145" s="160" t="str">
        <f t="shared" si="195"/>
        <v/>
      </c>
      <c r="Q2145" s="239"/>
      <c r="R2145" s="165"/>
      <c r="S2145" s="165"/>
      <c r="T2145" s="224" t="str">
        <f>IF(S2145="","-",VLOOKUP(S2145,'Fail list'!$A$5:$B$221,2,FALSE))</f>
        <v>-</v>
      </c>
      <c r="U2145" s="165"/>
      <c r="V2145" s="165"/>
      <c r="W2145" s="165"/>
      <c r="X2145" s="165"/>
      <c r="Y2145" s="165"/>
      <c r="Z2145" s="165"/>
      <c r="AA2145" s="165"/>
      <c r="AB2145" s="165"/>
      <c r="AC2145" s="165"/>
      <c r="AD2145" s="165"/>
      <c r="AE2145" s="165"/>
      <c r="AF2145" s="165"/>
      <c r="AG2145" s="165"/>
      <c r="AH2145" s="165"/>
      <c r="AI2145" s="165"/>
      <c r="AJ2145" s="165"/>
      <c r="AK2145" s="165"/>
      <c r="AM2145" s="165"/>
      <c r="AN2145" s="165"/>
      <c r="AO2145" s="165"/>
      <c r="AR2145" s="165"/>
      <c r="AS2145" s="165"/>
      <c r="AT2145" s="165"/>
      <c r="AU2145" s="165"/>
      <c r="AV2145" s="165"/>
      <c r="AW2145" s="165"/>
      <c r="AX2145" s="165"/>
      <c r="AY2145" s="165"/>
      <c r="AZ2145" s="165"/>
      <c r="BA2145" s="165"/>
      <c r="BB2145" s="165"/>
      <c r="BC2145" s="228"/>
      <c r="BD2145" s="165"/>
      <c r="BE2145" s="165"/>
      <c r="BF2145" s="165"/>
      <c r="BG2145" s="165"/>
      <c r="BH2145" s="165"/>
    </row>
    <row r="2146" spans="1:60">
      <c r="A2146" s="151">
        <v>2145</v>
      </c>
      <c r="B2146" s="152" t="e">
        <f>VLOOKUP(F2146,'Fail list'!Q:R,2,FALSE)</f>
        <v>#N/A</v>
      </c>
      <c r="C2146" s="152" t="e">
        <f>VLOOKUP(E2146,'Fail list'!Q:R,2,FALSE)</f>
        <v>#N/A</v>
      </c>
      <c r="D2146" s="152" t="str">
        <f t="shared" si="200"/>
        <v/>
      </c>
      <c r="E2146" s="304"/>
      <c r="F2146" s="304"/>
      <c r="G2146" s="239"/>
      <c r="H2146" s="239"/>
      <c r="I2146" s="239"/>
      <c r="J2146" s="154"/>
      <c r="K2146" s="157" t="e">
        <f t="shared" si="197"/>
        <v>#N/A</v>
      </c>
      <c r="L2146" s="239"/>
      <c r="M2146" s="289"/>
      <c r="N2146" s="157" t="e">
        <f t="shared" si="198"/>
        <v>#N/A</v>
      </c>
      <c r="O2146" s="157" t="e">
        <f t="shared" si="199"/>
        <v>#N/A</v>
      </c>
      <c r="P2146" s="160" t="str">
        <f t="shared" si="195"/>
        <v/>
      </c>
      <c r="Q2146" s="239"/>
      <c r="R2146" s="165"/>
      <c r="S2146" s="165"/>
      <c r="T2146" s="224" t="str">
        <f>IF(S2146="","-",VLOOKUP(S2146,'Fail list'!$A$5:$B$221,2,FALSE))</f>
        <v>-</v>
      </c>
      <c r="U2146" s="165"/>
      <c r="V2146" s="165"/>
      <c r="W2146" s="165"/>
      <c r="X2146" s="165"/>
      <c r="Y2146" s="165"/>
      <c r="Z2146" s="165"/>
      <c r="AA2146" s="165"/>
      <c r="AB2146" s="165"/>
      <c r="AC2146" s="165"/>
      <c r="AD2146" s="165"/>
      <c r="AE2146" s="165"/>
      <c r="AF2146" s="165"/>
      <c r="AG2146" s="165"/>
      <c r="AH2146" s="165"/>
      <c r="AI2146" s="165"/>
      <c r="AJ2146" s="165"/>
      <c r="AK2146" s="165"/>
      <c r="AM2146" s="165"/>
      <c r="AN2146" s="165"/>
      <c r="AO2146" s="165"/>
      <c r="AR2146" s="165"/>
      <c r="AS2146" s="165"/>
      <c r="AT2146" s="165"/>
      <c r="AU2146" s="165"/>
      <c r="AV2146" s="165"/>
      <c r="AW2146" s="165"/>
      <c r="AX2146" s="165"/>
      <c r="AY2146" s="165"/>
      <c r="AZ2146" s="165"/>
      <c r="BA2146" s="165"/>
      <c r="BB2146" s="165"/>
      <c r="BC2146" s="228"/>
      <c r="BD2146" s="165"/>
      <c r="BE2146" s="165"/>
      <c r="BF2146" s="165"/>
      <c r="BG2146" s="165"/>
      <c r="BH2146" s="165"/>
    </row>
    <row r="2147" spans="1:60">
      <c r="A2147" s="151">
        <v>2146</v>
      </c>
      <c r="B2147" s="152" t="e">
        <f>VLOOKUP(F2147,'Fail list'!Q:R,2,FALSE)</f>
        <v>#N/A</v>
      </c>
      <c r="C2147" s="152" t="e">
        <f>VLOOKUP(E2147,'Fail list'!Q:R,2,FALSE)</f>
        <v>#N/A</v>
      </c>
      <c r="D2147" s="152" t="str">
        <f t="shared" si="200"/>
        <v/>
      </c>
      <c r="E2147" s="304"/>
      <c r="F2147" s="304"/>
      <c r="G2147" s="239"/>
      <c r="H2147" s="239"/>
      <c r="I2147" s="239"/>
      <c r="J2147" s="154"/>
      <c r="K2147" s="157" t="e">
        <f t="shared" si="197"/>
        <v>#N/A</v>
      </c>
      <c r="L2147" s="239"/>
      <c r="M2147" s="289"/>
      <c r="N2147" s="157" t="e">
        <f t="shared" si="198"/>
        <v>#N/A</v>
      </c>
      <c r="O2147" s="157" t="e">
        <f t="shared" si="199"/>
        <v>#N/A</v>
      </c>
      <c r="P2147" s="160" t="str">
        <f t="shared" ref="P2147:P2149" si="201">MID(M2147,7,2)</f>
        <v/>
      </c>
      <c r="Q2147" s="239"/>
      <c r="R2147" s="165"/>
      <c r="S2147" s="165"/>
      <c r="T2147" s="224" t="str">
        <f>IF(S2147="","-",VLOOKUP(S2147,'Fail list'!$A$5:$B$221,2,FALSE))</f>
        <v>-</v>
      </c>
      <c r="U2147" s="165"/>
      <c r="V2147" s="165"/>
      <c r="W2147" s="165"/>
      <c r="X2147" s="165"/>
      <c r="Y2147" s="165"/>
      <c r="Z2147" s="165"/>
      <c r="AA2147" s="165"/>
      <c r="AB2147" s="165"/>
      <c r="AC2147" s="165"/>
      <c r="AD2147" s="165"/>
      <c r="AE2147" s="165"/>
      <c r="AF2147" s="165"/>
      <c r="AG2147" s="165"/>
      <c r="AH2147" s="165"/>
      <c r="AI2147" s="165"/>
      <c r="AJ2147" s="165"/>
      <c r="AK2147" s="165"/>
      <c r="AM2147" s="165"/>
      <c r="AN2147" s="165"/>
      <c r="AO2147" s="165"/>
      <c r="AR2147" s="165"/>
      <c r="AS2147" s="165"/>
      <c r="AT2147" s="165"/>
      <c r="AU2147" s="165"/>
      <c r="AV2147" s="165"/>
      <c r="AW2147" s="165"/>
      <c r="AX2147" s="165"/>
      <c r="AY2147" s="165"/>
      <c r="AZ2147" s="165"/>
      <c r="BA2147" s="165"/>
      <c r="BB2147" s="165"/>
      <c r="BC2147" s="228"/>
      <c r="BD2147" s="165"/>
      <c r="BE2147" s="165"/>
      <c r="BF2147" s="165"/>
      <c r="BG2147" s="165"/>
      <c r="BH2147" s="165"/>
    </row>
    <row r="2148" spans="1:60">
      <c r="A2148" s="257">
        <v>2147</v>
      </c>
      <c r="B2148" s="258" t="e">
        <f>VLOOKUP(F2148,'Fail list'!Q:R,2,FALSE)</f>
        <v>#N/A</v>
      </c>
      <c r="C2148" s="258" t="e">
        <f>VLOOKUP(E2148,'Fail list'!Q:R,2,FALSE)</f>
        <v>#N/A</v>
      </c>
      <c r="D2148" s="258" t="str">
        <f t="shared" si="200"/>
        <v/>
      </c>
      <c r="E2148" s="304"/>
      <c r="F2148" s="304"/>
      <c r="G2148" s="288"/>
      <c r="H2148" s="288"/>
      <c r="I2148" s="288"/>
      <c r="J2148" s="154"/>
      <c r="K2148" s="157" t="e">
        <f t="shared" si="197"/>
        <v>#N/A</v>
      </c>
      <c r="L2148" s="288"/>
      <c r="M2148" s="289"/>
      <c r="N2148" s="157" t="e">
        <f t="shared" si="198"/>
        <v>#N/A</v>
      </c>
      <c r="O2148" s="157" t="e">
        <f t="shared" si="199"/>
        <v>#N/A</v>
      </c>
      <c r="P2148" s="287" t="str">
        <f t="shared" si="201"/>
        <v/>
      </c>
      <c r="Q2148" s="288"/>
      <c r="R2148" s="242"/>
      <c r="S2148" s="242"/>
      <c r="T2148" s="224" t="str">
        <f>IF(S2148="","-",VLOOKUP(S2148,'Fail list'!$A$5:$B$221,2,FALSE))</f>
        <v>-</v>
      </c>
      <c r="U2148" s="242"/>
      <c r="V2148" s="242"/>
      <c r="W2148" s="242"/>
      <c r="X2148" s="242"/>
      <c r="Y2148" s="242"/>
      <c r="Z2148" s="242"/>
      <c r="AA2148" s="242"/>
      <c r="AB2148" s="242"/>
      <c r="AC2148" s="242"/>
      <c r="AD2148" s="242"/>
      <c r="AE2148" s="242"/>
      <c r="AF2148" s="242"/>
      <c r="AG2148" s="242"/>
      <c r="AH2148" s="242"/>
      <c r="AI2148" s="242"/>
      <c r="AJ2148" s="242"/>
      <c r="AK2148" s="242"/>
      <c r="AM2148" s="165"/>
      <c r="AN2148" s="165"/>
      <c r="AO2148" s="165"/>
      <c r="AR2148" s="165"/>
      <c r="AS2148" s="165"/>
      <c r="AT2148" s="165"/>
      <c r="AU2148" s="165"/>
      <c r="AV2148" s="165"/>
      <c r="AW2148" s="165"/>
      <c r="AX2148" s="165"/>
      <c r="AY2148" s="165"/>
      <c r="AZ2148" s="165"/>
      <c r="BA2148" s="165"/>
      <c r="BB2148" s="165"/>
      <c r="BC2148" s="228"/>
      <c r="BD2148" s="165"/>
      <c r="BE2148" s="165"/>
      <c r="BF2148" s="165"/>
      <c r="BG2148" s="165"/>
      <c r="BH2148" s="165"/>
    </row>
    <row r="2149" spans="1:60">
      <c r="A2149" s="151">
        <v>2148</v>
      </c>
      <c r="B2149" s="152" t="e">
        <f>VLOOKUP(F2149,'Fail list'!Q:R,2,FALSE)</f>
        <v>#N/A</v>
      </c>
      <c r="C2149" s="152" t="e">
        <f>VLOOKUP(E2149,'Fail list'!Q:R,2,FALSE)</f>
        <v>#N/A</v>
      </c>
      <c r="D2149" s="152" t="str">
        <f t="shared" si="200"/>
        <v/>
      </c>
      <c r="E2149" s="300"/>
      <c r="F2149" s="300"/>
      <c r="G2149" s="239"/>
      <c r="H2149" s="239"/>
      <c r="I2149" s="239"/>
      <c r="J2149" s="154"/>
      <c r="K2149" s="157" t="e">
        <f t="shared" si="197"/>
        <v>#N/A</v>
      </c>
      <c r="L2149" s="239"/>
      <c r="M2149" s="239"/>
      <c r="N2149" s="157" t="e">
        <f t="shared" si="198"/>
        <v>#N/A</v>
      </c>
      <c r="O2149" s="157" t="e">
        <f t="shared" si="199"/>
        <v>#N/A</v>
      </c>
      <c r="P2149" s="160" t="str">
        <f t="shared" si="201"/>
        <v/>
      </c>
      <c r="Q2149" s="239"/>
      <c r="R2149" s="165"/>
      <c r="S2149" s="165"/>
      <c r="T2149" s="224" t="str">
        <f>IF(S2149="","-",VLOOKUP(S2149,'Fail list'!$A$5:$B$221,2,FALSE))</f>
        <v>-</v>
      </c>
      <c r="U2149" s="165"/>
      <c r="V2149" s="165"/>
      <c r="W2149" s="165"/>
      <c r="X2149" s="165"/>
      <c r="Y2149" s="165"/>
      <c r="Z2149" s="165"/>
      <c r="AA2149" s="165"/>
      <c r="AB2149" s="165"/>
      <c r="AC2149" s="165"/>
      <c r="AD2149" s="165"/>
      <c r="AE2149" s="165"/>
      <c r="AF2149" s="165"/>
      <c r="AG2149" s="165"/>
      <c r="AH2149" s="165"/>
      <c r="AI2149" s="165"/>
      <c r="AJ2149" s="165"/>
      <c r="AK2149" s="165"/>
      <c r="AM2149" s="165"/>
      <c r="AN2149" s="165"/>
      <c r="AO2149" s="165"/>
      <c r="AR2149" s="165"/>
      <c r="AS2149" s="165"/>
      <c r="AT2149" s="165"/>
      <c r="AU2149" s="165"/>
      <c r="AV2149" s="165"/>
      <c r="AW2149" s="165"/>
      <c r="AX2149" s="165"/>
      <c r="AY2149" s="165"/>
      <c r="AZ2149" s="165"/>
      <c r="BA2149" s="165"/>
      <c r="BB2149" s="165"/>
      <c r="BC2149" s="228"/>
      <c r="BD2149" s="165"/>
      <c r="BE2149" s="165"/>
      <c r="BF2149" s="165"/>
      <c r="BG2149" s="165"/>
      <c r="BH2149" s="165"/>
    </row>
    <row r="2150" spans="1:60">
      <c r="A2150" s="257">
        <v>2149</v>
      </c>
      <c r="B2150" s="152" t="e">
        <f>VLOOKUP(F2150,'Fail list'!Q:R,2,FALSE)</f>
        <v>#N/A</v>
      </c>
      <c r="C2150" s="152" t="e">
        <f>VLOOKUP(E2150,'Fail list'!Q:R,2,FALSE)</f>
        <v>#N/A</v>
      </c>
      <c r="D2150" s="152" t="str">
        <f t="shared" ref="D2150:D2213" si="202">IF(LEFT(I2150,1)="L","Inprocess",IF(LEFT(I2150,3)="IQC","Inprocess",IF(LEFT(I2150,2)="QA","QA",IF(LEFT(I2150,3)="TV","TV",""))))</f>
        <v/>
      </c>
      <c r="E2150" s="300"/>
      <c r="F2150" s="300"/>
      <c r="G2150" s="239"/>
      <c r="H2150" s="239"/>
      <c r="I2150" s="239"/>
      <c r="J2150" s="239"/>
      <c r="K2150" s="157" t="e">
        <f t="shared" si="197"/>
        <v>#N/A</v>
      </c>
      <c r="L2150" s="239"/>
      <c r="M2150" s="239"/>
      <c r="N2150" s="157" t="e">
        <f t="shared" si="198"/>
        <v>#N/A</v>
      </c>
      <c r="O2150" s="157" t="e">
        <f t="shared" si="199"/>
        <v>#N/A</v>
      </c>
      <c r="P2150" s="160" t="str">
        <f t="shared" ref="P2150:P2213" si="203">MID(M2150,7,2)</f>
        <v/>
      </c>
      <c r="Q2150" s="239"/>
      <c r="R2150" s="165"/>
      <c r="S2150" s="165"/>
      <c r="T2150" s="224" t="str">
        <f>IF(S2150="","-",VLOOKUP(S2150,'Fail list'!$A$5:$B$221,2,FALSE))</f>
        <v>-</v>
      </c>
      <c r="U2150" s="165"/>
      <c r="V2150" s="165"/>
      <c r="W2150" s="165"/>
      <c r="X2150" s="165"/>
      <c r="Y2150" s="165"/>
      <c r="Z2150" s="165"/>
      <c r="AA2150" s="165"/>
      <c r="AB2150" s="165"/>
      <c r="AC2150" s="165"/>
      <c r="AD2150" s="165"/>
      <c r="AE2150" s="165"/>
      <c r="AF2150" s="165"/>
      <c r="AG2150" s="165"/>
      <c r="AH2150" s="165"/>
      <c r="AI2150" s="165"/>
      <c r="AJ2150" s="165"/>
      <c r="AK2150" s="165"/>
      <c r="AM2150" s="165"/>
      <c r="AN2150" s="165"/>
      <c r="AO2150" s="165"/>
      <c r="AR2150" s="165"/>
      <c r="AS2150" s="165"/>
      <c r="AT2150" s="165"/>
      <c r="AU2150" s="165"/>
      <c r="AV2150" s="165"/>
      <c r="AW2150" s="165"/>
      <c r="AX2150" s="165"/>
      <c r="AY2150" s="165"/>
      <c r="AZ2150" s="165"/>
      <c r="BA2150" s="165"/>
      <c r="BB2150" s="165"/>
      <c r="BC2150" s="228"/>
      <c r="BD2150" s="165"/>
      <c r="BE2150" s="165"/>
      <c r="BF2150" s="165"/>
      <c r="BG2150" s="165"/>
      <c r="BH2150" s="165"/>
    </row>
    <row r="2151" spans="1:60">
      <c r="A2151" s="151">
        <v>2150</v>
      </c>
      <c r="B2151" s="152" t="e">
        <f>VLOOKUP(F2151,'Fail list'!Q:R,2,FALSE)</f>
        <v>#N/A</v>
      </c>
      <c r="C2151" s="152" t="e">
        <f>VLOOKUP(E2151,'Fail list'!Q:R,2,FALSE)</f>
        <v>#N/A</v>
      </c>
      <c r="D2151" s="152" t="str">
        <f t="shared" si="202"/>
        <v/>
      </c>
      <c r="E2151" s="300"/>
      <c r="F2151" s="300"/>
      <c r="G2151" s="239"/>
      <c r="H2151" s="239"/>
      <c r="I2151" s="239"/>
      <c r="J2151" s="239"/>
      <c r="K2151" s="157" t="e">
        <f t="shared" si="197"/>
        <v>#N/A</v>
      </c>
      <c r="L2151" s="239"/>
      <c r="M2151" s="239"/>
      <c r="N2151" s="157" t="e">
        <f t="shared" si="198"/>
        <v>#N/A</v>
      </c>
      <c r="O2151" s="157" t="e">
        <f t="shared" si="199"/>
        <v>#N/A</v>
      </c>
      <c r="P2151" s="160" t="str">
        <f t="shared" si="203"/>
        <v/>
      </c>
      <c r="Q2151" s="239"/>
      <c r="R2151" s="165"/>
      <c r="S2151" s="165"/>
      <c r="T2151" s="224" t="str">
        <f>IF(S2151="","-",VLOOKUP(S2151,'Fail list'!$A$5:$B$221,2,FALSE))</f>
        <v>-</v>
      </c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  <c r="AG2151" s="165"/>
      <c r="AH2151" s="165"/>
      <c r="AI2151" s="165"/>
      <c r="AJ2151" s="165"/>
      <c r="AK2151" s="165"/>
      <c r="AM2151" s="165"/>
      <c r="AN2151" s="165"/>
      <c r="AO2151" s="165"/>
      <c r="AR2151" s="165"/>
      <c r="AS2151" s="165"/>
      <c r="AT2151" s="165"/>
      <c r="AU2151" s="165"/>
      <c r="AV2151" s="165"/>
      <c r="AW2151" s="165"/>
      <c r="AX2151" s="165"/>
      <c r="AY2151" s="165"/>
      <c r="AZ2151" s="165"/>
      <c r="BA2151" s="165"/>
      <c r="BB2151" s="165"/>
      <c r="BC2151" s="228"/>
      <c r="BD2151" s="165"/>
      <c r="BE2151" s="165"/>
      <c r="BF2151" s="165"/>
      <c r="BG2151" s="165"/>
      <c r="BH2151" s="165"/>
    </row>
    <row r="2152" spans="1:60">
      <c r="A2152" s="257">
        <v>2151</v>
      </c>
      <c r="B2152" s="152" t="e">
        <f>VLOOKUP(F2152,'Fail list'!Q:R,2,FALSE)</f>
        <v>#N/A</v>
      </c>
      <c r="C2152" s="152" t="e">
        <f>VLOOKUP(E2152,'Fail list'!Q:R,2,FALSE)</f>
        <v>#N/A</v>
      </c>
      <c r="D2152" s="152" t="str">
        <f t="shared" si="202"/>
        <v/>
      </c>
      <c r="E2152" s="300"/>
      <c r="F2152" s="300"/>
      <c r="G2152" s="239"/>
      <c r="H2152" s="239"/>
      <c r="I2152" s="239"/>
      <c r="J2152" s="239"/>
      <c r="K2152" s="157" t="e">
        <f t="shared" si="197"/>
        <v>#N/A</v>
      </c>
      <c r="L2152" s="239"/>
      <c r="M2152" s="239"/>
      <c r="N2152" s="157" t="e">
        <f t="shared" si="198"/>
        <v>#N/A</v>
      </c>
      <c r="O2152" s="157" t="e">
        <f t="shared" si="199"/>
        <v>#N/A</v>
      </c>
      <c r="P2152" s="160" t="str">
        <f t="shared" si="203"/>
        <v/>
      </c>
      <c r="Q2152" s="239"/>
      <c r="R2152" s="165"/>
      <c r="S2152" s="165"/>
      <c r="T2152" s="224" t="str">
        <f>IF(S2152="","-",VLOOKUP(S2152,'Fail list'!$A$5:$B$221,2,FALSE))</f>
        <v>-</v>
      </c>
      <c r="U2152" s="165"/>
      <c r="V2152" s="165"/>
      <c r="W2152" s="165"/>
      <c r="X2152" s="165"/>
      <c r="Y2152" s="165"/>
      <c r="Z2152" s="165"/>
      <c r="AA2152" s="165"/>
      <c r="AB2152" s="165"/>
      <c r="AC2152" s="165"/>
      <c r="AD2152" s="165"/>
      <c r="AE2152" s="165"/>
      <c r="AF2152" s="165"/>
      <c r="AG2152" s="165"/>
      <c r="AH2152" s="165"/>
      <c r="AI2152" s="165"/>
      <c r="AJ2152" s="165"/>
      <c r="AK2152" s="165"/>
      <c r="AM2152" s="165"/>
      <c r="AN2152" s="165"/>
      <c r="AO2152" s="165"/>
      <c r="AR2152" s="165"/>
      <c r="AS2152" s="165"/>
      <c r="AT2152" s="165"/>
      <c r="AU2152" s="165"/>
      <c r="AV2152" s="165"/>
      <c r="AW2152" s="165"/>
      <c r="AX2152" s="165"/>
      <c r="AY2152" s="165"/>
      <c r="AZ2152" s="165"/>
      <c r="BA2152" s="165"/>
      <c r="BB2152" s="165"/>
      <c r="BC2152" s="228"/>
      <c r="BD2152" s="165"/>
      <c r="BE2152" s="165"/>
      <c r="BF2152" s="165"/>
      <c r="BG2152" s="165"/>
      <c r="BH2152" s="165"/>
    </row>
    <row r="2153" spans="1:60">
      <c r="A2153" s="151">
        <v>2152</v>
      </c>
      <c r="B2153" s="152" t="e">
        <f>VLOOKUP(F2153,'Fail list'!Q:R,2,FALSE)</f>
        <v>#N/A</v>
      </c>
      <c r="C2153" s="152" t="e">
        <f>VLOOKUP(E2153,'Fail list'!Q:R,2,FALSE)</f>
        <v>#N/A</v>
      </c>
      <c r="D2153" s="152" t="str">
        <f t="shared" si="202"/>
        <v/>
      </c>
      <c r="E2153" s="300"/>
      <c r="F2153" s="300"/>
      <c r="G2153" s="239"/>
      <c r="H2153" s="239"/>
      <c r="I2153" s="239"/>
      <c r="J2153" s="239"/>
      <c r="K2153" s="157" t="e">
        <f t="shared" si="197"/>
        <v>#N/A</v>
      </c>
      <c r="L2153" s="239"/>
      <c r="M2153" s="239"/>
      <c r="N2153" s="157" t="e">
        <f t="shared" si="198"/>
        <v>#N/A</v>
      </c>
      <c r="O2153" s="157" t="e">
        <f t="shared" si="199"/>
        <v>#N/A</v>
      </c>
      <c r="P2153" s="160" t="str">
        <f t="shared" si="203"/>
        <v/>
      </c>
      <c r="Q2153" s="239"/>
      <c r="R2153" s="165"/>
      <c r="S2153" s="165"/>
      <c r="T2153" s="224" t="str">
        <f>IF(S2153="","-",VLOOKUP(S2153,'Fail list'!$A$5:$B$221,2,FALSE))</f>
        <v>-</v>
      </c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  <c r="AG2153" s="165"/>
      <c r="AH2153" s="165"/>
      <c r="AI2153" s="165"/>
      <c r="AJ2153" s="165"/>
      <c r="AK2153" s="165"/>
      <c r="AM2153" s="165"/>
      <c r="AN2153" s="165"/>
      <c r="AO2153" s="165"/>
      <c r="AR2153" s="165"/>
      <c r="AS2153" s="165"/>
      <c r="AT2153" s="165"/>
      <c r="AU2153" s="165"/>
      <c r="AV2153" s="165"/>
      <c r="AW2153" s="165"/>
      <c r="AX2153" s="165"/>
      <c r="AY2153" s="165"/>
      <c r="AZ2153" s="165"/>
      <c r="BA2153" s="165"/>
      <c r="BB2153" s="165"/>
      <c r="BC2153" s="228"/>
      <c r="BD2153" s="165"/>
      <c r="BE2153" s="165"/>
      <c r="BF2153" s="165"/>
      <c r="BG2153" s="165"/>
      <c r="BH2153" s="165"/>
    </row>
    <row r="2154" spans="1:60">
      <c r="A2154" s="257">
        <v>2153</v>
      </c>
      <c r="B2154" s="152" t="e">
        <f>VLOOKUP(F2154,'Fail list'!Q:R,2,FALSE)</f>
        <v>#N/A</v>
      </c>
      <c r="C2154" s="152" t="e">
        <f>VLOOKUP(E2154,'Fail list'!Q:R,2,FALSE)</f>
        <v>#N/A</v>
      </c>
      <c r="D2154" s="152" t="str">
        <f t="shared" si="202"/>
        <v/>
      </c>
      <c r="E2154" s="300"/>
      <c r="F2154" s="300"/>
      <c r="G2154" s="239"/>
      <c r="H2154" s="239"/>
      <c r="I2154" s="239"/>
      <c r="J2154" s="239"/>
      <c r="K2154" s="157" t="e">
        <f t="shared" si="197"/>
        <v>#N/A</v>
      </c>
      <c r="L2154" s="239"/>
      <c r="M2154" s="239"/>
      <c r="N2154" s="157" t="e">
        <f t="shared" si="198"/>
        <v>#N/A</v>
      </c>
      <c r="O2154" s="157" t="e">
        <f t="shared" si="199"/>
        <v>#N/A</v>
      </c>
      <c r="P2154" s="160" t="str">
        <f t="shared" si="203"/>
        <v/>
      </c>
      <c r="Q2154" s="239"/>
      <c r="R2154" s="165"/>
      <c r="S2154" s="165"/>
      <c r="T2154" s="224" t="str">
        <f>IF(S2154="","-",VLOOKUP(S2154,'Fail list'!$A$5:$B$221,2,FALSE))</f>
        <v>-</v>
      </c>
      <c r="U2154" s="165"/>
      <c r="V2154" s="165"/>
      <c r="W2154" s="165"/>
      <c r="X2154" s="165"/>
      <c r="Y2154" s="165"/>
      <c r="Z2154" s="165"/>
      <c r="AA2154" s="165"/>
      <c r="AB2154" s="165"/>
      <c r="AC2154" s="165"/>
      <c r="AD2154" s="165"/>
      <c r="AE2154" s="165"/>
      <c r="AF2154" s="165"/>
      <c r="AG2154" s="165"/>
      <c r="AH2154" s="165"/>
      <c r="AI2154" s="165"/>
      <c r="AJ2154" s="165"/>
      <c r="AK2154" s="165"/>
      <c r="AM2154" s="165"/>
      <c r="AN2154" s="165"/>
      <c r="AO2154" s="165"/>
      <c r="AR2154" s="165"/>
      <c r="AS2154" s="165"/>
      <c r="AT2154" s="165"/>
      <c r="AU2154" s="165"/>
      <c r="AV2154" s="165"/>
      <c r="AW2154" s="165"/>
      <c r="AX2154" s="165"/>
      <c r="AY2154" s="165"/>
      <c r="AZ2154" s="165"/>
      <c r="BA2154" s="165"/>
      <c r="BB2154" s="165"/>
      <c r="BC2154" s="228"/>
      <c r="BD2154" s="165"/>
      <c r="BE2154" s="165"/>
      <c r="BF2154" s="165"/>
      <c r="BG2154" s="165"/>
      <c r="BH2154" s="165"/>
    </row>
    <row r="2155" spans="1:60">
      <c r="A2155" s="151">
        <v>2154</v>
      </c>
      <c r="B2155" s="152" t="e">
        <f>VLOOKUP(F2155,'Fail list'!Q:R,2,FALSE)</f>
        <v>#N/A</v>
      </c>
      <c r="C2155" s="152" t="e">
        <f>VLOOKUP(E2155,'Fail list'!Q:R,2,FALSE)</f>
        <v>#N/A</v>
      </c>
      <c r="D2155" s="152" t="str">
        <f t="shared" si="202"/>
        <v/>
      </c>
      <c r="E2155" s="300"/>
      <c r="F2155" s="300"/>
      <c r="G2155" s="239"/>
      <c r="H2155" s="239"/>
      <c r="I2155" s="239"/>
      <c r="J2155" s="239"/>
      <c r="K2155" s="157" t="e">
        <f t="shared" si="197"/>
        <v>#N/A</v>
      </c>
      <c r="L2155" s="239"/>
      <c r="M2155" s="239"/>
      <c r="N2155" s="157" t="e">
        <f t="shared" si="198"/>
        <v>#N/A</v>
      </c>
      <c r="O2155" s="157" t="e">
        <f t="shared" si="199"/>
        <v>#N/A</v>
      </c>
      <c r="P2155" s="160" t="str">
        <f t="shared" si="203"/>
        <v/>
      </c>
      <c r="Q2155" s="239"/>
      <c r="R2155" s="165"/>
      <c r="S2155" s="165"/>
      <c r="T2155" s="224" t="str">
        <f>IF(S2155="","-",VLOOKUP(S2155,'Fail list'!$A$5:$B$221,2,FALSE))</f>
        <v>-</v>
      </c>
      <c r="U2155" s="165"/>
      <c r="V2155" s="165"/>
      <c r="W2155" s="165"/>
      <c r="X2155" s="165"/>
      <c r="Y2155" s="165"/>
      <c r="Z2155" s="165"/>
      <c r="AA2155" s="165"/>
      <c r="AB2155" s="165"/>
      <c r="AC2155" s="165"/>
      <c r="AD2155" s="165"/>
      <c r="AE2155" s="165"/>
      <c r="AF2155" s="165"/>
      <c r="AG2155" s="165"/>
      <c r="AH2155" s="165"/>
      <c r="AI2155" s="165"/>
      <c r="AJ2155" s="165"/>
      <c r="AK2155" s="165"/>
      <c r="AM2155" s="165"/>
      <c r="AN2155" s="165"/>
      <c r="AO2155" s="165"/>
      <c r="AR2155" s="165"/>
      <c r="AS2155" s="165"/>
      <c r="AT2155" s="165"/>
      <c r="AU2155" s="165"/>
      <c r="AV2155" s="165"/>
      <c r="AW2155" s="165"/>
      <c r="AX2155" s="165"/>
      <c r="AY2155" s="165"/>
      <c r="AZ2155" s="165"/>
      <c r="BA2155" s="165"/>
      <c r="BB2155" s="165"/>
      <c r="BC2155" s="228"/>
      <c r="BD2155" s="165"/>
      <c r="BE2155" s="165"/>
      <c r="BF2155" s="165"/>
      <c r="BG2155" s="165"/>
      <c r="BH2155" s="165"/>
    </row>
    <row r="2156" spans="1:60">
      <c r="A2156" s="257">
        <v>2155</v>
      </c>
      <c r="B2156" s="152" t="e">
        <f>VLOOKUP(F2156,'Fail list'!Q:R,2,FALSE)</f>
        <v>#N/A</v>
      </c>
      <c r="C2156" s="152" t="e">
        <f>VLOOKUP(E2156,'Fail list'!Q:R,2,FALSE)</f>
        <v>#N/A</v>
      </c>
      <c r="D2156" s="152" t="str">
        <f t="shared" si="202"/>
        <v/>
      </c>
      <c r="E2156" s="300"/>
      <c r="F2156" s="300"/>
      <c r="G2156" s="239"/>
      <c r="H2156" s="239"/>
      <c r="I2156" s="239"/>
      <c r="J2156" s="239"/>
      <c r="K2156" s="157" t="e">
        <f t="shared" si="197"/>
        <v>#N/A</v>
      </c>
      <c r="L2156" s="239"/>
      <c r="M2156" s="239"/>
      <c r="N2156" s="157" t="e">
        <f t="shared" si="198"/>
        <v>#N/A</v>
      </c>
      <c r="O2156" s="157" t="e">
        <f t="shared" si="199"/>
        <v>#N/A</v>
      </c>
      <c r="P2156" s="160" t="str">
        <f t="shared" si="203"/>
        <v/>
      </c>
      <c r="Q2156" s="239"/>
      <c r="R2156" s="165"/>
      <c r="S2156" s="165"/>
      <c r="T2156" s="224" t="str">
        <f>IF(S2156="","-",VLOOKUP(S2156,'Fail list'!$A$5:$B$221,2,FALSE))</f>
        <v>-</v>
      </c>
      <c r="U2156" s="165"/>
      <c r="V2156" s="165"/>
      <c r="W2156" s="165"/>
      <c r="X2156" s="165"/>
      <c r="Y2156" s="165"/>
      <c r="Z2156" s="165"/>
      <c r="AA2156" s="165"/>
      <c r="AB2156" s="165"/>
      <c r="AC2156" s="165"/>
      <c r="AD2156" s="165"/>
      <c r="AE2156" s="165"/>
      <c r="AF2156" s="165"/>
      <c r="AG2156" s="165"/>
      <c r="AH2156" s="165"/>
      <c r="AI2156" s="165"/>
      <c r="AJ2156" s="165"/>
      <c r="AK2156" s="165"/>
      <c r="AM2156" s="165"/>
      <c r="AN2156" s="165"/>
      <c r="AO2156" s="165"/>
      <c r="AR2156" s="165"/>
      <c r="AS2156" s="165"/>
      <c r="AT2156" s="165"/>
      <c r="AU2156" s="165"/>
      <c r="AV2156" s="165"/>
      <c r="AW2156" s="165"/>
      <c r="AX2156" s="165"/>
      <c r="AY2156" s="165"/>
      <c r="AZ2156" s="165"/>
      <c r="BA2156" s="165"/>
      <c r="BB2156" s="165"/>
      <c r="BC2156" s="228"/>
      <c r="BD2156" s="165"/>
      <c r="BE2156" s="165"/>
      <c r="BF2156" s="165"/>
      <c r="BG2156" s="165"/>
      <c r="BH2156" s="165"/>
    </row>
    <row r="2157" spans="1:60">
      <c r="A2157" s="151">
        <v>2156</v>
      </c>
      <c r="B2157" s="152" t="e">
        <f>VLOOKUP(F2157,'Fail list'!Q:R,2,FALSE)</f>
        <v>#N/A</v>
      </c>
      <c r="C2157" s="152" t="e">
        <f>VLOOKUP(E2157,'Fail list'!Q:R,2,FALSE)</f>
        <v>#N/A</v>
      </c>
      <c r="D2157" s="152" t="str">
        <f t="shared" si="202"/>
        <v/>
      </c>
      <c r="E2157" s="300"/>
      <c r="F2157" s="300"/>
      <c r="G2157" s="239"/>
      <c r="H2157" s="239"/>
      <c r="I2157" s="239"/>
      <c r="J2157" s="154"/>
      <c r="K2157" s="157" t="e">
        <f t="shared" si="197"/>
        <v>#N/A</v>
      </c>
      <c r="L2157" s="239"/>
      <c r="M2157" s="239"/>
      <c r="N2157" s="157" t="e">
        <f t="shared" si="198"/>
        <v>#N/A</v>
      </c>
      <c r="O2157" s="157" t="e">
        <f t="shared" si="199"/>
        <v>#N/A</v>
      </c>
      <c r="P2157" s="160" t="str">
        <f t="shared" si="203"/>
        <v/>
      </c>
      <c r="Q2157" s="239"/>
      <c r="R2157" s="165"/>
      <c r="S2157" s="165"/>
      <c r="T2157" s="224" t="str">
        <f>IF(S2157="","-",VLOOKUP(S2157,'Fail list'!$A$5:$B$221,2,FALSE))</f>
        <v>-</v>
      </c>
      <c r="U2157" s="165"/>
      <c r="V2157" s="165"/>
      <c r="W2157" s="165"/>
      <c r="X2157" s="165"/>
      <c r="Y2157" s="165"/>
      <c r="Z2157" s="165"/>
      <c r="AA2157" s="165"/>
      <c r="AB2157" s="165"/>
      <c r="AC2157" s="165"/>
      <c r="AD2157" s="165"/>
      <c r="AE2157" s="165"/>
      <c r="AF2157" s="165"/>
      <c r="AG2157" s="165"/>
      <c r="AH2157" s="165"/>
      <c r="AI2157" s="165"/>
      <c r="AJ2157" s="165"/>
      <c r="AK2157" s="165"/>
      <c r="AM2157" s="165"/>
      <c r="AN2157" s="165"/>
      <c r="AO2157" s="165"/>
      <c r="AR2157" s="165"/>
      <c r="AS2157" s="165"/>
      <c r="AT2157" s="165"/>
      <c r="AU2157" s="165"/>
      <c r="AV2157" s="165"/>
      <c r="AW2157" s="165"/>
      <c r="AX2157" s="165"/>
      <c r="AY2157" s="165"/>
      <c r="AZ2157" s="165"/>
      <c r="BA2157" s="165"/>
      <c r="BB2157" s="165"/>
      <c r="BC2157" s="228"/>
      <c r="BD2157" s="165"/>
      <c r="BE2157" s="165"/>
      <c r="BF2157" s="165"/>
      <c r="BG2157" s="165"/>
      <c r="BH2157" s="165"/>
    </row>
    <row r="2158" spans="1:60">
      <c r="A2158" s="257">
        <v>2157</v>
      </c>
      <c r="B2158" s="152" t="e">
        <f>VLOOKUP(F2158,'Fail list'!Q:R,2,FALSE)</f>
        <v>#N/A</v>
      </c>
      <c r="C2158" s="152" t="e">
        <f>VLOOKUP(E2158,'Fail list'!Q:R,2,FALSE)</f>
        <v>#N/A</v>
      </c>
      <c r="D2158" s="152" t="str">
        <f t="shared" si="202"/>
        <v/>
      </c>
      <c r="E2158" s="300"/>
      <c r="F2158" s="300"/>
      <c r="G2158" s="239"/>
      <c r="H2158" s="239"/>
      <c r="I2158" s="239"/>
      <c r="J2158" s="154"/>
      <c r="K2158" s="157" t="e">
        <f t="shared" si="197"/>
        <v>#N/A</v>
      </c>
      <c r="L2158" s="239"/>
      <c r="M2158" s="239"/>
      <c r="N2158" s="157" t="e">
        <f t="shared" si="198"/>
        <v>#N/A</v>
      </c>
      <c r="O2158" s="157" t="e">
        <f t="shared" si="199"/>
        <v>#N/A</v>
      </c>
      <c r="P2158" s="160" t="str">
        <f t="shared" si="203"/>
        <v/>
      </c>
      <c r="Q2158" s="239"/>
      <c r="R2158" s="165"/>
      <c r="S2158" s="165"/>
      <c r="T2158" s="224" t="str">
        <f>IF(S2158="","-",VLOOKUP(S2158,'Fail list'!$A$5:$B$221,2,FALSE))</f>
        <v>-</v>
      </c>
      <c r="U2158" s="165"/>
      <c r="V2158" s="165"/>
      <c r="W2158" s="165"/>
      <c r="X2158" s="165"/>
      <c r="Y2158" s="165"/>
      <c r="Z2158" s="165"/>
      <c r="AA2158" s="165"/>
      <c r="AB2158" s="165"/>
      <c r="AC2158" s="165"/>
      <c r="AD2158" s="165"/>
      <c r="AE2158" s="165"/>
      <c r="AF2158" s="165"/>
      <c r="AG2158" s="165"/>
      <c r="AH2158" s="165"/>
      <c r="AI2158" s="165"/>
      <c r="AJ2158" s="165"/>
      <c r="AK2158" s="165"/>
      <c r="AM2158" s="165"/>
      <c r="AN2158" s="165"/>
      <c r="AO2158" s="165"/>
      <c r="AR2158" s="165"/>
      <c r="AS2158" s="165"/>
      <c r="AT2158" s="165"/>
      <c r="AU2158" s="165"/>
      <c r="AV2158" s="165"/>
      <c r="AW2158" s="165"/>
      <c r="AX2158" s="165"/>
      <c r="AY2158" s="165"/>
      <c r="AZ2158" s="165"/>
      <c r="BA2158" s="165"/>
      <c r="BB2158" s="165"/>
      <c r="BC2158" s="228"/>
      <c r="BD2158" s="165"/>
      <c r="BE2158" s="165"/>
      <c r="BF2158" s="165"/>
      <c r="BG2158" s="165"/>
      <c r="BH2158" s="165"/>
    </row>
    <row r="2159" spans="1:60">
      <c r="A2159" s="151">
        <v>2158</v>
      </c>
      <c r="B2159" s="152" t="e">
        <f>VLOOKUP(F2159,'Fail list'!Q:R,2,FALSE)</f>
        <v>#N/A</v>
      </c>
      <c r="C2159" s="152" t="e">
        <f>VLOOKUP(E2159,'Fail list'!Q:R,2,FALSE)</f>
        <v>#N/A</v>
      </c>
      <c r="D2159" s="152" t="str">
        <f t="shared" si="202"/>
        <v/>
      </c>
      <c r="E2159" s="300"/>
      <c r="F2159" s="300"/>
      <c r="G2159" s="239"/>
      <c r="H2159" s="239"/>
      <c r="I2159" s="239"/>
      <c r="J2159" s="154"/>
      <c r="K2159" s="157" t="e">
        <f t="shared" si="197"/>
        <v>#N/A</v>
      </c>
      <c r="L2159" s="239"/>
      <c r="M2159" s="239"/>
      <c r="N2159" s="157" t="e">
        <f t="shared" si="198"/>
        <v>#N/A</v>
      </c>
      <c r="O2159" s="157" t="e">
        <f t="shared" si="199"/>
        <v>#N/A</v>
      </c>
      <c r="P2159" s="160" t="str">
        <f t="shared" si="203"/>
        <v/>
      </c>
      <c r="Q2159" s="239"/>
      <c r="R2159" s="165"/>
      <c r="S2159" s="165"/>
      <c r="T2159" s="224" t="str">
        <f>IF(S2159="","-",VLOOKUP(S2159,'Fail list'!$A$5:$B$221,2,FALSE))</f>
        <v>-</v>
      </c>
      <c r="U2159" s="165"/>
      <c r="V2159" s="165"/>
      <c r="W2159" s="165"/>
      <c r="X2159" s="165"/>
      <c r="Y2159" s="165"/>
      <c r="Z2159" s="165"/>
      <c r="AA2159" s="165"/>
      <c r="AB2159" s="165"/>
      <c r="AC2159" s="165"/>
      <c r="AD2159" s="165"/>
      <c r="AE2159" s="165"/>
      <c r="AF2159" s="165"/>
      <c r="AG2159" s="165"/>
      <c r="AH2159" s="165"/>
      <c r="AI2159" s="165"/>
      <c r="AJ2159" s="165"/>
      <c r="AK2159" s="165"/>
      <c r="AM2159" s="165"/>
      <c r="AN2159" s="165"/>
      <c r="AO2159" s="165"/>
      <c r="AR2159" s="165"/>
      <c r="AS2159" s="165"/>
      <c r="AT2159" s="165"/>
      <c r="AU2159" s="165"/>
      <c r="AV2159" s="165"/>
      <c r="AW2159" s="165"/>
      <c r="AX2159" s="165"/>
      <c r="AY2159" s="165"/>
      <c r="AZ2159" s="165"/>
      <c r="BA2159" s="165"/>
      <c r="BB2159" s="165"/>
      <c r="BC2159" s="228"/>
      <c r="BD2159" s="165"/>
      <c r="BE2159" s="165"/>
      <c r="BF2159" s="165"/>
      <c r="BG2159" s="165"/>
      <c r="BH2159" s="165"/>
    </row>
    <row r="2160" spans="1:60">
      <c r="A2160" s="257">
        <v>2159</v>
      </c>
      <c r="B2160" s="152" t="e">
        <f>VLOOKUP(F2160,'Fail list'!Q:R,2,FALSE)</f>
        <v>#N/A</v>
      </c>
      <c r="C2160" s="152" t="e">
        <f>VLOOKUP(E2160,'Fail list'!Q:R,2,FALSE)</f>
        <v>#N/A</v>
      </c>
      <c r="D2160" s="152" t="str">
        <f t="shared" si="202"/>
        <v/>
      </c>
      <c r="E2160" s="300"/>
      <c r="F2160" s="300"/>
      <c r="G2160" s="239"/>
      <c r="H2160" s="239"/>
      <c r="I2160" s="239"/>
      <c r="J2160" s="154"/>
      <c r="K2160" s="157" t="e">
        <f t="shared" si="197"/>
        <v>#N/A</v>
      </c>
      <c r="L2160" s="239"/>
      <c r="M2160" s="239"/>
      <c r="N2160" s="157" t="e">
        <f t="shared" si="198"/>
        <v>#N/A</v>
      </c>
      <c r="O2160" s="157" t="e">
        <f t="shared" si="199"/>
        <v>#N/A</v>
      </c>
      <c r="P2160" s="160" t="str">
        <f t="shared" si="203"/>
        <v/>
      </c>
      <c r="Q2160" s="239"/>
      <c r="R2160" s="165"/>
      <c r="S2160" s="165"/>
      <c r="T2160" s="224" t="str">
        <f>IF(S2160="","-",VLOOKUP(S2160,'Fail list'!$A$5:$B$221,2,FALSE))</f>
        <v>-</v>
      </c>
      <c r="U2160" s="165"/>
      <c r="V2160" s="165"/>
      <c r="W2160" s="165"/>
      <c r="X2160" s="165"/>
      <c r="Y2160" s="165"/>
      <c r="Z2160" s="165"/>
      <c r="AA2160" s="165"/>
      <c r="AB2160" s="165"/>
      <c r="AC2160" s="165"/>
      <c r="AD2160" s="165"/>
      <c r="AE2160" s="165"/>
      <c r="AF2160" s="165"/>
      <c r="AG2160" s="165"/>
      <c r="AH2160" s="165"/>
      <c r="AI2160" s="165"/>
      <c r="AJ2160" s="165"/>
      <c r="AK2160" s="165"/>
      <c r="AM2160" s="165"/>
      <c r="AN2160" s="165"/>
      <c r="AO2160" s="165"/>
      <c r="AR2160" s="165"/>
      <c r="AS2160" s="165"/>
      <c r="AT2160" s="165"/>
      <c r="AU2160" s="165"/>
      <c r="AV2160" s="165"/>
      <c r="AW2160" s="165"/>
      <c r="AX2160" s="165"/>
      <c r="AY2160" s="165"/>
      <c r="AZ2160" s="165"/>
      <c r="BA2160" s="165"/>
      <c r="BB2160" s="165"/>
      <c r="BC2160" s="228"/>
      <c r="BD2160" s="165"/>
      <c r="BE2160" s="165"/>
      <c r="BF2160" s="165"/>
      <c r="BG2160" s="165"/>
      <c r="BH2160" s="165"/>
    </row>
    <row r="2161" spans="1:60">
      <c r="A2161" s="151">
        <v>2160</v>
      </c>
      <c r="B2161" s="152" t="e">
        <f>VLOOKUP(F2161,'Fail list'!Q:R,2,FALSE)</f>
        <v>#N/A</v>
      </c>
      <c r="C2161" s="152" t="e">
        <f>VLOOKUP(E2161,'Fail list'!Q:R,2,FALSE)</f>
        <v>#N/A</v>
      </c>
      <c r="D2161" s="152" t="str">
        <f t="shared" si="202"/>
        <v/>
      </c>
      <c r="E2161" s="300"/>
      <c r="F2161" s="300"/>
      <c r="G2161" s="239"/>
      <c r="H2161" s="239"/>
      <c r="I2161" s="239"/>
      <c r="J2161" s="154"/>
      <c r="K2161" s="157" t="e">
        <f t="shared" si="197"/>
        <v>#N/A</v>
      </c>
      <c r="L2161" s="239"/>
      <c r="M2161" s="239"/>
      <c r="N2161" s="157" t="e">
        <f t="shared" si="198"/>
        <v>#N/A</v>
      </c>
      <c r="O2161" s="157" t="e">
        <f t="shared" si="199"/>
        <v>#N/A</v>
      </c>
      <c r="P2161" s="160" t="str">
        <f t="shared" si="203"/>
        <v/>
      </c>
      <c r="Q2161" s="239"/>
      <c r="R2161" s="165"/>
      <c r="S2161" s="165"/>
      <c r="T2161" s="224" t="str">
        <f>IF(S2161="","-",VLOOKUP(S2161,'Fail list'!$A$5:$B$221,2,FALSE))</f>
        <v>-</v>
      </c>
      <c r="U2161" s="165"/>
      <c r="V2161" s="165"/>
      <c r="W2161" s="165"/>
      <c r="X2161" s="165"/>
      <c r="Y2161" s="165"/>
      <c r="Z2161" s="165"/>
      <c r="AA2161" s="165"/>
      <c r="AB2161" s="165"/>
      <c r="AC2161" s="165"/>
      <c r="AD2161" s="165"/>
      <c r="AE2161" s="165"/>
      <c r="AF2161" s="165"/>
      <c r="AG2161" s="165"/>
      <c r="AH2161" s="165"/>
      <c r="AI2161" s="165"/>
      <c r="AJ2161" s="165"/>
      <c r="AK2161" s="165"/>
      <c r="AM2161" s="165"/>
      <c r="AN2161" s="165"/>
      <c r="AO2161" s="165"/>
      <c r="AR2161" s="165"/>
      <c r="AS2161" s="165"/>
      <c r="AT2161" s="165"/>
      <c r="AU2161" s="165"/>
      <c r="AV2161" s="165"/>
      <c r="AW2161" s="165"/>
      <c r="AX2161" s="165"/>
      <c r="AY2161" s="165"/>
      <c r="AZ2161" s="165"/>
      <c r="BA2161" s="165"/>
      <c r="BB2161" s="165"/>
      <c r="BC2161" s="228"/>
      <c r="BD2161" s="165"/>
      <c r="BE2161" s="165"/>
      <c r="BF2161" s="165"/>
      <c r="BG2161" s="165"/>
      <c r="BH2161" s="165"/>
    </row>
    <row r="2162" spans="1:60">
      <c r="A2162" s="257">
        <v>2161</v>
      </c>
      <c r="B2162" s="152" t="e">
        <f>VLOOKUP(F2162,'Fail list'!Q:R,2,FALSE)</f>
        <v>#N/A</v>
      </c>
      <c r="C2162" s="152" t="e">
        <f>VLOOKUP(E2162,'Fail list'!Q:R,2,FALSE)</f>
        <v>#N/A</v>
      </c>
      <c r="D2162" s="152" t="str">
        <f t="shared" si="202"/>
        <v/>
      </c>
      <c r="E2162" s="300"/>
      <c r="F2162" s="300"/>
      <c r="G2162" s="239"/>
      <c r="H2162" s="239"/>
      <c r="I2162" s="239"/>
      <c r="J2162" s="154"/>
      <c r="K2162" s="157" t="e">
        <f t="shared" si="197"/>
        <v>#N/A</v>
      </c>
      <c r="L2162" s="239"/>
      <c r="M2162" s="239"/>
      <c r="N2162" s="157" t="e">
        <f t="shared" si="198"/>
        <v>#N/A</v>
      </c>
      <c r="O2162" s="157" t="e">
        <f t="shared" si="199"/>
        <v>#N/A</v>
      </c>
      <c r="P2162" s="160" t="str">
        <f t="shared" si="203"/>
        <v/>
      </c>
      <c r="Q2162" s="239"/>
      <c r="R2162" s="165"/>
      <c r="S2162" s="165"/>
      <c r="T2162" s="224" t="str">
        <f>IF(S2162="","-",VLOOKUP(S2162,'Fail list'!$A$5:$B$221,2,FALSE))</f>
        <v>-</v>
      </c>
      <c r="U2162" s="165"/>
      <c r="V2162" s="165"/>
      <c r="W2162" s="165"/>
      <c r="X2162" s="165"/>
      <c r="Y2162" s="165"/>
      <c r="Z2162" s="165"/>
      <c r="AA2162" s="165"/>
      <c r="AB2162" s="165"/>
      <c r="AC2162" s="165"/>
      <c r="AD2162" s="165"/>
      <c r="AE2162" s="165"/>
      <c r="AF2162" s="165"/>
      <c r="AG2162" s="165"/>
      <c r="AH2162" s="165"/>
      <c r="AI2162" s="165"/>
      <c r="AJ2162" s="165"/>
      <c r="AK2162" s="165"/>
      <c r="AM2162" s="165"/>
      <c r="AN2162" s="165"/>
      <c r="AO2162" s="165"/>
      <c r="AR2162" s="165"/>
      <c r="AS2162" s="165"/>
      <c r="AT2162" s="165"/>
      <c r="AU2162" s="165"/>
      <c r="AV2162" s="165"/>
      <c r="AW2162" s="165"/>
      <c r="AX2162" s="165"/>
      <c r="AY2162" s="165"/>
      <c r="AZ2162" s="165"/>
      <c r="BA2162" s="165"/>
      <c r="BB2162" s="165"/>
      <c r="BC2162" s="228"/>
      <c r="BD2162" s="165"/>
      <c r="BE2162" s="165"/>
      <c r="BF2162" s="165"/>
      <c r="BG2162" s="165"/>
      <c r="BH2162" s="165"/>
    </row>
    <row r="2163" spans="1:60">
      <c r="A2163" s="151">
        <v>2162</v>
      </c>
      <c r="B2163" s="152" t="e">
        <f>VLOOKUP(F2163,'Fail list'!Q:R,2,FALSE)</f>
        <v>#N/A</v>
      </c>
      <c r="C2163" s="152" t="e">
        <f>VLOOKUP(E2163,'Fail list'!Q:R,2,FALSE)</f>
        <v>#N/A</v>
      </c>
      <c r="D2163" s="152" t="str">
        <f t="shared" si="202"/>
        <v/>
      </c>
      <c r="E2163" s="300"/>
      <c r="F2163" s="300"/>
      <c r="G2163" s="239"/>
      <c r="H2163" s="239"/>
      <c r="I2163" s="239"/>
      <c r="J2163" s="154"/>
      <c r="K2163" s="157" t="e">
        <f t="shared" si="197"/>
        <v>#N/A</v>
      </c>
      <c r="L2163" s="239"/>
      <c r="M2163" s="239"/>
      <c r="N2163" s="157" t="e">
        <f t="shared" si="198"/>
        <v>#N/A</v>
      </c>
      <c r="O2163" s="157" t="e">
        <f t="shared" si="199"/>
        <v>#N/A</v>
      </c>
      <c r="P2163" s="160" t="str">
        <f t="shared" si="203"/>
        <v/>
      </c>
      <c r="Q2163" s="239"/>
      <c r="R2163" s="165"/>
      <c r="S2163" s="165"/>
      <c r="T2163" s="224" t="str">
        <f>IF(S2163="","-",VLOOKUP(S2163,'Fail list'!$A$5:$B$221,2,FALSE))</f>
        <v>-</v>
      </c>
      <c r="U2163" s="165"/>
      <c r="V2163" s="165"/>
      <c r="W2163" s="165"/>
      <c r="X2163" s="165"/>
      <c r="Y2163" s="165"/>
      <c r="Z2163" s="165"/>
      <c r="AA2163" s="165"/>
      <c r="AB2163" s="165"/>
      <c r="AC2163" s="165"/>
      <c r="AD2163" s="165"/>
      <c r="AE2163" s="165"/>
      <c r="AF2163" s="165"/>
      <c r="AG2163" s="165"/>
      <c r="AH2163" s="165"/>
      <c r="AI2163" s="165"/>
      <c r="AJ2163" s="165"/>
      <c r="AK2163" s="165"/>
      <c r="AM2163" s="165"/>
      <c r="AN2163" s="165"/>
      <c r="AO2163" s="165"/>
      <c r="AR2163" s="165"/>
      <c r="AS2163" s="165"/>
      <c r="AT2163" s="165"/>
      <c r="AU2163" s="165"/>
      <c r="AV2163" s="165"/>
      <c r="AW2163" s="165"/>
      <c r="AX2163" s="165"/>
      <c r="AY2163" s="165"/>
      <c r="AZ2163" s="165"/>
      <c r="BA2163" s="165"/>
      <c r="BB2163" s="165"/>
      <c r="BC2163" s="228"/>
      <c r="BD2163" s="165"/>
      <c r="BE2163" s="165"/>
      <c r="BF2163" s="165"/>
      <c r="BG2163" s="165"/>
      <c r="BH2163" s="165"/>
    </row>
    <row r="2164" spans="1:60">
      <c r="A2164" s="257">
        <v>2163</v>
      </c>
      <c r="B2164" s="152" t="e">
        <f>VLOOKUP(F2164,'Fail list'!Q:R,2,FALSE)</f>
        <v>#N/A</v>
      </c>
      <c r="C2164" s="152" t="e">
        <f>VLOOKUP(E2164,'Fail list'!Q:R,2,FALSE)</f>
        <v>#N/A</v>
      </c>
      <c r="D2164" s="152" t="str">
        <f t="shared" si="202"/>
        <v/>
      </c>
      <c r="E2164" s="300"/>
      <c r="F2164" s="300"/>
      <c r="G2164" s="239"/>
      <c r="H2164" s="239"/>
      <c r="I2164" s="239"/>
      <c r="J2164" s="154"/>
      <c r="K2164" s="157" t="e">
        <f t="shared" si="197"/>
        <v>#N/A</v>
      </c>
      <c r="L2164" s="239"/>
      <c r="M2164" s="239"/>
      <c r="N2164" s="157" t="e">
        <f t="shared" si="198"/>
        <v>#N/A</v>
      </c>
      <c r="O2164" s="157" t="e">
        <f t="shared" si="199"/>
        <v>#N/A</v>
      </c>
      <c r="P2164" s="160" t="str">
        <f t="shared" si="203"/>
        <v/>
      </c>
      <c r="Q2164" s="239"/>
      <c r="R2164" s="165"/>
      <c r="S2164" s="165"/>
      <c r="T2164" s="224" t="str">
        <f>IF(S2164="","-",VLOOKUP(S2164,'Fail list'!$A$5:$B$221,2,FALSE))</f>
        <v>-</v>
      </c>
      <c r="U2164" s="165"/>
      <c r="V2164" s="165"/>
      <c r="W2164" s="165"/>
      <c r="X2164" s="165"/>
      <c r="Y2164" s="165"/>
      <c r="Z2164" s="165"/>
      <c r="AA2164" s="165"/>
      <c r="AB2164" s="165"/>
      <c r="AC2164" s="165"/>
      <c r="AD2164" s="165"/>
      <c r="AE2164" s="165"/>
      <c r="AF2164" s="165"/>
      <c r="AG2164" s="165"/>
      <c r="AH2164" s="165"/>
      <c r="AI2164" s="165"/>
      <c r="AJ2164" s="165"/>
      <c r="AK2164" s="165"/>
      <c r="AM2164" s="165"/>
      <c r="AN2164" s="165"/>
      <c r="AO2164" s="165"/>
      <c r="AR2164" s="165"/>
      <c r="AS2164" s="165"/>
      <c r="AT2164" s="165"/>
      <c r="AU2164" s="165"/>
      <c r="AV2164" s="165"/>
      <c r="AW2164" s="165"/>
      <c r="AX2164" s="165"/>
      <c r="AY2164" s="165"/>
      <c r="AZ2164" s="165"/>
      <c r="BA2164" s="165"/>
      <c r="BB2164" s="165"/>
      <c r="BC2164" s="228"/>
      <c r="BD2164" s="165"/>
      <c r="BE2164" s="165"/>
      <c r="BF2164" s="165"/>
      <c r="BG2164" s="165"/>
      <c r="BH2164" s="165"/>
    </row>
    <row r="2165" spans="1:60">
      <c r="A2165" s="151">
        <v>2164</v>
      </c>
      <c r="B2165" s="152" t="e">
        <f>VLOOKUP(F2165,'Fail list'!Q:R,2,FALSE)</f>
        <v>#N/A</v>
      </c>
      <c r="C2165" s="152" t="e">
        <f>VLOOKUP(E2165,'Fail list'!Q:R,2,FALSE)</f>
        <v>#N/A</v>
      </c>
      <c r="D2165" s="152" t="str">
        <f t="shared" si="202"/>
        <v/>
      </c>
      <c r="E2165" s="300"/>
      <c r="F2165" s="300"/>
      <c r="G2165" s="239"/>
      <c r="H2165" s="239"/>
      <c r="I2165" s="239"/>
      <c r="J2165" s="154"/>
      <c r="K2165" s="157" t="e">
        <f t="shared" si="197"/>
        <v>#N/A</v>
      </c>
      <c r="L2165" s="239"/>
      <c r="M2165" s="239"/>
      <c r="N2165" s="157" t="e">
        <f t="shared" si="198"/>
        <v>#N/A</v>
      </c>
      <c r="O2165" s="157" t="e">
        <f t="shared" si="199"/>
        <v>#N/A</v>
      </c>
      <c r="P2165" s="160" t="str">
        <f t="shared" si="203"/>
        <v/>
      </c>
      <c r="Q2165" s="239"/>
      <c r="R2165" s="165"/>
      <c r="S2165" s="165"/>
      <c r="T2165" s="224" t="str">
        <f>IF(S2165="","-",VLOOKUP(S2165,'Fail list'!$A$5:$B$221,2,FALSE))</f>
        <v>-</v>
      </c>
      <c r="U2165" s="165"/>
      <c r="V2165" s="165"/>
      <c r="W2165" s="165"/>
      <c r="X2165" s="165"/>
      <c r="Y2165" s="165"/>
      <c r="Z2165" s="165"/>
      <c r="AA2165" s="165"/>
      <c r="AB2165" s="165"/>
      <c r="AC2165" s="165"/>
      <c r="AD2165" s="165"/>
      <c r="AE2165" s="165"/>
      <c r="AF2165" s="165"/>
      <c r="AG2165" s="165"/>
      <c r="AH2165" s="165"/>
      <c r="AI2165" s="165"/>
      <c r="AJ2165" s="165"/>
      <c r="AK2165" s="165"/>
      <c r="AM2165" s="165"/>
      <c r="AN2165" s="165"/>
      <c r="AO2165" s="165"/>
      <c r="AR2165" s="165"/>
      <c r="AS2165" s="165"/>
      <c r="AT2165" s="165"/>
      <c r="AU2165" s="165"/>
      <c r="AV2165" s="165"/>
      <c r="AW2165" s="165"/>
      <c r="AX2165" s="165"/>
      <c r="AY2165" s="165"/>
      <c r="AZ2165" s="165"/>
      <c r="BA2165" s="165"/>
      <c r="BB2165" s="165"/>
      <c r="BC2165" s="228"/>
      <c r="BD2165" s="165"/>
      <c r="BE2165" s="165"/>
      <c r="BF2165" s="165"/>
      <c r="BG2165" s="165"/>
      <c r="BH2165" s="165"/>
    </row>
    <row r="2166" spans="1:60">
      <c r="A2166" s="257">
        <v>2165</v>
      </c>
      <c r="B2166" s="152" t="e">
        <f>VLOOKUP(F2166,'Fail list'!Q:R,2,FALSE)</f>
        <v>#N/A</v>
      </c>
      <c r="C2166" s="152" t="e">
        <f>VLOOKUP(E2166,'Fail list'!Q:R,2,FALSE)</f>
        <v>#N/A</v>
      </c>
      <c r="D2166" s="152" t="str">
        <f t="shared" si="202"/>
        <v/>
      </c>
      <c r="E2166" s="300"/>
      <c r="F2166" s="300"/>
      <c r="G2166" s="239"/>
      <c r="H2166" s="239"/>
      <c r="I2166" s="239"/>
      <c r="J2166" s="154"/>
      <c r="K2166" s="157" t="e">
        <f t="shared" si="197"/>
        <v>#N/A</v>
      </c>
      <c r="L2166" s="239"/>
      <c r="M2166" s="239"/>
      <c r="N2166" s="157" t="e">
        <f t="shared" si="198"/>
        <v>#N/A</v>
      </c>
      <c r="O2166" s="157" t="e">
        <f t="shared" si="199"/>
        <v>#N/A</v>
      </c>
      <c r="P2166" s="160" t="str">
        <f t="shared" si="203"/>
        <v/>
      </c>
      <c r="Q2166" s="239"/>
      <c r="R2166" s="165"/>
      <c r="S2166" s="165"/>
      <c r="T2166" s="224" t="str">
        <f>IF(S2166="","-",VLOOKUP(S2166,'Fail list'!$A$5:$B$221,2,FALSE))</f>
        <v>-</v>
      </c>
      <c r="U2166" s="165"/>
      <c r="V2166" s="165"/>
      <c r="W2166" s="165"/>
      <c r="X2166" s="165"/>
      <c r="Y2166" s="165"/>
      <c r="Z2166" s="165"/>
      <c r="AA2166" s="165"/>
      <c r="AB2166" s="165"/>
      <c r="AC2166" s="165"/>
      <c r="AD2166" s="165"/>
      <c r="AE2166" s="165"/>
      <c r="AF2166" s="165"/>
      <c r="AG2166" s="165"/>
      <c r="AH2166" s="165"/>
      <c r="AI2166" s="165"/>
      <c r="AJ2166" s="165"/>
      <c r="AK2166" s="165"/>
      <c r="AM2166" s="165"/>
      <c r="AN2166" s="165"/>
      <c r="AO2166" s="165"/>
      <c r="AR2166" s="165"/>
      <c r="AS2166" s="165"/>
      <c r="AT2166" s="165"/>
      <c r="AU2166" s="165"/>
      <c r="AV2166" s="165"/>
      <c r="AW2166" s="165"/>
      <c r="AX2166" s="165"/>
      <c r="AY2166" s="165"/>
      <c r="AZ2166" s="165"/>
      <c r="BA2166" s="165"/>
      <c r="BB2166" s="165"/>
      <c r="BC2166" s="228"/>
      <c r="BD2166" s="165"/>
      <c r="BE2166" s="165"/>
      <c r="BF2166" s="165"/>
      <c r="BG2166" s="165"/>
      <c r="BH2166" s="165"/>
    </row>
    <row r="2167" spans="1:60">
      <c r="A2167" s="151">
        <v>2166</v>
      </c>
      <c r="B2167" s="152" t="e">
        <f>VLOOKUP(F2167,'Fail list'!Q:R,2,FALSE)</f>
        <v>#N/A</v>
      </c>
      <c r="C2167" s="152" t="e">
        <f>VLOOKUP(E2167,'Fail list'!Q:R,2,FALSE)</f>
        <v>#N/A</v>
      </c>
      <c r="D2167" s="152" t="str">
        <f t="shared" si="202"/>
        <v/>
      </c>
      <c r="E2167" s="300"/>
      <c r="F2167" s="300"/>
      <c r="G2167" s="239"/>
      <c r="H2167" s="239"/>
      <c r="I2167" s="239"/>
      <c r="J2167" s="154"/>
      <c r="K2167" s="157" t="e">
        <f t="shared" si="197"/>
        <v>#N/A</v>
      </c>
      <c r="L2167" s="239"/>
      <c r="M2167" s="239"/>
      <c r="N2167" s="157" t="e">
        <f t="shared" si="198"/>
        <v>#N/A</v>
      </c>
      <c r="O2167" s="157" t="e">
        <f t="shared" si="199"/>
        <v>#N/A</v>
      </c>
      <c r="P2167" s="160" t="str">
        <f t="shared" si="203"/>
        <v/>
      </c>
      <c r="Q2167" s="239"/>
      <c r="R2167" s="165"/>
      <c r="S2167" s="165"/>
      <c r="T2167" s="224" t="str">
        <f>IF(S2167="","-",VLOOKUP(S2167,'Fail list'!$A$5:$B$221,2,FALSE))</f>
        <v>-</v>
      </c>
      <c r="U2167" s="165"/>
      <c r="V2167" s="165"/>
      <c r="W2167" s="165"/>
      <c r="X2167" s="165"/>
      <c r="Y2167" s="165"/>
      <c r="Z2167" s="165"/>
      <c r="AA2167" s="165"/>
      <c r="AB2167" s="165"/>
      <c r="AC2167" s="165"/>
      <c r="AD2167" s="165"/>
      <c r="AE2167" s="165"/>
      <c r="AF2167" s="165"/>
      <c r="AG2167" s="165"/>
      <c r="AH2167" s="165"/>
      <c r="AI2167" s="165"/>
      <c r="AJ2167" s="165"/>
      <c r="AK2167" s="165"/>
      <c r="AM2167" s="165"/>
      <c r="AN2167" s="165"/>
      <c r="AO2167" s="165"/>
      <c r="AR2167" s="165"/>
      <c r="AS2167" s="165"/>
      <c r="AT2167" s="165"/>
      <c r="AU2167" s="165"/>
      <c r="AV2167" s="165"/>
      <c r="AW2167" s="165"/>
      <c r="AX2167" s="165"/>
      <c r="AY2167" s="165"/>
      <c r="AZ2167" s="165"/>
      <c r="BA2167" s="165"/>
      <c r="BB2167" s="165"/>
      <c r="BC2167" s="228"/>
      <c r="BD2167" s="165"/>
      <c r="BE2167" s="165"/>
      <c r="BF2167" s="165"/>
      <c r="BG2167" s="165"/>
      <c r="BH2167" s="165"/>
    </row>
    <row r="2168" spans="1:60">
      <c r="A2168" s="257">
        <v>2167</v>
      </c>
      <c r="B2168" s="152" t="e">
        <f>VLOOKUP(F2168,'Fail list'!Q:R,2,FALSE)</f>
        <v>#N/A</v>
      </c>
      <c r="C2168" s="152" t="e">
        <f>VLOOKUP(E2168,'Fail list'!Q:R,2,FALSE)</f>
        <v>#N/A</v>
      </c>
      <c r="D2168" s="152" t="str">
        <f t="shared" si="202"/>
        <v/>
      </c>
      <c r="E2168" s="300"/>
      <c r="F2168" s="300"/>
      <c r="G2168" s="239"/>
      <c r="H2168" s="239"/>
      <c r="I2168" s="239"/>
      <c r="J2168" s="154"/>
      <c r="K2168" s="157" t="e">
        <f t="shared" si="197"/>
        <v>#N/A</v>
      </c>
      <c r="L2168" s="239"/>
      <c r="M2168" s="239"/>
      <c r="N2168" s="157" t="e">
        <f t="shared" si="198"/>
        <v>#N/A</v>
      </c>
      <c r="O2168" s="157" t="e">
        <f t="shared" si="199"/>
        <v>#N/A</v>
      </c>
      <c r="P2168" s="160" t="str">
        <f t="shared" si="203"/>
        <v/>
      </c>
      <c r="Q2168" s="239"/>
      <c r="R2168" s="165"/>
      <c r="S2168" s="165"/>
      <c r="T2168" s="224" t="str">
        <f>IF(S2168="","-",VLOOKUP(S2168,'Fail list'!$A$5:$B$221,2,FALSE))</f>
        <v>-</v>
      </c>
      <c r="U2168" s="165"/>
      <c r="V2168" s="165"/>
      <c r="W2168" s="165"/>
      <c r="X2168" s="165"/>
      <c r="Y2168" s="165"/>
      <c r="Z2168" s="165"/>
      <c r="AA2168" s="165"/>
      <c r="AB2168" s="165"/>
      <c r="AC2168" s="165"/>
      <c r="AD2168" s="165"/>
      <c r="AE2168" s="165"/>
      <c r="AF2168" s="165"/>
      <c r="AG2168" s="165"/>
      <c r="AH2168" s="165"/>
      <c r="AI2168" s="165"/>
      <c r="AJ2168" s="165"/>
      <c r="AK2168" s="165"/>
      <c r="AM2168" s="165"/>
      <c r="AN2168" s="165"/>
      <c r="AO2168" s="165"/>
      <c r="AR2168" s="165"/>
      <c r="AS2168" s="165"/>
      <c r="AT2168" s="165"/>
      <c r="AU2168" s="165"/>
      <c r="AV2168" s="165"/>
      <c r="AW2168" s="165"/>
      <c r="AX2168" s="165"/>
      <c r="AY2168" s="165"/>
      <c r="AZ2168" s="165"/>
      <c r="BA2168" s="165"/>
      <c r="BB2168" s="165"/>
      <c r="BC2168" s="228"/>
      <c r="BD2168" s="165"/>
      <c r="BE2168" s="165"/>
      <c r="BF2168" s="165"/>
      <c r="BG2168" s="165"/>
      <c r="BH2168" s="165"/>
    </row>
    <row r="2169" spans="1:60">
      <c r="A2169" s="151">
        <v>2168</v>
      </c>
      <c r="B2169" s="152" t="e">
        <f>VLOOKUP(F2169,'Fail list'!Q:R,2,FALSE)</f>
        <v>#N/A</v>
      </c>
      <c r="C2169" s="152" t="e">
        <f>VLOOKUP(E2169,'Fail list'!Q:R,2,FALSE)</f>
        <v>#N/A</v>
      </c>
      <c r="D2169" s="152" t="str">
        <f t="shared" si="202"/>
        <v/>
      </c>
      <c r="E2169" s="300"/>
      <c r="F2169" s="300"/>
      <c r="G2169" s="239"/>
      <c r="H2169" s="239"/>
      <c r="I2169" s="239"/>
      <c r="J2169" s="154"/>
      <c r="K2169" s="157" t="e">
        <f t="shared" si="197"/>
        <v>#N/A</v>
      </c>
      <c r="L2169" s="239"/>
      <c r="M2169" s="239"/>
      <c r="N2169" s="157" t="e">
        <f t="shared" si="198"/>
        <v>#N/A</v>
      </c>
      <c r="O2169" s="157" t="e">
        <f t="shared" si="199"/>
        <v>#N/A</v>
      </c>
      <c r="P2169" s="160" t="str">
        <f t="shared" si="203"/>
        <v/>
      </c>
      <c r="Q2169" s="239"/>
      <c r="R2169" s="165"/>
      <c r="S2169" s="165"/>
      <c r="T2169" s="224" t="str">
        <f>IF(S2169="","-",VLOOKUP(S2169,'Fail list'!$A$5:$B$221,2,FALSE))</f>
        <v>-</v>
      </c>
      <c r="U2169" s="165"/>
      <c r="V2169" s="165"/>
      <c r="W2169" s="165"/>
      <c r="X2169" s="165"/>
      <c r="Y2169" s="165"/>
      <c r="Z2169" s="165"/>
      <c r="AA2169" s="165"/>
      <c r="AB2169" s="165"/>
      <c r="AC2169" s="165"/>
      <c r="AD2169" s="165"/>
      <c r="AE2169" s="165"/>
      <c r="AF2169" s="165"/>
      <c r="AG2169" s="165"/>
      <c r="AH2169" s="165"/>
      <c r="AI2169" s="165"/>
      <c r="AJ2169" s="165"/>
      <c r="AK2169" s="165"/>
      <c r="AM2169" s="165"/>
      <c r="AN2169" s="165"/>
      <c r="AO2169" s="165"/>
      <c r="AR2169" s="165"/>
      <c r="AS2169" s="165"/>
      <c r="AT2169" s="165"/>
      <c r="AU2169" s="165"/>
      <c r="AV2169" s="165"/>
      <c r="AW2169" s="165"/>
      <c r="AX2169" s="165"/>
      <c r="AY2169" s="165"/>
      <c r="AZ2169" s="165"/>
      <c r="BA2169" s="165"/>
      <c r="BB2169" s="165"/>
      <c r="BC2169" s="228"/>
      <c r="BD2169" s="165"/>
      <c r="BE2169" s="165"/>
      <c r="BF2169" s="165"/>
      <c r="BG2169" s="165"/>
      <c r="BH2169" s="165"/>
    </row>
    <row r="2170" spans="1:60">
      <c r="A2170" s="257">
        <v>2169</v>
      </c>
      <c r="B2170" s="152" t="e">
        <f>VLOOKUP(F2170,'Fail list'!Q:R,2,FALSE)</f>
        <v>#N/A</v>
      </c>
      <c r="C2170" s="152" t="e">
        <f>VLOOKUP(E2170,'Fail list'!Q:R,2,FALSE)</f>
        <v>#N/A</v>
      </c>
      <c r="D2170" s="152" t="str">
        <f t="shared" si="202"/>
        <v/>
      </c>
      <c r="E2170" s="300"/>
      <c r="F2170" s="300"/>
      <c r="G2170" s="239"/>
      <c r="H2170" s="239"/>
      <c r="I2170" s="239"/>
      <c r="J2170" s="154"/>
      <c r="K2170" s="157" t="e">
        <f t="shared" si="197"/>
        <v>#N/A</v>
      </c>
      <c r="L2170" s="239"/>
      <c r="M2170" s="239"/>
      <c r="N2170" s="157" t="e">
        <f t="shared" si="198"/>
        <v>#N/A</v>
      </c>
      <c r="O2170" s="157" t="e">
        <f t="shared" si="199"/>
        <v>#N/A</v>
      </c>
      <c r="P2170" s="160" t="str">
        <f t="shared" si="203"/>
        <v/>
      </c>
      <c r="Q2170" s="239"/>
      <c r="R2170" s="165"/>
      <c r="S2170" s="165"/>
      <c r="T2170" s="224" t="str">
        <f>IF(S2170="","-",VLOOKUP(S2170,'Fail list'!$A$5:$B$221,2,FALSE))</f>
        <v>-</v>
      </c>
      <c r="U2170" s="165"/>
      <c r="V2170" s="165"/>
      <c r="W2170" s="165"/>
      <c r="X2170" s="165"/>
      <c r="Y2170" s="165"/>
      <c r="Z2170" s="165"/>
      <c r="AA2170" s="165"/>
      <c r="AB2170" s="165"/>
      <c r="AC2170" s="165"/>
      <c r="AD2170" s="165"/>
      <c r="AE2170" s="165"/>
      <c r="AF2170" s="165"/>
      <c r="AG2170" s="165"/>
      <c r="AH2170" s="165"/>
      <c r="AI2170" s="165"/>
      <c r="AJ2170" s="165"/>
      <c r="AK2170" s="165"/>
      <c r="AM2170" s="165"/>
      <c r="AN2170" s="165"/>
      <c r="AO2170" s="165"/>
      <c r="AR2170" s="165"/>
      <c r="AS2170" s="165"/>
      <c r="AT2170" s="165"/>
      <c r="AU2170" s="165"/>
      <c r="AV2170" s="165"/>
      <c r="AW2170" s="165"/>
      <c r="AX2170" s="165"/>
      <c r="AY2170" s="165"/>
      <c r="AZ2170" s="165"/>
      <c r="BA2170" s="165"/>
      <c r="BB2170" s="165"/>
      <c r="BC2170" s="228"/>
      <c r="BD2170" s="165"/>
      <c r="BE2170" s="165"/>
      <c r="BF2170" s="165"/>
      <c r="BG2170" s="165"/>
      <c r="BH2170" s="165"/>
    </row>
    <row r="2171" spans="1:60">
      <c r="A2171" s="151">
        <v>2170</v>
      </c>
      <c r="B2171" s="152" t="e">
        <f>VLOOKUP(F2171,'Fail list'!Q:R,2,FALSE)</f>
        <v>#N/A</v>
      </c>
      <c r="C2171" s="152" t="e">
        <f>VLOOKUP(E2171,'Fail list'!Q:R,2,FALSE)</f>
        <v>#N/A</v>
      </c>
      <c r="D2171" s="152" t="str">
        <f t="shared" si="202"/>
        <v/>
      </c>
      <c r="E2171" s="300"/>
      <c r="F2171" s="300"/>
      <c r="G2171" s="239"/>
      <c r="H2171" s="239"/>
      <c r="I2171" s="239"/>
      <c r="J2171" s="154"/>
      <c r="K2171" s="157" t="e">
        <f t="shared" si="197"/>
        <v>#N/A</v>
      </c>
      <c r="L2171" s="239"/>
      <c r="M2171" s="239"/>
      <c r="N2171" s="157" t="e">
        <f t="shared" si="198"/>
        <v>#N/A</v>
      </c>
      <c r="O2171" s="157" t="e">
        <f t="shared" si="199"/>
        <v>#N/A</v>
      </c>
      <c r="P2171" s="160" t="str">
        <f t="shared" si="203"/>
        <v/>
      </c>
      <c r="Q2171" s="239"/>
      <c r="R2171" s="165"/>
      <c r="S2171" s="165"/>
      <c r="T2171" s="224" t="str">
        <f>IF(S2171="","-",VLOOKUP(S2171,'Fail list'!$A$5:$B$221,2,FALSE))</f>
        <v>-</v>
      </c>
      <c r="U2171" s="165"/>
      <c r="V2171" s="165"/>
      <c r="W2171" s="165"/>
      <c r="X2171" s="165"/>
      <c r="Y2171" s="165"/>
      <c r="Z2171" s="165"/>
      <c r="AA2171" s="165"/>
      <c r="AB2171" s="165"/>
      <c r="AC2171" s="165"/>
      <c r="AD2171" s="165"/>
      <c r="AE2171" s="165"/>
      <c r="AF2171" s="165"/>
      <c r="AG2171" s="165"/>
      <c r="AH2171" s="165"/>
      <c r="AI2171" s="165"/>
      <c r="AJ2171" s="165"/>
      <c r="AK2171" s="165"/>
      <c r="AM2171" s="165"/>
      <c r="AN2171" s="165"/>
      <c r="AO2171" s="165"/>
      <c r="AR2171" s="165"/>
      <c r="AS2171" s="165"/>
      <c r="AT2171" s="165"/>
      <c r="AU2171" s="165"/>
      <c r="AV2171" s="165"/>
      <c r="AW2171" s="165"/>
      <c r="AX2171" s="165"/>
      <c r="AY2171" s="165"/>
      <c r="AZ2171" s="165"/>
      <c r="BA2171" s="165"/>
      <c r="BB2171" s="165"/>
      <c r="BC2171" s="228"/>
      <c r="BD2171" s="165"/>
      <c r="BE2171" s="165"/>
      <c r="BF2171" s="165"/>
      <c r="BG2171" s="165"/>
      <c r="BH2171" s="165"/>
    </row>
    <row r="2172" spans="1:60">
      <c r="A2172" s="257">
        <v>2171</v>
      </c>
      <c r="B2172" s="152" t="e">
        <f>VLOOKUP(F2172,'Fail list'!Q:R,2,FALSE)</f>
        <v>#N/A</v>
      </c>
      <c r="C2172" s="152" t="e">
        <f>VLOOKUP(E2172,'Fail list'!Q:R,2,FALSE)</f>
        <v>#N/A</v>
      </c>
      <c r="D2172" s="152" t="str">
        <f t="shared" si="202"/>
        <v/>
      </c>
      <c r="E2172" s="300"/>
      <c r="F2172" s="300"/>
      <c r="G2172" s="239"/>
      <c r="H2172" s="239"/>
      <c r="I2172" s="239"/>
      <c r="J2172" s="154"/>
      <c r="K2172" s="157" t="e">
        <f t="shared" si="197"/>
        <v>#N/A</v>
      </c>
      <c r="L2172" s="239"/>
      <c r="M2172" s="239"/>
      <c r="N2172" s="157" t="e">
        <f t="shared" si="198"/>
        <v>#N/A</v>
      </c>
      <c r="O2172" s="157" t="e">
        <f t="shared" si="199"/>
        <v>#N/A</v>
      </c>
      <c r="P2172" s="160" t="str">
        <f t="shared" si="203"/>
        <v/>
      </c>
      <c r="Q2172" s="239"/>
      <c r="R2172" s="165"/>
      <c r="S2172" s="165"/>
      <c r="T2172" s="224" t="str">
        <f>IF(S2172="","-",VLOOKUP(S2172,'Fail list'!$A$5:$B$221,2,FALSE))</f>
        <v>-</v>
      </c>
      <c r="U2172" s="165"/>
      <c r="V2172" s="165"/>
      <c r="W2172" s="165"/>
      <c r="X2172" s="165"/>
      <c r="Y2172" s="165"/>
      <c r="Z2172" s="165"/>
      <c r="AA2172" s="165"/>
      <c r="AB2172" s="165"/>
      <c r="AC2172" s="165"/>
      <c r="AD2172" s="165"/>
      <c r="AE2172" s="165"/>
      <c r="AF2172" s="165"/>
      <c r="AG2172" s="165"/>
      <c r="AH2172" s="165"/>
      <c r="AI2172" s="165"/>
      <c r="AJ2172" s="165"/>
      <c r="AK2172" s="165"/>
      <c r="AM2172" s="165"/>
      <c r="AN2172" s="165"/>
      <c r="AO2172" s="165"/>
      <c r="AR2172" s="165"/>
      <c r="AS2172" s="165"/>
      <c r="AT2172" s="165"/>
      <c r="AU2172" s="165"/>
      <c r="AV2172" s="165"/>
      <c r="AW2172" s="165"/>
      <c r="AX2172" s="165"/>
      <c r="AY2172" s="165"/>
      <c r="AZ2172" s="165"/>
      <c r="BA2172" s="165"/>
      <c r="BB2172" s="165"/>
      <c r="BC2172" s="228"/>
      <c r="BD2172" s="165"/>
      <c r="BE2172" s="165"/>
      <c r="BF2172" s="165"/>
      <c r="BG2172" s="165"/>
      <c r="BH2172" s="165"/>
    </row>
    <row r="2173" spans="1:60">
      <c r="A2173" s="151">
        <v>2172</v>
      </c>
      <c r="B2173" s="152" t="e">
        <f>VLOOKUP(F2173,'Fail list'!Q:R,2,FALSE)</f>
        <v>#N/A</v>
      </c>
      <c r="C2173" s="152" t="e">
        <f>VLOOKUP(E2173,'Fail list'!Q:R,2,FALSE)</f>
        <v>#N/A</v>
      </c>
      <c r="D2173" s="152" t="str">
        <f t="shared" si="202"/>
        <v/>
      </c>
      <c r="E2173" s="300"/>
      <c r="F2173" s="300"/>
      <c r="G2173" s="239"/>
      <c r="H2173" s="239"/>
      <c r="I2173" s="239"/>
      <c r="J2173" s="154"/>
      <c r="K2173" s="157" t="e">
        <f t="shared" si="197"/>
        <v>#N/A</v>
      </c>
      <c r="L2173" s="239"/>
      <c r="M2173" s="239"/>
      <c r="N2173" s="157" t="e">
        <f t="shared" si="198"/>
        <v>#N/A</v>
      </c>
      <c r="O2173" s="157" t="e">
        <f t="shared" si="199"/>
        <v>#N/A</v>
      </c>
      <c r="P2173" s="160" t="str">
        <f t="shared" si="203"/>
        <v/>
      </c>
      <c r="Q2173" s="239"/>
      <c r="R2173" s="165"/>
      <c r="S2173" s="165"/>
      <c r="T2173" s="224" t="str">
        <f>IF(S2173="","-",VLOOKUP(S2173,'Fail list'!$A$5:$B$221,2,FALSE))</f>
        <v>-</v>
      </c>
      <c r="U2173" s="165"/>
      <c r="V2173" s="165"/>
      <c r="W2173" s="165"/>
      <c r="X2173" s="165"/>
      <c r="Y2173" s="165"/>
      <c r="Z2173" s="165"/>
      <c r="AA2173" s="165"/>
      <c r="AB2173" s="165"/>
      <c r="AC2173" s="165"/>
      <c r="AD2173" s="165"/>
      <c r="AE2173" s="165"/>
      <c r="AF2173" s="165"/>
      <c r="AG2173" s="165"/>
      <c r="AH2173" s="165"/>
      <c r="AI2173" s="165"/>
      <c r="AJ2173" s="165"/>
      <c r="AK2173" s="165"/>
      <c r="AM2173" s="165"/>
      <c r="AN2173" s="165"/>
      <c r="AO2173" s="165"/>
      <c r="AR2173" s="165"/>
      <c r="AS2173" s="165"/>
      <c r="AT2173" s="165"/>
      <c r="AU2173" s="165"/>
      <c r="AV2173" s="165"/>
      <c r="AW2173" s="165"/>
      <c r="AX2173" s="165"/>
      <c r="AY2173" s="165"/>
      <c r="AZ2173" s="165"/>
      <c r="BA2173" s="165"/>
      <c r="BB2173" s="165"/>
      <c r="BC2173" s="228"/>
      <c r="BD2173" s="165"/>
      <c r="BE2173" s="165"/>
      <c r="BF2173" s="165"/>
      <c r="BG2173" s="165"/>
      <c r="BH2173" s="165"/>
    </row>
    <row r="2174" spans="1:60">
      <c r="A2174" s="257">
        <v>2173</v>
      </c>
      <c r="B2174" s="152" t="e">
        <f>VLOOKUP(F2174,'Fail list'!Q:R,2,FALSE)</f>
        <v>#N/A</v>
      </c>
      <c r="C2174" s="152" t="e">
        <f>VLOOKUP(E2174,'Fail list'!Q:R,2,FALSE)</f>
        <v>#N/A</v>
      </c>
      <c r="D2174" s="152" t="str">
        <f t="shared" si="202"/>
        <v/>
      </c>
      <c r="E2174" s="300"/>
      <c r="F2174" s="300"/>
      <c r="G2174" s="239"/>
      <c r="H2174" s="239"/>
      <c r="I2174" s="239"/>
      <c r="J2174" s="154"/>
      <c r="K2174" s="157" t="e">
        <f t="shared" si="197"/>
        <v>#N/A</v>
      </c>
      <c r="L2174" s="239"/>
      <c r="M2174" s="239"/>
      <c r="N2174" s="157" t="e">
        <f t="shared" si="198"/>
        <v>#N/A</v>
      </c>
      <c r="O2174" s="157" t="e">
        <f t="shared" si="199"/>
        <v>#N/A</v>
      </c>
      <c r="P2174" s="160" t="str">
        <f t="shared" si="203"/>
        <v/>
      </c>
      <c r="Q2174" s="239"/>
      <c r="R2174" s="165"/>
      <c r="S2174" s="165"/>
      <c r="T2174" s="224" t="str">
        <f>IF(S2174="","-",VLOOKUP(S2174,'Fail list'!$A$5:$B$221,2,FALSE))</f>
        <v>-</v>
      </c>
      <c r="U2174" s="165"/>
      <c r="V2174" s="165"/>
      <c r="W2174" s="165"/>
      <c r="X2174" s="165"/>
      <c r="Y2174" s="165"/>
      <c r="Z2174" s="165"/>
      <c r="AA2174" s="165"/>
      <c r="AB2174" s="165"/>
      <c r="AC2174" s="165"/>
      <c r="AD2174" s="165"/>
      <c r="AE2174" s="165"/>
      <c r="AF2174" s="165"/>
      <c r="AG2174" s="165"/>
      <c r="AH2174" s="165"/>
      <c r="AI2174" s="165"/>
      <c r="AJ2174" s="165"/>
      <c r="AK2174" s="165"/>
      <c r="AM2174" s="165"/>
      <c r="AN2174" s="165"/>
      <c r="AO2174" s="165"/>
      <c r="AR2174" s="165"/>
      <c r="AS2174" s="165"/>
      <c r="AT2174" s="165"/>
      <c r="AU2174" s="165"/>
      <c r="AV2174" s="165"/>
      <c r="AW2174" s="165"/>
      <c r="AX2174" s="165"/>
      <c r="AY2174" s="165"/>
      <c r="AZ2174" s="165"/>
      <c r="BA2174" s="165"/>
      <c r="BB2174" s="165"/>
      <c r="BC2174" s="228"/>
      <c r="BD2174" s="165"/>
      <c r="BE2174" s="165"/>
      <c r="BF2174" s="165"/>
      <c r="BG2174" s="165"/>
      <c r="BH2174" s="165"/>
    </row>
    <row r="2175" spans="1:60">
      <c r="A2175" s="151">
        <v>2174</v>
      </c>
      <c r="B2175" s="152" t="e">
        <f>VLOOKUP(F2175,'Fail list'!Q:R,2,FALSE)</f>
        <v>#N/A</v>
      </c>
      <c r="C2175" s="152" t="e">
        <f>VLOOKUP(E2175,'Fail list'!Q:R,2,FALSE)</f>
        <v>#N/A</v>
      </c>
      <c r="D2175" s="152" t="str">
        <f t="shared" si="202"/>
        <v/>
      </c>
      <c r="E2175" s="300"/>
      <c r="F2175" s="300"/>
      <c r="G2175" s="239"/>
      <c r="H2175" s="239"/>
      <c r="I2175" s="239"/>
      <c r="J2175" s="154"/>
      <c r="K2175" s="157" t="e">
        <f t="shared" si="197"/>
        <v>#N/A</v>
      </c>
      <c r="L2175" s="239"/>
      <c r="M2175" s="239"/>
      <c r="N2175" s="157" t="e">
        <f t="shared" si="198"/>
        <v>#N/A</v>
      </c>
      <c r="O2175" s="157" t="e">
        <f t="shared" si="199"/>
        <v>#N/A</v>
      </c>
      <c r="P2175" s="160" t="str">
        <f t="shared" si="203"/>
        <v/>
      </c>
      <c r="Q2175" s="239"/>
      <c r="R2175" s="165"/>
      <c r="S2175" s="165"/>
      <c r="T2175" s="224" t="str">
        <f>IF(S2175="","-",VLOOKUP(S2175,'Fail list'!$A$5:$B$221,2,FALSE))</f>
        <v>-</v>
      </c>
      <c r="U2175" s="165"/>
      <c r="V2175" s="165"/>
      <c r="W2175" s="165"/>
      <c r="X2175" s="165"/>
      <c r="Y2175" s="165"/>
      <c r="Z2175" s="165"/>
      <c r="AA2175" s="165"/>
      <c r="AB2175" s="165"/>
      <c r="AC2175" s="165"/>
      <c r="AD2175" s="165"/>
      <c r="AE2175" s="165"/>
      <c r="AF2175" s="165"/>
      <c r="AG2175" s="165"/>
      <c r="AH2175" s="165"/>
      <c r="AI2175" s="165"/>
      <c r="AJ2175" s="165"/>
      <c r="AK2175" s="165"/>
      <c r="AM2175" s="165"/>
      <c r="AN2175" s="165"/>
      <c r="AO2175" s="165"/>
      <c r="AR2175" s="165"/>
      <c r="AS2175" s="165"/>
      <c r="AT2175" s="165"/>
      <c r="AU2175" s="165"/>
      <c r="AV2175" s="165"/>
      <c r="AW2175" s="165"/>
      <c r="AX2175" s="165"/>
      <c r="AY2175" s="165"/>
      <c r="AZ2175" s="165"/>
      <c r="BA2175" s="165"/>
      <c r="BB2175" s="165"/>
      <c r="BC2175" s="228"/>
      <c r="BD2175" s="165"/>
      <c r="BE2175" s="165"/>
      <c r="BF2175" s="165"/>
      <c r="BG2175" s="165"/>
      <c r="BH2175" s="165"/>
    </row>
    <row r="2176" spans="1:60">
      <c r="A2176" s="257">
        <v>2175</v>
      </c>
      <c r="B2176" s="152" t="e">
        <f>VLOOKUP(F2176,'Fail list'!Q:R,2,FALSE)</f>
        <v>#N/A</v>
      </c>
      <c r="C2176" s="152" t="e">
        <f>VLOOKUP(E2176,'Fail list'!Q:R,2,FALSE)</f>
        <v>#N/A</v>
      </c>
      <c r="D2176" s="152" t="str">
        <f t="shared" si="202"/>
        <v/>
      </c>
      <c r="E2176" s="300"/>
      <c r="F2176" s="300"/>
      <c r="G2176" s="239"/>
      <c r="H2176" s="239"/>
      <c r="I2176" s="239"/>
      <c r="J2176" s="154"/>
      <c r="K2176" s="157" t="e">
        <f t="shared" si="197"/>
        <v>#N/A</v>
      </c>
      <c r="L2176" s="239"/>
      <c r="M2176" s="239"/>
      <c r="N2176" s="157" t="e">
        <f t="shared" si="198"/>
        <v>#N/A</v>
      </c>
      <c r="O2176" s="157" t="e">
        <f t="shared" si="199"/>
        <v>#N/A</v>
      </c>
      <c r="P2176" s="160" t="str">
        <f t="shared" si="203"/>
        <v/>
      </c>
      <c r="Q2176" s="239"/>
      <c r="R2176" s="165"/>
      <c r="S2176" s="165"/>
      <c r="T2176" s="224" t="str">
        <f>IF(S2176="","-",VLOOKUP(S2176,'Fail list'!$A$5:$B$221,2,FALSE))</f>
        <v>-</v>
      </c>
      <c r="U2176" s="165"/>
      <c r="V2176" s="165"/>
      <c r="W2176" s="165"/>
      <c r="X2176" s="165"/>
      <c r="Y2176" s="165"/>
      <c r="Z2176" s="165"/>
      <c r="AA2176" s="165"/>
      <c r="AB2176" s="165"/>
      <c r="AC2176" s="165"/>
      <c r="AD2176" s="165"/>
      <c r="AE2176" s="165"/>
      <c r="AF2176" s="165"/>
      <c r="AG2176" s="165"/>
      <c r="AH2176" s="165"/>
      <c r="AI2176" s="165"/>
      <c r="AJ2176" s="165"/>
      <c r="AK2176" s="165"/>
      <c r="AM2176" s="165"/>
      <c r="AN2176" s="165"/>
      <c r="AO2176" s="165"/>
      <c r="AR2176" s="165"/>
      <c r="AS2176" s="165"/>
      <c r="AT2176" s="165"/>
      <c r="AU2176" s="165"/>
      <c r="AV2176" s="165"/>
      <c r="AW2176" s="165"/>
      <c r="AX2176" s="165"/>
      <c r="AY2176" s="165"/>
      <c r="AZ2176" s="165"/>
      <c r="BA2176" s="165"/>
      <c r="BB2176" s="165"/>
      <c r="BC2176" s="228"/>
      <c r="BD2176" s="165"/>
      <c r="BE2176" s="165"/>
      <c r="BF2176" s="165"/>
      <c r="BG2176" s="165"/>
      <c r="BH2176" s="165"/>
    </row>
    <row r="2177" spans="1:60">
      <c r="A2177" s="151">
        <v>2176</v>
      </c>
      <c r="B2177" s="152" t="e">
        <f>VLOOKUP(F2177,'Fail list'!Q:R,2,FALSE)</f>
        <v>#N/A</v>
      </c>
      <c r="C2177" s="152" t="e">
        <f>VLOOKUP(E2177,'Fail list'!Q:R,2,FALSE)</f>
        <v>#N/A</v>
      </c>
      <c r="D2177" s="152" t="str">
        <f t="shared" si="202"/>
        <v/>
      </c>
      <c r="E2177" s="300"/>
      <c r="F2177" s="300"/>
      <c r="G2177" s="239"/>
      <c r="H2177" s="239"/>
      <c r="I2177" s="239"/>
      <c r="J2177" s="154"/>
      <c r="K2177" s="157" t="e">
        <f t="shared" si="197"/>
        <v>#N/A</v>
      </c>
      <c r="L2177" s="239"/>
      <c r="M2177" s="239"/>
      <c r="N2177" s="157" t="e">
        <f t="shared" si="198"/>
        <v>#N/A</v>
      </c>
      <c r="O2177" s="157" t="e">
        <f t="shared" si="199"/>
        <v>#N/A</v>
      </c>
      <c r="P2177" s="160" t="str">
        <f t="shared" si="203"/>
        <v/>
      </c>
      <c r="Q2177" s="239"/>
      <c r="R2177" s="165"/>
      <c r="S2177" s="165"/>
      <c r="T2177" s="224" t="str">
        <f>IF(S2177="","-",VLOOKUP(S2177,'Fail list'!$A$5:$B$221,2,FALSE))</f>
        <v>-</v>
      </c>
      <c r="U2177" s="165"/>
      <c r="V2177" s="165"/>
      <c r="W2177" s="165"/>
      <c r="X2177" s="165"/>
      <c r="Y2177" s="165"/>
      <c r="Z2177" s="165"/>
      <c r="AA2177" s="165"/>
      <c r="AB2177" s="165"/>
      <c r="AC2177" s="165"/>
      <c r="AD2177" s="165"/>
      <c r="AE2177" s="165"/>
      <c r="AF2177" s="165"/>
      <c r="AG2177" s="165"/>
      <c r="AH2177" s="165"/>
      <c r="AI2177" s="165"/>
      <c r="AJ2177" s="165"/>
      <c r="AK2177" s="165"/>
      <c r="AM2177" s="165"/>
      <c r="AN2177" s="165"/>
      <c r="AO2177" s="165"/>
      <c r="AR2177" s="165"/>
      <c r="AS2177" s="165"/>
      <c r="AT2177" s="165"/>
      <c r="AU2177" s="165"/>
      <c r="AV2177" s="165"/>
      <c r="AW2177" s="165"/>
      <c r="AX2177" s="165"/>
      <c r="AY2177" s="165"/>
      <c r="AZ2177" s="165"/>
      <c r="BA2177" s="165"/>
      <c r="BB2177" s="165"/>
      <c r="BC2177" s="228"/>
      <c r="BD2177" s="165"/>
      <c r="BE2177" s="165"/>
      <c r="BF2177" s="165"/>
      <c r="BG2177" s="165"/>
      <c r="BH2177" s="165"/>
    </row>
    <row r="2178" spans="1:60">
      <c r="A2178" s="257">
        <v>2177</v>
      </c>
      <c r="B2178" s="152" t="e">
        <f>VLOOKUP(F2178,'Fail list'!Q:R,2,FALSE)</f>
        <v>#N/A</v>
      </c>
      <c r="C2178" s="152" t="e">
        <f>VLOOKUP(E2178,'Fail list'!Q:R,2,FALSE)</f>
        <v>#N/A</v>
      </c>
      <c r="D2178" s="152" t="str">
        <f t="shared" si="202"/>
        <v/>
      </c>
      <c r="E2178" s="300"/>
      <c r="F2178" s="300"/>
      <c r="G2178" s="239"/>
      <c r="H2178" s="239"/>
      <c r="I2178" s="239"/>
      <c r="J2178" s="154"/>
      <c r="K2178" s="157" t="e">
        <f t="shared" si="197"/>
        <v>#N/A</v>
      </c>
      <c r="L2178" s="239"/>
      <c r="M2178" s="239"/>
      <c r="N2178" s="157" t="e">
        <f t="shared" si="198"/>
        <v>#N/A</v>
      </c>
      <c r="O2178" s="157" t="e">
        <f t="shared" si="199"/>
        <v>#N/A</v>
      </c>
      <c r="P2178" s="160" t="str">
        <f t="shared" si="203"/>
        <v/>
      </c>
      <c r="Q2178" s="239"/>
      <c r="R2178" s="165"/>
      <c r="S2178" s="165"/>
      <c r="T2178" s="224" t="str">
        <f>IF(S2178="","-",VLOOKUP(S2178,'Fail list'!$A$5:$B$221,2,FALSE))</f>
        <v>-</v>
      </c>
      <c r="U2178" s="165"/>
      <c r="V2178" s="165"/>
      <c r="W2178" s="165"/>
      <c r="X2178" s="165"/>
      <c r="Y2178" s="165"/>
      <c r="Z2178" s="165"/>
      <c r="AA2178" s="165"/>
      <c r="AB2178" s="165"/>
      <c r="AC2178" s="165"/>
      <c r="AD2178" s="165"/>
      <c r="AE2178" s="165"/>
      <c r="AF2178" s="165"/>
      <c r="AG2178" s="165"/>
      <c r="AH2178" s="165"/>
      <c r="AI2178" s="165"/>
      <c r="AJ2178" s="165"/>
      <c r="AK2178" s="165"/>
      <c r="AM2178" s="165"/>
      <c r="AN2178" s="165"/>
      <c r="AO2178" s="165"/>
      <c r="AR2178" s="165"/>
      <c r="AS2178" s="165"/>
      <c r="AT2178" s="165"/>
      <c r="AU2178" s="165"/>
      <c r="AV2178" s="165"/>
      <c r="AW2178" s="165"/>
      <c r="AX2178" s="165"/>
      <c r="AY2178" s="165"/>
      <c r="AZ2178" s="165"/>
      <c r="BA2178" s="165"/>
      <c r="BB2178" s="165"/>
      <c r="BC2178" s="228"/>
      <c r="BD2178" s="165"/>
      <c r="BE2178" s="165"/>
      <c r="BF2178" s="165"/>
      <c r="BG2178" s="165"/>
      <c r="BH2178" s="165"/>
    </row>
    <row r="2179" spans="1:60">
      <c r="A2179" s="151">
        <v>2178</v>
      </c>
      <c r="B2179" s="152" t="e">
        <f>VLOOKUP(F2179,'Fail list'!Q:R,2,FALSE)</f>
        <v>#N/A</v>
      </c>
      <c r="C2179" s="152" t="e">
        <f>VLOOKUP(E2179,'Fail list'!Q:R,2,FALSE)</f>
        <v>#N/A</v>
      </c>
      <c r="D2179" s="152" t="str">
        <f t="shared" si="202"/>
        <v/>
      </c>
      <c r="E2179" s="300"/>
      <c r="F2179" s="300"/>
      <c r="G2179" s="239"/>
      <c r="H2179" s="239"/>
      <c r="I2179" s="239"/>
      <c r="J2179" s="154"/>
      <c r="K2179" s="157" t="e">
        <f t="shared" ref="K2179:K2242" si="204">VLOOKUP(J2179,AY:BA,2,0)</f>
        <v>#N/A</v>
      </c>
      <c r="L2179" s="239"/>
      <c r="M2179" s="239"/>
      <c r="N2179" s="157" t="e">
        <f t="shared" ref="N2179:N2242" si="205">VLOOKUP(K2179,AZ:BB,2,0)</f>
        <v>#N/A</v>
      </c>
      <c r="O2179" s="157" t="e">
        <f t="shared" ref="O2179:O2242" si="206">VLOOKUP(J2179,AY:BB,4,0)</f>
        <v>#N/A</v>
      </c>
      <c r="P2179" s="160" t="str">
        <f t="shared" si="203"/>
        <v/>
      </c>
      <c r="Q2179" s="239"/>
      <c r="R2179" s="165"/>
      <c r="S2179" s="165"/>
      <c r="T2179" s="224" t="str">
        <f>IF(S2179="","-",VLOOKUP(S2179,'Fail list'!$A$5:$B$221,2,FALSE))</f>
        <v>-</v>
      </c>
      <c r="U2179" s="165"/>
      <c r="V2179" s="165"/>
      <c r="W2179" s="165"/>
      <c r="X2179" s="165"/>
      <c r="Y2179" s="165"/>
      <c r="Z2179" s="165"/>
      <c r="AA2179" s="165"/>
      <c r="AB2179" s="165"/>
      <c r="AC2179" s="165"/>
      <c r="AD2179" s="165"/>
      <c r="AE2179" s="165"/>
      <c r="AF2179" s="165"/>
      <c r="AG2179" s="165"/>
      <c r="AH2179" s="165"/>
      <c r="AI2179" s="165"/>
      <c r="AJ2179" s="165"/>
      <c r="AK2179" s="165"/>
      <c r="AM2179" s="165"/>
      <c r="AN2179" s="165"/>
      <c r="AO2179" s="165"/>
      <c r="AR2179" s="165"/>
      <c r="AS2179" s="165"/>
      <c r="AT2179" s="165"/>
      <c r="AU2179" s="165"/>
      <c r="AV2179" s="165"/>
      <c r="AW2179" s="165"/>
      <c r="AX2179" s="165"/>
      <c r="AY2179" s="165"/>
      <c r="AZ2179" s="165"/>
      <c r="BA2179" s="165"/>
      <c r="BB2179" s="165"/>
      <c r="BC2179" s="228"/>
      <c r="BD2179" s="165"/>
      <c r="BE2179" s="165"/>
      <c r="BF2179" s="165"/>
      <c r="BG2179" s="165"/>
      <c r="BH2179" s="165"/>
    </row>
    <row r="2180" spans="1:60">
      <c r="A2180" s="257">
        <v>2179</v>
      </c>
      <c r="B2180" s="152" t="e">
        <f>VLOOKUP(F2180,'Fail list'!Q:R,2,FALSE)</f>
        <v>#N/A</v>
      </c>
      <c r="C2180" s="152" t="e">
        <f>VLOOKUP(E2180,'Fail list'!Q:R,2,FALSE)</f>
        <v>#N/A</v>
      </c>
      <c r="D2180" s="152" t="str">
        <f t="shared" si="202"/>
        <v/>
      </c>
      <c r="E2180" s="300"/>
      <c r="F2180" s="300"/>
      <c r="G2180" s="239"/>
      <c r="H2180" s="239"/>
      <c r="I2180" s="239"/>
      <c r="J2180" s="154"/>
      <c r="K2180" s="157" t="e">
        <f t="shared" si="204"/>
        <v>#N/A</v>
      </c>
      <c r="L2180" s="239"/>
      <c r="M2180" s="239"/>
      <c r="N2180" s="157" t="e">
        <f t="shared" si="205"/>
        <v>#N/A</v>
      </c>
      <c r="O2180" s="157" t="e">
        <f t="shared" si="206"/>
        <v>#N/A</v>
      </c>
      <c r="P2180" s="160" t="str">
        <f t="shared" si="203"/>
        <v/>
      </c>
      <c r="Q2180" s="239"/>
      <c r="R2180" s="165"/>
      <c r="S2180" s="165"/>
      <c r="T2180" s="224" t="str">
        <f>IF(S2180="","-",VLOOKUP(S2180,'Fail list'!$A$5:$B$221,2,FALSE))</f>
        <v>-</v>
      </c>
      <c r="U2180" s="165"/>
      <c r="V2180" s="165"/>
      <c r="W2180" s="165"/>
      <c r="X2180" s="165"/>
      <c r="Y2180" s="165"/>
      <c r="Z2180" s="165"/>
      <c r="AA2180" s="165"/>
      <c r="AB2180" s="165"/>
      <c r="AC2180" s="165"/>
      <c r="AD2180" s="165"/>
      <c r="AE2180" s="165"/>
      <c r="AF2180" s="165"/>
      <c r="AG2180" s="165"/>
      <c r="AH2180" s="165"/>
      <c r="AI2180" s="165"/>
      <c r="AJ2180" s="165"/>
      <c r="AK2180" s="165"/>
      <c r="AM2180" s="165"/>
      <c r="AN2180" s="165"/>
      <c r="AO2180" s="165"/>
      <c r="AR2180" s="165"/>
      <c r="AS2180" s="165"/>
      <c r="AT2180" s="165"/>
      <c r="AU2180" s="165"/>
      <c r="AV2180" s="165"/>
      <c r="AW2180" s="165"/>
      <c r="AX2180" s="165"/>
      <c r="AY2180" s="165"/>
      <c r="AZ2180" s="165"/>
      <c r="BA2180" s="165"/>
      <c r="BB2180" s="165"/>
      <c r="BC2180" s="228"/>
      <c r="BD2180" s="165"/>
      <c r="BE2180" s="165"/>
      <c r="BF2180" s="165"/>
      <c r="BG2180" s="165"/>
      <c r="BH2180" s="165"/>
    </row>
    <row r="2181" spans="1:60">
      <c r="A2181" s="151">
        <v>2180</v>
      </c>
      <c r="B2181" s="152" t="e">
        <f>VLOOKUP(F2181,'Fail list'!Q:R,2,FALSE)</f>
        <v>#N/A</v>
      </c>
      <c r="C2181" s="152" t="e">
        <f>VLOOKUP(E2181,'Fail list'!Q:R,2,FALSE)</f>
        <v>#N/A</v>
      </c>
      <c r="D2181" s="152" t="str">
        <f t="shared" si="202"/>
        <v/>
      </c>
      <c r="E2181" s="300"/>
      <c r="F2181" s="300"/>
      <c r="G2181" s="239"/>
      <c r="H2181" s="239"/>
      <c r="I2181" s="239"/>
      <c r="J2181" s="154"/>
      <c r="K2181" s="157" t="e">
        <f t="shared" si="204"/>
        <v>#N/A</v>
      </c>
      <c r="L2181" s="239"/>
      <c r="M2181" s="239"/>
      <c r="N2181" s="157" t="e">
        <f t="shared" si="205"/>
        <v>#N/A</v>
      </c>
      <c r="O2181" s="157" t="e">
        <f t="shared" si="206"/>
        <v>#N/A</v>
      </c>
      <c r="P2181" s="160" t="str">
        <f t="shared" si="203"/>
        <v/>
      </c>
      <c r="Q2181" s="239"/>
      <c r="R2181" s="165"/>
      <c r="S2181" s="165"/>
      <c r="T2181" s="224" t="str">
        <f>IF(S2181="","-",VLOOKUP(S2181,'Fail list'!$A$5:$B$221,2,FALSE))</f>
        <v>-</v>
      </c>
      <c r="U2181" s="165"/>
      <c r="V2181" s="165"/>
      <c r="W2181" s="165"/>
      <c r="X2181" s="165"/>
      <c r="Y2181" s="165"/>
      <c r="Z2181" s="165"/>
      <c r="AA2181" s="165"/>
      <c r="AB2181" s="165"/>
      <c r="AC2181" s="165"/>
      <c r="AD2181" s="165"/>
      <c r="AE2181" s="165"/>
      <c r="AF2181" s="165"/>
      <c r="AG2181" s="165"/>
      <c r="AH2181" s="165"/>
      <c r="AI2181" s="165"/>
      <c r="AJ2181" s="165"/>
      <c r="AK2181" s="165"/>
      <c r="AM2181" s="165"/>
      <c r="AN2181" s="165"/>
      <c r="AO2181" s="165"/>
      <c r="AR2181" s="165"/>
      <c r="AS2181" s="165"/>
      <c r="AT2181" s="165"/>
      <c r="AU2181" s="165"/>
      <c r="AV2181" s="165"/>
      <c r="AW2181" s="165"/>
      <c r="AX2181" s="165"/>
      <c r="AY2181" s="165"/>
      <c r="AZ2181" s="165"/>
      <c r="BA2181" s="165"/>
      <c r="BB2181" s="165"/>
      <c r="BC2181" s="228"/>
      <c r="BD2181" s="165"/>
      <c r="BE2181" s="165"/>
      <c r="BF2181" s="165"/>
      <c r="BG2181" s="165"/>
      <c r="BH2181" s="165"/>
    </row>
    <row r="2182" spans="1:60">
      <c r="A2182" s="257">
        <v>2181</v>
      </c>
      <c r="B2182" s="152" t="e">
        <f>VLOOKUP(F2182,'Fail list'!Q:R,2,FALSE)</f>
        <v>#N/A</v>
      </c>
      <c r="C2182" s="152" t="e">
        <f>VLOOKUP(E2182,'Fail list'!Q:R,2,FALSE)</f>
        <v>#N/A</v>
      </c>
      <c r="D2182" s="152" t="str">
        <f t="shared" si="202"/>
        <v/>
      </c>
      <c r="E2182" s="300"/>
      <c r="F2182" s="300"/>
      <c r="G2182" s="239"/>
      <c r="H2182" s="239"/>
      <c r="I2182" s="239"/>
      <c r="J2182" s="154"/>
      <c r="K2182" s="157" t="e">
        <f t="shared" si="204"/>
        <v>#N/A</v>
      </c>
      <c r="L2182" s="239"/>
      <c r="M2182" s="239"/>
      <c r="N2182" s="157" t="e">
        <f t="shared" si="205"/>
        <v>#N/A</v>
      </c>
      <c r="O2182" s="157" t="e">
        <f t="shared" si="206"/>
        <v>#N/A</v>
      </c>
      <c r="P2182" s="160" t="str">
        <f t="shared" si="203"/>
        <v/>
      </c>
      <c r="Q2182" s="239"/>
      <c r="R2182" s="165"/>
      <c r="S2182" s="165"/>
      <c r="T2182" s="224" t="str">
        <f>IF(S2182="","-",VLOOKUP(S2182,'Fail list'!$A$5:$B$221,2,FALSE))</f>
        <v>-</v>
      </c>
      <c r="U2182" s="165"/>
      <c r="V2182" s="165"/>
      <c r="W2182" s="165"/>
      <c r="X2182" s="165"/>
      <c r="Y2182" s="165"/>
      <c r="Z2182" s="165"/>
      <c r="AA2182" s="165"/>
      <c r="AB2182" s="165"/>
      <c r="AC2182" s="165"/>
      <c r="AD2182" s="165"/>
      <c r="AE2182" s="165"/>
      <c r="AF2182" s="165"/>
      <c r="AG2182" s="165"/>
      <c r="AH2182" s="165"/>
      <c r="AI2182" s="165"/>
      <c r="AJ2182" s="165"/>
      <c r="AK2182" s="165"/>
      <c r="AM2182" s="165"/>
      <c r="AN2182" s="165"/>
      <c r="AO2182" s="165"/>
      <c r="AR2182" s="165"/>
      <c r="AS2182" s="165"/>
      <c r="AT2182" s="165"/>
      <c r="AU2182" s="165"/>
      <c r="AV2182" s="165"/>
      <c r="AW2182" s="165"/>
      <c r="AX2182" s="165"/>
      <c r="AY2182" s="165"/>
      <c r="AZ2182" s="165"/>
      <c r="BA2182" s="165"/>
      <c r="BB2182" s="165"/>
      <c r="BC2182" s="228"/>
      <c r="BD2182" s="165"/>
      <c r="BE2182" s="165"/>
      <c r="BF2182" s="165"/>
      <c r="BG2182" s="165"/>
      <c r="BH2182" s="165"/>
    </row>
    <row r="2183" spans="1:60">
      <c r="A2183" s="151">
        <v>2182</v>
      </c>
      <c r="B2183" s="152" t="e">
        <f>VLOOKUP(F2183,'Fail list'!Q:R,2,FALSE)</f>
        <v>#N/A</v>
      </c>
      <c r="C2183" s="152" t="e">
        <f>VLOOKUP(E2183,'Fail list'!Q:R,2,FALSE)</f>
        <v>#N/A</v>
      </c>
      <c r="D2183" s="152" t="str">
        <f t="shared" si="202"/>
        <v/>
      </c>
      <c r="E2183" s="300"/>
      <c r="F2183" s="300"/>
      <c r="G2183" s="239"/>
      <c r="H2183" s="239"/>
      <c r="I2183" s="239"/>
      <c r="J2183" s="154"/>
      <c r="K2183" s="157" t="e">
        <f t="shared" si="204"/>
        <v>#N/A</v>
      </c>
      <c r="L2183" s="239"/>
      <c r="M2183" s="239"/>
      <c r="N2183" s="157" t="e">
        <f t="shared" si="205"/>
        <v>#N/A</v>
      </c>
      <c r="O2183" s="157" t="e">
        <f t="shared" si="206"/>
        <v>#N/A</v>
      </c>
      <c r="P2183" s="160" t="str">
        <f t="shared" si="203"/>
        <v/>
      </c>
      <c r="Q2183" s="239"/>
      <c r="R2183" s="165"/>
      <c r="S2183" s="165"/>
      <c r="T2183" s="224" t="str">
        <f>IF(S2183="","-",VLOOKUP(S2183,'Fail list'!$A$5:$B$221,2,FALSE))</f>
        <v>-</v>
      </c>
      <c r="U2183" s="165"/>
      <c r="V2183" s="165"/>
      <c r="W2183" s="165"/>
      <c r="X2183" s="165"/>
      <c r="Y2183" s="165"/>
      <c r="Z2183" s="165"/>
      <c r="AA2183" s="165"/>
      <c r="AB2183" s="165"/>
      <c r="AC2183" s="165"/>
      <c r="AD2183" s="165"/>
      <c r="AE2183" s="165"/>
      <c r="AF2183" s="165"/>
      <c r="AG2183" s="165"/>
      <c r="AH2183" s="165"/>
      <c r="AI2183" s="165"/>
      <c r="AJ2183" s="165"/>
      <c r="AK2183" s="165"/>
      <c r="AM2183" s="165"/>
      <c r="AN2183" s="165"/>
      <c r="AO2183" s="165"/>
      <c r="AR2183" s="165"/>
      <c r="AS2183" s="165"/>
      <c r="AT2183" s="165"/>
      <c r="AU2183" s="165"/>
      <c r="AV2183" s="165"/>
      <c r="AW2183" s="165"/>
      <c r="AX2183" s="165"/>
      <c r="AY2183" s="165"/>
      <c r="AZ2183" s="165"/>
      <c r="BA2183" s="165"/>
      <c r="BB2183" s="165"/>
      <c r="BC2183" s="228"/>
      <c r="BD2183" s="165"/>
      <c r="BE2183" s="165"/>
      <c r="BF2183" s="165"/>
      <c r="BG2183" s="165"/>
      <c r="BH2183" s="165"/>
    </row>
    <row r="2184" spans="1:60">
      <c r="A2184" s="257">
        <v>2183</v>
      </c>
      <c r="B2184" s="152" t="e">
        <f>VLOOKUP(F2184,'Fail list'!Q:R,2,FALSE)</f>
        <v>#N/A</v>
      </c>
      <c r="C2184" s="152" t="e">
        <f>VLOOKUP(E2184,'Fail list'!Q:R,2,FALSE)</f>
        <v>#N/A</v>
      </c>
      <c r="D2184" s="152" t="str">
        <f t="shared" si="202"/>
        <v/>
      </c>
      <c r="E2184" s="300"/>
      <c r="F2184" s="300"/>
      <c r="G2184" s="239"/>
      <c r="H2184" s="239"/>
      <c r="I2184" s="239"/>
      <c r="J2184" s="239"/>
      <c r="K2184" s="157" t="e">
        <f t="shared" si="204"/>
        <v>#N/A</v>
      </c>
      <c r="L2184" s="239"/>
      <c r="M2184" s="239"/>
      <c r="N2184" s="157" t="e">
        <f t="shared" si="205"/>
        <v>#N/A</v>
      </c>
      <c r="O2184" s="157" t="e">
        <f t="shared" si="206"/>
        <v>#N/A</v>
      </c>
      <c r="P2184" s="160" t="str">
        <f t="shared" si="203"/>
        <v/>
      </c>
      <c r="Q2184" s="239"/>
      <c r="R2184" s="165"/>
      <c r="S2184" s="165"/>
      <c r="T2184" s="224" t="str">
        <f>IF(S2184="","-",VLOOKUP(S2184,'Fail list'!$A$5:$B$221,2,FALSE))</f>
        <v>-</v>
      </c>
      <c r="U2184" s="165"/>
      <c r="V2184" s="165"/>
      <c r="W2184" s="165"/>
      <c r="X2184" s="165"/>
      <c r="Y2184" s="165"/>
      <c r="Z2184" s="165"/>
      <c r="AA2184" s="165"/>
      <c r="AB2184" s="165"/>
      <c r="AC2184" s="165"/>
      <c r="AD2184" s="165"/>
      <c r="AE2184" s="165"/>
      <c r="AF2184" s="165"/>
      <c r="AG2184" s="165"/>
      <c r="AH2184" s="165"/>
      <c r="AI2184" s="165"/>
      <c r="AJ2184" s="165"/>
      <c r="AK2184" s="165"/>
      <c r="AM2184" s="165"/>
      <c r="AN2184" s="165"/>
      <c r="AO2184" s="165"/>
      <c r="AR2184" s="165"/>
      <c r="AS2184" s="165"/>
      <c r="AT2184" s="165"/>
      <c r="AU2184" s="165"/>
      <c r="AV2184" s="165"/>
      <c r="AW2184" s="165"/>
      <c r="AX2184" s="165"/>
      <c r="AY2184" s="165"/>
      <c r="AZ2184" s="165"/>
      <c r="BA2184" s="165"/>
      <c r="BB2184" s="165"/>
      <c r="BC2184" s="228"/>
      <c r="BD2184" s="165"/>
      <c r="BE2184" s="165"/>
      <c r="BF2184" s="165"/>
      <c r="BG2184" s="165"/>
      <c r="BH2184" s="165"/>
    </row>
    <row r="2185" spans="1:60">
      <c r="A2185" s="151">
        <v>2184</v>
      </c>
      <c r="B2185" s="152" t="e">
        <f>VLOOKUP(F2185,'Fail list'!Q:R,2,FALSE)</f>
        <v>#N/A</v>
      </c>
      <c r="C2185" s="152" t="e">
        <f>VLOOKUP(E2185,'Fail list'!Q:R,2,FALSE)</f>
        <v>#N/A</v>
      </c>
      <c r="D2185" s="152" t="str">
        <f t="shared" si="202"/>
        <v/>
      </c>
      <c r="E2185" s="300"/>
      <c r="F2185" s="300"/>
      <c r="G2185" s="239"/>
      <c r="H2185" s="239"/>
      <c r="I2185" s="239"/>
      <c r="J2185" s="154"/>
      <c r="K2185" s="157" t="e">
        <f t="shared" si="204"/>
        <v>#N/A</v>
      </c>
      <c r="L2185" s="239"/>
      <c r="M2185" s="239"/>
      <c r="N2185" s="157" t="e">
        <f t="shared" si="205"/>
        <v>#N/A</v>
      </c>
      <c r="O2185" s="157" t="e">
        <f t="shared" si="206"/>
        <v>#N/A</v>
      </c>
      <c r="P2185" s="160" t="str">
        <f t="shared" si="203"/>
        <v/>
      </c>
      <c r="Q2185" s="239"/>
      <c r="R2185" s="165"/>
      <c r="S2185" s="165"/>
      <c r="T2185" s="224" t="str">
        <f>IF(S2185="","-",VLOOKUP(S2185,'Fail list'!$A$5:$B$221,2,FALSE))</f>
        <v>-</v>
      </c>
      <c r="U2185" s="165"/>
      <c r="V2185" s="165"/>
      <c r="W2185" s="165"/>
      <c r="X2185" s="165"/>
      <c r="Y2185" s="165"/>
      <c r="Z2185" s="165"/>
      <c r="AA2185" s="165"/>
      <c r="AB2185" s="165"/>
      <c r="AC2185" s="165"/>
      <c r="AD2185" s="165"/>
      <c r="AE2185" s="165"/>
      <c r="AF2185" s="165"/>
      <c r="AG2185" s="165"/>
      <c r="AH2185" s="165"/>
      <c r="AI2185" s="165"/>
      <c r="AJ2185" s="165"/>
      <c r="AK2185" s="165"/>
      <c r="AM2185" s="165"/>
      <c r="AN2185" s="165"/>
      <c r="AO2185" s="165"/>
      <c r="AR2185" s="165"/>
      <c r="AS2185" s="165"/>
      <c r="AT2185" s="165"/>
      <c r="AU2185" s="165"/>
      <c r="AV2185" s="165"/>
      <c r="AW2185" s="165"/>
      <c r="AX2185" s="165"/>
      <c r="AY2185" s="165"/>
      <c r="AZ2185" s="165"/>
      <c r="BA2185" s="165"/>
      <c r="BB2185" s="165"/>
      <c r="BC2185" s="228"/>
      <c r="BD2185" s="165"/>
      <c r="BE2185" s="165"/>
      <c r="BF2185" s="165"/>
      <c r="BG2185" s="165"/>
      <c r="BH2185" s="165"/>
    </row>
    <row r="2186" spans="1:60">
      <c r="A2186" s="257">
        <v>2185</v>
      </c>
      <c r="B2186" s="152" t="e">
        <f>VLOOKUP(F2186,'Fail list'!Q:R,2,FALSE)</f>
        <v>#N/A</v>
      </c>
      <c r="C2186" s="152" t="e">
        <f>VLOOKUP(E2186,'Fail list'!Q:R,2,FALSE)</f>
        <v>#N/A</v>
      </c>
      <c r="D2186" s="152" t="str">
        <f t="shared" si="202"/>
        <v/>
      </c>
      <c r="E2186" s="300"/>
      <c r="F2186" s="300"/>
      <c r="G2186" s="239"/>
      <c r="H2186" s="239"/>
      <c r="I2186" s="239"/>
      <c r="J2186" s="239"/>
      <c r="K2186" s="157" t="e">
        <f t="shared" si="204"/>
        <v>#N/A</v>
      </c>
      <c r="L2186" s="239"/>
      <c r="M2186" s="239"/>
      <c r="N2186" s="157" t="e">
        <f t="shared" si="205"/>
        <v>#N/A</v>
      </c>
      <c r="O2186" s="157" t="e">
        <f t="shared" si="206"/>
        <v>#N/A</v>
      </c>
      <c r="P2186" s="160" t="str">
        <f t="shared" si="203"/>
        <v/>
      </c>
      <c r="Q2186" s="239"/>
      <c r="R2186" s="165"/>
      <c r="S2186" s="165"/>
      <c r="T2186" s="224" t="str">
        <f>IF(S2186="","-",VLOOKUP(S2186,'Fail list'!$A$5:$B$221,2,FALSE))</f>
        <v>-</v>
      </c>
      <c r="U2186" s="165"/>
      <c r="V2186" s="165"/>
      <c r="W2186" s="165"/>
      <c r="X2186" s="165"/>
      <c r="Y2186" s="165"/>
      <c r="Z2186" s="165"/>
      <c r="AA2186" s="165"/>
      <c r="AB2186" s="165"/>
      <c r="AC2186" s="165"/>
      <c r="AD2186" s="165"/>
      <c r="AE2186" s="165"/>
      <c r="AF2186" s="165"/>
      <c r="AG2186" s="165"/>
      <c r="AH2186" s="165"/>
      <c r="AI2186" s="165"/>
      <c r="AJ2186" s="165"/>
      <c r="AK2186" s="165"/>
      <c r="AM2186" s="165"/>
      <c r="AN2186" s="165"/>
      <c r="AO2186" s="165"/>
      <c r="AR2186" s="165"/>
      <c r="AS2186" s="165"/>
      <c r="AT2186" s="165"/>
      <c r="AU2186" s="165"/>
      <c r="AV2186" s="165"/>
      <c r="AW2186" s="165"/>
      <c r="AX2186" s="165"/>
      <c r="AY2186" s="165"/>
      <c r="AZ2186" s="165"/>
      <c r="BA2186" s="165"/>
      <c r="BB2186" s="165"/>
      <c r="BC2186" s="228"/>
      <c r="BD2186" s="165"/>
      <c r="BE2186" s="165"/>
      <c r="BF2186" s="165"/>
      <c r="BG2186" s="165"/>
      <c r="BH2186" s="165"/>
    </row>
    <row r="2187" spans="1:60">
      <c r="A2187" s="151">
        <v>2186</v>
      </c>
      <c r="B2187" s="152" t="e">
        <f>VLOOKUP(F2187,'Fail list'!Q:R,2,FALSE)</f>
        <v>#N/A</v>
      </c>
      <c r="C2187" s="152" t="e">
        <f>VLOOKUP(E2187,'Fail list'!Q:R,2,FALSE)</f>
        <v>#N/A</v>
      </c>
      <c r="D2187" s="152" t="str">
        <f t="shared" si="202"/>
        <v/>
      </c>
      <c r="E2187" s="300"/>
      <c r="F2187" s="300"/>
      <c r="G2187" s="239"/>
      <c r="H2187" s="239"/>
      <c r="I2187" s="239"/>
      <c r="J2187" s="239"/>
      <c r="K2187" s="157" t="e">
        <f t="shared" si="204"/>
        <v>#N/A</v>
      </c>
      <c r="L2187" s="239"/>
      <c r="M2187" s="239"/>
      <c r="N2187" s="157" t="e">
        <f t="shared" si="205"/>
        <v>#N/A</v>
      </c>
      <c r="O2187" s="157" t="e">
        <f t="shared" si="206"/>
        <v>#N/A</v>
      </c>
      <c r="P2187" s="160" t="str">
        <f t="shared" si="203"/>
        <v/>
      </c>
      <c r="Q2187" s="239"/>
      <c r="R2187" s="165"/>
      <c r="S2187" s="165"/>
      <c r="T2187" s="224" t="str">
        <f>IF(S2187="","-",VLOOKUP(S2187,'Fail list'!$A$5:$B$221,2,FALSE))</f>
        <v>-</v>
      </c>
      <c r="U2187" s="165"/>
      <c r="V2187" s="165"/>
      <c r="W2187" s="165"/>
      <c r="X2187" s="165"/>
      <c r="Y2187" s="165"/>
      <c r="Z2187" s="165"/>
      <c r="AA2187" s="165"/>
      <c r="AB2187" s="165"/>
      <c r="AC2187" s="165"/>
      <c r="AD2187" s="165"/>
      <c r="AE2187" s="165"/>
      <c r="AF2187" s="165"/>
      <c r="AG2187" s="165"/>
      <c r="AH2187" s="165"/>
      <c r="AI2187" s="165"/>
      <c r="AJ2187" s="165"/>
      <c r="AK2187" s="165"/>
      <c r="AM2187" s="165"/>
      <c r="AN2187" s="165"/>
      <c r="AO2187" s="165"/>
      <c r="AR2187" s="165"/>
      <c r="AS2187" s="165"/>
      <c r="AT2187" s="165"/>
      <c r="AU2187" s="165"/>
      <c r="AV2187" s="165"/>
      <c r="AW2187" s="165"/>
      <c r="AX2187" s="165"/>
      <c r="AY2187" s="165"/>
      <c r="AZ2187" s="165"/>
      <c r="BA2187" s="165"/>
      <c r="BB2187" s="165"/>
      <c r="BC2187" s="228"/>
      <c r="BD2187" s="165"/>
      <c r="BE2187" s="165"/>
      <c r="BF2187" s="165"/>
      <c r="BG2187" s="165"/>
      <c r="BH2187" s="165"/>
    </row>
    <row r="2188" spans="1:60">
      <c r="A2188" s="257">
        <v>2187</v>
      </c>
      <c r="B2188" s="152" t="e">
        <f>VLOOKUP(F2188,'Fail list'!Q:R,2,FALSE)</f>
        <v>#N/A</v>
      </c>
      <c r="C2188" s="152" t="e">
        <f>VLOOKUP(E2188,'Fail list'!Q:R,2,FALSE)</f>
        <v>#N/A</v>
      </c>
      <c r="D2188" s="152" t="str">
        <f t="shared" si="202"/>
        <v/>
      </c>
      <c r="E2188" s="300"/>
      <c r="F2188" s="300"/>
      <c r="G2188" s="239"/>
      <c r="H2188" s="239"/>
      <c r="I2188" s="239"/>
      <c r="J2188" s="239"/>
      <c r="K2188" s="157" t="e">
        <f t="shared" si="204"/>
        <v>#N/A</v>
      </c>
      <c r="L2188" s="239"/>
      <c r="M2188" s="239"/>
      <c r="N2188" s="157" t="e">
        <f t="shared" si="205"/>
        <v>#N/A</v>
      </c>
      <c r="O2188" s="157" t="e">
        <f t="shared" si="206"/>
        <v>#N/A</v>
      </c>
      <c r="P2188" s="160" t="str">
        <f t="shared" si="203"/>
        <v/>
      </c>
      <c r="Q2188" s="239"/>
      <c r="R2188" s="165"/>
      <c r="S2188" s="165"/>
      <c r="T2188" s="224" t="str">
        <f>IF(S2188="","-",VLOOKUP(S2188,'Fail list'!$A$5:$B$221,2,FALSE))</f>
        <v>-</v>
      </c>
      <c r="U2188" s="165"/>
      <c r="V2188" s="165"/>
      <c r="W2188" s="165"/>
      <c r="X2188" s="165"/>
      <c r="Y2188" s="165"/>
      <c r="Z2188" s="165"/>
      <c r="AA2188" s="165"/>
      <c r="AB2188" s="165"/>
      <c r="AC2188" s="165"/>
      <c r="AD2188" s="165"/>
      <c r="AE2188" s="165"/>
      <c r="AF2188" s="165"/>
      <c r="AG2188" s="165"/>
      <c r="AH2188" s="165"/>
      <c r="AI2188" s="165"/>
      <c r="AJ2188" s="165"/>
      <c r="AK2188" s="165"/>
      <c r="AM2188" s="165"/>
      <c r="AN2188" s="165"/>
      <c r="AO2188" s="165"/>
      <c r="AR2188" s="165"/>
      <c r="AS2188" s="165"/>
      <c r="AT2188" s="165"/>
      <c r="AU2188" s="165"/>
      <c r="AV2188" s="165"/>
      <c r="AW2188" s="165"/>
      <c r="AX2188" s="165"/>
      <c r="AY2188" s="165"/>
      <c r="AZ2188" s="165"/>
      <c r="BA2188" s="165"/>
      <c r="BB2188" s="165"/>
      <c r="BC2188" s="228"/>
      <c r="BD2188" s="165"/>
      <c r="BE2188" s="165"/>
      <c r="BF2188" s="165"/>
      <c r="BG2188" s="165"/>
      <c r="BH2188" s="165"/>
    </row>
    <row r="2189" spans="1:60">
      <c r="A2189" s="151">
        <v>2188</v>
      </c>
      <c r="B2189" s="152" t="e">
        <f>VLOOKUP(F2189,'Fail list'!Q:R,2,FALSE)</f>
        <v>#N/A</v>
      </c>
      <c r="C2189" s="152" t="e">
        <f>VLOOKUP(E2189,'Fail list'!Q:R,2,FALSE)</f>
        <v>#N/A</v>
      </c>
      <c r="D2189" s="152" t="str">
        <f t="shared" si="202"/>
        <v/>
      </c>
      <c r="E2189" s="300"/>
      <c r="F2189" s="300"/>
      <c r="G2189" s="239"/>
      <c r="H2189" s="239"/>
      <c r="I2189" s="239"/>
      <c r="J2189" s="239"/>
      <c r="K2189" s="157" t="e">
        <f t="shared" si="204"/>
        <v>#N/A</v>
      </c>
      <c r="L2189" s="239"/>
      <c r="M2189" s="239"/>
      <c r="N2189" s="157" t="e">
        <f t="shared" si="205"/>
        <v>#N/A</v>
      </c>
      <c r="O2189" s="157" t="e">
        <f t="shared" si="206"/>
        <v>#N/A</v>
      </c>
      <c r="P2189" s="160" t="str">
        <f t="shared" si="203"/>
        <v/>
      </c>
      <c r="Q2189" s="239"/>
      <c r="R2189" s="165"/>
      <c r="S2189" s="165"/>
      <c r="T2189" s="224" t="str">
        <f>IF(S2189="","-",VLOOKUP(S2189,'Fail list'!$A$5:$B$221,2,FALSE))</f>
        <v>-</v>
      </c>
      <c r="U2189" s="165"/>
      <c r="V2189" s="165"/>
      <c r="W2189" s="165"/>
      <c r="X2189" s="165"/>
      <c r="Y2189" s="165"/>
      <c r="Z2189" s="165"/>
      <c r="AA2189" s="165"/>
      <c r="AB2189" s="165"/>
      <c r="AC2189" s="165"/>
      <c r="AD2189" s="165"/>
      <c r="AE2189" s="165"/>
      <c r="AF2189" s="165"/>
      <c r="AG2189" s="165"/>
      <c r="AH2189" s="165"/>
      <c r="AI2189" s="165"/>
      <c r="AJ2189" s="165"/>
      <c r="AK2189" s="165"/>
      <c r="AM2189" s="165"/>
      <c r="AN2189" s="165"/>
      <c r="AO2189" s="165"/>
      <c r="AR2189" s="165"/>
      <c r="AS2189" s="165"/>
      <c r="AT2189" s="165"/>
      <c r="AU2189" s="165"/>
      <c r="AV2189" s="165"/>
      <c r="AW2189" s="165"/>
      <c r="AX2189" s="165"/>
      <c r="AY2189" s="165"/>
      <c r="AZ2189" s="165"/>
      <c r="BA2189" s="165"/>
      <c r="BB2189" s="165"/>
      <c r="BC2189" s="228"/>
      <c r="BD2189" s="165"/>
      <c r="BE2189" s="165"/>
      <c r="BF2189" s="165"/>
      <c r="BG2189" s="165"/>
      <c r="BH2189" s="165"/>
    </row>
    <row r="2190" spans="1:60">
      <c r="A2190" s="257">
        <v>2189</v>
      </c>
      <c r="B2190" s="152" t="e">
        <f>VLOOKUP(F2190,'Fail list'!Q:R,2,FALSE)</f>
        <v>#N/A</v>
      </c>
      <c r="C2190" s="152" t="e">
        <f>VLOOKUP(E2190,'Fail list'!Q:R,2,FALSE)</f>
        <v>#N/A</v>
      </c>
      <c r="D2190" s="152" t="str">
        <f t="shared" si="202"/>
        <v/>
      </c>
      <c r="E2190" s="300"/>
      <c r="F2190" s="300"/>
      <c r="G2190" s="239"/>
      <c r="H2190" s="239"/>
      <c r="I2190" s="239"/>
      <c r="J2190" s="154"/>
      <c r="K2190" s="157" t="e">
        <f t="shared" si="204"/>
        <v>#N/A</v>
      </c>
      <c r="L2190" s="239"/>
      <c r="M2190" s="239"/>
      <c r="N2190" s="157" t="e">
        <f t="shared" si="205"/>
        <v>#N/A</v>
      </c>
      <c r="O2190" s="157" t="e">
        <f t="shared" si="206"/>
        <v>#N/A</v>
      </c>
      <c r="P2190" s="160" t="str">
        <f t="shared" si="203"/>
        <v/>
      </c>
      <c r="Q2190" s="239"/>
      <c r="R2190" s="165"/>
      <c r="S2190" s="165"/>
      <c r="T2190" s="224" t="str">
        <f>IF(S2190="","-",VLOOKUP(S2190,'Fail list'!$A$5:$B$221,2,FALSE))</f>
        <v>-</v>
      </c>
      <c r="U2190" s="165"/>
      <c r="V2190" s="165"/>
      <c r="W2190" s="165"/>
      <c r="X2190" s="165"/>
      <c r="Y2190" s="165"/>
      <c r="Z2190" s="165"/>
      <c r="AA2190" s="165"/>
      <c r="AB2190" s="165"/>
      <c r="AC2190" s="165"/>
      <c r="AD2190" s="165"/>
      <c r="AE2190" s="165"/>
      <c r="AF2190" s="165"/>
      <c r="AG2190" s="165"/>
      <c r="AH2190" s="165"/>
      <c r="AI2190" s="165"/>
      <c r="AJ2190" s="165"/>
      <c r="AK2190" s="165"/>
      <c r="AM2190" s="165"/>
      <c r="AN2190" s="165"/>
      <c r="AO2190" s="165"/>
      <c r="AR2190" s="165"/>
      <c r="AS2190" s="165"/>
      <c r="AT2190" s="165"/>
      <c r="AU2190" s="165"/>
      <c r="AV2190" s="165"/>
      <c r="AW2190" s="165"/>
      <c r="AX2190" s="165"/>
      <c r="AY2190" s="165"/>
      <c r="AZ2190" s="165"/>
      <c r="BA2190" s="165"/>
      <c r="BB2190" s="165"/>
      <c r="BC2190" s="228"/>
      <c r="BD2190" s="165"/>
      <c r="BE2190" s="165"/>
      <c r="BF2190" s="165"/>
      <c r="BG2190" s="165"/>
      <c r="BH2190" s="165"/>
    </row>
    <row r="2191" spans="1:60">
      <c r="A2191" s="151">
        <v>2190</v>
      </c>
      <c r="B2191" s="152" t="e">
        <f>VLOOKUP(F2191,'Fail list'!Q:R,2,FALSE)</f>
        <v>#N/A</v>
      </c>
      <c r="C2191" s="152" t="e">
        <f>VLOOKUP(E2191,'Fail list'!Q:R,2,FALSE)</f>
        <v>#N/A</v>
      </c>
      <c r="D2191" s="152" t="str">
        <f t="shared" si="202"/>
        <v/>
      </c>
      <c r="E2191" s="300"/>
      <c r="F2191" s="300"/>
      <c r="G2191" s="239"/>
      <c r="H2191" s="239"/>
      <c r="I2191" s="239"/>
      <c r="J2191" s="154"/>
      <c r="K2191" s="157" t="e">
        <f t="shared" si="204"/>
        <v>#N/A</v>
      </c>
      <c r="L2191" s="239"/>
      <c r="M2191" s="239"/>
      <c r="N2191" s="157" t="e">
        <f t="shared" si="205"/>
        <v>#N/A</v>
      </c>
      <c r="O2191" s="157" t="e">
        <f t="shared" si="206"/>
        <v>#N/A</v>
      </c>
      <c r="P2191" s="160" t="str">
        <f t="shared" si="203"/>
        <v/>
      </c>
      <c r="Q2191" s="239"/>
      <c r="R2191" s="165"/>
      <c r="S2191" s="165"/>
      <c r="T2191" s="224" t="str">
        <f>IF(S2191="","-",VLOOKUP(S2191,'Fail list'!$A$5:$B$221,2,FALSE))</f>
        <v>-</v>
      </c>
      <c r="U2191" s="165"/>
      <c r="V2191" s="165"/>
      <c r="W2191" s="165"/>
      <c r="X2191" s="165"/>
      <c r="Y2191" s="165"/>
      <c r="Z2191" s="165"/>
      <c r="AA2191" s="165"/>
      <c r="AB2191" s="165"/>
      <c r="AC2191" s="165"/>
      <c r="AD2191" s="165"/>
      <c r="AE2191" s="165"/>
      <c r="AF2191" s="165"/>
      <c r="AG2191" s="165"/>
      <c r="AH2191" s="165"/>
      <c r="AI2191" s="165"/>
      <c r="AJ2191" s="165"/>
      <c r="AK2191" s="165"/>
      <c r="AM2191" s="165"/>
      <c r="AN2191" s="165"/>
      <c r="AO2191" s="165"/>
      <c r="AR2191" s="165"/>
      <c r="AS2191" s="165"/>
      <c r="AT2191" s="165"/>
      <c r="AU2191" s="165"/>
      <c r="AV2191" s="165"/>
      <c r="AW2191" s="165"/>
      <c r="AX2191" s="165"/>
      <c r="AY2191" s="165"/>
      <c r="AZ2191" s="165"/>
      <c r="BA2191" s="165"/>
      <c r="BB2191" s="165"/>
      <c r="BC2191" s="228"/>
      <c r="BD2191" s="165"/>
      <c r="BE2191" s="165"/>
      <c r="BF2191" s="165"/>
      <c r="BG2191" s="165"/>
      <c r="BH2191" s="165"/>
    </row>
    <row r="2192" spans="1:60">
      <c r="A2192" s="257">
        <v>2191</v>
      </c>
      <c r="B2192" s="152" t="e">
        <f>VLOOKUP(F2192,'Fail list'!Q:R,2,FALSE)</f>
        <v>#N/A</v>
      </c>
      <c r="C2192" s="152" t="e">
        <f>VLOOKUP(E2192,'Fail list'!Q:R,2,FALSE)</f>
        <v>#N/A</v>
      </c>
      <c r="D2192" s="152" t="str">
        <f t="shared" si="202"/>
        <v/>
      </c>
      <c r="E2192" s="300"/>
      <c r="F2192" s="300"/>
      <c r="G2192" s="239"/>
      <c r="H2192" s="239"/>
      <c r="I2192" s="239"/>
      <c r="J2192" s="154"/>
      <c r="K2192" s="157" t="e">
        <f t="shared" si="204"/>
        <v>#N/A</v>
      </c>
      <c r="L2192" s="239"/>
      <c r="M2192" s="239"/>
      <c r="N2192" s="157" t="e">
        <f t="shared" si="205"/>
        <v>#N/A</v>
      </c>
      <c r="O2192" s="157" t="e">
        <f t="shared" si="206"/>
        <v>#N/A</v>
      </c>
      <c r="P2192" s="160" t="str">
        <f t="shared" si="203"/>
        <v/>
      </c>
      <c r="Q2192" s="239"/>
      <c r="R2192" s="165"/>
      <c r="S2192" s="165"/>
      <c r="T2192" s="224" t="str">
        <f>IF(S2192="","-",VLOOKUP(S2192,'Fail list'!$A$5:$B$221,2,FALSE))</f>
        <v>-</v>
      </c>
      <c r="U2192" s="165"/>
      <c r="V2192" s="165"/>
      <c r="W2192" s="165"/>
      <c r="X2192" s="165"/>
      <c r="Y2192" s="165"/>
      <c r="Z2192" s="165"/>
      <c r="AA2192" s="165"/>
      <c r="AB2192" s="165"/>
      <c r="AC2192" s="165"/>
      <c r="AD2192" s="165"/>
      <c r="AE2192" s="165"/>
      <c r="AF2192" s="165"/>
      <c r="AG2192" s="165"/>
      <c r="AH2192" s="165"/>
      <c r="AI2192" s="165"/>
      <c r="AJ2192" s="165"/>
      <c r="AK2192" s="165"/>
      <c r="AM2192" s="165"/>
      <c r="AN2192" s="165"/>
      <c r="AO2192" s="165"/>
      <c r="AR2192" s="165"/>
      <c r="AS2192" s="165"/>
      <c r="AT2192" s="165"/>
      <c r="AU2192" s="165"/>
      <c r="AV2192" s="165"/>
      <c r="AW2192" s="165"/>
      <c r="AX2192" s="165"/>
      <c r="AY2192" s="165"/>
      <c r="AZ2192" s="165"/>
      <c r="BA2192" s="165"/>
      <c r="BB2192" s="165"/>
      <c r="BC2192" s="228"/>
      <c r="BD2192" s="165"/>
      <c r="BE2192" s="165"/>
      <c r="BF2192" s="165"/>
      <c r="BG2192" s="165"/>
      <c r="BH2192" s="165"/>
    </row>
    <row r="2193" spans="1:60">
      <c r="A2193" s="151">
        <v>2192</v>
      </c>
      <c r="B2193" s="152" t="e">
        <f>VLOOKUP(F2193,'Fail list'!Q:R,2,FALSE)</f>
        <v>#N/A</v>
      </c>
      <c r="C2193" s="152" t="e">
        <f>VLOOKUP(E2193,'Fail list'!Q:R,2,FALSE)</f>
        <v>#N/A</v>
      </c>
      <c r="D2193" s="152" t="str">
        <f t="shared" si="202"/>
        <v/>
      </c>
      <c r="E2193" s="300"/>
      <c r="F2193" s="300"/>
      <c r="G2193" s="239"/>
      <c r="H2193" s="239"/>
      <c r="I2193" s="239"/>
      <c r="J2193" s="154"/>
      <c r="K2193" s="157" t="e">
        <f t="shared" si="204"/>
        <v>#N/A</v>
      </c>
      <c r="L2193" s="239"/>
      <c r="M2193" s="239"/>
      <c r="N2193" s="157" t="e">
        <f t="shared" si="205"/>
        <v>#N/A</v>
      </c>
      <c r="O2193" s="157" t="e">
        <f t="shared" si="206"/>
        <v>#N/A</v>
      </c>
      <c r="P2193" s="160" t="str">
        <f t="shared" si="203"/>
        <v/>
      </c>
      <c r="Q2193" s="239"/>
      <c r="R2193" s="165"/>
      <c r="S2193" s="165"/>
      <c r="T2193" s="224" t="str">
        <f>IF(S2193="","-",VLOOKUP(S2193,'Fail list'!$A$5:$B$221,2,FALSE))</f>
        <v>-</v>
      </c>
      <c r="U2193" s="165"/>
      <c r="V2193" s="165"/>
      <c r="W2193" s="165"/>
      <c r="X2193" s="165"/>
      <c r="Y2193" s="165"/>
      <c r="Z2193" s="165"/>
      <c r="AA2193" s="165"/>
      <c r="AB2193" s="165"/>
      <c r="AC2193" s="165"/>
      <c r="AD2193" s="165"/>
      <c r="AE2193" s="165"/>
      <c r="AF2193" s="165"/>
      <c r="AG2193" s="165"/>
      <c r="AH2193" s="165"/>
      <c r="AI2193" s="165"/>
      <c r="AJ2193" s="165"/>
      <c r="AK2193" s="165"/>
      <c r="AM2193" s="165"/>
      <c r="AN2193" s="165"/>
      <c r="AO2193" s="165"/>
      <c r="AR2193" s="165"/>
      <c r="AS2193" s="165"/>
      <c r="AT2193" s="165"/>
      <c r="AU2193" s="165"/>
      <c r="AV2193" s="165"/>
      <c r="AW2193" s="165"/>
      <c r="AX2193" s="165"/>
      <c r="AY2193" s="165"/>
      <c r="AZ2193" s="165"/>
      <c r="BA2193" s="165"/>
      <c r="BB2193" s="165"/>
      <c r="BC2193" s="228"/>
      <c r="BD2193" s="165"/>
      <c r="BE2193" s="165"/>
      <c r="BF2193" s="165"/>
      <c r="BG2193" s="165"/>
      <c r="BH2193" s="165"/>
    </row>
    <row r="2194" spans="1:60">
      <c r="A2194" s="257">
        <v>2193</v>
      </c>
      <c r="B2194" s="152" t="e">
        <f>VLOOKUP(F2194,'Fail list'!Q:R,2,FALSE)</f>
        <v>#N/A</v>
      </c>
      <c r="C2194" s="152" t="e">
        <f>VLOOKUP(E2194,'Fail list'!Q:R,2,FALSE)</f>
        <v>#N/A</v>
      </c>
      <c r="D2194" s="152" t="str">
        <f t="shared" si="202"/>
        <v/>
      </c>
      <c r="E2194" s="300"/>
      <c r="F2194" s="300"/>
      <c r="G2194" s="239"/>
      <c r="H2194" s="239"/>
      <c r="I2194" s="239"/>
      <c r="J2194" s="154"/>
      <c r="K2194" s="157" t="e">
        <f t="shared" si="204"/>
        <v>#N/A</v>
      </c>
      <c r="L2194" s="239"/>
      <c r="M2194" s="239"/>
      <c r="N2194" s="157" t="e">
        <f t="shared" si="205"/>
        <v>#N/A</v>
      </c>
      <c r="O2194" s="157" t="e">
        <f t="shared" si="206"/>
        <v>#N/A</v>
      </c>
      <c r="P2194" s="160" t="str">
        <f t="shared" si="203"/>
        <v/>
      </c>
      <c r="Q2194" s="239"/>
      <c r="R2194" s="165"/>
      <c r="S2194" s="165"/>
      <c r="T2194" s="224" t="str">
        <f>IF(S2194="","-",VLOOKUP(S2194,'Fail list'!$A$5:$B$221,2,FALSE))</f>
        <v>-</v>
      </c>
      <c r="U2194" s="165"/>
      <c r="V2194" s="165"/>
      <c r="W2194" s="165"/>
      <c r="X2194" s="165"/>
      <c r="Y2194" s="165"/>
      <c r="Z2194" s="165"/>
      <c r="AA2194" s="165"/>
      <c r="AB2194" s="165"/>
      <c r="AC2194" s="165"/>
      <c r="AD2194" s="165"/>
      <c r="AE2194" s="165"/>
      <c r="AF2194" s="165"/>
      <c r="AG2194" s="165"/>
      <c r="AH2194" s="165"/>
      <c r="AI2194" s="165"/>
      <c r="AJ2194" s="165"/>
      <c r="AK2194" s="165"/>
      <c r="AM2194" s="165"/>
      <c r="AN2194" s="165"/>
      <c r="AO2194" s="165"/>
      <c r="AR2194" s="165"/>
      <c r="AS2194" s="165"/>
      <c r="AT2194" s="165"/>
      <c r="AU2194" s="165"/>
      <c r="AV2194" s="165"/>
      <c r="AW2194" s="165"/>
      <c r="AX2194" s="165"/>
      <c r="AY2194" s="165"/>
      <c r="AZ2194" s="165"/>
      <c r="BA2194" s="165"/>
      <c r="BB2194" s="165"/>
      <c r="BC2194" s="228"/>
      <c r="BD2194" s="165"/>
      <c r="BE2194" s="165"/>
      <c r="BF2194" s="165"/>
      <c r="BG2194" s="165"/>
      <c r="BH2194" s="165"/>
    </row>
    <row r="2195" spans="1:60">
      <c r="A2195" s="151">
        <v>2194</v>
      </c>
      <c r="B2195" s="152" t="e">
        <f>VLOOKUP(F2195,'Fail list'!Q:R,2,FALSE)</f>
        <v>#N/A</v>
      </c>
      <c r="C2195" s="152" t="e">
        <f>VLOOKUP(E2195,'Fail list'!Q:R,2,FALSE)</f>
        <v>#N/A</v>
      </c>
      <c r="D2195" s="152" t="str">
        <f t="shared" si="202"/>
        <v/>
      </c>
      <c r="E2195" s="300"/>
      <c r="F2195" s="300"/>
      <c r="G2195" s="239"/>
      <c r="H2195" s="239"/>
      <c r="I2195" s="239"/>
      <c r="J2195" s="154"/>
      <c r="K2195" s="157" t="e">
        <f t="shared" si="204"/>
        <v>#N/A</v>
      </c>
      <c r="L2195" s="239"/>
      <c r="M2195" s="239"/>
      <c r="N2195" s="157" t="e">
        <f t="shared" si="205"/>
        <v>#N/A</v>
      </c>
      <c r="O2195" s="157" t="e">
        <f t="shared" si="206"/>
        <v>#N/A</v>
      </c>
      <c r="P2195" s="160" t="str">
        <f t="shared" si="203"/>
        <v/>
      </c>
      <c r="Q2195" s="239"/>
      <c r="R2195" s="165"/>
      <c r="S2195" s="165"/>
      <c r="T2195" s="224" t="str">
        <f>IF(S2195="","-",VLOOKUP(S2195,'Fail list'!$A$5:$B$221,2,FALSE))</f>
        <v>-</v>
      </c>
      <c r="U2195" s="165"/>
      <c r="V2195" s="165"/>
      <c r="W2195" s="165"/>
      <c r="X2195" s="165"/>
      <c r="Y2195" s="165"/>
      <c r="Z2195" s="165"/>
      <c r="AA2195" s="165"/>
      <c r="AB2195" s="165"/>
      <c r="AC2195" s="165"/>
      <c r="AD2195" s="165"/>
      <c r="AE2195" s="165"/>
      <c r="AF2195" s="165"/>
      <c r="AG2195" s="165"/>
      <c r="AH2195" s="165"/>
      <c r="AI2195" s="165"/>
      <c r="AJ2195" s="165"/>
      <c r="AK2195" s="165"/>
      <c r="AM2195" s="165"/>
      <c r="AN2195" s="165"/>
      <c r="AO2195" s="165"/>
      <c r="AR2195" s="165"/>
      <c r="AS2195" s="165"/>
      <c r="AT2195" s="165"/>
      <c r="AU2195" s="165"/>
      <c r="AV2195" s="165"/>
      <c r="AW2195" s="165"/>
      <c r="AX2195" s="165"/>
      <c r="AY2195" s="165"/>
      <c r="AZ2195" s="165"/>
      <c r="BA2195" s="165"/>
      <c r="BB2195" s="165"/>
      <c r="BC2195" s="228"/>
      <c r="BD2195" s="165"/>
      <c r="BE2195" s="165"/>
      <c r="BF2195" s="165"/>
      <c r="BG2195" s="165"/>
      <c r="BH2195" s="165"/>
    </row>
    <row r="2196" spans="1:60">
      <c r="A2196" s="257">
        <v>2195</v>
      </c>
      <c r="B2196" s="152" t="e">
        <f>VLOOKUP(F2196,'Fail list'!Q:R,2,FALSE)</f>
        <v>#N/A</v>
      </c>
      <c r="C2196" s="152" t="e">
        <f>VLOOKUP(E2196,'Fail list'!Q:R,2,FALSE)</f>
        <v>#N/A</v>
      </c>
      <c r="D2196" s="152" t="str">
        <f t="shared" si="202"/>
        <v/>
      </c>
      <c r="E2196" s="300"/>
      <c r="F2196" s="300"/>
      <c r="G2196" s="239"/>
      <c r="H2196" s="239"/>
      <c r="I2196" s="239"/>
      <c r="J2196" s="154"/>
      <c r="K2196" s="157" t="e">
        <f t="shared" si="204"/>
        <v>#N/A</v>
      </c>
      <c r="L2196" s="239"/>
      <c r="M2196" s="239"/>
      <c r="N2196" s="157" t="e">
        <f t="shared" si="205"/>
        <v>#N/A</v>
      </c>
      <c r="O2196" s="157" t="e">
        <f t="shared" si="206"/>
        <v>#N/A</v>
      </c>
      <c r="P2196" s="160" t="str">
        <f t="shared" si="203"/>
        <v/>
      </c>
      <c r="Q2196" s="239"/>
      <c r="R2196" s="165"/>
      <c r="S2196" s="165"/>
      <c r="T2196" s="224" t="str">
        <f>IF(S2196="","-",VLOOKUP(S2196,'Fail list'!$A$5:$B$221,2,FALSE))</f>
        <v>-</v>
      </c>
      <c r="U2196" s="165"/>
      <c r="V2196" s="165"/>
      <c r="W2196" s="165"/>
      <c r="X2196" s="165"/>
      <c r="Y2196" s="165"/>
      <c r="Z2196" s="165"/>
      <c r="AA2196" s="165"/>
      <c r="AB2196" s="165"/>
      <c r="AC2196" s="165"/>
      <c r="AD2196" s="165"/>
      <c r="AE2196" s="165"/>
      <c r="AF2196" s="165"/>
      <c r="AG2196" s="165"/>
      <c r="AH2196" s="165"/>
      <c r="AI2196" s="165"/>
      <c r="AJ2196" s="165"/>
      <c r="AK2196" s="165"/>
      <c r="AM2196" s="165"/>
      <c r="AN2196" s="165"/>
      <c r="AO2196" s="165"/>
      <c r="AR2196" s="165"/>
      <c r="AS2196" s="165"/>
      <c r="AT2196" s="165"/>
      <c r="AU2196" s="165"/>
      <c r="AV2196" s="165"/>
      <c r="AW2196" s="165"/>
      <c r="AX2196" s="165"/>
      <c r="AY2196" s="165"/>
      <c r="AZ2196" s="165"/>
      <c r="BA2196" s="165"/>
      <c r="BB2196" s="165"/>
      <c r="BC2196" s="228"/>
      <c r="BD2196" s="165"/>
      <c r="BE2196" s="165"/>
      <c r="BF2196" s="165"/>
      <c r="BG2196" s="165"/>
      <c r="BH2196" s="165"/>
    </row>
    <row r="2197" spans="1:60">
      <c r="A2197" s="151">
        <v>2196</v>
      </c>
      <c r="B2197" s="152" t="e">
        <f>VLOOKUP(F2197,'Fail list'!Q:R,2,FALSE)</f>
        <v>#N/A</v>
      </c>
      <c r="C2197" s="152" t="e">
        <f>VLOOKUP(E2197,'Fail list'!Q:R,2,FALSE)</f>
        <v>#N/A</v>
      </c>
      <c r="D2197" s="152" t="str">
        <f t="shared" si="202"/>
        <v/>
      </c>
      <c r="E2197" s="300"/>
      <c r="F2197" s="300"/>
      <c r="G2197" s="239"/>
      <c r="H2197" s="239"/>
      <c r="I2197" s="239"/>
      <c r="J2197" s="154"/>
      <c r="K2197" s="157" t="e">
        <f t="shared" si="204"/>
        <v>#N/A</v>
      </c>
      <c r="L2197" s="239"/>
      <c r="M2197" s="239"/>
      <c r="N2197" s="157" t="e">
        <f t="shared" si="205"/>
        <v>#N/A</v>
      </c>
      <c r="O2197" s="157" t="e">
        <f t="shared" si="206"/>
        <v>#N/A</v>
      </c>
      <c r="P2197" s="160" t="str">
        <f t="shared" si="203"/>
        <v/>
      </c>
      <c r="Q2197" s="239"/>
      <c r="R2197" s="165"/>
      <c r="S2197" s="165"/>
      <c r="T2197" s="224" t="str">
        <f>IF(S2197="","-",VLOOKUP(S2197,'Fail list'!$A$5:$B$221,2,FALSE))</f>
        <v>-</v>
      </c>
      <c r="U2197" s="165"/>
      <c r="V2197" s="165"/>
      <c r="W2197" s="165"/>
      <c r="X2197" s="165"/>
      <c r="Y2197" s="165"/>
      <c r="Z2197" s="165"/>
      <c r="AA2197" s="165"/>
      <c r="AB2197" s="165"/>
      <c r="AC2197" s="165"/>
      <c r="AD2197" s="165"/>
      <c r="AE2197" s="165"/>
      <c r="AF2197" s="165"/>
      <c r="AG2197" s="165"/>
      <c r="AH2197" s="165"/>
      <c r="AI2197" s="165"/>
      <c r="AJ2197" s="165"/>
      <c r="AK2197" s="165"/>
      <c r="AM2197" s="165"/>
      <c r="AN2197" s="165"/>
      <c r="AO2197" s="165"/>
      <c r="AR2197" s="165"/>
      <c r="AS2197" s="165"/>
      <c r="AT2197" s="165"/>
      <c r="AU2197" s="165"/>
      <c r="AV2197" s="165"/>
      <c r="AW2197" s="165"/>
      <c r="AX2197" s="165"/>
      <c r="AY2197" s="165"/>
      <c r="AZ2197" s="165"/>
      <c r="BA2197" s="165"/>
      <c r="BB2197" s="165"/>
      <c r="BC2197" s="228"/>
      <c r="BD2197" s="165"/>
      <c r="BE2197" s="165"/>
      <c r="BF2197" s="165"/>
      <c r="BG2197" s="165"/>
      <c r="BH2197" s="165"/>
    </row>
    <row r="2198" spans="1:60">
      <c r="A2198" s="257">
        <v>2197</v>
      </c>
      <c r="B2198" s="152" t="e">
        <f>VLOOKUP(F2198,'Fail list'!Q:R,2,FALSE)</f>
        <v>#N/A</v>
      </c>
      <c r="C2198" s="152" t="e">
        <f>VLOOKUP(E2198,'Fail list'!Q:R,2,FALSE)</f>
        <v>#N/A</v>
      </c>
      <c r="D2198" s="152" t="str">
        <f t="shared" si="202"/>
        <v/>
      </c>
      <c r="E2198" s="300"/>
      <c r="F2198" s="300"/>
      <c r="G2198" s="239"/>
      <c r="H2198" s="239"/>
      <c r="I2198" s="239"/>
      <c r="J2198" s="154"/>
      <c r="K2198" s="157" t="e">
        <f t="shared" si="204"/>
        <v>#N/A</v>
      </c>
      <c r="L2198" s="239"/>
      <c r="M2198" s="239"/>
      <c r="N2198" s="157" t="e">
        <f t="shared" si="205"/>
        <v>#N/A</v>
      </c>
      <c r="O2198" s="157" t="e">
        <f t="shared" si="206"/>
        <v>#N/A</v>
      </c>
      <c r="P2198" s="160" t="str">
        <f t="shared" si="203"/>
        <v/>
      </c>
      <c r="Q2198" s="239"/>
      <c r="R2198" s="165"/>
      <c r="S2198" s="165"/>
      <c r="T2198" s="224" t="str">
        <f>IF(S2198="","-",VLOOKUP(S2198,'Fail list'!$A$5:$B$221,2,FALSE))</f>
        <v>-</v>
      </c>
      <c r="U2198" s="165"/>
      <c r="V2198" s="165"/>
      <c r="W2198" s="165"/>
      <c r="X2198" s="165"/>
      <c r="Y2198" s="165"/>
      <c r="Z2198" s="165"/>
      <c r="AA2198" s="165"/>
      <c r="AB2198" s="165"/>
      <c r="AC2198" s="165"/>
      <c r="AD2198" s="165"/>
      <c r="AE2198" s="165"/>
      <c r="AF2198" s="165"/>
      <c r="AG2198" s="165"/>
      <c r="AH2198" s="165"/>
      <c r="AI2198" s="165"/>
      <c r="AJ2198" s="165"/>
      <c r="AK2198" s="165"/>
      <c r="AM2198" s="165"/>
      <c r="AN2198" s="165"/>
      <c r="AO2198" s="165"/>
      <c r="AR2198" s="165"/>
      <c r="AS2198" s="165"/>
      <c r="AT2198" s="165"/>
      <c r="AU2198" s="165"/>
      <c r="AV2198" s="165"/>
      <c r="AW2198" s="165"/>
      <c r="AX2198" s="165"/>
      <c r="AY2198" s="165"/>
      <c r="AZ2198" s="165"/>
      <c r="BA2198" s="165"/>
      <c r="BB2198" s="165"/>
      <c r="BC2198" s="228"/>
      <c r="BD2198" s="165"/>
      <c r="BE2198" s="165"/>
      <c r="BF2198" s="165"/>
      <c r="BG2198" s="165"/>
      <c r="BH2198" s="165"/>
    </row>
    <row r="2199" spans="1:60">
      <c r="A2199" s="151">
        <v>2198</v>
      </c>
      <c r="B2199" s="152" t="e">
        <f>VLOOKUP(F2199,'Fail list'!Q:R,2,FALSE)</f>
        <v>#N/A</v>
      </c>
      <c r="C2199" s="152" t="e">
        <f>VLOOKUP(E2199,'Fail list'!Q:R,2,FALSE)</f>
        <v>#N/A</v>
      </c>
      <c r="D2199" s="152" t="str">
        <f t="shared" si="202"/>
        <v/>
      </c>
      <c r="E2199" s="300"/>
      <c r="F2199" s="300"/>
      <c r="G2199" s="239"/>
      <c r="H2199" s="239"/>
      <c r="I2199" s="239"/>
      <c r="J2199" s="154"/>
      <c r="K2199" s="157" t="e">
        <f t="shared" si="204"/>
        <v>#N/A</v>
      </c>
      <c r="L2199" s="239"/>
      <c r="M2199" s="239"/>
      <c r="N2199" s="157" t="e">
        <f t="shared" si="205"/>
        <v>#N/A</v>
      </c>
      <c r="O2199" s="157" t="e">
        <f t="shared" si="206"/>
        <v>#N/A</v>
      </c>
      <c r="P2199" s="160" t="str">
        <f t="shared" si="203"/>
        <v/>
      </c>
      <c r="Q2199" s="239"/>
      <c r="R2199" s="165"/>
      <c r="S2199" s="165"/>
      <c r="T2199" s="224" t="str">
        <f>IF(S2199="","-",VLOOKUP(S2199,'Fail list'!$A$5:$B$221,2,FALSE))</f>
        <v>-</v>
      </c>
      <c r="U2199" s="165"/>
      <c r="V2199" s="165"/>
      <c r="W2199" s="165"/>
      <c r="X2199" s="165"/>
      <c r="Y2199" s="165"/>
      <c r="Z2199" s="165"/>
      <c r="AA2199" s="165"/>
      <c r="AB2199" s="165"/>
      <c r="AC2199" s="165"/>
      <c r="AD2199" s="165"/>
      <c r="AE2199" s="165"/>
      <c r="AF2199" s="165"/>
      <c r="AG2199" s="165"/>
      <c r="AH2199" s="165"/>
      <c r="AI2199" s="165"/>
      <c r="AJ2199" s="165"/>
      <c r="AK2199" s="165"/>
      <c r="AM2199" s="165"/>
      <c r="AN2199" s="165"/>
      <c r="AO2199" s="165"/>
      <c r="AR2199" s="165"/>
      <c r="AS2199" s="165"/>
      <c r="AT2199" s="165"/>
      <c r="AU2199" s="165"/>
      <c r="AV2199" s="165"/>
      <c r="AW2199" s="165"/>
      <c r="AX2199" s="165"/>
      <c r="AY2199" s="165"/>
      <c r="AZ2199" s="165"/>
      <c r="BA2199" s="165"/>
      <c r="BB2199" s="165"/>
      <c r="BC2199" s="228"/>
      <c r="BD2199" s="165"/>
      <c r="BE2199" s="165"/>
      <c r="BF2199" s="165"/>
      <c r="BG2199" s="165"/>
      <c r="BH2199" s="165"/>
    </row>
    <row r="2200" spans="1:60">
      <c r="A2200" s="257">
        <v>2199</v>
      </c>
      <c r="B2200" s="152" t="e">
        <f>VLOOKUP(F2200,'Fail list'!Q:R,2,FALSE)</f>
        <v>#N/A</v>
      </c>
      <c r="C2200" s="152" t="e">
        <f>VLOOKUP(E2200,'Fail list'!Q:R,2,FALSE)</f>
        <v>#N/A</v>
      </c>
      <c r="D2200" s="152" t="str">
        <f t="shared" si="202"/>
        <v/>
      </c>
      <c r="E2200" s="300"/>
      <c r="F2200" s="300"/>
      <c r="G2200" s="239"/>
      <c r="H2200" s="239"/>
      <c r="I2200" s="239"/>
      <c r="J2200" s="154"/>
      <c r="K2200" s="157" t="e">
        <f t="shared" si="204"/>
        <v>#N/A</v>
      </c>
      <c r="L2200" s="239"/>
      <c r="M2200" s="239"/>
      <c r="N2200" s="157" t="e">
        <f t="shared" si="205"/>
        <v>#N/A</v>
      </c>
      <c r="O2200" s="157" t="e">
        <f t="shared" si="206"/>
        <v>#N/A</v>
      </c>
      <c r="P2200" s="160" t="str">
        <f t="shared" si="203"/>
        <v/>
      </c>
      <c r="Q2200" s="239"/>
      <c r="R2200" s="165"/>
      <c r="S2200" s="165"/>
      <c r="T2200" s="224" t="str">
        <f>IF(S2200="","-",VLOOKUP(S2200,'Fail list'!$A$5:$B$221,2,FALSE))</f>
        <v>-</v>
      </c>
      <c r="U2200" s="165"/>
      <c r="V2200" s="165"/>
      <c r="W2200" s="165"/>
      <c r="X2200" s="165"/>
      <c r="Y2200" s="165"/>
      <c r="Z2200" s="165"/>
      <c r="AA2200" s="165"/>
      <c r="AB2200" s="165"/>
      <c r="AC2200" s="165"/>
      <c r="AD2200" s="165"/>
      <c r="AE2200" s="165"/>
      <c r="AF2200" s="165"/>
      <c r="AG2200" s="165"/>
      <c r="AH2200" s="165"/>
      <c r="AI2200" s="165"/>
      <c r="AJ2200" s="165"/>
      <c r="AK2200" s="165"/>
      <c r="AM2200" s="165"/>
      <c r="AN2200" s="165"/>
      <c r="AO2200" s="165"/>
      <c r="AR2200" s="165"/>
      <c r="AS2200" s="165"/>
      <c r="AT2200" s="165"/>
      <c r="AU2200" s="165"/>
      <c r="AV2200" s="165"/>
      <c r="AW2200" s="165"/>
      <c r="AX2200" s="165"/>
      <c r="AY2200" s="165"/>
      <c r="AZ2200" s="165"/>
      <c r="BA2200" s="165"/>
      <c r="BB2200" s="165"/>
      <c r="BC2200" s="228"/>
      <c r="BD2200" s="165"/>
      <c r="BE2200" s="165"/>
      <c r="BF2200" s="165"/>
      <c r="BG2200" s="165"/>
      <c r="BH2200" s="165"/>
    </row>
    <row r="2201" spans="1:60">
      <c r="A2201" s="151">
        <v>2200</v>
      </c>
      <c r="B2201" s="152" t="e">
        <f>VLOOKUP(F2201,'Fail list'!Q:R,2,FALSE)</f>
        <v>#N/A</v>
      </c>
      <c r="C2201" s="152" t="e">
        <f>VLOOKUP(E2201,'Fail list'!Q:R,2,FALSE)</f>
        <v>#N/A</v>
      </c>
      <c r="D2201" s="152" t="str">
        <f t="shared" si="202"/>
        <v/>
      </c>
      <c r="E2201" s="300"/>
      <c r="F2201" s="300"/>
      <c r="G2201" s="239"/>
      <c r="H2201" s="239"/>
      <c r="I2201" s="239"/>
      <c r="J2201" s="239"/>
      <c r="K2201" s="157" t="e">
        <f t="shared" si="204"/>
        <v>#N/A</v>
      </c>
      <c r="L2201" s="239"/>
      <c r="M2201" s="239"/>
      <c r="N2201" s="157" t="e">
        <f t="shared" si="205"/>
        <v>#N/A</v>
      </c>
      <c r="O2201" s="157" t="e">
        <f t="shared" si="206"/>
        <v>#N/A</v>
      </c>
      <c r="P2201" s="160" t="str">
        <f t="shared" si="203"/>
        <v/>
      </c>
      <c r="Q2201" s="239"/>
      <c r="R2201" s="165"/>
      <c r="S2201" s="165"/>
      <c r="T2201" s="224" t="str">
        <f>IF(S2201="","-",VLOOKUP(S2201,'Fail list'!$A$5:$B$221,2,FALSE))</f>
        <v>-</v>
      </c>
      <c r="U2201" s="165"/>
      <c r="V2201" s="165"/>
      <c r="W2201" s="165"/>
      <c r="X2201" s="165"/>
      <c r="Y2201" s="165"/>
      <c r="Z2201" s="165"/>
      <c r="AA2201" s="165"/>
      <c r="AB2201" s="165"/>
      <c r="AC2201" s="165"/>
      <c r="AD2201" s="165"/>
      <c r="AE2201" s="165"/>
      <c r="AF2201" s="165"/>
      <c r="AG2201" s="165"/>
      <c r="AH2201" s="165"/>
      <c r="AI2201" s="165"/>
      <c r="AJ2201" s="165"/>
      <c r="AK2201" s="165"/>
      <c r="AM2201" s="165"/>
      <c r="AN2201" s="165"/>
      <c r="AO2201" s="165"/>
      <c r="AR2201" s="165"/>
      <c r="AS2201" s="165"/>
      <c r="AT2201" s="165"/>
      <c r="AU2201" s="165"/>
      <c r="AV2201" s="165"/>
      <c r="AW2201" s="165"/>
      <c r="AX2201" s="165"/>
      <c r="AY2201" s="165"/>
      <c r="AZ2201" s="165"/>
      <c r="BA2201" s="165"/>
      <c r="BB2201" s="165"/>
      <c r="BC2201" s="228"/>
      <c r="BD2201" s="165"/>
      <c r="BE2201" s="165"/>
      <c r="BF2201" s="165"/>
      <c r="BG2201" s="165"/>
      <c r="BH2201" s="165"/>
    </row>
    <row r="2202" spans="1:60">
      <c r="A2202" s="257">
        <v>2201</v>
      </c>
      <c r="B2202" s="152" t="e">
        <f>VLOOKUP(F2202,'Fail list'!Q:R,2,FALSE)</f>
        <v>#N/A</v>
      </c>
      <c r="C2202" s="152" t="e">
        <f>VLOOKUP(E2202,'Fail list'!Q:R,2,FALSE)</f>
        <v>#N/A</v>
      </c>
      <c r="D2202" s="152" t="str">
        <f t="shared" si="202"/>
        <v/>
      </c>
      <c r="E2202" s="300"/>
      <c r="F2202" s="300"/>
      <c r="G2202" s="239"/>
      <c r="H2202" s="239"/>
      <c r="I2202" s="239"/>
      <c r="J2202" s="239"/>
      <c r="K2202" s="157" t="e">
        <f t="shared" si="204"/>
        <v>#N/A</v>
      </c>
      <c r="L2202" s="239"/>
      <c r="M2202" s="239"/>
      <c r="N2202" s="157" t="e">
        <f t="shared" si="205"/>
        <v>#N/A</v>
      </c>
      <c r="O2202" s="157" t="e">
        <f t="shared" si="206"/>
        <v>#N/A</v>
      </c>
      <c r="P2202" s="160" t="str">
        <f t="shared" si="203"/>
        <v/>
      </c>
      <c r="Q2202" s="239"/>
      <c r="R2202" s="165"/>
      <c r="S2202" s="165"/>
      <c r="T2202" s="224" t="str">
        <f>IF(S2202="","-",VLOOKUP(S2202,'Fail list'!$A$5:$B$221,2,FALSE))</f>
        <v>-</v>
      </c>
      <c r="U2202" s="165"/>
      <c r="V2202" s="165"/>
      <c r="W2202" s="165"/>
      <c r="X2202" s="165"/>
      <c r="Y2202" s="165"/>
      <c r="Z2202" s="165"/>
      <c r="AA2202" s="165"/>
      <c r="AB2202" s="165"/>
      <c r="AC2202" s="165"/>
      <c r="AD2202" s="165"/>
      <c r="AE2202" s="165"/>
      <c r="AF2202" s="165"/>
      <c r="AG2202" s="165"/>
      <c r="AH2202" s="165"/>
      <c r="AI2202" s="165"/>
      <c r="AJ2202" s="165"/>
      <c r="AK2202" s="165"/>
      <c r="AM2202" s="165"/>
      <c r="AN2202" s="165"/>
      <c r="AO2202" s="165"/>
      <c r="AR2202" s="165"/>
      <c r="AS2202" s="165"/>
      <c r="AT2202" s="165"/>
      <c r="AU2202" s="165"/>
      <c r="AV2202" s="165"/>
      <c r="AW2202" s="165"/>
      <c r="AX2202" s="165"/>
      <c r="AY2202" s="165"/>
      <c r="AZ2202" s="165"/>
      <c r="BA2202" s="165"/>
      <c r="BB2202" s="165"/>
      <c r="BC2202" s="228"/>
      <c r="BD2202" s="165"/>
      <c r="BE2202" s="165"/>
      <c r="BF2202" s="165"/>
      <c r="BG2202" s="165"/>
      <c r="BH2202" s="165"/>
    </row>
    <row r="2203" spans="1:60">
      <c r="A2203" s="151">
        <v>2202</v>
      </c>
      <c r="B2203" s="152" t="e">
        <f>VLOOKUP(F2203,'Fail list'!Q:R,2,FALSE)</f>
        <v>#N/A</v>
      </c>
      <c r="C2203" s="152" t="e">
        <f>VLOOKUP(E2203,'Fail list'!Q:R,2,FALSE)</f>
        <v>#N/A</v>
      </c>
      <c r="D2203" s="152" t="str">
        <f t="shared" si="202"/>
        <v/>
      </c>
      <c r="E2203" s="300"/>
      <c r="F2203" s="300"/>
      <c r="G2203" s="239"/>
      <c r="H2203" s="239"/>
      <c r="I2203" s="239"/>
      <c r="J2203" s="239"/>
      <c r="K2203" s="157" t="e">
        <f t="shared" si="204"/>
        <v>#N/A</v>
      </c>
      <c r="L2203" s="239"/>
      <c r="M2203" s="239"/>
      <c r="N2203" s="157" t="e">
        <f t="shared" si="205"/>
        <v>#N/A</v>
      </c>
      <c r="O2203" s="157" t="e">
        <f t="shared" si="206"/>
        <v>#N/A</v>
      </c>
      <c r="P2203" s="160" t="str">
        <f t="shared" si="203"/>
        <v/>
      </c>
      <c r="Q2203" s="239"/>
      <c r="R2203" s="165"/>
      <c r="S2203" s="165"/>
      <c r="T2203" s="224" t="str">
        <f>IF(S2203="","-",VLOOKUP(S2203,'Fail list'!$A$5:$B$221,2,FALSE))</f>
        <v>-</v>
      </c>
      <c r="U2203" s="165"/>
      <c r="V2203" s="165"/>
      <c r="W2203" s="165"/>
      <c r="X2203" s="165"/>
      <c r="Y2203" s="165"/>
      <c r="Z2203" s="165"/>
      <c r="AA2203" s="165"/>
      <c r="AB2203" s="165"/>
      <c r="AC2203" s="165"/>
      <c r="AD2203" s="165"/>
      <c r="AE2203" s="165"/>
      <c r="AF2203" s="165"/>
      <c r="AG2203" s="165"/>
      <c r="AH2203" s="165"/>
      <c r="AI2203" s="165"/>
      <c r="AJ2203" s="165"/>
      <c r="AK2203" s="165"/>
      <c r="AM2203" s="165"/>
      <c r="AN2203" s="165"/>
      <c r="AO2203" s="165"/>
      <c r="AR2203" s="165"/>
      <c r="AS2203" s="165"/>
      <c r="AT2203" s="165"/>
      <c r="AU2203" s="165"/>
      <c r="AV2203" s="165"/>
      <c r="AW2203" s="165"/>
      <c r="AX2203" s="165"/>
      <c r="AY2203" s="165"/>
      <c r="AZ2203" s="165"/>
      <c r="BA2203" s="165"/>
      <c r="BB2203" s="165"/>
      <c r="BC2203" s="228"/>
      <c r="BD2203" s="165"/>
      <c r="BE2203" s="165"/>
      <c r="BF2203" s="165"/>
      <c r="BG2203" s="165"/>
      <c r="BH2203" s="165"/>
    </row>
    <row r="2204" spans="1:60">
      <c r="A2204" s="257">
        <v>2203</v>
      </c>
      <c r="B2204" s="152" t="e">
        <f>VLOOKUP(F2204,'Fail list'!Q:R,2,FALSE)</f>
        <v>#N/A</v>
      </c>
      <c r="C2204" s="152" t="e">
        <f>VLOOKUP(E2204,'Fail list'!Q:R,2,FALSE)</f>
        <v>#N/A</v>
      </c>
      <c r="D2204" s="152" t="str">
        <f t="shared" si="202"/>
        <v/>
      </c>
      <c r="E2204" s="300"/>
      <c r="F2204" s="300"/>
      <c r="G2204" s="239"/>
      <c r="H2204" s="239"/>
      <c r="I2204" s="239"/>
      <c r="J2204" s="239"/>
      <c r="K2204" s="157" t="e">
        <f t="shared" si="204"/>
        <v>#N/A</v>
      </c>
      <c r="L2204" s="239"/>
      <c r="M2204" s="239"/>
      <c r="N2204" s="157" t="e">
        <f t="shared" si="205"/>
        <v>#N/A</v>
      </c>
      <c r="O2204" s="157" t="e">
        <f t="shared" si="206"/>
        <v>#N/A</v>
      </c>
      <c r="P2204" s="160" t="str">
        <f t="shared" si="203"/>
        <v/>
      </c>
      <c r="Q2204" s="239"/>
      <c r="R2204" s="165"/>
      <c r="S2204" s="165"/>
      <c r="T2204" s="224" t="str">
        <f>IF(S2204="","-",VLOOKUP(S2204,'Fail list'!$A$5:$B$221,2,FALSE))</f>
        <v>-</v>
      </c>
      <c r="U2204" s="165"/>
      <c r="V2204" s="165"/>
      <c r="W2204" s="165"/>
      <c r="X2204" s="165"/>
      <c r="Y2204" s="165"/>
      <c r="Z2204" s="165"/>
      <c r="AA2204" s="165"/>
      <c r="AB2204" s="165"/>
      <c r="AC2204" s="165"/>
      <c r="AD2204" s="165"/>
      <c r="AE2204" s="165"/>
      <c r="AF2204" s="165"/>
      <c r="AG2204" s="165"/>
      <c r="AH2204" s="165"/>
      <c r="AI2204" s="165"/>
      <c r="AJ2204" s="165"/>
      <c r="AK2204" s="165"/>
      <c r="AM2204" s="165"/>
      <c r="AN2204" s="165"/>
      <c r="AO2204" s="165"/>
      <c r="AR2204" s="165"/>
      <c r="AS2204" s="165"/>
      <c r="AT2204" s="165"/>
      <c r="AU2204" s="165"/>
      <c r="AV2204" s="165"/>
      <c r="AW2204" s="165"/>
      <c r="AX2204" s="165"/>
      <c r="AY2204" s="165"/>
      <c r="AZ2204" s="165"/>
      <c r="BA2204" s="165"/>
      <c r="BB2204" s="165"/>
      <c r="BC2204" s="228"/>
      <c r="BD2204" s="165"/>
      <c r="BE2204" s="165"/>
      <c r="BF2204" s="165"/>
      <c r="BG2204" s="165"/>
      <c r="BH2204" s="165"/>
    </row>
    <row r="2205" spans="1:60">
      <c r="A2205" s="151">
        <v>2204</v>
      </c>
      <c r="B2205" s="152" t="e">
        <f>VLOOKUP(F2205,'Fail list'!Q:R,2,FALSE)</f>
        <v>#N/A</v>
      </c>
      <c r="C2205" s="152" t="e">
        <f>VLOOKUP(E2205,'Fail list'!Q:R,2,FALSE)</f>
        <v>#N/A</v>
      </c>
      <c r="D2205" s="152" t="str">
        <f t="shared" si="202"/>
        <v/>
      </c>
      <c r="E2205" s="300"/>
      <c r="F2205" s="300"/>
      <c r="G2205" s="239"/>
      <c r="H2205" s="239"/>
      <c r="I2205" s="239"/>
      <c r="J2205" s="239"/>
      <c r="K2205" s="157" t="e">
        <f t="shared" si="204"/>
        <v>#N/A</v>
      </c>
      <c r="L2205" s="239"/>
      <c r="M2205" s="239"/>
      <c r="N2205" s="157" t="e">
        <f t="shared" si="205"/>
        <v>#N/A</v>
      </c>
      <c r="O2205" s="157" t="e">
        <f t="shared" si="206"/>
        <v>#N/A</v>
      </c>
      <c r="P2205" s="160" t="str">
        <f t="shared" si="203"/>
        <v/>
      </c>
      <c r="Q2205" s="239"/>
      <c r="R2205" s="165"/>
      <c r="S2205" s="165"/>
      <c r="T2205" s="224" t="str">
        <f>IF(S2205="","-",VLOOKUP(S2205,'Fail list'!$A$5:$B$221,2,FALSE))</f>
        <v>-</v>
      </c>
      <c r="U2205" s="165"/>
      <c r="V2205" s="165"/>
      <c r="W2205" s="165"/>
      <c r="X2205" s="165"/>
      <c r="Y2205" s="165"/>
      <c r="Z2205" s="165"/>
      <c r="AA2205" s="165"/>
      <c r="AB2205" s="165"/>
      <c r="AC2205" s="165"/>
      <c r="AD2205" s="165"/>
      <c r="AE2205" s="165"/>
      <c r="AF2205" s="165"/>
      <c r="AG2205" s="165"/>
      <c r="AH2205" s="165"/>
      <c r="AI2205" s="165"/>
      <c r="AJ2205" s="165"/>
      <c r="AK2205" s="165"/>
      <c r="AM2205" s="165"/>
      <c r="AN2205" s="165"/>
      <c r="AO2205" s="165"/>
      <c r="AR2205" s="165"/>
      <c r="AS2205" s="165"/>
      <c r="AT2205" s="165"/>
      <c r="AU2205" s="165"/>
      <c r="AV2205" s="165"/>
      <c r="AW2205" s="165"/>
      <c r="AX2205" s="165"/>
      <c r="AY2205" s="165"/>
      <c r="AZ2205" s="165"/>
      <c r="BA2205" s="165"/>
      <c r="BB2205" s="165"/>
      <c r="BC2205" s="228"/>
      <c r="BD2205" s="165"/>
      <c r="BE2205" s="165"/>
      <c r="BF2205" s="165"/>
      <c r="BG2205" s="165"/>
      <c r="BH2205" s="165"/>
    </row>
    <row r="2206" spans="1:60">
      <c r="A2206" s="257">
        <v>2205</v>
      </c>
      <c r="B2206" s="152" t="e">
        <f>VLOOKUP(F2206,'Fail list'!Q:R,2,FALSE)</f>
        <v>#N/A</v>
      </c>
      <c r="C2206" s="152" t="e">
        <f>VLOOKUP(E2206,'Fail list'!Q:R,2,FALSE)</f>
        <v>#N/A</v>
      </c>
      <c r="D2206" s="152" t="str">
        <f t="shared" si="202"/>
        <v/>
      </c>
      <c r="E2206" s="300"/>
      <c r="F2206" s="300"/>
      <c r="G2206" s="239"/>
      <c r="H2206" s="239"/>
      <c r="I2206" s="239"/>
      <c r="J2206" s="239"/>
      <c r="K2206" s="157" t="e">
        <f t="shared" si="204"/>
        <v>#N/A</v>
      </c>
      <c r="L2206" s="239"/>
      <c r="M2206" s="239"/>
      <c r="N2206" s="157" t="e">
        <f t="shared" si="205"/>
        <v>#N/A</v>
      </c>
      <c r="O2206" s="157" t="e">
        <f t="shared" si="206"/>
        <v>#N/A</v>
      </c>
      <c r="P2206" s="160" t="str">
        <f t="shared" si="203"/>
        <v/>
      </c>
      <c r="Q2206" s="239"/>
      <c r="R2206" s="165"/>
      <c r="S2206" s="165"/>
      <c r="T2206" s="224" t="str">
        <f>IF(S2206="","-",VLOOKUP(S2206,'Fail list'!$A$5:$B$221,2,FALSE))</f>
        <v>-</v>
      </c>
      <c r="U2206" s="165"/>
      <c r="V2206" s="165"/>
      <c r="W2206" s="165"/>
      <c r="X2206" s="165"/>
      <c r="Y2206" s="165"/>
      <c r="Z2206" s="165"/>
      <c r="AA2206" s="165"/>
      <c r="AB2206" s="165"/>
      <c r="AC2206" s="165"/>
      <c r="AD2206" s="165"/>
      <c r="AE2206" s="165"/>
      <c r="AF2206" s="165"/>
      <c r="AG2206" s="165"/>
      <c r="AH2206" s="165"/>
      <c r="AI2206" s="165"/>
      <c r="AJ2206" s="165"/>
      <c r="AK2206" s="165"/>
      <c r="AM2206" s="165"/>
      <c r="AN2206" s="165"/>
      <c r="AO2206" s="165"/>
      <c r="AR2206" s="165"/>
      <c r="AS2206" s="165"/>
      <c r="AT2206" s="165"/>
      <c r="AU2206" s="165"/>
      <c r="AV2206" s="165"/>
      <c r="AW2206" s="165"/>
      <c r="AX2206" s="165"/>
      <c r="AY2206" s="165"/>
      <c r="AZ2206" s="165"/>
      <c r="BA2206" s="165"/>
      <c r="BB2206" s="165"/>
      <c r="BC2206" s="228"/>
      <c r="BD2206" s="165"/>
      <c r="BE2206" s="165"/>
      <c r="BF2206" s="165"/>
      <c r="BG2206" s="165"/>
      <c r="BH2206" s="165"/>
    </row>
    <row r="2207" spans="1:60">
      <c r="A2207" s="151">
        <v>2206</v>
      </c>
      <c r="B2207" s="152" t="e">
        <f>VLOOKUP(F2207,'Fail list'!Q:R,2,FALSE)</f>
        <v>#N/A</v>
      </c>
      <c r="C2207" s="152" t="e">
        <f>VLOOKUP(E2207,'Fail list'!Q:R,2,FALSE)</f>
        <v>#N/A</v>
      </c>
      <c r="D2207" s="152" t="str">
        <f t="shared" si="202"/>
        <v/>
      </c>
      <c r="E2207" s="300"/>
      <c r="F2207" s="300"/>
      <c r="G2207" s="239"/>
      <c r="H2207" s="239"/>
      <c r="I2207" s="239"/>
      <c r="J2207" s="239"/>
      <c r="K2207" s="157" t="e">
        <f t="shared" si="204"/>
        <v>#N/A</v>
      </c>
      <c r="L2207" s="239"/>
      <c r="M2207" s="239"/>
      <c r="N2207" s="157" t="e">
        <f t="shared" si="205"/>
        <v>#N/A</v>
      </c>
      <c r="O2207" s="157" t="e">
        <f t="shared" si="206"/>
        <v>#N/A</v>
      </c>
      <c r="P2207" s="160" t="str">
        <f t="shared" si="203"/>
        <v/>
      </c>
      <c r="Q2207" s="239"/>
      <c r="R2207" s="165"/>
      <c r="S2207" s="165"/>
      <c r="T2207" s="224" t="str">
        <f>IF(S2207="","-",VLOOKUP(S2207,'Fail list'!$A$5:$B$221,2,FALSE))</f>
        <v>-</v>
      </c>
      <c r="U2207" s="165"/>
      <c r="V2207" s="165"/>
      <c r="W2207" s="165"/>
      <c r="X2207" s="165"/>
      <c r="Y2207" s="165"/>
      <c r="Z2207" s="165"/>
      <c r="AA2207" s="165"/>
      <c r="AB2207" s="165"/>
      <c r="AC2207" s="165"/>
      <c r="AD2207" s="165"/>
      <c r="AE2207" s="165"/>
      <c r="AF2207" s="165"/>
      <c r="AG2207" s="165"/>
      <c r="AH2207" s="165"/>
      <c r="AI2207" s="165"/>
      <c r="AJ2207" s="165"/>
      <c r="AK2207" s="165"/>
      <c r="AM2207" s="165"/>
      <c r="AN2207" s="165"/>
      <c r="AO2207" s="165"/>
      <c r="AR2207" s="165"/>
      <c r="AS2207" s="165"/>
      <c r="AT2207" s="165"/>
      <c r="AU2207" s="165"/>
      <c r="AV2207" s="165"/>
      <c r="AW2207" s="165"/>
      <c r="AX2207" s="165"/>
      <c r="AY2207" s="165"/>
      <c r="AZ2207" s="165"/>
      <c r="BA2207" s="165"/>
      <c r="BB2207" s="165"/>
      <c r="BC2207" s="228"/>
      <c r="BD2207" s="165"/>
      <c r="BE2207" s="165"/>
      <c r="BF2207" s="165"/>
      <c r="BG2207" s="165"/>
      <c r="BH2207" s="165"/>
    </row>
    <row r="2208" spans="1:60">
      <c r="A2208" s="257">
        <v>2207</v>
      </c>
      <c r="B2208" s="152" t="e">
        <f>VLOOKUP(F2208,'Fail list'!Q:R,2,FALSE)</f>
        <v>#N/A</v>
      </c>
      <c r="C2208" s="152" t="e">
        <f>VLOOKUP(E2208,'Fail list'!Q:R,2,FALSE)</f>
        <v>#N/A</v>
      </c>
      <c r="D2208" s="152" t="str">
        <f t="shared" si="202"/>
        <v/>
      </c>
      <c r="E2208" s="300"/>
      <c r="F2208" s="300"/>
      <c r="G2208" s="239"/>
      <c r="H2208" s="239"/>
      <c r="I2208" s="239"/>
      <c r="J2208" s="239"/>
      <c r="K2208" s="157" t="e">
        <f t="shared" si="204"/>
        <v>#N/A</v>
      </c>
      <c r="L2208" s="239"/>
      <c r="M2208" s="239"/>
      <c r="N2208" s="157" t="e">
        <f t="shared" si="205"/>
        <v>#N/A</v>
      </c>
      <c r="O2208" s="157" t="e">
        <f t="shared" si="206"/>
        <v>#N/A</v>
      </c>
      <c r="P2208" s="160" t="str">
        <f t="shared" si="203"/>
        <v/>
      </c>
      <c r="Q2208" s="239"/>
      <c r="R2208" s="165"/>
      <c r="S2208" s="165"/>
      <c r="T2208" s="224" t="str">
        <f>IF(S2208="","-",VLOOKUP(S2208,'Fail list'!$A$5:$B$221,2,FALSE))</f>
        <v>-</v>
      </c>
      <c r="U2208" s="165"/>
      <c r="V2208" s="165"/>
      <c r="W2208" s="165"/>
      <c r="X2208" s="165"/>
      <c r="Y2208" s="165"/>
      <c r="Z2208" s="165"/>
      <c r="AA2208" s="165"/>
      <c r="AB2208" s="165"/>
      <c r="AC2208" s="165"/>
      <c r="AD2208" s="165"/>
      <c r="AE2208" s="165"/>
      <c r="AF2208" s="165"/>
      <c r="AG2208" s="165"/>
      <c r="AH2208" s="165"/>
      <c r="AI2208" s="165"/>
      <c r="AJ2208" s="165"/>
      <c r="AK2208" s="165"/>
      <c r="AM2208" s="165"/>
      <c r="AN2208" s="165"/>
      <c r="AO2208" s="165"/>
      <c r="AR2208" s="165"/>
      <c r="AS2208" s="165"/>
      <c r="AT2208" s="165"/>
      <c r="AU2208" s="165"/>
      <c r="AV2208" s="165"/>
      <c r="AW2208" s="165"/>
      <c r="AX2208" s="165"/>
      <c r="AY2208" s="165"/>
      <c r="AZ2208" s="165"/>
      <c r="BA2208" s="165"/>
      <c r="BB2208" s="165"/>
      <c r="BC2208" s="228"/>
      <c r="BD2208" s="165"/>
      <c r="BE2208" s="165"/>
      <c r="BF2208" s="165"/>
      <c r="BG2208" s="165"/>
      <c r="BH2208" s="165"/>
    </row>
    <row r="2209" spans="1:60">
      <c r="A2209" s="151">
        <v>2208</v>
      </c>
      <c r="B2209" s="152" t="e">
        <f>VLOOKUP(F2209,'Fail list'!Q:R,2,FALSE)</f>
        <v>#N/A</v>
      </c>
      <c r="C2209" s="152" t="e">
        <f>VLOOKUP(E2209,'Fail list'!Q:R,2,FALSE)</f>
        <v>#N/A</v>
      </c>
      <c r="D2209" s="152" t="str">
        <f t="shared" si="202"/>
        <v/>
      </c>
      <c r="E2209" s="300"/>
      <c r="F2209" s="300"/>
      <c r="G2209" s="239"/>
      <c r="H2209" s="239"/>
      <c r="I2209" s="239"/>
      <c r="J2209" s="239"/>
      <c r="K2209" s="157" t="e">
        <f t="shared" si="204"/>
        <v>#N/A</v>
      </c>
      <c r="L2209" s="239"/>
      <c r="M2209" s="239"/>
      <c r="N2209" s="157" t="e">
        <f t="shared" si="205"/>
        <v>#N/A</v>
      </c>
      <c r="O2209" s="157" t="e">
        <f t="shared" si="206"/>
        <v>#N/A</v>
      </c>
      <c r="P2209" s="160" t="str">
        <f t="shared" si="203"/>
        <v/>
      </c>
      <c r="Q2209" s="239"/>
      <c r="R2209" s="165"/>
      <c r="S2209" s="165"/>
      <c r="T2209" s="224" t="str">
        <f>IF(S2209="","-",VLOOKUP(S2209,'Fail list'!$A$5:$B$221,2,FALSE))</f>
        <v>-</v>
      </c>
      <c r="U2209" s="165"/>
      <c r="V2209" s="165"/>
      <c r="W2209" s="165"/>
      <c r="X2209" s="165"/>
      <c r="Y2209" s="165"/>
      <c r="Z2209" s="165"/>
      <c r="AA2209" s="165"/>
      <c r="AB2209" s="165"/>
      <c r="AC2209" s="165"/>
      <c r="AD2209" s="165"/>
      <c r="AE2209" s="165"/>
      <c r="AF2209" s="165"/>
      <c r="AG2209" s="165"/>
      <c r="AH2209" s="165"/>
      <c r="AI2209" s="165"/>
      <c r="AJ2209" s="165"/>
      <c r="AK2209" s="165"/>
      <c r="AM2209" s="165"/>
      <c r="AN2209" s="165"/>
      <c r="AO2209" s="165"/>
      <c r="AR2209" s="165"/>
      <c r="AS2209" s="165"/>
      <c r="AT2209" s="165"/>
      <c r="AU2209" s="165"/>
      <c r="AV2209" s="165"/>
      <c r="AW2209" s="165"/>
      <c r="AX2209" s="165"/>
      <c r="AY2209" s="165"/>
      <c r="AZ2209" s="165"/>
      <c r="BA2209" s="165"/>
      <c r="BB2209" s="165"/>
      <c r="BC2209" s="228"/>
      <c r="BD2209" s="165"/>
      <c r="BE2209" s="165"/>
      <c r="BF2209" s="165"/>
      <c r="BG2209" s="165"/>
      <c r="BH2209" s="165"/>
    </row>
    <row r="2210" spans="1:60">
      <c r="A2210" s="257">
        <v>2209</v>
      </c>
      <c r="B2210" s="152" t="e">
        <f>VLOOKUP(F2210,'Fail list'!Q:R,2,FALSE)</f>
        <v>#N/A</v>
      </c>
      <c r="C2210" s="152" t="e">
        <f>VLOOKUP(E2210,'Fail list'!Q:R,2,FALSE)</f>
        <v>#N/A</v>
      </c>
      <c r="D2210" s="152" t="str">
        <f t="shared" si="202"/>
        <v/>
      </c>
      <c r="E2210" s="300"/>
      <c r="F2210" s="300"/>
      <c r="G2210" s="239"/>
      <c r="H2210" s="239"/>
      <c r="I2210" s="239"/>
      <c r="J2210" s="239"/>
      <c r="K2210" s="157" t="e">
        <f t="shared" si="204"/>
        <v>#N/A</v>
      </c>
      <c r="L2210" s="239"/>
      <c r="M2210" s="239"/>
      <c r="N2210" s="157" t="e">
        <f t="shared" si="205"/>
        <v>#N/A</v>
      </c>
      <c r="O2210" s="157" t="e">
        <f t="shared" si="206"/>
        <v>#N/A</v>
      </c>
      <c r="P2210" s="160" t="str">
        <f t="shared" si="203"/>
        <v/>
      </c>
      <c r="Q2210" s="239"/>
      <c r="R2210" s="165"/>
      <c r="S2210" s="165"/>
      <c r="T2210" s="224" t="str">
        <f>IF(S2210="","-",VLOOKUP(S2210,'Fail list'!$A$5:$B$221,2,FALSE))</f>
        <v>-</v>
      </c>
      <c r="U2210" s="165"/>
      <c r="V2210" s="165"/>
      <c r="W2210" s="165"/>
      <c r="X2210" s="165"/>
      <c r="Y2210" s="165"/>
      <c r="Z2210" s="165"/>
      <c r="AA2210" s="165"/>
      <c r="AB2210" s="165"/>
      <c r="AC2210" s="165"/>
      <c r="AD2210" s="165"/>
      <c r="AE2210" s="165"/>
      <c r="AF2210" s="165"/>
      <c r="AG2210" s="165"/>
      <c r="AH2210" s="165"/>
      <c r="AI2210" s="165"/>
      <c r="AJ2210" s="165"/>
      <c r="AK2210" s="165"/>
      <c r="AM2210" s="165"/>
      <c r="AN2210" s="165"/>
      <c r="AO2210" s="165"/>
      <c r="AR2210" s="165"/>
      <c r="AS2210" s="165"/>
      <c r="AT2210" s="165"/>
      <c r="AU2210" s="165"/>
      <c r="AV2210" s="165"/>
      <c r="AW2210" s="165"/>
      <c r="AX2210" s="165"/>
      <c r="AY2210" s="165"/>
      <c r="AZ2210" s="165"/>
      <c r="BA2210" s="165"/>
      <c r="BB2210" s="165"/>
      <c r="BC2210" s="228"/>
      <c r="BD2210" s="165"/>
      <c r="BE2210" s="165"/>
      <c r="BF2210" s="165"/>
      <c r="BG2210" s="165"/>
      <c r="BH2210" s="165"/>
    </row>
    <row r="2211" spans="1:60">
      <c r="A2211" s="151">
        <v>2210</v>
      </c>
      <c r="B2211" s="152" t="e">
        <f>VLOOKUP(F2211,'Fail list'!Q:R,2,FALSE)</f>
        <v>#N/A</v>
      </c>
      <c r="C2211" s="152" t="e">
        <f>VLOOKUP(E2211,'Fail list'!Q:R,2,FALSE)</f>
        <v>#N/A</v>
      </c>
      <c r="D2211" s="152" t="str">
        <f t="shared" si="202"/>
        <v/>
      </c>
      <c r="E2211" s="300"/>
      <c r="F2211" s="300"/>
      <c r="G2211" s="239"/>
      <c r="H2211" s="239"/>
      <c r="I2211" s="239"/>
      <c r="J2211" s="239"/>
      <c r="K2211" s="157" t="e">
        <f t="shared" si="204"/>
        <v>#N/A</v>
      </c>
      <c r="L2211" s="239"/>
      <c r="M2211" s="239"/>
      <c r="N2211" s="157" t="e">
        <f t="shared" si="205"/>
        <v>#N/A</v>
      </c>
      <c r="O2211" s="157" t="e">
        <f t="shared" si="206"/>
        <v>#N/A</v>
      </c>
      <c r="P2211" s="160" t="str">
        <f t="shared" si="203"/>
        <v/>
      </c>
      <c r="Q2211" s="239"/>
      <c r="R2211" s="165"/>
      <c r="S2211" s="165"/>
      <c r="T2211" s="224" t="str">
        <f>IF(S2211="","-",VLOOKUP(S2211,'Fail list'!$A$5:$B$221,2,FALSE))</f>
        <v>-</v>
      </c>
      <c r="U2211" s="165"/>
      <c r="V2211" s="165"/>
      <c r="W2211" s="165"/>
      <c r="X2211" s="165"/>
      <c r="Y2211" s="165"/>
      <c r="Z2211" s="165"/>
      <c r="AA2211" s="165"/>
      <c r="AB2211" s="165"/>
      <c r="AC2211" s="165"/>
      <c r="AD2211" s="165"/>
      <c r="AE2211" s="165"/>
      <c r="AF2211" s="165"/>
      <c r="AG2211" s="165"/>
      <c r="AH2211" s="165"/>
      <c r="AI2211" s="165"/>
      <c r="AJ2211" s="165"/>
      <c r="AK2211" s="165"/>
      <c r="AM2211" s="165"/>
      <c r="AN2211" s="165"/>
      <c r="AO2211" s="165"/>
      <c r="AR2211" s="165"/>
      <c r="AS2211" s="165"/>
      <c r="AT2211" s="165"/>
      <c r="AU2211" s="165"/>
      <c r="AV2211" s="165"/>
      <c r="AW2211" s="165"/>
      <c r="AX2211" s="165"/>
      <c r="AY2211" s="165"/>
      <c r="AZ2211" s="165"/>
      <c r="BA2211" s="165"/>
      <c r="BB2211" s="165"/>
      <c r="BC2211" s="228"/>
      <c r="BD2211" s="165"/>
      <c r="BE2211" s="165"/>
      <c r="BF2211" s="165"/>
      <c r="BG2211" s="165"/>
      <c r="BH2211" s="165"/>
    </row>
    <row r="2212" spans="1:60">
      <c r="A2212" s="257">
        <v>2211</v>
      </c>
      <c r="B2212" s="152" t="e">
        <f>VLOOKUP(F2212,'Fail list'!Q:R,2,FALSE)</f>
        <v>#N/A</v>
      </c>
      <c r="C2212" s="152" t="e">
        <f>VLOOKUP(E2212,'Fail list'!Q:R,2,FALSE)</f>
        <v>#N/A</v>
      </c>
      <c r="D2212" s="152" t="str">
        <f t="shared" si="202"/>
        <v/>
      </c>
      <c r="E2212" s="300"/>
      <c r="F2212" s="300"/>
      <c r="G2212" s="239"/>
      <c r="H2212" s="239"/>
      <c r="I2212" s="239"/>
      <c r="J2212" s="239"/>
      <c r="K2212" s="157" t="e">
        <f t="shared" si="204"/>
        <v>#N/A</v>
      </c>
      <c r="L2212" s="239"/>
      <c r="M2212" s="239"/>
      <c r="N2212" s="157" t="e">
        <f t="shared" si="205"/>
        <v>#N/A</v>
      </c>
      <c r="O2212" s="157" t="e">
        <f t="shared" si="206"/>
        <v>#N/A</v>
      </c>
      <c r="P2212" s="160" t="str">
        <f t="shared" si="203"/>
        <v/>
      </c>
      <c r="Q2212" s="239"/>
      <c r="R2212" s="165"/>
      <c r="S2212" s="165"/>
      <c r="T2212" s="224" t="str">
        <f>IF(S2212="","-",VLOOKUP(S2212,'Fail list'!$A$5:$B$221,2,FALSE))</f>
        <v>-</v>
      </c>
      <c r="U2212" s="165"/>
      <c r="V2212" s="165"/>
      <c r="W2212" s="165"/>
      <c r="X2212" s="165"/>
      <c r="Y2212" s="165"/>
      <c r="Z2212" s="165"/>
      <c r="AA2212" s="165"/>
      <c r="AB2212" s="165"/>
      <c r="AC2212" s="165"/>
      <c r="AD2212" s="165"/>
      <c r="AE2212" s="165"/>
      <c r="AF2212" s="165"/>
      <c r="AG2212" s="165"/>
      <c r="AH2212" s="165"/>
      <c r="AI2212" s="165"/>
      <c r="AJ2212" s="165"/>
      <c r="AK2212" s="165"/>
      <c r="AM2212" s="165"/>
      <c r="AN2212" s="165"/>
      <c r="AO2212" s="165"/>
      <c r="AR2212" s="165"/>
      <c r="AS2212" s="165"/>
      <c r="AT2212" s="165"/>
      <c r="AU2212" s="165"/>
      <c r="AV2212" s="165"/>
      <c r="AW2212" s="165"/>
      <c r="AX2212" s="165"/>
      <c r="AY2212" s="165"/>
      <c r="AZ2212" s="165"/>
      <c r="BA2212" s="165"/>
      <c r="BB2212" s="165"/>
      <c r="BC2212" s="228"/>
      <c r="BD2212" s="165"/>
      <c r="BE2212" s="165"/>
      <c r="BF2212" s="165"/>
      <c r="BG2212" s="165"/>
      <c r="BH2212" s="165"/>
    </row>
    <row r="2213" spans="1:60">
      <c r="A2213" s="151">
        <v>2212</v>
      </c>
      <c r="B2213" s="152" t="e">
        <f>VLOOKUP(F2213,'Fail list'!Q:R,2,FALSE)</f>
        <v>#N/A</v>
      </c>
      <c r="C2213" s="152" t="e">
        <f>VLOOKUP(E2213,'Fail list'!Q:R,2,FALSE)</f>
        <v>#N/A</v>
      </c>
      <c r="D2213" s="152" t="str">
        <f t="shared" si="202"/>
        <v/>
      </c>
      <c r="E2213" s="300"/>
      <c r="F2213" s="300"/>
      <c r="G2213" s="239"/>
      <c r="H2213" s="239"/>
      <c r="I2213" s="239"/>
      <c r="J2213" s="239"/>
      <c r="K2213" s="157" t="e">
        <f t="shared" si="204"/>
        <v>#N/A</v>
      </c>
      <c r="L2213" s="239"/>
      <c r="M2213" s="239"/>
      <c r="N2213" s="157" t="e">
        <f t="shared" si="205"/>
        <v>#N/A</v>
      </c>
      <c r="O2213" s="157" t="e">
        <f t="shared" si="206"/>
        <v>#N/A</v>
      </c>
      <c r="P2213" s="160" t="str">
        <f t="shared" si="203"/>
        <v/>
      </c>
      <c r="Q2213" s="239"/>
      <c r="R2213" s="165"/>
      <c r="S2213" s="165"/>
      <c r="T2213" s="224" t="str">
        <f>IF(S2213="","-",VLOOKUP(S2213,'Fail list'!$A$5:$B$221,2,FALSE))</f>
        <v>-</v>
      </c>
      <c r="U2213" s="165"/>
      <c r="V2213" s="165"/>
      <c r="W2213" s="165"/>
      <c r="X2213" s="165"/>
      <c r="Y2213" s="165"/>
      <c r="Z2213" s="165"/>
      <c r="AA2213" s="165"/>
      <c r="AB2213" s="165"/>
      <c r="AC2213" s="165"/>
      <c r="AD2213" s="165"/>
      <c r="AE2213" s="165"/>
      <c r="AF2213" s="165"/>
      <c r="AG2213" s="165"/>
      <c r="AH2213" s="165"/>
      <c r="AI2213" s="165"/>
      <c r="AJ2213" s="165"/>
      <c r="AK2213" s="165"/>
      <c r="AM2213" s="165"/>
      <c r="AN2213" s="165"/>
      <c r="AO2213" s="165"/>
      <c r="AR2213" s="165"/>
      <c r="AS2213" s="165"/>
      <c r="AT2213" s="165"/>
      <c r="AU2213" s="165"/>
      <c r="AV2213" s="165"/>
      <c r="AW2213" s="165"/>
      <c r="AX2213" s="165"/>
      <c r="AY2213" s="165"/>
      <c r="AZ2213" s="165"/>
      <c r="BA2213" s="165"/>
      <c r="BB2213" s="165"/>
      <c r="BC2213" s="228"/>
      <c r="BD2213" s="165"/>
      <c r="BE2213" s="165"/>
      <c r="BF2213" s="165"/>
      <c r="BG2213" s="165"/>
      <c r="BH2213" s="165"/>
    </row>
    <row r="2214" spans="1:60">
      <c r="A2214" s="257">
        <v>2213</v>
      </c>
      <c r="B2214" s="152" t="e">
        <f>VLOOKUP(F2214,'Fail list'!Q:R,2,FALSE)</f>
        <v>#N/A</v>
      </c>
      <c r="C2214" s="152" t="e">
        <f>VLOOKUP(E2214,'Fail list'!Q:R,2,FALSE)</f>
        <v>#N/A</v>
      </c>
      <c r="D2214" s="152" t="str">
        <f t="shared" ref="D2214:D2246" si="207">IF(LEFT(I2214,1)="L","Inprocess",IF(LEFT(I2214,3)="IQC","Inprocess",IF(LEFT(I2214,2)="QA","QA",IF(LEFT(I2214,3)="TV","TV",""))))</f>
        <v/>
      </c>
      <c r="E2214" s="300"/>
      <c r="F2214" s="300"/>
      <c r="G2214" s="239"/>
      <c r="H2214" s="239"/>
      <c r="I2214" s="239"/>
      <c r="J2214" s="154"/>
      <c r="K2214" s="157" t="e">
        <f t="shared" si="204"/>
        <v>#N/A</v>
      </c>
      <c r="L2214" s="239"/>
      <c r="M2214" s="239"/>
      <c r="N2214" s="157" t="e">
        <f t="shared" si="205"/>
        <v>#N/A</v>
      </c>
      <c r="O2214" s="157" t="e">
        <f t="shared" si="206"/>
        <v>#N/A</v>
      </c>
      <c r="P2214" s="160" t="str">
        <f t="shared" ref="P2214:P2246" si="208">MID(M2214,7,2)</f>
        <v/>
      </c>
      <c r="Q2214" s="239"/>
      <c r="R2214" s="165"/>
      <c r="S2214" s="165"/>
      <c r="T2214" s="224" t="str">
        <f>IF(S2214="","-",VLOOKUP(S2214,'Fail list'!$A$5:$B$221,2,FALSE))</f>
        <v>-</v>
      </c>
      <c r="U2214" s="165"/>
      <c r="V2214" s="165"/>
      <c r="W2214" s="165"/>
      <c r="X2214" s="165"/>
      <c r="Y2214" s="165"/>
      <c r="Z2214" s="165"/>
      <c r="AA2214" s="165"/>
      <c r="AB2214" s="165"/>
      <c r="AC2214" s="165"/>
      <c r="AD2214" s="165"/>
      <c r="AE2214" s="165"/>
      <c r="AF2214" s="165"/>
      <c r="AG2214" s="165"/>
      <c r="AH2214" s="165"/>
      <c r="AI2214" s="165"/>
      <c r="AJ2214" s="165"/>
      <c r="AK2214" s="165"/>
      <c r="AM2214" s="165"/>
      <c r="AN2214" s="165"/>
      <c r="AO2214" s="165"/>
      <c r="AR2214" s="165"/>
      <c r="AS2214" s="165"/>
      <c r="AT2214" s="165"/>
      <c r="AU2214" s="165"/>
      <c r="AV2214" s="165"/>
      <c r="AW2214" s="165"/>
      <c r="AX2214" s="165"/>
      <c r="AY2214" s="165"/>
      <c r="AZ2214" s="165"/>
      <c r="BA2214" s="165"/>
      <c r="BB2214" s="165"/>
      <c r="BC2214" s="228"/>
      <c r="BD2214" s="165"/>
      <c r="BE2214" s="165"/>
      <c r="BF2214" s="165"/>
      <c r="BG2214" s="165"/>
      <c r="BH2214" s="165"/>
    </row>
    <row r="2215" spans="1:60">
      <c r="A2215" s="151">
        <v>2214</v>
      </c>
      <c r="B2215" s="152" t="e">
        <f>VLOOKUP(F2215,'Fail list'!Q:R,2,FALSE)</f>
        <v>#N/A</v>
      </c>
      <c r="C2215" s="152" t="e">
        <f>VLOOKUP(E2215,'Fail list'!Q:R,2,FALSE)</f>
        <v>#N/A</v>
      </c>
      <c r="D2215" s="152" t="str">
        <f t="shared" si="207"/>
        <v/>
      </c>
      <c r="E2215" s="300"/>
      <c r="F2215" s="300"/>
      <c r="G2215" s="239"/>
      <c r="H2215" s="239"/>
      <c r="I2215" s="239"/>
      <c r="J2215" s="154"/>
      <c r="K2215" s="157" t="e">
        <f t="shared" si="204"/>
        <v>#N/A</v>
      </c>
      <c r="L2215" s="239"/>
      <c r="M2215" s="239"/>
      <c r="N2215" s="157" t="e">
        <f t="shared" si="205"/>
        <v>#N/A</v>
      </c>
      <c r="O2215" s="157" t="e">
        <f t="shared" si="206"/>
        <v>#N/A</v>
      </c>
      <c r="P2215" s="160" t="str">
        <f t="shared" si="208"/>
        <v/>
      </c>
      <c r="Q2215" s="239"/>
      <c r="R2215" s="165"/>
      <c r="S2215" s="165"/>
      <c r="T2215" s="224" t="str">
        <f>IF(S2215="","-",VLOOKUP(S2215,'Fail list'!$A$5:$B$221,2,FALSE))</f>
        <v>-</v>
      </c>
      <c r="U2215" s="165"/>
      <c r="V2215" s="165"/>
      <c r="W2215" s="165"/>
      <c r="X2215" s="165"/>
      <c r="Y2215" s="165"/>
      <c r="Z2215" s="165"/>
      <c r="AA2215" s="165"/>
      <c r="AB2215" s="165"/>
      <c r="AC2215" s="165"/>
      <c r="AD2215" s="165"/>
      <c r="AE2215" s="165"/>
      <c r="AF2215" s="165"/>
      <c r="AG2215" s="165"/>
      <c r="AH2215" s="165"/>
      <c r="AI2215" s="165"/>
      <c r="AJ2215" s="165"/>
      <c r="AK2215" s="165"/>
      <c r="AM2215" s="165"/>
      <c r="AN2215" s="165"/>
      <c r="AO2215" s="165"/>
      <c r="AR2215" s="165"/>
      <c r="AS2215" s="165"/>
      <c r="AT2215" s="165"/>
      <c r="AU2215" s="165"/>
      <c r="AV2215" s="165"/>
      <c r="AW2215" s="165"/>
      <c r="AX2215" s="165"/>
      <c r="AY2215" s="165"/>
      <c r="AZ2215" s="165"/>
      <c r="BA2215" s="165"/>
      <c r="BB2215" s="165"/>
      <c r="BC2215" s="228"/>
      <c r="BD2215" s="165"/>
      <c r="BE2215" s="165"/>
      <c r="BF2215" s="165"/>
      <c r="BG2215" s="165"/>
      <c r="BH2215" s="165"/>
    </row>
    <row r="2216" spans="1:60">
      <c r="A2216" s="257">
        <v>2215</v>
      </c>
      <c r="B2216" s="152" t="e">
        <f>VLOOKUP(F2216,'Fail list'!Q:R,2,FALSE)</f>
        <v>#N/A</v>
      </c>
      <c r="C2216" s="152" t="e">
        <f>VLOOKUP(E2216,'Fail list'!Q:R,2,FALSE)</f>
        <v>#N/A</v>
      </c>
      <c r="D2216" s="152" t="str">
        <f t="shared" si="207"/>
        <v/>
      </c>
      <c r="E2216" s="300"/>
      <c r="F2216" s="300"/>
      <c r="G2216" s="239"/>
      <c r="H2216" s="239"/>
      <c r="I2216" s="239"/>
      <c r="J2216" s="154"/>
      <c r="K2216" s="157" t="e">
        <f t="shared" si="204"/>
        <v>#N/A</v>
      </c>
      <c r="L2216" s="239"/>
      <c r="M2216" s="239"/>
      <c r="N2216" s="157" t="e">
        <f t="shared" si="205"/>
        <v>#N/A</v>
      </c>
      <c r="O2216" s="157" t="e">
        <f t="shared" si="206"/>
        <v>#N/A</v>
      </c>
      <c r="P2216" s="160" t="str">
        <f t="shared" si="208"/>
        <v/>
      </c>
      <c r="Q2216" s="239"/>
      <c r="R2216" s="165"/>
      <c r="S2216" s="165"/>
      <c r="T2216" s="224" t="str">
        <f>IF(S2216="","-",VLOOKUP(S2216,'Fail list'!$A$5:$B$221,2,FALSE))</f>
        <v>-</v>
      </c>
      <c r="U2216" s="165"/>
      <c r="V2216" s="165"/>
      <c r="W2216" s="165"/>
      <c r="X2216" s="165"/>
      <c r="Y2216" s="165"/>
      <c r="Z2216" s="165"/>
      <c r="AA2216" s="165"/>
      <c r="AB2216" s="165"/>
      <c r="AC2216" s="165"/>
      <c r="AD2216" s="165"/>
      <c r="AE2216" s="165"/>
      <c r="AF2216" s="165"/>
      <c r="AG2216" s="165"/>
      <c r="AH2216" s="165"/>
      <c r="AI2216" s="165"/>
      <c r="AJ2216" s="165"/>
      <c r="AK2216" s="165"/>
      <c r="AM2216" s="165"/>
      <c r="AN2216" s="165"/>
      <c r="AO2216" s="165"/>
      <c r="AR2216" s="165"/>
      <c r="AS2216" s="165"/>
      <c r="AT2216" s="165"/>
      <c r="AU2216" s="165"/>
      <c r="AV2216" s="165"/>
      <c r="AW2216" s="165"/>
      <c r="AX2216" s="165"/>
      <c r="AY2216" s="165"/>
      <c r="AZ2216" s="165"/>
      <c r="BA2216" s="165"/>
      <c r="BB2216" s="165"/>
      <c r="BC2216" s="228"/>
      <c r="BD2216" s="165"/>
      <c r="BE2216" s="165"/>
      <c r="BF2216" s="165"/>
      <c r="BG2216" s="165"/>
      <c r="BH2216" s="165"/>
    </row>
    <row r="2217" spans="1:60">
      <c r="A2217" s="151">
        <v>2216</v>
      </c>
      <c r="B2217" s="152" t="e">
        <f>VLOOKUP(F2217,'Fail list'!Q:R,2,FALSE)</f>
        <v>#N/A</v>
      </c>
      <c r="C2217" s="152" t="e">
        <f>VLOOKUP(E2217,'Fail list'!Q:R,2,FALSE)</f>
        <v>#N/A</v>
      </c>
      <c r="D2217" s="152" t="str">
        <f t="shared" si="207"/>
        <v/>
      </c>
      <c r="E2217" s="300"/>
      <c r="F2217" s="300"/>
      <c r="G2217" s="239"/>
      <c r="H2217" s="239"/>
      <c r="I2217" s="239"/>
      <c r="J2217" s="154"/>
      <c r="K2217" s="157" t="e">
        <f t="shared" si="204"/>
        <v>#N/A</v>
      </c>
      <c r="L2217" s="239"/>
      <c r="M2217" s="239"/>
      <c r="N2217" s="157" t="e">
        <f t="shared" si="205"/>
        <v>#N/A</v>
      </c>
      <c r="O2217" s="157" t="e">
        <f t="shared" si="206"/>
        <v>#N/A</v>
      </c>
      <c r="P2217" s="160" t="str">
        <f t="shared" si="208"/>
        <v/>
      </c>
      <c r="Q2217" s="239"/>
      <c r="R2217" s="165"/>
      <c r="S2217" s="165"/>
      <c r="T2217" s="224" t="str">
        <f>IF(S2217="","-",VLOOKUP(S2217,'Fail list'!$A$5:$B$221,2,FALSE))</f>
        <v>-</v>
      </c>
      <c r="U2217" s="165"/>
      <c r="V2217" s="165"/>
      <c r="W2217" s="165"/>
      <c r="X2217" s="165"/>
      <c r="Y2217" s="165"/>
      <c r="Z2217" s="165"/>
      <c r="AA2217" s="165"/>
      <c r="AB2217" s="165"/>
      <c r="AC2217" s="165"/>
      <c r="AD2217" s="165"/>
      <c r="AE2217" s="165"/>
      <c r="AF2217" s="165"/>
      <c r="AG2217" s="165"/>
      <c r="AH2217" s="165"/>
      <c r="AI2217" s="165"/>
      <c r="AJ2217" s="165"/>
      <c r="AK2217" s="165"/>
      <c r="AM2217" s="165"/>
      <c r="AN2217" s="165"/>
      <c r="AO2217" s="165"/>
      <c r="AR2217" s="165"/>
      <c r="AS2217" s="165"/>
      <c r="AT2217" s="165"/>
      <c r="AU2217" s="165"/>
      <c r="AV2217" s="165"/>
      <c r="AW2217" s="165"/>
      <c r="AX2217" s="165"/>
      <c r="AY2217" s="165"/>
      <c r="AZ2217" s="165"/>
      <c r="BA2217" s="165"/>
      <c r="BB2217" s="165"/>
      <c r="BC2217" s="228"/>
      <c r="BD2217" s="165"/>
      <c r="BE2217" s="165"/>
      <c r="BF2217" s="165"/>
      <c r="BG2217" s="165"/>
      <c r="BH2217" s="165"/>
    </row>
    <row r="2218" spans="1:60">
      <c r="A2218" s="257">
        <v>2217</v>
      </c>
      <c r="B2218" s="152" t="e">
        <f>VLOOKUP(F2218,'Fail list'!Q:R,2,FALSE)</f>
        <v>#N/A</v>
      </c>
      <c r="C2218" s="152" t="e">
        <f>VLOOKUP(E2218,'Fail list'!Q:R,2,FALSE)</f>
        <v>#N/A</v>
      </c>
      <c r="D2218" s="152" t="str">
        <f t="shared" si="207"/>
        <v/>
      </c>
      <c r="E2218" s="300"/>
      <c r="F2218" s="300"/>
      <c r="G2218" s="239"/>
      <c r="H2218" s="239"/>
      <c r="I2218" s="239"/>
      <c r="J2218" s="154"/>
      <c r="K2218" s="157" t="e">
        <f t="shared" si="204"/>
        <v>#N/A</v>
      </c>
      <c r="L2218" s="239"/>
      <c r="M2218" s="239"/>
      <c r="N2218" s="157" t="e">
        <f t="shared" si="205"/>
        <v>#N/A</v>
      </c>
      <c r="O2218" s="157" t="e">
        <f t="shared" si="206"/>
        <v>#N/A</v>
      </c>
      <c r="P2218" s="160" t="str">
        <f t="shared" si="208"/>
        <v/>
      </c>
      <c r="Q2218" s="239"/>
      <c r="R2218" s="165"/>
      <c r="S2218" s="165"/>
      <c r="T2218" s="224" t="str">
        <f>IF(S2218="","-",VLOOKUP(S2218,'Fail list'!$A$5:$B$221,2,FALSE))</f>
        <v>-</v>
      </c>
      <c r="U2218" s="165"/>
      <c r="V2218" s="165"/>
      <c r="W2218" s="165"/>
      <c r="X2218" s="165"/>
      <c r="Y2218" s="165"/>
      <c r="Z2218" s="165"/>
      <c r="AA2218" s="165"/>
      <c r="AB2218" s="165"/>
      <c r="AC2218" s="165"/>
      <c r="AD2218" s="165"/>
      <c r="AE2218" s="165"/>
      <c r="AF2218" s="165"/>
      <c r="AG2218" s="165"/>
      <c r="AH2218" s="165"/>
      <c r="AI2218" s="165"/>
      <c r="AJ2218" s="165"/>
      <c r="AK2218" s="165"/>
      <c r="AM2218" s="165"/>
      <c r="AN2218" s="165"/>
      <c r="AO2218" s="165"/>
      <c r="AR2218" s="165"/>
      <c r="AS2218" s="165"/>
      <c r="AT2218" s="165"/>
      <c r="AU2218" s="165"/>
      <c r="AV2218" s="165"/>
      <c r="AW2218" s="165"/>
      <c r="AX2218" s="165"/>
      <c r="AY2218" s="165"/>
      <c r="AZ2218" s="165"/>
      <c r="BA2218" s="165"/>
      <c r="BB2218" s="165"/>
      <c r="BC2218" s="228"/>
      <c r="BD2218" s="165"/>
      <c r="BE2218" s="165"/>
      <c r="BF2218" s="165"/>
      <c r="BG2218" s="165"/>
      <c r="BH2218" s="165"/>
    </row>
    <row r="2219" spans="1:60">
      <c r="A2219" s="151">
        <v>2218</v>
      </c>
      <c r="B2219" s="152" t="e">
        <f>VLOOKUP(F2219,'Fail list'!Q:R,2,FALSE)</f>
        <v>#N/A</v>
      </c>
      <c r="C2219" s="152" t="e">
        <f>VLOOKUP(E2219,'Fail list'!Q:R,2,FALSE)</f>
        <v>#N/A</v>
      </c>
      <c r="D2219" s="152" t="str">
        <f t="shared" si="207"/>
        <v/>
      </c>
      <c r="E2219" s="300"/>
      <c r="F2219" s="300"/>
      <c r="G2219" s="239"/>
      <c r="H2219" s="239"/>
      <c r="I2219" s="239"/>
      <c r="J2219" s="154"/>
      <c r="K2219" s="157" t="e">
        <f t="shared" si="204"/>
        <v>#N/A</v>
      </c>
      <c r="L2219" s="239"/>
      <c r="M2219" s="239"/>
      <c r="N2219" s="157" t="e">
        <f t="shared" si="205"/>
        <v>#N/A</v>
      </c>
      <c r="O2219" s="157" t="e">
        <f t="shared" si="206"/>
        <v>#N/A</v>
      </c>
      <c r="P2219" s="160" t="str">
        <f t="shared" si="208"/>
        <v/>
      </c>
      <c r="Q2219" s="239"/>
      <c r="R2219" s="165"/>
      <c r="S2219" s="165"/>
      <c r="T2219" s="224" t="str">
        <f>IF(S2219="","-",VLOOKUP(S2219,'Fail list'!$A$5:$B$221,2,FALSE))</f>
        <v>-</v>
      </c>
      <c r="U2219" s="165"/>
      <c r="V2219" s="165"/>
      <c r="W2219" s="165"/>
      <c r="X2219" s="165"/>
      <c r="Y2219" s="165"/>
      <c r="Z2219" s="165"/>
      <c r="AA2219" s="165"/>
      <c r="AB2219" s="165"/>
      <c r="AC2219" s="165"/>
      <c r="AD2219" s="165"/>
      <c r="AE2219" s="165"/>
      <c r="AF2219" s="165"/>
      <c r="AG2219" s="165"/>
      <c r="AH2219" s="165"/>
      <c r="AI2219" s="165"/>
      <c r="AJ2219" s="165"/>
      <c r="AK2219" s="165"/>
      <c r="AM2219" s="165"/>
      <c r="AN2219" s="165"/>
      <c r="AO2219" s="165"/>
      <c r="AR2219" s="165"/>
      <c r="AS2219" s="165"/>
      <c r="AT2219" s="165"/>
      <c r="AU2219" s="165"/>
      <c r="AV2219" s="165"/>
      <c r="AW2219" s="165"/>
      <c r="AX2219" s="165"/>
      <c r="AY2219" s="165"/>
      <c r="AZ2219" s="165"/>
      <c r="BA2219" s="165"/>
      <c r="BB2219" s="165"/>
      <c r="BC2219" s="228"/>
      <c r="BD2219" s="165"/>
      <c r="BE2219" s="165"/>
      <c r="BF2219" s="165"/>
      <c r="BG2219" s="165"/>
      <c r="BH2219" s="165"/>
    </row>
    <row r="2220" spans="1:60">
      <c r="A2220" s="257">
        <v>2219</v>
      </c>
      <c r="B2220" s="152" t="e">
        <f>VLOOKUP(F2220,'Fail list'!Q:R,2,FALSE)</f>
        <v>#N/A</v>
      </c>
      <c r="C2220" s="152" t="e">
        <f>VLOOKUP(E2220,'Fail list'!Q:R,2,FALSE)</f>
        <v>#N/A</v>
      </c>
      <c r="D2220" s="152" t="str">
        <f t="shared" si="207"/>
        <v/>
      </c>
      <c r="E2220" s="300"/>
      <c r="F2220" s="300"/>
      <c r="G2220" s="239"/>
      <c r="H2220" s="239"/>
      <c r="I2220" s="239"/>
      <c r="J2220" s="154"/>
      <c r="K2220" s="157" t="e">
        <f t="shared" si="204"/>
        <v>#N/A</v>
      </c>
      <c r="L2220" s="239"/>
      <c r="M2220" s="239"/>
      <c r="N2220" s="157" t="e">
        <f t="shared" si="205"/>
        <v>#N/A</v>
      </c>
      <c r="O2220" s="157" t="e">
        <f t="shared" si="206"/>
        <v>#N/A</v>
      </c>
      <c r="P2220" s="160" t="str">
        <f t="shared" si="208"/>
        <v/>
      </c>
      <c r="Q2220" s="239"/>
      <c r="R2220" s="165"/>
      <c r="S2220" s="165"/>
      <c r="T2220" s="224" t="str">
        <f>IF(S2220="","-",VLOOKUP(S2220,'Fail list'!$A$5:$B$221,2,FALSE))</f>
        <v>-</v>
      </c>
      <c r="U2220" s="165"/>
      <c r="V2220" s="165"/>
      <c r="W2220" s="165"/>
      <c r="X2220" s="165"/>
      <c r="Y2220" s="165"/>
      <c r="Z2220" s="165"/>
      <c r="AA2220" s="165"/>
      <c r="AB2220" s="165"/>
      <c r="AC2220" s="165"/>
      <c r="AD2220" s="165"/>
      <c r="AE2220" s="165"/>
      <c r="AF2220" s="165"/>
      <c r="AG2220" s="165"/>
      <c r="AH2220" s="165"/>
      <c r="AI2220" s="165"/>
      <c r="AJ2220" s="165"/>
      <c r="AK2220" s="165"/>
      <c r="AM2220" s="165"/>
      <c r="AN2220" s="165"/>
      <c r="AO2220" s="165"/>
      <c r="AR2220" s="165"/>
      <c r="AS2220" s="165"/>
      <c r="AT2220" s="165"/>
      <c r="AU2220" s="165"/>
      <c r="AV2220" s="165"/>
      <c r="AW2220" s="165"/>
      <c r="AX2220" s="165"/>
      <c r="AY2220" s="165"/>
      <c r="AZ2220" s="165"/>
      <c r="BA2220" s="165"/>
      <c r="BB2220" s="165"/>
      <c r="BC2220" s="228"/>
      <c r="BD2220" s="165"/>
      <c r="BE2220" s="165"/>
      <c r="BF2220" s="165"/>
      <c r="BG2220" s="165"/>
      <c r="BH2220" s="165"/>
    </row>
    <row r="2221" spans="1:60">
      <c r="A2221" s="151">
        <v>2220</v>
      </c>
      <c r="B2221" s="152" t="e">
        <f>VLOOKUP(F2221,'Fail list'!Q:R,2,FALSE)</f>
        <v>#N/A</v>
      </c>
      <c r="C2221" s="152" t="e">
        <f>VLOOKUP(E2221,'Fail list'!Q:R,2,FALSE)</f>
        <v>#N/A</v>
      </c>
      <c r="D2221" s="152" t="str">
        <f t="shared" si="207"/>
        <v/>
      </c>
      <c r="E2221" s="300"/>
      <c r="F2221" s="300"/>
      <c r="G2221" s="239"/>
      <c r="H2221" s="239"/>
      <c r="I2221" s="239"/>
      <c r="J2221" s="154"/>
      <c r="K2221" s="157" t="e">
        <f t="shared" si="204"/>
        <v>#N/A</v>
      </c>
      <c r="L2221" s="239"/>
      <c r="M2221" s="239"/>
      <c r="N2221" s="157" t="e">
        <f t="shared" si="205"/>
        <v>#N/A</v>
      </c>
      <c r="O2221" s="157" t="e">
        <f t="shared" si="206"/>
        <v>#N/A</v>
      </c>
      <c r="P2221" s="160" t="str">
        <f t="shared" si="208"/>
        <v/>
      </c>
      <c r="Q2221" s="239"/>
      <c r="R2221" s="165"/>
      <c r="S2221" s="165"/>
      <c r="T2221" s="224" t="str">
        <f>IF(S2221="","-",VLOOKUP(S2221,'Fail list'!$A$5:$B$221,2,FALSE))</f>
        <v>-</v>
      </c>
      <c r="U2221" s="165"/>
      <c r="V2221" s="165"/>
      <c r="W2221" s="165"/>
      <c r="X2221" s="165"/>
      <c r="Y2221" s="165"/>
      <c r="Z2221" s="165"/>
      <c r="AA2221" s="165"/>
      <c r="AB2221" s="165"/>
      <c r="AC2221" s="165"/>
      <c r="AD2221" s="165"/>
      <c r="AE2221" s="165"/>
      <c r="AF2221" s="165"/>
      <c r="AG2221" s="165"/>
      <c r="AH2221" s="165"/>
      <c r="AI2221" s="165"/>
      <c r="AJ2221" s="165"/>
      <c r="AK2221" s="165"/>
      <c r="AM2221" s="165"/>
      <c r="AN2221" s="165"/>
      <c r="AO2221" s="165"/>
      <c r="AR2221" s="165"/>
      <c r="AS2221" s="165"/>
      <c r="AT2221" s="165"/>
      <c r="AU2221" s="165"/>
      <c r="AV2221" s="165"/>
      <c r="AW2221" s="165"/>
      <c r="AX2221" s="165"/>
      <c r="AY2221" s="165"/>
      <c r="AZ2221" s="165"/>
      <c r="BA2221" s="165"/>
      <c r="BB2221" s="165"/>
      <c r="BC2221" s="228"/>
      <c r="BD2221" s="165"/>
      <c r="BE2221" s="165"/>
      <c r="BF2221" s="165"/>
      <c r="BG2221" s="165"/>
      <c r="BH2221" s="165"/>
    </row>
    <row r="2222" spans="1:60">
      <c r="A2222" s="257">
        <v>2221</v>
      </c>
      <c r="B2222" s="152" t="e">
        <f>VLOOKUP(F2222,'Fail list'!Q:R,2,FALSE)</f>
        <v>#N/A</v>
      </c>
      <c r="C2222" s="152" t="e">
        <f>VLOOKUP(E2222,'Fail list'!Q:R,2,FALSE)</f>
        <v>#N/A</v>
      </c>
      <c r="D2222" s="152" t="str">
        <f t="shared" si="207"/>
        <v/>
      </c>
      <c r="E2222" s="300"/>
      <c r="F2222" s="300"/>
      <c r="G2222" s="239"/>
      <c r="H2222" s="239"/>
      <c r="I2222" s="239"/>
      <c r="J2222" s="154"/>
      <c r="K2222" s="157" t="e">
        <f t="shared" si="204"/>
        <v>#N/A</v>
      </c>
      <c r="L2222" s="239"/>
      <c r="M2222" s="239"/>
      <c r="N2222" s="157" t="e">
        <f t="shared" si="205"/>
        <v>#N/A</v>
      </c>
      <c r="O2222" s="157" t="e">
        <f t="shared" si="206"/>
        <v>#N/A</v>
      </c>
      <c r="P2222" s="160" t="str">
        <f t="shared" si="208"/>
        <v/>
      </c>
      <c r="Q2222" s="239"/>
      <c r="R2222" s="165"/>
      <c r="S2222" s="165"/>
      <c r="T2222" s="224" t="str">
        <f>IF(S2222="","-",VLOOKUP(S2222,'Fail list'!$A$5:$B$221,2,FALSE))</f>
        <v>-</v>
      </c>
      <c r="U2222" s="165"/>
      <c r="V2222" s="165"/>
      <c r="W2222" s="165"/>
      <c r="X2222" s="165"/>
      <c r="Y2222" s="165"/>
      <c r="Z2222" s="165"/>
      <c r="AA2222" s="165"/>
      <c r="AB2222" s="165"/>
      <c r="AC2222" s="165"/>
      <c r="AD2222" s="165"/>
      <c r="AE2222" s="165"/>
      <c r="AF2222" s="165"/>
      <c r="AG2222" s="165"/>
      <c r="AH2222" s="165"/>
      <c r="AI2222" s="165"/>
      <c r="AJ2222" s="165"/>
      <c r="AK2222" s="165"/>
      <c r="AM2222" s="165"/>
      <c r="AN2222" s="165"/>
      <c r="AO2222" s="165"/>
      <c r="AR2222" s="165"/>
      <c r="AS2222" s="165"/>
      <c r="AT2222" s="165"/>
      <c r="AU2222" s="165"/>
      <c r="AV2222" s="165"/>
      <c r="AW2222" s="165"/>
      <c r="AX2222" s="165"/>
      <c r="AY2222" s="165"/>
      <c r="AZ2222" s="165"/>
      <c r="BA2222" s="165"/>
      <c r="BB2222" s="165"/>
      <c r="BC2222" s="228"/>
      <c r="BD2222" s="165"/>
      <c r="BE2222" s="165"/>
      <c r="BF2222" s="165"/>
      <c r="BG2222" s="165"/>
      <c r="BH2222" s="165"/>
    </row>
    <row r="2223" spans="1:60">
      <c r="A2223" s="151">
        <v>2222</v>
      </c>
      <c r="B2223" s="152" t="e">
        <f>VLOOKUP(F2223,'Fail list'!Q:R,2,FALSE)</f>
        <v>#N/A</v>
      </c>
      <c r="C2223" s="152" t="e">
        <f>VLOOKUP(E2223,'Fail list'!Q:R,2,FALSE)</f>
        <v>#N/A</v>
      </c>
      <c r="D2223" s="152" t="str">
        <f t="shared" si="207"/>
        <v/>
      </c>
      <c r="E2223" s="300"/>
      <c r="F2223" s="300"/>
      <c r="G2223" s="239"/>
      <c r="H2223" s="239"/>
      <c r="I2223" s="239"/>
      <c r="J2223" s="154"/>
      <c r="K2223" s="157" t="e">
        <f t="shared" si="204"/>
        <v>#N/A</v>
      </c>
      <c r="L2223" s="239"/>
      <c r="M2223" s="239"/>
      <c r="N2223" s="157" t="e">
        <f t="shared" si="205"/>
        <v>#N/A</v>
      </c>
      <c r="O2223" s="157" t="e">
        <f t="shared" si="206"/>
        <v>#N/A</v>
      </c>
      <c r="P2223" s="160" t="str">
        <f t="shared" si="208"/>
        <v/>
      </c>
      <c r="Q2223" s="239"/>
      <c r="R2223" s="165"/>
      <c r="S2223" s="165"/>
      <c r="T2223" s="224" t="str">
        <f>IF(S2223="","-",VLOOKUP(S2223,'Fail list'!$A$5:$B$221,2,FALSE))</f>
        <v>-</v>
      </c>
      <c r="U2223" s="165"/>
      <c r="V2223" s="165"/>
      <c r="W2223" s="165"/>
      <c r="X2223" s="165"/>
      <c r="Y2223" s="165"/>
      <c r="Z2223" s="165"/>
      <c r="AA2223" s="165"/>
      <c r="AB2223" s="165"/>
      <c r="AC2223" s="165"/>
      <c r="AD2223" s="165"/>
      <c r="AE2223" s="165"/>
      <c r="AF2223" s="165"/>
      <c r="AG2223" s="165"/>
      <c r="AH2223" s="165"/>
      <c r="AI2223" s="165"/>
      <c r="AJ2223" s="165"/>
      <c r="AK2223" s="165"/>
      <c r="AM2223" s="165"/>
      <c r="AN2223" s="165"/>
      <c r="AO2223" s="165"/>
      <c r="AR2223" s="165"/>
      <c r="AS2223" s="165"/>
      <c r="AT2223" s="165"/>
      <c r="AU2223" s="165"/>
      <c r="AV2223" s="165"/>
      <c r="AW2223" s="165"/>
      <c r="AX2223" s="165"/>
      <c r="AY2223" s="165"/>
      <c r="AZ2223" s="165"/>
      <c r="BA2223" s="165"/>
      <c r="BB2223" s="165"/>
      <c r="BC2223" s="228"/>
      <c r="BD2223" s="165"/>
      <c r="BE2223" s="165"/>
      <c r="BF2223" s="165"/>
      <c r="BG2223" s="165"/>
      <c r="BH2223" s="165"/>
    </row>
    <row r="2224" spans="1:60">
      <c r="A2224" s="257">
        <v>2223</v>
      </c>
      <c r="B2224" s="152" t="e">
        <f>VLOOKUP(F2224,'Fail list'!Q:R,2,FALSE)</f>
        <v>#N/A</v>
      </c>
      <c r="C2224" s="152" t="e">
        <f>VLOOKUP(E2224,'Fail list'!Q:R,2,FALSE)</f>
        <v>#N/A</v>
      </c>
      <c r="D2224" s="152" t="str">
        <f t="shared" si="207"/>
        <v/>
      </c>
      <c r="E2224" s="300"/>
      <c r="F2224" s="300"/>
      <c r="G2224" s="239"/>
      <c r="H2224" s="239"/>
      <c r="I2224" s="239"/>
      <c r="J2224" s="154"/>
      <c r="K2224" s="157" t="e">
        <f t="shared" si="204"/>
        <v>#N/A</v>
      </c>
      <c r="L2224" s="239"/>
      <c r="M2224" s="239"/>
      <c r="N2224" s="157" t="e">
        <f t="shared" si="205"/>
        <v>#N/A</v>
      </c>
      <c r="O2224" s="157" t="e">
        <f t="shared" si="206"/>
        <v>#N/A</v>
      </c>
      <c r="P2224" s="160" t="str">
        <f t="shared" si="208"/>
        <v/>
      </c>
      <c r="Q2224" s="239"/>
      <c r="R2224" s="165"/>
      <c r="S2224" s="165"/>
      <c r="T2224" s="224" t="str">
        <f>IF(S2224="","-",VLOOKUP(S2224,'Fail list'!$A$5:$B$221,2,FALSE))</f>
        <v>-</v>
      </c>
      <c r="U2224" s="165"/>
      <c r="V2224" s="165"/>
      <c r="W2224" s="165"/>
      <c r="X2224" s="165"/>
      <c r="Y2224" s="165"/>
      <c r="Z2224" s="165"/>
      <c r="AA2224" s="165"/>
      <c r="AB2224" s="165"/>
      <c r="AC2224" s="165"/>
      <c r="AD2224" s="165"/>
      <c r="AE2224" s="165"/>
      <c r="AF2224" s="165"/>
      <c r="AG2224" s="165"/>
      <c r="AH2224" s="165"/>
      <c r="AI2224" s="165"/>
      <c r="AJ2224" s="165"/>
      <c r="AK2224" s="165"/>
      <c r="AM2224" s="165"/>
      <c r="AN2224" s="165"/>
      <c r="AO2224" s="165"/>
      <c r="AR2224" s="165"/>
      <c r="AS2224" s="165"/>
      <c r="AT2224" s="165"/>
      <c r="AU2224" s="165"/>
      <c r="AV2224" s="165"/>
      <c r="AW2224" s="165"/>
      <c r="AX2224" s="165"/>
      <c r="AY2224" s="165"/>
      <c r="AZ2224" s="165"/>
      <c r="BA2224" s="165"/>
      <c r="BB2224" s="165"/>
      <c r="BC2224" s="228"/>
      <c r="BD2224" s="165"/>
      <c r="BE2224" s="165"/>
      <c r="BF2224" s="165"/>
      <c r="BG2224" s="165"/>
      <c r="BH2224" s="165"/>
    </row>
    <row r="2225" spans="1:60">
      <c r="A2225" s="151">
        <v>2224</v>
      </c>
      <c r="B2225" s="152" t="e">
        <f>VLOOKUP(F2225,'Fail list'!Q:R,2,FALSE)</f>
        <v>#N/A</v>
      </c>
      <c r="C2225" s="152" t="e">
        <f>VLOOKUP(E2225,'Fail list'!Q:R,2,FALSE)</f>
        <v>#N/A</v>
      </c>
      <c r="D2225" s="152" t="str">
        <f t="shared" si="207"/>
        <v/>
      </c>
      <c r="E2225" s="300"/>
      <c r="F2225" s="300"/>
      <c r="G2225" s="239"/>
      <c r="H2225" s="239"/>
      <c r="I2225" s="239"/>
      <c r="J2225" s="154"/>
      <c r="K2225" s="157" t="e">
        <f t="shared" si="204"/>
        <v>#N/A</v>
      </c>
      <c r="L2225" s="239"/>
      <c r="M2225" s="239"/>
      <c r="N2225" s="157" t="e">
        <f t="shared" si="205"/>
        <v>#N/A</v>
      </c>
      <c r="O2225" s="157" t="e">
        <f t="shared" si="206"/>
        <v>#N/A</v>
      </c>
      <c r="P2225" s="160" t="str">
        <f t="shared" si="208"/>
        <v/>
      </c>
      <c r="Q2225" s="239"/>
      <c r="R2225" s="165"/>
      <c r="S2225" s="165"/>
      <c r="T2225" s="224" t="str">
        <f>IF(S2225="","-",VLOOKUP(S2225,'Fail list'!$A$5:$B$221,2,FALSE))</f>
        <v>-</v>
      </c>
      <c r="U2225" s="165"/>
      <c r="V2225" s="165"/>
      <c r="W2225" s="165"/>
      <c r="X2225" s="165"/>
      <c r="Y2225" s="165"/>
      <c r="Z2225" s="165"/>
      <c r="AA2225" s="165"/>
      <c r="AB2225" s="165"/>
      <c r="AC2225" s="165"/>
      <c r="AD2225" s="165"/>
      <c r="AE2225" s="165"/>
      <c r="AF2225" s="165"/>
      <c r="AG2225" s="165"/>
      <c r="AH2225" s="165"/>
      <c r="AI2225" s="165"/>
      <c r="AJ2225" s="165"/>
      <c r="AK2225" s="165"/>
      <c r="AM2225" s="165"/>
      <c r="AN2225" s="165"/>
      <c r="AO2225" s="165"/>
      <c r="AR2225" s="165"/>
      <c r="AS2225" s="165"/>
      <c r="AT2225" s="165"/>
      <c r="AU2225" s="165"/>
      <c r="AV2225" s="165"/>
      <c r="AW2225" s="165"/>
      <c r="AX2225" s="165"/>
      <c r="AY2225" s="165"/>
      <c r="AZ2225" s="165"/>
      <c r="BA2225" s="165"/>
      <c r="BB2225" s="165"/>
      <c r="BC2225" s="228"/>
      <c r="BD2225" s="165"/>
      <c r="BE2225" s="165"/>
      <c r="BF2225" s="165"/>
      <c r="BG2225" s="165"/>
      <c r="BH2225" s="165"/>
    </row>
    <row r="2226" spans="1:60">
      <c r="A2226" s="257">
        <v>2225</v>
      </c>
      <c r="B2226" s="152" t="e">
        <f>VLOOKUP(F2226,'Fail list'!Q:R,2,FALSE)</f>
        <v>#N/A</v>
      </c>
      <c r="C2226" s="152" t="e">
        <f>VLOOKUP(E2226,'Fail list'!Q:R,2,FALSE)</f>
        <v>#N/A</v>
      </c>
      <c r="D2226" s="152" t="str">
        <f t="shared" si="207"/>
        <v/>
      </c>
      <c r="E2226" s="300"/>
      <c r="F2226" s="300"/>
      <c r="G2226" s="239"/>
      <c r="H2226" s="239"/>
      <c r="I2226" s="239"/>
      <c r="J2226" s="154"/>
      <c r="K2226" s="157" t="e">
        <f t="shared" si="204"/>
        <v>#N/A</v>
      </c>
      <c r="L2226" s="239"/>
      <c r="M2226" s="239"/>
      <c r="N2226" s="157" t="e">
        <f t="shared" si="205"/>
        <v>#N/A</v>
      </c>
      <c r="O2226" s="157" t="e">
        <f t="shared" si="206"/>
        <v>#N/A</v>
      </c>
      <c r="P2226" s="160" t="str">
        <f t="shared" si="208"/>
        <v/>
      </c>
      <c r="Q2226" s="239"/>
      <c r="R2226" s="165"/>
      <c r="S2226" s="165"/>
      <c r="T2226" s="224" t="str">
        <f>IF(S2226="","-",VLOOKUP(S2226,'Fail list'!$A$5:$B$221,2,FALSE))</f>
        <v>-</v>
      </c>
      <c r="U2226" s="165"/>
      <c r="V2226" s="165"/>
      <c r="W2226" s="165"/>
      <c r="X2226" s="165"/>
      <c r="Y2226" s="165"/>
      <c r="Z2226" s="165"/>
      <c r="AA2226" s="165"/>
      <c r="AB2226" s="165"/>
      <c r="AC2226" s="165"/>
      <c r="AD2226" s="165"/>
      <c r="AE2226" s="165"/>
      <c r="AF2226" s="165"/>
      <c r="AG2226" s="165"/>
      <c r="AH2226" s="165"/>
      <c r="AI2226" s="165"/>
      <c r="AJ2226" s="165"/>
      <c r="AK2226" s="165"/>
      <c r="AM2226" s="165"/>
      <c r="AN2226" s="165"/>
      <c r="AO2226" s="165"/>
      <c r="AR2226" s="165"/>
      <c r="AS2226" s="165"/>
      <c r="AT2226" s="165"/>
      <c r="AU2226" s="165"/>
      <c r="AV2226" s="165"/>
      <c r="AW2226" s="165"/>
      <c r="AX2226" s="165"/>
      <c r="AY2226" s="165"/>
      <c r="AZ2226" s="165"/>
      <c r="BA2226" s="165"/>
      <c r="BB2226" s="165"/>
      <c r="BC2226" s="228"/>
      <c r="BD2226" s="165"/>
      <c r="BE2226" s="165"/>
      <c r="BF2226" s="165"/>
      <c r="BG2226" s="165"/>
      <c r="BH2226" s="165"/>
    </row>
    <row r="2227" spans="1:60">
      <c r="A2227" s="151">
        <v>2226</v>
      </c>
      <c r="B2227" s="152" t="e">
        <f>VLOOKUP(F2227,'Fail list'!Q:R,2,FALSE)</f>
        <v>#N/A</v>
      </c>
      <c r="C2227" s="152" t="e">
        <f>VLOOKUP(E2227,'Fail list'!Q:R,2,FALSE)</f>
        <v>#N/A</v>
      </c>
      <c r="D2227" s="152" t="str">
        <f t="shared" si="207"/>
        <v/>
      </c>
      <c r="E2227" s="300"/>
      <c r="F2227" s="300"/>
      <c r="G2227" s="239"/>
      <c r="H2227" s="239"/>
      <c r="I2227" s="239"/>
      <c r="J2227" s="154"/>
      <c r="K2227" s="157" t="e">
        <f t="shared" si="204"/>
        <v>#N/A</v>
      </c>
      <c r="L2227" s="239"/>
      <c r="M2227" s="239"/>
      <c r="N2227" s="157" t="e">
        <f t="shared" si="205"/>
        <v>#N/A</v>
      </c>
      <c r="O2227" s="157" t="e">
        <f t="shared" si="206"/>
        <v>#N/A</v>
      </c>
      <c r="P2227" s="160" t="str">
        <f t="shared" si="208"/>
        <v/>
      </c>
      <c r="Q2227" s="239"/>
      <c r="R2227" s="165"/>
      <c r="S2227" s="165"/>
      <c r="T2227" s="224" t="str">
        <f>IF(S2227="","-",VLOOKUP(S2227,'Fail list'!$A$5:$B$221,2,FALSE))</f>
        <v>-</v>
      </c>
      <c r="U2227" s="165"/>
      <c r="V2227" s="165"/>
      <c r="W2227" s="165"/>
      <c r="X2227" s="165"/>
      <c r="Y2227" s="165"/>
      <c r="Z2227" s="165"/>
      <c r="AA2227" s="165"/>
      <c r="AB2227" s="165"/>
      <c r="AC2227" s="165"/>
      <c r="AD2227" s="165"/>
      <c r="AE2227" s="165"/>
      <c r="AF2227" s="165"/>
      <c r="AG2227" s="165"/>
      <c r="AH2227" s="165"/>
      <c r="AI2227" s="165"/>
      <c r="AJ2227" s="165"/>
      <c r="AK2227" s="165"/>
      <c r="AM2227" s="165"/>
      <c r="AN2227" s="165"/>
      <c r="AO2227" s="165"/>
      <c r="AR2227" s="165"/>
      <c r="AS2227" s="165"/>
      <c r="AT2227" s="165"/>
      <c r="AU2227" s="165"/>
      <c r="AV2227" s="165"/>
      <c r="AW2227" s="165"/>
      <c r="AX2227" s="165"/>
      <c r="AY2227" s="165"/>
      <c r="AZ2227" s="165"/>
      <c r="BA2227" s="165"/>
      <c r="BB2227" s="165"/>
      <c r="BC2227" s="228"/>
      <c r="BD2227" s="165"/>
      <c r="BE2227" s="165"/>
      <c r="BF2227" s="165"/>
      <c r="BG2227" s="165"/>
      <c r="BH2227" s="165"/>
    </row>
    <row r="2228" spans="1:60">
      <c r="A2228" s="257">
        <v>2227</v>
      </c>
      <c r="B2228" s="152" t="e">
        <f>VLOOKUP(F2228,'Fail list'!Q:R,2,FALSE)</f>
        <v>#N/A</v>
      </c>
      <c r="C2228" s="152" t="e">
        <f>VLOOKUP(E2228,'Fail list'!Q:R,2,FALSE)</f>
        <v>#N/A</v>
      </c>
      <c r="D2228" s="152" t="str">
        <f t="shared" si="207"/>
        <v/>
      </c>
      <c r="E2228" s="300"/>
      <c r="F2228" s="300"/>
      <c r="G2228" s="239"/>
      <c r="H2228" s="239"/>
      <c r="I2228" s="239"/>
      <c r="J2228" s="154"/>
      <c r="K2228" s="157" t="e">
        <f t="shared" si="204"/>
        <v>#N/A</v>
      </c>
      <c r="L2228" s="239"/>
      <c r="M2228" s="239"/>
      <c r="N2228" s="157" t="e">
        <f t="shared" si="205"/>
        <v>#N/A</v>
      </c>
      <c r="O2228" s="157" t="e">
        <f t="shared" si="206"/>
        <v>#N/A</v>
      </c>
      <c r="P2228" s="160" t="str">
        <f t="shared" si="208"/>
        <v/>
      </c>
      <c r="Q2228" s="239"/>
      <c r="R2228" s="165"/>
      <c r="S2228" s="165"/>
      <c r="T2228" s="224" t="str">
        <f>IF(S2228="","-",VLOOKUP(S2228,'Fail list'!$A$5:$B$221,2,FALSE))</f>
        <v>-</v>
      </c>
      <c r="U2228" s="165"/>
      <c r="V2228" s="165"/>
      <c r="W2228" s="165"/>
      <c r="X2228" s="165"/>
      <c r="Y2228" s="165"/>
      <c r="Z2228" s="165"/>
      <c r="AA2228" s="165"/>
      <c r="AB2228" s="165"/>
      <c r="AC2228" s="165"/>
      <c r="AD2228" s="165"/>
      <c r="AE2228" s="165"/>
      <c r="AF2228" s="165"/>
      <c r="AG2228" s="165"/>
      <c r="AH2228" s="165"/>
      <c r="AI2228" s="165"/>
      <c r="AJ2228" s="165"/>
      <c r="AK2228" s="165"/>
      <c r="AM2228" s="165"/>
      <c r="AN2228" s="165"/>
      <c r="AO2228" s="165"/>
      <c r="AR2228" s="165"/>
      <c r="AS2228" s="165"/>
      <c r="AT2228" s="165"/>
      <c r="AU2228" s="165"/>
      <c r="AV2228" s="165"/>
      <c r="AW2228" s="165"/>
      <c r="AX2228" s="165"/>
      <c r="AY2228" s="165"/>
      <c r="AZ2228" s="165"/>
      <c r="BA2228" s="165"/>
      <c r="BB2228" s="165"/>
      <c r="BC2228" s="228"/>
      <c r="BD2228" s="165"/>
      <c r="BE2228" s="165"/>
      <c r="BF2228" s="165"/>
      <c r="BG2228" s="165"/>
      <c r="BH2228" s="165"/>
    </row>
    <row r="2229" spans="1:60">
      <c r="A2229" s="151">
        <v>2228</v>
      </c>
      <c r="B2229" s="152" t="e">
        <f>VLOOKUP(F2229,'Fail list'!Q:R,2,FALSE)</f>
        <v>#N/A</v>
      </c>
      <c r="C2229" s="152" t="e">
        <f>VLOOKUP(E2229,'Fail list'!Q:R,2,FALSE)</f>
        <v>#N/A</v>
      </c>
      <c r="D2229" s="152" t="str">
        <f t="shared" si="207"/>
        <v/>
      </c>
      <c r="E2229" s="300"/>
      <c r="F2229" s="300"/>
      <c r="G2229" s="239"/>
      <c r="H2229" s="239"/>
      <c r="I2229" s="239"/>
      <c r="J2229" s="154"/>
      <c r="K2229" s="157" t="e">
        <f t="shared" si="204"/>
        <v>#N/A</v>
      </c>
      <c r="L2229" s="239"/>
      <c r="M2229" s="239"/>
      <c r="N2229" s="157" t="e">
        <f t="shared" si="205"/>
        <v>#N/A</v>
      </c>
      <c r="O2229" s="157" t="e">
        <f t="shared" si="206"/>
        <v>#N/A</v>
      </c>
      <c r="P2229" s="160" t="str">
        <f t="shared" si="208"/>
        <v/>
      </c>
      <c r="Q2229" s="239"/>
      <c r="R2229" s="165"/>
      <c r="S2229" s="165"/>
      <c r="T2229" s="224" t="str">
        <f>IF(S2229="","-",VLOOKUP(S2229,'Fail list'!$A$5:$B$221,2,FALSE))</f>
        <v>-</v>
      </c>
      <c r="U2229" s="165"/>
      <c r="V2229" s="165"/>
      <c r="W2229" s="165"/>
      <c r="X2229" s="165"/>
      <c r="Y2229" s="165"/>
      <c r="Z2229" s="165"/>
      <c r="AA2229" s="165"/>
      <c r="AB2229" s="165"/>
      <c r="AC2229" s="165"/>
      <c r="AD2229" s="165"/>
      <c r="AE2229" s="165"/>
      <c r="AF2229" s="165"/>
      <c r="AG2229" s="165"/>
      <c r="AH2229" s="165"/>
      <c r="AI2229" s="165"/>
      <c r="AJ2229" s="165"/>
      <c r="AK2229" s="165"/>
      <c r="AM2229" s="165"/>
      <c r="AN2229" s="165"/>
      <c r="AO2229" s="165"/>
      <c r="AR2229" s="165"/>
      <c r="AS2229" s="165"/>
      <c r="AT2229" s="165"/>
      <c r="AU2229" s="165"/>
      <c r="AV2229" s="165"/>
      <c r="AW2229" s="165"/>
      <c r="AX2229" s="165"/>
      <c r="AY2229" s="165"/>
      <c r="AZ2229" s="165"/>
      <c r="BA2229" s="165"/>
      <c r="BB2229" s="165"/>
      <c r="BC2229" s="228"/>
      <c r="BD2229" s="165"/>
      <c r="BE2229" s="165"/>
      <c r="BF2229" s="165"/>
      <c r="BG2229" s="165"/>
      <c r="BH2229" s="165"/>
    </row>
    <row r="2230" spans="1:60">
      <c r="A2230" s="257">
        <v>2229</v>
      </c>
      <c r="B2230" s="152" t="e">
        <f>VLOOKUP(F2230,'Fail list'!Q:R,2,FALSE)</f>
        <v>#N/A</v>
      </c>
      <c r="C2230" s="152" t="e">
        <f>VLOOKUP(E2230,'Fail list'!Q:R,2,FALSE)</f>
        <v>#N/A</v>
      </c>
      <c r="D2230" s="152" t="str">
        <f t="shared" si="207"/>
        <v/>
      </c>
      <c r="E2230" s="300"/>
      <c r="F2230" s="300"/>
      <c r="G2230" s="239"/>
      <c r="H2230" s="239"/>
      <c r="I2230" s="239"/>
      <c r="J2230" s="154"/>
      <c r="K2230" s="157" t="e">
        <f t="shared" si="204"/>
        <v>#N/A</v>
      </c>
      <c r="L2230" s="239"/>
      <c r="M2230" s="239"/>
      <c r="N2230" s="157" t="e">
        <f t="shared" si="205"/>
        <v>#N/A</v>
      </c>
      <c r="O2230" s="157" t="e">
        <f t="shared" si="206"/>
        <v>#N/A</v>
      </c>
      <c r="P2230" s="160" t="str">
        <f t="shared" si="208"/>
        <v/>
      </c>
      <c r="Q2230" s="239"/>
      <c r="R2230" s="165"/>
      <c r="S2230" s="165"/>
      <c r="T2230" s="224" t="str">
        <f>IF(S2230="","-",VLOOKUP(S2230,'Fail list'!$A$5:$B$221,2,FALSE))</f>
        <v>-</v>
      </c>
      <c r="U2230" s="165"/>
      <c r="V2230" s="165"/>
      <c r="W2230" s="165"/>
      <c r="X2230" s="165"/>
      <c r="Y2230" s="165"/>
      <c r="Z2230" s="165"/>
      <c r="AA2230" s="165"/>
      <c r="AB2230" s="165"/>
      <c r="AC2230" s="165"/>
      <c r="AD2230" s="165"/>
      <c r="AE2230" s="165"/>
      <c r="AF2230" s="165"/>
      <c r="AG2230" s="165"/>
      <c r="AH2230" s="165"/>
      <c r="AI2230" s="165"/>
      <c r="AJ2230" s="165"/>
      <c r="AK2230" s="165"/>
      <c r="AM2230" s="165"/>
      <c r="AN2230" s="165"/>
      <c r="AO2230" s="165"/>
      <c r="AR2230" s="165"/>
      <c r="AS2230" s="165"/>
      <c r="AT2230" s="165"/>
      <c r="AU2230" s="165"/>
      <c r="AV2230" s="165"/>
      <c r="AW2230" s="165"/>
      <c r="AX2230" s="165"/>
      <c r="AY2230" s="165"/>
      <c r="AZ2230" s="165"/>
      <c r="BA2230" s="165"/>
      <c r="BB2230" s="165"/>
      <c r="BC2230" s="228"/>
      <c r="BD2230" s="165"/>
      <c r="BE2230" s="165"/>
      <c r="BF2230" s="165"/>
      <c r="BG2230" s="165"/>
      <c r="BH2230" s="165"/>
    </row>
    <row r="2231" spans="1:60">
      <c r="A2231" s="151">
        <v>2230</v>
      </c>
      <c r="B2231" s="152" t="e">
        <f>VLOOKUP(F2231,'Fail list'!Q:R,2,FALSE)</f>
        <v>#N/A</v>
      </c>
      <c r="C2231" s="152" t="e">
        <f>VLOOKUP(E2231,'Fail list'!Q:R,2,FALSE)</f>
        <v>#N/A</v>
      </c>
      <c r="D2231" s="152" t="str">
        <f t="shared" si="207"/>
        <v/>
      </c>
      <c r="E2231" s="300"/>
      <c r="F2231" s="300"/>
      <c r="G2231" s="239"/>
      <c r="H2231" s="239"/>
      <c r="I2231" s="239"/>
      <c r="J2231" s="154"/>
      <c r="K2231" s="157" t="e">
        <f t="shared" si="204"/>
        <v>#N/A</v>
      </c>
      <c r="L2231" s="239"/>
      <c r="M2231" s="239"/>
      <c r="N2231" s="157" t="e">
        <f t="shared" si="205"/>
        <v>#N/A</v>
      </c>
      <c r="O2231" s="157" t="e">
        <f t="shared" si="206"/>
        <v>#N/A</v>
      </c>
      <c r="P2231" s="160" t="str">
        <f t="shared" si="208"/>
        <v/>
      </c>
      <c r="Q2231" s="239"/>
      <c r="R2231" s="165"/>
      <c r="S2231" s="165"/>
      <c r="T2231" s="224" t="str">
        <f>IF(S2231="","-",VLOOKUP(S2231,'Fail list'!$A$5:$B$221,2,FALSE))</f>
        <v>-</v>
      </c>
      <c r="U2231" s="165"/>
      <c r="V2231" s="165"/>
      <c r="W2231" s="165"/>
      <c r="X2231" s="165"/>
      <c r="Y2231" s="165"/>
      <c r="Z2231" s="165"/>
      <c r="AA2231" s="165"/>
      <c r="AB2231" s="165"/>
      <c r="AC2231" s="165"/>
      <c r="AD2231" s="165"/>
      <c r="AE2231" s="165"/>
      <c r="AF2231" s="165"/>
      <c r="AG2231" s="165"/>
      <c r="AH2231" s="165"/>
      <c r="AI2231" s="165"/>
      <c r="AJ2231" s="165"/>
      <c r="AK2231" s="165"/>
      <c r="AM2231" s="165"/>
      <c r="AN2231" s="165"/>
      <c r="AO2231" s="165"/>
      <c r="AR2231" s="165"/>
      <c r="AS2231" s="165"/>
      <c r="AT2231" s="165"/>
      <c r="AU2231" s="165"/>
      <c r="AV2231" s="165"/>
      <c r="AW2231" s="165"/>
      <c r="AX2231" s="165"/>
      <c r="AY2231" s="165"/>
      <c r="AZ2231" s="165"/>
      <c r="BA2231" s="165"/>
      <c r="BB2231" s="165"/>
      <c r="BC2231" s="228"/>
      <c r="BD2231" s="165"/>
      <c r="BE2231" s="165"/>
      <c r="BF2231" s="165"/>
      <c r="BG2231" s="165"/>
      <c r="BH2231" s="165"/>
    </row>
    <row r="2232" spans="1:60">
      <c r="A2232" s="257">
        <v>2231</v>
      </c>
      <c r="B2232" s="152" t="e">
        <f>VLOOKUP(F2232,'Fail list'!Q:R,2,FALSE)</f>
        <v>#N/A</v>
      </c>
      <c r="C2232" s="152" t="e">
        <f>VLOOKUP(E2232,'Fail list'!Q:R,2,FALSE)</f>
        <v>#N/A</v>
      </c>
      <c r="D2232" s="152" t="str">
        <f t="shared" si="207"/>
        <v/>
      </c>
      <c r="E2232" s="300"/>
      <c r="F2232" s="300"/>
      <c r="G2232" s="239"/>
      <c r="H2232" s="239"/>
      <c r="I2232" s="239"/>
      <c r="J2232" s="154"/>
      <c r="K2232" s="157" t="e">
        <f t="shared" si="204"/>
        <v>#N/A</v>
      </c>
      <c r="L2232" s="239"/>
      <c r="M2232" s="239"/>
      <c r="N2232" s="157" t="e">
        <f t="shared" si="205"/>
        <v>#N/A</v>
      </c>
      <c r="O2232" s="157" t="e">
        <f t="shared" si="206"/>
        <v>#N/A</v>
      </c>
      <c r="P2232" s="160" t="str">
        <f t="shared" si="208"/>
        <v/>
      </c>
      <c r="Q2232" s="239"/>
      <c r="R2232" s="165"/>
      <c r="S2232" s="165"/>
      <c r="T2232" s="224" t="str">
        <f>IF(S2232="","-",VLOOKUP(S2232,'Fail list'!$A$5:$B$221,2,FALSE))</f>
        <v>-</v>
      </c>
      <c r="U2232" s="165"/>
      <c r="V2232" s="165"/>
      <c r="W2232" s="165"/>
      <c r="X2232" s="165"/>
      <c r="Y2232" s="165"/>
      <c r="Z2232" s="165"/>
      <c r="AA2232" s="165"/>
      <c r="AB2232" s="165"/>
      <c r="AC2232" s="165"/>
      <c r="AD2232" s="165"/>
      <c r="AE2232" s="165"/>
      <c r="AF2232" s="165"/>
      <c r="AG2232" s="165"/>
      <c r="AH2232" s="165"/>
      <c r="AI2232" s="165"/>
      <c r="AJ2232" s="165"/>
      <c r="AK2232" s="165"/>
      <c r="AM2232" s="165"/>
      <c r="AN2232" s="165"/>
      <c r="AO2232" s="165"/>
      <c r="AR2232" s="165"/>
      <c r="AS2232" s="165"/>
      <c r="AT2232" s="165"/>
      <c r="AU2232" s="165"/>
      <c r="AV2232" s="165"/>
      <c r="AW2232" s="165"/>
      <c r="AX2232" s="165"/>
      <c r="AY2232" s="165"/>
      <c r="AZ2232" s="165"/>
      <c r="BA2232" s="165"/>
      <c r="BB2232" s="165"/>
      <c r="BC2232" s="228"/>
      <c r="BD2232" s="165"/>
      <c r="BE2232" s="165"/>
      <c r="BF2232" s="165"/>
      <c r="BG2232" s="165"/>
      <c r="BH2232" s="165"/>
    </row>
    <row r="2233" spans="1:60">
      <c r="A2233" s="151">
        <v>2232</v>
      </c>
      <c r="B2233" s="152" t="e">
        <f>VLOOKUP(F2233,'Fail list'!Q:R,2,FALSE)</f>
        <v>#N/A</v>
      </c>
      <c r="C2233" s="152" t="e">
        <f>VLOOKUP(E2233,'Fail list'!Q:R,2,FALSE)</f>
        <v>#N/A</v>
      </c>
      <c r="D2233" s="152" t="str">
        <f t="shared" si="207"/>
        <v/>
      </c>
      <c r="E2233" s="300"/>
      <c r="F2233" s="300"/>
      <c r="G2233" s="239"/>
      <c r="H2233" s="239"/>
      <c r="I2233" s="239"/>
      <c r="J2233" s="154"/>
      <c r="K2233" s="157" t="e">
        <f t="shared" si="204"/>
        <v>#N/A</v>
      </c>
      <c r="L2233" s="239"/>
      <c r="M2233" s="239"/>
      <c r="N2233" s="157" t="e">
        <f t="shared" si="205"/>
        <v>#N/A</v>
      </c>
      <c r="O2233" s="157" t="e">
        <f t="shared" si="206"/>
        <v>#N/A</v>
      </c>
      <c r="P2233" s="160" t="str">
        <f t="shared" si="208"/>
        <v/>
      </c>
      <c r="Q2233" s="239"/>
      <c r="R2233" s="165"/>
      <c r="S2233" s="165"/>
      <c r="T2233" s="224" t="str">
        <f>IF(S2233="","-",VLOOKUP(S2233,'Fail list'!$A$5:$B$221,2,FALSE))</f>
        <v>-</v>
      </c>
      <c r="U2233" s="165"/>
      <c r="V2233" s="165"/>
      <c r="W2233" s="165"/>
      <c r="X2233" s="165"/>
      <c r="Y2233" s="165"/>
      <c r="Z2233" s="165"/>
      <c r="AA2233" s="165"/>
      <c r="AB2233" s="165"/>
      <c r="AC2233" s="165"/>
      <c r="AD2233" s="165"/>
      <c r="AE2233" s="165"/>
      <c r="AF2233" s="165"/>
      <c r="AG2233" s="165"/>
      <c r="AH2233" s="165"/>
      <c r="AI2233" s="165"/>
      <c r="AJ2233" s="165"/>
      <c r="AK2233" s="165"/>
      <c r="AM2233" s="165"/>
      <c r="AN2233" s="165"/>
      <c r="AO2233" s="165"/>
      <c r="AR2233" s="165"/>
      <c r="AS2233" s="165"/>
      <c r="AT2233" s="165"/>
      <c r="AU2233" s="165"/>
      <c r="AV2233" s="165"/>
      <c r="AW2233" s="165"/>
      <c r="AX2233" s="165"/>
      <c r="AY2233" s="165"/>
      <c r="AZ2233" s="165"/>
      <c r="BA2233" s="165"/>
      <c r="BB2233" s="165"/>
      <c r="BC2233" s="228"/>
      <c r="BD2233" s="165"/>
      <c r="BE2233" s="165"/>
      <c r="BF2233" s="165"/>
      <c r="BG2233" s="165"/>
      <c r="BH2233" s="165"/>
    </row>
    <row r="2234" spans="1:60">
      <c r="A2234" s="257">
        <v>2233</v>
      </c>
      <c r="B2234" s="152" t="e">
        <f>VLOOKUP(F2234,'Fail list'!Q:R,2,FALSE)</f>
        <v>#N/A</v>
      </c>
      <c r="C2234" s="152" t="e">
        <f>VLOOKUP(E2234,'Fail list'!Q:R,2,FALSE)</f>
        <v>#N/A</v>
      </c>
      <c r="D2234" s="152" t="str">
        <f t="shared" si="207"/>
        <v/>
      </c>
      <c r="E2234" s="300"/>
      <c r="F2234" s="300"/>
      <c r="G2234" s="239"/>
      <c r="H2234" s="239"/>
      <c r="I2234" s="239"/>
      <c r="J2234" s="154"/>
      <c r="K2234" s="157" t="e">
        <f t="shared" si="204"/>
        <v>#N/A</v>
      </c>
      <c r="L2234" s="239"/>
      <c r="M2234" s="239"/>
      <c r="N2234" s="157" t="e">
        <f t="shared" si="205"/>
        <v>#N/A</v>
      </c>
      <c r="O2234" s="157" t="e">
        <f t="shared" si="206"/>
        <v>#N/A</v>
      </c>
      <c r="P2234" s="160" t="str">
        <f t="shared" si="208"/>
        <v/>
      </c>
      <c r="Q2234" s="239"/>
      <c r="R2234" s="165"/>
      <c r="S2234" s="165"/>
      <c r="T2234" s="224" t="str">
        <f>IF(S2234="","-",VLOOKUP(S2234,'Fail list'!$A$5:$B$221,2,FALSE))</f>
        <v>-</v>
      </c>
      <c r="U2234" s="165"/>
      <c r="V2234" s="165"/>
      <c r="W2234" s="165"/>
      <c r="X2234" s="165"/>
      <c r="Y2234" s="165"/>
      <c r="Z2234" s="165"/>
      <c r="AA2234" s="165"/>
      <c r="AB2234" s="165"/>
      <c r="AC2234" s="165"/>
      <c r="AD2234" s="165"/>
      <c r="AE2234" s="165"/>
      <c r="AF2234" s="165"/>
      <c r="AG2234" s="165"/>
      <c r="AH2234" s="165"/>
      <c r="AI2234" s="165"/>
      <c r="AJ2234" s="165"/>
      <c r="AK2234" s="165"/>
      <c r="AM2234" s="165"/>
      <c r="AN2234" s="165"/>
      <c r="AO2234" s="165"/>
      <c r="AR2234" s="165"/>
      <c r="AS2234" s="165"/>
      <c r="AT2234" s="165"/>
      <c r="AU2234" s="165"/>
      <c r="AV2234" s="165"/>
      <c r="AW2234" s="165"/>
      <c r="AX2234" s="165"/>
      <c r="AY2234" s="165"/>
      <c r="AZ2234" s="165"/>
      <c r="BA2234" s="165"/>
      <c r="BB2234" s="165"/>
      <c r="BC2234" s="228"/>
      <c r="BD2234" s="165"/>
      <c r="BE2234" s="165"/>
      <c r="BF2234" s="165"/>
      <c r="BG2234" s="165"/>
      <c r="BH2234" s="165"/>
    </row>
    <row r="2235" spans="1:60">
      <c r="A2235" s="151">
        <v>2234</v>
      </c>
      <c r="B2235" s="152" t="e">
        <f>VLOOKUP(F2235,'Fail list'!Q:R,2,FALSE)</f>
        <v>#N/A</v>
      </c>
      <c r="C2235" s="152" t="e">
        <f>VLOOKUP(E2235,'Fail list'!Q:R,2,FALSE)</f>
        <v>#N/A</v>
      </c>
      <c r="D2235" s="152" t="str">
        <f t="shared" si="207"/>
        <v/>
      </c>
      <c r="E2235" s="300"/>
      <c r="F2235" s="300"/>
      <c r="G2235" s="239"/>
      <c r="H2235" s="239"/>
      <c r="I2235" s="239"/>
      <c r="J2235" s="154"/>
      <c r="K2235" s="157" t="e">
        <f t="shared" si="204"/>
        <v>#N/A</v>
      </c>
      <c r="L2235" s="239"/>
      <c r="M2235" s="239"/>
      <c r="N2235" s="157" t="e">
        <f t="shared" si="205"/>
        <v>#N/A</v>
      </c>
      <c r="O2235" s="157" t="e">
        <f t="shared" si="206"/>
        <v>#N/A</v>
      </c>
      <c r="P2235" s="160" t="str">
        <f t="shared" si="208"/>
        <v/>
      </c>
      <c r="Q2235" s="239"/>
      <c r="R2235" s="165"/>
      <c r="S2235" s="165"/>
      <c r="T2235" s="224" t="str">
        <f>IF(S2235="","-",VLOOKUP(S2235,'Fail list'!$A$5:$B$221,2,FALSE))</f>
        <v>-</v>
      </c>
      <c r="U2235" s="165"/>
      <c r="V2235" s="165"/>
      <c r="W2235" s="165"/>
      <c r="X2235" s="165"/>
      <c r="Y2235" s="165"/>
      <c r="Z2235" s="165"/>
      <c r="AA2235" s="165"/>
      <c r="AB2235" s="165"/>
      <c r="AC2235" s="165"/>
      <c r="AD2235" s="165"/>
      <c r="AE2235" s="165"/>
      <c r="AF2235" s="165"/>
      <c r="AG2235" s="165"/>
      <c r="AH2235" s="165"/>
      <c r="AI2235" s="165"/>
      <c r="AJ2235" s="165"/>
      <c r="AK2235" s="165"/>
      <c r="AM2235" s="165"/>
      <c r="AN2235" s="165"/>
      <c r="AO2235" s="165"/>
      <c r="AR2235" s="165"/>
      <c r="AS2235" s="165"/>
      <c r="AT2235" s="165"/>
      <c r="AU2235" s="165"/>
      <c r="AV2235" s="165"/>
      <c r="AW2235" s="165"/>
      <c r="AX2235" s="165"/>
      <c r="AY2235" s="165"/>
      <c r="AZ2235" s="165"/>
      <c r="BA2235" s="165"/>
      <c r="BB2235" s="165"/>
      <c r="BC2235" s="228"/>
      <c r="BD2235" s="165"/>
      <c r="BE2235" s="165"/>
      <c r="BF2235" s="165"/>
      <c r="BG2235" s="165"/>
      <c r="BH2235" s="165"/>
    </row>
    <row r="2236" spans="1:60">
      <c r="A2236" s="257">
        <v>2235</v>
      </c>
      <c r="B2236" s="152" t="e">
        <f>VLOOKUP(F2236,'Fail list'!Q:R,2,FALSE)</f>
        <v>#N/A</v>
      </c>
      <c r="C2236" s="152" t="e">
        <f>VLOOKUP(E2236,'Fail list'!Q:R,2,FALSE)</f>
        <v>#N/A</v>
      </c>
      <c r="D2236" s="152" t="str">
        <f t="shared" si="207"/>
        <v/>
      </c>
      <c r="E2236" s="300"/>
      <c r="F2236" s="300"/>
      <c r="G2236" s="239"/>
      <c r="H2236" s="239"/>
      <c r="I2236" s="239"/>
      <c r="J2236" s="154"/>
      <c r="K2236" s="157" t="e">
        <f t="shared" si="204"/>
        <v>#N/A</v>
      </c>
      <c r="L2236" s="239"/>
      <c r="M2236" s="239"/>
      <c r="N2236" s="157" t="e">
        <f t="shared" si="205"/>
        <v>#N/A</v>
      </c>
      <c r="O2236" s="157" t="e">
        <f t="shared" si="206"/>
        <v>#N/A</v>
      </c>
      <c r="P2236" s="160" t="str">
        <f t="shared" si="208"/>
        <v/>
      </c>
      <c r="Q2236" s="239"/>
      <c r="R2236" s="165"/>
      <c r="S2236" s="165"/>
      <c r="T2236" s="224" t="str">
        <f>IF(S2236="","-",VLOOKUP(S2236,'Fail list'!$A$5:$B$221,2,FALSE))</f>
        <v>-</v>
      </c>
      <c r="U2236" s="165"/>
      <c r="V2236" s="165"/>
      <c r="W2236" s="165"/>
      <c r="X2236" s="165"/>
      <c r="Y2236" s="165"/>
      <c r="Z2236" s="165"/>
      <c r="AA2236" s="165"/>
      <c r="AB2236" s="165"/>
      <c r="AC2236" s="165"/>
      <c r="AD2236" s="165"/>
      <c r="AE2236" s="165"/>
      <c r="AF2236" s="165"/>
      <c r="AG2236" s="165"/>
      <c r="AH2236" s="165"/>
      <c r="AI2236" s="165"/>
      <c r="AJ2236" s="165"/>
      <c r="AK2236" s="165"/>
      <c r="AM2236" s="165"/>
      <c r="AN2236" s="165"/>
      <c r="AO2236" s="165"/>
      <c r="AR2236" s="165"/>
      <c r="AS2236" s="165"/>
      <c r="AT2236" s="165"/>
      <c r="AU2236" s="165"/>
      <c r="AV2236" s="165"/>
      <c r="AW2236" s="165"/>
      <c r="AX2236" s="165"/>
      <c r="AY2236" s="165"/>
      <c r="AZ2236" s="165"/>
      <c r="BA2236" s="165"/>
      <c r="BB2236" s="165"/>
      <c r="BC2236" s="228"/>
      <c r="BD2236" s="165"/>
      <c r="BE2236" s="165"/>
      <c r="BF2236" s="165"/>
      <c r="BG2236" s="165"/>
      <c r="BH2236" s="165"/>
    </row>
    <row r="2237" spans="1:60">
      <c r="A2237" s="151">
        <v>2236</v>
      </c>
      <c r="B2237" s="152" t="e">
        <f>VLOOKUP(F2237,'Fail list'!Q:R,2,FALSE)</f>
        <v>#N/A</v>
      </c>
      <c r="C2237" s="152" t="e">
        <f>VLOOKUP(E2237,'Fail list'!Q:R,2,FALSE)</f>
        <v>#N/A</v>
      </c>
      <c r="D2237" s="152" t="str">
        <f t="shared" si="207"/>
        <v/>
      </c>
      <c r="E2237" s="300"/>
      <c r="F2237" s="300"/>
      <c r="G2237" s="239"/>
      <c r="H2237" s="239"/>
      <c r="I2237" s="239"/>
      <c r="J2237" s="154"/>
      <c r="K2237" s="157" t="e">
        <f t="shared" si="204"/>
        <v>#N/A</v>
      </c>
      <c r="L2237" s="239"/>
      <c r="M2237" s="239"/>
      <c r="N2237" s="157" t="e">
        <f t="shared" si="205"/>
        <v>#N/A</v>
      </c>
      <c r="O2237" s="157" t="e">
        <f t="shared" si="206"/>
        <v>#N/A</v>
      </c>
      <c r="P2237" s="160" t="str">
        <f t="shared" si="208"/>
        <v/>
      </c>
      <c r="Q2237" s="239"/>
      <c r="R2237" s="165"/>
      <c r="S2237" s="165"/>
      <c r="T2237" s="224" t="str">
        <f>IF(S2237="","-",VLOOKUP(S2237,'Fail list'!$A$5:$B$221,2,FALSE))</f>
        <v>-</v>
      </c>
      <c r="U2237" s="165"/>
      <c r="V2237" s="165"/>
      <c r="W2237" s="165"/>
      <c r="X2237" s="165"/>
      <c r="Y2237" s="165"/>
      <c r="Z2237" s="165"/>
      <c r="AA2237" s="165"/>
      <c r="AB2237" s="165"/>
      <c r="AC2237" s="165"/>
      <c r="AD2237" s="165"/>
      <c r="AE2237" s="165"/>
      <c r="AF2237" s="165"/>
      <c r="AG2237" s="165"/>
      <c r="AH2237" s="165"/>
      <c r="AI2237" s="165"/>
      <c r="AJ2237" s="165"/>
      <c r="AK2237" s="165"/>
      <c r="AM2237" s="165"/>
      <c r="AN2237" s="165"/>
      <c r="AO2237" s="165"/>
      <c r="AR2237" s="165"/>
      <c r="AS2237" s="165"/>
      <c r="AT2237" s="165"/>
      <c r="AU2237" s="165"/>
      <c r="AV2237" s="165"/>
      <c r="AW2237" s="165"/>
      <c r="AX2237" s="165"/>
      <c r="AY2237" s="165"/>
      <c r="AZ2237" s="165"/>
      <c r="BA2237" s="165"/>
      <c r="BB2237" s="165"/>
      <c r="BC2237" s="228"/>
      <c r="BD2237" s="165"/>
      <c r="BE2237" s="165"/>
      <c r="BF2237" s="165"/>
      <c r="BG2237" s="165"/>
      <c r="BH2237" s="165"/>
    </row>
    <row r="2238" spans="1:60">
      <c r="A2238" s="257">
        <v>2237</v>
      </c>
      <c r="B2238" s="152" t="e">
        <f>VLOOKUP(F2238,'Fail list'!Q:R,2,FALSE)</f>
        <v>#N/A</v>
      </c>
      <c r="C2238" s="152" t="e">
        <f>VLOOKUP(E2238,'Fail list'!Q:R,2,FALSE)</f>
        <v>#N/A</v>
      </c>
      <c r="D2238" s="152" t="str">
        <f t="shared" si="207"/>
        <v/>
      </c>
      <c r="E2238" s="300"/>
      <c r="F2238" s="300"/>
      <c r="G2238" s="239"/>
      <c r="H2238" s="239"/>
      <c r="I2238" s="239"/>
      <c r="J2238" s="154"/>
      <c r="K2238" s="157" t="e">
        <f t="shared" si="204"/>
        <v>#N/A</v>
      </c>
      <c r="L2238" s="239"/>
      <c r="M2238" s="239"/>
      <c r="N2238" s="157" t="e">
        <f t="shared" si="205"/>
        <v>#N/A</v>
      </c>
      <c r="O2238" s="157" t="e">
        <f t="shared" si="206"/>
        <v>#N/A</v>
      </c>
      <c r="P2238" s="160" t="str">
        <f t="shared" si="208"/>
        <v/>
      </c>
      <c r="Q2238" s="239"/>
      <c r="R2238" s="165"/>
      <c r="S2238" s="165"/>
      <c r="T2238" s="224" t="str">
        <f>IF(S2238="","-",VLOOKUP(S2238,'Fail list'!$A$5:$B$221,2,FALSE))</f>
        <v>-</v>
      </c>
      <c r="U2238" s="165"/>
      <c r="V2238" s="165"/>
      <c r="W2238" s="165"/>
      <c r="X2238" s="165"/>
      <c r="Y2238" s="165"/>
      <c r="Z2238" s="165"/>
      <c r="AA2238" s="165"/>
      <c r="AB2238" s="165"/>
      <c r="AC2238" s="165"/>
      <c r="AD2238" s="165"/>
      <c r="AE2238" s="165"/>
      <c r="AF2238" s="165"/>
      <c r="AG2238" s="165"/>
      <c r="AH2238" s="165"/>
      <c r="AI2238" s="165"/>
      <c r="AJ2238" s="165"/>
      <c r="AK2238" s="165"/>
      <c r="AM2238" s="165"/>
      <c r="AN2238" s="165"/>
      <c r="AO2238" s="165"/>
      <c r="AR2238" s="165"/>
      <c r="AS2238" s="165"/>
      <c r="AT2238" s="165"/>
      <c r="AU2238" s="165"/>
      <c r="AV2238" s="165"/>
      <c r="AW2238" s="165"/>
      <c r="AX2238" s="165"/>
      <c r="AY2238" s="165"/>
      <c r="AZ2238" s="165"/>
      <c r="BA2238" s="165"/>
      <c r="BB2238" s="165"/>
      <c r="BC2238" s="228"/>
      <c r="BD2238" s="165"/>
      <c r="BE2238" s="165"/>
      <c r="BF2238" s="165"/>
      <c r="BG2238" s="165"/>
      <c r="BH2238" s="165"/>
    </row>
    <row r="2239" spans="1:60">
      <c r="A2239" s="151">
        <v>2238</v>
      </c>
      <c r="B2239" s="152" t="e">
        <f>VLOOKUP(F2239,'Fail list'!Q:R,2,FALSE)</f>
        <v>#N/A</v>
      </c>
      <c r="C2239" s="152" t="e">
        <f>VLOOKUP(E2239,'Fail list'!Q:R,2,FALSE)</f>
        <v>#N/A</v>
      </c>
      <c r="D2239" s="152" t="str">
        <f t="shared" si="207"/>
        <v/>
      </c>
      <c r="E2239" s="300"/>
      <c r="F2239" s="300"/>
      <c r="G2239" s="239"/>
      <c r="H2239" s="239"/>
      <c r="I2239" s="239"/>
      <c r="J2239" s="154"/>
      <c r="K2239" s="157" t="e">
        <f t="shared" si="204"/>
        <v>#N/A</v>
      </c>
      <c r="L2239" s="239"/>
      <c r="M2239" s="239"/>
      <c r="N2239" s="157" t="e">
        <f t="shared" si="205"/>
        <v>#N/A</v>
      </c>
      <c r="O2239" s="157" t="e">
        <f t="shared" si="206"/>
        <v>#N/A</v>
      </c>
      <c r="P2239" s="160" t="str">
        <f t="shared" si="208"/>
        <v/>
      </c>
      <c r="Q2239" s="239"/>
      <c r="R2239" s="165"/>
      <c r="S2239" s="165"/>
      <c r="T2239" s="224" t="str">
        <f>IF(S2239="","-",VLOOKUP(S2239,'Fail list'!$A$5:$B$221,2,FALSE))</f>
        <v>-</v>
      </c>
      <c r="U2239" s="165"/>
      <c r="V2239" s="165"/>
      <c r="W2239" s="165"/>
      <c r="X2239" s="165"/>
      <c r="Y2239" s="165"/>
      <c r="Z2239" s="165"/>
      <c r="AA2239" s="165"/>
      <c r="AB2239" s="165"/>
      <c r="AC2239" s="165"/>
      <c r="AD2239" s="165"/>
      <c r="AE2239" s="165"/>
      <c r="AF2239" s="165"/>
      <c r="AG2239" s="165"/>
      <c r="AH2239" s="165"/>
      <c r="AI2239" s="165"/>
      <c r="AJ2239" s="165"/>
      <c r="AK2239" s="165"/>
      <c r="AM2239" s="165"/>
      <c r="AN2239" s="165"/>
      <c r="AO2239" s="165"/>
      <c r="AR2239" s="165"/>
      <c r="AS2239" s="165"/>
      <c r="AT2239" s="165"/>
      <c r="AU2239" s="165"/>
      <c r="AV2239" s="165"/>
      <c r="AW2239" s="165"/>
      <c r="AX2239" s="165"/>
      <c r="AY2239" s="165"/>
      <c r="AZ2239" s="165"/>
      <c r="BA2239" s="165"/>
      <c r="BB2239" s="165"/>
      <c r="BC2239" s="228"/>
      <c r="BD2239" s="165"/>
      <c r="BE2239" s="165"/>
      <c r="BF2239" s="165"/>
      <c r="BG2239" s="165"/>
      <c r="BH2239" s="165"/>
    </row>
    <row r="2240" spans="1:60">
      <c r="A2240" s="257">
        <v>2239</v>
      </c>
      <c r="B2240" s="152" t="e">
        <f>VLOOKUP(F2240,'Fail list'!Q:R,2,FALSE)</f>
        <v>#N/A</v>
      </c>
      <c r="C2240" s="152" t="e">
        <f>VLOOKUP(E2240,'Fail list'!Q:R,2,FALSE)</f>
        <v>#N/A</v>
      </c>
      <c r="D2240" s="152" t="str">
        <f t="shared" si="207"/>
        <v/>
      </c>
      <c r="E2240" s="300"/>
      <c r="F2240" s="300"/>
      <c r="G2240" s="239"/>
      <c r="H2240" s="239"/>
      <c r="I2240" s="239"/>
      <c r="J2240" s="154"/>
      <c r="K2240" s="157" t="e">
        <f t="shared" si="204"/>
        <v>#N/A</v>
      </c>
      <c r="L2240" s="239"/>
      <c r="M2240" s="239"/>
      <c r="N2240" s="157" t="e">
        <f t="shared" si="205"/>
        <v>#N/A</v>
      </c>
      <c r="O2240" s="157" t="e">
        <f t="shared" si="206"/>
        <v>#N/A</v>
      </c>
      <c r="P2240" s="160" t="str">
        <f t="shared" si="208"/>
        <v/>
      </c>
      <c r="Q2240" s="239"/>
      <c r="R2240" s="165"/>
      <c r="S2240" s="165"/>
      <c r="T2240" s="224" t="str">
        <f>IF(S2240="","-",VLOOKUP(S2240,'Fail list'!$A$5:$B$221,2,FALSE))</f>
        <v>-</v>
      </c>
      <c r="U2240" s="165"/>
      <c r="V2240" s="165"/>
      <c r="W2240" s="165"/>
      <c r="X2240" s="165"/>
      <c r="Y2240" s="165"/>
      <c r="Z2240" s="165"/>
      <c r="AA2240" s="165"/>
      <c r="AB2240" s="165"/>
      <c r="AC2240" s="165"/>
      <c r="AD2240" s="165"/>
      <c r="AE2240" s="165"/>
      <c r="AF2240" s="165"/>
      <c r="AG2240" s="165"/>
      <c r="AH2240" s="165"/>
      <c r="AI2240" s="165"/>
      <c r="AJ2240" s="165"/>
      <c r="AK2240" s="165"/>
      <c r="AM2240" s="165"/>
      <c r="AN2240" s="165"/>
      <c r="AO2240" s="165"/>
      <c r="AR2240" s="165"/>
      <c r="AS2240" s="165"/>
      <c r="AT2240" s="165"/>
      <c r="AU2240" s="165"/>
      <c r="AV2240" s="165"/>
      <c r="AW2240" s="165"/>
      <c r="AX2240" s="165"/>
      <c r="AY2240" s="165"/>
      <c r="AZ2240" s="165"/>
      <c r="BA2240" s="165"/>
      <c r="BB2240" s="165"/>
      <c r="BC2240" s="228"/>
      <c r="BD2240" s="165"/>
      <c r="BE2240" s="165"/>
      <c r="BF2240" s="165"/>
      <c r="BG2240" s="165"/>
      <c r="BH2240" s="165"/>
    </row>
    <row r="2241" spans="1:60">
      <c r="A2241" s="151">
        <v>2240</v>
      </c>
      <c r="B2241" s="152" t="e">
        <f>VLOOKUP(F2241,'Fail list'!Q:R,2,FALSE)</f>
        <v>#N/A</v>
      </c>
      <c r="C2241" s="152" t="e">
        <f>VLOOKUP(E2241,'Fail list'!Q:R,2,FALSE)</f>
        <v>#N/A</v>
      </c>
      <c r="D2241" s="152" t="str">
        <f t="shared" si="207"/>
        <v/>
      </c>
      <c r="E2241" s="300"/>
      <c r="F2241" s="300"/>
      <c r="G2241" s="239"/>
      <c r="H2241" s="239"/>
      <c r="I2241" s="239"/>
      <c r="J2241" s="154"/>
      <c r="K2241" s="157" t="e">
        <f t="shared" si="204"/>
        <v>#N/A</v>
      </c>
      <c r="L2241" s="239"/>
      <c r="M2241" s="239"/>
      <c r="N2241" s="157" t="e">
        <f t="shared" si="205"/>
        <v>#N/A</v>
      </c>
      <c r="O2241" s="157" t="e">
        <f t="shared" si="206"/>
        <v>#N/A</v>
      </c>
      <c r="P2241" s="160" t="str">
        <f t="shared" si="208"/>
        <v/>
      </c>
      <c r="Q2241" s="239"/>
      <c r="R2241" s="165"/>
      <c r="S2241" s="165"/>
      <c r="T2241" s="224" t="str">
        <f>IF(S2241="","-",VLOOKUP(S2241,'Fail list'!$A$5:$B$221,2,FALSE))</f>
        <v>-</v>
      </c>
      <c r="U2241" s="165"/>
      <c r="V2241" s="165"/>
      <c r="W2241" s="165"/>
      <c r="X2241" s="165"/>
      <c r="Y2241" s="165"/>
      <c r="Z2241" s="165"/>
      <c r="AA2241" s="165"/>
      <c r="AB2241" s="165"/>
      <c r="AC2241" s="165"/>
      <c r="AD2241" s="165"/>
      <c r="AE2241" s="165"/>
      <c r="AF2241" s="165"/>
      <c r="AG2241" s="165"/>
      <c r="AH2241" s="165"/>
      <c r="AI2241" s="165"/>
      <c r="AJ2241" s="165"/>
      <c r="AK2241" s="165"/>
      <c r="AM2241" s="165"/>
      <c r="AN2241" s="165"/>
      <c r="AO2241" s="165"/>
      <c r="AR2241" s="165"/>
      <c r="AS2241" s="165"/>
      <c r="AT2241" s="165"/>
      <c r="AU2241" s="165"/>
      <c r="AV2241" s="165"/>
      <c r="AW2241" s="165"/>
      <c r="AX2241" s="165"/>
      <c r="AY2241" s="165"/>
      <c r="AZ2241" s="165"/>
      <c r="BA2241" s="165"/>
      <c r="BB2241" s="165"/>
      <c r="BC2241" s="228"/>
      <c r="BD2241" s="165"/>
      <c r="BE2241" s="165"/>
      <c r="BF2241" s="165"/>
      <c r="BG2241" s="165"/>
      <c r="BH2241" s="165"/>
    </row>
    <row r="2242" spans="1:60">
      <c r="A2242" s="257">
        <v>2241</v>
      </c>
      <c r="B2242" s="152" t="e">
        <f>VLOOKUP(F2242,'Fail list'!Q:R,2,FALSE)</f>
        <v>#N/A</v>
      </c>
      <c r="C2242" s="152" t="e">
        <f>VLOOKUP(E2242,'Fail list'!Q:R,2,FALSE)</f>
        <v>#N/A</v>
      </c>
      <c r="D2242" s="152" t="str">
        <f t="shared" si="207"/>
        <v/>
      </c>
      <c r="E2242" s="300"/>
      <c r="F2242" s="300"/>
      <c r="G2242" s="239"/>
      <c r="H2242" s="239"/>
      <c r="I2242" s="239"/>
      <c r="J2242" s="154"/>
      <c r="K2242" s="157" t="e">
        <f t="shared" si="204"/>
        <v>#N/A</v>
      </c>
      <c r="L2242" s="239"/>
      <c r="M2242" s="239"/>
      <c r="N2242" s="157" t="e">
        <f t="shared" si="205"/>
        <v>#N/A</v>
      </c>
      <c r="O2242" s="157" t="e">
        <f t="shared" si="206"/>
        <v>#N/A</v>
      </c>
      <c r="P2242" s="160" t="str">
        <f t="shared" si="208"/>
        <v/>
      </c>
      <c r="Q2242" s="239"/>
      <c r="R2242" s="165"/>
      <c r="S2242" s="165"/>
      <c r="T2242" s="224" t="str">
        <f>IF(S2242="","-",VLOOKUP(S2242,'Fail list'!$A$5:$B$221,2,FALSE))</f>
        <v>-</v>
      </c>
      <c r="U2242" s="165"/>
      <c r="V2242" s="165"/>
      <c r="W2242" s="165"/>
      <c r="X2242" s="165"/>
      <c r="Y2242" s="165"/>
      <c r="Z2242" s="165"/>
      <c r="AA2242" s="165"/>
      <c r="AB2242" s="165"/>
      <c r="AC2242" s="165"/>
      <c r="AD2242" s="165"/>
      <c r="AE2242" s="165"/>
      <c r="AF2242" s="165"/>
      <c r="AG2242" s="165"/>
      <c r="AH2242" s="165"/>
      <c r="AI2242" s="165"/>
      <c r="AJ2242" s="165"/>
      <c r="AK2242" s="165"/>
      <c r="AM2242" s="165"/>
      <c r="AN2242" s="165"/>
      <c r="AO2242" s="165"/>
      <c r="AR2242" s="165"/>
      <c r="AS2242" s="165"/>
      <c r="AT2242" s="165"/>
      <c r="AU2242" s="165"/>
      <c r="AV2242" s="165"/>
      <c r="AW2242" s="165"/>
      <c r="AX2242" s="165"/>
      <c r="AY2242" s="165"/>
      <c r="AZ2242" s="165"/>
      <c r="BA2242" s="165"/>
      <c r="BB2242" s="165"/>
      <c r="BC2242" s="228"/>
      <c r="BD2242" s="165"/>
      <c r="BE2242" s="165"/>
      <c r="BF2242" s="165"/>
      <c r="BG2242" s="165"/>
      <c r="BH2242" s="165"/>
    </row>
    <row r="2243" spans="1:60">
      <c r="A2243" s="151">
        <v>2242</v>
      </c>
      <c r="B2243" s="152" t="e">
        <f>VLOOKUP(F2243,'Fail list'!Q:R,2,FALSE)</f>
        <v>#N/A</v>
      </c>
      <c r="C2243" s="152" t="e">
        <f>VLOOKUP(E2243,'Fail list'!Q:R,2,FALSE)</f>
        <v>#N/A</v>
      </c>
      <c r="D2243" s="152" t="str">
        <f t="shared" si="207"/>
        <v/>
      </c>
      <c r="E2243" s="300"/>
      <c r="F2243" s="300"/>
      <c r="G2243" s="239"/>
      <c r="H2243" s="239"/>
      <c r="I2243" s="239"/>
      <c r="J2243" s="154"/>
      <c r="K2243" s="157" t="e">
        <f t="shared" ref="K2243:K2306" si="209">VLOOKUP(J2243,AY:BA,2,0)</f>
        <v>#N/A</v>
      </c>
      <c r="L2243" s="239"/>
      <c r="M2243" s="239"/>
      <c r="N2243" s="157" t="e">
        <f t="shared" ref="N2243:N2306" si="210">VLOOKUP(K2243,AZ:BB,2,0)</f>
        <v>#N/A</v>
      </c>
      <c r="O2243" s="157" t="e">
        <f t="shared" ref="O2243:O2306" si="211">VLOOKUP(J2243,AY:BB,4,0)</f>
        <v>#N/A</v>
      </c>
      <c r="P2243" s="160" t="str">
        <f t="shared" si="208"/>
        <v/>
      </c>
      <c r="Q2243" s="239"/>
      <c r="R2243" s="165"/>
      <c r="S2243" s="165"/>
      <c r="T2243" s="224" t="str">
        <f>IF(S2243="","-",VLOOKUP(S2243,'Fail list'!$A$5:$B$221,2,FALSE))</f>
        <v>-</v>
      </c>
      <c r="U2243" s="165"/>
      <c r="V2243" s="165"/>
      <c r="W2243" s="165"/>
      <c r="X2243" s="165"/>
      <c r="Y2243" s="165"/>
      <c r="Z2243" s="165"/>
      <c r="AA2243" s="165"/>
      <c r="AB2243" s="165"/>
      <c r="AC2243" s="165"/>
      <c r="AD2243" s="165"/>
      <c r="AE2243" s="165"/>
      <c r="AF2243" s="165"/>
      <c r="AG2243" s="165"/>
      <c r="AH2243" s="165"/>
      <c r="AI2243" s="165"/>
      <c r="AJ2243" s="165"/>
      <c r="AK2243" s="165"/>
      <c r="AM2243" s="165"/>
      <c r="AN2243" s="165"/>
      <c r="AO2243" s="165"/>
      <c r="AR2243" s="165"/>
      <c r="AS2243" s="165"/>
      <c r="AT2243" s="165"/>
      <c r="AU2243" s="165"/>
      <c r="AV2243" s="165"/>
      <c r="AW2243" s="165"/>
      <c r="AX2243" s="165"/>
      <c r="AY2243" s="165"/>
      <c r="AZ2243" s="165"/>
      <c r="BA2243" s="165"/>
      <c r="BB2243" s="165"/>
      <c r="BC2243" s="228"/>
      <c r="BD2243" s="165"/>
      <c r="BE2243" s="165"/>
      <c r="BF2243" s="165"/>
      <c r="BG2243" s="165"/>
      <c r="BH2243" s="165"/>
    </row>
    <row r="2244" spans="1:60">
      <c r="A2244" s="257">
        <v>2243</v>
      </c>
      <c r="B2244" s="152" t="e">
        <f>VLOOKUP(F2244,'Fail list'!Q:R,2,FALSE)</f>
        <v>#N/A</v>
      </c>
      <c r="C2244" s="152" t="e">
        <f>VLOOKUP(E2244,'Fail list'!Q:R,2,FALSE)</f>
        <v>#N/A</v>
      </c>
      <c r="D2244" s="152" t="str">
        <f t="shared" si="207"/>
        <v/>
      </c>
      <c r="E2244" s="300"/>
      <c r="F2244" s="300"/>
      <c r="G2244" s="239"/>
      <c r="H2244" s="239"/>
      <c r="I2244" s="239"/>
      <c r="J2244" s="239"/>
      <c r="K2244" s="157" t="e">
        <f t="shared" si="209"/>
        <v>#N/A</v>
      </c>
      <c r="L2244" s="239"/>
      <c r="M2244" s="239"/>
      <c r="N2244" s="157" t="e">
        <f t="shared" si="210"/>
        <v>#N/A</v>
      </c>
      <c r="O2244" s="157" t="e">
        <f t="shared" si="211"/>
        <v>#N/A</v>
      </c>
      <c r="P2244" s="160" t="str">
        <f t="shared" si="208"/>
        <v/>
      </c>
      <c r="Q2244" s="239"/>
      <c r="R2244" s="165"/>
      <c r="S2244" s="165"/>
      <c r="T2244" s="224" t="str">
        <f>IF(S2244="","-",VLOOKUP(S2244,'Fail list'!$A$5:$B$221,2,FALSE))</f>
        <v>-</v>
      </c>
      <c r="U2244" s="165"/>
      <c r="V2244" s="165"/>
      <c r="W2244" s="165"/>
      <c r="X2244" s="165"/>
      <c r="Y2244" s="165"/>
      <c r="Z2244" s="165"/>
      <c r="AA2244" s="165"/>
      <c r="AB2244" s="165"/>
      <c r="AC2244" s="165"/>
      <c r="AD2244" s="165"/>
      <c r="AE2244" s="165"/>
      <c r="AF2244" s="165"/>
      <c r="AG2244" s="165"/>
      <c r="AH2244" s="165"/>
      <c r="AI2244" s="165"/>
      <c r="AJ2244" s="165"/>
      <c r="AK2244" s="165"/>
      <c r="AM2244" s="165"/>
      <c r="AN2244" s="165"/>
      <c r="AO2244" s="165"/>
      <c r="AR2244" s="165"/>
      <c r="AS2244" s="165"/>
      <c r="AT2244" s="165"/>
      <c r="AU2244" s="165"/>
      <c r="AV2244" s="165"/>
      <c r="AW2244" s="165"/>
      <c r="AX2244" s="165"/>
      <c r="AY2244" s="165"/>
      <c r="AZ2244" s="165"/>
      <c r="BA2244" s="165"/>
      <c r="BB2244" s="165"/>
      <c r="BC2244" s="228"/>
      <c r="BD2244" s="165"/>
      <c r="BE2244" s="165"/>
      <c r="BF2244" s="165"/>
      <c r="BG2244" s="165"/>
      <c r="BH2244" s="165"/>
    </row>
    <row r="2245" spans="1:60">
      <c r="A2245" s="151">
        <v>2244</v>
      </c>
      <c r="B2245" s="152" t="e">
        <f>VLOOKUP(F2245,'Fail list'!Q:R,2,FALSE)</f>
        <v>#N/A</v>
      </c>
      <c r="C2245" s="152" t="e">
        <f>VLOOKUP(E2245,'Fail list'!Q:R,2,FALSE)</f>
        <v>#N/A</v>
      </c>
      <c r="D2245" s="152" t="str">
        <f t="shared" si="207"/>
        <v/>
      </c>
      <c r="E2245" s="300"/>
      <c r="F2245" s="300"/>
      <c r="G2245" s="239"/>
      <c r="H2245" s="239"/>
      <c r="I2245" s="239"/>
      <c r="J2245" s="239"/>
      <c r="K2245" s="157" t="e">
        <f t="shared" si="209"/>
        <v>#N/A</v>
      </c>
      <c r="L2245" s="239"/>
      <c r="M2245" s="239"/>
      <c r="N2245" s="157" t="e">
        <f t="shared" si="210"/>
        <v>#N/A</v>
      </c>
      <c r="O2245" s="157" t="e">
        <f t="shared" si="211"/>
        <v>#N/A</v>
      </c>
      <c r="P2245" s="160" t="str">
        <f t="shared" si="208"/>
        <v/>
      </c>
      <c r="Q2245" s="239"/>
      <c r="R2245" s="165"/>
      <c r="S2245" s="165"/>
      <c r="T2245" s="224" t="str">
        <f>IF(S2245="","-",VLOOKUP(S2245,'Fail list'!$A$5:$B$221,2,FALSE))</f>
        <v>-</v>
      </c>
      <c r="U2245" s="165"/>
      <c r="V2245" s="165"/>
      <c r="W2245" s="165"/>
      <c r="X2245" s="165"/>
      <c r="Y2245" s="165"/>
      <c r="Z2245" s="165"/>
      <c r="AA2245" s="165"/>
      <c r="AB2245" s="165"/>
      <c r="AC2245" s="165"/>
      <c r="AD2245" s="165"/>
      <c r="AE2245" s="165"/>
      <c r="AF2245" s="165"/>
      <c r="AG2245" s="165"/>
      <c r="AH2245" s="165"/>
      <c r="AI2245" s="165"/>
      <c r="AJ2245" s="165"/>
      <c r="AK2245" s="165"/>
      <c r="AM2245" s="165"/>
      <c r="AN2245" s="165"/>
      <c r="AO2245" s="165"/>
      <c r="AR2245" s="165"/>
      <c r="AS2245" s="165"/>
      <c r="AT2245" s="165"/>
      <c r="AU2245" s="165"/>
      <c r="AV2245" s="165"/>
      <c r="AW2245" s="165"/>
      <c r="AX2245" s="165"/>
      <c r="AY2245" s="165"/>
      <c r="AZ2245" s="165"/>
      <c r="BA2245" s="165"/>
      <c r="BB2245" s="165"/>
      <c r="BC2245" s="228"/>
      <c r="BD2245" s="165"/>
      <c r="BE2245" s="165"/>
      <c r="BF2245" s="165"/>
      <c r="BG2245" s="165"/>
      <c r="BH2245" s="165"/>
    </row>
    <row r="2246" spans="1:60">
      <c r="A2246" s="257">
        <v>2245</v>
      </c>
      <c r="B2246" s="152" t="e">
        <f>VLOOKUP(F2246,'Fail list'!Q:R,2,FALSE)</f>
        <v>#N/A</v>
      </c>
      <c r="C2246" s="152" t="e">
        <f>VLOOKUP(E2246,'Fail list'!Q:R,2,FALSE)</f>
        <v>#N/A</v>
      </c>
      <c r="D2246" s="152" t="str">
        <f t="shared" si="207"/>
        <v/>
      </c>
      <c r="E2246" s="300"/>
      <c r="F2246" s="300"/>
      <c r="G2246" s="239"/>
      <c r="H2246" s="239"/>
      <c r="I2246" s="239"/>
      <c r="J2246" s="239"/>
      <c r="K2246" s="157" t="e">
        <f t="shared" si="209"/>
        <v>#N/A</v>
      </c>
      <c r="L2246" s="239"/>
      <c r="M2246" s="239"/>
      <c r="N2246" s="157" t="e">
        <f t="shared" si="210"/>
        <v>#N/A</v>
      </c>
      <c r="O2246" s="157" t="e">
        <f t="shared" si="211"/>
        <v>#N/A</v>
      </c>
      <c r="P2246" s="160" t="str">
        <f t="shared" si="208"/>
        <v/>
      </c>
      <c r="Q2246" s="239"/>
      <c r="R2246" s="165"/>
      <c r="S2246" s="165"/>
      <c r="T2246" s="224" t="str">
        <f>IF(S2246="","-",VLOOKUP(S2246,'Fail list'!$A$5:$B$221,2,FALSE))</f>
        <v>-</v>
      </c>
      <c r="U2246" s="165"/>
      <c r="V2246" s="165"/>
      <c r="W2246" s="165"/>
      <c r="X2246" s="165"/>
      <c r="Y2246" s="165"/>
      <c r="Z2246" s="165"/>
      <c r="AA2246" s="165"/>
      <c r="AB2246" s="165"/>
      <c r="AC2246" s="165"/>
      <c r="AD2246" s="165"/>
      <c r="AE2246" s="165"/>
      <c r="AF2246" s="165"/>
      <c r="AG2246" s="165"/>
      <c r="AH2246" s="165"/>
      <c r="AI2246" s="165"/>
      <c r="AJ2246" s="165"/>
      <c r="AK2246" s="165"/>
      <c r="AM2246" s="165"/>
      <c r="AN2246" s="165"/>
      <c r="AO2246" s="165"/>
      <c r="AR2246" s="165"/>
      <c r="AS2246" s="165"/>
      <c r="AT2246" s="165"/>
      <c r="AU2246" s="165"/>
      <c r="AV2246" s="165"/>
      <c r="AW2246" s="165"/>
      <c r="AX2246" s="165"/>
      <c r="AY2246" s="165"/>
      <c r="AZ2246" s="165"/>
      <c r="BA2246" s="165"/>
      <c r="BB2246" s="165"/>
      <c r="BC2246" s="228"/>
      <c r="BD2246" s="165"/>
      <c r="BE2246" s="165"/>
      <c r="BF2246" s="165"/>
      <c r="BG2246" s="165"/>
      <c r="BH2246" s="165"/>
    </row>
    <row r="2247" spans="1:60">
      <c r="A2247" s="151">
        <v>2246</v>
      </c>
      <c r="B2247" s="152" t="e">
        <f>VLOOKUP(F2247,'Fail list'!Q:R,2,FALSE)</f>
        <v>#N/A</v>
      </c>
      <c r="C2247" s="152" t="e">
        <f>VLOOKUP(E2247,'Fail list'!Q:R,2,FALSE)</f>
        <v>#N/A</v>
      </c>
      <c r="D2247" s="152" t="str">
        <f t="shared" ref="D2247:D2272" si="212">IF(LEFT(I2247,1)="L","Inprocess",IF(LEFT(I2247,3)="IQC","Inprocess",IF(LEFT(I2247,2)="QA","QA",IF(LEFT(I2247,3)="TV","TV",""))))</f>
        <v/>
      </c>
      <c r="E2247" s="300"/>
      <c r="F2247" s="300"/>
      <c r="G2247" s="239"/>
      <c r="H2247" s="239"/>
      <c r="I2247" s="239"/>
      <c r="J2247" s="239"/>
      <c r="K2247" s="157" t="e">
        <f t="shared" si="209"/>
        <v>#N/A</v>
      </c>
      <c r="L2247" s="239"/>
      <c r="M2247" s="239"/>
      <c r="N2247" s="157" t="e">
        <f t="shared" si="210"/>
        <v>#N/A</v>
      </c>
      <c r="O2247" s="157" t="e">
        <f t="shared" si="211"/>
        <v>#N/A</v>
      </c>
      <c r="P2247" s="160" t="str">
        <f t="shared" ref="P2247:P2272" si="213">MID(M2247,7,2)</f>
        <v/>
      </c>
      <c r="Q2247" s="239"/>
      <c r="R2247" s="165"/>
      <c r="S2247" s="165"/>
      <c r="T2247" s="224" t="str">
        <f>IF(S2247="","-",VLOOKUP(S2247,'Fail list'!$A$5:$B$221,2,FALSE))</f>
        <v>-</v>
      </c>
      <c r="U2247" s="165"/>
      <c r="V2247" s="165"/>
      <c r="W2247" s="165"/>
      <c r="X2247" s="165"/>
      <c r="Y2247" s="165"/>
      <c r="Z2247" s="165"/>
      <c r="AA2247" s="165"/>
      <c r="AB2247" s="165"/>
      <c r="AC2247" s="165"/>
      <c r="AD2247" s="165"/>
      <c r="AE2247" s="165"/>
      <c r="AF2247" s="165"/>
      <c r="AG2247" s="165"/>
      <c r="AH2247" s="165"/>
      <c r="AI2247" s="165"/>
      <c r="AJ2247" s="165"/>
      <c r="AK2247" s="165"/>
      <c r="AM2247" s="165"/>
      <c r="AN2247" s="165"/>
      <c r="AO2247" s="165"/>
      <c r="AR2247" s="165"/>
      <c r="AS2247" s="165"/>
      <c r="AT2247" s="165"/>
      <c r="AU2247" s="165"/>
      <c r="AV2247" s="165"/>
      <c r="AW2247" s="165"/>
      <c r="AX2247" s="165"/>
      <c r="AY2247" s="165"/>
      <c r="AZ2247" s="165"/>
      <c r="BA2247" s="165"/>
      <c r="BB2247" s="165"/>
      <c r="BC2247" s="228"/>
      <c r="BD2247" s="165"/>
      <c r="BE2247" s="165"/>
      <c r="BF2247" s="165"/>
      <c r="BG2247" s="165"/>
      <c r="BH2247" s="165"/>
    </row>
    <row r="2248" spans="1:60">
      <c r="A2248" s="257">
        <v>2247</v>
      </c>
      <c r="B2248" s="152" t="e">
        <f>VLOOKUP(F2248,'Fail list'!Q:R,2,FALSE)</f>
        <v>#N/A</v>
      </c>
      <c r="C2248" s="152" t="e">
        <f>VLOOKUP(E2248,'Fail list'!Q:R,2,FALSE)</f>
        <v>#N/A</v>
      </c>
      <c r="D2248" s="152" t="str">
        <f t="shared" si="212"/>
        <v/>
      </c>
      <c r="E2248" s="300"/>
      <c r="F2248" s="300"/>
      <c r="G2248" s="239"/>
      <c r="H2248" s="239"/>
      <c r="I2248" s="239"/>
      <c r="J2248" s="239"/>
      <c r="K2248" s="157" t="e">
        <f t="shared" si="209"/>
        <v>#N/A</v>
      </c>
      <c r="L2248" s="239"/>
      <c r="M2248" s="239"/>
      <c r="N2248" s="157" t="e">
        <f t="shared" si="210"/>
        <v>#N/A</v>
      </c>
      <c r="O2248" s="157" t="e">
        <f t="shared" si="211"/>
        <v>#N/A</v>
      </c>
      <c r="P2248" s="160" t="str">
        <f t="shared" si="213"/>
        <v/>
      </c>
      <c r="Q2248" s="239"/>
      <c r="R2248" s="165"/>
      <c r="S2248" s="165"/>
      <c r="T2248" s="224" t="str">
        <f>IF(S2248="","-",VLOOKUP(S2248,'Fail list'!$A$5:$B$221,2,FALSE))</f>
        <v>-</v>
      </c>
      <c r="U2248" s="165"/>
      <c r="V2248" s="165"/>
      <c r="W2248" s="165"/>
      <c r="X2248" s="165"/>
      <c r="Y2248" s="165"/>
      <c r="Z2248" s="165"/>
      <c r="AA2248" s="165"/>
      <c r="AB2248" s="165"/>
      <c r="AC2248" s="165"/>
      <c r="AD2248" s="165"/>
      <c r="AE2248" s="165"/>
      <c r="AF2248" s="165"/>
      <c r="AG2248" s="165"/>
      <c r="AH2248" s="165"/>
      <c r="AI2248" s="165"/>
      <c r="AJ2248" s="165"/>
      <c r="AK2248" s="165"/>
      <c r="AM2248" s="165"/>
      <c r="AN2248" s="165"/>
      <c r="AO2248" s="165"/>
      <c r="AR2248" s="165"/>
      <c r="AS2248" s="165"/>
      <c r="AT2248" s="165"/>
      <c r="AU2248" s="165"/>
      <c r="AV2248" s="165"/>
      <c r="AW2248" s="165"/>
      <c r="AX2248" s="165"/>
      <c r="AY2248" s="165"/>
      <c r="AZ2248" s="165"/>
      <c r="BA2248" s="165"/>
      <c r="BB2248" s="165"/>
      <c r="BC2248" s="228"/>
      <c r="BD2248" s="165"/>
      <c r="BE2248" s="165"/>
      <c r="BF2248" s="165"/>
      <c r="BG2248" s="165"/>
      <c r="BH2248" s="165"/>
    </row>
    <row r="2249" spans="1:60">
      <c r="A2249" s="151">
        <v>2248</v>
      </c>
      <c r="B2249" s="152" t="e">
        <f>VLOOKUP(F2249,'Fail list'!Q:R,2,FALSE)</f>
        <v>#N/A</v>
      </c>
      <c r="C2249" s="152" t="e">
        <f>VLOOKUP(E2249,'Fail list'!Q:R,2,FALSE)</f>
        <v>#N/A</v>
      </c>
      <c r="D2249" s="152" t="str">
        <f t="shared" si="212"/>
        <v/>
      </c>
      <c r="E2249" s="300"/>
      <c r="F2249" s="300"/>
      <c r="G2249" s="239"/>
      <c r="H2249" s="239"/>
      <c r="I2249" s="239"/>
      <c r="J2249" s="239"/>
      <c r="K2249" s="157" t="e">
        <f t="shared" si="209"/>
        <v>#N/A</v>
      </c>
      <c r="L2249" s="239"/>
      <c r="M2249" s="239"/>
      <c r="N2249" s="157" t="e">
        <f t="shared" si="210"/>
        <v>#N/A</v>
      </c>
      <c r="O2249" s="157" t="e">
        <f t="shared" si="211"/>
        <v>#N/A</v>
      </c>
      <c r="P2249" s="160" t="str">
        <f t="shared" si="213"/>
        <v/>
      </c>
      <c r="Q2249" s="239"/>
      <c r="R2249" s="165"/>
      <c r="S2249" s="165"/>
      <c r="T2249" s="224" t="str">
        <f>IF(S2249="","-",VLOOKUP(S2249,'Fail list'!$A$5:$B$221,2,FALSE))</f>
        <v>-</v>
      </c>
      <c r="U2249" s="165"/>
      <c r="V2249" s="165"/>
      <c r="W2249" s="165"/>
      <c r="X2249" s="165"/>
      <c r="Y2249" s="165"/>
      <c r="Z2249" s="165"/>
      <c r="AA2249" s="165"/>
      <c r="AB2249" s="165"/>
      <c r="AC2249" s="165"/>
      <c r="AD2249" s="165"/>
      <c r="AE2249" s="165"/>
      <c r="AF2249" s="165"/>
      <c r="AG2249" s="165"/>
      <c r="AH2249" s="165"/>
      <c r="AI2249" s="165"/>
      <c r="AJ2249" s="165"/>
      <c r="AK2249" s="165"/>
      <c r="AM2249" s="165"/>
      <c r="AN2249" s="165"/>
      <c r="AO2249" s="165"/>
      <c r="AR2249" s="165"/>
      <c r="AS2249" s="165"/>
      <c r="AT2249" s="165"/>
      <c r="AU2249" s="165"/>
      <c r="AV2249" s="165"/>
      <c r="AW2249" s="165"/>
      <c r="AX2249" s="165"/>
      <c r="AY2249" s="165"/>
      <c r="AZ2249" s="165"/>
      <c r="BA2249" s="165"/>
      <c r="BB2249" s="165"/>
      <c r="BC2249" s="228"/>
      <c r="BD2249" s="165"/>
      <c r="BE2249" s="165"/>
      <c r="BF2249" s="165"/>
      <c r="BG2249" s="165"/>
      <c r="BH2249" s="165"/>
    </row>
    <row r="2250" spans="1:60">
      <c r="A2250" s="257">
        <v>2249</v>
      </c>
      <c r="B2250" s="152" t="e">
        <f>VLOOKUP(F2250,'Fail list'!Q:R,2,FALSE)</f>
        <v>#N/A</v>
      </c>
      <c r="C2250" s="152" t="e">
        <f>VLOOKUP(E2250,'Fail list'!Q:R,2,FALSE)</f>
        <v>#N/A</v>
      </c>
      <c r="D2250" s="152" t="str">
        <f t="shared" si="212"/>
        <v/>
      </c>
      <c r="E2250" s="300"/>
      <c r="F2250" s="300"/>
      <c r="G2250" s="239"/>
      <c r="H2250" s="239"/>
      <c r="I2250" s="239"/>
      <c r="J2250" s="239"/>
      <c r="K2250" s="157" t="e">
        <f t="shared" si="209"/>
        <v>#N/A</v>
      </c>
      <c r="L2250" s="239"/>
      <c r="M2250" s="239"/>
      <c r="N2250" s="157" t="e">
        <f t="shared" si="210"/>
        <v>#N/A</v>
      </c>
      <c r="O2250" s="157" t="e">
        <f t="shared" si="211"/>
        <v>#N/A</v>
      </c>
      <c r="P2250" s="160" t="str">
        <f t="shared" si="213"/>
        <v/>
      </c>
      <c r="Q2250" s="239"/>
      <c r="R2250" s="165"/>
      <c r="S2250" s="165"/>
      <c r="T2250" s="224" t="str">
        <f>IF(S2250="","-",VLOOKUP(S2250,'Fail list'!$A$5:$B$221,2,FALSE))</f>
        <v>-</v>
      </c>
      <c r="U2250" s="165"/>
      <c r="V2250" s="165"/>
      <c r="W2250" s="165"/>
      <c r="X2250" s="165"/>
      <c r="Y2250" s="165"/>
      <c r="Z2250" s="165"/>
      <c r="AA2250" s="165"/>
      <c r="AB2250" s="165"/>
      <c r="AC2250" s="165"/>
      <c r="AD2250" s="165"/>
      <c r="AE2250" s="165"/>
      <c r="AF2250" s="165"/>
      <c r="AG2250" s="165"/>
      <c r="AH2250" s="165"/>
      <c r="AI2250" s="165"/>
      <c r="AJ2250" s="165"/>
      <c r="AK2250" s="165"/>
      <c r="AM2250" s="165"/>
      <c r="AN2250" s="165"/>
      <c r="AO2250" s="165"/>
      <c r="AR2250" s="165"/>
      <c r="AS2250" s="165"/>
      <c r="AT2250" s="165"/>
      <c r="AU2250" s="165"/>
      <c r="AV2250" s="165"/>
      <c r="AW2250" s="165"/>
      <c r="AX2250" s="165"/>
      <c r="AY2250" s="165"/>
      <c r="AZ2250" s="165"/>
      <c r="BA2250" s="165"/>
      <c r="BB2250" s="165"/>
      <c r="BC2250" s="228"/>
      <c r="BD2250" s="165"/>
      <c r="BE2250" s="165"/>
      <c r="BF2250" s="165"/>
      <c r="BG2250" s="165"/>
      <c r="BH2250" s="165"/>
    </row>
    <row r="2251" spans="1:60">
      <c r="A2251" s="151">
        <v>2250</v>
      </c>
      <c r="B2251" s="152" t="e">
        <f>VLOOKUP(F2251,'Fail list'!Q:R,2,FALSE)</f>
        <v>#N/A</v>
      </c>
      <c r="C2251" s="152" t="e">
        <f>VLOOKUP(E2251,'Fail list'!Q:R,2,FALSE)</f>
        <v>#N/A</v>
      </c>
      <c r="D2251" s="152" t="str">
        <f t="shared" si="212"/>
        <v/>
      </c>
      <c r="E2251" s="300"/>
      <c r="F2251" s="300"/>
      <c r="G2251" s="239"/>
      <c r="H2251" s="239"/>
      <c r="I2251" s="239"/>
      <c r="J2251" s="239"/>
      <c r="K2251" s="157" t="e">
        <f t="shared" si="209"/>
        <v>#N/A</v>
      </c>
      <c r="L2251" s="239"/>
      <c r="M2251" s="239"/>
      <c r="N2251" s="157" t="e">
        <f t="shared" si="210"/>
        <v>#N/A</v>
      </c>
      <c r="O2251" s="157" t="e">
        <f t="shared" si="211"/>
        <v>#N/A</v>
      </c>
      <c r="P2251" s="160" t="str">
        <f t="shared" si="213"/>
        <v/>
      </c>
      <c r="Q2251" s="239"/>
      <c r="R2251" s="165"/>
      <c r="S2251" s="165"/>
      <c r="T2251" s="224" t="str">
        <f>IF(S2251="","-",VLOOKUP(S2251,'Fail list'!$A$5:$B$221,2,FALSE))</f>
        <v>-</v>
      </c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  <c r="AG2251" s="165"/>
      <c r="AH2251" s="165"/>
      <c r="AI2251" s="165"/>
      <c r="AJ2251" s="165"/>
      <c r="AK2251" s="165"/>
      <c r="AM2251" s="165"/>
      <c r="AN2251" s="165"/>
      <c r="AO2251" s="165"/>
      <c r="AR2251" s="165"/>
      <c r="AS2251" s="165"/>
      <c r="AT2251" s="165"/>
      <c r="AU2251" s="165"/>
      <c r="AV2251" s="165"/>
      <c r="AW2251" s="165"/>
      <c r="AX2251" s="165"/>
      <c r="AY2251" s="165"/>
      <c r="AZ2251" s="165"/>
      <c r="BA2251" s="165"/>
      <c r="BB2251" s="165"/>
      <c r="BC2251" s="228"/>
      <c r="BD2251" s="165"/>
      <c r="BE2251" s="165"/>
      <c r="BF2251" s="165"/>
      <c r="BG2251" s="165"/>
      <c r="BH2251" s="165"/>
    </row>
    <row r="2252" spans="1:60">
      <c r="A2252" s="257">
        <v>2251</v>
      </c>
      <c r="B2252" s="152" t="e">
        <f>VLOOKUP(F2252,'Fail list'!Q:R,2,FALSE)</f>
        <v>#N/A</v>
      </c>
      <c r="C2252" s="152" t="e">
        <f>VLOOKUP(E2252,'Fail list'!Q:R,2,FALSE)</f>
        <v>#N/A</v>
      </c>
      <c r="D2252" s="152" t="str">
        <f t="shared" si="212"/>
        <v/>
      </c>
      <c r="E2252" s="300"/>
      <c r="F2252" s="300"/>
      <c r="G2252" s="239"/>
      <c r="H2252" s="239"/>
      <c r="I2252" s="239"/>
      <c r="J2252" s="239"/>
      <c r="K2252" s="157" t="e">
        <f t="shared" si="209"/>
        <v>#N/A</v>
      </c>
      <c r="L2252" s="239"/>
      <c r="M2252" s="239"/>
      <c r="N2252" s="157" t="e">
        <f t="shared" si="210"/>
        <v>#N/A</v>
      </c>
      <c r="O2252" s="157" t="e">
        <f t="shared" si="211"/>
        <v>#N/A</v>
      </c>
      <c r="P2252" s="160" t="str">
        <f t="shared" si="213"/>
        <v/>
      </c>
      <c r="Q2252" s="239"/>
      <c r="R2252" s="165"/>
      <c r="S2252" s="165"/>
      <c r="T2252" s="224" t="str">
        <f>IF(S2252="","-",VLOOKUP(S2252,'Fail list'!$A$5:$B$221,2,FALSE))</f>
        <v>-</v>
      </c>
      <c r="U2252" s="165"/>
      <c r="V2252" s="165"/>
      <c r="W2252" s="165"/>
      <c r="X2252" s="165"/>
      <c r="Y2252" s="165"/>
      <c r="Z2252" s="165"/>
      <c r="AA2252" s="165"/>
      <c r="AB2252" s="165"/>
      <c r="AC2252" s="165"/>
      <c r="AD2252" s="165"/>
      <c r="AE2252" s="165"/>
      <c r="AF2252" s="165"/>
      <c r="AG2252" s="165"/>
      <c r="AH2252" s="165"/>
      <c r="AI2252" s="165"/>
      <c r="AJ2252" s="165"/>
      <c r="AK2252" s="165"/>
      <c r="AM2252" s="165"/>
      <c r="AN2252" s="165"/>
      <c r="AO2252" s="165"/>
      <c r="AR2252" s="165"/>
      <c r="AS2252" s="165"/>
      <c r="AT2252" s="165"/>
      <c r="AU2252" s="165"/>
      <c r="AV2252" s="165"/>
      <c r="AW2252" s="165"/>
      <c r="AX2252" s="165"/>
      <c r="AY2252" s="165"/>
      <c r="AZ2252" s="165"/>
      <c r="BA2252" s="165"/>
      <c r="BB2252" s="165"/>
      <c r="BC2252" s="228"/>
      <c r="BD2252" s="165"/>
      <c r="BE2252" s="165"/>
      <c r="BF2252" s="165"/>
      <c r="BG2252" s="165"/>
      <c r="BH2252" s="165"/>
    </row>
    <row r="2253" spans="1:60">
      <c r="A2253" s="151">
        <v>2252</v>
      </c>
      <c r="B2253" s="152" t="e">
        <f>VLOOKUP(F2253,'Fail list'!Q:R,2,FALSE)</f>
        <v>#N/A</v>
      </c>
      <c r="C2253" s="152" t="e">
        <f>VLOOKUP(E2253,'Fail list'!Q:R,2,FALSE)</f>
        <v>#N/A</v>
      </c>
      <c r="D2253" s="152" t="str">
        <f t="shared" si="212"/>
        <v/>
      </c>
      <c r="E2253" s="300"/>
      <c r="F2253" s="300"/>
      <c r="G2253" s="239"/>
      <c r="H2253" s="239"/>
      <c r="I2253" s="239"/>
      <c r="J2253" s="239"/>
      <c r="K2253" s="157" t="e">
        <f t="shared" si="209"/>
        <v>#N/A</v>
      </c>
      <c r="L2253" s="239"/>
      <c r="M2253" s="239"/>
      <c r="N2253" s="157" t="e">
        <f t="shared" si="210"/>
        <v>#N/A</v>
      </c>
      <c r="O2253" s="157" t="e">
        <f t="shared" si="211"/>
        <v>#N/A</v>
      </c>
      <c r="P2253" s="160" t="str">
        <f t="shared" si="213"/>
        <v/>
      </c>
      <c r="Q2253" s="239"/>
      <c r="R2253" s="165"/>
      <c r="S2253" s="165"/>
      <c r="T2253" s="224" t="str">
        <f>IF(S2253="","-",VLOOKUP(S2253,'Fail list'!$A$5:$B$221,2,FALSE))</f>
        <v>-</v>
      </c>
      <c r="U2253" s="165"/>
      <c r="V2253" s="165"/>
      <c r="W2253" s="165"/>
      <c r="X2253" s="165"/>
      <c r="Y2253" s="165"/>
      <c r="Z2253" s="165"/>
      <c r="AA2253" s="165"/>
      <c r="AB2253" s="165"/>
      <c r="AC2253" s="165"/>
      <c r="AD2253" s="165"/>
      <c r="AE2253" s="165"/>
      <c r="AF2253" s="165"/>
      <c r="AG2253" s="165"/>
      <c r="AH2253" s="165"/>
      <c r="AI2253" s="165"/>
      <c r="AJ2253" s="165"/>
      <c r="AK2253" s="165"/>
      <c r="AM2253" s="165"/>
      <c r="AN2253" s="165"/>
      <c r="AO2253" s="165"/>
      <c r="AR2253" s="165"/>
      <c r="AS2253" s="165"/>
      <c r="AT2253" s="165"/>
      <c r="AU2253" s="165"/>
      <c r="AV2253" s="165"/>
      <c r="AW2253" s="165"/>
      <c r="AX2253" s="165"/>
      <c r="AY2253" s="165"/>
      <c r="AZ2253" s="165"/>
      <c r="BA2253" s="165"/>
      <c r="BB2253" s="165"/>
      <c r="BC2253" s="228"/>
      <c r="BD2253" s="165"/>
      <c r="BE2253" s="165"/>
      <c r="BF2253" s="165"/>
      <c r="BG2253" s="165"/>
      <c r="BH2253" s="165"/>
    </row>
    <row r="2254" spans="1:60">
      <c r="A2254" s="257">
        <v>2253</v>
      </c>
      <c r="B2254" s="152" t="e">
        <f>VLOOKUP(F2254,'Fail list'!Q:R,2,FALSE)</f>
        <v>#N/A</v>
      </c>
      <c r="C2254" s="152" t="e">
        <f>VLOOKUP(E2254,'Fail list'!Q:R,2,FALSE)</f>
        <v>#N/A</v>
      </c>
      <c r="D2254" s="152" t="str">
        <f t="shared" si="212"/>
        <v/>
      </c>
      <c r="E2254" s="300"/>
      <c r="F2254" s="300"/>
      <c r="G2254" s="239"/>
      <c r="H2254" s="239"/>
      <c r="I2254" s="239"/>
      <c r="J2254" s="239"/>
      <c r="K2254" s="157" t="e">
        <f t="shared" si="209"/>
        <v>#N/A</v>
      </c>
      <c r="L2254" s="239"/>
      <c r="M2254" s="239"/>
      <c r="N2254" s="157" t="e">
        <f t="shared" si="210"/>
        <v>#N/A</v>
      </c>
      <c r="O2254" s="157" t="e">
        <f t="shared" si="211"/>
        <v>#N/A</v>
      </c>
      <c r="P2254" s="160" t="str">
        <f t="shared" si="213"/>
        <v/>
      </c>
      <c r="Q2254" s="239"/>
      <c r="R2254" s="165"/>
      <c r="S2254" s="165"/>
      <c r="T2254" s="224" t="str">
        <f>IF(S2254="","-",VLOOKUP(S2254,'Fail list'!$A$5:$B$221,2,FALSE))</f>
        <v>-</v>
      </c>
      <c r="U2254" s="165"/>
      <c r="V2254" s="165"/>
      <c r="W2254" s="165"/>
      <c r="X2254" s="165"/>
      <c r="Y2254" s="165"/>
      <c r="Z2254" s="165"/>
      <c r="AA2254" s="165"/>
      <c r="AB2254" s="165"/>
      <c r="AC2254" s="165"/>
      <c r="AD2254" s="165"/>
      <c r="AE2254" s="165"/>
      <c r="AF2254" s="165"/>
      <c r="AG2254" s="165"/>
      <c r="AH2254" s="165"/>
      <c r="AI2254" s="165"/>
      <c r="AJ2254" s="165"/>
      <c r="AK2254" s="165"/>
      <c r="AM2254" s="165"/>
      <c r="AN2254" s="165"/>
      <c r="AO2254" s="165"/>
      <c r="AR2254" s="165"/>
      <c r="AS2254" s="165"/>
      <c r="AT2254" s="165"/>
      <c r="AU2254" s="165"/>
      <c r="AV2254" s="165"/>
      <c r="AW2254" s="165"/>
      <c r="AX2254" s="165"/>
      <c r="AY2254" s="165"/>
      <c r="AZ2254" s="165"/>
      <c r="BA2254" s="165"/>
      <c r="BB2254" s="165"/>
      <c r="BC2254" s="228"/>
      <c r="BD2254" s="165"/>
      <c r="BE2254" s="165"/>
      <c r="BF2254" s="165"/>
      <c r="BG2254" s="165"/>
      <c r="BH2254" s="165"/>
    </row>
    <row r="2255" spans="1:60">
      <c r="A2255" s="151">
        <v>2254</v>
      </c>
      <c r="B2255" s="152" t="e">
        <f>VLOOKUP(F2255,'Fail list'!Q:R,2,FALSE)</f>
        <v>#N/A</v>
      </c>
      <c r="C2255" s="152" t="e">
        <f>VLOOKUP(E2255,'Fail list'!Q:R,2,FALSE)</f>
        <v>#N/A</v>
      </c>
      <c r="D2255" s="152" t="str">
        <f t="shared" si="212"/>
        <v/>
      </c>
      <c r="E2255" s="300"/>
      <c r="F2255" s="300"/>
      <c r="G2255" s="239"/>
      <c r="H2255" s="239"/>
      <c r="I2255" s="239"/>
      <c r="J2255" s="239"/>
      <c r="K2255" s="157" t="e">
        <f t="shared" si="209"/>
        <v>#N/A</v>
      </c>
      <c r="L2255" s="239"/>
      <c r="M2255" s="239"/>
      <c r="N2255" s="157" t="e">
        <f t="shared" si="210"/>
        <v>#N/A</v>
      </c>
      <c r="O2255" s="157" t="e">
        <f t="shared" si="211"/>
        <v>#N/A</v>
      </c>
      <c r="P2255" s="160" t="str">
        <f t="shared" si="213"/>
        <v/>
      </c>
      <c r="Q2255" s="239"/>
      <c r="R2255" s="165"/>
      <c r="S2255" s="165"/>
      <c r="T2255" s="224" t="str">
        <f>IF(S2255="","-",VLOOKUP(S2255,'Fail list'!$A$5:$B$221,2,FALSE))</f>
        <v>-</v>
      </c>
      <c r="U2255" s="165"/>
      <c r="V2255" s="165"/>
      <c r="W2255" s="165"/>
      <c r="X2255" s="165"/>
      <c r="Y2255" s="165"/>
      <c r="Z2255" s="165"/>
      <c r="AA2255" s="165"/>
      <c r="AB2255" s="165"/>
      <c r="AC2255" s="165"/>
      <c r="AD2255" s="165"/>
      <c r="AE2255" s="165"/>
      <c r="AF2255" s="165"/>
      <c r="AG2255" s="165"/>
      <c r="AH2255" s="165"/>
      <c r="AI2255" s="165"/>
      <c r="AJ2255" s="165"/>
      <c r="AK2255" s="165"/>
      <c r="AM2255" s="165"/>
      <c r="AN2255" s="165"/>
      <c r="AO2255" s="165"/>
      <c r="AR2255" s="165"/>
      <c r="AS2255" s="165"/>
      <c r="AT2255" s="165"/>
      <c r="AU2255" s="165"/>
      <c r="AV2255" s="165"/>
      <c r="AW2255" s="165"/>
      <c r="AX2255" s="165"/>
      <c r="AY2255" s="165"/>
      <c r="AZ2255" s="165"/>
      <c r="BA2255" s="165"/>
      <c r="BB2255" s="165"/>
      <c r="BC2255" s="228"/>
      <c r="BD2255" s="165"/>
      <c r="BE2255" s="165"/>
      <c r="BF2255" s="165"/>
      <c r="BG2255" s="165"/>
      <c r="BH2255" s="165"/>
    </row>
    <row r="2256" spans="1:60">
      <c r="A2256" s="257">
        <v>2255</v>
      </c>
      <c r="B2256" s="152" t="e">
        <f>VLOOKUP(F2256,'Fail list'!Q:R,2,FALSE)</f>
        <v>#N/A</v>
      </c>
      <c r="C2256" s="152" t="e">
        <f>VLOOKUP(E2256,'Fail list'!Q:R,2,FALSE)</f>
        <v>#N/A</v>
      </c>
      <c r="D2256" s="152" t="str">
        <f t="shared" si="212"/>
        <v/>
      </c>
      <c r="E2256" s="300"/>
      <c r="F2256" s="300"/>
      <c r="G2256" s="239"/>
      <c r="H2256" s="239"/>
      <c r="I2256" s="239"/>
      <c r="J2256" s="239"/>
      <c r="K2256" s="157" t="e">
        <f t="shared" si="209"/>
        <v>#N/A</v>
      </c>
      <c r="L2256" s="239"/>
      <c r="M2256" s="239"/>
      <c r="N2256" s="157" t="e">
        <f t="shared" si="210"/>
        <v>#N/A</v>
      </c>
      <c r="O2256" s="157" t="e">
        <f t="shared" si="211"/>
        <v>#N/A</v>
      </c>
      <c r="P2256" s="160" t="str">
        <f t="shared" si="213"/>
        <v/>
      </c>
      <c r="Q2256" s="239"/>
      <c r="R2256" s="165"/>
      <c r="S2256" s="165"/>
      <c r="T2256" s="224" t="str">
        <f>IF(S2256="","-",VLOOKUP(S2256,'Fail list'!$A$5:$B$221,2,FALSE))</f>
        <v>-</v>
      </c>
      <c r="U2256" s="165"/>
      <c r="V2256" s="165"/>
      <c r="W2256" s="165"/>
      <c r="X2256" s="165"/>
      <c r="Y2256" s="165"/>
      <c r="Z2256" s="165"/>
      <c r="AA2256" s="165"/>
      <c r="AB2256" s="165"/>
      <c r="AC2256" s="165"/>
      <c r="AD2256" s="165"/>
      <c r="AE2256" s="165"/>
      <c r="AF2256" s="165"/>
      <c r="AG2256" s="165"/>
      <c r="AH2256" s="165"/>
      <c r="AI2256" s="165"/>
      <c r="AJ2256" s="165"/>
      <c r="AK2256" s="165"/>
      <c r="AM2256" s="165"/>
      <c r="AN2256" s="165"/>
      <c r="AO2256" s="165"/>
      <c r="AR2256" s="165"/>
      <c r="AS2256" s="165"/>
      <c r="AT2256" s="165"/>
      <c r="AU2256" s="165"/>
      <c r="AV2256" s="165"/>
      <c r="AW2256" s="165"/>
      <c r="AX2256" s="165"/>
      <c r="AY2256" s="165"/>
      <c r="AZ2256" s="165"/>
      <c r="BA2256" s="165"/>
      <c r="BB2256" s="165"/>
      <c r="BC2256" s="228"/>
      <c r="BD2256" s="165"/>
      <c r="BE2256" s="165"/>
      <c r="BF2256" s="165"/>
      <c r="BG2256" s="165"/>
      <c r="BH2256" s="165"/>
    </row>
    <row r="2257" spans="1:60">
      <c r="A2257" s="151">
        <v>2256</v>
      </c>
      <c r="B2257" s="152" t="e">
        <f>VLOOKUP(F2257,'Fail list'!Q:R,2,FALSE)</f>
        <v>#N/A</v>
      </c>
      <c r="C2257" s="152" t="e">
        <f>VLOOKUP(E2257,'Fail list'!Q:R,2,FALSE)</f>
        <v>#N/A</v>
      </c>
      <c r="D2257" s="152" t="str">
        <f t="shared" si="212"/>
        <v/>
      </c>
      <c r="E2257" s="300"/>
      <c r="F2257" s="300"/>
      <c r="G2257" s="239"/>
      <c r="H2257" s="239"/>
      <c r="I2257" s="239"/>
      <c r="J2257" s="239"/>
      <c r="K2257" s="157" t="e">
        <f t="shared" si="209"/>
        <v>#N/A</v>
      </c>
      <c r="L2257" s="239"/>
      <c r="M2257" s="239"/>
      <c r="N2257" s="157" t="e">
        <f t="shared" si="210"/>
        <v>#N/A</v>
      </c>
      <c r="O2257" s="157" t="e">
        <f t="shared" si="211"/>
        <v>#N/A</v>
      </c>
      <c r="P2257" s="160" t="str">
        <f t="shared" si="213"/>
        <v/>
      </c>
      <c r="Q2257" s="239"/>
      <c r="R2257" s="165"/>
      <c r="S2257" s="165"/>
      <c r="T2257" s="224" t="str">
        <f>IF(S2257="","-",VLOOKUP(S2257,'Fail list'!$A$5:$B$221,2,FALSE))</f>
        <v>-</v>
      </c>
      <c r="U2257" s="165"/>
      <c r="V2257" s="165"/>
      <c r="W2257" s="165"/>
      <c r="X2257" s="165"/>
      <c r="Y2257" s="165"/>
      <c r="Z2257" s="165"/>
      <c r="AA2257" s="165"/>
      <c r="AB2257" s="165"/>
      <c r="AC2257" s="165"/>
      <c r="AD2257" s="165"/>
      <c r="AE2257" s="165"/>
      <c r="AF2257" s="165"/>
      <c r="AG2257" s="165"/>
      <c r="AH2257" s="165"/>
      <c r="AI2257" s="165"/>
      <c r="AJ2257" s="165"/>
      <c r="AK2257" s="165"/>
      <c r="AM2257" s="165"/>
      <c r="AN2257" s="165"/>
      <c r="AO2257" s="165"/>
      <c r="AR2257" s="165"/>
      <c r="AS2257" s="165"/>
      <c r="AT2257" s="165"/>
      <c r="AU2257" s="165"/>
      <c r="AV2257" s="165"/>
      <c r="AW2257" s="165"/>
      <c r="AX2257" s="165"/>
      <c r="AY2257" s="165"/>
      <c r="AZ2257" s="165"/>
      <c r="BA2257" s="165"/>
      <c r="BB2257" s="165"/>
      <c r="BC2257" s="228"/>
      <c r="BD2257" s="165"/>
      <c r="BE2257" s="165"/>
      <c r="BF2257" s="165"/>
      <c r="BG2257" s="165"/>
      <c r="BH2257" s="165"/>
    </row>
    <row r="2258" spans="1:60">
      <c r="A2258" s="257">
        <v>2257</v>
      </c>
      <c r="B2258" s="152" t="e">
        <f>VLOOKUP(F2258,'Fail list'!Q:R,2,FALSE)</f>
        <v>#N/A</v>
      </c>
      <c r="C2258" s="152" t="e">
        <f>VLOOKUP(E2258,'Fail list'!Q:R,2,FALSE)</f>
        <v>#N/A</v>
      </c>
      <c r="D2258" s="152" t="str">
        <f t="shared" si="212"/>
        <v/>
      </c>
      <c r="E2258" s="300"/>
      <c r="F2258" s="300"/>
      <c r="G2258" s="239"/>
      <c r="H2258" s="239"/>
      <c r="I2258" s="239"/>
      <c r="J2258" s="239"/>
      <c r="K2258" s="157" t="e">
        <f t="shared" si="209"/>
        <v>#N/A</v>
      </c>
      <c r="L2258" s="239"/>
      <c r="M2258" s="239"/>
      <c r="N2258" s="157" t="e">
        <f t="shared" si="210"/>
        <v>#N/A</v>
      </c>
      <c r="O2258" s="157" t="e">
        <f t="shared" si="211"/>
        <v>#N/A</v>
      </c>
      <c r="P2258" s="160" t="str">
        <f t="shared" si="213"/>
        <v/>
      </c>
      <c r="Q2258" s="239"/>
      <c r="R2258" s="165"/>
      <c r="S2258" s="165"/>
      <c r="T2258" s="224" t="str">
        <f>IF(S2258="","-",VLOOKUP(S2258,'Fail list'!$A$5:$B$221,2,FALSE))</f>
        <v>-</v>
      </c>
      <c r="U2258" s="165"/>
      <c r="V2258" s="165"/>
      <c r="W2258" s="165"/>
      <c r="X2258" s="165"/>
      <c r="Y2258" s="165"/>
      <c r="Z2258" s="165"/>
      <c r="AA2258" s="165"/>
      <c r="AB2258" s="165"/>
      <c r="AC2258" s="165"/>
      <c r="AD2258" s="165"/>
      <c r="AE2258" s="165"/>
      <c r="AF2258" s="165"/>
      <c r="AG2258" s="165"/>
      <c r="AH2258" s="165"/>
      <c r="AI2258" s="165"/>
      <c r="AJ2258" s="165"/>
      <c r="AK2258" s="165"/>
      <c r="AM2258" s="165"/>
      <c r="AN2258" s="165"/>
      <c r="AO2258" s="165"/>
      <c r="AR2258" s="165"/>
      <c r="AS2258" s="165"/>
      <c r="AT2258" s="165"/>
      <c r="AU2258" s="165"/>
      <c r="AV2258" s="165"/>
      <c r="AW2258" s="165"/>
      <c r="AX2258" s="165"/>
      <c r="AY2258" s="165"/>
      <c r="AZ2258" s="165"/>
      <c r="BA2258" s="165"/>
      <c r="BB2258" s="165"/>
      <c r="BC2258" s="228"/>
      <c r="BD2258" s="165"/>
      <c r="BE2258" s="165"/>
      <c r="BF2258" s="165"/>
      <c r="BG2258" s="165"/>
      <c r="BH2258" s="165"/>
    </row>
    <row r="2259" spans="1:60">
      <c r="A2259" s="151">
        <v>2258</v>
      </c>
      <c r="B2259" s="152" t="e">
        <f>VLOOKUP(F2259,'Fail list'!Q:R,2,FALSE)</f>
        <v>#N/A</v>
      </c>
      <c r="C2259" s="152" t="e">
        <f>VLOOKUP(E2259,'Fail list'!Q:R,2,FALSE)</f>
        <v>#N/A</v>
      </c>
      <c r="D2259" s="152" t="str">
        <f t="shared" si="212"/>
        <v/>
      </c>
      <c r="E2259" s="300"/>
      <c r="F2259" s="300"/>
      <c r="G2259" s="239"/>
      <c r="H2259" s="239"/>
      <c r="I2259" s="239"/>
      <c r="J2259" s="239"/>
      <c r="K2259" s="157" t="e">
        <f t="shared" si="209"/>
        <v>#N/A</v>
      </c>
      <c r="L2259" s="239"/>
      <c r="M2259" s="239"/>
      <c r="N2259" s="157" t="e">
        <f t="shared" si="210"/>
        <v>#N/A</v>
      </c>
      <c r="O2259" s="157" t="e">
        <f t="shared" si="211"/>
        <v>#N/A</v>
      </c>
      <c r="P2259" s="160" t="str">
        <f t="shared" si="213"/>
        <v/>
      </c>
      <c r="Q2259" s="239"/>
      <c r="R2259" s="165"/>
      <c r="S2259" s="165"/>
      <c r="T2259" s="224" t="str">
        <f>IF(S2259="","-",VLOOKUP(S2259,'Fail list'!$A$5:$B$221,2,FALSE))</f>
        <v>-</v>
      </c>
      <c r="U2259" s="165"/>
      <c r="V2259" s="165"/>
      <c r="W2259" s="165"/>
      <c r="X2259" s="165"/>
      <c r="Y2259" s="165"/>
      <c r="Z2259" s="165"/>
      <c r="AA2259" s="165"/>
      <c r="AB2259" s="165"/>
      <c r="AC2259" s="165"/>
      <c r="AD2259" s="165"/>
      <c r="AE2259" s="165"/>
      <c r="AF2259" s="165"/>
      <c r="AG2259" s="165"/>
      <c r="AH2259" s="165"/>
      <c r="AI2259" s="165"/>
      <c r="AJ2259" s="165"/>
      <c r="AK2259" s="165"/>
      <c r="AM2259" s="165"/>
      <c r="AN2259" s="165"/>
      <c r="AO2259" s="165"/>
      <c r="AR2259" s="165"/>
      <c r="AS2259" s="165"/>
      <c r="AT2259" s="165"/>
      <c r="AU2259" s="165"/>
      <c r="AV2259" s="165"/>
      <c r="AW2259" s="165"/>
      <c r="AX2259" s="165"/>
      <c r="AY2259" s="165"/>
      <c r="AZ2259" s="165"/>
      <c r="BA2259" s="165"/>
      <c r="BB2259" s="165"/>
      <c r="BC2259" s="228"/>
      <c r="BD2259" s="165"/>
      <c r="BE2259" s="165"/>
      <c r="BF2259" s="165"/>
      <c r="BG2259" s="165"/>
      <c r="BH2259" s="165"/>
    </row>
    <row r="2260" spans="1:60">
      <c r="A2260" s="257">
        <v>2259</v>
      </c>
      <c r="B2260" s="152" t="e">
        <f>VLOOKUP(F2260,'Fail list'!Q:R,2,FALSE)</f>
        <v>#N/A</v>
      </c>
      <c r="C2260" s="152" t="e">
        <f>VLOOKUP(E2260,'Fail list'!Q:R,2,FALSE)</f>
        <v>#N/A</v>
      </c>
      <c r="D2260" s="152" t="str">
        <f t="shared" si="212"/>
        <v/>
      </c>
      <c r="E2260" s="300"/>
      <c r="F2260" s="300"/>
      <c r="G2260" s="239"/>
      <c r="H2260" s="239"/>
      <c r="I2260" s="239"/>
      <c r="J2260" s="239"/>
      <c r="K2260" s="157" t="e">
        <f t="shared" si="209"/>
        <v>#N/A</v>
      </c>
      <c r="L2260" s="239"/>
      <c r="M2260" s="239"/>
      <c r="N2260" s="157" t="e">
        <f t="shared" si="210"/>
        <v>#N/A</v>
      </c>
      <c r="O2260" s="157" t="e">
        <f t="shared" si="211"/>
        <v>#N/A</v>
      </c>
      <c r="P2260" s="160" t="str">
        <f t="shared" si="213"/>
        <v/>
      </c>
      <c r="Q2260" s="239"/>
      <c r="R2260" s="165"/>
      <c r="S2260" s="165"/>
      <c r="T2260" s="224" t="str">
        <f>IF(S2260="","-",VLOOKUP(S2260,'Fail list'!$A$5:$B$221,2,FALSE))</f>
        <v>-</v>
      </c>
      <c r="U2260" s="165"/>
      <c r="V2260" s="165"/>
      <c r="W2260" s="165"/>
      <c r="X2260" s="165"/>
      <c r="Y2260" s="165"/>
      <c r="Z2260" s="165"/>
      <c r="AA2260" s="165"/>
      <c r="AB2260" s="165"/>
      <c r="AC2260" s="165"/>
      <c r="AD2260" s="165"/>
      <c r="AE2260" s="165"/>
      <c r="AF2260" s="165"/>
      <c r="AG2260" s="165"/>
      <c r="AH2260" s="165"/>
      <c r="AI2260" s="165"/>
      <c r="AJ2260" s="165"/>
      <c r="AK2260" s="165"/>
      <c r="AM2260" s="165"/>
      <c r="AN2260" s="165"/>
      <c r="AO2260" s="165"/>
      <c r="AR2260" s="165"/>
      <c r="AS2260" s="165"/>
      <c r="AT2260" s="165"/>
      <c r="AU2260" s="165"/>
      <c r="AV2260" s="165"/>
      <c r="AW2260" s="165"/>
      <c r="AX2260" s="165"/>
      <c r="AY2260" s="165"/>
      <c r="AZ2260" s="165"/>
      <c r="BA2260" s="165"/>
      <c r="BB2260" s="165"/>
      <c r="BC2260" s="228"/>
      <c r="BD2260" s="165"/>
      <c r="BE2260" s="165"/>
      <c r="BF2260" s="165"/>
      <c r="BG2260" s="165"/>
      <c r="BH2260" s="165"/>
    </row>
    <row r="2261" spans="1:60">
      <c r="A2261" s="151">
        <v>2260</v>
      </c>
      <c r="B2261" s="152" t="e">
        <f>VLOOKUP(F2261,'Fail list'!Q:R,2,FALSE)</f>
        <v>#N/A</v>
      </c>
      <c r="C2261" s="152" t="e">
        <f>VLOOKUP(E2261,'Fail list'!Q:R,2,FALSE)</f>
        <v>#N/A</v>
      </c>
      <c r="D2261" s="152" t="str">
        <f t="shared" si="212"/>
        <v/>
      </c>
      <c r="E2261" s="300"/>
      <c r="F2261" s="300"/>
      <c r="G2261" s="239"/>
      <c r="H2261" s="239"/>
      <c r="I2261" s="239"/>
      <c r="J2261" s="239"/>
      <c r="K2261" s="157" t="e">
        <f t="shared" si="209"/>
        <v>#N/A</v>
      </c>
      <c r="L2261" s="239"/>
      <c r="M2261" s="239"/>
      <c r="N2261" s="157" t="e">
        <f t="shared" si="210"/>
        <v>#N/A</v>
      </c>
      <c r="O2261" s="157" t="e">
        <f t="shared" si="211"/>
        <v>#N/A</v>
      </c>
      <c r="P2261" s="160" t="str">
        <f t="shared" si="213"/>
        <v/>
      </c>
      <c r="Q2261" s="239"/>
      <c r="R2261" s="165"/>
      <c r="S2261" s="165"/>
      <c r="T2261" s="224" t="str">
        <f>IF(S2261="","-",VLOOKUP(S2261,'Fail list'!$A$5:$B$221,2,FALSE))</f>
        <v>-</v>
      </c>
      <c r="U2261" s="165"/>
      <c r="V2261" s="165"/>
      <c r="W2261" s="165"/>
      <c r="X2261" s="165"/>
      <c r="Y2261" s="165"/>
      <c r="Z2261" s="165"/>
      <c r="AA2261" s="165"/>
      <c r="AB2261" s="165"/>
      <c r="AC2261" s="165"/>
      <c r="AD2261" s="165"/>
      <c r="AE2261" s="165"/>
      <c r="AF2261" s="165"/>
      <c r="AG2261" s="165"/>
      <c r="AH2261" s="165"/>
      <c r="AI2261" s="165"/>
      <c r="AJ2261" s="165"/>
      <c r="AK2261" s="165"/>
      <c r="AM2261" s="165"/>
      <c r="AN2261" s="165"/>
      <c r="AO2261" s="165"/>
      <c r="AR2261" s="165"/>
      <c r="AS2261" s="165"/>
      <c r="AT2261" s="165"/>
      <c r="AU2261" s="165"/>
      <c r="AV2261" s="165"/>
      <c r="AW2261" s="165"/>
      <c r="AX2261" s="165"/>
      <c r="AY2261" s="165"/>
      <c r="AZ2261" s="165"/>
      <c r="BA2261" s="165"/>
      <c r="BB2261" s="165"/>
      <c r="BC2261" s="228"/>
      <c r="BD2261" s="165"/>
      <c r="BE2261" s="165"/>
      <c r="BF2261" s="165"/>
      <c r="BG2261" s="165"/>
      <c r="BH2261" s="165"/>
    </row>
    <row r="2262" spans="1:60">
      <c r="A2262" s="257">
        <v>2261</v>
      </c>
      <c r="B2262" s="152" t="e">
        <f>VLOOKUP(F2262,'Fail list'!Q:R,2,FALSE)</f>
        <v>#N/A</v>
      </c>
      <c r="C2262" s="152" t="e">
        <f>VLOOKUP(E2262,'Fail list'!Q:R,2,FALSE)</f>
        <v>#N/A</v>
      </c>
      <c r="D2262" s="152" t="str">
        <f t="shared" si="212"/>
        <v/>
      </c>
      <c r="E2262" s="300"/>
      <c r="F2262" s="300"/>
      <c r="G2262" s="239"/>
      <c r="H2262" s="239"/>
      <c r="I2262" s="239"/>
      <c r="J2262" s="239"/>
      <c r="K2262" s="157" t="e">
        <f t="shared" si="209"/>
        <v>#N/A</v>
      </c>
      <c r="L2262" s="239"/>
      <c r="M2262" s="239"/>
      <c r="N2262" s="157" t="e">
        <f t="shared" si="210"/>
        <v>#N/A</v>
      </c>
      <c r="O2262" s="157" t="e">
        <f t="shared" si="211"/>
        <v>#N/A</v>
      </c>
      <c r="P2262" s="160" t="str">
        <f t="shared" si="213"/>
        <v/>
      </c>
      <c r="Q2262" s="239"/>
      <c r="R2262" s="165"/>
      <c r="S2262" s="165"/>
      <c r="T2262" s="224" t="str">
        <f>IF(S2262="","-",VLOOKUP(S2262,'Fail list'!$A$5:$B$221,2,FALSE))</f>
        <v>-</v>
      </c>
      <c r="U2262" s="165"/>
      <c r="V2262" s="165"/>
      <c r="W2262" s="165"/>
      <c r="X2262" s="165"/>
      <c r="Y2262" s="165"/>
      <c r="Z2262" s="165"/>
      <c r="AA2262" s="165"/>
      <c r="AB2262" s="165"/>
      <c r="AC2262" s="165"/>
      <c r="AD2262" s="165"/>
      <c r="AE2262" s="165"/>
      <c r="AF2262" s="165"/>
      <c r="AG2262" s="165"/>
      <c r="AH2262" s="165"/>
      <c r="AI2262" s="165"/>
      <c r="AJ2262" s="165"/>
      <c r="AK2262" s="165"/>
      <c r="AM2262" s="165"/>
      <c r="AN2262" s="165"/>
      <c r="AO2262" s="165"/>
      <c r="AR2262" s="165"/>
      <c r="AS2262" s="165"/>
      <c r="AT2262" s="165"/>
      <c r="AU2262" s="165"/>
      <c r="AV2262" s="165"/>
      <c r="AW2262" s="165"/>
      <c r="AX2262" s="165"/>
      <c r="AY2262" s="165"/>
      <c r="AZ2262" s="165"/>
      <c r="BA2262" s="165"/>
      <c r="BB2262" s="165"/>
      <c r="BC2262" s="228"/>
      <c r="BD2262" s="165"/>
      <c r="BE2262" s="165"/>
      <c r="BF2262" s="165"/>
      <c r="BG2262" s="165"/>
      <c r="BH2262" s="165"/>
    </row>
    <row r="2263" spans="1:60">
      <c r="A2263" s="151">
        <v>2262</v>
      </c>
      <c r="B2263" s="152" t="e">
        <f>VLOOKUP(F2263,'Fail list'!Q:R,2,FALSE)</f>
        <v>#N/A</v>
      </c>
      <c r="C2263" s="152" t="e">
        <f>VLOOKUP(E2263,'Fail list'!Q:R,2,FALSE)</f>
        <v>#N/A</v>
      </c>
      <c r="D2263" s="152" t="str">
        <f t="shared" si="212"/>
        <v/>
      </c>
      <c r="E2263" s="300"/>
      <c r="F2263" s="300"/>
      <c r="G2263" s="239"/>
      <c r="H2263" s="239"/>
      <c r="I2263" s="239"/>
      <c r="J2263" s="239"/>
      <c r="K2263" s="157" t="e">
        <f t="shared" si="209"/>
        <v>#N/A</v>
      </c>
      <c r="L2263" s="239"/>
      <c r="M2263" s="239"/>
      <c r="N2263" s="157" t="e">
        <f t="shared" si="210"/>
        <v>#N/A</v>
      </c>
      <c r="O2263" s="157" t="e">
        <f t="shared" si="211"/>
        <v>#N/A</v>
      </c>
      <c r="P2263" s="160" t="str">
        <f t="shared" si="213"/>
        <v/>
      </c>
      <c r="Q2263" s="239"/>
      <c r="R2263" s="165"/>
      <c r="S2263" s="165"/>
      <c r="T2263" s="224" t="str">
        <f>IF(S2263="","-",VLOOKUP(S2263,'Fail list'!$A$5:$B$221,2,FALSE))</f>
        <v>-</v>
      </c>
      <c r="U2263" s="165"/>
      <c r="V2263" s="165"/>
      <c r="W2263" s="165"/>
      <c r="X2263" s="165"/>
      <c r="Y2263" s="165"/>
      <c r="Z2263" s="165"/>
      <c r="AA2263" s="165"/>
      <c r="AB2263" s="165"/>
      <c r="AC2263" s="165"/>
      <c r="AD2263" s="165"/>
      <c r="AE2263" s="165"/>
      <c r="AF2263" s="165"/>
      <c r="AG2263" s="165"/>
      <c r="AH2263" s="165"/>
      <c r="AI2263" s="165"/>
      <c r="AJ2263" s="165"/>
      <c r="AK2263" s="165"/>
      <c r="AM2263" s="165"/>
      <c r="AN2263" s="165"/>
      <c r="AO2263" s="165"/>
      <c r="AR2263" s="165"/>
      <c r="AS2263" s="165"/>
      <c r="AT2263" s="165"/>
      <c r="AU2263" s="165"/>
      <c r="AV2263" s="165"/>
      <c r="AW2263" s="165"/>
      <c r="AX2263" s="165"/>
      <c r="AY2263" s="165"/>
      <c r="AZ2263" s="165"/>
      <c r="BA2263" s="165"/>
      <c r="BB2263" s="165"/>
      <c r="BC2263" s="228"/>
      <c r="BD2263" s="165"/>
      <c r="BE2263" s="165"/>
      <c r="BF2263" s="165"/>
      <c r="BG2263" s="165"/>
      <c r="BH2263" s="165"/>
    </row>
    <row r="2264" spans="1:60">
      <c r="A2264" s="257">
        <v>2263</v>
      </c>
      <c r="B2264" s="152" t="e">
        <f>VLOOKUP(F2264,'Fail list'!Q:R,2,FALSE)</f>
        <v>#N/A</v>
      </c>
      <c r="C2264" s="152" t="e">
        <f>VLOOKUP(E2264,'Fail list'!Q:R,2,FALSE)</f>
        <v>#N/A</v>
      </c>
      <c r="D2264" s="152" t="str">
        <f t="shared" si="212"/>
        <v/>
      </c>
      <c r="E2264" s="300"/>
      <c r="F2264" s="300"/>
      <c r="G2264" s="239"/>
      <c r="H2264" s="239"/>
      <c r="I2264" s="239"/>
      <c r="J2264" s="239"/>
      <c r="K2264" s="157" t="e">
        <f t="shared" si="209"/>
        <v>#N/A</v>
      </c>
      <c r="L2264" s="239"/>
      <c r="M2264" s="239"/>
      <c r="N2264" s="157" t="e">
        <f t="shared" si="210"/>
        <v>#N/A</v>
      </c>
      <c r="O2264" s="157" t="e">
        <f t="shared" si="211"/>
        <v>#N/A</v>
      </c>
      <c r="P2264" s="160" t="str">
        <f t="shared" si="213"/>
        <v/>
      </c>
      <c r="Q2264" s="239"/>
      <c r="R2264" s="165"/>
      <c r="S2264" s="165"/>
      <c r="T2264" s="224" t="str">
        <f>IF(S2264="","-",VLOOKUP(S2264,'Fail list'!$A$5:$B$221,2,FALSE))</f>
        <v>-</v>
      </c>
      <c r="U2264" s="165"/>
      <c r="V2264" s="165"/>
      <c r="W2264" s="165"/>
      <c r="X2264" s="165"/>
      <c r="Y2264" s="165"/>
      <c r="Z2264" s="165"/>
      <c r="AA2264" s="165"/>
      <c r="AB2264" s="165"/>
      <c r="AC2264" s="165"/>
      <c r="AD2264" s="165"/>
      <c r="AE2264" s="165"/>
      <c r="AF2264" s="165"/>
      <c r="AG2264" s="165"/>
      <c r="AH2264" s="165"/>
      <c r="AI2264" s="165"/>
      <c r="AJ2264" s="165"/>
      <c r="AK2264" s="165"/>
      <c r="AM2264" s="165"/>
      <c r="AN2264" s="165"/>
      <c r="AO2264" s="165"/>
      <c r="AR2264" s="165"/>
      <c r="AS2264" s="165"/>
      <c r="AT2264" s="165"/>
      <c r="AU2264" s="165"/>
      <c r="AV2264" s="165"/>
      <c r="AW2264" s="165"/>
      <c r="AX2264" s="165"/>
      <c r="AY2264" s="165"/>
      <c r="AZ2264" s="165"/>
      <c r="BA2264" s="165"/>
      <c r="BB2264" s="165"/>
      <c r="BC2264" s="228"/>
      <c r="BD2264" s="165"/>
      <c r="BE2264" s="165"/>
      <c r="BF2264" s="165"/>
      <c r="BG2264" s="165"/>
      <c r="BH2264" s="165"/>
    </row>
    <row r="2265" spans="1:60">
      <c r="A2265" s="151">
        <v>2264</v>
      </c>
      <c r="B2265" s="152" t="e">
        <f>VLOOKUP(F2265,'Fail list'!Q:R,2,FALSE)</f>
        <v>#N/A</v>
      </c>
      <c r="C2265" s="152" t="e">
        <f>VLOOKUP(E2265,'Fail list'!Q:R,2,FALSE)</f>
        <v>#N/A</v>
      </c>
      <c r="D2265" s="152" t="str">
        <f t="shared" si="212"/>
        <v/>
      </c>
      <c r="E2265" s="300"/>
      <c r="F2265" s="300"/>
      <c r="G2265" s="239"/>
      <c r="H2265" s="239"/>
      <c r="I2265" s="239"/>
      <c r="J2265" s="154"/>
      <c r="K2265" s="157" t="e">
        <f t="shared" si="209"/>
        <v>#N/A</v>
      </c>
      <c r="L2265" s="239"/>
      <c r="M2265" s="239"/>
      <c r="N2265" s="157" t="e">
        <f t="shared" si="210"/>
        <v>#N/A</v>
      </c>
      <c r="O2265" s="157" t="e">
        <f t="shared" si="211"/>
        <v>#N/A</v>
      </c>
      <c r="P2265" s="160" t="str">
        <f t="shared" si="213"/>
        <v/>
      </c>
      <c r="Q2265" s="239"/>
      <c r="R2265" s="165"/>
      <c r="S2265" s="165"/>
      <c r="T2265" s="224" t="str">
        <f>IF(S2265="","-",VLOOKUP(S2265,'Fail list'!$A$5:$B$221,2,FALSE))</f>
        <v>-</v>
      </c>
      <c r="U2265" s="165"/>
      <c r="V2265" s="165"/>
      <c r="W2265" s="165"/>
      <c r="X2265" s="165"/>
      <c r="Y2265" s="165"/>
      <c r="Z2265" s="165"/>
      <c r="AA2265" s="165"/>
      <c r="AB2265" s="165"/>
      <c r="AC2265" s="165"/>
      <c r="AD2265" s="165"/>
      <c r="AE2265" s="165"/>
      <c r="AF2265" s="165"/>
      <c r="AG2265" s="165"/>
      <c r="AH2265" s="165"/>
      <c r="AI2265" s="165"/>
      <c r="AJ2265" s="165"/>
      <c r="AK2265" s="165"/>
      <c r="AM2265" s="165"/>
      <c r="AN2265" s="165"/>
      <c r="AO2265" s="165"/>
      <c r="AR2265" s="165"/>
      <c r="AS2265" s="165"/>
      <c r="AT2265" s="165"/>
      <c r="AU2265" s="165"/>
      <c r="AV2265" s="165"/>
      <c r="AW2265" s="165"/>
      <c r="AX2265" s="165"/>
      <c r="AY2265" s="165"/>
      <c r="AZ2265" s="165"/>
      <c r="BA2265" s="165"/>
      <c r="BB2265" s="165"/>
      <c r="BC2265" s="228"/>
      <c r="BD2265" s="165"/>
      <c r="BE2265" s="165"/>
      <c r="BF2265" s="165"/>
      <c r="BG2265" s="165"/>
      <c r="BH2265" s="165"/>
    </row>
    <row r="2266" spans="1:60">
      <c r="A2266" s="257">
        <v>2265</v>
      </c>
      <c r="B2266" s="152" t="e">
        <f>VLOOKUP(F2266,'Fail list'!Q:R,2,FALSE)</f>
        <v>#N/A</v>
      </c>
      <c r="C2266" s="152" t="e">
        <f>VLOOKUP(E2266,'Fail list'!Q:R,2,FALSE)</f>
        <v>#N/A</v>
      </c>
      <c r="D2266" s="152" t="str">
        <f t="shared" si="212"/>
        <v/>
      </c>
      <c r="E2266" s="300"/>
      <c r="F2266" s="300"/>
      <c r="G2266" s="239"/>
      <c r="H2266" s="239"/>
      <c r="I2266" s="239"/>
      <c r="J2266" s="154"/>
      <c r="K2266" s="157" t="e">
        <f t="shared" si="209"/>
        <v>#N/A</v>
      </c>
      <c r="L2266" s="239"/>
      <c r="M2266" s="239"/>
      <c r="N2266" s="157" t="e">
        <f t="shared" si="210"/>
        <v>#N/A</v>
      </c>
      <c r="O2266" s="157" t="e">
        <f t="shared" si="211"/>
        <v>#N/A</v>
      </c>
      <c r="P2266" s="160" t="str">
        <f t="shared" si="213"/>
        <v/>
      </c>
      <c r="Q2266" s="239"/>
      <c r="R2266" s="165"/>
      <c r="S2266" s="165"/>
      <c r="T2266" s="224" t="str">
        <f>IF(S2266="","-",VLOOKUP(S2266,'Fail list'!$A$5:$B$221,2,FALSE))</f>
        <v>-</v>
      </c>
      <c r="U2266" s="165"/>
      <c r="V2266" s="165"/>
      <c r="W2266" s="165"/>
      <c r="X2266" s="165"/>
      <c r="Y2266" s="165"/>
      <c r="Z2266" s="165"/>
      <c r="AA2266" s="165"/>
      <c r="AB2266" s="165"/>
      <c r="AC2266" s="165"/>
      <c r="AD2266" s="165"/>
      <c r="AE2266" s="165"/>
      <c r="AF2266" s="165"/>
      <c r="AG2266" s="165"/>
      <c r="AH2266" s="165"/>
      <c r="AI2266" s="165"/>
      <c r="AJ2266" s="165"/>
      <c r="AK2266" s="165"/>
      <c r="AM2266" s="165"/>
      <c r="AN2266" s="165"/>
      <c r="AO2266" s="165"/>
      <c r="AR2266" s="165"/>
      <c r="AS2266" s="165"/>
      <c r="AT2266" s="165"/>
      <c r="AU2266" s="165"/>
      <c r="AV2266" s="165"/>
      <c r="AW2266" s="165"/>
      <c r="AX2266" s="165"/>
      <c r="AY2266" s="165"/>
      <c r="AZ2266" s="165"/>
      <c r="BA2266" s="165"/>
      <c r="BB2266" s="165"/>
      <c r="BC2266" s="228"/>
      <c r="BD2266" s="165"/>
      <c r="BE2266" s="165"/>
      <c r="BF2266" s="165"/>
      <c r="BG2266" s="165"/>
      <c r="BH2266" s="165"/>
    </row>
    <row r="2267" spans="1:60">
      <c r="A2267" s="151">
        <v>2266</v>
      </c>
      <c r="B2267" s="152" t="e">
        <f>VLOOKUP(F2267,'Fail list'!Q:R,2,FALSE)</f>
        <v>#N/A</v>
      </c>
      <c r="C2267" s="152" t="e">
        <f>VLOOKUP(E2267,'Fail list'!Q:R,2,FALSE)</f>
        <v>#N/A</v>
      </c>
      <c r="D2267" s="152" t="str">
        <f t="shared" si="212"/>
        <v/>
      </c>
      <c r="E2267" s="300"/>
      <c r="F2267" s="300"/>
      <c r="G2267" s="239"/>
      <c r="H2267" s="239"/>
      <c r="I2267" s="239"/>
      <c r="J2267" s="154"/>
      <c r="K2267" s="157" t="e">
        <f t="shared" si="209"/>
        <v>#N/A</v>
      </c>
      <c r="L2267" s="239"/>
      <c r="M2267" s="239"/>
      <c r="N2267" s="157" t="e">
        <f t="shared" si="210"/>
        <v>#N/A</v>
      </c>
      <c r="O2267" s="157" t="e">
        <f t="shared" si="211"/>
        <v>#N/A</v>
      </c>
      <c r="P2267" s="160" t="str">
        <f t="shared" si="213"/>
        <v/>
      </c>
      <c r="Q2267" s="239"/>
      <c r="R2267" s="165"/>
      <c r="S2267" s="165"/>
      <c r="T2267" s="224" t="str">
        <f>IF(S2267="","-",VLOOKUP(S2267,'Fail list'!$A$5:$B$221,2,FALSE))</f>
        <v>-</v>
      </c>
      <c r="U2267" s="165"/>
      <c r="V2267" s="165"/>
      <c r="W2267" s="165"/>
      <c r="X2267" s="165"/>
      <c r="Y2267" s="165"/>
      <c r="Z2267" s="165"/>
      <c r="AA2267" s="165"/>
      <c r="AB2267" s="165"/>
      <c r="AC2267" s="165"/>
      <c r="AD2267" s="165"/>
      <c r="AE2267" s="165"/>
      <c r="AF2267" s="165"/>
      <c r="AG2267" s="165"/>
      <c r="AH2267" s="165"/>
      <c r="AI2267" s="165"/>
      <c r="AJ2267" s="165"/>
      <c r="AK2267" s="165"/>
      <c r="AM2267" s="165"/>
      <c r="AN2267" s="165"/>
      <c r="AO2267" s="165"/>
      <c r="AR2267" s="165"/>
      <c r="AS2267" s="165"/>
      <c r="AT2267" s="165"/>
      <c r="AU2267" s="165"/>
      <c r="AV2267" s="165"/>
      <c r="AW2267" s="165"/>
      <c r="AX2267" s="165"/>
      <c r="AY2267" s="165"/>
      <c r="AZ2267" s="165"/>
      <c r="BA2267" s="165"/>
      <c r="BB2267" s="165"/>
      <c r="BC2267" s="228"/>
      <c r="BD2267" s="165"/>
      <c r="BE2267" s="165"/>
      <c r="BF2267" s="165"/>
      <c r="BG2267" s="165"/>
      <c r="BH2267" s="165"/>
    </row>
    <row r="2268" spans="1:60">
      <c r="A2268" s="257">
        <v>2267</v>
      </c>
      <c r="B2268" s="152" t="e">
        <f>VLOOKUP(F2268,'Fail list'!Q:R,2,FALSE)</f>
        <v>#N/A</v>
      </c>
      <c r="C2268" s="152" t="e">
        <f>VLOOKUP(E2268,'Fail list'!Q:R,2,FALSE)</f>
        <v>#N/A</v>
      </c>
      <c r="D2268" s="152" t="str">
        <f t="shared" si="212"/>
        <v/>
      </c>
      <c r="E2268" s="300"/>
      <c r="F2268" s="300"/>
      <c r="G2268" s="239"/>
      <c r="H2268" s="239"/>
      <c r="I2268" s="239"/>
      <c r="J2268" s="154"/>
      <c r="K2268" s="157" t="e">
        <f t="shared" si="209"/>
        <v>#N/A</v>
      </c>
      <c r="L2268" s="239"/>
      <c r="M2268" s="239"/>
      <c r="N2268" s="157" t="e">
        <f t="shared" si="210"/>
        <v>#N/A</v>
      </c>
      <c r="O2268" s="157" t="e">
        <f t="shared" si="211"/>
        <v>#N/A</v>
      </c>
      <c r="P2268" s="160" t="str">
        <f t="shared" si="213"/>
        <v/>
      </c>
      <c r="Q2268" s="239"/>
      <c r="R2268" s="165"/>
      <c r="S2268" s="165"/>
      <c r="T2268" s="224" t="str">
        <f>IF(S2268="","-",VLOOKUP(S2268,'Fail list'!$A$5:$B$221,2,FALSE))</f>
        <v>-</v>
      </c>
      <c r="U2268" s="165"/>
      <c r="V2268" s="165"/>
      <c r="W2268" s="165"/>
      <c r="X2268" s="165"/>
      <c r="Y2268" s="165"/>
      <c r="Z2268" s="165"/>
      <c r="AA2268" s="165"/>
      <c r="AB2268" s="165"/>
      <c r="AC2268" s="165"/>
      <c r="AD2268" s="165"/>
      <c r="AE2268" s="165"/>
      <c r="AF2268" s="165"/>
      <c r="AG2268" s="165"/>
      <c r="AH2268" s="165"/>
      <c r="AI2268" s="165"/>
      <c r="AJ2268" s="165"/>
      <c r="AK2268" s="165"/>
      <c r="AM2268" s="165"/>
      <c r="AN2268" s="165"/>
      <c r="AO2268" s="165"/>
      <c r="AR2268" s="165"/>
      <c r="AS2268" s="165"/>
      <c r="AT2268" s="165"/>
      <c r="AU2268" s="165"/>
      <c r="AV2268" s="165"/>
      <c r="AW2268" s="165"/>
      <c r="AX2268" s="165"/>
      <c r="AY2268" s="165"/>
      <c r="AZ2268" s="165"/>
      <c r="BA2268" s="165"/>
      <c r="BB2268" s="165"/>
      <c r="BC2268" s="228"/>
      <c r="BD2268" s="165"/>
      <c r="BE2268" s="165"/>
      <c r="BF2268" s="165"/>
      <c r="BG2268" s="165"/>
      <c r="BH2268" s="165"/>
    </row>
    <row r="2269" spans="1:60">
      <c r="A2269" s="151">
        <v>2268</v>
      </c>
      <c r="B2269" s="152" t="e">
        <f>VLOOKUP(F2269,'Fail list'!Q:R,2,FALSE)</f>
        <v>#N/A</v>
      </c>
      <c r="C2269" s="152" t="e">
        <f>VLOOKUP(E2269,'Fail list'!Q:R,2,FALSE)</f>
        <v>#N/A</v>
      </c>
      <c r="D2269" s="152" t="str">
        <f t="shared" si="212"/>
        <v/>
      </c>
      <c r="E2269" s="300"/>
      <c r="F2269" s="300"/>
      <c r="G2269" s="239"/>
      <c r="H2269" s="239"/>
      <c r="I2269" s="239"/>
      <c r="J2269" s="154"/>
      <c r="K2269" s="157" t="e">
        <f t="shared" si="209"/>
        <v>#N/A</v>
      </c>
      <c r="L2269" s="239"/>
      <c r="M2269" s="239"/>
      <c r="N2269" s="157" t="e">
        <f t="shared" si="210"/>
        <v>#N/A</v>
      </c>
      <c r="O2269" s="157" t="e">
        <f t="shared" si="211"/>
        <v>#N/A</v>
      </c>
      <c r="P2269" s="160" t="str">
        <f t="shared" si="213"/>
        <v/>
      </c>
      <c r="Q2269" s="239"/>
      <c r="R2269" s="165"/>
      <c r="S2269" s="165"/>
      <c r="T2269" s="224" t="str">
        <f>IF(S2269="","-",VLOOKUP(S2269,'Fail list'!$A$5:$B$221,2,FALSE))</f>
        <v>-</v>
      </c>
      <c r="U2269" s="165"/>
      <c r="V2269" s="165"/>
      <c r="W2269" s="165"/>
      <c r="X2269" s="165"/>
      <c r="Y2269" s="165"/>
      <c r="Z2269" s="165"/>
      <c r="AA2269" s="165"/>
      <c r="AB2269" s="165"/>
      <c r="AC2269" s="165"/>
      <c r="AD2269" s="165"/>
      <c r="AE2269" s="165"/>
      <c r="AF2269" s="165"/>
      <c r="AG2269" s="165"/>
      <c r="AH2269" s="165"/>
      <c r="AI2269" s="165"/>
      <c r="AJ2269" s="165"/>
      <c r="AK2269" s="165"/>
      <c r="AM2269" s="165"/>
      <c r="AN2269" s="165"/>
      <c r="AO2269" s="165"/>
      <c r="AR2269" s="165"/>
      <c r="AS2269" s="165"/>
      <c r="AT2269" s="165"/>
      <c r="AU2269" s="165"/>
      <c r="AV2269" s="165"/>
      <c r="AW2269" s="165"/>
      <c r="AX2269" s="165"/>
      <c r="AY2269" s="165"/>
      <c r="AZ2269" s="165"/>
      <c r="BA2269" s="165"/>
      <c r="BB2269" s="165"/>
      <c r="BC2269" s="228"/>
      <c r="BD2269" s="165"/>
      <c r="BE2269" s="165"/>
      <c r="BF2269" s="165"/>
      <c r="BG2269" s="165"/>
      <c r="BH2269" s="165"/>
    </row>
    <row r="2270" spans="1:60">
      <c r="A2270" s="257">
        <v>2269</v>
      </c>
      <c r="B2270" s="152" t="e">
        <f>VLOOKUP(F2270,'Fail list'!Q:R,2,FALSE)</f>
        <v>#N/A</v>
      </c>
      <c r="C2270" s="152" t="e">
        <f>VLOOKUP(E2270,'Fail list'!Q:R,2,FALSE)</f>
        <v>#N/A</v>
      </c>
      <c r="D2270" s="152" t="str">
        <f t="shared" si="212"/>
        <v/>
      </c>
      <c r="E2270" s="300"/>
      <c r="F2270" s="300"/>
      <c r="G2270" s="239"/>
      <c r="H2270" s="239"/>
      <c r="I2270" s="239"/>
      <c r="J2270" s="154"/>
      <c r="K2270" s="157" t="e">
        <f t="shared" si="209"/>
        <v>#N/A</v>
      </c>
      <c r="L2270" s="239"/>
      <c r="M2270" s="239"/>
      <c r="N2270" s="157" t="e">
        <f t="shared" si="210"/>
        <v>#N/A</v>
      </c>
      <c r="O2270" s="157" t="e">
        <f t="shared" si="211"/>
        <v>#N/A</v>
      </c>
      <c r="P2270" s="160" t="str">
        <f t="shared" si="213"/>
        <v/>
      </c>
      <c r="Q2270" s="239"/>
      <c r="R2270" s="165"/>
      <c r="S2270" s="165"/>
      <c r="T2270" s="224" t="str">
        <f>IF(S2270="","-",VLOOKUP(S2270,'Fail list'!$A$5:$B$221,2,FALSE))</f>
        <v>-</v>
      </c>
      <c r="U2270" s="165"/>
      <c r="V2270" s="165"/>
      <c r="W2270" s="165"/>
      <c r="X2270" s="165"/>
      <c r="Y2270" s="165"/>
      <c r="Z2270" s="165"/>
      <c r="AA2270" s="165"/>
      <c r="AB2270" s="165"/>
      <c r="AC2270" s="165"/>
      <c r="AD2270" s="165"/>
      <c r="AE2270" s="165"/>
      <c r="AF2270" s="165"/>
      <c r="AG2270" s="165"/>
      <c r="AH2270" s="165"/>
      <c r="AI2270" s="165"/>
      <c r="AJ2270" s="165"/>
      <c r="AK2270" s="165"/>
      <c r="AM2270" s="165"/>
      <c r="AN2270" s="165"/>
      <c r="AO2270" s="165"/>
      <c r="AR2270" s="165"/>
      <c r="AS2270" s="165"/>
      <c r="AT2270" s="165"/>
      <c r="AU2270" s="165"/>
      <c r="AV2270" s="165"/>
      <c r="AW2270" s="165"/>
      <c r="AX2270" s="165"/>
      <c r="AY2270" s="165"/>
      <c r="AZ2270" s="165"/>
      <c r="BA2270" s="165"/>
      <c r="BB2270" s="165"/>
      <c r="BC2270" s="228"/>
      <c r="BD2270" s="165"/>
      <c r="BE2270" s="165"/>
      <c r="BF2270" s="165"/>
      <c r="BG2270" s="165"/>
      <c r="BH2270" s="165"/>
    </row>
    <row r="2271" spans="1:60">
      <c r="A2271" s="151">
        <v>2270</v>
      </c>
      <c r="B2271" s="152" t="e">
        <f>VLOOKUP(F2271,'Fail list'!Q:R,2,FALSE)</f>
        <v>#N/A</v>
      </c>
      <c r="C2271" s="152" t="e">
        <f>VLOOKUP(E2271,'Fail list'!Q:R,2,FALSE)</f>
        <v>#N/A</v>
      </c>
      <c r="D2271" s="152" t="str">
        <f t="shared" si="212"/>
        <v/>
      </c>
      <c r="E2271" s="300"/>
      <c r="F2271" s="300"/>
      <c r="G2271" s="239"/>
      <c r="H2271" s="239"/>
      <c r="I2271" s="239"/>
      <c r="J2271" s="154"/>
      <c r="K2271" s="157" t="e">
        <f t="shared" si="209"/>
        <v>#N/A</v>
      </c>
      <c r="L2271" s="239"/>
      <c r="M2271" s="239"/>
      <c r="N2271" s="157" t="e">
        <f t="shared" si="210"/>
        <v>#N/A</v>
      </c>
      <c r="O2271" s="157" t="e">
        <f t="shared" si="211"/>
        <v>#N/A</v>
      </c>
      <c r="P2271" s="160" t="str">
        <f t="shared" si="213"/>
        <v/>
      </c>
      <c r="Q2271" s="239"/>
      <c r="R2271" s="165"/>
      <c r="S2271" s="165"/>
      <c r="T2271" s="224" t="str">
        <f>IF(S2271="","-",VLOOKUP(S2271,'Fail list'!$A$5:$B$221,2,FALSE))</f>
        <v>-</v>
      </c>
      <c r="U2271" s="165"/>
      <c r="V2271" s="165"/>
      <c r="W2271" s="165"/>
      <c r="X2271" s="165"/>
      <c r="Y2271" s="165"/>
      <c r="Z2271" s="165"/>
      <c r="AA2271" s="165"/>
      <c r="AB2271" s="165"/>
      <c r="AC2271" s="165"/>
      <c r="AD2271" s="165"/>
      <c r="AE2271" s="165"/>
      <c r="AF2271" s="165"/>
      <c r="AG2271" s="165"/>
      <c r="AH2271" s="165"/>
      <c r="AI2271" s="165"/>
      <c r="AJ2271" s="165"/>
      <c r="AK2271" s="165"/>
      <c r="AM2271" s="165"/>
      <c r="AN2271" s="165"/>
      <c r="AO2271" s="165"/>
      <c r="AR2271" s="165"/>
      <c r="AS2271" s="165"/>
      <c r="AT2271" s="165"/>
      <c r="AU2271" s="165"/>
      <c r="AV2271" s="165"/>
      <c r="AW2271" s="165"/>
      <c r="AX2271" s="165"/>
      <c r="AY2271" s="165"/>
      <c r="AZ2271" s="165"/>
      <c r="BA2271" s="165"/>
      <c r="BB2271" s="165"/>
      <c r="BC2271" s="228"/>
      <c r="BD2271" s="165"/>
      <c r="BE2271" s="165"/>
      <c r="BF2271" s="165"/>
      <c r="BG2271" s="165"/>
      <c r="BH2271" s="165"/>
    </row>
    <row r="2272" spans="1:60">
      <c r="A2272" s="257">
        <v>2271</v>
      </c>
      <c r="B2272" s="152" t="e">
        <f>VLOOKUP(F2272,'Fail list'!Q:R,2,FALSE)</f>
        <v>#N/A</v>
      </c>
      <c r="C2272" s="152" t="e">
        <f>VLOOKUP(E2272,'Fail list'!Q:R,2,FALSE)</f>
        <v>#N/A</v>
      </c>
      <c r="D2272" s="152" t="str">
        <f t="shared" si="212"/>
        <v/>
      </c>
      <c r="E2272" s="300"/>
      <c r="F2272" s="300"/>
      <c r="G2272" s="239"/>
      <c r="H2272" s="239"/>
      <c r="I2272" s="239"/>
      <c r="J2272" s="154"/>
      <c r="K2272" s="157" t="e">
        <f t="shared" si="209"/>
        <v>#N/A</v>
      </c>
      <c r="L2272" s="239"/>
      <c r="M2272" s="239"/>
      <c r="N2272" s="157" t="e">
        <f t="shared" si="210"/>
        <v>#N/A</v>
      </c>
      <c r="O2272" s="157" t="e">
        <f t="shared" si="211"/>
        <v>#N/A</v>
      </c>
      <c r="P2272" s="160" t="str">
        <f t="shared" si="213"/>
        <v/>
      </c>
      <c r="Q2272" s="239"/>
      <c r="R2272" s="165"/>
      <c r="S2272" s="165"/>
      <c r="T2272" s="224" t="str">
        <f>IF(S2272="","-",VLOOKUP(S2272,'Fail list'!$A$5:$B$221,2,FALSE))</f>
        <v>-</v>
      </c>
      <c r="U2272" s="165"/>
      <c r="V2272" s="165"/>
      <c r="W2272" s="165"/>
      <c r="X2272" s="165"/>
      <c r="Y2272" s="165"/>
      <c r="Z2272" s="165"/>
      <c r="AA2272" s="165"/>
      <c r="AB2272" s="165"/>
      <c r="AC2272" s="165"/>
      <c r="AD2272" s="165"/>
      <c r="AE2272" s="165"/>
      <c r="AF2272" s="165"/>
      <c r="AG2272" s="165"/>
      <c r="AH2272" s="165"/>
      <c r="AI2272" s="165"/>
      <c r="AJ2272" s="165"/>
      <c r="AK2272" s="165"/>
      <c r="AM2272" s="165"/>
      <c r="AN2272" s="165"/>
      <c r="AO2272" s="165"/>
      <c r="AR2272" s="165"/>
      <c r="AS2272" s="165"/>
      <c r="AT2272" s="165"/>
      <c r="AU2272" s="165"/>
      <c r="AV2272" s="165"/>
      <c r="AW2272" s="165"/>
      <c r="AX2272" s="165"/>
      <c r="AY2272" s="165"/>
      <c r="AZ2272" s="165"/>
      <c r="BA2272" s="165"/>
      <c r="BB2272" s="165"/>
      <c r="BC2272" s="228"/>
      <c r="BD2272" s="165"/>
      <c r="BE2272" s="165"/>
      <c r="BF2272" s="165"/>
      <c r="BG2272" s="165"/>
      <c r="BH2272" s="165"/>
    </row>
    <row r="2273" spans="1:60">
      <c r="A2273" s="151">
        <v>2272</v>
      </c>
      <c r="B2273" s="152" t="e">
        <f>VLOOKUP(F2273,'Fail list'!Q:R,2,FALSE)</f>
        <v>#N/A</v>
      </c>
      <c r="C2273" s="152" t="e">
        <f>VLOOKUP(E2273,'Fail list'!Q:R,2,FALSE)</f>
        <v>#N/A</v>
      </c>
      <c r="D2273" s="152" t="str">
        <f t="shared" ref="D2273:D2336" si="214">IF(LEFT(I2273,1)="L","Inprocess",IF(LEFT(I2273,3)="IQC","Inprocess",IF(LEFT(I2273,2)="QA","QA",IF(LEFT(I2273,3)="TV","TV",""))))</f>
        <v/>
      </c>
      <c r="E2273" s="300"/>
      <c r="F2273" s="300"/>
      <c r="G2273" s="239"/>
      <c r="H2273" s="239"/>
      <c r="I2273" s="239"/>
      <c r="J2273" s="154"/>
      <c r="K2273" s="157" t="e">
        <f t="shared" si="209"/>
        <v>#N/A</v>
      </c>
      <c r="L2273" s="239"/>
      <c r="M2273" s="239"/>
      <c r="N2273" s="157" t="e">
        <f t="shared" si="210"/>
        <v>#N/A</v>
      </c>
      <c r="O2273" s="157" t="e">
        <f t="shared" si="211"/>
        <v>#N/A</v>
      </c>
      <c r="P2273" s="160" t="str">
        <f t="shared" ref="P2273:P2336" si="215">MID(M2273,7,2)</f>
        <v/>
      </c>
      <c r="Q2273" s="239"/>
      <c r="R2273" s="165"/>
      <c r="S2273" s="165"/>
      <c r="T2273" s="224" t="str">
        <f>IF(S2273="","-",VLOOKUP(S2273,'Fail list'!$A$5:$B$221,2,FALSE))</f>
        <v>-</v>
      </c>
      <c r="U2273" s="165"/>
      <c r="V2273" s="165"/>
      <c r="W2273" s="165"/>
      <c r="X2273" s="165"/>
      <c r="Y2273" s="165"/>
      <c r="Z2273" s="165"/>
      <c r="AA2273" s="165"/>
      <c r="AB2273" s="165"/>
      <c r="AC2273" s="165"/>
      <c r="AD2273" s="165"/>
      <c r="AE2273" s="165"/>
      <c r="AF2273" s="165"/>
      <c r="AG2273" s="165"/>
      <c r="AH2273" s="165"/>
      <c r="AI2273" s="165"/>
      <c r="AJ2273" s="165"/>
      <c r="AK2273" s="165"/>
      <c r="AM2273" s="165"/>
      <c r="AN2273" s="165"/>
      <c r="AO2273" s="165"/>
      <c r="AR2273" s="165"/>
      <c r="AS2273" s="165"/>
      <c r="AT2273" s="165"/>
      <c r="AU2273" s="165"/>
      <c r="AV2273" s="165"/>
      <c r="AW2273" s="165"/>
      <c r="AX2273" s="165"/>
      <c r="AY2273" s="165"/>
      <c r="AZ2273" s="165"/>
      <c r="BA2273" s="165"/>
      <c r="BB2273" s="165"/>
      <c r="BC2273" s="228"/>
      <c r="BD2273" s="165"/>
      <c r="BE2273" s="165"/>
      <c r="BF2273" s="165"/>
      <c r="BG2273" s="165"/>
      <c r="BH2273" s="165"/>
    </row>
    <row r="2274" spans="1:60">
      <c r="A2274" s="257">
        <v>2273</v>
      </c>
      <c r="B2274" s="152" t="e">
        <f>VLOOKUP(F2274,'Fail list'!Q:R,2,FALSE)</f>
        <v>#N/A</v>
      </c>
      <c r="C2274" s="152" t="e">
        <f>VLOOKUP(E2274,'Fail list'!Q:R,2,FALSE)</f>
        <v>#N/A</v>
      </c>
      <c r="D2274" s="152" t="str">
        <f t="shared" si="214"/>
        <v/>
      </c>
      <c r="E2274" s="300"/>
      <c r="F2274" s="300"/>
      <c r="G2274" s="239"/>
      <c r="H2274" s="239"/>
      <c r="I2274" s="239"/>
      <c r="J2274" s="154"/>
      <c r="K2274" s="157" t="e">
        <f t="shared" si="209"/>
        <v>#N/A</v>
      </c>
      <c r="L2274" s="239"/>
      <c r="M2274" s="239"/>
      <c r="N2274" s="157" t="e">
        <f t="shared" si="210"/>
        <v>#N/A</v>
      </c>
      <c r="O2274" s="157" t="e">
        <f t="shared" si="211"/>
        <v>#N/A</v>
      </c>
      <c r="P2274" s="160" t="str">
        <f t="shared" si="215"/>
        <v/>
      </c>
      <c r="Q2274" s="239"/>
      <c r="R2274" s="165"/>
      <c r="S2274" s="165"/>
      <c r="T2274" s="224" t="str">
        <f>IF(S2274="","-",VLOOKUP(S2274,'Fail list'!$A$5:$B$221,2,FALSE))</f>
        <v>-</v>
      </c>
      <c r="U2274" s="165"/>
      <c r="V2274" s="165"/>
      <c r="W2274" s="165"/>
      <c r="X2274" s="165"/>
      <c r="Y2274" s="165"/>
      <c r="Z2274" s="165"/>
      <c r="AA2274" s="165"/>
      <c r="AB2274" s="165"/>
      <c r="AC2274" s="165"/>
      <c r="AD2274" s="165"/>
      <c r="AE2274" s="165"/>
      <c r="AF2274" s="165"/>
      <c r="AG2274" s="165"/>
      <c r="AH2274" s="165"/>
      <c r="AI2274" s="165"/>
      <c r="AJ2274" s="165"/>
      <c r="AK2274" s="165"/>
      <c r="AM2274" s="165"/>
      <c r="AN2274" s="165"/>
      <c r="AO2274" s="165"/>
      <c r="AR2274" s="165"/>
      <c r="AS2274" s="165"/>
      <c r="AT2274" s="165"/>
      <c r="AU2274" s="165"/>
      <c r="AV2274" s="165"/>
      <c r="AW2274" s="165"/>
      <c r="AX2274" s="165"/>
      <c r="AY2274" s="165"/>
      <c r="AZ2274" s="165"/>
      <c r="BA2274" s="165"/>
      <c r="BB2274" s="165"/>
      <c r="BC2274" s="228"/>
      <c r="BD2274" s="165"/>
      <c r="BE2274" s="165"/>
      <c r="BF2274" s="165"/>
      <c r="BG2274" s="165"/>
      <c r="BH2274" s="165"/>
    </row>
    <row r="2275" spans="1:60">
      <c r="A2275" s="151">
        <v>2274</v>
      </c>
      <c r="B2275" s="152" t="e">
        <f>VLOOKUP(F2275,'Fail list'!Q:R,2,FALSE)</f>
        <v>#N/A</v>
      </c>
      <c r="C2275" s="152" t="e">
        <f>VLOOKUP(E2275,'Fail list'!Q:R,2,FALSE)</f>
        <v>#N/A</v>
      </c>
      <c r="D2275" s="152" t="str">
        <f t="shared" si="214"/>
        <v/>
      </c>
      <c r="E2275" s="300"/>
      <c r="F2275" s="300"/>
      <c r="G2275" s="239"/>
      <c r="H2275" s="239"/>
      <c r="I2275" s="239"/>
      <c r="J2275" s="154"/>
      <c r="K2275" s="157" t="e">
        <f t="shared" si="209"/>
        <v>#N/A</v>
      </c>
      <c r="L2275" s="239"/>
      <c r="M2275" s="239"/>
      <c r="N2275" s="157" t="e">
        <f t="shared" si="210"/>
        <v>#N/A</v>
      </c>
      <c r="O2275" s="157" t="e">
        <f t="shared" si="211"/>
        <v>#N/A</v>
      </c>
      <c r="P2275" s="160" t="str">
        <f t="shared" si="215"/>
        <v/>
      </c>
      <c r="Q2275" s="239"/>
      <c r="R2275" s="165"/>
      <c r="S2275" s="165"/>
      <c r="T2275" s="224" t="str">
        <f>IF(S2275="","-",VLOOKUP(S2275,'Fail list'!$A$5:$B$221,2,FALSE))</f>
        <v>-</v>
      </c>
      <c r="U2275" s="165"/>
      <c r="V2275" s="165"/>
      <c r="W2275" s="165"/>
      <c r="X2275" s="165"/>
      <c r="Y2275" s="165"/>
      <c r="Z2275" s="165"/>
      <c r="AA2275" s="165"/>
      <c r="AB2275" s="165"/>
      <c r="AC2275" s="165"/>
      <c r="AD2275" s="165"/>
      <c r="AE2275" s="165"/>
      <c r="AF2275" s="165"/>
      <c r="AG2275" s="165"/>
      <c r="AH2275" s="165"/>
      <c r="AI2275" s="165"/>
      <c r="AJ2275" s="165"/>
      <c r="AK2275" s="165"/>
      <c r="AM2275" s="165"/>
      <c r="AN2275" s="165"/>
      <c r="AO2275" s="165"/>
      <c r="AR2275" s="165"/>
      <c r="AS2275" s="165"/>
      <c r="AT2275" s="165"/>
      <c r="AU2275" s="165"/>
      <c r="AV2275" s="165"/>
      <c r="AW2275" s="165"/>
      <c r="AX2275" s="165"/>
      <c r="AY2275" s="165"/>
      <c r="AZ2275" s="165"/>
      <c r="BA2275" s="165"/>
      <c r="BB2275" s="165"/>
      <c r="BC2275" s="228"/>
      <c r="BD2275" s="165"/>
      <c r="BE2275" s="165"/>
      <c r="BF2275" s="165"/>
      <c r="BG2275" s="165"/>
      <c r="BH2275" s="165"/>
    </row>
    <row r="2276" spans="1:60">
      <c r="A2276" s="257">
        <v>2275</v>
      </c>
      <c r="B2276" s="152" t="e">
        <f>VLOOKUP(F2276,'Fail list'!Q:R,2,FALSE)</f>
        <v>#N/A</v>
      </c>
      <c r="C2276" s="152" t="e">
        <f>VLOOKUP(E2276,'Fail list'!Q:R,2,FALSE)</f>
        <v>#N/A</v>
      </c>
      <c r="D2276" s="152" t="str">
        <f t="shared" si="214"/>
        <v/>
      </c>
      <c r="E2276" s="300"/>
      <c r="F2276" s="300"/>
      <c r="G2276" s="239"/>
      <c r="H2276" s="239"/>
      <c r="I2276" s="239"/>
      <c r="J2276" s="154"/>
      <c r="K2276" s="157" t="e">
        <f t="shared" si="209"/>
        <v>#N/A</v>
      </c>
      <c r="L2276" s="239"/>
      <c r="M2276" s="239"/>
      <c r="N2276" s="157" t="e">
        <f t="shared" si="210"/>
        <v>#N/A</v>
      </c>
      <c r="O2276" s="157" t="e">
        <f t="shared" si="211"/>
        <v>#N/A</v>
      </c>
      <c r="P2276" s="160" t="str">
        <f t="shared" si="215"/>
        <v/>
      </c>
      <c r="Q2276" s="239"/>
      <c r="R2276" s="165"/>
      <c r="S2276" s="165"/>
      <c r="T2276" s="224" t="str">
        <f>IF(S2276="","-",VLOOKUP(S2276,'Fail list'!$A$5:$B$221,2,FALSE))</f>
        <v>-</v>
      </c>
      <c r="U2276" s="165"/>
      <c r="V2276" s="165"/>
      <c r="W2276" s="165"/>
      <c r="X2276" s="165"/>
      <c r="Y2276" s="165"/>
      <c r="Z2276" s="165"/>
      <c r="AA2276" s="165"/>
      <c r="AB2276" s="165"/>
      <c r="AC2276" s="165"/>
      <c r="AD2276" s="165"/>
      <c r="AE2276" s="165"/>
      <c r="AF2276" s="165"/>
      <c r="AG2276" s="165"/>
      <c r="AH2276" s="165"/>
      <c r="AI2276" s="165"/>
      <c r="AJ2276" s="165"/>
      <c r="AK2276" s="165"/>
      <c r="AM2276" s="165"/>
      <c r="AN2276" s="165"/>
      <c r="AO2276" s="165"/>
      <c r="AR2276" s="165"/>
      <c r="AS2276" s="165"/>
      <c r="AT2276" s="165"/>
      <c r="AU2276" s="165"/>
      <c r="AV2276" s="165"/>
      <c r="AW2276" s="165"/>
      <c r="AX2276" s="165"/>
      <c r="AY2276" s="165"/>
      <c r="AZ2276" s="165"/>
      <c r="BA2276" s="165"/>
      <c r="BB2276" s="165"/>
      <c r="BC2276" s="228"/>
      <c r="BD2276" s="165"/>
      <c r="BE2276" s="165"/>
      <c r="BF2276" s="165"/>
      <c r="BG2276" s="165"/>
      <c r="BH2276" s="165"/>
    </row>
    <row r="2277" spans="1:60">
      <c r="A2277" s="151">
        <v>2276</v>
      </c>
      <c r="B2277" s="152" t="e">
        <f>VLOOKUP(F2277,'Fail list'!Q:R,2,FALSE)</f>
        <v>#N/A</v>
      </c>
      <c r="C2277" s="152" t="e">
        <f>VLOOKUP(E2277,'Fail list'!Q:R,2,FALSE)</f>
        <v>#N/A</v>
      </c>
      <c r="D2277" s="152" t="str">
        <f t="shared" si="214"/>
        <v/>
      </c>
      <c r="E2277" s="300"/>
      <c r="F2277" s="300"/>
      <c r="G2277" s="239"/>
      <c r="H2277" s="239"/>
      <c r="I2277" s="239"/>
      <c r="J2277" s="154"/>
      <c r="K2277" s="157" t="e">
        <f t="shared" si="209"/>
        <v>#N/A</v>
      </c>
      <c r="L2277" s="239"/>
      <c r="M2277" s="239"/>
      <c r="N2277" s="157" t="e">
        <f t="shared" si="210"/>
        <v>#N/A</v>
      </c>
      <c r="O2277" s="157" t="e">
        <f t="shared" si="211"/>
        <v>#N/A</v>
      </c>
      <c r="P2277" s="160" t="str">
        <f t="shared" si="215"/>
        <v/>
      </c>
      <c r="Q2277" s="239"/>
      <c r="R2277" s="165"/>
      <c r="S2277" s="165"/>
      <c r="T2277" s="224" t="str">
        <f>IF(S2277="","-",VLOOKUP(S2277,'Fail list'!$A$5:$B$221,2,FALSE))</f>
        <v>-</v>
      </c>
      <c r="U2277" s="165"/>
      <c r="V2277" s="165"/>
      <c r="W2277" s="165"/>
      <c r="X2277" s="165"/>
      <c r="Y2277" s="165"/>
      <c r="Z2277" s="165"/>
      <c r="AA2277" s="165"/>
      <c r="AB2277" s="165"/>
      <c r="AC2277" s="165"/>
      <c r="AD2277" s="165"/>
      <c r="AE2277" s="165"/>
      <c r="AF2277" s="165"/>
      <c r="AG2277" s="165"/>
      <c r="AH2277" s="165"/>
      <c r="AI2277" s="165"/>
      <c r="AJ2277" s="165"/>
      <c r="AK2277" s="165"/>
      <c r="AM2277" s="165"/>
      <c r="AN2277" s="165"/>
      <c r="AO2277" s="165"/>
      <c r="AR2277" s="165"/>
      <c r="AS2277" s="165"/>
      <c r="AT2277" s="165"/>
      <c r="AU2277" s="165"/>
      <c r="AV2277" s="165"/>
      <c r="AW2277" s="165"/>
      <c r="AX2277" s="165"/>
      <c r="AY2277" s="165"/>
      <c r="AZ2277" s="165"/>
      <c r="BA2277" s="165"/>
      <c r="BB2277" s="165"/>
      <c r="BC2277" s="228"/>
      <c r="BD2277" s="165"/>
      <c r="BE2277" s="165"/>
      <c r="BF2277" s="165"/>
      <c r="BG2277" s="165"/>
      <c r="BH2277" s="165"/>
    </row>
    <row r="2278" spans="1:60">
      <c r="A2278" s="257">
        <v>2277</v>
      </c>
      <c r="B2278" s="152" t="e">
        <f>VLOOKUP(F2278,'Fail list'!Q:R,2,FALSE)</f>
        <v>#N/A</v>
      </c>
      <c r="C2278" s="152" t="e">
        <f>VLOOKUP(E2278,'Fail list'!Q:R,2,FALSE)</f>
        <v>#N/A</v>
      </c>
      <c r="D2278" s="152" t="str">
        <f t="shared" si="214"/>
        <v/>
      </c>
      <c r="E2278" s="300"/>
      <c r="F2278" s="300"/>
      <c r="G2278" s="239"/>
      <c r="H2278" s="239"/>
      <c r="I2278" s="239"/>
      <c r="J2278" s="154"/>
      <c r="K2278" s="157" t="e">
        <f t="shared" si="209"/>
        <v>#N/A</v>
      </c>
      <c r="L2278" s="239"/>
      <c r="M2278" s="239"/>
      <c r="N2278" s="157" t="e">
        <f t="shared" si="210"/>
        <v>#N/A</v>
      </c>
      <c r="O2278" s="157" t="e">
        <f t="shared" si="211"/>
        <v>#N/A</v>
      </c>
      <c r="P2278" s="160" t="str">
        <f t="shared" si="215"/>
        <v/>
      </c>
      <c r="Q2278" s="239"/>
      <c r="R2278" s="165"/>
      <c r="S2278" s="165"/>
      <c r="T2278" s="224" t="str">
        <f>IF(S2278="","-",VLOOKUP(S2278,'Fail list'!$A$5:$B$221,2,FALSE))</f>
        <v>-</v>
      </c>
      <c r="U2278" s="165"/>
      <c r="V2278" s="165"/>
      <c r="W2278" s="165"/>
      <c r="X2278" s="165"/>
      <c r="Y2278" s="165"/>
      <c r="Z2278" s="165"/>
      <c r="AA2278" s="165"/>
      <c r="AB2278" s="165"/>
      <c r="AC2278" s="165"/>
      <c r="AD2278" s="165"/>
      <c r="AE2278" s="165"/>
      <c r="AF2278" s="165"/>
      <c r="AG2278" s="165"/>
      <c r="AH2278" s="165"/>
      <c r="AI2278" s="165"/>
      <c r="AJ2278" s="165"/>
      <c r="AK2278" s="165"/>
      <c r="AM2278" s="165"/>
      <c r="AN2278" s="165"/>
      <c r="AO2278" s="165"/>
      <c r="AR2278" s="165"/>
      <c r="AS2278" s="165"/>
      <c r="AT2278" s="165"/>
      <c r="AU2278" s="165"/>
      <c r="AV2278" s="165"/>
      <c r="AW2278" s="165"/>
      <c r="AX2278" s="165"/>
      <c r="AY2278" s="165"/>
      <c r="AZ2278" s="165"/>
      <c r="BA2278" s="165"/>
      <c r="BB2278" s="165"/>
      <c r="BC2278" s="228"/>
      <c r="BD2278" s="165"/>
      <c r="BE2278" s="165"/>
      <c r="BF2278" s="165"/>
      <c r="BG2278" s="165"/>
      <c r="BH2278" s="165"/>
    </row>
    <row r="2279" spans="1:60">
      <c r="A2279" s="151">
        <v>2278</v>
      </c>
      <c r="B2279" s="152" t="e">
        <f>VLOOKUP(F2279,'Fail list'!Q:R,2,FALSE)</f>
        <v>#N/A</v>
      </c>
      <c r="C2279" s="152" t="e">
        <f>VLOOKUP(E2279,'Fail list'!Q:R,2,FALSE)</f>
        <v>#N/A</v>
      </c>
      <c r="D2279" s="152" t="str">
        <f t="shared" si="214"/>
        <v/>
      </c>
      <c r="E2279" s="300"/>
      <c r="F2279" s="300"/>
      <c r="G2279" s="239"/>
      <c r="H2279" s="239"/>
      <c r="I2279" s="239"/>
      <c r="J2279" s="154"/>
      <c r="K2279" s="157" t="e">
        <f t="shared" si="209"/>
        <v>#N/A</v>
      </c>
      <c r="L2279" s="239"/>
      <c r="M2279" s="239"/>
      <c r="N2279" s="157" t="e">
        <f t="shared" si="210"/>
        <v>#N/A</v>
      </c>
      <c r="O2279" s="157" t="e">
        <f t="shared" si="211"/>
        <v>#N/A</v>
      </c>
      <c r="P2279" s="160" t="str">
        <f t="shared" si="215"/>
        <v/>
      </c>
      <c r="Q2279" s="239"/>
      <c r="R2279" s="165"/>
      <c r="S2279" s="165"/>
      <c r="T2279" s="224" t="str">
        <f>IF(S2279="","-",VLOOKUP(S2279,'Fail list'!$A$5:$B$221,2,FALSE))</f>
        <v>-</v>
      </c>
      <c r="U2279" s="165"/>
      <c r="V2279" s="165"/>
      <c r="W2279" s="165"/>
      <c r="X2279" s="165"/>
      <c r="Y2279" s="165"/>
      <c r="Z2279" s="165"/>
      <c r="AA2279" s="165"/>
      <c r="AB2279" s="165"/>
      <c r="AC2279" s="165"/>
      <c r="AD2279" s="165"/>
      <c r="AE2279" s="165"/>
      <c r="AF2279" s="165"/>
      <c r="AG2279" s="165"/>
      <c r="AH2279" s="165"/>
      <c r="AI2279" s="165"/>
      <c r="AJ2279" s="165"/>
      <c r="AK2279" s="165"/>
      <c r="AM2279" s="165"/>
      <c r="AN2279" s="165"/>
      <c r="AO2279" s="165"/>
      <c r="AR2279" s="165"/>
      <c r="AS2279" s="165"/>
      <c r="AT2279" s="165"/>
      <c r="AU2279" s="165"/>
      <c r="AV2279" s="165"/>
      <c r="AW2279" s="165"/>
      <c r="AX2279" s="165"/>
      <c r="AY2279" s="165"/>
      <c r="AZ2279" s="165"/>
      <c r="BA2279" s="165"/>
      <c r="BB2279" s="165"/>
      <c r="BC2279" s="228"/>
      <c r="BD2279" s="165"/>
      <c r="BE2279" s="165"/>
      <c r="BF2279" s="165"/>
      <c r="BG2279" s="165"/>
      <c r="BH2279" s="165"/>
    </row>
    <row r="2280" spans="1:60">
      <c r="A2280" s="257">
        <v>2279</v>
      </c>
      <c r="B2280" s="152" t="e">
        <f>VLOOKUP(F2280,'Fail list'!Q:R,2,FALSE)</f>
        <v>#N/A</v>
      </c>
      <c r="C2280" s="152" t="e">
        <f>VLOOKUP(E2280,'Fail list'!Q:R,2,FALSE)</f>
        <v>#N/A</v>
      </c>
      <c r="D2280" s="152" t="str">
        <f t="shared" si="214"/>
        <v/>
      </c>
      <c r="E2280" s="300"/>
      <c r="F2280" s="300"/>
      <c r="G2280" s="239"/>
      <c r="H2280" s="239"/>
      <c r="I2280" s="239"/>
      <c r="J2280" s="154"/>
      <c r="K2280" s="157" t="e">
        <f t="shared" si="209"/>
        <v>#N/A</v>
      </c>
      <c r="L2280" s="239"/>
      <c r="M2280" s="239"/>
      <c r="N2280" s="157" t="e">
        <f t="shared" si="210"/>
        <v>#N/A</v>
      </c>
      <c r="O2280" s="157" t="e">
        <f t="shared" si="211"/>
        <v>#N/A</v>
      </c>
      <c r="P2280" s="160" t="str">
        <f t="shared" si="215"/>
        <v/>
      </c>
      <c r="Q2280" s="239"/>
      <c r="R2280" s="165"/>
      <c r="S2280" s="165"/>
      <c r="T2280" s="224" t="str">
        <f>IF(S2280="","-",VLOOKUP(S2280,'Fail list'!$A$5:$B$221,2,FALSE))</f>
        <v>-</v>
      </c>
      <c r="U2280" s="165"/>
      <c r="V2280" s="165"/>
      <c r="W2280" s="165"/>
      <c r="X2280" s="165"/>
      <c r="Y2280" s="165"/>
      <c r="Z2280" s="165"/>
      <c r="AA2280" s="165"/>
      <c r="AB2280" s="165"/>
      <c r="AC2280" s="165"/>
      <c r="AD2280" s="165"/>
      <c r="AE2280" s="165"/>
      <c r="AF2280" s="165"/>
      <c r="AG2280" s="165"/>
      <c r="AH2280" s="165"/>
      <c r="AI2280" s="165"/>
      <c r="AJ2280" s="165"/>
      <c r="AK2280" s="165"/>
      <c r="AM2280" s="165"/>
      <c r="AN2280" s="165"/>
      <c r="AO2280" s="165"/>
      <c r="AR2280" s="165"/>
      <c r="AS2280" s="165"/>
      <c r="AT2280" s="165"/>
      <c r="AU2280" s="165"/>
      <c r="AV2280" s="165"/>
      <c r="AW2280" s="165"/>
      <c r="AX2280" s="165"/>
      <c r="AY2280" s="165"/>
      <c r="AZ2280" s="165"/>
      <c r="BA2280" s="165"/>
      <c r="BB2280" s="165"/>
      <c r="BC2280" s="228"/>
      <c r="BD2280" s="165"/>
      <c r="BE2280" s="165"/>
      <c r="BF2280" s="165"/>
      <c r="BG2280" s="165"/>
      <c r="BH2280" s="165"/>
    </row>
    <row r="2281" spans="1:60">
      <c r="A2281" s="151">
        <v>2280</v>
      </c>
      <c r="B2281" s="152" t="e">
        <f>VLOOKUP(F2281,'Fail list'!Q:R,2,FALSE)</f>
        <v>#N/A</v>
      </c>
      <c r="C2281" s="152" t="e">
        <f>VLOOKUP(E2281,'Fail list'!Q:R,2,FALSE)</f>
        <v>#N/A</v>
      </c>
      <c r="D2281" s="152" t="str">
        <f t="shared" si="214"/>
        <v/>
      </c>
      <c r="E2281" s="300"/>
      <c r="F2281" s="300"/>
      <c r="G2281" s="239"/>
      <c r="H2281" s="239"/>
      <c r="I2281" s="239"/>
      <c r="J2281" s="154"/>
      <c r="K2281" s="157" t="e">
        <f t="shared" si="209"/>
        <v>#N/A</v>
      </c>
      <c r="L2281" s="239"/>
      <c r="M2281" s="239"/>
      <c r="N2281" s="157" t="e">
        <f t="shared" si="210"/>
        <v>#N/A</v>
      </c>
      <c r="O2281" s="157" t="e">
        <f t="shared" si="211"/>
        <v>#N/A</v>
      </c>
      <c r="P2281" s="160" t="str">
        <f t="shared" si="215"/>
        <v/>
      </c>
      <c r="Q2281" s="239"/>
      <c r="R2281" s="165"/>
      <c r="S2281" s="165"/>
      <c r="T2281" s="224" t="str">
        <f>IF(S2281="","-",VLOOKUP(S2281,'Fail list'!$A$5:$B$221,2,FALSE))</f>
        <v>-</v>
      </c>
      <c r="U2281" s="165"/>
      <c r="V2281" s="165"/>
      <c r="W2281" s="165"/>
      <c r="X2281" s="165"/>
      <c r="Y2281" s="165"/>
      <c r="Z2281" s="165"/>
      <c r="AA2281" s="165"/>
      <c r="AB2281" s="165"/>
      <c r="AC2281" s="165"/>
      <c r="AD2281" s="165"/>
      <c r="AE2281" s="165"/>
      <c r="AF2281" s="165"/>
      <c r="AG2281" s="165"/>
      <c r="AH2281" s="165"/>
      <c r="AI2281" s="165"/>
      <c r="AJ2281" s="165"/>
      <c r="AK2281" s="165"/>
      <c r="AM2281" s="165"/>
      <c r="AN2281" s="165"/>
      <c r="AO2281" s="165"/>
      <c r="AR2281" s="165"/>
      <c r="AS2281" s="165"/>
      <c r="AT2281" s="165"/>
      <c r="AU2281" s="165"/>
      <c r="AV2281" s="165"/>
      <c r="AW2281" s="165"/>
      <c r="AX2281" s="165"/>
      <c r="AY2281" s="165"/>
      <c r="AZ2281" s="165"/>
      <c r="BA2281" s="165"/>
      <c r="BB2281" s="165"/>
      <c r="BC2281" s="228"/>
      <c r="BD2281" s="165"/>
      <c r="BE2281" s="165"/>
      <c r="BF2281" s="165"/>
      <c r="BG2281" s="165"/>
      <c r="BH2281" s="165"/>
    </row>
    <row r="2282" spans="1:60">
      <c r="A2282" s="257">
        <v>2281</v>
      </c>
      <c r="B2282" s="152" t="e">
        <f>VLOOKUP(F2282,'Fail list'!Q:R,2,FALSE)</f>
        <v>#N/A</v>
      </c>
      <c r="C2282" s="152" t="e">
        <f>VLOOKUP(E2282,'Fail list'!Q:R,2,FALSE)</f>
        <v>#N/A</v>
      </c>
      <c r="D2282" s="152" t="str">
        <f t="shared" si="214"/>
        <v/>
      </c>
      <c r="E2282" s="300"/>
      <c r="F2282" s="300"/>
      <c r="G2282" s="239"/>
      <c r="H2282" s="239"/>
      <c r="I2282" s="239"/>
      <c r="J2282" s="154"/>
      <c r="K2282" s="157" t="e">
        <f t="shared" si="209"/>
        <v>#N/A</v>
      </c>
      <c r="L2282" s="239"/>
      <c r="M2282" s="239"/>
      <c r="N2282" s="157" t="e">
        <f t="shared" si="210"/>
        <v>#N/A</v>
      </c>
      <c r="O2282" s="157" t="e">
        <f t="shared" si="211"/>
        <v>#N/A</v>
      </c>
      <c r="P2282" s="160" t="str">
        <f t="shared" si="215"/>
        <v/>
      </c>
      <c r="Q2282" s="239"/>
      <c r="R2282" s="165"/>
      <c r="S2282" s="165"/>
      <c r="T2282" s="224" t="str">
        <f>IF(S2282="","-",VLOOKUP(S2282,'Fail list'!$A$5:$B$221,2,FALSE))</f>
        <v>-</v>
      </c>
      <c r="U2282" s="165"/>
      <c r="V2282" s="165"/>
      <c r="W2282" s="165"/>
      <c r="X2282" s="165"/>
      <c r="Y2282" s="165"/>
      <c r="Z2282" s="165"/>
      <c r="AA2282" s="165"/>
      <c r="AB2282" s="165"/>
      <c r="AC2282" s="165"/>
      <c r="AD2282" s="165"/>
      <c r="AE2282" s="165"/>
      <c r="AF2282" s="165"/>
      <c r="AG2282" s="165"/>
      <c r="AH2282" s="165"/>
      <c r="AI2282" s="165"/>
      <c r="AJ2282" s="165"/>
      <c r="AK2282" s="165"/>
      <c r="AM2282" s="165"/>
      <c r="AN2282" s="165"/>
      <c r="AO2282" s="165"/>
      <c r="AR2282" s="165"/>
      <c r="AS2282" s="165"/>
      <c r="AT2282" s="165"/>
      <c r="AU2282" s="165"/>
      <c r="AV2282" s="165"/>
      <c r="AW2282" s="165"/>
      <c r="AX2282" s="165"/>
      <c r="AY2282" s="165"/>
      <c r="AZ2282" s="165"/>
      <c r="BA2282" s="165"/>
      <c r="BB2282" s="165"/>
      <c r="BC2282" s="228"/>
      <c r="BD2282" s="165"/>
      <c r="BE2282" s="165"/>
      <c r="BF2282" s="165"/>
      <c r="BG2282" s="165"/>
      <c r="BH2282" s="165"/>
    </row>
    <row r="2283" spans="1:60">
      <c r="A2283" s="151">
        <v>2282</v>
      </c>
      <c r="B2283" s="152" t="e">
        <f>VLOOKUP(F2283,'Fail list'!Q:R,2,FALSE)</f>
        <v>#N/A</v>
      </c>
      <c r="C2283" s="152" t="e">
        <f>VLOOKUP(E2283,'Fail list'!Q:R,2,FALSE)</f>
        <v>#N/A</v>
      </c>
      <c r="D2283" s="152" t="str">
        <f t="shared" si="214"/>
        <v/>
      </c>
      <c r="E2283" s="300"/>
      <c r="F2283" s="300"/>
      <c r="G2283" s="239"/>
      <c r="H2283" s="239"/>
      <c r="I2283" s="239"/>
      <c r="J2283" s="154"/>
      <c r="K2283" s="157" t="e">
        <f t="shared" si="209"/>
        <v>#N/A</v>
      </c>
      <c r="L2283" s="239"/>
      <c r="M2283" s="239"/>
      <c r="N2283" s="157" t="e">
        <f t="shared" si="210"/>
        <v>#N/A</v>
      </c>
      <c r="O2283" s="157" t="e">
        <f t="shared" si="211"/>
        <v>#N/A</v>
      </c>
      <c r="P2283" s="160" t="str">
        <f t="shared" si="215"/>
        <v/>
      </c>
      <c r="Q2283" s="239"/>
      <c r="R2283" s="165"/>
      <c r="S2283" s="165"/>
      <c r="T2283" s="224" t="str">
        <f>IF(S2283="","-",VLOOKUP(S2283,'Fail list'!$A$5:$B$221,2,FALSE))</f>
        <v>-</v>
      </c>
      <c r="U2283" s="165"/>
      <c r="V2283" s="165"/>
      <c r="W2283" s="165"/>
      <c r="X2283" s="165"/>
      <c r="Y2283" s="165"/>
      <c r="Z2283" s="165"/>
      <c r="AA2283" s="165"/>
      <c r="AB2283" s="165"/>
      <c r="AC2283" s="165"/>
      <c r="AD2283" s="165"/>
      <c r="AE2283" s="165"/>
      <c r="AF2283" s="165"/>
      <c r="AG2283" s="165"/>
      <c r="AH2283" s="165"/>
      <c r="AI2283" s="165"/>
      <c r="AJ2283" s="165"/>
      <c r="AK2283" s="165"/>
      <c r="AM2283" s="165"/>
      <c r="AN2283" s="165"/>
      <c r="AO2283" s="165"/>
      <c r="AR2283" s="165"/>
      <c r="AS2283" s="165"/>
      <c r="AT2283" s="165"/>
      <c r="AU2283" s="165"/>
      <c r="AV2283" s="165"/>
      <c r="AW2283" s="165"/>
      <c r="AX2283" s="165"/>
      <c r="AY2283" s="165"/>
      <c r="AZ2283" s="165"/>
      <c r="BA2283" s="165"/>
      <c r="BB2283" s="165"/>
      <c r="BC2283" s="228"/>
      <c r="BD2283" s="165"/>
      <c r="BE2283" s="165"/>
      <c r="BF2283" s="165"/>
      <c r="BG2283" s="165"/>
      <c r="BH2283" s="165"/>
    </row>
    <row r="2284" spans="1:60">
      <c r="A2284" s="257">
        <v>2283</v>
      </c>
      <c r="B2284" s="152" t="e">
        <f>VLOOKUP(F2284,'Fail list'!Q:R,2,FALSE)</f>
        <v>#N/A</v>
      </c>
      <c r="C2284" s="152" t="e">
        <f>VLOOKUP(E2284,'Fail list'!Q:R,2,FALSE)</f>
        <v>#N/A</v>
      </c>
      <c r="D2284" s="152" t="str">
        <f t="shared" si="214"/>
        <v/>
      </c>
      <c r="E2284" s="300"/>
      <c r="F2284" s="300"/>
      <c r="G2284" s="239"/>
      <c r="H2284" s="239"/>
      <c r="I2284" s="239"/>
      <c r="J2284" s="154"/>
      <c r="K2284" s="157" t="e">
        <f t="shared" si="209"/>
        <v>#N/A</v>
      </c>
      <c r="L2284" s="239"/>
      <c r="M2284" s="239"/>
      <c r="N2284" s="157" t="e">
        <f t="shared" si="210"/>
        <v>#N/A</v>
      </c>
      <c r="O2284" s="157" t="e">
        <f t="shared" si="211"/>
        <v>#N/A</v>
      </c>
      <c r="P2284" s="160" t="str">
        <f t="shared" si="215"/>
        <v/>
      </c>
      <c r="Q2284" s="239"/>
      <c r="R2284" s="165"/>
      <c r="S2284" s="165"/>
      <c r="T2284" s="224" t="str">
        <f>IF(S2284="","-",VLOOKUP(S2284,'Fail list'!$A$5:$B$221,2,FALSE))</f>
        <v>-</v>
      </c>
      <c r="U2284" s="165"/>
      <c r="V2284" s="165"/>
      <c r="W2284" s="165"/>
      <c r="X2284" s="165"/>
      <c r="Y2284" s="165"/>
      <c r="Z2284" s="165"/>
      <c r="AA2284" s="165"/>
      <c r="AB2284" s="165"/>
      <c r="AC2284" s="165"/>
      <c r="AD2284" s="165"/>
      <c r="AE2284" s="165"/>
      <c r="AF2284" s="165"/>
      <c r="AG2284" s="165"/>
      <c r="AH2284" s="165"/>
      <c r="AI2284" s="165"/>
      <c r="AJ2284" s="165"/>
      <c r="AK2284" s="165"/>
      <c r="AM2284" s="165"/>
      <c r="AN2284" s="165"/>
      <c r="AO2284" s="165"/>
      <c r="AR2284" s="165"/>
      <c r="AS2284" s="165"/>
      <c r="AT2284" s="165"/>
      <c r="AU2284" s="165"/>
      <c r="AV2284" s="165"/>
      <c r="AW2284" s="165"/>
      <c r="AX2284" s="165"/>
      <c r="AY2284" s="165"/>
      <c r="AZ2284" s="165"/>
      <c r="BA2284" s="165"/>
      <c r="BB2284" s="165"/>
      <c r="BC2284" s="228"/>
      <c r="BD2284" s="165"/>
      <c r="BE2284" s="165"/>
      <c r="BF2284" s="165"/>
      <c r="BG2284" s="165"/>
      <c r="BH2284" s="165"/>
    </row>
    <row r="2285" spans="1:60">
      <c r="A2285" s="151">
        <v>2284</v>
      </c>
      <c r="B2285" s="152" t="e">
        <f>VLOOKUP(F2285,'Fail list'!Q:R,2,FALSE)</f>
        <v>#N/A</v>
      </c>
      <c r="C2285" s="152" t="e">
        <f>VLOOKUP(E2285,'Fail list'!Q:R,2,FALSE)</f>
        <v>#N/A</v>
      </c>
      <c r="D2285" s="152" t="str">
        <f t="shared" si="214"/>
        <v/>
      </c>
      <c r="E2285" s="300"/>
      <c r="F2285" s="300"/>
      <c r="G2285" s="239"/>
      <c r="H2285" s="239"/>
      <c r="I2285" s="239"/>
      <c r="J2285" s="154"/>
      <c r="K2285" s="157" t="e">
        <f t="shared" si="209"/>
        <v>#N/A</v>
      </c>
      <c r="L2285" s="239"/>
      <c r="M2285" s="239"/>
      <c r="N2285" s="157" t="e">
        <f t="shared" si="210"/>
        <v>#N/A</v>
      </c>
      <c r="O2285" s="157" t="e">
        <f t="shared" si="211"/>
        <v>#N/A</v>
      </c>
      <c r="P2285" s="160" t="str">
        <f t="shared" si="215"/>
        <v/>
      </c>
      <c r="Q2285" s="239"/>
      <c r="R2285" s="165"/>
      <c r="S2285" s="165"/>
      <c r="T2285" s="224" t="str">
        <f>IF(S2285="","-",VLOOKUP(S2285,'Fail list'!$A$5:$B$221,2,FALSE))</f>
        <v>-</v>
      </c>
      <c r="U2285" s="165"/>
      <c r="V2285" s="165"/>
      <c r="W2285" s="165"/>
      <c r="X2285" s="165"/>
      <c r="Y2285" s="165"/>
      <c r="Z2285" s="165"/>
      <c r="AA2285" s="165"/>
      <c r="AB2285" s="165"/>
      <c r="AC2285" s="165"/>
      <c r="AD2285" s="165"/>
      <c r="AE2285" s="165"/>
      <c r="AF2285" s="165"/>
      <c r="AG2285" s="165"/>
      <c r="AH2285" s="165"/>
      <c r="AI2285" s="165"/>
      <c r="AJ2285" s="165"/>
      <c r="AK2285" s="165"/>
      <c r="AM2285" s="165"/>
      <c r="AN2285" s="165"/>
      <c r="AO2285" s="165"/>
      <c r="AR2285" s="165"/>
      <c r="AS2285" s="165"/>
      <c r="AT2285" s="165"/>
      <c r="AU2285" s="165"/>
      <c r="AV2285" s="165"/>
      <c r="AW2285" s="165"/>
      <c r="AX2285" s="165"/>
      <c r="AY2285" s="165"/>
      <c r="AZ2285" s="165"/>
      <c r="BA2285" s="165"/>
      <c r="BB2285" s="165"/>
      <c r="BC2285" s="228"/>
      <c r="BD2285" s="165"/>
      <c r="BE2285" s="165"/>
      <c r="BF2285" s="165"/>
      <c r="BG2285" s="165"/>
      <c r="BH2285" s="165"/>
    </row>
    <row r="2286" spans="1:60">
      <c r="A2286" s="257">
        <v>2285</v>
      </c>
      <c r="B2286" s="152" t="e">
        <f>VLOOKUP(F2286,'Fail list'!Q:R,2,FALSE)</f>
        <v>#N/A</v>
      </c>
      <c r="C2286" s="152" t="e">
        <f>VLOOKUP(E2286,'Fail list'!Q:R,2,FALSE)</f>
        <v>#N/A</v>
      </c>
      <c r="D2286" s="152" t="str">
        <f t="shared" si="214"/>
        <v/>
      </c>
      <c r="E2286" s="300"/>
      <c r="F2286" s="300"/>
      <c r="G2286" s="239"/>
      <c r="H2286" s="239"/>
      <c r="I2286" s="239"/>
      <c r="J2286" s="154"/>
      <c r="K2286" s="157" t="e">
        <f t="shared" si="209"/>
        <v>#N/A</v>
      </c>
      <c r="L2286" s="239"/>
      <c r="M2286" s="239"/>
      <c r="N2286" s="157" t="e">
        <f t="shared" si="210"/>
        <v>#N/A</v>
      </c>
      <c r="O2286" s="157" t="e">
        <f t="shared" si="211"/>
        <v>#N/A</v>
      </c>
      <c r="P2286" s="160" t="str">
        <f t="shared" si="215"/>
        <v/>
      </c>
      <c r="Q2286" s="239"/>
      <c r="R2286" s="165"/>
      <c r="S2286" s="165"/>
      <c r="T2286" s="224" t="str">
        <f>IF(S2286="","-",VLOOKUP(S2286,'Fail list'!$A$5:$B$221,2,FALSE))</f>
        <v>-</v>
      </c>
      <c r="U2286" s="165"/>
      <c r="V2286" s="165"/>
      <c r="W2286" s="165"/>
      <c r="X2286" s="165"/>
      <c r="Y2286" s="165"/>
      <c r="Z2286" s="165"/>
      <c r="AA2286" s="165"/>
      <c r="AB2286" s="165"/>
      <c r="AC2286" s="165"/>
      <c r="AD2286" s="165"/>
      <c r="AE2286" s="165"/>
      <c r="AF2286" s="165"/>
      <c r="AG2286" s="165"/>
      <c r="AH2286" s="165"/>
      <c r="AI2286" s="165"/>
      <c r="AJ2286" s="165"/>
      <c r="AK2286" s="165"/>
      <c r="AM2286" s="165"/>
      <c r="AN2286" s="165"/>
      <c r="AO2286" s="165"/>
      <c r="AR2286" s="165"/>
      <c r="AS2286" s="165"/>
      <c r="AT2286" s="165"/>
      <c r="AU2286" s="165"/>
      <c r="AV2286" s="165"/>
      <c r="AW2286" s="165"/>
      <c r="AX2286" s="165"/>
      <c r="AY2286" s="165"/>
      <c r="AZ2286" s="165"/>
      <c r="BA2286" s="165"/>
      <c r="BB2286" s="165"/>
      <c r="BC2286" s="228"/>
      <c r="BD2286" s="165"/>
      <c r="BE2286" s="165"/>
      <c r="BF2286" s="165"/>
      <c r="BG2286" s="165"/>
      <c r="BH2286" s="165"/>
    </row>
    <row r="2287" spans="1:60">
      <c r="A2287" s="151">
        <v>2286</v>
      </c>
      <c r="B2287" s="152" t="e">
        <f>VLOOKUP(F2287,'Fail list'!Q:R,2,FALSE)</f>
        <v>#N/A</v>
      </c>
      <c r="C2287" s="152" t="e">
        <f>VLOOKUP(E2287,'Fail list'!Q:R,2,FALSE)</f>
        <v>#N/A</v>
      </c>
      <c r="D2287" s="152" t="str">
        <f t="shared" si="214"/>
        <v/>
      </c>
      <c r="E2287" s="300"/>
      <c r="F2287" s="300"/>
      <c r="G2287" s="239"/>
      <c r="H2287" s="239"/>
      <c r="I2287" s="239"/>
      <c r="J2287" s="154"/>
      <c r="K2287" s="157" t="e">
        <f t="shared" si="209"/>
        <v>#N/A</v>
      </c>
      <c r="L2287" s="239"/>
      <c r="M2287" s="239"/>
      <c r="N2287" s="157" t="e">
        <f t="shared" si="210"/>
        <v>#N/A</v>
      </c>
      <c r="O2287" s="157" t="e">
        <f t="shared" si="211"/>
        <v>#N/A</v>
      </c>
      <c r="P2287" s="160" t="str">
        <f t="shared" si="215"/>
        <v/>
      </c>
      <c r="Q2287" s="239"/>
      <c r="R2287" s="165"/>
      <c r="S2287" s="165"/>
      <c r="T2287" s="224" t="str">
        <f>IF(S2287="","-",VLOOKUP(S2287,'Fail list'!$A$5:$B$221,2,FALSE))</f>
        <v>-</v>
      </c>
      <c r="U2287" s="165"/>
      <c r="V2287" s="165"/>
      <c r="W2287" s="165"/>
      <c r="X2287" s="165"/>
      <c r="Y2287" s="165"/>
      <c r="Z2287" s="165"/>
      <c r="AA2287" s="165"/>
      <c r="AB2287" s="165"/>
      <c r="AC2287" s="165"/>
      <c r="AD2287" s="165"/>
      <c r="AE2287" s="165"/>
      <c r="AF2287" s="165"/>
      <c r="AG2287" s="165"/>
      <c r="AH2287" s="165"/>
      <c r="AI2287" s="165"/>
      <c r="AJ2287" s="165"/>
      <c r="AK2287" s="165"/>
      <c r="AM2287" s="165"/>
      <c r="AN2287" s="165"/>
      <c r="AO2287" s="165"/>
      <c r="AR2287" s="165"/>
      <c r="AS2287" s="165"/>
      <c r="AT2287" s="165"/>
      <c r="AU2287" s="165"/>
      <c r="AV2287" s="165"/>
      <c r="AW2287" s="165"/>
      <c r="AX2287" s="165"/>
      <c r="AY2287" s="165"/>
      <c r="AZ2287" s="165"/>
      <c r="BA2287" s="165"/>
      <c r="BB2287" s="165"/>
      <c r="BC2287" s="228"/>
      <c r="BD2287" s="165"/>
      <c r="BE2287" s="165"/>
      <c r="BF2287" s="165"/>
      <c r="BG2287" s="165"/>
      <c r="BH2287" s="165"/>
    </row>
    <row r="2288" spans="1:60">
      <c r="A2288" s="257">
        <v>2287</v>
      </c>
      <c r="B2288" s="152" t="e">
        <f>VLOOKUP(F2288,'Fail list'!Q:R,2,FALSE)</f>
        <v>#N/A</v>
      </c>
      <c r="C2288" s="152" t="e">
        <f>VLOOKUP(E2288,'Fail list'!Q:R,2,FALSE)</f>
        <v>#N/A</v>
      </c>
      <c r="D2288" s="152" t="str">
        <f t="shared" si="214"/>
        <v/>
      </c>
      <c r="E2288" s="300"/>
      <c r="F2288" s="300"/>
      <c r="G2288" s="239"/>
      <c r="H2288" s="239"/>
      <c r="I2288" s="239"/>
      <c r="J2288" s="154"/>
      <c r="K2288" s="157" t="e">
        <f t="shared" si="209"/>
        <v>#N/A</v>
      </c>
      <c r="L2288" s="239"/>
      <c r="M2288" s="239"/>
      <c r="N2288" s="157" t="e">
        <f t="shared" si="210"/>
        <v>#N/A</v>
      </c>
      <c r="O2288" s="157" t="e">
        <f t="shared" si="211"/>
        <v>#N/A</v>
      </c>
      <c r="P2288" s="160" t="str">
        <f t="shared" si="215"/>
        <v/>
      </c>
      <c r="Q2288" s="239"/>
      <c r="R2288" s="165"/>
      <c r="S2288" s="165"/>
      <c r="T2288" s="224" t="str">
        <f>IF(S2288="","-",VLOOKUP(S2288,'Fail list'!$A$5:$B$221,2,FALSE))</f>
        <v>-</v>
      </c>
      <c r="U2288" s="165"/>
      <c r="V2288" s="165"/>
      <c r="W2288" s="165"/>
      <c r="X2288" s="165"/>
      <c r="Y2288" s="165"/>
      <c r="Z2288" s="165"/>
      <c r="AA2288" s="165"/>
      <c r="AB2288" s="165"/>
      <c r="AC2288" s="165"/>
      <c r="AD2288" s="165"/>
      <c r="AE2288" s="165"/>
      <c r="AF2288" s="165"/>
      <c r="AG2288" s="165"/>
      <c r="AH2288" s="165"/>
      <c r="AI2288" s="165"/>
      <c r="AJ2288" s="165"/>
      <c r="AK2288" s="165"/>
      <c r="AM2288" s="165"/>
      <c r="AN2288" s="165"/>
      <c r="AO2288" s="165"/>
      <c r="AR2288" s="165"/>
      <c r="AS2288" s="165"/>
      <c r="AT2288" s="165"/>
      <c r="AU2288" s="165"/>
      <c r="AV2288" s="165"/>
      <c r="AW2288" s="165"/>
      <c r="AX2288" s="165"/>
      <c r="AY2288" s="165"/>
      <c r="AZ2288" s="165"/>
      <c r="BA2288" s="165"/>
      <c r="BB2288" s="165"/>
      <c r="BC2288" s="228"/>
      <c r="BD2288" s="165"/>
      <c r="BE2288" s="165"/>
      <c r="BF2288" s="165"/>
      <c r="BG2288" s="165"/>
      <c r="BH2288" s="165"/>
    </row>
    <row r="2289" spans="1:60">
      <c r="A2289" s="151">
        <v>2288</v>
      </c>
      <c r="B2289" s="152" t="e">
        <f>VLOOKUP(F2289,'Fail list'!Q:R,2,FALSE)</f>
        <v>#N/A</v>
      </c>
      <c r="C2289" s="152" t="e">
        <f>VLOOKUP(E2289,'Fail list'!Q:R,2,FALSE)</f>
        <v>#N/A</v>
      </c>
      <c r="D2289" s="152" t="str">
        <f t="shared" si="214"/>
        <v/>
      </c>
      <c r="E2289" s="300"/>
      <c r="F2289" s="300"/>
      <c r="G2289" s="239"/>
      <c r="H2289" s="239"/>
      <c r="I2289" s="239"/>
      <c r="J2289" s="239"/>
      <c r="K2289" s="157" t="e">
        <f t="shared" si="209"/>
        <v>#N/A</v>
      </c>
      <c r="L2289" s="239"/>
      <c r="M2289" s="239"/>
      <c r="N2289" s="157" t="e">
        <f t="shared" si="210"/>
        <v>#N/A</v>
      </c>
      <c r="O2289" s="157" t="e">
        <f t="shared" si="211"/>
        <v>#N/A</v>
      </c>
      <c r="P2289" s="160" t="str">
        <f t="shared" si="215"/>
        <v/>
      </c>
      <c r="Q2289" s="239"/>
      <c r="R2289" s="165"/>
      <c r="S2289" s="165"/>
      <c r="T2289" s="224" t="str">
        <f>IF(S2289="","-",VLOOKUP(S2289,'Fail list'!$A$5:$B$221,2,FALSE))</f>
        <v>-</v>
      </c>
      <c r="U2289" s="165"/>
      <c r="V2289" s="165"/>
      <c r="W2289" s="165"/>
      <c r="X2289" s="165"/>
      <c r="Y2289" s="165"/>
      <c r="Z2289" s="165"/>
      <c r="AA2289" s="165"/>
      <c r="AB2289" s="165"/>
      <c r="AC2289" s="165"/>
      <c r="AD2289" s="165"/>
      <c r="AE2289" s="165"/>
      <c r="AF2289" s="165"/>
      <c r="AG2289" s="165"/>
      <c r="AH2289" s="165"/>
      <c r="AI2289" s="165"/>
      <c r="AJ2289" s="165"/>
      <c r="AK2289" s="165"/>
      <c r="AM2289" s="165"/>
      <c r="AN2289" s="165"/>
      <c r="AO2289" s="165"/>
      <c r="AR2289" s="165"/>
      <c r="AS2289" s="165"/>
      <c r="AT2289" s="165"/>
      <c r="AU2289" s="165"/>
      <c r="AV2289" s="165"/>
      <c r="AW2289" s="165"/>
      <c r="AX2289" s="165"/>
      <c r="AY2289" s="165"/>
      <c r="AZ2289" s="165"/>
      <c r="BA2289" s="165"/>
      <c r="BB2289" s="165"/>
      <c r="BC2289" s="228"/>
      <c r="BD2289" s="165"/>
      <c r="BE2289" s="165"/>
      <c r="BF2289" s="165"/>
      <c r="BG2289" s="165"/>
      <c r="BH2289" s="165"/>
    </row>
    <row r="2290" spans="1:60">
      <c r="A2290" s="257">
        <v>2289</v>
      </c>
      <c r="B2290" s="152" t="e">
        <f>VLOOKUP(F2290,'Fail list'!Q:R,2,FALSE)</f>
        <v>#N/A</v>
      </c>
      <c r="C2290" s="152" t="e">
        <f>VLOOKUP(E2290,'Fail list'!Q:R,2,FALSE)</f>
        <v>#N/A</v>
      </c>
      <c r="D2290" s="152" t="str">
        <f t="shared" si="214"/>
        <v/>
      </c>
      <c r="E2290" s="300"/>
      <c r="F2290" s="300"/>
      <c r="G2290" s="239"/>
      <c r="H2290" s="239"/>
      <c r="I2290" s="239"/>
      <c r="J2290" s="239"/>
      <c r="K2290" s="157" t="e">
        <f t="shared" si="209"/>
        <v>#N/A</v>
      </c>
      <c r="L2290" s="239"/>
      <c r="M2290" s="239"/>
      <c r="N2290" s="157" t="e">
        <f t="shared" si="210"/>
        <v>#N/A</v>
      </c>
      <c r="O2290" s="157" t="e">
        <f t="shared" si="211"/>
        <v>#N/A</v>
      </c>
      <c r="P2290" s="160" t="str">
        <f t="shared" si="215"/>
        <v/>
      </c>
      <c r="Q2290" s="239"/>
      <c r="R2290" s="165"/>
      <c r="S2290" s="165"/>
      <c r="T2290" s="224" t="str">
        <f>IF(S2290="","-",VLOOKUP(S2290,'Fail list'!$A$5:$B$221,2,FALSE))</f>
        <v>-</v>
      </c>
      <c r="U2290" s="165"/>
      <c r="V2290" s="165"/>
      <c r="W2290" s="165"/>
      <c r="X2290" s="165"/>
      <c r="Y2290" s="165"/>
      <c r="Z2290" s="165"/>
      <c r="AA2290" s="165"/>
      <c r="AB2290" s="165"/>
      <c r="AC2290" s="165"/>
      <c r="AD2290" s="165"/>
      <c r="AE2290" s="165"/>
      <c r="AF2290" s="165"/>
      <c r="AG2290" s="165"/>
      <c r="AH2290" s="165"/>
      <c r="AI2290" s="165"/>
      <c r="AJ2290" s="165"/>
      <c r="AK2290" s="165"/>
      <c r="AM2290" s="165"/>
      <c r="AN2290" s="165"/>
      <c r="AO2290" s="165"/>
      <c r="AR2290" s="165"/>
      <c r="AS2290" s="165"/>
      <c r="AT2290" s="165"/>
      <c r="AU2290" s="165"/>
      <c r="AV2290" s="165"/>
      <c r="AW2290" s="165"/>
      <c r="AX2290" s="165"/>
      <c r="AY2290" s="165"/>
      <c r="AZ2290" s="165"/>
      <c r="BA2290" s="165"/>
      <c r="BB2290" s="165"/>
      <c r="BC2290" s="228"/>
      <c r="BD2290" s="165"/>
      <c r="BE2290" s="165"/>
      <c r="BF2290" s="165"/>
      <c r="BG2290" s="165"/>
      <c r="BH2290" s="165"/>
    </row>
    <row r="2291" spans="1:60">
      <c r="A2291" s="151">
        <v>2290</v>
      </c>
      <c r="B2291" s="152" t="e">
        <f>VLOOKUP(F2291,'Fail list'!Q:R,2,FALSE)</f>
        <v>#N/A</v>
      </c>
      <c r="C2291" s="152" t="e">
        <f>VLOOKUP(E2291,'Fail list'!Q:R,2,FALSE)</f>
        <v>#N/A</v>
      </c>
      <c r="D2291" s="152" t="str">
        <f t="shared" si="214"/>
        <v/>
      </c>
      <c r="E2291" s="300"/>
      <c r="F2291" s="300"/>
      <c r="G2291" s="239"/>
      <c r="H2291" s="239"/>
      <c r="I2291" s="239"/>
      <c r="J2291" s="239"/>
      <c r="K2291" s="157" t="e">
        <f t="shared" si="209"/>
        <v>#N/A</v>
      </c>
      <c r="L2291" s="239"/>
      <c r="M2291" s="239"/>
      <c r="N2291" s="157" t="e">
        <f t="shared" si="210"/>
        <v>#N/A</v>
      </c>
      <c r="O2291" s="157" t="e">
        <f t="shared" si="211"/>
        <v>#N/A</v>
      </c>
      <c r="P2291" s="160" t="str">
        <f t="shared" si="215"/>
        <v/>
      </c>
      <c r="Q2291" s="239"/>
      <c r="R2291" s="165"/>
      <c r="S2291" s="165"/>
      <c r="T2291" s="224" t="str">
        <f>IF(S2291="","-",VLOOKUP(S2291,'Fail list'!$A$5:$B$221,2,FALSE))</f>
        <v>-</v>
      </c>
      <c r="U2291" s="165"/>
      <c r="V2291" s="165"/>
      <c r="W2291" s="165"/>
      <c r="X2291" s="165"/>
      <c r="Y2291" s="165"/>
      <c r="Z2291" s="165"/>
      <c r="AA2291" s="165"/>
      <c r="AB2291" s="165"/>
      <c r="AC2291" s="165"/>
      <c r="AD2291" s="165"/>
      <c r="AE2291" s="165"/>
      <c r="AF2291" s="165"/>
      <c r="AG2291" s="165"/>
      <c r="AH2291" s="165"/>
      <c r="AI2291" s="165"/>
      <c r="AJ2291" s="165"/>
      <c r="AK2291" s="165"/>
      <c r="AM2291" s="165"/>
      <c r="AN2291" s="165"/>
      <c r="AO2291" s="165"/>
      <c r="AR2291" s="165"/>
      <c r="AS2291" s="165"/>
      <c r="AT2291" s="165"/>
      <c r="AU2291" s="165"/>
      <c r="AV2291" s="165"/>
      <c r="AW2291" s="165"/>
      <c r="AX2291" s="165"/>
      <c r="AY2291" s="165"/>
      <c r="AZ2291" s="165"/>
      <c r="BA2291" s="165"/>
      <c r="BB2291" s="165"/>
      <c r="BC2291" s="228"/>
      <c r="BD2291" s="165"/>
      <c r="BE2291" s="165"/>
      <c r="BF2291" s="165"/>
      <c r="BG2291" s="165"/>
      <c r="BH2291" s="165"/>
    </row>
    <row r="2292" spans="1:60">
      <c r="A2292" s="257">
        <v>2291</v>
      </c>
      <c r="B2292" s="152" t="e">
        <f>VLOOKUP(F2292,'Fail list'!Q:R,2,FALSE)</f>
        <v>#N/A</v>
      </c>
      <c r="C2292" s="152" t="e">
        <f>VLOOKUP(E2292,'Fail list'!Q:R,2,FALSE)</f>
        <v>#N/A</v>
      </c>
      <c r="D2292" s="152" t="str">
        <f t="shared" si="214"/>
        <v/>
      </c>
      <c r="E2292" s="300"/>
      <c r="F2292" s="300"/>
      <c r="G2292" s="239"/>
      <c r="H2292" s="239"/>
      <c r="I2292" s="239"/>
      <c r="J2292" s="239"/>
      <c r="K2292" s="157" t="e">
        <f t="shared" si="209"/>
        <v>#N/A</v>
      </c>
      <c r="L2292" s="239"/>
      <c r="M2292" s="239"/>
      <c r="N2292" s="157" t="e">
        <f t="shared" si="210"/>
        <v>#N/A</v>
      </c>
      <c r="O2292" s="157" t="e">
        <f t="shared" si="211"/>
        <v>#N/A</v>
      </c>
      <c r="P2292" s="160" t="str">
        <f t="shared" si="215"/>
        <v/>
      </c>
      <c r="Q2292" s="239"/>
      <c r="R2292" s="165"/>
      <c r="S2292" s="165"/>
      <c r="T2292" s="224" t="str">
        <f>IF(S2292="","-",VLOOKUP(S2292,'Fail list'!$A$5:$B$221,2,FALSE))</f>
        <v>-</v>
      </c>
      <c r="U2292" s="165"/>
      <c r="V2292" s="165"/>
      <c r="W2292" s="165"/>
      <c r="X2292" s="165"/>
      <c r="Y2292" s="165"/>
      <c r="Z2292" s="165"/>
      <c r="AA2292" s="165"/>
      <c r="AB2292" s="165"/>
      <c r="AC2292" s="165"/>
      <c r="AD2292" s="165"/>
      <c r="AE2292" s="165"/>
      <c r="AF2292" s="165"/>
      <c r="AG2292" s="165"/>
      <c r="AH2292" s="165"/>
      <c r="AI2292" s="165"/>
      <c r="AJ2292" s="165"/>
      <c r="AK2292" s="165"/>
      <c r="AM2292" s="165"/>
      <c r="AN2292" s="165"/>
      <c r="AO2292" s="165"/>
      <c r="AR2292" s="165"/>
      <c r="AS2292" s="165"/>
      <c r="AT2292" s="165"/>
      <c r="AU2292" s="165"/>
      <c r="AV2292" s="165"/>
      <c r="AW2292" s="165"/>
      <c r="AX2292" s="165"/>
      <c r="AY2292" s="165"/>
      <c r="AZ2292" s="165"/>
      <c r="BA2292" s="165"/>
      <c r="BB2292" s="165"/>
      <c r="BC2292" s="228"/>
      <c r="BD2292" s="165"/>
      <c r="BE2292" s="165"/>
      <c r="BF2292" s="165"/>
      <c r="BG2292" s="165"/>
      <c r="BH2292" s="165"/>
    </row>
    <row r="2293" spans="1:60">
      <c r="A2293" s="151">
        <v>2292</v>
      </c>
      <c r="B2293" s="152" t="e">
        <f>VLOOKUP(F2293,'Fail list'!Q:R,2,FALSE)</f>
        <v>#N/A</v>
      </c>
      <c r="C2293" s="152" t="e">
        <f>VLOOKUP(E2293,'Fail list'!Q:R,2,FALSE)</f>
        <v>#N/A</v>
      </c>
      <c r="D2293" s="152" t="str">
        <f t="shared" si="214"/>
        <v/>
      </c>
      <c r="E2293" s="300"/>
      <c r="F2293" s="300"/>
      <c r="G2293" s="239"/>
      <c r="H2293" s="239"/>
      <c r="I2293" s="239"/>
      <c r="J2293" s="239"/>
      <c r="K2293" s="157" t="e">
        <f t="shared" si="209"/>
        <v>#N/A</v>
      </c>
      <c r="L2293" s="239"/>
      <c r="M2293" s="239"/>
      <c r="N2293" s="157" t="e">
        <f t="shared" si="210"/>
        <v>#N/A</v>
      </c>
      <c r="O2293" s="157" t="e">
        <f t="shared" si="211"/>
        <v>#N/A</v>
      </c>
      <c r="P2293" s="160" t="str">
        <f t="shared" si="215"/>
        <v/>
      </c>
      <c r="Q2293" s="239"/>
      <c r="R2293" s="165"/>
      <c r="S2293" s="165"/>
      <c r="T2293" s="224" t="str">
        <f>IF(S2293="","-",VLOOKUP(S2293,'Fail list'!$A$5:$B$221,2,FALSE))</f>
        <v>-</v>
      </c>
      <c r="U2293" s="165"/>
      <c r="V2293" s="165"/>
      <c r="W2293" s="165"/>
      <c r="X2293" s="165"/>
      <c r="Y2293" s="165"/>
      <c r="Z2293" s="165"/>
      <c r="AA2293" s="165"/>
      <c r="AB2293" s="165"/>
      <c r="AC2293" s="165"/>
      <c r="AD2293" s="165"/>
      <c r="AE2293" s="165"/>
      <c r="AF2293" s="165"/>
      <c r="AG2293" s="165"/>
      <c r="AH2293" s="165"/>
      <c r="AI2293" s="165"/>
      <c r="AJ2293" s="165"/>
      <c r="AK2293" s="165"/>
      <c r="AM2293" s="165"/>
      <c r="AN2293" s="165"/>
      <c r="AO2293" s="165"/>
      <c r="AR2293" s="165"/>
      <c r="AS2293" s="165"/>
      <c r="AT2293" s="165"/>
      <c r="AU2293" s="165"/>
      <c r="AV2293" s="165"/>
      <c r="AW2293" s="165"/>
      <c r="AX2293" s="165"/>
      <c r="AY2293" s="165"/>
      <c r="AZ2293" s="165"/>
      <c r="BA2293" s="165"/>
      <c r="BB2293" s="165"/>
      <c r="BC2293" s="228"/>
      <c r="BD2293" s="165"/>
      <c r="BE2293" s="165"/>
      <c r="BF2293" s="165"/>
      <c r="BG2293" s="165"/>
      <c r="BH2293" s="165"/>
    </row>
    <row r="2294" spans="1:60">
      <c r="A2294" s="257">
        <v>2293</v>
      </c>
      <c r="B2294" s="152" t="e">
        <f>VLOOKUP(F2294,'Fail list'!Q:R,2,FALSE)</f>
        <v>#N/A</v>
      </c>
      <c r="C2294" s="152" t="e">
        <f>VLOOKUP(E2294,'Fail list'!Q:R,2,FALSE)</f>
        <v>#N/A</v>
      </c>
      <c r="D2294" s="152" t="str">
        <f t="shared" si="214"/>
        <v/>
      </c>
      <c r="E2294" s="300"/>
      <c r="F2294" s="300"/>
      <c r="G2294" s="239"/>
      <c r="H2294" s="239"/>
      <c r="I2294" s="239"/>
      <c r="J2294" s="239"/>
      <c r="K2294" s="157" t="e">
        <f t="shared" si="209"/>
        <v>#N/A</v>
      </c>
      <c r="L2294" s="239"/>
      <c r="M2294" s="239"/>
      <c r="N2294" s="157" t="e">
        <f t="shared" si="210"/>
        <v>#N/A</v>
      </c>
      <c r="O2294" s="157" t="e">
        <f t="shared" si="211"/>
        <v>#N/A</v>
      </c>
      <c r="P2294" s="160" t="str">
        <f t="shared" si="215"/>
        <v/>
      </c>
      <c r="Q2294" s="239"/>
      <c r="R2294" s="165"/>
      <c r="S2294" s="165"/>
      <c r="T2294" s="224" t="str">
        <f>IF(S2294="","-",VLOOKUP(S2294,'Fail list'!$A$5:$B$221,2,FALSE))</f>
        <v>-</v>
      </c>
      <c r="U2294" s="165"/>
      <c r="V2294" s="165"/>
      <c r="W2294" s="165"/>
      <c r="X2294" s="165"/>
      <c r="Y2294" s="165"/>
      <c r="Z2294" s="165"/>
      <c r="AA2294" s="165"/>
      <c r="AB2294" s="165"/>
      <c r="AC2294" s="165"/>
      <c r="AD2294" s="165"/>
      <c r="AE2294" s="165"/>
      <c r="AF2294" s="165"/>
      <c r="AG2294" s="165"/>
      <c r="AH2294" s="165"/>
      <c r="AI2294" s="165"/>
      <c r="AJ2294" s="165"/>
      <c r="AK2294" s="165"/>
      <c r="AM2294" s="165"/>
      <c r="AN2294" s="165"/>
      <c r="AO2294" s="165"/>
      <c r="AR2294" s="165"/>
      <c r="AS2294" s="165"/>
      <c r="AT2294" s="165"/>
      <c r="AU2294" s="165"/>
      <c r="AV2294" s="165"/>
      <c r="AW2294" s="165"/>
      <c r="AX2294" s="165"/>
      <c r="AY2294" s="165"/>
      <c r="AZ2294" s="165"/>
      <c r="BA2294" s="165"/>
      <c r="BB2294" s="165"/>
      <c r="BC2294" s="228"/>
      <c r="BD2294" s="165"/>
      <c r="BE2294" s="165"/>
      <c r="BF2294" s="165"/>
      <c r="BG2294" s="165"/>
      <c r="BH2294" s="165"/>
    </row>
    <row r="2295" spans="1:60">
      <c r="A2295" s="151">
        <v>2294</v>
      </c>
      <c r="B2295" s="152" t="e">
        <f>VLOOKUP(F2295,'Fail list'!Q:R,2,FALSE)</f>
        <v>#N/A</v>
      </c>
      <c r="C2295" s="152" t="e">
        <f>VLOOKUP(E2295,'Fail list'!Q:R,2,FALSE)</f>
        <v>#N/A</v>
      </c>
      <c r="D2295" s="152" t="str">
        <f t="shared" si="214"/>
        <v/>
      </c>
      <c r="E2295" s="300"/>
      <c r="F2295" s="300"/>
      <c r="G2295" s="239"/>
      <c r="H2295" s="239"/>
      <c r="I2295" s="239"/>
      <c r="J2295" s="239"/>
      <c r="K2295" s="157" t="e">
        <f t="shared" si="209"/>
        <v>#N/A</v>
      </c>
      <c r="L2295" s="239"/>
      <c r="M2295" s="239"/>
      <c r="N2295" s="157" t="e">
        <f t="shared" si="210"/>
        <v>#N/A</v>
      </c>
      <c r="O2295" s="157" t="e">
        <f t="shared" si="211"/>
        <v>#N/A</v>
      </c>
      <c r="P2295" s="160" t="str">
        <f t="shared" si="215"/>
        <v/>
      </c>
      <c r="Q2295" s="239"/>
      <c r="R2295" s="165"/>
      <c r="S2295" s="165"/>
      <c r="T2295" s="224" t="str">
        <f>IF(S2295="","-",VLOOKUP(S2295,'Fail list'!$A$5:$B$221,2,FALSE))</f>
        <v>-</v>
      </c>
      <c r="U2295" s="165"/>
      <c r="V2295" s="165"/>
      <c r="W2295" s="165"/>
      <c r="X2295" s="165"/>
      <c r="Y2295" s="165"/>
      <c r="Z2295" s="165"/>
      <c r="AA2295" s="165"/>
      <c r="AB2295" s="165"/>
      <c r="AC2295" s="165"/>
      <c r="AD2295" s="165"/>
      <c r="AE2295" s="165"/>
      <c r="AF2295" s="165"/>
      <c r="AG2295" s="165"/>
      <c r="AH2295" s="165"/>
      <c r="AI2295" s="165"/>
      <c r="AJ2295" s="165"/>
      <c r="AK2295" s="165"/>
      <c r="AM2295" s="165"/>
      <c r="AN2295" s="165"/>
      <c r="AO2295" s="165"/>
      <c r="AR2295" s="165"/>
      <c r="AS2295" s="165"/>
      <c r="AT2295" s="165"/>
      <c r="AU2295" s="165"/>
      <c r="AV2295" s="165"/>
      <c r="AW2295" s="165"/>
      <c r="AX2295" s="165"/>
      <c r="AY2295" s="165"/>
      <c r="AZ2295" s="165"/>
      <c r="BA2295" s="165"/>
      <c r="BB2295" s="165"/>
      <c r="BC2295" s="228"/>
      <c r="BD2295" s="165"/>
      <c r="BE2295" s="165"/>
      <c r="BF2295" s="165"/>
      <c r="BG2295" s="165"/>
      <c r="BH2295" s="165"/>
    </row>
    <row r="2296" spans="1:60">
      <c r="A2296" s="257">
        <v>2295</v>
      </c>
      <c r="B2296" s="152" t="e">
        <f>VLOOKUP(F2296,'Fail list'!Q:R,2,FALSE)</f>
        <v>#N/A</v>
      </c>
      <c r="C2296" s="152" t="e">
        <f>VLOOKUP(E2296,'Fail list'!Q:R,2,FALSE)</f>
        <v>#N/A</v>
      </c>
      <c r="D2296" s="152" t="str">
        <f t="shared" si="214"/>
        <v/>
      </c>
      <c r="E2296" s="300"/>
      <c r="F2296" s="300"/>
      <c r="G2296" s="239"/>
      <c r="H2296" s="239"/>
      <c r="I2296" s="239"/>
      <c r="J2296" s="239"/>
      <c r="K2296" s="157" t="e">
        <f t="shared" si="209"/>
        <v>#N/A</v>
      </c>
      <c r="L2296" s="239"/>
      <c r="M2296" s="239"/>
      <c r="N2296" s="157" t="e">
        <f t="shared" si="210"/>
        <v>#N/A</v>
      </c>
      <c r="O2296" s="157" t="e">
        <f t="shared" si="211"/>
        <v>#N/A</v>
      </c>
      <c r="P2296" s="160" t="str">
        <f t="shared" si="215"/>
        <v/>
      </c>
      <c r="Q2296" s="239"/>
      <c r="R2296" s="165"/>
      <c r="S2296" s="165"/>
      <c r="T2296" s="224" t="str">
        <f>IF(S2296="","-",VLOOKUP(S2296,'Fail list'!$A$5:$B$221,2,FALSE))</f>
        <v>-</v>
      </c>
      <c r="U2296" s="165"/>
      <c r="V2296" s="165"/>
      <c r="W2296" s="165"/>
      <c r="X2296" s="165"/>
      <c r="Y2296" s="165"/>
      <c r="Z2296" s="165"/>
      <c r="AA2296" s="165"/>
      <c r="AB2296" s="165"/>
      <c r="AC2296" s="165"/>
      <c r="AD2296" s="165"/>
      <c r="AE2296" s="165"/>
      <c r="AF2296" s="165"/>
      <c r="AG2296" s="165"/>
      <c r="AH2296" s="165"/>
      <c r="AI2296" s="165"/>
      <c r="AJ2296" s="165"/>
      <c r="AK2296" s="165"/>
      <c r="AM2296" s="165"/>
      <c r="AN2296" s="165"/>
      <c r="AO2296" s="165"/>
      <c r="AR2296" s="165"/>
      <c r="AS2296" s="165"/>
      <c r="AT2296" s="165"/>
      <c r="AU2296" s="165"/>
      <c r="AV2296" s="165"/>
      <c r="AW2296" s="165"/>
      <c r="AX2296" s="165"/>
      <c r="AY2296" s="165"/>
      <c r="AZ2296" s="165"/>
      <c r="BA2296" s="165"/>
      <c r="BB2296" s="165"/>
      <c r="BC2296" s="228"/>
      <c r="BD2296" s="165"/>
      <c r="BE2296" s="165"/>
      <c r="BF2296" s="165"/>
      <c r="BG2296" s="165"/>
      <c r="BH2296" s="165"/>
    </row>
    <row r="2297" spans="1:60">
      <c r="A2297" s="151">
        <v>2296</v>
      </c>
      <c r="B2297" s="152" t="e">
        <f>VLOOKUP(F2297,'Fail list'!Q:R,2,FALSE)</f>
        <v>#N/A</v>
      </c>
      <c r="C2297" s="152" t="e">
        <f>VLOOKUP(E2297,'Fail list'!Q:R,2,FALSE)</f>
        <v>#N/A</v>
      </c>
      <c r="D2297" s="152" t="str">
        <f t="shared" si="214"/>
        <v/>
      </c>
      <c r="E2297" s="300"/>
      <c r="F2297" s="300"/>
      <c r="G2297" s="239"/>
      <c r="H2297" s="239"/>
      <c r="I2297" s="239"/>
      <c r="J2297" s="239"/>
      <c r="K2297" s="157" t="e">
        <f t="shared" si="209"/>
        <v>#N/A</v>
      </c>
      <c r="L2297" s="239"/>
      <c r="M2297" s="239"/>
      <c r="N2297" s="157" t="e">
        <f t="shared" si="210"/>
        <v>#N/A</v>
      </c>
      <c r="O2297" s="157" t="e">
        <f t="shared" si="211"/>
        <v>#N/A</v>
      </c>
      <c r="P2297" s="160" t="str">
        <f t="shared" si="215"/>
        <v/>
      </c>
      <c r="Q2297" s="239"/>
      <c r="R2297" s="165"/>
      <c r="S2297" s="165"/>
      <c r="T2297" s="224" t="str">
        <f>IF(S2297="","-",VLOOKUP(S2297,'Fail list'!$A$5:$B$221,2,FALSE))</f>
        <v>-</v>
      </c>
      <c r="U2297" s="165"/>
      <c r="V2297" s="165"/>
      <c r="W2297" s="165"/>
      <c r="X2297" s="165"/>
      <c r="Y2297" s="165"/>
      <c r="Z2297" s="165"/>
      <c r="AA2297" s="165"/>
      <c r="AB2297" s="165"/>
      <c r="AC2297" s="165"/>
      <c r="AD2297" s="165"/>
      <c r="AE2297" s="165"/>
      <c r="AF2297" s="165"/>
      <c r="AG2297" s="165"/>
      <c r="AH2297" s="165"/>
      <c r="AI2297" s="165"/>
      <c r="AJ2297" s="165"/>
      <c r="AK2297" s="165"/>
      <c r="AM2297" s="165"/>
      <c r="AN2297" s="165"/>
      <c r="AO2297" s="165"/>
      <c r="AR2297" s="165"/>
      <c r="AS2297" s="165"/>
      <c r="AT2297" s="165"/>
      <c r="AU2297" s="165"/>
      <c r="AV2297" s="165"/>
      <c r="AW2297" s="165"/>
      <c r="AX2297" s="165"/>
      <c r="AY2297" s="165"/>
      <c r="AZ2297" s="165"/>
      <c r="BA2297" s="165"/>
      <c r="BB2297" s="165"/>
      <c r="BC2297" s="228"/>
      <c r="BD2297" s="165"/>
      <c r="BE2297" s="165"/>
      <c r="BF2297" s="165"/>
      <c r="BG2297" s="165"/>
      <c r="BH2297" s="165"/>
    </row>
    <row r="2298" spans="1:60">
      <c r="A2298" s="257">
        <v>2297</v>
      </c>
      <c r="B2298" s="152" t="e">
        <f>VLOOKUP(F2298,'Fail list'!Q:R,2,FALSE)</f>
        <v>#N/A</v>
      </c>
      <c r="C2298" s="152" t="e">
        <f>VLOOKUP(E2298,'Fail list'!Q:R,2,FALSE)</f>
        <v>#N/A</v>
      </c>
      <c r="D2298" s="152" t="str">
        <f t="shared" si="214"/>
        <v/>
      </c>
      <c r="E2298" s="300"/>
      <c r="F2298" s="300"/>
      <c r="G2298" s="239"/>
      <c r="H2298" s="239"/>
      <c r="I2298" s="239"/>
      <c r="J2298" s="154"/>
      <c r="K2298" s="157" t="e">
        <f t="shared" si="209"/>
        <v>#N/A</v>
      </c>
      <c r="L2298" s="239"/>
      <c r="M2298" s="239"/>
      <c r="N2298" s="157" t="e">
        <f t="shared" si="210"/>
        <v>#N/A</v>
      </c>
      <c r="O2298" s="157" t="e">
        <f t="shared" si="211"/>
        <v>#N/A</v>
      </c>
      <c r="P2298" s="160" t="str">
        <f t="shared" si="215"/>
        <v/>
      </c>
      <c r="Q2298" s="239"/>
      <c r="R2298" s="165"/>
      <c r="S2298" s="165"/>
      <c r="T2298" s="224" t="str">
        <f>IF(S2298="","-",VLOOKUP(S2298,'Fail list'!$A$5:$B$221,2,FALSE))</f>
        <v>-</v>
      </c>
      <c r="U2298" s="165"/>
      <c r="V2298" s="165"/>
      <c r="W2298" s="165"/>
      <c r="X2298" s="165"/>
      <c r="Y2298" s="165"/>
      <c r="Z2298" s="165"/>
      <c r="AA2298" s="165"/>
      <c r="AB2298" s="165"/>
      <c r="AC2298" s="165"/>
      <c r="AD2298" s="165"/>
      <c r="AE2298" s="165"/>
      <c r="AF2298" s="165"/>
      <c r="AG2298" s="165"/>
      <c r="AH2298" s="165"/>
      <c r="AI2298" s="165"/>
      <c r="AJ2298" s="165"/>
      <c r="AK2298" s="165"/>
      <c r="AM2298" s="165"/>
      <c r="AN2298" s="165"/>
      <c r="AO2298" s="165"/>
      <c r="AR2298" s="165"/>
      <c r="AS2298" s="165"/>
      <c r="AT2298" s="165"/>
      <c r="AU2298" s="165"/>
      <c r="AV2298" s="165"/>
      <c r="AW2298" s="165"/>
      <c r="AX2298" s="165"/>
      <c r="AY2298" s="165"/>
      <c r="AZ2298" s="165"/>
      <c r="BA2298" s="165"/>
      <c r="BB2298" s="165"/>
      <c r="BC2298" s="228"/>
      <c r="BD2298" s="165"/>
      <c r="BE2298" s="165"/>
      <c r="BF2298" s="165"/>
      <c r="BG2298" s="165"/>
      <c r="BH2298" s="165"/>
    </row>
    <row r="2299" spans="1:60">
      <c r="A2299" s="151">
        <v>2298</v>
      </c>
      <c r="B2299" s="152" t="e">
        <f>VLOOKUP(F2299,'Fail list'!Q:R,2,FALSE)</f>
        <v>#N/A</v>
      </c>
      <c r="C2299" s="152" t="e">
        <f>VLOOKUP(E2299,'Fail list'!Q:R,2,FALSE)</f>
        <v>#N/A</v>
      </c>
      <c r="D2299" s="152" t="str">
        <f t="shared" si="214"/>
        <v/>
      </c>
      <c r="E2299" s="300"/>
      <c r="F2299" s="300"/>
      <c r="G2299" s="239"/>
      <c r="H2299" s="239"/>
      <c r="I2299" s="239"/>
      <c r="J2299" s="154"/>
      <c r="K2299" s="157" t="e">
        <f t="shared" si="209"/>
        <v>#N/A</v>
      </c>
      <c r="L2299" s="239"/>
      <c r="M2299" s="239"/>
      <c r="N2299" s="157" t="e">
        <f t="shared" si="210"/>
        <v>#N/A</v>
      </c>
      <c r="O2299" s="157" t="e">
        <f t="shared" si="211"/>
        <v>#N/A</v>
      </c>
      <c r="P2299" s="160" t="str">
        <f t="shared" si="215"/>
        <v/>
      </c>
      <c r="Q2299" s="239"/>
      <c r="R2299" s="165"/>
      <c r="S2299" s="165"/>
      <c r="T2299" s="224" t="str">
        <f>IF(S2299="","-",VLOOKUP(S2299,'Fail list'!$A$5:$B$221,2,FALSE))</f>
        <v>-</v>
      </c>
      <c r="U2299" s="165"/>
      <c r="V2299" s="165"/>
      <c r="W2299" s="165"/>
      <c r="X2299" s="165"/>
      <c r="Y2299" s="165"/>
      <c r="Z2299" s="165"/>
      <c r="AA2299" s="165"/>
      <c r="AB2299" s="165"/>
      <c r="AC2299" s="165"/>
      <c r="AD2299" s="165"/>
      <c r="AE2299" s="165"/>
      <c r="AF2299" s="165"/>
      <c r="AG2299" s="165"/>
      <c r="AH2299" s="165"/>
      <c r="AI2299" s="165"/>
      <c r="AJ2299" s="165"/>
      <c r="AK2299" s="165"/>
      <c r="AM2299" s="165"/>
      <c r="AN2299" s="165"/>
      <c r="AO2299" s="165"/>
      <c r="AR2299" s="165"/>
      <c r="AS2299" s="165"/>
      <c r="AT2299" s="165"/>
      <c r="AU2299" s="165"/>
      <c r="AV2299" s="165"/>
      <c r="AW2299" s="165"/>
      <c r="AX2299" s="165"/>
      <c r="AY2299" s="165"/>
      <c r="AZ2299" s="165"/>
      <c r="BA2299" s="165"/>
      <c r="BB2299" s="165"/>
      <c r="BC2299" s="228"/>
      <c r="BD2299" s="165"/>
      <c r="BE2299" s="165"/>
      <c r="BF2299" s="165"/>
      <c r="BG2299" s="165"/>
      <c r="BH2299" s="165"/>
    </row>
    <row r="2300" spans="1:60">
      <c r="A2300" s="257">
        <v>2299</v>
      </c>
      <c r="B2300" s="152" t="e">
        <f>VLOOKUP(F2300,'Fail list'!Q:R,2,FALSE)</f>
        <v>#N/A</v>
      </c>
      <c r="C2300" s="152" t="e">
        <f>VLOOKUP(E2300,'Fail list'!Q:R,2,FALSE)</f>
        <v>#N/A</v>
      </c>
      <c r="D2300" s="152" t="str">
        <f t="shared" si="214"/>
        <v/>
      </c>
      <c r="E2300" s="300"/>
      <c r="F2300" s="300"/>
      <c r="G2300" s="239"/>
      <c r="H2300" s="239"/>
      <c r="I2300" s="239"/>
      <c r="J2300" s="154"/>
      <c r="K2300" s="157" t="e">
        <f t="shared" si="209"/>
        <v>#N/A</v>
      </c>
      <c r="L2300" s="239"/>
      <c r="M2300" s="239"/>
      <c r="N2300" s="157" t="e">
        <f t="shared" si="210"/>
        <v>#N/A</v>
      </c>
      <c r="O2300" s="157" t="e">
        <f t="shared" si="211"/>
        <v>#N/A</v>
      </c>
      <c r="P2300" s="160" t="str">
        <f t="shared" si="215"/>
        <v/>
      </c>
      <c r="Q2300" s="239"/>
      <c r="R2300" s="165"/>
      <c r="S2300" s="165"/>
      <c r="T2300" s="224" t="str">
        <f>IF(S2300="","-",VLOOKUP(S2300,'Fail list'!$A$5:$B$221,2,FALSE))</f>
        <v>-</v>
      </c>
      <c r="U2300" s="165"/>
      <c r="V2300" s="165"/>
      <c r="W2300" s="165"/>
      <c r="X2300" s="165"/>
      <c r="Y2300" s="165"/>
      <c r="Z2300" s="165"/>
      <c r="AA2300" s="165"/>
      <c r="AB2300" s="165"/>
      <c r="AC2300" s="165"/>
      <c r="AD2300" s="165"/>
      <c r="AE2300" s="165"/>
      <c r="AF2300" s="165"/>
      <c r="AG2300" s="165"/>
      <c r="AH2300" s="165"/>
      <c r="AI2300" s="165"/>
      <c r="AJ2300" s="165"/>
      <c r="AK2300" s="165"/>
      <c r="AM2300" s="165"/>
      <c r="AN2300" s="165"/>
      <c r="AO2300" s="165"/>
      <c r="AR2300" s="165"/>
      <c r="AS2300" s="165"/>
      <c r="AT2300" s="165"/>
      <c r="AU2300" s="165"/>
      <c r="AV2300" s="165"/>
      <c r="AW2300" s="165"/>
      <c r="AX2300" s="165"/>
      <c r="AY2300" s="165"/>
      <c r="AZ2300" s="165"/>
      <c r="BA2300" s="165"/>
      <c r="BB2300" s="165"/>
      <c r="BC2300" s="228"/>
      <c r="BD2300" s="165"/>
      <c r="BE2300" s="165"/>
      <c r="BF2300" s="165"/>
      <c r="BG2300" s="165"/>
      <c r="BH2300" s="165"/>
    </row>
    <row r="2301" spans="1:60">
      <c r="A2301" s="151">
        <v>2300</v>
      </c>
      <c r="B2301" s="152" t="e">
        <f>VLOOKUP(F2301,'Fail list'!Q:R,2,FALSE)</f>
        <v>#N/A</v>
      </c>
      <c r="C2301" s="152" t="e">
        <f>VLOOKUP(E2301,'Fail list'!Q:R,2,FALSE)</f>
        <v>#N/A</v>
      </c>
      <c r="D2301" s="152" t="str">
        <f t="shared" si="214"/>
        <v/>
      </c>
      <c r="E2301" s="300"/>
      <c r="F2301" s="300"/>
      <c r="G2301" s="239"/>
      <c r="H2301" s="239"/>
      <c r="I2301" s="239"/>
      <c r="J2301" s="154"/>
      <c r="K2301" s="157" t="e">
        <f t="shared" si="209"/>
        <v>#N/A</v>
      </c>
      <c r="L2301" s="239"/>
      <c r="M2301" s="239"/>
      <c r="N2301" s="157" t="e">
        <f t="shared" si="210"/>
        <v>#N/A</v>
      </c>
      <c r="O2301" s="157" t="e">
        <f t="shared" si="211"/>
        <v>#N/A</v>
      </c>
      <c r="P2301" s="160" t="str">
        <f t="shared" si="215"/>
        <v/>
      </c>
      <c r="Q2301" s="239"/>
      <c r="R2301" s="165"/>
      <c r="S2301" s="165"/>
      <c r="T2301" s="224" t="str">
        <f>IF(S2301="","-",VLOOKUP(S2301,'Fail list'!$A$5:$B$221,2,FALSE))</f>
        <v>-</v>
      </c>
      <c r="U2301" s="165"/>
      <c r="V2301" s="165"/>
      <c r="W2301" s="165"/>
      <c r="X2301" s="165"/>
      <c r="Y2301" s="165"/>
      <c r="Z2301" s="165"/>
      <c r="AA2301" s="165"/>
      <c r="AB2301" s="165"/>
      <c r="AC2301" s="165"/>
      <c r="AD2301" s="165"/>
      <c r="AE2301" s="165"/>
      <c r="AF2301" s="165"/>
      <c r="AG2301" s="165"/>
      <c r="AH2301" s="165"/>
      <c r="AI2301" s="165"/>
      <c r="AJ2301" s="165"/>
      <c r="AK2301" s="165"/>
      <c r="AM2301" s="165"/>
      <c r="AN2301" s="165"/>
      <c r="AO2301" s="165"/>
      <c r="AR2301" s="165"/>
      <c r="AS2301" s="165"/>
      <c r="AT2301" s="165"/>
      <c r="AU2301" s="165"/>
      <c r="AV2301" s="165"/>
      <c r="AW2301" s="165"/>
      <c r="AX2301" s="165"/>
      <c r="AY2301" s="165"/>
      <c r="AZ2301" s="165"/>
      <c r="BA2301" s="165"/>
      <c r="BB2301" s="165"/>
      <c r="BC2301" s="228"/>
      <c r="BD2301" s="165"/>
      <c r="BE2301" s="165"/>
      <c r="BF2301" s="165"/>
      <c r="BG2301" s="165"/>
      <c r="BH2301" s="165"/>
    </row>
    <row r="2302" spans="1:60">
      <c r="A2302" s="257">
        <v>2301</v>
      </c>
      <c r="B2302" s="152" t="e">
        <f>VLOOKUP(F2302,'Fail list'!Q:R,2,FALSE)</f>
        <v>#N/A</v>
      </c>
      <c r="C2302" s="152" t="e">
        <f>VLOOKUP(E2302,'Fail list'!Q:R,2,FALSE)</f>
        <v>#N/A</v>
      </c>
      <c r="D2302" s="152" t="str">
        <f t="shared" si="214"/>
        <v/>
      </c>
      <c r="E2302" s="300"/>
      <c r="F2302" s="300"/>
      <c r="G2302" s="239"/>
      <c r="H2302" s="239"/>
      <c r="I2302" s="239"/>
      <c r="J2302" s="154"/>
      <c r="K2302" s="157" t="e">
        <f t="shared" si="209"/>
        <v>#N/A</v>
      </c>
      <c r="L2302" s="239"/>
      <c r="M2302" s="239"/>
      <c r="N2302" s="157" t="e">
        <f t="shared" si="210"/>
        <v>#N/A</v>
      </c>
      <c r="O2302" s="157" t="e">
        <f t="shared" si="211"/>
        <v>#N/A</v>
      </c>
      <c r="P2302" s="160" t="str">
        <f t="shared" si="215"/>
        <v/>
      </c>
      <c r="Q2302" s="239"/>
      <c r="R2302" s="165"/>
      <c r="S2302" s="165"/>
      <c r="T2302" s="224" t="str">
        <f>IF(S2302="","-",VLOOKUP(S2302,'Fail list'!$A$5:$B$221,2,FALSE))</f>
        <v>-</v>
      </c>
      <c r="U2302" s="165"/>
      <c r="V2302" s="165"/>
      <c r="W2302" s="165"/>
      <c r="X2302" s="165"/>
      <c r="Y2302" s="165"/>
      <c r="Z2302" s="165"/>
      <c r="AA2302" s="165"/>
      <c r="AB2302" s="165"/>
      <c r="AC2302" s="165"/>
      <c r="AD2302" s="165"/>
      <c r="AE2302" s="165"/>
      <c r="AF2302" s="165"/>
      <c r="AG2302" s="165"/>
      <c r="AH2302" s="165"/>
      <c r="AI2302" s="165"/>
      <c r="AJ2302" s="165"/>
      <c r="AK2302" s="165"/>
      <c r="AM2302" s="165"/>
      <c r="AN2302" s="165"/>
      <c r="AO2302" s="165"/>
      <c r="AR2302" s="165"/>
      <c r="AS2302" s="165"/>
      <c r="AT2302" s="165"/>
      <c r="AU2302" s="165"/>
      <c r="AV2302" s="165"/>
      <c r="AW2302" s="165"/>
      <c r="AX2302" s="165"/>
      <c r="AY2302" s="165"/>
      <c r="AZ2302" s="165"/>
      <c r="BA2302" s="165"/>
      <c r="BB2302" s="165"/>
      <c r="BC2302" s="228"/>
      <c r="BD2302" s="165"/>
      <c r="BE2302" s="165"/>
      <c r="BF2302" s="165"/>
      <c r="BG2302" s="165"/>
      <c r="BH2302" s="165"/>
    </row>
    <row r="2303" spans="1:60">
      <c r="A2303" s="151">
        <v>2302</v>
      </c>
      <c r="B2303" s="152" t="e">
        <f>VLOOKUP(F2303,'Fail list'!Q:R,2,FALSE)</f>
        <v>#N/A</v>
      </c>
      <c r="C2303" s="152" t="e">
        <f>VLOOKUP(E2303,'Fail list'!Q:R,2,FALSE)</f>
        <v>#N/A</v>
      </c>
      <c r="D2303" s="152" t="str">
        <f t="shared" si="214"/>
        <v/>
      </c>
      <c r="E2303" s="300"/>
      <c r="F2303" s="300"/>
      <c r="G2303" s="239"/>
      <c r="H2303" s="239"/>
      <c r="I2303" s="239"/>
      <c r="J2303" s="154"/>
      <c r="K2303" s="157" t="e">
        <f t="shared" si="209"/>
        <v>#N/A</v>
      </c>
      <c r="L2303" s="239"/>
      <c r="M2303" s="239"/>
      <c r="N2303" s="157" t="e">
        <f t="shared" si="210"/>
        <v>#N/A</v>
      </c>
      <c r="O2303" s="157" t="e">
        <f t="shared" si="211"/>
        <v>#N/A</v>
      </c>
      <c r="P2303" s="160" t="str">
        <f t="shared" si="215"/>
        <v/>
      </c>
      <c r="Q2303" s="239"/>
      <c r="R2303" s="165"/>
      <c r="S2303" s="165"/>
      <c r="T2303" s="224" t="str">
        <f>IF(S2303="","-",VLOOKUP(S2303,'Fail list'!$A$5:$B$221,2,FALSE))</f>
        <v>-</v>
      </c>
      <c r="U2303" s="165"/>
      <c r="V2303" s="165"/>
      <c r="W2303" s="165"/>
      <c r="X2303" s="165"/>
      <c r="Y2303" s="165"/>
      <c r="Z2303" s="165"/>
      <c r="AA2303" s="165"/>
      <c r="AB2303" s="165"/>
      <c r="AC2303" s="165"/>
      <c r="AD2303" s="165"/>
      <c r="AE2303" s="165"/>
      <c r="AF2303" s="165"/>
      <c r="AG2303" s="165"/>
      <c r="AH2303" s="165"/>
      <c r="AI2303" s="165"/>
      <c r="AJ2303" s="165"/>
      <c r="AK2303" s="165"/>
      <c r="AM2303" s="165"/>
      <c r="AN2303" s="165"/>
      <c r="AO2303" s="165"/>
      <c r="AR2303" s="165"/>
      <c r="AS2303" s="165"/>
      <c r="AT2303" s="165"/>
      <c r="AU2303" s="165"/>
      <c r="AV2303" s="165"/>
      <c r="AW2303" s="165"/>
      <c r="AX2303" s="165"/>
      <c r="AY2303" s="165"/>
      <c r="AZ2303" s="165"/>
      <c r="BA2303" s="165"/>
      <c r="BB2303" s="165"/>
      <c r="BC2303" s="228"/>
      <c r="BD2303" s="165"/>
      <c r="BE2303" s="165"/>
      <c r="BF2303" s="165"/>
      <c r="BG2303" s="165"/>
      <c r="BH2303" s="165"/>
    </row>
    <row r="2304" spans="1:60">
      <c r="A2304" s="257">
        <v>2303</v>
      </c>
      <c r="B2304" s="152" t="e">
        <f>VLOOKUP(F2304,'Fail list'!Q:R,2,FALSE)</f>
        <v>#N/A</v>
      </c>
      <c r="C2304" s="152" t="e">
        <f>VLOOKUP(E2304,'Fail list'!Q:R,2,FALSE)</f>
        <v>#N/A</v>
      </c>
      <c r="D2304" s="152" t="str">
        <f t="shared" si="214"/>
        <v/>
      </c>
      <c r="E2304" s="300"/>
      <c r="F2304" s="300"/>
      <c r="G2304" s="239"/>
      <c r="H2304" s="239"/>
      <c r="I2304" s="239"/>
      <c r="J2304" s="154"/>
      <c r="K2304" s="157" t="e">
        <f t="shared" si="209"/>
        <v>#N/A</v>
      </c>
      <c r="L2304" s="239"/>
      <c r="M2304" s="239"/>
      <c r="N2304" s="157" t="e">
        <f t="shared" si="210"/>
        <v>#N/A</v>
      </c>
      <c r="O2304" s="157" t="e">
        <f t="shared" si="211"/>
        <v>#N/A</v>
      </c>
      <c r="P2304" s="160" t="str">
        <f t="shared" si="215"/>
        <v/>
      </c>
      <c r="Q2304" s="239"/>
      <c r="R2304" s="165"/>
      <c r="S2304" s="165"/>
      <c r="T2304" s="224" t="str">
        <f>IF(S2304="","-",VLOOKUP(S2304,'Fail list'!$A$5:$B$221,2,FALSE))</f>
        <v>-</v>
      </c>
      <c r="U2304" s="165"/>
      <c r="V2304" s="165"/>
      <c r="W2304" s="165"/>
      <c r="X2304" s="165"/>
      <c r="Y2304" s="165"/>
      <c r="Z2304" s="165"/>
      <c r="AA2304" s="165"/>
      <c r="AB2304" s="165"/>
      <c r="AC2304" s="165"/>
      <c r="AD2304" s="165"/>
      <c r="AE2304" s="165"/>
      <c r="AF2304" s="165"/>
      <c r="AG2304" s="165"/>
      <c r="AH2304" s="165"/>
      <c r="AI2304" s="165"/>
      <c r="AJ2304" s="165"/>
      <c r="AK2304" s="165"/>
      <c r="AM2304" s="165"/>
      <c r="AN2304" s="165"/>
      <c r="AO2304" s="165"/>
      <c r="AR2304" s="165"/>
      <c r="AS2304" s="165"/>
      <c r="AT2304" s="165"/>
      <c r="AU2304" s="165"/>
      <c r="AV2304" s="165"/>
      <c r="AW2304" s="165"/>
      <c r="AX2304" s="165"/>
      <c r="AY2304" s="165"/>
      <c r="AZ2304" s="165"/>
      <c r="BA2304" s="165"/>
      <c r="BB2304" s="165"/>
      <c r="BC2304" s="228"/>
      <c r="BD2304" s="165"/>
      <c r="BE2304" s="165"/>
      <c r="BF2304" s="165"/>
      <c r="BG2304" s="165"/>
      <c r="BH2304" s="165"/>
    </row>
    <row r="2305" spans="1:60">
      <c r="A2305" s="151">
        <v>2304</v>
      </c>
      <c r="B2305" s="152" t="e">
        <f>VLOOKUP(F2305,'Fail list'!Q:R,2,FALSE)</f>
        <v>#N/A</v>
      </c>
      <c r="C2305" s="152" t="e">
        <f>VLOOKUP(E2305,'Fail list'!Q:R,2,FALSE)</f>
        <v>#N/A</v>
      </c>
      <c r="D2305" s="152" t="str">
        <f t="shared" si="214"/>
        <v/>
      </c>
      <c r="E2305" s="300"/>
      <c r="F2305" s="300"/>
      <c r="G2305" s="239"/>
      <c r="H2305" s="239"/>
      <c r="I2305" s="239"/>
      <c r="J2305" s="154"/>
      <c r="K2305" s="157" t="e">
        <f t="shared" si="209"/>
        <v>#N/A</v>
      </c>
      <c r="L2305" s="239"/>
      <c r="M2305" s="239"/>
      <c r="N2305" s="157" t="e">
        <f t="shared" si="210"/>
        <v>#N/A</v>
      </c>
      <c r="O2305" s="157" t="e">
        <f t="shared" si="211"/>
        <v>#N/A</v>
      </c>
      <c r="P2305" s="160" t="str">
        <f t="shared" si="215"/>
        <v/>
      </c>
      <c r="Q2305" s="239"/>
      <c r="R2305" s="165"/>
      <c r="S2305" s="165"/>
      <c r="T2305" s="224" t="str">
        <f>IF(S2305="","-",VLOOKUP(S2305,'Fail list'!$A$5:$B$221,2,FALSE))</f>
        <v>-</v>
      </c>
      <c r="U2305" s="165"/>
      <c r="V2305" s="165"/>
      <c r="W2305" s="165"/>
      <c r="X2305" s="165"/>
      <c r="Y2305" s="165"/>
      <c r="Z2305" s="165"/>
      <c r="AA2305" s="165"/>
      <c r="AB2305" s="165"/>
      <c r="AC2305" s="165"/>
      <c r="AD2305" s="165"/>
      <c r="AE2305" s="165"/>
      <c r="AF2305" s="165"/>
      <c r="AG2305" s="165"/>
      <c r="AH2305" s="165"/>
      <c r="AI2305" s="165"/>
      <c r="AJ2305" s="165"/>
      <c r="AK2305" s="165"/>
      <c r="AM2305" s="165"/>
      <c r="AN2305" s="165"/>
      <c r="AO2305" s="165"/>
      <c r="AR2305" s="165"/>
      <c r="AS2305" s="165"/>
      <c r="AT2305" s="165"/>
      <c r="AU2305" s="165"/>
      <c r="AV2305" s="165"/>
      <c r="AW2305" s="165"/>
      <c r="AX2305" s="165"/>
      <c r="AY2305" s="165"/>
      <c r="AZ2305" s="165"/>
      <c r="BA2305" s="165"/>
      <c r="BB2305" s="165"/>
      <c r="BC2305" s="228"/>
      <c r="BD2305" s="165"/>
      <c r="BE2305" s="165"/>
      <c r="BF2305" s="165"/>
      <c r="BG2305" s="165"/>
      <c r="BH2305" s="165"/>
    </row>
    <row r="2306" spans="1:60">
      <c r="A2306" s="257">
        <v>2305</v>
      </c>
      <c r="B2306" s="152" t="e">
        <f>VLOOKUP(F2306,'Fail list'!Q:R,2,FALSE)</f>
        <v>#N/A</v>
      </c>
      <c r="C2306" s="152" t="e">
        <f>VLOOKUP(E2306,'Fail list'!Q:R,2,FALSE)</f>
        <v>#N/A</v>
      </c>
      <c r="D2306" s="152" t="str">
        <f t="shared" si="214"/>
        <v/>
      </c>
      <c r="E2306" s="300"/>
      <c r="F2306" s="300"/>
      <c r="G2306" s="239"/>
      <c r="H2306" s="239"/>
      <c r="I2306" s="239"/>
      <c r="J2306" s="154"/>
      <c r="K2306" s="157" t="e">
        <f t="shared" si="209"/>
        <v>#N/A</v>
      </c>
      <c r="L2306" s="239"/>
      <c r="M2306" s="239"/>
      <c r="N2306" s="157" t="e">
        <f t="shared" si="210"/>
        <v>#N/A</v>
      </c>
      <c r="O2306" s="157" t="e">
        <f t="shared" si="211"/>
        <v>#N/A</v>
      </c>
      <c r="P2306" s="160" t="str">
        <f t="shared" si="215"/>
        <v/>
      </c>
      <c r="Q2306" s="239"/>
      <c r="R2306" s="165"/>
      <c r="S2306" s="165"/>
      <c r="T2306" s="224" t="str">
        <f>IF(S2306="","-",VLOOKUP(S2306,'Fail list'!$A$5:$B$221,2,FALSE))</f>
        <v>-</v>
      </c>
      <c r="U2306" s="165"/>
      <c r="V2306" s="165"/>
      <c r="W2306" s="165"/>
      <c r="X2306" s="165"/>
      <c r="Y2306" s="165"/>
      <c r="Z2306" s="165"/>
      <c r="AA2306" s="165"/>
      <c r="AB2306" s="165"/>
      <c r="AC2306" s="165"/>
      <c r="AD2306" s="165"/>
      <c r="AE2306" s="165"/>
      <c r="AF2306" s="165"/>
      <c r="AG2306" s="165"/>
      <c r="AH2306" s="165"/>
      <c r="AI2306" s="165"/>
      <c r="AJ2306" s="165"/>
      <c r="AK2306" s="165"/>
      <c r="AM2306" s="165"/>
      <c r="AN2306" s="165"/>
      <c r="AO2306" s="165"/>
      <c r="AR2306" s="165"/>
      <c r="AS2306" s="165"/>
      <c r="AT2306" s="165"/>
      <c r="AU2306" s="165"/>
      <c r="AV2306" s="165"/>
      <c r="AW2306" s="165"/>
      <c r="AX2306" s="165"/>
      <c r="AY2306" s="165"/>
      <c r="AZ2306" s="165"/>
      <c r="BA2306" s="165"/>
      <c r="BB2306" s="165"/>
      <c r="BC2306" s="228"/>
      <c r="BD2306" s="165"/>
      <c r="BE2306" s="165"/>
      <c r="BF2306" s="165"/>
      <c r="BG2306" s="165"/>
      <c r="BH2306" s="165"/>
    </row>
    <row r="2307" spans="1:60">
      <c r="A2307" s="151">
        <v>2306</v>
      </c>
      <c r="B2307" s="152" t="e">
        <f>VLOOKUP(F2307,'Fail list'!Q:R,2,FALSE)</f>
        <v>#N/A</v>
      </c>
      <c r="C2307" s="152" t="e">
        <f>VLOOKUP(E2307,'Fail list'!Q:R,2,FALSE)</f>
        <v>#N/A</v>
      </c>
      <c r="D2307" s="152" t="str">
        <f t="shared" si="214"/>
        <v/>
      </c>
      <c r="E2307" s="300"/>
      <c r="F2307" s="300"/>
      <c r="G2307" s="239"/>
      <c r="H2307" s="239"/>
      <c r="I2307" s="239"/>
      <c r="J2307" s="154"/>
      <c r="K2307" s="157" t="e">
        <f t="shared" ref="K2307:K2370" si="216">VLOOKUP(J2307,AY:BA,2,0)</f>
        <v>#N/A</v>
      </c>
      <c r="L2307" s="239"/>
      <c r="M2307" s="239"/>
      <c r="N2307" s="157" t="e">
        <f t="shared" ref="N2307:N2370" si="217">VLOOKUP(K2307,AZ:BB,2,0)</f>
        <v>#N/A</v>
      </c>
      <c r="O2307" s="157" t="e">
        <f t="shared" ref="O2307:O2370" si="218">VLOOKUP(J2307,AY:BB,4,0)</f>
        <v>#N/A</v>
      </c>
      <c r="P2307" s="160" t="str">
        <f t="shared" si="215"/>
        <v/>
      </c>
      <c r="Q2307" s="239"/>
      <c r="R2307" s="165"/>
      <c r="S2307" s="165"/>
      <c r="T2307" s="224" t="str">
        <f>IF(S2307="","-",VLOOKUP(S2307,'Fail list'!$A$5:$B$221,2,FALSE))</f>
        <v>-</v>
      </c>
      <c r="U2307" s="165"/>
      <c r="V2307" s="165"/>
      <c r="W2307" s="165"/>
      <c r="X2307" s="165"/>
      <c r="Y2307" s="165"/>
      <c r="Z2307" s="165"/>
      <c r="AA2307" s="165"/>
      <c r="AB2307" s="165"/>
      <c r="AC2307" s="165"/>
      <c r="AD2307" s="165"/>
      <c r="AE2307" s="165"/>
      <c r="AF2307" s="165"/>
      <c r="AG2307" s="165"/>
      <c r="AH2307" s="165"/>
      <c r="AI2307" s="165"/>
      <c r="AJ2307" s="165"/>
      <c r="AK2307" s="165"/>
      <c r="AM2307" s="165"/>
      <c r="AN2307" s="165"/>
      <c r="AO2307" s="165"/>
      <c r="AR2307" s="165"/>
      <c r="AS2307" s="165"/>
      <c r="AT2307" s="165"/>
      <c r="AU2307" s="165"/>
      <c r="AV2307" s="165"/>
      <c r="AW2307" s="165"/>
      <c r="AX2307" s="165"/>
      <c r="AY2307" s="165"/>
      <c r="AZ2307" s="165"/>
      <c r="BA2307" s="165"/>
      <c r="BB2307" s="165"/>
      <c r="BC2307" s="228"/>
      <c r="BD2307" s="165"/>
      <c r="BE2307" s="165"/>
      <c r="BF2307" s="165"/>
      <c r="BG2307" s="165"/>
      <c r="BH2307" s="165"/>
    </row>
    <row r="2308" spans="1:60">
      <c r="A2308" s="257">
        <v>2307</v>
      </c>
      <c r="B2308" s="152" t="e">
        <f>VLOOKUP(F2308,'Fail list'!Q:R,2,FALSE)</f>
        <v>#N/A</v>
      </c>
      <c r="C2308" s="152" t="e">
        <f>VLOOKUP(E2308,'Fail list'!Q:R,2,FALSE)</f>
        <v>#N/A</v>
      </c>
      <c r="D2308" s="152" t="str">
        <f t="shared" si="214"/>
        <v/>
      </c>
      <c r="E2308" s="300"/>
      <c r="F2308" s="300"/>
      <c r="G2308" s="239"/>
      <c r="H2308" s="239"/>
      <c r="I2308" s="239"/>
      <c r="J2308" s="154"/>
      <c r="K2308" s="157" t="e">
        <f t="shared" si="216"/>
        <v>#N/A</v>
      </c>
      <c r="L2308" s="239"/>
      <c r="M2308" s="239"/>
      <c r="N2308" s="157" t="e">
        <f t="shared" si="217"/>
        <v>#N/A</v>
      </c>
      <c r="O2308" s="157" t="e">
        <f t="shared" si="218"/>
        <v>#N/A</v>
      </c>
      <c r="P2308" s="160" t="str">
        <f t="shared" si="215"/>
        <v/>
      </c>
      <c r="Q2308" s="239"/>
      <c r="R2308" s="165"/>
      <c r="S2308" s="165"/>
      <c r="T2308" s="224" t="str">
        <f>IF(S2308="","-",VLOOKUP(S2308,'Fail list'!$A$5:$B$221,2,FALSE))</f>
        <v>-</v>
      </c>
      <c r="U2308" s="165"/>
      <c r="V2308" s="165"/>
      <c r="W2308" s="165"/>
      <c r="X2308" s="165"/>
      <c r="Y2308" s="165"/>
      <c r="Z2308" s="165"/>
      <c r="AA2308" s="165"/>
      <c r="AB2308" s="165"/>
      <c r="AC2308" s="165"/>
      <c r="AD2308" s="165"/>
      <c r="AE2308" s="165"/>
      <c r="AF2308" s="165"/>
      <c r="AG2308" s="165"/>
      <c r="AH2308" s="165"/>
      <c r="AI2308" s="165"/>
      <c r="AJ2308" s="165"/>
      <c r="AK2308" s="165"/>
      <c r="AM2308" s="165"/>
      <c r="AN2308" s="165"/>
      <c r="AO2308" s="165"/>
      <c r="AR2308" s="165"/>
      <c r="AS2308" s="165"/>
      <c r="AT2308" s="165"/>
      <c r="AU2308" s="165"/>
      <c r="AV2308" s="165"/>
      <c r="AW2308" s="165"/>
      <c r="AX2308" s="165"/>
      <c r="AY2308" s="165"/>
      <c r="AZ2308" s="165"/>
      <c r="BA2308" s="165"/>
      <c r="BB2308" s="165"/>
      <c r="BC2308" s="228"/>
      <c r="BD2308" s="165"/>
      <c r="BE2308" s="165"/>
      <c r="BF2308" s="165"/>
      <c r="BG2308" s="165"/>
      <c r="BH2308" s="165"/>
    </row>
    <row r="2309" spans="1:60">
      <c r="A2309" s="151">
        <v>2308</v>
      </c>
      <c r="B2309" s="152" t="e">
        <f>VLOOKUP(F2309,'Fail list'!Q:R,2,FALSE)</f>
        <v>#N/A</v>
      </c>
      <c r="C2309" s="152" t="e">
        <f>VLOOKUP(E2309,'Fail list'!Q:R,2,FALSE)</f>
        <v>#N/A</v>
      </c>
      <c r="D2309" s="152" t="str">
        <f t="shared" si="214"/>
        <v/>
      </c>
      <c r="E2309" s="300"/>
      <c r="F2309" s="300"/>
      <c r="G2309" s="239"/>
      <c r="H2309" s="239"/>
      <c r="I2309" s="239"/>
      <c r="J2309" s="239"/>
      <c r="K2309" s="157" t="e">
        <f t="shared" si="216"/>
        <v>#N/A</v>
      </c>
      <c r="L2309" s="239"/>
      <c r="M2309" s="239"/>
      <c r="N2309" s="157" t="e">
        <f t="shared" si="217"/>
        <v>#N/A</v>
      </c>
      <c r="O2309" s="157" t="e">
        <f t="shared" si="218"/>
        <v>#N/A</v>
      </c>
      <c r="P2309" s="160" t="str">
        <f t="shared" si="215"/>
        <v/>
      </c>
      <c r="Q2309" s="239"/>
      <c r="R2309" s="165"/>
      <c r="S2309" s="165"/>
      <c r="T2309" s="224" t="str">
        <f>IF(S2309="","-",VLOOKUP(S2309,'Fail list'!$A$5:$B$221,2,FALSE))</f>
        <v>-</v>
      </c>
      <c r="U2309" s="165"/>
      <c r="V2309" s="165"/>
      <c r="W2309" s="165"/>
      <c r="X2309" s="165"/>
      <c r="Y2309" s="165"/>
      <c r="Z2309" s="165"/>
      <c r="AA2309" s="165"/>
      <c r="AB2309" s="165"/>
      <c r="AC2309" s="165"/>
      <c r="AD2309" s="165"/>
      <c r="AE2309" s="165"/>
      <c r="AF2309" s="165"/>
      <c r="AG2309" s="165"/>
      <c r="AH2309" s="165"/>
      <c r="AI2309" s="165"/>
      <c r="AJ2309" s="165"/>
      <c r="AK2309" s="165"/>
      <c r="AM2309" s="165"/>
      <c r="AN2309" s="165"/>
      <c r="AO2309" s="165"/>
      <c r="AR2309" s="165"/>
      <c r="AS2309" s="165"/>
      <c r="AT2309" s="165"/>
      <c r="AU2309" s="165"/>
      <c r="AV2309" s="165"/>
      <c r="AW2309" s="165"/>
      <c r="AX2309" s="165"/>
      <c r="AY2309" s="165"/>
      <c r="AZ2309" s="165"/>
      <c r="BA2309" s="165"/>
      <c r="BB2309" s="165"/>
      <c r="BC2309" s="228"/>
      <c r="BD2309" s="165"/>
      <c r="BE2309" s="165"/>
      <c r="BF2309" s="165"/>
      <c r="BG2309" s="165"/>
      <c r="BH2309" s="165"/>
    </row>
    <row r="2310" spans="1:60">
      <c r="A2310" s="257">
        <v>2309</v>
      </c>
      <c r="B2310" s="152" t="e">
        <f>VLOOKUP(F2310,'Fail list'!Q:R,2,FALSE)</f>
        <v>#N/A</v>
      </c>
      <c r="C2310" s="152" t="e">
        <f>VLOOKUP(E2310,'Fail list'!Q:R,2,FALSE)</f>
        <v>#N/A</v>
      </c>
      <c r="D2310" s="152" t="str">
        <f t="shared" si="214"/>
        <v/>
      </c>
      <c r="E2310" s="300"/>
      <c r="F2310" s="300"/>
      <c r="G2310" s="239"/>
      <c r="H2310" s="239"/>
      <c r="I2310" s="239"/>
      <c r="J2310" s="239"/>
      <c r="K2310" s="157" t="e">
        <f t="shared" si="216"/>
        <v>#N/A</v>
      </c>
      <c r="L2310" s="239"/>
      <c r="M2310" s="239"/>
      <c r="N2310" s="157" t="e">
        <f t="shared" si="217"/>
        <v>#N/A</v>
      </c>
      <c r="O2310" s="157" t="e">
        <f t="shared" si="218"/>
        <v>#N/A</v>
      </c>
      <c r="P2310" s="160" t="str">
        <f t="shared" si="215"/>
        <v/>
      </c>
      <c r="Q2310" s="239"/>
      <c r="R2310" s="165"/>
      <c r="S2310" s="165"/>
      <c r="T2310" s="224" t="str">
        <f>IF(S2310="","-",VLOOKUP(S2310,'Fail list'!$A$5:$B$221,2,FALSE))</f>
        <v>-</v>
      </c>
      <c r="U2310" s="165"/>
      <c r="V2310" s="165"/>
      <c r="W2310" s="165"/>
      <c r="X2310" s="165"/>
      <c r="Y2310" s="165"/>
      <c r="Z2310" s="165"/>
      <c r="AA2310" s="165"/>
      <c r="AB2310" s="165"/>
      <c r="AC2310" s="165"/>
      <c r="AD2310" s="165"/>
      <c r="AE2310" s="165"/>
      <c r="AF2310" s="165"/>
      <c r="AG2310" s="165"/>
      <c r="AH2310" s="165"/>
      <c r="AI2310" s="165"/>
      <c r="AJ2310" s="165"/>
      <c r="AK2310" s="165"/>
      <c r="AM2310" s="165"/>
      <c r="AN2310" s="165"/>
      <c r="AO2310" s="165"/>
      <c r="AR2310" s="165"/>
      <c r="AS2310" s="165"/>
      <c r="AT2310" s="165"/>
      <c r="AU2310" s="165"/>
      <c r="AV2310" s="165"/>
      <c r="AW2310" s="165"/>
      <c r="AX2310" s="165"/>
      <c r="AY2310" s="165"/>
      <c r="AZ2310" s="165"/>
      <c r="BA2310" s="165"/>
      <c r="BB2310" s="165"/>
      <c r="BC2310" s="228"/>
      <c r="BD2310" s="165"/>
      <c r="BE2310" s="165"/>
      <c r="BF2310" s="165"/>
      <c r="BG2310" s="165"/>
      <c r="BH2310" s="165"/>
    </row>
    <row r="2311" spans="1:60">
      <c r="A2311" s="151">
        <v>2310</v>
      </c>
      <c r="B2311" s="152" t="e">
        <f>VLOOKUP(F2311,'Fail list'!Q:R,2,FALSE)</f>
        <v>#N/A</v>
      </c>
      <c r="C2311" s="152" t="e">
        <f>VLOOKUP(E2311,'Fail list'!Q:R,2,FALSE)</f>
        <v>#N/A</v>
      </c>
      <c r="D2311" s="152" t="str">
        <f t="shared" si="214"/>
        <v/>
      </c>
      <c r="E2311" s="300"/>
      <c r="F2311" s="300"/>
      <c r="G2311" s="239"/>
      <c r="H2311" s="239"/>
      <c r="I2311" s="239"/>
      <c r="J2311" s="239"/>
      <c r="K2311" s="157" t="e">
        <f t="shared" si="216"/>
        <v>#N/A</v>
      </c>
      <c r="L2311" s="239"/>
      <c r="M2311" s="239"/>
      <c r="N2311" s="157" t="e">
        <f t="shared" si="217"/>
        <v>#N/A</v>
      </c>
      <c r="O2311" s="157" t="e">
        <f t="shared" si="218"/>
        <v>#N/A</v>
      </c>
      <c r="P2311" s="160" t="str">
        <f t="shared" si="215"/>
        <v/>
      </c>
      <c r="Q2311" s="239"/>
      <c r="R2311" s="165"/>
      <c r="S2311" s="165"/>
      <c r="T2311" s="224" t="str">
        <f>IF(S2311="","-",VLOOKUP(S2311,'Fail list'!$A$5:$B$221,2,FALSE))</f>
        <v>-</v>
      </c>
      <c r="U2311" s="165"/>
      <c r="V2311" s="165"/>
      <c r="W2311" s="165"/>
      <c r="X2311" s="165"/>
      <c r="Y2311" s="165"/>
      <c r="Z2311" s="165"/>
      <c r="AA2311" s="165"/>
      <c r="AB2311" s="165"/>
      <c r="AC2311" s="165"/>
      <c r="AD2311" s="165"/>
      <c r="AE2311" s="165"/>
      <c r="AF2311" s="165"/>
      <c r="AG2311" s="165"/>
      <c r="AH2311" s="165"/>
      <c r="AI2311" s="165"/>
      <c r="AJ2311" s="165"/>
      <c r="AK2311" s="165"/>
      <c r="AM2311" s="165"/>
      <c r="AN2311" s="165"/>
      <c r="AO2311" s="165"/>
      <c r="AR2311" s="165"/>
      <c r="AS2311" s="165"/>
      <c r="AT2311" s="165"/>
      <c r="AU2311" s="165"/>
      <c r="AV2311" s="165"/>
      <c r="AW2311" s="165"/>
      <c r="AX2311" s="165"/>
      <c r="AY2311" s="165"/>
      <c r="AZ2311" s="165"/>
      <c r="BA2311" s="165"/>
      <c r="BB2311" s="165"/>
      <c r="BC2311" s="228"/>
      <c r="BD2311" s="165"/>
      <c r="BE2311" s="165"/>
      <c r="BF2311" s="165"/>
      <c r="BG2311" s="165"/>
      <c r="BH2311" s="165"/>
    </row>
    <row r="2312" spans="1:60">
      <c r="A2312" s="257">
        <v>2311</v>
      </c>
      <c r="B2312" s="152" t="e">
        <f>VLOOKUP(F2312,'Fail list'!Q:R,2,FALSE)</f>
        <v>#N/A</v>
      </c>
      <c r="C2312" s="152" t="e">
        <f>VLOOKUP(E2312,'Fail list'!Q:R,2,FALSE)</f>
        <v>#N/A</v>
      </c>
      <c r="D2312" s="152" t="str">
        <f t="shared" si="214"/>
        <v/>
      </c>
      <c r="E2312" s="300"/>
      <c r="F2312" s="300"/>
      <c r="G2312" s="239"/>
      <c r="H2312" s="239"/>
      <c r="I2312" s="239"/>
      <c r="J2312" s="239"/>
      <c r="K2312" s="157" t="e">
        <f t="shared" si="216"/>
        <v>#N/A</v>
      </c>
      <c r="L2312" s="239"/>
      <c r="M2312" s="239"/>
      <c r="N2312" s="157" t="e">
        <f t="shared" si="217"/>
        <v>#N/A</v>
      </c>
      <c r="O2312" s="157" t="e">
        <f t="shared" si="218"/>
        <v>#N/A</v>
      </c>
      <c r="P2312" s="160" t="str">
        <f t="shared" si="215"/>
        <v/>
      </c>
      <c r="Q2312" s="239"/>
      <c r="R2312" s="165"/>
      <c r="S2312" s="165"/>
      <c r="T2312" s="224" t="str">
        <f>IF(S2312="","-",VLOOKUP(S2312,'Fail list'!$A$5:$B$221,2,FALSE))</f>
        <v>-</v>
      </c>
      <c r="U2312" s="165"/>
      <c r="V2312" s="165"/>
      <c r="W2312" s="165"/>
      <c r="X2312" s="165"/>
      <c r="Y2312" s="165"/>
      <c r="Z2312" s="165"/>
      <c r="AA2312" s="165"/>
      <c r="AB2312" s="165"/>
      <c r="AC2312" s="165"/>
      <c r="AD2312" s="165"/>
      <c r="AE2312" s="165"/>
      <c r="AF2312" s="165"/>
      <c r="AG2312" s="165"/>
      <c r="AH2312" s="165"/>
      <c r="AI2312" s="165"/>
      <c r="AJ2312" s="165"/>
      <c r="AK2312" s="165"/>
      <c r="AM2312" s="165"/>
      <c r="AN2312" s="165"/>
      <c r="AO2312" s="165"/>
      <c r="AR2312" s="165"/>
      <c r="AS2312" s="165"/>
      <c r="AT2312" s="165"/>
      <c r="AU2312" s="165"/>
      <c r="AV2312" s="165"/>
      <c r="AW2312" s="165"/>
      <c r="AX2312" s="165"/>
      <c r="AY2312" s="165"/>
      <c r="AZ2312" s="165"/>
      <c r="BA2312" s="165"/>
      <c r="BB2312" s="165"/>
      <c r="BC2312" s="228"/>
      <c r="BD2312" s="165"/>
      <c r="BE2312" s="165"/>
      <c r="BF2312" s="165"/>
      <c r="BG2312" s="165"/>
      <c r="BH2312" s="165"/>
    </row>
    <row r="2313" spans="1:60">
      <c r="A2313" s="151">
        <v>2312</v>
      </c>
      <c r="B2313" s="152" t="e">
        <f>VLOOKUP(F2313,'Fail list'!Q:R,2,FALSE)</f>
        <v>#N/A</v>
      </c>
      <c r="C2313" s="152" t="e">
        <f>VLOOKUP(E2313,'Fail list'!Q:R,2,FALSE)</f>
        <v>#N/A</v>
      </c>
      <c r="D2313" s="152" t="str">
        <f t="shared" si="214"/>
        <v/>
      </c>
      <c r="E2313" s="300"/>
      <c r="F2313" s="300"/>
      <c r="G2313" s="239"/>
      <c r="H2313" s="239"/>
      <c r="I2313" s="239"/>
      <c r="J2313" s="239"/>
      <c r="K2313" s="157" t="e">
        <f t="shared" si="216"/>
        <v>#N/A</v>
      </c>
      <c r="L2313" s="239"/>
      <c r="M2313" s="239"/>
      <c r="N2313" s="157" t="e">
        <f t="shared" si="217"/>
        <v>#N/A</v>
      </c>
      <c r="O2313" s="157" t="e">
        <f t="shared" si="218"/>
        <v>#N/A</v>
      </c>
      <c r="P2313" s="160" t="str">
        <f t="shared" si="215"/>
        <v/>
      </c>
      <c r="Q2313" s="239"/>
      <c r="R2313" s="165"/>
      <c r="S2313" s="165"/>
      <c r="T2313" s="224" t="str">
        <f>IF(S2313="","-",VLOOKUP(S2313,'Fail list'!$A$5:$B$221,2,FALSE))</f>
        <v>-</v>
      </c>
      <c r="U2313" s="165"/>
      <c r="V2313" s="165"/>
      <c r="W2313" s="165"/>
      <c r="X2313" s="165"/>
      <c r="Y2313" s="165"/>
      <c r="Z2313" s="165"/>
      <c r="AA2313" s="165"/>
      <c r="AB2313" s="165"/>
      <c r="AC2313" s="165"/>
      <c r="AD2313" s="165"/>
      <c r="AE2313" s="165"/>
      <c r="AF2313" s="165"/>
      <c r="AG2313" s="165"/>
      <c r="AH2313" s="165"/>
      <c r="AI2313" s="165"/>
      <c r="AJ2313" s="165"/>
      <c r="AK2313" s="165"/>
      <c r="AM2313" s="165"/>
      <c r="AN2313" s="165"/>
      <c r="AO2313" s="165"/>
      <c r="AR2313" s="165"/>
      <c r="AS2313" s="165"/>
      <c r="AT2313" s="165"/>
      <c r="AU2313" s="165"/>
      <c r="AV2313" s="165"/>
      <c r="AW2313" s="165"/>
      <c r="AX2313" s="165"/>
      <c r="AY2313" s="165"/>
      <c r="AZ2313" s="165"/>
      <c r="BA2313" s="165"/>
      <c r="BB2313" s="165"/>
      <c r="BC2313" s="228"/>
      <c r="BD2313" s="165"/>
      <c r="BE2313" s="165"/>
      <c r="BF2313" s="165"/>
      <c r="BG2313" s="165"/>
      <c r="BH2313" s="165"/>
    </row>
    <row r="2314" spans="1:60">
      <c r="A2314" s="257">
        <v>2313</v>
      </c>
      <c r="B2314" s="152" t="e">
        <f>VLOOKUP(F2314,'Fail list'!Q:R,2,FALSE)</f>
        <v>#N/A</v>
      </c>
      <c r="C2314" s="152" t="e">
        <f>VLOOKUP(E2314,'Fail list'!Q:R,2,FALSE)</f>
        <v>#N/A</v>
      </c>
      <c r="D2314" s="152" t="str">
        <f t="shared" si="214"/>
        <v/>
      </c>
      <c r="E2314" s="300"/>
      <c r="F2314" s="300"/>
      <c r="G2314" s="239"/>
      <c r="H2314" s="239"/>
      <c r="I2314" s="239"/>
      <c r="J2314" s="154"/>
      <c r="K2314" s="157" t="e">
        <f t="shared" si="216"/>
        <v>#N/A</v>
      </c>
      <c r="L2314" s="239"/>
      <c r="M2314" s="239"/>
      <c r="N2314" s="157" t="e">
        <f t="shared" si="217"/>
        <v>#N/A</v>
      </c>
      <c r="O2314" s="157" t="e">
        <f t="shared" si="218"/>
        <v>#N/A</v>
      </c>
      <c r="P2314" s="160" t="str">
        <f t="shared" si="215"/>
        <v/>
      </c>
      <c r="Q2314" s="239"/>
      <c r="R2314" s="165"/>
      <c r="S2314" s="165"/>
      <c r="T2314" s="224" t="str">
        <f>IF(S2314="","-",VLOOKUP(S2314,'Fail list'!$A$5:$B$221,2,FALSE))</f>
        <v>-</v>
      </c>
      <c r="U2314" s="165"/>
      <c r="V2314" s="165"/>
      <c r="W2314" s="165"/>
      <c r="X2314" s="165"/>
      <c r="Y2314" s="165"/>
      <c r="Z2314" s="165"/>
      <c r="AA2314" s="165"/>
      <c r="AB2314" s="165"/>
      <c r="AC2314" s="165"/>
      <c r="AD2314" s="165"/>
      <c r="AE2314" s="165"/>
      <c r="AF2314" s="165"/>
      <c r="AG2314" s="165"/>
      <c r="AH2314" s="165"/>
      <c r="AI2314" s="165"/>
      <c r="AJ2314" s="165"/>
      <c r="AK2314" s="165"/>
      <c r="AM2314" s="165"/>
      <c r="AN2314" s="165"/>
      <c r="AO2314" s="165"/>
      <c r="AR2314" s="165"/>
      <c r="AS2314" s="165"/>
      <c r="AT2314" s="165"/>
      <c r="AU2314" s="165"/>
      <c r="AV2314" s="165"/>
      <c r="AW2314" s="165"/>
      <c r="AX2314" s="165"/>
      <c r="AY2314" s="165"/>
      <c r="AZ2314" s="165"/>
      <c r="BA2314" s="165"/>
      <c r="BB2314" s="165"/>
      <c r="BC2314" s="228"/>
      <c r="BD2314" s="165"/>
      <c r="BE2314" s="165"/>
      <c r="BF2314" s="165"/>
      <c r="BG2314" s="165"/>
      <c r="BH2314" s="165"/>
    </row>
    <row r="2315" spans="1:60">
      <c r="A2315" s="151">
        <v>2314</v>
      </c>
      <c r="B2315" s="152" t="e">
        <f>VLOOKUP(F2315,'Fail list'!Q:R,2,FALSE)</f>
        <v>#N/A</v>
      </c>
      <c r="C2315" s="152" t="e">
        <f>VLOOKUP(E2315,'Fail list'!Q:R,2,FALSE)</f>
        <v>#N/A</v>
      </c>
      <c r="D2315" s="152" t="str">
        <f t="shared" si="214"/>
        <v/>
      </c>
      <c r="E2315" s="300"/>
      <c r="F2315" s="300"/>
      <c r="G2315" s="239"/>
      <c r="H2315" s="239"/>
      <c r="I2315" s="239"/>
      <c r="J2315" s="154"/>
      <c r="K2315" s="157" t="e">
        <f t="shared" si="216"/>
        <v>#N/A</v>
      </c>
      <c r="L2315" s="239"/>
      <c r="M2315" s="239"/>
      <c r="N2315" s="157" t="e">
        <f t="shared" si="217"/>
        <v>#N/A</v>
      </c>
      <c r="O2315" s="157" t="e">
        <f t="shared" si="218"/>
        <v>#N/A</v>
      </c>
      <c r="P2315" s="160" t="str">
        <f t="shared" si="215"/>
        <v/>
      </c>
      <c r="Q2315" s="239"/>
      <c r="R2315" s="165"/>
      <c r="S2315" s="165"/>
      <c r="T2315" s="224" t="str">
        <f>IF(S2315="","-",VLOOKUP(S2315,'Fail list'!$A$5:$B$221,2,FALSE))</f>
        <v>-</v>
      </c>
      <c r="U2315" s="165"/>
      <c r="V2315" s="165"/>
      <c r="W2315" s="165"/>
      <c r="X2315" s="165"/>
      <c r="Y2315" s="165"/>
      <c r="Z2315" s="165"/>
      <c r="AA2315" s="165"/>
      <c r="AB2315" s="165"/>
      <c r="AC2315" s="165"/>
      <c r="AD2315" s="165"/>
      <c r="AE2315" s="165"/>
      <c r="AF2315" s="165"/>
      <c r="AG2315" s="165"/>
      <c r="AH2315" s="165"/>
      <c r="AI2315" s="165"/>
      <c r="AJ2315" s="165"/>
      <c r="AK2315" s="165"/>
      <c r="AM2315" s="165"/>
      <c r="AN2315" s="165"/>
      <c r="AO2315" s="165"/>
      <c r="AR2315" s="165"/>
      <c r="AS2315" s="165"/>
      <c r="AT2315" s="165"/>
      <c r="AU2315" s="165"/>
      <c r="AV2315" s="165"/>
      <c r="AW2315" s="165"/>
      <c r="AX2315" s="165"/>
      <c r="AY2315" s="165"/>
      <c r="AZ2315" s="165"/>
      <c r="BA2315" s="165"/>
      <c r="BB2315" s="165"/>
      <c r="BC2315" s="228"/>
      <c r="BD2315" s="165"/>
      <c r="BE2315" s="165"/>
      <c r="BF2315" s="165"/>
      <c r="BG2315" s="165"/>
      <c r="BH2315" s="165"/>
    </row>
    <row r="2316" spans="1:60">
      <c r="A2316" s="257">
        <v>2315</v>
      </c>
      <c r="B2316" s="152" t="e">
        <f>VLOOKUP(F2316,'Fail list'!Q:R,2,FALSE)</f>
        <v>#N/A</v>
      </c>
      <c r="C2316" s="152" t="e">
        <f>VLOOKUP(E2316,'Fail list'!Q:R,2,FALSE)</f>
        <v>#N/A</v>
      </c>
      <c r="D2316" s="152" t="str">
        <f t="shared" si="214"/>
        <v/>
      </c>
      <c r="E2316" s="300"/>
      <c r="F2316" s="300"/>
      <c r="G2316" s="239"/>
      <c r="H2316" s="239"/>
      <c r="I2316" s="239"/>
      <c r="J2316" s="154"/>
      <c r="K2316" s="157" t="e">
        <f t="shared" si="216"/>
        <v>#N/A</v>
      </c>
      <c r="L2316" s="239"/>
      <c r="M2316" s="239"/>
      <c r="N2316" s="157" t="e">
        <f t="shared" si="217"/>
        <v>#N/A</v>
      </c>
      <c r="O2316" s="157" t="e">
        <f t="shared" si="218"/>
        <v>#N/A</v>
      </c>
      <c r="P2316" s="160" t="str">
        <f t="shared" si="215"/>
        <v/>
      </c>
      <c r="Q2316" s="239"/>
      <c r="R2316" s="165"/>
      <c r="S2316" s="165"/>
      <c r="T2316" s="224" t="str">
        <f>IF(S2316="","-",VLOOKUP(S2316,'Fail list'!$A$5:$B$221,2,FALSE))</f>
        <v>-</v>
      </c>
      <c r="U2316" s="165"/>
      <c r="V2316" s="165"/>
      <c r="W2316" s="165"/>
      <c r="X2316" s="165"/>
      <c r="Y2316" s="165"/>
      <c r="Z2316" s="165"/>
      <c r="AA2316" s="165"/>
      <c r="AB2316" s="165"/>
      <c r="AC2316" s="165"/>
      <c r="AD2316" s="165"/>
      <c r="AE2316" s="165"/>
      <c r="AF2316" s="165"/>
      <c r="AG2316" s="165"/>
      <c r="AH2316" s="165"/>
      <c r="AI2316" s="165"/>
      <c r="AJ2316" s="165"/>
      <c r="AK2316" s="165"/>
      <c r="AM2316" s="165"/>
      <c r="AN2316" s="165"/>
      <c r="AO2316" s="165"/>
      <c r="AR2316" s="165"/>
      <c r="AS2316" s="165"/>
      <c r="AT2316" s="165"/>
      <c r="AU2316" s="165"/>
      <c r="AV2316" s="165"/>
      <c r="AW2316" s="165"/>
      <c r="AX2316" s="165"/>
      <c r="AY2316" s="165"/>
      <c r="AZ2316" s="165"/>
      <c r="BA2316" s="165"/>
      <c r="BB2316" s="165"/>
      <c r="BC2316" s="228"/>
      <c r="BD2316" s="165"/>
      <c r="BE2316" s="165"/>
      <c r="BF2316" s="165"/>
      <c r="BG2316" s="165"/>
      <c r="BH2316" s="165"/>
    </row>
    <row r="2317" spans="1:60">
      <c r="A2317" s="151">
        <v>2316</v>
      </c>
      <c r="B2317" s="152" t="e">
        <f>VLOOKUP(F2317,'Fail list'!Q:R,2,FALSE)</f>
        <v>#N/A</v>
      </c>
      <c r="C2317" s="152" t="e">
        <f>VLOOKUP(E2317,'Fail list'!Q:R,2,FALSE)</f>
        <v>#N/A</v>
      </c>
      <c r="D2317" s="152" t="str">
        <f t="shared" si="214"/>
        <v/>
      </c>
      <c r="E2317" s="300"/>
      <c r="F2317" s="300"/>
      <c r="G2317" s="239"/>
      <c r="H2317" s="239"/>
      <c r="I2317" s="239"/>
      <c r="J2317" s="154"/>
      <c r="K2317" s="157" t="e">
        <f t="shared" si="216"/>
        <v>#N/A</v>
      </c>
      <c r="L2317" s="239"/>
      <c r="M2317" s="239"/>
      <c r="N2317" s="157" t="e">
        <f t="shared" si="217"/>
        <v>#N/A</v>
      </c>
      <c r="O2317" s="157" t="e">
        <f t="shared" si="218"/>
        <v>#N/A</v>
      </c>
      <c r="P2317" s="160" t="str">
        <f t="shared" si="215"/>
        <v/>
      </c>
      <c r="Q2317" s="239"/>
      <c r="R2317" s="165"/>
      <c r="S2317" s="165"/>
      <c r="T2317" s="224" t="str">
        <f>IF(S2317="","-",VLOOKUP(S2317,'Fail list'!$A$5:$B$221,2,FALSE))</f>
        <v>-</v>
      </c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  <c r="AG2317" s="165"/>
      <c r="AH2317" s="165"/>
      <c r="AI2317" s="165"/>
      <c r="AJ2317" s="165"/>
      <c r="AK2317" s="165"/>
      <c r="AM2317" s="165"/>
      <c r="AN2317" s="165"/>
      <c r="AO2317" s="165"/>
      <c r="AR2317" s="165"/>
      <c r="AS2317" s="165"/>
      <c r="AT2317" s="165"/>
      <c r="AU2317" s="165"/>
      <c r="AV2317" s="165"/>
      <c r="AW2317" s="165"/>
      <c r="AX2317" s="165"/>
      <c r="AY2317" s="165"/>
      <c r="AZ2317" s="165"/>
      <c r="BA2317" s="165"/>
      <c r="BB2317" s="165"/>
      <c r="BC2317" s="228"/>
      <c r="BD2317" s="165"/>
      <c r="BE2317" s="165"/>
      <c r="BF2317" s="165"/>
      <c r="BG2317" s="165"/>
      <c r="BH2317" s="165"/>
    </row>
    <row r="2318" spans="1:60">
      <c r="A2318" s="257">
        <v>2317</v>
      </c>
      <c r="B2318" s="152" t="e">
        <f>VLOOKUP(F2318,'Fail list'!Q:R,2,FALSE)</f>
        <v>#N/A</v>
      </c>
      <c r="C2318" s="152" t="e">
        <f>VLOOKUP(E2318,'Fail list'!Q:R,2,FALSE)</f>
        <v>#N/A</v>
      </c>
      <c r="D2318" s="152" t="str">
        <f t="shared" si="214"/>
        <v/>
      </c>
      <c r="E2318" s="300"/>
      <c r="F2318" s="300"/>
      <c r="G2318" s="239"/>
      <c r="H2318" s="239"/>
      <c r="I2318" s="239"/>
      <c r="J2318" s="154"/>
      <c r="K2318" s="157" t="e">
        <f t="shared" si="216"/>
        <v>#N/A</v>
      </c>
      <c r="L2318" s="239"/>
      <c r="M2318" s="239"/>
      <c r="N2318" s="157" t="e">
        <f t="shared" si="217"/>
        <v>#N/A</v>
      </c>
      <c r="O2318" s="157" t="e">
        <f t="shared" si="218"/>
        <v>#N/A</v>
      </c>
      <c r="P2318" s="160" t="str">
        <f t="shared" si="215"/>
        <v/>
      </c>
      <c r="Q2318" s="239"/>
      <c r="R2318" s="165"/>
      <c r="S2318" s="165"/>
      <c r="T2318" s="224" t="str">
        <f>IF(S2318="","-",VLOOKUP(S2318,'Fail list'!$A$5:$B$221,2,FALSE))</f>
        <v>-</v>
      </c>
      <c r="U2318" s="165"/>
      <c r="V2318" s="165"/>
      <c r="W2318" s="165"/>
      <c r="X2318" s="165"/>
      <c r="Y2318" s="165"/>
      <c r="Z2318" s="165"/>
      <c r="AA2318" s="165"/>
      <c r="AB2318" s="165"/>
      <c r="AC2318" s="165"/>
      <c r="AD2318" s="165"/>
      <c r="AE2318" s="165"/>
      <c r="AF2318" s="165"/>
      <c r="AG2318" s="165"/>
      <c r="AH2318" s="165"/>
      <c r="AI2318" s="165"/>
      <c r="AJ2318" s="165"/>
      <c r="AK2318" s="165"/>
      <c r="AM2318" s="165"/>
      <c r="AN2318" s="165"/>
      <c r="AO2318" s="165"/>
      <c r="AR2318" s="165"/>
      <c r="AS2318" s="165"/>
      <c r="AT2318" s="165"/>
      <c r="AU2318" s="165"/>
      <c r="AV2318" s="165"/>
      <c r="AW2318" s="165"/>
      <c r="AX2318" s="165"/>
      <c r="AY2318" s="165"/>
      <c r="AZ2318" s="165"/>
      <c r="BA2318" s="165"/>
      <c r="BB2318" s="165"/>
      <c r="BC2318" s="228"/>
      <c r="BD2318" s="165"/>
      <c r="BE2318" s="165"/>
      <c r="BF2318" s="165"/>
      <c r="BG2318" s="165"/>
      <c r="BH2318" s="165"/>
    </row>
    <row r="2319" spans="1:60">
      <c r="A2319" s="151">
        <v>2318</v>
      </c>
      <c r="B2319" s="152" t="e">
        <f>VLOOKUP(F2319,'Fail list'!Q:R,2,FALSE)</f>
        <v>#N/A</v>
      </c>
      <c r="C2319" s="152" t="e">
        <f>VLOOKUP(E2319,'Fail list'!Q:R,2,FALSE)</f>
        <v>#N/A</v>
      </c>
      <c r="D2319" s="152" t="str">
        <f t="shared" si="214"/>
        <v/>
      </c>
      <c r="E2319" s="300"/>
      <c r="F2319" s="300"/>
      <c r="G2319" s="239"/>
      <c r="H2319" s="239"/>
      <c r="I2319" s="239"/>
      <c r="J2319" s="154"/>
      <c r="K2319" s="157" t="e">
        <f t="shared" si="216"/>
        <v>#N/A</v>
      </c>
      <c r="L2319" s="239"/>
      <c r="M2319" s="239"/>
      <c r="N2319" s="157" t="e">
        <f t="shared" si="217"/>
        <v>#N/A</v>
      </c>
      <c r="O2319" s="157" t="e">
        <f t="shared" si="218"/>
        <v>#N/A</v>
      </c>
      <c r="P2319" s="160" t="str">
        <f t="shared" si="215"/>
        <v/>
      </c>
      <c r="Q2319" s="239"/>
      <c r="R2319" s="165"/>
      <c r="S2319" s="165"/>
      <c r="T2319" s="224" t="str">
        <f>IF(S2319="","-",VLOOKUP(S2319,'Fail list'!$A$5:$B$221,2,FALSE))</f>
        <v>-</v>
      </c>
      <c r="U2319" s="165"/>
      <c r="V2319" s="165"/>
      <c r="W2319" s="165"/>
      <c r="X2319" s="165"/>
      <c r="Y2319" s="165"/>
      <c r="Z2319" s="165"/>
      <c r="AA2319" s="165"/>
      <c r="AB2319" s="165"/>
      <c r="AC2319" s="165"/>
      <c r="AD2319" s="165"/>
      <c r="AE2319" s="165"/>
      <c r="AF2319" s="165"/>
      <c r="AG2319" s="165"/>
      <c r="AH2319" s="165"/>
      <c r="AI2319" s="165"/>
      <c r="AJ2319" s="165"/>
      <c r="AK2319" s="165"/>
      <c r="AM2319" s="165"/>
      <c r="AN2319" s="165"/>
      <c r="AO2319" s="165"/>
      <c r="AR2319" s="165"/>
      <c r="AS2319" s="165"/>
      <c r="AT2319" s="165"/>
      <c r="AU2319" s="165"/>
      <c r="AV2319" s="165"/>
      <c r="AW2319" s="165"/>
      <c r="AX2319" s="165"/>
      <c r="AY2319" s="165"/>
      <c r="AZ2319" s="165"/>
      <c r="BA2319" s="165"/>
      <c r="BB2319" s="165"/>
      <c r="BC2319" s="228"/>
      <c r="BD2319" s="165"/>
      <c r="BE2319" s="165"/>
      <c r="BF2319" s="165"/>
      <c r="BG2319" s="165"/>
      <c r="BH2319" s="165"/>
    </row>
    <row r="2320" spans="1:60">
      <c r="A2320" s="257">
        <v>2319</v>
      </c>
      <c r="B2320" s="152" t="e">
        <f>VLOOKUP(F2320,'Fail list'!Q:R,2,FALSE)</f>
        <v>#N/A</v>
      </c>
      <c r="C2320" s="152" t="e">
        <f>VLOOKUP(E2320,'Fail list'!Q:R,2,FALSE)</f>
        <v>#N/A</v>
      </c>
      <c r="D2320" s="152" t="str">
        <f t="shared" si="214"/>
        <v/>
      </c>
      <c r="E2320" s="300"/>
      <c r="F2320" s="300"/>
      <c r="G2320" s="239"/>
      <c r="H2320" s="239"/>
      <c r="I2320" s="239"/>
      <c r="J2320" s="154"/>
      <c r="K2320" s="157" t="e">
        <f t="shared" si="216"/>
        <v>#N/A</v>
      </c>
      <c r="L2320" s="239"/>
      <c r="M2320" s="239"/>
      <c r="N2320" s="157" t="e">
        <f t="shared" si="217"/>
        <v>#N/A</v>
      </c>
      <c r="O2320" s="157" t="e">
        <f t="shared" si="218"/>
        <v>#N/A</v>
      </c>
      <c r="P2320" s="160" t="str">
        <f t="shared" si="215"/>
        <v/>
      </c>
      <c r="Q2320" s="239"/>
      <c r="R2320" s="165"/>
      <c r="S2320" s="165"/>
      <c r="T2320" s="224" t="str">
        <f>IF(S2320="","-",VLOOKUP(S2320,'Fail list'!$A$5:$B$221,2,FALSE))</f>
        <v>-</v>
      </c>
      <c r="U2320" s="165"/>
      <c r="V2320" s="165"/>
      <c r="W2320" s="165"/>
      <c r="X2320" s="165"/>
      <c r="Y2320" s="165"/>
      <c r="Z2320" s="165"/>
      <c r="AA2320" s="165"/>
      <c r="AB2320" s="165"/>
      <c r="AC2320" s="165"/>
      <c r="AD2320" s="165"/>
      <c r="AE2320" s="165"/>
      <c r="AF2320" s="165"/>
      <c r="AG2320" s="165"/>
      <c r="AH2320" s="165"/>
      <c r="AI2320" s="165"/>
      <c r="AJ2320" s="165"/>
      <c r="AK2320" s="165"/>
      <c r="AM2320" s="165"/>
      <c r="AN2320" s="165"/>
      <c r="AO2320" s="165"/>
      <c r="AR2320" s="165"/>
      <c r="AS2320" s="165"/>
      <c r="AT2320" s="165"/>
      <c r="AU2320" s="165"/>
      <c r="AV2320" s="165"/>
      <c r="AW2320" s="165"/>
      <c r="AX2320" s="165"/>
      <c r="AY2320" s="165"/>
      <c r="AZ2320" s="165"/>
      <c r="BA2320" s="165"/>
      <c r="BB2320" s="165"/>
      <c r="BC2320" s="228"/>
      <c r="BD2320" s="165"/>
      <c r="BE2320" s="165"/>
      <c r="BF2320" s="165"/>
      <c r="BG2320" s="165"/>
      <c r="BH2320" s="165"/>
    </row>
    <row r="2321" spans="1:60">
      <c r="A2321" s="151">
        <v>2320</v>
      </c>
      <c r="B2321" s="152" t="e">
        <f>VLOOKUP(F2321,'Fail list'!Q:R,2,FALSE)</f>
        <v>#N/A</v>
      </c>
      <c r="C2321" s="152" t="e">
        <f>VLOOKUP(E2321,'Fail list'!Q:R,2,FALSE)</f>
        <v>#N/A</v>
      </c>
      <c r="D2321" s="152" t="str">
        <f t="shared" si="214"/>
        <v/>
      </c>
      <c r="E2321" s="300"/>
      <c r="F2321" s="300"/>
      <c r="G2321" s="239"/>
      <c r="H2321" s="239"/>
      <c r="I2321" s="239"/>
      <c r="J2321" s="154"/>
      <c r="K2321" s="157" t="e">
        <f t="shared" si="216"/>
        <v>#N/A</v>
      </c>
      <c r="L2321" s="239"/>
      <c r="M2321" s="239"/>
      <c r="N2321" s="157" t="e">
        <f t="shared" si="217"/>
        <v>#N/A</v>
      </c>
      <c r="O2321" s="157" t="e">
        <f t="shared" si="218"/>
        <v>#N/A</v>
      </c>
      <c r="P2321" s="160" t="str">
        <f t="shared" si="215"/>
        <v/>
      </c>
      <c r="Q2321" s="239"/>
      <c r="R2321" s="165"/>
      <c r="S2321" s="165"/>
      <c r="T2321" s="224" t="str">
        <f>IF(S2321="","-",VLOOKUP(S2321,'Fail list'!$A$5:$B$221,2,FALSE))</f>
        <v>-</v>
      </c>
      <c r="U2321" s="165"/>
      <c r="V2321" s="165"/>
      <c r="W2321" s="165"/>
      <c r="X2321" s="165"/>
      <c r="Y2321" s="165"/>
      <c r="Z2321" s="165"/>
      <c r="AA2321" s="165"/>
      <c r="AB2321" s="165"/>
      <c r="AC2321" s="165"/>
      <c r="AD2321" s="165"/>
      <c r="AE2321" s="165"/>
      <c r="AF2321" s="165"/>
      <c r="AG2321" s="165"/>
      <c r="AH2321" s="165"/>
      <c r="AI2321" s="165"/>
      <c r="AJ2321" s="165"/>
      <c r="AK2321" s="165"/>
      <c r="AM2321" s="165"/>
      <c r="AN2321" s="165"/>
      <c r="AO2321" s="165"/>
      <c r="AR2321" s="165"/>
      <c r="AS2321" s="165"/>
      <c r="AT2321" s="165"/>
      <c r="AU2321" s="165"/>
      <c r="AV2321" s="165"/>
      <c r="AW2321" s="165"/>
      <c r="AX2321" s="165"/>
      <c r="AY2321" s="165"/>
      <c r="AZ2321" s="165"/>
      <c r="BA2321" s="165"/>
      <c r="BB2321" s="165"/>
      <c r="BC2321" s="228"/>
      <c r="BD2321" s="165"/>
      <c r="BE2321" s="165"/>
      <c r="BF2321" s="165"/>
      <c r="BG2321" s="165"/>
      <c r="BH2321" s="165"/>
    </row>
    <row r="2322" spans="1:60">
      <c r="A2322" s="257">
        <v>2321</v>
      </c>
      <c r="B2322" s="152" t="e">
        <f>VLOOKUP(F2322,'Fail list'!Q:R,2,FALSE)</f>
        <v>#N/A</v>
      </c>
      <c r="C2322" s="152" t="e">
        <f>VLOOKUP(E2322,'Fail list'!Q:R,2,FALSE)</f>
        <v>#N/A</v>
      </c>
      <c r="D2322" s="152" t="str">
        <f t="shared" si="214"/>
        <v/>
      </c>
      <c r="E2322" s="300"/>
      <c r="F2322" s="300"/>
      <c r="G2322" s="239"/>
      <c r="H2322" s="239"/>
      <c r="I2322" s="239"/>
      <c r="J2322" s="239"/>
      <c r="K2322" s="157" t="e">
        <f t="shared" si="216"/>
        <v>#N/A</v>
      </c>
      <c r="L2322" s="239"/>
      <c r="M2322" s="239"/>
      <c r="N2322" s="157" t="e">
        <f t="shared" si="217"/>
        <v>#N/A</v>
      </c>
      <c r="O2322" s="157" t="e">
        <f t="shared" si="218"/>
        <v>#N/A</v>
      </c>
      <c r="P2322" s="160" t="str">
        <f t="shared" si="215"/>
        <v/>
      </c>
      <c r="Q2322" s="239"/>
      <c r="R2322" s="165"/>
      <c r="S2322" s="165"/>
      <c r="T2322" s="224" t="str">
        <f>IF(S2322="","-",VLOOKUP(S2322,'Fail list'!$A$5:$B$221,2,FALSE))</f>
        <v>-</v>
      </c>
      <c r="U2322" s="165"/>
      <c r="V2322" s="165"/>
      <c r="W2322" s="165"/>
      <c r="X2322" s="165"/>
      <c r="Y2322" s="165"/>
      <c r="Z2322" s="165"/>
      <c r="AA2322" s="165"/>
      <c r="AB2322" s="165"/>
      <c r="AC2322" s="165"/>
      <c r="AD2322" s="165"/>
      <c r="AE2322" s="165"/>
      <c r="AF2322" s="165"/>
      <c r="AG2322" s="165"/>
      <c r="AH2322" s="165"/>
      <c r="AI2322" s="165"/>
      <c r="AJ2322" s="165"/>
      <c r="AK2322" s="165"/>
      <c r="AM2322" s="165"/>
      <c r="AN2322" s="165"/>
      <c r="AO2322" s="165"/>
      <c r="AR2322" s="165"/>
      <c r="AS2322" s="165"/>
      <c r="AT2322" s="165"/>
      <c r="AU2322" s="165"/>
      <c r="AV2322" s="165"/>
      <c r="AW2322" s="165"/>
      <c r="AX2322" s="165"/>
      <c r="AY2322" s="165"/>
      <c r="AZ2322" s="165"/>
      <c r="BA2322" s="165"/>
      <c r="BB2322" s="165"/>
      <c r="BC2322" s="228"/>
      <c r="BD2322" s="165"/>
      <c r="BE2322" s="165"/>
      <c r="BF2322" s="165"/>
      <c r="BG2322" s="165"/>
      <c r="BH2322" s="165"/>
    </row>
    <row r="2323" spans="1:60">
      <c r="A2323" s="151">
        <v>2322</v>
      </c>
      <c r="B2323" s="152" t="e">
        <f>VLOOKUP(F2323,'Fail list'!Q:R,2,FALSE)</f>
        <v>#N/A</v>
      </c>
      <c r="C2323" s="152" t="e">
        <f>VLOOKUP(E2323,'Fail list'!Q:R,2,FALSE)</f>
        <v>#N/A</v>
      </c>
      <c r="D2323" s="152" t="str">
        <f t="shared" si="214"/>
        <v/>
      </c>
      <c r="E2323" s="300"/>
      <c r="F2323" s="300"/>
      <c r="G2323" s="239"/>
      <c r="H2323" s="239"/>
      <c r="I2323" s="239"/>
      <c r="J2323" s="239"/>
      <c r="K2323" s="157" t="e">
        <f t="shared" si="216"/>
        <v>#N/A</v>
      </c>
      <c r="L2323" s="239"/>
      <c r="M2323" s="239"/>
      <c r="N2323" s="157" t="e">
        <f t="shared" si="217"/>
        <v>#N/A</v>
      </c>
      <c r="O2323" s="157" t="e">
        <f t="shared" si="218"/>
        <v>#N/A</v>
      </c>
      <c r="P2323" s="160" t="str">
        <f t="shared" si="215"/>
        <v/>
      </c>
      <c r="Q2323" s="239"/>
      <c r="R2323" s="165"/>
      <c r="S2323" s="165"/>
      <c r="T2323" s="224" t="str">
        <f>IF(S2323="","-",VLOOKUP(S2323,'Fail list'!$A$5:$B$221,2,FALSE))</f>
        <v>-</v>
      </c>
      <c r="U2323" s="165"/>
      <c r="V2323" s="165"/>
      <c r="W2323" s="165"/>
      <c r="X2323" s="165"/>
      <c r="Y2323" s="165"/>
      <c r="Z2323" s="165"/>
      <c r="AA2323" s="165"/>
      <c r="AB2323" s="165"/>
      <c r="AC2323" s="165"/>
      <c r="AD2323" s="165"/>
      <c r="AE2323" s="165"/>
      <c r="AF2323" s="165"/>
      <c r="AG2323" s="165"/>
      <c r="AH2323" s="165"/>
      <c r="AI2323" s="165"/>
      <c r="AJ2323" s="165"/>
      <c r="AK2323" s="165"/>
      <c r="AM2323" s="165"/>
      <c r="AN2323" s="165"/>
      <c r="AO2323" s="165"/>
      <c r="AR2323" s="165"/>
      <c r="AS2323" s="165"/>
      <c r="AT2323" s="165"/>
      <c r="AU2323" s="165"/>
      <c r="AV2323" s="165"/>
      <c r="AW2323" s="165"/>
      <c r="AX2323" s="165"/>
      <c r="AY2323" s="165"/>
      <c r="AZ2323" s="165"/>
      <c r="BA2323" s="165"/>
      <c r="BB2323" s="165"/>
      <c r="BC2323" s="228"/>
      <c r="BD2323" s="165"/>
      <c r="BE2323" s="165"/>
      <c r="BF2323" s="165"/>
      <c r="BG2323" s="165"/>
      <c r="BH2323" s="165"/>
    </row>
    <row r="2324" spans="1:60">
      <c r="A2324" s="257">
        <v>2323</v>
      </c>
      <c r="B2324" s="152" t="e">
        <f>VLOOKUP(F2324,'Fail list'!Q:R,2,FALSE)</f>
        <v>#N/A</v>
      </c>
      <c r="C2324" s="152" t="e">
        <f>VLOOKUP(E2324,'Fail list'!Q:R,2,FALSE)</f>
        <v>#N/A</v>
      </c>
      <c r="D2324" s="152" t="str">
        <f t="shared" si="214"/>
        <v/>
      </c>
      <c r="E2324" s="300"/>
      <c r="F2324" s="300"/>
      <c r="G2324" s="239"/>
      <c r="H2324" s="239"/>
      <c r="I2324" s="239"/>
      <c r="J2324" s="239"/>
      <c r="K2324" s="157" t="e">
        <f t="shared" si="216"/>
        <v>#N/A</v>
      </c>
      <c r="L2324" s="239"/>
      <c r="M2324" s="239"/>
      <c r="N2324" s="157" t="e">
        <f t="shared" si="217"/>
        <v>#N/A</v>
      </c>
      <c r="O2324" s="157" t="e">
        <f t="shared" si="218"/>
        <v>#N/A</v>
      </c>
      <c r="P2324" s="160" t="str">
        <f t="shared" si="215"/>
        <v/>
      </c>
      <c r="Q2324" s="239"/>
      <c r="R2324" s="165"/>
      <c r="S2324" s="165"/>
      <c r="T2324" s="224" t="str">
        <f>IF(S2324="","-",VLOOKUP(S2324,'Fail list'!$A$5:$B$221,2,FALSE))</f>
        <v>-</v>
      </c>
      <c r="U2324" s="165"/>
      <c r="V2324" s="165"/>
      <c r="W2324" s="165"/>
      <c r="X2324" s="165"/>
      <c r="Y2324" s="165"/>
      <c r="Z2324" s="165"/>
      <c r="AA2324" s="165"/>
      <c r="AB2324" s="165"/>
      <c r="AC2324" s="165"/>
      <c r="AD2324" s="165"/>
      <c r="AE2324" s="165"/>
      <c r="AF2324" s="165"/>
      <c r="AG2324" s="165"/>
      <c r="AH2324" s="165"/>
      <c r="AI2324" s="165"/>
      <c r="AJ2324" s="165"/>
      <c r="AK2324" s="165"/>
      <c r="AM2324" s="165"/>
      <c r="AN2324" s="165"/>
      <c r="AO2324" s="165"/>
      <c r="AR2324" s="165"/>
      <c r="AS2324" s="165"/>
      <c r="AT2324" s="165"/>
      <c r="AU2324" s="165"/>
      <c r="AV2324" s="165"/>
      <c r="AW2324" s="165"/>
      <c r="AX2324" s="165"/>
      <c r="AY2324" s="165"/>
      <c r="AZ2324" s="165"/>
      <c r="BA2324" s="165"/>
      <c r="BB2324" s="165"/>
      <c r="BC2324" s="228"/>
      <c r="BD2324" s="165"/>
      <c r="BE2324" s="165"/>
      <c r="BF2324" s="165"/>
      <c r="BG2324" s="165"/>
      <c r="BH2324" s="165"/>
    </row>
    <row r="2325" spans="1:60">
      <c r="A2325" s="151">
        <v>2324</v>
      </c>
      <c r="B2325" s="152" t="e">
        <f>VLOOKUP(F2325,'Fail list'!Q:R,2,FALSE)</f>
        <v>#N/A</v>
      </c>
      <c r="C2325" s="152" t="e">
        <f>VLOOKUP(E2325,'Fail list'!Q:R,2,FALSE)</f>
        <v>#N/A</v>
      </c>
      <c r="D2325" s="152" t="str">
        <f t="shared" si="214"/>
        <v/>
      </c>
      <c r="E2325" s="300"/>
      <c r="F2325" s="300"/>
      <c r="G2325" s="239"/>
      <c r="H2325" s="239"/>
      <c r="I2325" s="239"/>
      <c r="J2325" s="239"/>
      <c r="K2325" s="157" t="e">
        <f t="shared" si="216"/>
        <v>#N/A</v>
      </c>
      <c r="L2325" s="239"/>
      <c r="M2325" s="239"/>
      <c r="N2325" s="157" t="e">
        <f t="shared" si="217"/>
        <v>#N/A</v>
      </c>
      <c r="O2325" s="157" t="e">
        <f t="shared" si="218"/>
        <v>#N/A</v>
      </c>
      <c r="P2325" s="160" t="str">
        <f t="shared" si="215"/>
        <v/>
      </c>
      <c r="Q2325" s="239"/>
      <c r="R2325" s="165"/>
      <c r="S2325" s="165"/>
      <c r="T2325" s="224" t="str">
        <f>IF(S2325="","-",VLOOKUP(S2325,'Fail list'!$A$5:$B$221,2,FALSE))</f>
        <v>-</v>
      </c>
      <c r="U2325" s="165"/>
      <c r="V2325" s="165"/>
      <c r="W2325" s="165"/>
      <c r="X2325" s="165"/>
      <c r="Y2325" s="165"/>
      <c r="Z2325" s="165"/>
      <c r="AA2325" s="165"/>
      <c r="AB2325" s="165"/>
      <c r="AC2325" s="165"/>
      <c r="AD2325" s="165"/>
      <c r="AE2325" s="165"/>
      <c r="AF2325" s="165"/>
      <c r="AG2325" s="165"/>
      <c r="AH2325" s="165"/>
      <c r="AI2325" s="165"/>
      <c r="AJ2325" s="165"/>
      <c r="AK2325" s="165"/>
      <c r="AM2325" s="165"/>
      <c r="AN2325" s="165"/>
      <c r="AO2325" s="165"/>
      <c r="AR2325" s="165"/>
      <c r="AS2325" s="165"/>
      <c r="AT2325" s="165"/>
      <c r="AU2325" s="165"/>
      <c r="AV2325" s="165"/>
      <c r="AW2325" s="165"/>
      <c r="AX2325" s="165"/>
      <c r="AY2325" s="165"/>
      <c r="AZ2325" s="165"/>
      <c r="BA2325" s="165"/>
      <c r="BB2325" s="165"/>
      <c r="BC2325" s="228"/>
      <c r="BD2325" s="165"/>
      <c r="BE2325" s="165"/>
      <c r="BF2325" s="165"/>
      <c r="BG2325" s="165"/>
      <c r="BH2325" s="165"/>
    </row>
    <row r="2326" spans="1:60">
      <c r="A2326" s="257">
        <v>2325</v>
      </c>
      <c r="B2326" s="152" t="e">
        <f>VLOOKUP(F2326,'Fail list'!Q:R,2,FALSE)</f>
        <v>#N/A</v>
      </c>
      <c r="C2326" s="152" t="e">
        <f>VLOOKUP(E2326,'Fail list'!Q:R,2,FALSE)</f>
        <v>#N/A</v>
      </c>
      <c r="D2326" s="152" t="str">
        <f t="shared" si="214"/>
        <v/>
      </c>
      <c r="E2326" s="300"/>
      <c r="F2326" s="300"/>
      <c r="G2326" s="239"/>
      <c r="H2326" s="239"/>
      <c r="I2326" s="239"/>
      <c r="J2326" s="154"/>
      <c r="K2326" s="157" t="e">
        <f t="shared" si="216"/>
        <v>#N/A</v>
      </c>
      <c r="L2326" s="239"/>
      <c r="M2326" s="239"/>
      <c r="N2326" s="157" t="e">
        <f t="shared" si="217"/>
        <v>#N/A</v>
      </c>
      <c r="O2326" s="157" t="e">
        <f t="shared" si="218"/>
        <v>#N/A</v>
      </c>
      <c r="P2326" s="160" t="str">
        <f t="shared" si="215"/>
        <v/>
      </c>
      <c r="Q2326" s="239"/>
      <c r="R2326" s="165"/>
      <c r="S2326" s="165"/>
      <c r="T2326" s="224" t="str">
        <f>IF(S2326="","-",VLOOKUP(S2326,'Fail list'!$A$5:$B$221,2,FALSE))</f>
        <v>-</v>
      </c>
      <c r="U2326" s="165"/>
      <c r="V2326" s="165"/>
      <c r="W2326" s="165"/>
      <c r="X2326" s="165"/>
      <c r="Y2326" s="165"/>
      <c r="Z2326" s="165"/>
      <c r="AA2326" s="165"/>
      <c r="AB2326" s="165"/>
      <c r="AC2326" s="165"/>
      <c r="AD2326" s="165"/>
      <c r="AE2326" s="165"/>
      <c r="AF2326" s="165"/>
      <c r="AG2326" s="165"/>
      <c r="AH2326" s="165"/>
      <c r="AI2326" s="165"/>
      <c r="AJ2326" s="165"/>
      <c r="AK2326" s="165"/>
      <c r="AM2326" s="165"/>
      <c r="AN2326" s="165"/>
      <c r="AO2326" s="165"/>
      <c r="AR2326" s="165"/>
      <c r="AS2326" s="165"/>
      <c r="AT2326" s="165"/>
      <c r="AU2326" s="165"/>
      <c r="AV2326" s="165"/>
      <c r="AW2326" s="165"/>
      <c r="AX2326" s="165"/>
      <c r="AY2326" s="165"/>
      <c r="AZ2326" s="165"/>
      <c r="BA2326" s="165"/>
      <c r="BB2326" s="165"/>
      <c r="BC2326" s="228"/>
      <c r="BD2326" s="165"/>
      <c r="BE2326" s="165"/>
      <c r="BF2326" s="165"/>
      <c r="BG2326" s="165"/>
      <c r="BH2326" s="165"/>
    </row>
    <row r="2327" spans="1:60">
      <c r="A2327" s="151">
        <v>2326</v>
      </c>
      <c r="B2327" s="152" t="e">
        <f>VLOOKUP(F2327,'Fail list'!Q:R,2,FALSE)</f>
        <v>#N/A</v>
      </c>
      <c r="C2327" s="152" t="e">
        <f>VLOOKUP(E2327,'Fail list'!Q:R,2,FALSE)</f>
        <v>#N/A</v>
      </c>
      <c r="D2327" s="152" t="str">
        <f t="shared" si="214"/>
        <v/>
      </c>
      <c r="E2327" s="300"/>
      <c r="F2327" s="300"/>
      <c r="G2327" s="239"/>
      <c r="H2327" s="239"/>
      <c r="I2327" s="239"/>
      <c r="J2327" s="154"/>
      <c r="K2327" s="157" t="e">
        <f t="shared" si="216"/>
        <v>#N/A</v>
      </c>
      <c r="L2327" s="239"/>
      <c r="M2327" s="239"/>
      <c r="N2327" s="157" t="e">
        <f t="shared" si="217"/>
        <v>#N/A</v>
      </c>
      <c r="O2327" s="157" t="e">
        <f t="shared" si="218"/>
        <v>#N/A</v>
      </c>
      <c r="P2327" s="160" t="str">
        <f t="shared" si="215"/>
        <v/>
      </c>
      <c r="Q2327" s="239"/>
      <c r="R2327" s="165"/>
      <c r="S2327" s="165"/>
      <c r="T2327" s="224" t="str">
        <f>IF(S2327="","-",VLOOKUP(S2327,'Fail list'!$A$5:$B$221,2,FALSE))</f>
        <v>-</v>
      </c>
      <c r="U2327" s="165"/>
      <c r="V2327" s="165"/>
      <c r="W2327" s="165"/>
      <c r="X2327" s="165"/>
      <c r="Y2327" s="165"/>
      <c r="Z2327" s="165"/>
      <c r="AA2327" s="165"/>
      <c r="AB2327" s="165"/>
      <c r="AC2327" s="165"/>
      <c r="AD2327" s="165"/>
      <c r="AE2327" s="165"/>
      <c r="AF2327" s="165"/>
      <c r="AG2327" s="165"/>
      <c r="AH2327" s="165"/>
      <c r="AI2327" s="165"/>
      <c r="AJ2327" s="165"/>
      <c r="AK2327" s="165"/>
      <c r="AM2327" s="165"/>
      <c r="AN2327" s="165"/>
      <c r="AO2327" s="165"/>
      <c r="AR2327" s="165"/>
      <c r="AS2327" s="165"/>
      <c r="AT2327" s="165"/>
      <c r="AU2327" s="165"/>
      <c r="AV2327" s="165"/>
      <c r="AW2327" s="165"/>
      <c r="AX2327" s="165"/>
      <c r="AY2327" s="165"/>
      <c r="AZ2327" s="165"/>
      <c r="BA2327" s="165"/>
      <c r="BB2327" s="165"/>
      <c r="BC2327" s="228"/>
      <c r="BD2327" s="165"/>
      <c r="BE2327" s="165"/>
      <c r="BF2327" s="165"/>
      <c r="BG2327" s="165"/>
      <c r="BH2327" s="165"/>
    </row>
    <row r="2328" spans="1:60">
      <c r="A2328" s="257">
        <v>2327</v>
      </c>
      <c r="B2328" s="152" t="e">
        <f>VLOOKUP(F2328,'Fail list'!Q:R,2,FALSE)</f>
        <v>#N/A</v>
      </c>
      <c r="C2328" s="152" t="e">
        <f>VLOOKUP(E2328,'Fail list'!Q:R,2,FALSE)</f>
        <v>#N/A</v>
      </c>
      <c r="D2328" s="152" t="str">
        <f t="shared" si="214"/>
        <v/>
      </c>
      <c r="E2328" s="300"/>
      <c r="F2328" s="300"/>
      <c r="G2328" s="239"/>
      <c r="H2328" s="239"/>
      <c r="I2328" s="239"/>
      <c r="J2328" s="154"/>
      <c r="K2328" s="157" t="e">
        <f t="shared" si="216"/>
        <v>#N/A</v>
      </c>
      <c r="L2328" s="239"/>
      <c r="M2328" s="239"/>
      <c r="N2328" s="157" t="e">
        <f t="shared" si="217"/>
        <v>#N/A</v>
      </c>
      <c r="O2328" s="157" t="e">
        <f t="shared" si="218"/>
        <v>#N/A</v>
      </c>
      <c r="P2328" s="160" t="str">
        <f t="shared" si="215"/>
        <v/>
      </c>
      <c r="Q2328" s="239"/>
      <c r="R2328" s="165"/>
      <c r="S2328" s="165"/>
      <c r="T2328" s="224" t="str">
        <f>IF(S2328="","-",VLOOKUP(S2328,'Fail list'!$A$5:$B$221,2,FALSE))</f>
        <v>-</v>
      </c>
      <c r="U2328" s="165"/>
      <c r="V2328" s="165"/>
      <c r="W2328" s="165"/>
      <c r="X2328" s="165"/>
      <c r="Y2328" s="165"/>
      <c r="Z2328" s="165"/>
      <c r="AA2328" s="165"/>
      <c r="AB2328" s="165"/>
      <c r="AC2328" s="165"/>
      <c r="AD2328" s="165"/>
      <c r="AE2328" s="165"/>
      <c r="AF2328" s="165"/>
      <c r="AG2328" s="165"/>
      <c r="AH2328" s="165"/>
      <c r="AI2328" s="165"/>
      <c r="AJ2328" s="165"/>
      <c r="AK2328" s="165"/>
      <c r="AM2328" s="165"/>
      <c r="AN2328" s="165"/>
      <c r="AO2328" s="165"/>
      <c r="AR2328" s="165"/>
      <c r="AS2328" s="165"/>
      <c r="AT2328" s="165"/>
      <c r="AU2328" s="165"/>
      <c r="AV2328" s="165"/>
      <c r="AW2328" s="165"/>
      <c r="AX2328" s="165"/>
      <c r="AY2328" s="165"/>
      <c r="AZ2328" s="165"/>
      <c r="BA2328" s="165"/>
      <c r="BB2328" s="165"/>
      <c r="BC2328" s="228"/>
      <c r="BD2328" s="165"/>
      <c r="BE2328" s="165"/>
      <c r="BF2328" s="165"/>
      <c r="BG2328" s="165"/>
      <c r="BH2328" s="165"/>
    </row>
    <row r="2329" spans="1:60">
      <c r="A2329" s="151">
        <v>2328</v>
      </c>
      <c r="B2329" s="152" t="e">
        <f>VLOOKUP(F2329,'Fail list'!Q:R,2,FALSE)</f>
        <v>#N/A</v>
      </c>
      <c r="C2329" s="152" t="e">
        <f>VLOOKUP(E2329,'Fail list'!Q:R,2,FALSE)</f>
        <v>#N/A</v>
      </c>
      <c r="D2329" s="152" t="str">
        <f t="shared" si="214"/>
        <v/>
      </c>
      <c r="E2329" s="300"/>
      <c r="F2329" s="300"/>
      <c r="G2329" s="239"/>
      <c r="H2329" s="239"/>
      <c r="I2329" s="239"/>
      <c r="J2329" s="154"/>
      <c r="K2329" s="157" t="e">
        <f t="shared" si="216"/>
        <v>#N/A</v>
      </c>
      <c r="L2329" s="239"/>
      <c r="M2329" s="239"/>
      <c r="N2329" s="157" t="e">
        <f t="shared" si="217"/>
        <v>#N/A</v>
      </c>
      <c r="O2329" s="157" t="e">
        <f t="shared" si="218"/>
        <v>#N/A</v>
      </c>
      <c r="P2329" s="160" t="str">
        <f t="shared" si="215"/>
        <v/>
      </c>
      <c r="Q2329" s="239"/>
      <c r="R2329" s="165"/>
      <c r="S2329" s="165"/>
      <c r="T2329" s="224" t="str">
        <f>IF(S2329="","-",VLOOKUP(S2329,'Fail list'!$A$5:$B$221,2,FALSE))</f>
        <v>-</v>
      </c>
      <c r="U2329" s="165"/>
      <c r="V2329" s="165"/>
      <c r="W2329" s="165"/>
      <c r="X2329" s="165"/>
      <c r="Y2329" s="165"/>
      <c r="Z2329" s="165"/>
      <c r="AA2329" s="165"/>
      <c r="AB2329" s="165"/>
      <c r="AC2329" s="165"/>
      <c r="AD2329" s="165"/>
      <c r="AE2329" s="165"/>
      <c r="AF2329" s="165"/>
      <c r="AG2329" s="165"/>
      <c r="AH2329" s="165"/>
      <c r="AI2329" s="165"/>
      <c r="AJ2329" s="165"/>
      <c r="AK2329" s="165"/>
      <c r="AM2329" s="165"/>
      <c r="AN2329" s="165"/>
      <c r="AO2329" s="165"/>
      <c r="AR2329" s="165"/>
      <c r="AS2329" s="165"/>
      <c r="AT2329" s="165"/>
      <c r="AU2329" s="165"/>
      <c r="AV2329" s="165"/>
      <c r="AW2329" s="165"/>
      <c r="AX2329" s="165"/>
      <c r="AY2329" s="165"/>
      <c r="AZ2329" s="165"/>
      <c r="BA2329" s="165"/>
      <c r="BB2329" s="165"/>
      <c r="BC2329" s="228"/>
      <c r="BD2329" s="165"/>
      <c r="BE2329" s="165"/>
      <c r="BF2329" s="165"/>
      <c r="BG2329" s="165"/>
      <c r="BH2329" s="165"/>
    </row>
    <row r="2330" spans="1:60">
      <c r="A2330" s="257">
        <v>2329</v>
      </c>
      <c r="B2330" s="152" t="e">
        <f>VLOOKUP(F2330,'Fail list'!Q:R,2,FALSE)</f>
        <v>#N/A</v>
      </c>
      <c r="C2330" s="152" t="e">
        <f>VLOOKUP(E2330,'Fail list'!Q:R,2,FALSE)</f>
        <v>#N/A</v>
      </c>
      <c r="D2330" s="152" t="str">
        <f t="shared" si="214"/>
        <v/>
      </c>
      <c r="E2330" s="300"/>
      <c r="F2330" s="300"/>
      <c r="G2330" s="239"/>
      <c r="H2330" s="239"/>
      <c r="I2330" s="239"/>
      <c r="J2330" s="154"/>
      <c r="K2330" s="157" t="e">
        <f t="shared" si="216"/>
        <v>#N/A</v>
      </c>
      <c r="L2330" s="239"/>
      <c r="M2330" s="239"/>
      <c r="N2330" s="157" t="e">
        <f t="shared" si="217"/>
        <v>#N/A</v>
      </c>
      <c r="O2330" s="157" t="e">
        <f t="shared" si="218"/>
        <v>#N/A</v>
      </c>
      <c r="P2330" s="160" t="str">
        <f t="shared" si="215"/>
        <v/>
      </c>
      <c r="Q2330" s="239"/>
      <c r="R2330" s="165"/>
      <c r="S2330" s="165"/>
      <c r="T2330" s="224" t="str">
        <f>IF(S2330="","-",VLOOKUP(S2330,'Fail list'!$A$5:$B$221,2,FALSE))</f>
        <v>-</v>
      </c>
      <c r="U2330" s="165"/>
      <c r="V2330" s="165"/>
      <c r="W2330" s="165"/>
      <c r="X2330" s="165"/>
      <c r="Y2330" s="165"/>
      <c r="Z2330" s="165"/>
      <c r="AA2330" s="165"/>
      <c r="AB2330" s="165"/>
      <c r="AC2330" s="165"/>
      <c r="AD2330" s="165"/>
      <c r="AE2330" s="165"/>
      <c r="AF2330" s="165"/>
      <c r="AG2330" s="165"/>
      <c r="AH2330" s="165"/>
      <c r="AI2330" s="165"/>
      <c r="AJ2330" s="165"/>
      <c r="AK2330" s="165"/>
      <c r="AM2330" s="165"/>
      <c r="AN2330" s="165"/>
      <c r="AO2330" s="165"/>
      <c r="AR2330" s="165"/>
      <c r="AS2330" s="165"/>
      <c r="AT2330" s="165"/>
      <c r="AU2330" s="165"/>
      <c r="AV2330" s="165"/>
      <c r="AW2330" s="165"/>
      <c r="AX2330" s="165"/>
      <c r="AY2330" s="165"/>
      <c r="AZ2330" s="165"/>
      <c r="BA2330" s="165"/>
      <c r="BB2330" s="165"/>
      <c r="BC2330" s="228"/>
      <c r="BD2330" s="165"/>
      <c r="BE2330" s="165"/>
      <c r="BF2330" s="165"/>
      <c r="BG2330" s="165"/>
      <c r="BH2330" s="165"/>
    </row>
    <row r="2331" spans="1:60">
      <c r="A2331" s="151">
        <v>2330</v>
      </c>
      <c r="B2331" s="152" t="e">
        <f>VLOOKUP(F2331,'Fail list'!Q:R,2,FALSE)</f>
        <v>#N/A</v>
      </c>
      <c r="C2331" s="152" t="e">
        <f>VLOOKUP(E2331,'Fail list'!Q:R,2,FALSE)</f>
        <v>#N/A</v>
      </c>
      <c r="D2331" s="152" t="str">
        <f t="shared" si="214"/>
        <v/>
      </c>
      <c r="E2331" s="300"/>
      <c r="F2331" s="300"/>
      <c r="G2331" s="239"/>
      <c r="H2331" s="239"/>
      <c r="I2331" s="239"/>
      <c r="J2331" s="154"/>
      <c r="K2331" s="157" t="e">
        <f t="shared" si="216"/>
        <v>#N/A</v>
      </c>
      <c r="L2331" s="239"/>
      <c r="M2331" s="239"/>
      <c r="N2331" s="157" t="e">
        <f t="shared" si="217"/>
        <v>#N/A</v>
      </c>
      <c r="O2331" s="157" t="e">
        <f t="shared" si="218"/>
        <v>#N/A</v>
      </c>
      <c r="P2331" s="160" t="str">
        <f t="shared" si="215"/>
        <v/>
      </c>
      <c r="Q2331" s="239"/>
      <c r="R2331" s="165"/>
      <c r="S2331" s="165"/>
      <c r="T2331" s="224" t="str">
        <f>IF(S2331="","-",VLOOKUP(S2331,'Fail list'!$A$5:$B$221,2,FALSE))</f>
        <v>-</v>
      </c>
      <c r="U2331" s="165"/>
      <c r="V2331" s="165"/>
      <c r="W2331" s="165"/>
      <c r="X2331" s="165"/>
      <c r="Y2331" s="165"/>
      <c r="Z2331" s="165"/>
      <c r="AA2331" s="165"/>
      <c r="AB2331" s="165"/>
      <c r="AC2331" s="165"/>
      <c r="AD2331" s="165"/>
      <c r="AE2331" s="165"/>
      <c r="AF2331" s="165"/>
      <c r="AG2331" s="165"/>
      <c r="AH2331" s="165"/>
      <c r="AI2331" s="165"/>
      <c r="AJ2331" s="165"/>
      <c r="AK2331" s="165"/>
      <c r="AM2331" s="165"/>
      <c r="AN2331" s="165"/>
      <c r="AO2331" s="165"/>
      <c r="AR2331" s="165"/>
      <c r="AS2331" s="165"/>
      <c r="AT2331" s="165"/>
      <c r="AU2331" s="165"/>
      <c r="AV2331" s="165"/>
      <c r="AW2331" s="165"/>
      <c r="AX2331" s="165"/>
      <c r="AY2331" s="165"/>
      <c r="AZ2331" s="165"/>
      <c r="BA2331" s="165"/>
      <c r="BB2331" s="165"/>
      <c r="BC2331" s="228"/>
      <c r="BD2331" s="165"/>
      <c r="BE2331" s="165"/>
      <c r="BF2331" s="165"/>
      <c r="BG2331" s="165"/>
      <c r="BH2331" s="165"/>
    </row>
    <row r="2332" spans="1:60">
      <c r="A2332" s="257">
        <v>2331</v>
      </c>
      <c r="B2332" s="152" t="e">
        <f>VLOOKUP(F2332,'Fail list'!Q:R,2,FALSE)</f>
        <v>#N/A</v>
      </c>
      <c r="C2332" s="152" t="e">
        <f>VLOOKUP(E2332,'Fail list'!Q:R,2,FALSE)</f>
        <v>#N/A</v>
      </c>
      <c r="D2332" s="152" t="str">
        <f t="shared" si="214"/>
        <v/>
      </c>
      <c r="E2332" s="300"/>
      <c r="F2332" s="300"/>
      <c r="G2332" s="239"/>
      <c r="H2332" s="239"/>
      <c r="I2332" s="239"/>
      <c r="J2332" s="154"/>
      <c r="K2332" s="157" t="e">
        <f t="shared" si="216"/>
        <v>#N/A</v>
      </c>
      <c r="L2332" s="239"/>
      <c r="M2332" s="239"/>
      <c r="N2332" s="157" t="e">
        <f t="shared" si="217"/>
        <v>#N/A</v>
      </c>
      <c r="O2332" s="157" t="e">
        <f t="shared" si="218"/>
        <v>#N/A</v>
      </c>
      <c r="P2332" s="160" t="str">
        <f t="shared" si="215"/>
        <v/>
      </c>
      <c r="Q2332" s="239"/>
      <c r="R2332" s="165"/>
      <c r="S2332" s="165"/>
      <c r="T2332" s="224" t="str">
        <f>IF(S2332="","-",VLOOKUP(S2332,'Fail list'!$A$5:$B$221,2,FALSE))</f>
        <v>-</v>
      </c>
      <c r="U2332" s="165"/>
      <c r="V2332" s="165"/>
      <c r="W2332" s="165"/>
      <c r="X2332" s="165"/>
      <c r="Y2332" s="165"/>
      <c r="Z2332" s="165"/>
      <c r="AA2332" s="165"/>
      <c r="AB2332" s="165"/>
      <c r="AC2332" s="165"/>
      <c r="AD2332" s="165"/>
      <c r="AE2332" s="165"/>
      <c r="AF2332" s="165"/>
      <c r="AG2332" s="165"/>
      <c r="AH2332" s="165"/>
      <c r="AI2332" s="165"/>
      <c r="AJ2332" s="165"/>
      <c r="AK2332" s="165"/>
      <c r="AM2332" s="165"/>
      <c r="AN2332" s="165"/>
      <c r="AO2332" s="165"/>
      <c r="AR2332" s="165"/>
      <c r="AS2332" s="165"/>
      <c r="AT2332" s="165"/>
      <c r="AU2332" s="165"/>
      <c r="AV2332" s="165"/>
      <c r="AW2332" s="165"/>
      <c r="AX2332" s="165"/>
      <c r="AY2332" s="165"/>
      <c r="AZ2332" s="165"/>
      <c r="BA2332" s="165"/>
      <c r="BB2332" s="165"/>
      <c r="BC2332" s="228"/>
      <c r="BD2332" s="165"/>
      <c r="BE2332" s="165"/>
      <c r="BF2332" s="165"/>
      <c r="BG2332" s="165"/>
      <c r="BH2332" s="165"/>
    </row>
    <row r="2333" spans="1:60">
      <c r="A2333" s="151">
        <v>2332</v>
      </c>
      <c r="B2333" s="152" t="e">
        <f>VLOOKUP(F2333,'Fail list'!Q:R,2,FALSE)</f>
        <v>#N/A</v>
      </c>
      <c r="C2333" s="152" t="e">
        <f>VLOOKUP(E2333,'Fail list'!Q:R,2,FALSE)</f>
        <v>#N/A</v>
      </c>
      <c r="D2333" s="152" t="str">
        <f t="shared" si="214"/>
        <v/>
      </c>
      <c r="E2333" s="300"/>
      <c r="F2333" s="300"/>
      <c r="G2333" s="239"/>
      <c r="H2333" s="239"/>
      <c r="I2333" s="239"/>
      <c r="J2333" s="154"/>
      <c r="K2333" s="157" t="e">
        <f t="shared" si="216"/>
        <v>#N/A</v>
      </c>
      <c r="L2333" s="239"/>
      <c r="M2333" s="239"/>
      <c r="N2333" s="157" t="e">
        <f t="shared" si="217"/>
        <v>#N/A</v>
      </c>
      <c r="O2333" s="157" t="e">
        <f t="shared" si="218"/>
        <v>#N/A</v>
      </c>
      <c r="P2333" s="160" t="str">
        <f t="shared" si="215"/>
        <v/>
      </c>
      <c r="Q2333" s="239"/>
      <c r="R2333" s="165"/>
      <c r="S2333" s="165"/>
      <c r="T2333" s="224" t="str">
        <f>IF(S2333="","-",VLOOKUP(S2333,'Fail list'!$A$5:$B$221,2,FALSE))</f>
        <v>-</v>
      </c>
      <c r="U2333" s="165"/>
      <c r="V2333" s="165"/>
      <c r="W2333" s="165"/>
      <c r="X2333" s="165"/>
      <c r="Y2333" s="165"/>
      <c r="Z2333" s="165"/>
      <c r="AA2333" s="165"/>
      <c r="AB2333" s="165"/>
      <c r="AC2333" s="165"/>
      <c r="AD2333" s="165"/>
      <c r="AE2333" s="165"/>
      <c r="AF2333" s="165"/>
      <c r="AG2333" s="165"/>
      <c r="AH2333" s="165"/>
      <c r="AI2333" s="165"/>
      <c r="AJ2333" s="165"/>
      <c r="AK2333" s="165"/>
      <c r="AM2333" s="165"/>
      <c r="AN2333" s="165"/>
      <c r="AO2333" s="165"/>
      <c r="AR2333" s="165"/>
      <c r="AS2333" s="165"/>
      <c r="AT2333" s="165"/>
      <c r="AU2333" s="165"/>
      <c r="AV2333" s="165"/>
      <c r="AW2333" s="165"/>
      <c r="AX2333" s="165"/>
      <c r="AY2333" s="165"/>
      <c r="AZ2333" s="165"/>
      <c r="BA2333" s="165"/>
      <c r="BB2333" s="165"/>
      <c r="BC2333" s="228"/>
      <c r="BD2333" s="165"/>
      <c r="BE2333" s="165"/>
      <c r="BF2333" s="165"/>
      <c r="BG2333" s="165"/>
      <c r="BH2333" s="165"/>
    </row>
    <row r="2334" spans="1:60">
      <c r="A2334" s="257">
        <v>2333</v>
      </c>
      <c r="B2334" s="152" t="e">
        <f>VLOOKUP(F2334,'Fail list'!Q:R,2,FALSE)</f>
        <v>#N/A</v>
      </c>
      <c r="C2334" s="152" t="e">
        <f>VLOOKUP(E2334,'Fail list'!Q:R,2,FALSE)</f>
        <v>#N/A</v>
      </c>
      <c r="D2334" s="152" t="str">
        <f t="shared" si="214"/>
        <v/>
      </c>
      <c r="E2334" s="300"/>
      <c r="F2334" s="300"/>
      <c r="G2334" s="239"/>
      <c r="H2334" s="239"/>
      <c r="I2334" s="239"/>
      <c r="J2334" s="154"/>
      <c r="K2334" s="157" t="e">
        <f t="shared" si="216"/>
        <v>#N/A</v>
      </c>
      <c r="L2334" s="239"/>
      <c r="M2334" s="239"/>
      <c r="N2334" s="157" t="e">
        <f t="shared" si="217"/>
        <v>#N/A</v>
      </c>
      <c r="O2334" s="157" t="e">
        <f t="shared" si="218"/>
        <v>#N/A</v>
      </c>
      <c r="P2334" s="160" t="str">
        <f t="shared" si="215"/>
        <v/>
      </c>
      <c r="Q2334" s="239"/>
      <c r="R2334" s="165"/>
      <c r="S2334" s="165"/>
      <c r="T2334" s="224" t="str">
        <f>IF(S2334="","-",VLOOKUP(S2334,'Fail list'!$A$5:$B$221,2,FALSE))</f>
        <v>-</v>
      </c>
      <c r="U2334" s="165"/>
      <c r="V2334" s="165"/>
      <c r="W2334" s="165"/>
      <c r="X2334" s="165"/>
      <c r="Y2334" s="165"/>
      <c r="Z2334" s="165"/>
      <c r="AA2334" s="165"/>
      <c r="AB2334" s="165"/>
      <c r="AC2334" s="165"/>
      <c r="AD2334" s="165"/>
      <c r="AE2334" s="165"/>
      <c r="AF2334" s="165"/>
      <c r="AG2334" s="165"/>
      <c r="AH2334" s="165"/>
      <c r="AI2334" s="165"/>
      <c r="AJ2334" s="165"/>
      <c r="AK2334" s="165"/>
      <c r="AM2334" s="165"/>
      <c r="AN2334" s="165"/>
      <c r="AO2334" s="165"/>
      <c r="AR2334" s="165"/>
      <c r="AS2334" s="165"/>
      <c r="AT2334" s="165"/>
      <c r="AU2334" s="165"/>
      <c r="AV2334" s="165"/>
      <c r="AW2334" s="165"/>
      <c r="AX2334" s="165"/>
      <c r="AY2334" s="165"/>
      <c r="AZ2334" s="165"/>
      <c r="BA2334" s="165"/>
      <c r="BB2334" s="165"/>
      <c r="BC2334" s="228"/>
      <c r="BD2334" s="165"/>
      <c r="BE2334" s="165"/>
      <c r="BF2334" s="165"/>
      <c r="BG2334" s="165"/>
      <c r="BH2334" s="165"/>
    </row>
    <row r="2335" spans="1:60">
      <c r="A2335" s="151">
        <v>2334</v>
      </c>
      <c r="B2335" s="152" t="e">
        <f>VLOOKUP(F2335,'Fail list'!Q:R,2,FALSE)</f>
        <v>#N/A</v>
      </c>
      <c r="C2335" s="152" t="e">
        <f>VLOOKUP(E2335,'Fail list'!Q:R,2,FALSE)</f>
        <v>#N/A</v>
      </c>
      <c r="D2335" s="152" t="str">
        <f t="shared" si="214"/>
        <v/>
      </c>
      <c r="E2335" s="300"/>
      <c r="F2335" s="300"/>
      <c r="G2335" s="239"/>
      <c r="H2335" s="239"/>
      <c r="I2335" s="239"/>
      <c r="J2335" s="154"/>
      <c r="K2335" s="157" t="e">
        <f t="shared" si="216"/>
        <v>#N/A</v>
      </c>
      <c r="L2335" s="239"/>
      <c r="M2335" s="239"/>
      <c r="N2335" s="157" t="e">
        <f t="shared" si="217"/>
        <v>#N/A</v>
      </c>
      <c r="O2335" s="157" t="e">
        <f t="shared" si="218"/>
        <v>#N/A</v>
      </c>
      <c r="P2335" s="160" t="str">
        <f t="shared" si="215"/>
        <v/>
      </c>
      <c r="Q2335" s="239"/>
      <c r="R2335" s="165"/>
      <c r="S2335" s="165"/>
      <c r="T2335" s="224" t="str">
        <f>IF(S2335="","-",VLOOKUP(S2335,'Fail list'!$A$5:$B$221,2,FALSE))</f>
        <v>-</v>
      </c>
      <c r="U2335" s="165"/>
      <c r="V2335" s="165"/>
      <c r="W2335" s="165"/>
      <c r="X2335" s="165"/>
      <c r="Y2335" s="165"/>
      <c r="Z2335" s="165"/>
      <c r="AA2335" s="165"/>
      <c r="AB2335" s="165"/>
      <c r="AC2335" s="165"/>
      <c r="AD2335" s="165"/>
      <c r="AE2335" s="165"/>
      <c r="AF2335" s="165"/>
      <c r="AG2335" s="165"/>
      <c r="AH2335" s="165"/>
      <c r="AI2335" s="165"/>
      <c r="AJ2335" s="165"/>
      <c r="AK2335" s="165"/>
      <c r="AM2335" s="165"/>
      <c r="AN2335" s="165"/>
      <c r="AO2335" s="165"/>
      <c r="AR2335" s="165"/>
      <c r="AS2335" s="165"/>
      <c r="AT2335" s="165"/>
      <c r="AU2335" s="165"/>
      <c r="AV2335" s="165"/>
      <c r="AW2335" s="165"/>
      <c r="AX2335" s="165"/>
      <c r="AY2335" s="165"/>
      <c r="AZ2335" s="165"/>
      <c r="BA2335" s="165"/>
      <c r="BB2335" s="165"/>
      <c r="BC2335" s="228"/>
      <c r="BD2335" s="165"/>
      <c r="BE2335" s="165"/>
      <c r="BF2335" s="165"/>
      <c r="BG2335" s="165"/>
      <c r="BH2335" s="165"/>
    </row>
    <row r="2336" spans="1:60">
      <c r="A2336" s="257">
        <v>2335</v>
      </c>
      <c r="B2336" s="152" t="e">
        <f>VLOOKUP(F2336,'Fail list'!Q:R,2,FALSE)</f>
        <v>#N/A</v>
      </c>
      <c r="C2336" s="152" t="e">
        <f>VLOOKUP(E2336,'Fail list'!Q:R,2,FALSE)</f>
        <v>#N/A</v>
      </c>
      <c r="D2336" s="152" t="str">
        <f t="shared" si="214"/>
        <v/>
      </c>
      <c r="E2336" s="300"/>
      <c r="F2336" s="300"/>
      <c r="G2336" s="239"/>
      <c r="H2336" s="239"/>
      <c r="I2336" s="239"/>
      <c r="J2336" s="154"/>
      <c r="K2336" s="157" t="e">
        <f t="shared" si="216"/>
        <v>#N/A</v>
      </c>
      <c r="L2336" s="239"/>
      <c r="M2336" s="239"/>
      <c r="N2336" s="157" t="e">
        <f t="shared" si="217"/>
        <v>#N/A</v>
      </c>
      <c r="O2336" s="157" t="e">
        <f t="shared" si="218"/>
        <v>#N/A</v>
      </c>
      <c r="P2336" s="160" t="str">
        <f t="shared" si="215"/>
        <v/>
      </c>
      <c r="Q2336" s="239"/>
      <c r="R2336" s="165"/>
      <c r="S2336" s="165"/>
      <c r="T2336" s="224" t="str">
        <f>IF(S2336="","-",VLOOKUP(S2336,'Fail list'!$A$5:$B$221,2,FALSE))</f>
        <v>-</v>
      </c>
      <c r="U2336" s="165"/>
      <c r="V2336" s="165"/>
      <c r="W2336" s="165"/>
      <c r="X2336" s="165"/>
      <c r="Y2336" s="165"/>
      <c r="Z2336" s="165"/>
      <c r="AA2336" s="165"/>
      <c r="AB2336" s="165"/>
      <c r="AC2336" s="165"/>
      <c r="AD2336" s="165"/>
      <c r="AE2336" s="165"/>
      <c r="AF2336" s="165"/>
      <c r="AG2336" s="165"/>
      <c r="AH2336" s="165"/>
      <c r="AI2336" s="165"/>
      <c r="AJ2336" s="165"/>
      <c r="AK2336" s="165"/>
      <c r="AM2336" s="165"/>
      <c r="AN2336" s="165"/>
      <c r="AO2336" s="165"/>
      <c r="AR2336" s="165"/>
      <c r="AS2336" s="165"/>
      <c r="AT2336" s="165"/>
      <c r="AU2336" s="165"/>
      <c r="AV2336" s="165"/>
      <c r="AW2336" s="165"/>
      <c r="AX2336" s="165"/>
      <c r="AY2336" s="165"/>
      <c r="AZ2336" s="165"/>
      <c r="BA2336" s="165"/>
      <c r="BB2336" s="165"/>
      <c r="BC2336" s="228"/>
      <c r="BD2336" s="165"/>
      <c r="BE2336" s="165"/>
      <c r="BF2336" s="165"/>
      <c r="BG2336" s="165"/>
      <c r="BH2336" s="165"/>
    </row>
    <row r="2337" spans="1:60">
      <c r="A2337" s="151">
        <v>2336</v>
      </c>
      <c r="B2337" s="152" t="e">
        <f>VLOOKUP(F2337,'Fail list'!Q:R,2,FALSE)</f>
        <v>#N/A</v>
      </c>
      <c r="C2337" s="152" t="e">
        <f>VLOOKUP(E2337,'Fail list'!Q:R,2,FALSE)</f>
        <v>#N/A</v>
      </c>
      <c r="D2337" s="152" t="str">
        <f t="shared" ref="D2337:D2400" si="219">IF(LEFT(I2337,1)="L","Inprocess",IF(LEFT(I2337,3)="IQC","Inprocess",IF(LEFT(I2337,2)="QA","QA",IF(LEFT(I2337,3)="TV","TV",""))))</f>
        <v/>
      </c>
      <c r="E2337" s="300"/>
      <c r="F2337" s="300"/>
      <c r="G2337" s="239"/>
      <c r="H2337" s="239"/>
      <c r="I2337" s="239"/>
      <c r="J2337" s="239"/>
      <c r="K2337" s="157" t="e">
        <f t="shared" si="216"/>
        <v>#N/A</v>
      </c>
      <c r="L2337" s="239"/>
      <c r="M2337" s="239"/>
      <c r="N2337" s="157" t="e">
        <f t="shared" si="217"/>
        <v>#N/A</v>
      </c>
      <c r="O2337" s="157" t="e">
        <f t="shared" si="218"/>
        <v>#N/A</v>
      </c>
      <c r="P2337" s="160" t="str">
        <f t="shared" ref="P2337:P2400" si="220">MID(M2337,7,2)</f>
        <v/>
      </c>
      <c r="Q2337" s="239"/>
      <c r="R2337" s="165"/>
      <c r="S2337" s="165"/>
      <c r="T2337" s="224" t="str">
        <f>IF(S2337="","-",VLOOKUP(S2337,'Fail list'!$A$5:$B$221,2,FALSE))</f>
        <v>-</v>
      </c>
      <c r="U2337" s="165"/>
      <c r="V2337" s="165"/>
      <c r="W2337" s="165"/>
      <c r="X2337" s="165"/>
      <c r="Y2337" s="165"/>
      <c r="Z2337" s="165"/>
      <c r="AA2337" s="165"/>
      <c r="AB2337" s="165"/>
      <c r="AC2337" s="165"/>
      <c r="AD2337" s="165"/>
      <c r="AE2337" s="165"/>
      <c r="AF2337" s="165"/>
      <c r="AG2337" s="165"/>
      <c r="AH2337" s="165"/>
      <c r="AI2337" s="165"/>
      <c r="AJ2337" s="165"/>
      <c r="AK2337" s="165"/>
      <c r="AM2337" s="165"/>
      <c r="AN2337" s="165"/>
      <c r="AO2337" s="165"/>
      <c r="AR2337" s="165"/>
      <c r="AS2337" s="165"/>
      <c r="AT2337" s="165"/>
      <c r="AU2337" s="165"/>
      <c r="AV2337" s="165"/>
      <c r="AW2337" s="165"/>
      <c r="AX2337" s="165"/>
      <c r="AY2337" s="165"/>
      <c r="AZ2337" s="165"/>
      <c r="BA2337" s="165"/>
      <c r="BB2337" s="165"/>
      <c r="BC2337" s="228"/>
      <c r="BD2337" s="165"/>
      <c r="BE2337" s="165"/>
      <c r="BF2337" s="165"/>
      <c r="BG2337" s="165"/>
      <c r="BH2337" s="165"/>
    </row>
    <row r="2338" spans="1:60">
      <c r="A2338" s="257">
        <v>2337</v>
      </c>
      <c r="B2338" s="152" t="e">
        <f>VLOOKUP(F2338,'Fail list'!Q:R,2,FALSE)</f>
        <v>#N/A</v>
      </c>
      <c r="C2338" s="152" t="e">
        <f>VLOOKUP(E2338,'Fail list'!Q:R,2,FALSE)</f>
        <v>#N/A</v>
      </c>
      <c r="D2338" s="152" t="str">
        <f t="shared" si="219"/>
        <v/>
      </c>
      <c r="E2338" s="300"/>
      <c r="F2338" s="300"/>
      <c r="G2338" s="239"/>
      <c r="H2338" s="239"/>
      <c r="I2338" s="239"/>
      <c r="J2338" s="239"/>
      <c r="K2338" s="157" t="e">
        <f t="shared" si="216"/>
        <v>#N/A</v>
      </c>
      <c r="L2338" s="239"/>
      <c r="M2338" s="239"/>
      <c r="N2338" s="157" t="e">
        <f t="shared" si="217"/>
        <v>#N/A</v>
      </c>
      <c r="O2338" s="157" t="e">
        <f t="shared" si="218"/>
        <v>#N/A</v>
      </c>
      <c r="P2338" s="160" t="str">
        <f t="shared" si="220"/>
        <v/>
      </c>
      <c r="Q2338" s="239"/>
      <c r="R2338" s="165"/>
      <c r="S2338" s="165"/>
      <c r="T2338" s="224" t="str">
        <f>IF(S2338="","-",VLOOKUP(S2338,'Fail list'!$A$5:$B$221,2,FALSE))</f>
        <v>-</v>
      </c>
      <c r="U2338" s="165"/>
      <c r="V2338" s="165"/>
      <c r="W2338" s="165"/>
      <c r="X2338" s="165"/>
      <c r="Y2338" s="165"/>
      <c r="Z2338" s="165"/>
      <c r="AA2338" s="165"/>
      <c r="AB2338" s="165"/>
      <c r="AC2338" s="165"/>
      <c r="AD2338" s="165"/>
      <c r="AE2338" s="165"/>
      <c r="AF2338" s="165"/>
      <c r="AG2338" s="165"/>
      <c r="AH2338" s="165"/>
      <c r="AI2338" s="165"/>
      <c r="AJ2338" s="165"/>
      <c r="AK2338" s="165"/>
      <c r="AM2338" s="165"/>
      <c r="AN2338" s="165"/>
      <c r="AO2338" s="165"/>
      <c r="AR2338" s="165"/>
      <c r="AS2338" s="165"/>
      <c r="AT2338" s="165"/>
      <c r="AU2338" s="165"/>
      <c r="AV2338" s="165"/>
      <c r="AW2338" s="165"/>
      <c r="AX2338" s="165"/>
      <c r="AY2338" s="165"/>
      <c r="AZ2338" s="165"/>
      <c r="BA2338" s="165"/>
      <c r="BB2338" s="165"/>
      <c r="BC2338" s="228"/>
      <c r="BD2338" s="165"/>
      <c r="BE2338" s="165"/>
      <c r="BF2338" s="165"/>
      <c r="BG2338" s="165"/>
      <c r="BH2338" s="165"/>
    </row>
    <row r="2339" spans="1:60">
      <c r="A2339" s="151">
        <v>2338</v>
      </c>
      <c r="B2339" s="152" t="e">
        <f>VLOOKUP(F2339,'Fail list'!Q:R,2,FALSE)</f>
        <v>#N/A</v>
      </c>
      <c r="C2339" s="152" t="e">
        <f>VLOOKUP(E2339,'Fail list'!Q:R,2,FALSE)</f>
        <v>#N/A</v>
      </c>
      <c r="D2339" s="152" t="str">
        <f t="shared" si="219"/>
        <v/>
      </c>
      <c r="E2339" s="300"/>
      <c r="F2339" s="300"/>
      <c r="G2339" s="239"/>
      <c r="H2339" s="239"/>
      <c r="I2339" s="239"/>
      <c r="J2339" s="239"/>
      <c r="K2339" s="157" t="e">
        <f t="shared" si="216"/>
        <v>#N/A</v>
      </c>
      <c r="L2339" s="239"/>
      <c r="M2339" s="239"/>
      <c r="N2339" s="157" t="e">
        <f t="shared" si="217"/>
        <v>#N/A</v>
      </c>
      <c r="O2339" s="157" t="e">
        <f t="shared" si="218"/>
        <v>#N/A</v>
      </c>
      <c r="P2339" s="160" t="str">
        <f t="shared" si="220"/>
        <v/>
      </c>
      <c r="Q2339" s="239"/>
      <c r="R2339" s="165"/>
      <c r="S2339" s="165"/>
      <c r="T2339" s="224" t="str">
        <f>IF(S2339="","-",VLOOKUP(S2339,'Fail list'!$A$5:$B$221,2,FALSE))</f>
        <v>-</v>
      </c>
      <c r="U2339" s="165"/>
      <c r="V2339" s="165"/>
      <c r="W2339" s="165"/>
      <c r="X2339" s="165"/>
      <c r="Y2339" s="165"/>
      <c r="Z2339" s="165"/>
      <c r="AA2339" s="165"/>
      <c r="AB2339" s="165"/>
      <c r="AC2339" s="165"/>
      <c r="AD2339" s="165"/>
      <c r="AE2339" s="165"/>
      <c r="AF2339" s="165"/>
      <c r="AG2339" s="165"/>
      <c r="AH2339" s="165"/>
      <c r="AI2339" s="165"/>
      <c r="AJ2339" s="165"/>
      <c r="AK2339" s="165"/>
      <c r="AM2339" s="165"/>
      <c r="AN2339" s="165"/>
      <c r="AO2339" s="165"/>
      <c r="AR2339" s="165"/>
      <c r="AS2339" s="165"/>
      <c r="AT2339" s="165"/>
      <c r="AU2339" s="165"/>
      <c r="AV2339" s="165"/>
      <c r="AW2339" s="165"/>
      <c r="AX2339" s="165"/>
      <c r="AY2339" s="165"/>
      <c r="AZ2339" s="165"/>
      <c r="BA2339" s="165"/>
      <c r="BB2339" s="165"/>
      <c r="BC2339" s="228"/>
      <c r="BD2339" s="165"/>
      <c r="BE2339" s="165"/>
      <c r="BF2339" s="165"/>
      <c r="BG2339" s="165"/>
      <c r="BH2339" s="165"/>
    </row>
    <row r="2340" spans="1:60">
      <c r="A2340" s="257">
        <v>2339</v>
      </c>
      <c r="B2340" s="152" t="e">
        <f>VLOOKUP(F2340,'Fail list'!Q:R,2,FALSE)</f>
        <v>#N/A</v>
      </c>
      <c r="C2340" s="152" t="e">
        <f>VLOOKUP(E2340,'Fail list'!Q:R,2,FALSE)</f>
        <v>#N/A</v>
      </c>
      <c r="D2340" s="152" t="str">
        <f t="shared" si="219"/>
        <v/>
      </c>
      <c r="E2340" s="300"/>
      <c r="F2340" s="300"/>
      <c r="G2340" s="239"/>
      <c r="H2340" s="239"/>
      <c r="I2340" s="239"/>
      <c r="J2340" s="239"/>
      <c r="K2340" s="157" t="e">
        <f t="shared" si="216"/>
        <v>#N/A</v>
      </c>
      <c r="L2340" s="239"/>
      <c r="M2340" s="239"/>
      <c r="N2340" s="157" t="e">
        <f t="shared" si="217"/>
        <v>#N/A</v>
      </c>
      <c r="O2340" s="157" t="e">
        <f t="shared" si="218"/>
        <v>#N/A</v>
      </c>
      <c r="P2340" s="160" t="str">
        <f t="shared" si="220"/>
        <v/>
      </c>
      <c r="Q2340" s="239"/>
      <c r="R2340" s="165"/>
      <c r="S2340" s="165"/>
      <c r="T2340" s="224" t="str">
        <f>IF(S2340="","-",VLOOKUP(S2340,'Fail list'!$A$5:$B$221,2,FALSE))</f>
        <v>-</v>
      </c>
      <c r="U2340" s="165"/>
      <c r="V2340" s="165"/>
      <c r="W2340" s="165"/>
      <c r="X2340" s="165"/>
      <c r="Y2340" s="165"/>
      <c r="Z2340" s="165"/>
      <c r="AA2340" s="165"/>
      <c r="AB2340" s="165"/>
      <c r="AC2340" s="165"/>
      <c r="AD2340" s="165"/>
      <c r="AE2340" s="165"/>
      <c r="AF2340" s="165"/>
      <c r="AG2340" s="165"/>
      <c r="AH2340" s="165"/>
      <c r="AI2340" s="165"/>
      <c r="AJ2340" s="165"/>
      <c r="AK2340" s="165"/>
      <c r="AM2340" s="165"/>
      <c r="AN2340" s="165"/>
      <c r="AO2340" s="165"/>
      <c r="AR2340" s="165"/>
      <c r="AS2340" s="165"/>
      <c r="AT2340" s="165"/>
      <c r="AU2340" s="165"/>
      <c r="AV2340" s="165"/>
      <c r="AW2340" s="165"/>
      <c r="AX2340" s="165"/>
      <c r="AY2340" s="165"/>
      <c r="AZ2340" s="165"/>
      <c r="BA2340" s="165"/>
      <c r="BB2340" s="165"/>
      <c r="BC2340" s="228"/>
      <c r="BD2340" s="165"/>
      <c r="BE2340" s="165"/>
      <c r="BF2340" s="165"/>
      <c r="BG2340" s="165"/>
      <c r="BH2340" s="165"/>
    </row>
    <row r="2341" spans="1:60">
      <c r="A2341" s="151">
        <v>2340</v>
      </c>
      <c r="B2341" s="152" t="e">
        <f>VLOOKUP(F2341,'Fail list'!Q:R,2,FALSE)</f>
        <v>#N/A</v>
      </c>
      <c r="C2341" s="152" t="e">
        <f>VLOOKUP(E2341,'Fail list'!Q:R,2,FALSE)</f>
        <v>#N/A</v>
      </c>
      <c r="D2341" s="152" t="str">
        <f t="shared" si="219"/>
        <v/>
      </c>
      <c r="E2341" s="300"/>
      <c r="F2341" s="300"/>
      <c r="G2341" s="239"/>
      <c r="H2341" s="239"/>
      <c r="I2341" s="239"/>
      <c r="J2341" s="239"/>
      <c r="K2341" s="157" t="e">
        <f t="shared" si="216"/>
        <v>#N/A</v>
      </c>
      <c r="L2341" s="239"/>
      <c r="M2341" s="239"/>
      <c r="N2341" s="157" t="e">
        <f t="shared" si="217"/>
        <v>#N/A</v>
      </c>
      <c r="O2341" s="157" t="e">
        <f t="shared" si="218"/>
        <v>#N/A</v>
      </c>
      <c r="P2341" s="160" t="str">
        <f t="shared" si="220"/>
        <v/>
      </c>
      <c r="Q2341" s="239"/>
      <c r="R2341" s="165"/>
      <c r="S2341" s="165"/>
      <c r="T2341" s="224" t="str">
        <f>IF(S2341="","-",VLOOKUP(S2341,'Fail list'!$A$5:$B$221,2,FALSE))</f>
        <v>-</v>
      </c>
      <c r="U2341" s="165"/>
      <c r="V2341" s="165"/>
      <c r="W2341" s="165"/>
      <c r="X2341" s="165"/>
      <c r="Y2341" s="165"/>
      <c r="Z2341" s="165"/>
      <c r="AA2341" s="165"/>
      <c r="AB2341" s="165"/>
      <c r="AC2341" s="165"/>
      <c r="AD2341" s="165"/>
      <c r="AE2341" s="165"/>
      <c r="AF2341" s="165"/>
      <c r="AG2341" s="165"/>
      <c r="AH2341" s="165"/>
      <c r="AI2341" s="165"/>
      <c r="AJ2341" s="165"/>
      <c r="AK2341" s="165"/>
      <c r="AM2341" s="165"/>
      <c r="AN2341" s="165"/>
      <c r="AO2341" s="165"/>
      <c r="AR2341" s="165"/>
      <c r="AS2341" s="165"/>
      <c r="AT2341" s="165"/>
      <c r="AU2341" s="165"/>
      <c r="AV2341" s="165"/>
      <c r="AW2341" s="165"/>
      <c r="AX2341" s="165"/>
      <c r="AY2341" s="165"/>
      <c r="AZ2341" s="165"/>
      <c r="BA2341" s="165"/>
      <c r="BB2341" s="165"/>
      <c r="BC2341" s="228"/>
      <c r="BD2341" s="165"/>
      <c r="BE2341" s="165"/>
      <c r="BF2341" s="165"/>
      <c r="BG2341" s="165"/>
      <c r="BH2341" s="165"/>
    </row>
    <row r="2342" spans="1:60">
      <c r="A2342" s="257">
        <v>2341</v>
      </c>
      <c r="B2342" s="152" t="e">
        <f>VLOOKUP(F2342,'Fail list'!Q:R,2,FALSE)</f>
        <v>#N/A</v>
      </c>
      <c r="C2342" s="152" t="e">
        <f>VLOOKUP(E2342,'Fail list'!Q:R,2,FALSE)</f>
        <v>#N/A</v>
      </c>
      <c r="D2342" s="152" t="str">
        <f t="shared" si="219"/>
        <v/>
      </c>
      <c r="E2342" s="300"/>
      <c r="F2342" s="300"/>
      <c r="G2342" s="239"/>
      <c r="H2342" s="239"/>
      <c r="I2342" s="239"/>
      <c r="J2342" s="239"/>
      <c r="K2342" s="157" t="e">
        <f t="shared" si="216"/>
        <v>#N/A</v>
      </c>
      <c r="L2342" s="239"/>
      <c r="M2342" s="239"/>
      <c r="N2342" s="157" t="e">
        <f t="shared" si="217"/>
        <v>#N/A</v>
      </c>
      <c r="O2342" s="157" t="e">
        <f t="shared" si="218"/>
        <v>#N/A</v>
      </c>
      <c r="P2342" s="160" t="str">
        <f t="shared" si="220"/>
        <v/>
      </c>
      <c r="Q2342" s="239"/>
      <c r="R2342" s="165"/>
      <c r="S2342" s="165"/>
      <c r="T2342" s="224" t="str">
        <f>IF(S2342="","-",VLOOKUP(S2342,'Fail list'!$A$5:$B$221,2,FALSE))</f>
        <v>-</v>
      </c>
      <c r="U2342" s="165"/>
      <c r="V2342" s="165"/>
      <c r="W2342" s="165"/>
      <c r="X2342" s="165"/>
      <c r="Y2342" s="165"/>
      <c r="Z2342" s="165"/>
      <c r="AA2342" s="165"/>
      <c r="AB2342" s="165"/>
      <c r="AC2342" s="165"/>
      <c r="AD2342" s="165"/>
      <c r="AE2342" s="165"/>
      <c r="AF2342" s="165"/>
      <c r="AG2342" s="165"/>
      <c r="AH2342" s="165"/>
      <c r="AI2342" s="165"/>
      <c r="AJ2342" s="165"/>
      <c r="AK2342" s="165"/>
      <c r="AM2342" s="165"/>
      <c r="AN2342" s="165"/>
      <c r="AO2342" s="165"/>
      <c r="AR2342" s="165"/>
      <c r="AS2342" s="165"/>
      <c r="AT2342" s="165"/>
      <c r="AU2342" s="165"/>
      <c r="AV2342" s="165"/>
      <c r="AW2342" s="165"/>
      <c r="AX2342" s="165"/>
      <c r="AY2342" s="165"/>
      <c r="AZ2342" s="165"/>
      <c r="BA2342" s="165"/>
      <c r="BB2342" s="165"/>
      <c r="BC2342" s="228"/>
      <c r="BD2342" s="165"/>
      <c r="BE2342" s="165"/>
      <c r="BF2342" s="165"/>
      <c r="BG2342" s="165"/>
      <c r="BH2342" s="165"/>
    </row>
    <row r="2343" spans="1:60">
      <c r="A2343" s="151">
        <v>2342</v>
      </c>
      <c r="B2343" s="152" t="e">
        <f>VLOOKUP(F2343,'Fail list'!Q:R,2,FALSE)</f>
        <v>#N/A</v>
      </c>
      <c r="C2343" s="152" t="e">
        <f>VLOOKUP(E2343,'Fail list'!Q:R,2,FALSE)</f>
        <v>#N/A</v>
      </c>
      <c r="D2343" s="152" t="str">
        <f t="shared" si="219"/>
        <v/>
      </c>
      <c r="E2343" s="300"/>
      <c r="F2343" s="300"/>
      <c r="G2343" s="239"/>
      <c r="H2343" s="239"/>
      <c r="I2343" s="239"/>
      <c r="J2343" s="154"/>
      <c r="K2343" s="157" t="e">
        <f t="shared" si="216"/>
        <v>#N/A</v>
      </c>
      <c r="L2343" s="239"/>
      <c r="M2343" s="239"/>
      <c r="N2343" s="157" t="e">
        <f t="shared" si="217"/>
        <v>#N/A</v>
      </c>
      <c r="O2343" s="157" t="e">
        <f t="shared" si="218"/>
        <v>#N/A</v>
      </c>
      <c r="P2343" s="160" t="str">
        <f t="shared" si="220"/>
        <v/>
      </c>
      <c r="Q2343" s="239"/>
      <c r="R2343" s="165"/>
      <c r="S2343" s="165"/>
      <c r="T2343" s="224" t="str">
        <f>IF(S2343="","-",VLOOKUP(S2343,'Fail list'!$A$5:$B$221,2,FALSE))</f>
        <v>-</v>
      </c>
      <c r="U2343" s="165"/>
      <c r="V2343" s="165"/>
      <c r="W2343" s="165"/>
      <c r="X2343" s="165"/>
      <c r="Y2343" s="165"/>
      <c r="Z2343" s="165"/>
      <c r="AA2343" s="165"/>
      <c r="AB2343" s="165"/>
      <c r="AC2343" s="165"/>
      <c r="AD2343" s="165"/>
      <c r="AE2343" s="165"/>
      <c r="AF2343" s="165"/>
      <c r="AG2343" s="165"/>
      <c r="AH2343" s="165"/>
      <c r="AI2343" s="165"/>
      <c r="AJ2343" s="165"/>
      <c r="AK2343" s="165"/>
      <c r="AM2343" s="165"/>
      <c r="AN2343" s="165"/>
      <c r="AO2343" s="165"/>
      <c r="AR2343" s="165"/>
      <c r="AS2343" s="165"/>
      <c r="AT2343" s="165"/>
      <c r="AU2343" s="165"/>
      <c r="AV2343" s="165"/>
      <c r="AW2343" s="165"/>
      <c r="AX2343" s="165"/>
      <c r="AY2343" s="165"/>
      <c r="AZ2343" s="165"/>
      <c r="BA2343" s="165"/>
      <c r="BB2343" s="165"/>
      <c r="BC2343" s="228"/>
      <c r="BD2343" s="165"/>
      <c r="BE2343" s="165"/>
      <c r="BF2343" s="165"/>
      <c r="BG2343" s="165"/>
      <c r="BH2343" s="165"/>
    </row>
    <row r="2344" spans="1:60">
      <c r="A2344" s="257">
        <v>2343</v>
      </c>
      <c r="B2344" s="152" t="e">
        <f>VLOOKUP(F2344,'Fail list'!Q:R,2,FALSE)</f>
        <v>#N/A</v>
      </c>
      <c r="C2344" s="152" t="e">
        <f>VLOOKUP(E2344,'Fail list'!Q:R,2,FALSE)</f>
        <v>#N/A</v>
      </c>
      <c r="D2344" s="152" t="str">
        <f t="shared" si="219"/>
        <v/>
      </c>
      <c r="E2344" s="300"/>
      <c r="F2344" s="300"/>
      <c r="G2344" s="239"/>
      <c r="H2344" s="239"/>
      <c r="I2344" s="239"/>
      <c r="J2344" s="154"/>
      <c r="K2344" s="157" t="e">
        <f t="shared" si="216"/>
        <v>#N/A</v>
      </c>
      <c r="L2344" s="239"/>
      <c r="M2344" s="239"/>
      <c r="N2344" s="157" t="e">
        <f t="shared" si="217"/>
        <v>#N/A</v>
      </c>
      <c r="O2344" s="157" t="e">
        <f t="shared" si="218"/>
        <v>#N/A</v>
      </c>
      <c r="P2344" s="160" t="str">
        <f t="shared" si="220"/>
        <v/>
      </c>
      <c r="Q2344" s="239"/>
      <c r="R2344" s="165"/>
      <c r="S2344" s="165"/>
      <c r="T2344" s="224" t="str">
        <f>IF(S2344="","-",VLOOKUP(S2344,'Fail list'!$A$5:$B$221,2,FALSE))</f>
        <v>-</v>
      </c>
      <c r="U2344" s="165"/>
      <c r="V2344" s="165"/>
      <c r="W2344" s="165"/>
      <c r="X2344" s="165"/>
      <c r="Y2344" s="165"/>
      <c r="Z2344" s="165"/>
      <c r="AA2344" s="165"/>
      <c r="AB2344" s="165"/>
      <c r="AC2344" s="165"/>
      <c r="AD2344" s="165"/>
      <c r="AE2344" s="165"/>
      <c r="AF2344" s="165"/>
      <c r="AG2344" s="165"/>
      <c r="AH2344" s="165"/>
      <c r="AI2344" s="165"/>
      <c r="AJ2344" s="165"/>
      <c r="AK2344" s="165"/>
      <c r="AM2344" s="165"/>
      <c r="AN2344" s="165"/>
      <c r="AO2344" s="165"/>
      <c r="AR2344" s="165"/>
      <c r="AS2344" s="165"/>
      <c r="AT2344" s="165"/>
      <c r="AU2344" s="165"/>
      <c r="AV2344" s="165"/>
      <c r="AW2344" s="165"/>
      <c r="AX2344" s="165"/>
      <c r="AY2344" s="165"/>
      <c r="AZ2344" s="165"/>
      <c r="BA2344" s="165"/>
      <c r="BB2344" s="165"/>
      <c r="BC2344" s="228"/>
      <c r="BD2344" s="165"/>
      <c r="BE2344" s="165"/>
      <c r="BF2344" s="165"/>
      <c r="BG2344" s="165"/>
      <c r="BH2344" s="165"/>
    </row>
    <row r="2345" spans="1:60">
      <c r="A2345" s="151">
        <v>2344</v>
      </c>
      <c r="B2345" s="152" t="e">
        <f>VLOOKUP(F2345,'Fail list'!Q:R,2,FALSE)</f>
        <v>#N/A</v>
      </c>
      <c r="C2345" s="152" t="e">
        <f>VLOOKUP(E2345,'Fail list'!Q:R,2,FALSE)</f>
        <v>#N/A</v>
      </c>
      <c r="D2345" s="152" t="str">
        <f t="shared" si="219"/>
        <v/>
      </c>
      <c r="E2345" s="300"/>
      <c r="F2345" s="300"/>
      <c r="G2345" s="239"/>
      <c r="H2345" s="239"/>
      <c r="I2345" s="239"/>
      <c r="J2345" s="154"/>
      <c r="K2345" s="157" t="e">
        <f t="shared" si="216"/>
        <v>#N/A</v>
      </c>
      <c r="L2345" s="239"/>
      <c r="M2345" s="239"/>
      <c r="N2345" s="157" t="e">
        <f t="shared" si="217"/>
        <v>#N/A</v>
      </c>
      <c r="O2345" s="157" t="e">
        <f t="shared" si="218"/>
        <v>#N/A</v>
      </c>
      <c r="P2345" s="160" t="str">
        <f t="shared" si="220"/>
        <v/>
      </c>
      <c r="Q2345" s="239"/>
      <c r="R2345" s="165"/>
      <c r="S2345" s="165"/>
      <c r="T2345" s="224" t="str">
        <f>IF(S2345="","-",VLOOKUP(S2345,'Fail list'!$A$5:$B$221,2,FALSE))</f>
        <v>-</v>
      </c>
      <c r="U2345" s="165"/>
      <c r="V2345" s="165"/>
      <c r="W2345" s="165"/>
      <c r="X2345" s="165"/>
      <c r="Y2345" s="165"/>
      <c r="Z2345" s="165"/>
      <c r="AA2345" s="165"/>
      <c r="AB2345" s="165"/>
      <c r="AC2345" s="165"/>
      <c r="AD2345" s="165"/>
      <c r="AE2345" s="165"/>
      <c r="AF2345" s="165"/>
      <c r="AG2345" s="165"/>
      <c r="AH2345" s="165"/>
      <c r="AI2345" s="165"/>
      <c r="AJ2345" s="165"/>
      <c r="AK2345" s="165"/>
      <c r="AM2345" s="165"/>
      <c r="AN2345" s="165"/>
      <c r="AO2345" s="165"/>
      <c r="AR2345" s="165"/>
      <c r="AS2345" s="165"/>
      <c r="AT2345" s="165"/>
      <c r="AU2345" s="165"/>
      <c r="AV2345" s="165"/>
      <c r="AW2345" s="165"/>
      <c r="AX2345" s="165"/>
      <c r="AY2345" s="165"/>
      <c r="AZ2345" s="165"/>
      <c r="BA2345" s="165"/>
      <c r="BB2345" s="165"/>
      <c r="BC2345" s="228"/>
      <c r="BD2345" s="165"/>
      <c r="BE2345" s="165"/>
      <c r="BF2345" s="165"/>
      <c r="BG2345" s="165"/>
      <c r="BH2345" s="165"/>
    </row>
    <row r="2346" spans="1:60">
      <c r="A2346" s="257">
        <v>2345</v>
      </c>
      <c r="B2346" s="152" t="e">
        <f>VLOOKUP(F2346,'Fail list'!Q:R,2,FALSE)</f>
        <v>#N/A</v>
      </c>
      <c r="C2346" s="152" t="e">
        <f>VLOOKUP(E2346,'Fail list'!Q:R,2,FALSE)</f>
        <v>#N/A</v>
      </c>
      <c r="D2346" s="152" t="str">
        <f t="shared" si="219"/>
        <v/>
      </c>
      <c r="E2346" s="300"/>
      <c r="F2346" s="300"/>
      <c r="G2346" s="239"/>
      <c r="H2346" s="239"/>
      <c r="I2346" s="239"/>
      <c r="J2346" s="154"/>
      <c r="K2346" s="157" t="e">
        <f t="shared" si="216"/>
        <v>#N/A</v>
      </c>
      <c r="L2346" s="239"/>
      <c r="M2346" s="239"/>
      <c r="N2346" s="157" t="e">
        <f t="shared" si="217"/>
        <v>#N/A</v>
      </c>
      <c r="O2346" s="157" t="e">
        <f t="shared" si="218"/>
        <v>#N/A</v>
      </c>
      <c r="P2346" s="160" t="str">
        <f t="shared" si="220"/>
        <v/>
      </c>
      <c r="Q2346" s="239"/>
      <c r="R2346" s="165"/>
      <c r="S2346" s="165"/>
      <c r="T2346" s="224" t="str">
        <f>IF(S2346="","-",VLOOKUP(S2346,'Fail list'!$A$5:$B$221,2,FALSE))</f>
        <v>-</v>
      </c>
      <c r="U2346" s="165"/>
      <c r="V2346" s="165"/>
      <c r="W2346" s="165"/>
      <c r="X2346" s="165"/>
      <c r="Y2346" s="165"/>
      <c r="Z2346" s="165"/>
      <c r="AA2346" s="165"/>
      <c r="AB2346" s="165"/>
      <c r="AC2346" s="165"/>
      <c r="AD2346" s="165"/>
      <c r="AE2346" s="165"/>
      <c r="AF2346" s="165"/>
      <c r="AG2346" s="165"/>
      <c r="AH2346" s="165"/>
      <c r="AI2346" s="165"/>
      <c r="AJ2346" s="165"/>
      <c r="AK2346" s="165"/>
      <c r="AM2346" s="165"/>
      <c r="AN2346" s="165"/>
      <c r="AO2346" s="165"/>
      <c r="AR2346" s="165"/>
      <c r="AS2346" s="165"/>
      <c r="AT2346" s="165"/>
      <c r="AU2346" s="165"/>
      <c r="AV2346" s="165"/>
      <c r="AW2346" s="165"/>
      <c r="AX2346" s="165"/>
      <c r="AY2346" s="165"/>
      <c r="AZ2346" s="165"/>
      <c r="BA2346" s="165"/>
      <c r="BB2346" s="165"/>
      <c r="BC2346" s="228"/>
      <c r="BD2346" s="165"/>
      <c r="BE2346" s="165"/>
      <c r="BF2346" s="165"/>
      <c r="BG2346" s="165"/>
      <c r="BH2346" s="165"/>
    </row>
    <row r="2347" spans="1:60">
      <c r="A2347" s="151">
        <v>2346</v>
      </c>
      <c r="B2347" s="152" t="e">
        <f>VLOOKUP(F2347,'Fail list'!Q:R,2,FALSE)</f>
        <v>#N/A</v>
      </c>
      <c r="C2347" s="152" t="e">
        <f>VLOOKUP(E2347,'Fail list'!Q:R,2,FALSE)</f>
        <v>#N/A</v>
      </c>
      <c r="D2347" s="152" t="str">
        <f t="shared" si="219"/>
        <v/>
      </c>
      <c r="E2347" s="300"/>
      <c r="F2347" s="300"/>
      <c r="G2347" s="239"/>
      <c r="H2347" s="239"/>
      <c r="I2347" s="239"/>
      <c r="J2347" s="154"/>
      <c r="K2347" s="157" t="e">
        <f t="shared" si="216"/>
        <v>#N/A</v>
      </c>
      <c r="L2347" s="239"/>
      <c r="M2347" s="239"/>
      <c r="N2347" s="157" t="e">
        <f t="shared" si="217"/>
        <v>#N/A</v>
      </c>
      <c r="O2347" s="157" t="e">
        <f t="shared" si="218"/>
        <v>#N/A</v>
      </c>
      <c r="P2347" s="160" t="str">
        <f t="shared" si="220"/>
        <v/>
      </c>
      <c r="Q2347" s="239"/>
      <c r="R2347" s="165"/>
      <c r="S2347" s="165"/>
      <c r="T2347" s="224" t="str">
        <f>IF(S2347="","-",VLOOKUP(S2347,'Fail list'!$A$5:$B$221,2,FALSE))</f>
        <v>-</v>
      </c>
      <c r="U2347" s="165"/>
      <c r="V2347" s="165"/>
      <c r="W2347" s="165"/>
      <c r="X2347" s="165"/>
      <c r="Y2347" s="165"/>
      <c r="Z2347" s="165"/>
      <c r="AA2347" s="165"/>
      <c r="AB2347" s="165"/>
      <c r="AC2347" s="165"/>
      <c r="AD2347" s="165"/>
      <c r="AE2347" s="165"/>
      <c r="AF2347" s="165"/>
      <c r="AG2347" s="165"/>
      <c r="AH2347" s="165"/>
      <c r="AI2347" s="165"/>
      <c r="AJ2347" s="165"/>
      <c r="AK2347" s="165"/>
      <c r="AM2347" s="165"/>
      <c r="AN2347" s="165"/>
      <c r="AO2347" s="165"/>
      <c r="AR2347" s="165"/>
      <c r="AS2347" s="165"/>
      <c r="AT2347" s="165"/>
      <c r="AU2347" s="165"/>
      <c r="AV2347" s="165"/>
      <c r="AW2347" s="165"/>
      <c r="AX2347" s="165"/>
      <c r="AY2347" s="165"/>
      <c r="AZ2347" s="165"/>
      <c r="BA2347" s="165"/>
      <c r="BB2347" s="165"/>
      <c r="BC2347" s="228"/>
      <c r="BD2347" s="165"/>
      <c r="BE2347" s="165"/>
      <c r="BF2347" s="165"/>
      <c r="BG2347" s="165"/>
      <c r="BH2347" s="165"/>
    </row>
    <row r="2348" spans="1:60">
      <c r="A2348" s="257">
        <v>2347</v>
      </c>
      <c r="B2348" s="152" t="e">
        <f>VLOOKUP(F2348,'Fail list'!Q:R,2,FALSE)</f>
        <v>#N/A</v>
      </c>
      <c r="C2348" s="152" t="e">
        <f>VLOOKUP(E2348,'Fail list'!Q:R,2,FALSE)</f>
        <v>#N/A</v>
      </c>
      <c r="D2348" s="152" t="str">
        <f t="shared" si="219"/>
        <v/>
      </c>
      <c r="E2348" s="300"/>
      <c r="F2348" s="300"/>
      <c r="G2348" s="239"/>
      <c r="H2348" s="239"/>
      <c r="I2348" s="239"/>
      <c r="J2348" s="154"/>
      <c r="K2348" s="157" t="e">
        <f t="shared" si="216"/>
        <v>#N/A</v>
      </c>
      <c r="L2348" s="239"/>
      <c r="M2348" s="239"/>
      <c r="N2348" s="157" t="e">
        <f t="shared" si="217"/>
        <v>#N/A</v>
      </c>
      <c r="O2348" s="157" t="e">
        <f t="shared" si="218"/>
        <v>#N/A</v>
      </c>
      <c r="P2348" s="160" t="str">
        <f t="shared" si="220"/>
        <v/>
      </c>
      <c r="Q2348" s="239"/>
      <c r="R2348" s="165"/>
      <c r="S2348" s="165"/>
      <c r="T2348" s="224" t="str">
        <f>IF(S2348="","-",VLOOKUP(S2348,'Fail list'!$A$5:$B$221,2,FALSE))</f>
        <v>-</v>
      </c>
      <c r="U2348" s="165"/>
      <c r="V2348" s="165"/>
      <c r="W2348" s="165"/>
      <c r="X2348" s="165"/>
      <c r="Y2348" s="165"/>
      <c r="Z2348" s="165"/>
      <c r="AA2348" s="165"/>
      <c r="AB2348" s="165"/>
      <c r="AC2348" s="165"/>
      <c r="AD2348" s="165"/>
      <c r="AE2348" s="165"/>
      <c r="AF2348" s="165"/>
      <c r="AG2348" s="165"/>
      <c r="AH2348" s="165"/>
      <c r="AI2348" s="165"/>
      <c r="AJ2348" s="165"/>
      <c r="AK2348" s="165"/>
      <c r="AM2348" s="165"/>
      <c r="AN2348" s="165"/>
      <c r="AO2348" s="165"/>
      <c r="AR2348" s="165"/>
      <c r="AS2348" s="165"/>
      <c r="AT2348" s="165"/>
      <c r="AU2348" s="165"/>
      <c r="AV2348" s="165"/>
      <c r="AW2348" s="165"/>
      <c r="AX2348" s="165"/>
      <c r="AY2348" s="165"/>
      <c r="AZ2348" s="165"/>
      <c r="BA2348" s="165"/>
      <c r="BB2348" s="165"/>
      <c r="BC2348" s="228"/>
      <c r="BD2348" s="165"/>
      <c r="BE2348" s="165"/>
      <c r="BF2348" s="165"/>
      <c r="BG2348" s="165"/>
      <c r="BH2348" s="165"/>
    </row>
    <row r="2349" spans="1:60">
      <c r="A2349" s="151">
        <v>2348</v>
      </c>
      <c r="B2349" s="152" t="e">
        <f>VLOOKUP(F2349,'Fail list'!Q:R,2,FALSE)</f>
        <v>#N/A</v>
      </c>
      <c r="C2349" s="152" t="e">
        <f>VLOOKUP(E2349,'Fail list'!Q:R,2,FALSE)</f>
        <v>#N/A</v>
      </c>
      <c r="D2349" s="152" t="str">
        <f t="shared" si="219"/>
        <v/>
      </c>
      <c r="E2349" s="300"/>
      <c r="F2349" s="300"/>
      <c r="G2349" s="239"/>
      <c r="H2349" s="239"/>
      <c r="I2349" s="239"/>
      <c r="J2349" s="154"/>
      <c r="K2349" s="157" t="e">
        <f t="shared" si="216"/>
        <v>#N/A</v>
      </c>
      <c r="L2349" s="239"/>
      <c r="M2349" s="239"/>
      <c r="N2349" s="157" t="e">
        <f t="shared" si="217"/>
        <v>#N/A</v>
      </c>
      <c r="O2349" s="157" t="e">
        <f t="shared" si="218"/>
        <v>#N/A</v>
      </c>
      <c r="P2349" s="160" t="str">
        <f t="shared" si="220"/>
        <v/>
      </c>
      <c r="Q2349" s="239"/>
      <c r="R2349" s="165"/>
      <c r="S2349" s="165"/>
      <c r="T2349" s="224" t="str">
        <f>IF(S2349="","-",VLOOKUP(S2349,'Fail list'!$A$5:$B$221,2,FALSE))</f>
        <v>-</v>
      </c>
      <c r="U2349" s="165"/>
      <c r="V2349" s="165"/>
      <c r="W2349" s="165"/>
      <c r="X2349" s="165"/>
      <c r="Y2349" s="165"/>
      <c r="Z2349" s="165"/>
      <c r="AA2349" s="165"/>
      <c r="AB2349" s="165"/>
      <c r="AC2349" s="165"/>
      <c r="AD2349" s="165"/>
      <c r="AE2349" s="165"/>
      <c r="AF2349" s="165"/>
      <c r="AG2349" s="165"/>
      <c r="AH2349" s="165"/>
      <c r="AI2349" s="165"/>
      <c r="AJ2349" s="165"/>
      <c r="AK2349" s="165"/>
      <c r="AM2349" s="165"/>
      <c r="AN2349" s="165"/>
      <c r="AO2349" s="165"/>
      <c r="AR2349" s="165"/>
      <c r="AS2349" s="165"/>
      <c r="AT2349" s="165"/>
      <c r="AU2349" s="165"/>
      <c r="AV2349" s="165"/>
      <c r="AW2349" s="165"/>
      <c r="AX2349" s="165"/>
      <c r="AY2349" s="165"/>
      <c r="AZ2349" s="165"/>
      <c r="BA2349" s="165"/>
      <c r="BB2349" s="165"/>
      <c r="BC2349" s="228"/>
      <c r="BD2349" s="165"/>
      <c r="BE2349" s="165"/>
      <c r="BF2349" s="165"/>
      <c r="BG2349" s="165"/>
      <c r="BH2349" s="165"/>
    </row>
    <row r="2350" spans="1:60">
      <c r="A2350" s="257">
        <v>2349</v>
      </c>
      <c r="B2350" s="152" t="e">
        <f>VLOOKUP(F2350,'Fail list'!Q:R,2,FALSE)</f>
        <v>#N/A</v>
      </c>
      <c r="C2350" s="152" t="e">
        <f>VLOOKUP(E2350,'Fail list'!Q:R,2,FALSE)</f>
        <v>#N/A</v>
      </c>
      <c r="D2350" s="152" t="str">
        <f t="shared" si="219"/>
        <v/>
      </c>
      <c r="E2350" s="300"/>
      <c r="F2350" s="300"/>
      <c r="G2350" s="239"/>
      <c r="H2350" s="239"/>
      <c r="I2350" s="239"/>
      <c r="J2350" s="239"/>
      <c r="K2350" s="157" t="e">
        <f t="shared" si="216"/>
        <v>#N/A</v>
      </c>
      <c r="L2350" s="239"/>
      <c r="M2350" s="239"/>
      <c r="N2350" s="157" t="e">
        <f t="shared" si="217"/>
        <v>#N/A</v>
      </c>
      <c r="O2350" s="157" t="e">
        <f t="shared" si="218"/>
        <v>#N/A</v>
      </c>
      <c r="P2350" s="160" t="str">
        <f t="shared" si="220"/>
        <v/>
      </c>
      <c r="Q2350" s="239"/>
      <c r="R2350" s="165"/>
      <c r="S2350" s="165"/>
      <c r="T2350" s="224" t="str">
        <f>IF(S2350="","-",VLOOKUP(S2350,'Fail list'!$A$5:$B$221,2,FALSE))</f>
        <v>-</v>
      </c>
      <c r="U2350" s="165"/>
      <c r="V2350" s="165"/>
      <c r="W2350" s="165"/>
      <c r="X2350" s="165"/>
      <c r="Y2350" s="165"/>
      <c r="Z2350" s="165"/>
      <c r="AA2350" s="165"/>
      <c r="AB2350" s="165"/>
      <c r="AC2350" s="165"/>
      <c r="AD2350" s="165"/>
      <c r="AE2350" s="165"/>
      <c r="AF2350" s="165"/>
      <c r="AG2350" s="165"/>
      <c r="AH2350" s="165"/>
      <c r="AI2350" s="165"/>
      <c r="AJ2350" s="165"/>
      <c r="AK2350" s="165"/>
      <c r="AM2350" s="165"/>
      <c r="AN2350" s="165"/>
      <c r="AO2350" s="165"/>
      <c r="AR2350" s="165"/>
      <c r="AS2350" s="165"/>
      <c r="AT2350" s="165"/>
      <c r="AU2350" s="165"/>
      <c r="AV2350" s="165"/>
      <c r="AW2350" s="165"/>
      <c r="AX2350" s="165"/>
      <c r="AY2350" s="165"/>
      <c r="AZ2350" s="165"/>
      <c r="BA2350" s="165"/>
      <c r="BB2350" s="165"/>
      <c r="BC2350" s="228"/>
      <c r="BD2350" s="165"/>
      <c r="BE2350" s="165"/>
      <c r="BF2350" s="165"/>
      <c r="BG2350" s="165"/>
      <c r="BH2350" s="165"/>
    </row>
    <row r="2351" spans="1:60">
      <c r="A2351" s="151">
        <v>2350</v>
      </c>
      <c r="B2351" s="152" t="e">
        <f>VLOOKUP(F2351,'Fail list'!Q:R,2,FALSE)</f>
        <v>#N/A</v>
      </c>
      <c r="C2351" s="152" t="e">
        <f>VLOOKUP(E2351,'Fail list'!Q:R,2,FALSE)</f>
        <v>#N/A</v>
      </c>
      <c r="D2351" s="152" t="str">
        <f t="shared" si="219"/>
        <v/>
      </c>
      <c r="E2351" s="300"/>
      <c r="F2351" s="300"/>
      <c r="G2351" s="239"/>
      <c r="H2351" s="239"/>
      <c r="I2351" s="239"/>
      <c r="J2351" s="239"/>
      <c r="K2351" s="157" t="e">
        <f t="shared" si="216"/>
        <v>#N/A</v>
      </c>
      <c r="L2351" s="239"/>
      <c r="M2351" s="239"/>
      <c r="N2351" s="157" t="e">
        <f t="shared" si="217"/>
        <v>#N/A</v>
      </c>
      <c r="O2351" s="157" t="e">
        <f t="shared" si="218"/>
        <v>#N/A</v>
      </c>
      <c r="P2351" s="160" t="str">
        <f t="shared" si="220"/>
        <v/>
      </c>
      <c r="Q2351" s="239"/>
      <c r="R2351" s="165"/>
      <c r="S2351" s="165"/>
      <c r="T2351" s="224" t="str">
        <f>IF(S2351="","-",VLOOKUP(S2351,'Fail list'!$A$5:$B$221,2,FALSE))</f>
        <v>-</v>
      </c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  <c r="AG2351" s="165"/>
      <c r="AH2351" s="165"/>
      <c r="AI2351" s="165"/>
      <c r="AJ2351" s="165"/>
      <c r="AK2351" s="165"/>
      <c r="AM2351" s="165"/>
      <c r="AN2351" s="165"/>
      <c r="AO2351" s="165"/>
      <c r="AR2351" s="165"/>
      <c r="AS2351" s="165"/>
      <c r="AT2351" s="165"/>
      <c r="AU2351" s="165"/>
      <c r="AV2351" s="165"/>
      <c r="AW2351" s="165"/>
      <c r="AX2351" s="165"/>
      <c r="AY2351" s="165"/>
      <c r="AZ2351" s="165"/>
      <c r="BA2351" s="165"/>
      <c r="BB2351" s="165"/>
      <c r="BC2351" s="228"/>
      <c r="BD2351" s="165"/>
      <c r="BE2351" s="165"/>
      <c r="BF2351" s="165"/>
      <c r="BG2351" s="165"/>
      <c r="BH2351" s="165"/>
    </row>
    <row r="2352" spans="1:60">
      <c r="A2352" s="257">
        <v>2351</v>
      </c>
      <c r="B2352" s="152" t="e">
        <f>VLOOKUP(F2352,'Fail list'!Q:R,2,FALSE)</f>
        <v>#N/A</v>
      </c>
      <c r="C2352" s="152" t="e">
        <f>VLOOKUP(E2352,'Fail list'!Q:R,2,FALSE)</f>
        <v>#N/A</v>
      </c>
      <c r="D2352" s="152" t="str">
        <f t="shared" si="219"/>
        <v/>
      </c>
      <c r="E2352" s="300"/>
      <c r="F2352" s="300"/>
      <c r="G2352" s="239"/>
      <c r="H2352" s="239"/>
      <c r="I2352" s="239"/>
      <c r="J2352" s="239"/>
      <c r="K2352" s="157" t="e">
        <f t="shared" si="216"/>
        <v>#N/A</v>
      </c>
      <c r="L2352" s="239"/>
      <c r="M2352" s="239"/>
      <c r="N2352" s="157" t="e">
        <f t="shared" si="217"/>
        <v>#N/A</v>
      </c>
      <c r="O2352" s="157" t="e">
        <f t="shared" si="218"/>
        <v>#N/A</v>
      </c>
      <c r="P2352" s="160" t="str">
        <f t="shared" si="220"/>
        <v/>
      </c>
      <c r="Q2352" s="239"/>
      <c r="R2352" s="165"/>
      <c r="S2352" s="165"/>
      <c r="T2352" s="224" t="str">
        <f>IF(S2352="","-",VLOOKUP(S2352,'Fail list'!$A$5:$B$221,2,FALSE))</f>
        <v>-</v>
      </c>
      <c r="U2352" s="165"/>
      <c r="V2352" s="165"/>
      <c r="W2352" s="165"/>
      <c r="X2352" s="165"/>
      <c r="Y2352" s="165"/>
      <c r="Z2352" s="165"/>
      <c r="AA2352" s="165"/>
      <c r="AB2352" s="165"/>
      <c r="AC2352" s="165"/>
      <c r="AD2352" s="165"/>
      <c r="AE2352" s="165"/>
      <c r="AF2352" s="165"/>
      <c r="AG2352" s="165"/>
      <c r="AH2352" s="165"/>
      <c r="AI2352" s="165"/>
      <c r="AJ2352" s="165"/>
      <c r="AK2352" s="165"/>
      <c r="AM2352" s="165"/>
      <c r="AN2352" s="165"/>
      <c r="AO2352" s="165"/>
      <c r="AR2352" s="165"/>
      <c r="AS2352" s="165"/>
      <c r="AT2352" s="165"/>
      <c r="AU2352" s="165"/>
      <c r="AV2352" s="165"/>
      <c r="AW2352" s="165"/>
      <c r="AX2352" s="165"/>
      <c r="AY2352" s="165"/>
      <c r="AZ2352" s="165"/>
      <c r="BA2352" s="165"/>
      <c r="BB2352" s="165"/>
      <c r="BC2352" s="228"/>
      <c r="BD2352" s="165"/>
      <c r="BE2352" s="165"/>
      <c r="BF2352" s="165"/>
      <c r="BG2352" s="165"/>
      <c r="BH2352" s="165"/>
    </row>
    <row r="2353" spans="1:60">
      <c r="A2353" s="151">
        <v>2352</v>
      </c>
      <c r="B2353" s="152" t="e">
        <f>VLOOKUP(F2353,'Fail list'!Q:R,2,FALSE)</f>
        <v>#N/A</v>
      </c>
      <c r="C2353" s="152" t="e">
        <f>VLOOKUP(E2353,'Fail list'!Q:R,2,FALSE)</f>
        <v>#N/A</v>
      </c>
      <c r="D2353" s="152" t="str">
        <f t="shared" si="219"/>
        <v/>
      </c>
      <c r="E2353" s="300"/>
      <c r="F2353" s="300"/>
      <c r="G2353" s="239"/>
      <c r="H2353" s="239"/>
      <c r="I2353" s="239"/>
      <c r="J2353" s="239"/>
      <c r="K2353" s="157" t="e">
        <f t="shared" si="216"/>
        <v>#N/A</v>
      </c>
      <c r="L2353" s="239"/>
      <c r="M2353" s="239"/>
      <c r="N2353" s="157" t="e">
        <f t="shared" si="217"/>
        <v>#N/A</v>
      </c>
      <c r="O2353" s="157" t="e">
        <f t="shared" si="218"/>
        <v>#N/A</v>
      </c>
      <c r="P2353" s="160" t="str">
        <f t="shared" si="220"/>
        <v/>
      </c>
      <c r="Q2353" s="239"/>
      <c r="R2353" s="165"/>
      <c r="S2353" s="165"/>
      <c r="T2353" s="224" t="str">
        <f>IF(S2353="","-",VLOOKUP(S2353,'Fail list'!$A$5:$B$221,2,FALSE))</f>
        <v>-</v>
      </c>
      <c r="U2353" s="165"/>
      <c r="V2353" s="165"/>
      <c r="W2353" s="165"/>
      <c r="X2353" s="165"/>
      <c r="Y2353" s="165"/>
      <c r="Z2353" s="165"/>
      <c r="AA2353" s="165"/>
      <c r="AB2353" s="165"/>
      <c r="AC2353" s="165"/>
      <c r="AD2353" s="165"/>
      <c r="AE2353" s="165"/>
      <c r="AF2353" s="165"/>
      <c r="AG2353" s="165"/>
      <c r="AH2353" s="165"/>
      <c r="AI2353" s="165"/>
      <c r="AJ2353" s="165"/>
      <c r="AK2353" s="165"/>
      <c r="AM2353" s="165"/>
      <c r="AN2353" s="165"/>
      <c r="AO2353" s="165"/>
      <c r="AR2353" s="165"/>
      <c r="AS2353" s="165"/>
      <c r="AT2353" s="165"/>
      <c r="AU2353" s="165"/>
      <c r="AV2353" s="165"/>
      <c r="AW2353" s="165"/>
      <c r="AX2353" s="165"/>
      <c r="AY2353" s="165"/>
      <c r="AZ2353" s="165"/>
      <c r="BA2353" s="165"/>
      <c r="BB2353" s="165"/>
      <c r="BC2353" s="228"/>
      <c r="BD2353" s="165"/>
      <c r="BE2353" s="165"/>
      <c r="BF2353" s="165"/>
      <c r="BG2353" s="165"/>
      <c r="BH2353" s="165"/>
    </row>
    <row r="2354" spans="1:60">
      <c r="A2354" s="257">
        <v>2353</v>
      </c>
      <c r="B2354" s="152" t="e">
        <f>VLOOKUP(F2354,'Fail list'!Q:R,2,FALSE)</f>
        <v>#N/A</v>
      </c>
      <c r="C2354" s="152" t="e">
        <f>VLOOKUP(E2354,'Fail list'!Q:R,2,FALSE)</f>
        <v>#N/A</v>
      </c>
      <c r="D2354" s="152" t="str">
        <f t="shared" si="219"/>
        <v/>
      </c>
      <c r="E2354" s="300"/>
      <c r="F2354" s="300"/>
      <c r="G2354" s="239"/>
      <c r="H2354" s="239"/>
      <c r="I2354" s="239"/>
      <c r="J2354" s="239"/>
      <c r="K2354" s="157" t="e">
        <f t="shared" si="216"/>
        <v>#N/A</v>
      </c>
      <c r="L2354" s="239"/>
      <c r="M2354" s="239"/>
      <c r="N2354" s="157" t="e">
        <f t="shared" si="217"/>
        <v>#N/A</v>
      </c>
      <c r="O2354" s="157" t="e">
        <f t="shared" si="218"/>
        <v>#N/A</v>
      </c>
      <c r="P2354" s="160" t="str">
        <f t="shared" si="220"/>
        <v/>
      </c>
      <c r="Q2354" s="239"/>
      <c r="R2354" s="165"/>
      <c r="S2354" s="165"/>
      <c r="T2354" s="224" t="str">
        <f>IF(S2354="","-",VLOOKUP(S2354,'Fail list'!$A$5:$B$221,2,FALSE))</f>
        <v>-</v>
      </c>
      <c r="U2354" s="165"/>
      <c r="V2354" s="165"/>
      <c r="W2354" s="165"/>
      <c r="X2354" s="165"/>
      <c r="Y2354" s="165"/>
      <c r="Z2354" s="165"/>
      <c r="AA2354" s="165"/>
      <c r="AB2354" s="165"/>
      <c r="AC2354" s="165"/>
      <c r="AD2354" s="165"/>
      <c r="AE2354" s="165"/>
      <c r="AF2354" s="165"/>
      <c r="AG2354" s="165"/>
      <c r="AH2354" s="165"/>
      <c r="AI2354" s="165"/>
      <c r="AJ2354" s="165"/>
      <c r="AK2354" s="165"/>
      <c r="AM2354" s="165"/>
      <c r="AN2354" s="165"/>
      <c r="AO2354" s="165"/>
      <c r="AR2354" s="165"/>
      <c r="AS2354" s="165"/>
      <c r="AT2354" s="165"/>
      <c r="AU2354" s="165"/>
      <c r="AV2354" s="165"/>
      <c r="AW2354" s="165"/>
      <c r="AX2354" s="165"/>
      <c r="AY2354" s="165"/>
      <c r="AZ2354" s="165"/>
      <c r="BA2354" s="165"/>
      <c r="BB2354" s="165"/>
      <c r="BC2354" s="228"/>
      <c r="BD2354" s="165"/>
      <c r="BE2354" s="165"/>
      <c r="BF2354" s="165"/>
      <c r="BG2354" s="165"/>
      <c r="BH2354" s="165"/>
    </row>
    <row r="2355" spans="1:60">
      <c r="A2355" s="151">
        <v>2354</v>
      </c>
      <c r="B2355" s="152" t="e">
        <f>VLOOKUP(F2355,'Fail list'!Q:R,2,FALSE)</f>
        <v>#N/A</v>
      </c>
      <c r="C2355" s="152" t="e">
        <f>VLOOKUP(E2355,'Fail list'!Q:R,2,FALSE)</f>
        <v>#N/A</v>
      </c>
      <c r="D2355" s="152" t="str">
        <f t="shared" si="219"/>
        <v/>
      </c>
      <c r="E2355" s="300"/>
      <c r="F2355" s="300"/>
      <c r="G2355" s="239"/>
      <c r="H2355" s="239"/>
      <c r="I2355" s="239"/>
      <c r="J2355" s="239"/>
      <c r="K2355" s="157" t="e">
        <f t="shared" si="216"/>
        <v>#N/A</v>
      </c>
      <c r="L2355" s="239"/>
      <c r="M2355" s="239"/>
      <c r="N2355" s="157" t="e">
        <f t="shared" si="217"/>
        <v>#N/A</v>
      </c>
      <c r="O2355" s="157" t="e">
        <f t="shared" si="218"/>
        <v>#N/A</v>
      </c>
      <c r="P2355" s="160" t="str">
        <f t="shared" si="220"/>
        <v/>
      </c>
      <c r="Q2355" s="239"/>
      <c r="R2355" s="165"/>
      <c r="S2355" s="165"/>
      <c r="T2355" s="224" t="str">
        <f>IF(S2355="","-",VLOOKUP(S2355,'Fail list'!$A$5:$B$221,2,FALSE))</f>
        <v>-</v>
      </c>
      <c r="U2355" s="165"/>
      <c r="V2355" s="165"/>
      <c r="W2355" s="165"/>
      <c r="X2355" s="165"/>
      <c r="Y2355" s="165"/>
      <c r="Z2355" s="165"/>
      <c r="AA2355" s="165"/>
      <c r="AB2355" s="165"/>
      <c r="AC2355" s="165"/>
      <c r="AD2355" s="165"/>
      <c r="AE2355" s="165"/>
      <c r="AF2355" s="165"/>
      <c r="AG2355" s="165"/>
      <c r="AH2355" s="165"/>
      <c r="AI2355" s="165"/>
      <c r="AJ2355" s="165"/>
      <c r="AK2355" s="165"/>
      <c r="AM2355" s="165"/>
      <c r="AN2355" s="165"/>
      <c r="AO2355" s="165"/>
      <c r="AR2355" s="165"/>
      <c r="AS2355" s="165"/>
      <c r="AT2355" s="165"/>
      <c r="AU2355" s="165"/>
      <c r="AV2355" s="165"/>
      <c r="AW2355" s="165"/>
      <c r="AX2355" s="165"/>
      <c r="AY2355" s="165"/>
      <c r="AZ2355" s="165"/>
      <c r="BA2355" s="165"/>
      <c r="BB2355" s="165"/>
      <c r="BC2355" s="228"/>
      <c r="BD2355" s="165"/>
      <c r="BE2355" s="165"/>
      <c r="BF2355" s="165"/>
      <c r="BG2355" s="165"/>
      <c r="BH2355" s="165"/>
    </row>
    <row r="2356" spans="1:60">
      <c r="A2356" s="257">
        <v>2355</v>
      </c>
      <c r="B2356" s="152" t="e">
        <f>VLOOKUP(F2356,'Fail list'!Q:R,2,FALSE)</f>
        <v>#N/A</v>
      </c>
      <c r="C2356" s="152" t="e">
        <f>VLOOKUP(E2356,'Fail list'!Q:R,2,FALSE)</f>
        <v>#N/A</v>
      </c>
      <c r="D2356" s="152" t="str">
        <f t="shared" si="219"/>
        <v/>
      </c>
      <c r="E2356" s="300"/>
      <c r="F2356" s="300"/>
      <c r="G2356" s="239"/>
      <c r="H2356" s="239"/>
      <c r="I2356" s="239"/>
      <c r="J2356" s="239"/>
      <c r="K2356" s="157" t="e">
        <f t="shared" si="216"/>
        <v>#N/A</v>
      </c>
      <c r="L2356" s="239"/>
      <c r="M2356" s="239"/>
      <c r="N2356" s="157" t="e">
        <f t="shared" si="217"/>
        <v>#N/A</v>
      </c>
      <c r="O2356" s="157" t="e">
        <f t="shared" si="218"/>
        <v>#N/A</v>
      </c>
      <c r="P2356" s="160" t="str">
        <f t="shared" si="220"/>
        <v/>
      </c>
      <c r="Q2356" s="239"/>
      <c r="R2356" s="165"/>
      <c r="S2356" s="165"/>
      <c r="T2356" s="224" t="str">
        <f>IF(S2356="","-",VLOOKUP(S2356,'Fail list'!$A$5:$B$221,2,FALSE))</f>
        <v>-</v>
      </c>
      <c r="U2356" s="165"/>
      <c r="V2356" s="165"/>
      <c r="W2356" s="165"/>
      <c r="X2356" s="165"/>
      <c r="Y2356" s="165"/>
      <c r="Z2356" s="165"/>
      <c r="AA2356" s="165"/>
      <c r="AB2356" s="165"/>
      <c r="AC2356" s="165"/>
      <c r="AD2356" s="165"/>
      <c r="AE2356" s="165"/>
      <c r="AF2356" s="165"/>
      <c r="AG2356" s="165"/>
      <c r="AH2356" s="165"/>
      <c r="AI2356" s="165"/>
      <c r="AJ2356" s="165"/>
      <c r="AK2356" s="165"/>
      <c r="AM2356" s="165"/>
      <c r="AN2356" s="165"/>
      <c r="AO2356" s="165"/>
      <c r="AR2356" s="165"/>
      <c r="AS2356" s="165"/>
      <c r="AT2356" s="165"/>
      <c r="AU2356" s="165"/>
      <c r="AV2356" s="165"/>
      <c r="AW2356" s="165"/>
      <c r="AX2356" s="165"/>
      <c r="AY2356" s="165"/>
      <c r="AZ2356" s="165"/>
      <c r="BA2356" s="165"/>
      <c r="BB2356" s="165"/>
      <c r="BC2356" s="228"/>
      <c r="BD2356" s="165"/>
      <c r="BE2356" s="165"/>
      <c r="BF2356" s="165"/>
      <c r="BG2356" s="165"/>
      <c r="BH2356" s="165"/>
    </row>
    <row r="2357" spans="1:60">
      <c r="A2357" s="151">
        <v>2356</v>
      </c>
      <c r="B2357" s="152" t="e">
        <f>VLOOKUP(F2357,'Fail list'!Q:R,2,FALSE)</f>
        <v>#N/A</v>
      </c>
      <c r="C2357" s="152" t="e">
        <f>VLOOKUP(E2357,'Fail list'!Q:R,2,FALSE)</f>
        <v>#N/A</v>
      </c>
      <c r="D2357" s="152" t="str">
        <f t="shared" si="219"/>
        <v/>
      </c>
      <c r="E2357" s="300"/>
      <c r="F2357" s="300"/>
      <c r="G2357" s="239"/>
      <c r="H2357" s="239"/>
      <c r="I2357" s="239"/>
      <c r="J2357" s="239"/>
      <c r="K2357" s="157" t="e">
        <f t="shared" si="216"/>
        <v>#N/A</v>
      </c>
      <c r="L2357" s="239"/>
      <c r="M2357" s="239"/>
      <c r="N2357" s="157" t="e">
        <f t="shared" si="217"/>
        <v>#N/A</v>
      </c>
      <c r="O2357" s="157" t="e">
        <f t="shared" si="218"/>
        <v>#N/A</v>
      </c>
      <c r="P2357" s="160" t="str">
        <f t="shared" si="220"/>
        <v/>
      </c>
      <c r="Q2357" s="239"/>
      <c r="R2357" s="165"/>
      <c r="S2357" s="165"/>
      <c r="T2357" s="224" t="str">
        <f>IF(S2357="","-",VLOOKUP(S2357,'Fail list'!$A$5:$B$221,2,FALSE))</f>
        <v>-</v>
      </c>
      <c r="U2357" s="165"/>
      <c r="V2357" s="165"/>
      <c r="W2357" s="165"/>
      <c r="X2357" s="165"/>
      <c r="Y2357" s="165"/>
      <c r="Z2357" s="165"/>
      <c r="AA2357" s="165"/>
      <c r="AB2357" s="165"/>
      <c r="AC2357" s="165"/>
      <c r="AD2357" s="165"/>
      <c r="AE2357" s="165"/>
      <c r="AF2357" s="165"/>
      <c r="AG2357" s="165"/>
      <c r="AH2357" s="165"/>
      <c r="AI2357" s="165"/>
      <c r="AJ2357" s="165"/>
      <c r="AK2357" s="165"/>
      <c r="AM2357" s="165"/>
      <c r="AN2357" s="165"/>
      <c r="AO2357" s="165"/>
      <c r="AR2357" s="165"/>
      <c r="AS2357" s="165"/>
      <c r="AT2357" s="165"/>
      <c r="AU2357" s="165"/>
      <c r="AV2357" s="165"/>
      <c r="AW2357" s="165"/>
      <c r="AX2357" s="165"/>
      <c r="AY2357" s="165"/>
      <c r="AZ2357" s="165"/>
      <c r="BA2357" s="165"/>
      <c r="BB2357" s="165"/>
      <c r="BC2357" s="228"/>
      <c r="BD2357" s="165"/>
      <c r="BE2357" s="165"/>
      <c r="BF2357" s="165"/>
      <c r="BG2357" s="165"/>
      <c r="BH2357" s="165"/>
    </row>
    <row r="2358" spans="1:60">
      <c r="A2358" s="257">
        <v>2357</v>
      </c>
      <c r="B2358" s="152" t="e">
        <f>VLOOKUP(F2358,'Fail list'!Q:R,2,FALSE)</f>
        <v>#N/A</v>
      </c>
      <c r="C2358" s="152" t="e">
        <f>VLOOKUP(E2358,'Fail list'!Q:R,2,FALSE)</f>
        <v>#N/A</v>
      </c>
      <c r="D2358" s="152" t="str">
        <f t="shared" si="219"/>
        <v/>
      </c>
      <c r="E2358" s="300"/>
      <c r="F2358" s="300"/>
      <c r="G2358" s="239"/>
      <c r="H2358" s="239"/>
      <c r="I2358" s="239"/>
      <c r="J2358" s="239"/>
      <c r="K2358" s="157" t="e">
        <f t="shared" si="216"/>
        <v>#N/A</v>
      </c>
      <c r="L2358" s="239"/>
      <c r="M2358" s="239"/>
      <c r="N2358" s="157" t="e">
        <f t="shared" si="217"/>
        <v>#N/A</v>
      </c>
      <c r="O2358" s="157" t="e">
        <f t="shared" si="218"/>
        <v>#N/A</v>
      </c>
      <c r="P2358" s="160" t="str">
        <f t="shared" si="220"/>
        <v/>
      </c>
      <c r="Q2358" s="239"/>
      <c r="R2358" s="165"/>
      <c r="S2358" s="165"/>
      <c r="T2358" s="224" t="str">
        <f>IF(S2358="","-",VLOOKUP(S2358,'Fail list'!$A$5:$B$221,2,FALSE))</f>
        <v>-</v>
      </c>
      <c r="U2358" s="165"/>
      <c r="V2358" s="165"/>
      <c r="W2358" s="165"/>
      <c r="X2358" s="165"/>
      <c r="Y2358" s="165"/>
      <c r="Z2358" s="165"/>
      <c r="AA2358" s="165"/>
      <c r="AB2358" s="165"/>
      <c r="AC2358" s="165"/>
      <c r="AD2358" s="165"/>
      <c r="AE2358" s="165"/>
      <c r="AF2358" s="165"/>
      <c r="AG2358" s="165"/>
      <c r="AH2358" s="165"/>
      <c r="AI2358" s="165"/>
      <c r="AJ2358" s="165"/>
      <c r="AK2358" s="165"/>
      <c r="AM2358" s="165"/>
      <c r="AN2358" s="165"/>
      <c r="AO2358" s="165"/>
      <c r="AR2358" s="165"/>
      <c r="AS2358" s="165"/>
      <c r="AT2358" s="165"/>
      <c r="AU2358" s="165"/>
      <c r="AV2358" s="165"/>
      <c r="AW2358" s="165"/>
      <c r="AX2358" s="165"/>
      <c r="AY2358" s="165"/>
      <c r="AZ2358" s="165"/>
      <c r="BA2358" s="165"/>
      <c r="BB2358" s="165"/>
      <c r="BC2358" s="228"/>
      <c r="BD2358" s="165"/>
      <c r="BE2358" s="165"/>
      <c r="BF2358" s="165"/>
      <c r="BG2358" s="165"/>
      <c r="BH2358" s="165"/>
    </row>
    <row r="2359" spans="1:60" ht="16.5">
      <c r="A2359" s="151">
        <v>2358</v>
      </c>
      <c r="B2359" s="152" t="e">
        <f>VLOOKUP(F2359,'Fail list'!Q:R,2,FALSE)</f>
        <v>#N/A</v>
      </c>
      <c r="C2359" s="152" t="e">
        <f>VLOOKUP(E2359,'Fail list'!Q:R,2,FALSE)</f>
        <v>#N/A</v>
      </c>
      <c r="D2359" s="152" t="str">
        <f t="shared" si="219"/>
        <v/>
      </c>
      <c r="E2359" s="270"/>
      <c r="F2359" s="305"/>
      <c r="G2359" s="239"/>
      <c r="H2359" s="239"/>
      <c r="I2359" s="271"/>
      <c r="J2359" s="262"/>
      <c r="K2359" s="157" t="e">
        <f t="shared" si="216"/>
        <v>#N/A</v>
      </c>
      <c r="L2359" s="239"/>
      <c r="M2359" s="263"/>
      <c r="N2359" s="157" t="e">
        <f t="shared" si="217"/>
        <v>#N/A</v>
      </c>
      <c r="O2359" s="157" t="e">
        <f t="shared" si="218"/>
        <v>#N/A</v>
      </c>
      <c r="P2359" s="160" t="str">
        <f t="shared" si="220"/>
        <v/>
      </c>
      <c r="Q2359" s="239"/>
      <c r="R2359" s="165"/>
      <c r="S2359" s="265"/>
      <c r="T2359" s="224" t="str">
        <f>IF(S2359="","-",VLOOKUP(S2359,'Fail list'!$A$5:$B$221,2,FALSE))</f>
        <v>-</v>
      </c>
      <c r="U2359" s="165"/>
      <c r="V2359" s="165"/>
      <c r="W2359" s="165"/>
      <c r="X2359" s="165"/>
      <c r="Y2359" s="165"/>
      <c r="Z2359" s="267"/>
      <c r="AA2359" s="165"/>
      <c r="AB2359" s="165"/>
      <c r="AC2359" s="269"/>
      <c r="AD2359" s="165"/>
      <c r="AE2359" s="165"/>
      <c r="AF2359" s="165"/>
      <c r="AG2359" s="165"/>
      <c r="AH2359" s="165"/>
      <c r="AI2359" s="165"/>
      <c r="AJ2359" s="165"/>
      <c r="AK2359" s="165"/>
      <c r="AM2359" s="165"/>
      <c r="AN2359" s="165"/>
      <c r="AO2359" s="165"/>
      <c r="AR2359" s="165"/>
      <c r="AS2359" s="165"/>
      <c r="AT2359" s="165"/>
      <c r="AU2359" s="165"/>
      <c r="AV2359" s="165"/>
      <c r="AW2359" s="165"/>
      <c r="AX2359" s="165"/>
      <c r="AY2359" s="165"/>
      <c r="AZ2359" s="165"/>
      <c r="BA2359" s="165"/>
      <c r="BB2359" s="165"/>
      <c r="BC2359" s="228"/>
      <c r="BD2359" s="165"/>
      <c r="BE2359" s="165"/>
      <c r="BF2359" s="165"/>
      <c r="BG2359" s="165"/>
      <c r="BH2359" s="165"/>
    </row>
    <row r="2360" spans="1:60" ht="16.5">
      <c r="A2360" s="257">
        <v>2359</v>
      </c>
      <c r="B2360" s="152" t="e">
        <f>VLOOKUP(F2360,'Fail list'!Q:R,2,FALSE)</f>
        <v>#N/A</v>
      </c>
      <c r="C2360" s="152" t="e">
        <f>VLOOKUP(E2360,'Fail list'!Q:R,2,FALSE)</f>
        <v>#N/A</v>
      </c>
      <c r="D2360" s="152" t="str">
        <f t="shared" si="219"/>
        <v/>
      </c>
      <c r="E2360" s="270"/>
      <c r="F2360" s="305"/>
      <c r="G2360" s="239"/>
      <c r="H2360" s="239"/>
      <c r="I2360" s="271"/>
      <c r="J2360" s="262"/>
      <c r="K2360" s="157" t="e">
        <f t="shared" si="216"/>
        <v>#N/A</v>
      </c>
      <c r="L2360" s="239"/>
      <c r="M2360" s="263"/>
      <c r="N2360" s="157" t="e">
        <f t="shared" si="217"/>
        <v>#N/A</v>
      </c>
      <c r="O2360" s="157" t="e">
        <f t="shared" si="218"/>
        <v>#N/A</v>
      </c>
      <c r="P2360" s="160" t="str">
        <f t="shared" si="220"/>
        <v/>
      </c>
      <c r="Q2360" s="239"/>
      <c r="R2360" s="165"/>
      <c r="S2360" s="265"/>
      <c r="T2360" s="224" t="str">
        <f>IF(S2360="","-",VLOOKUP(S2360,'Fail list'!$A$5:$B$221,2,FALSE))</f>
        <v>-</v>
      </c>
      <c r="U2360" s="165"/>
      <c r="V2360" s="165"/>
      <c r="W2360" s="165"/>
      <c r="X2360" s="165"/>
      <c r="Y2360" s="165"/>
      <c r="Z2360" s="268"/>
      <c r="AA2360" s="165"/>
      <c r="AB2360" s="165"/>
      <c r="AC2360" s="269"/>
      <c r="AD2360" s="165"/>
      <c r="AE2360" s="165"/>
      <c r="AF2360" s="165"/>
      <c r="AG2360" s="165"/>
      <c r="AH2360" s="165"/>
      <c r="AI2360" s="165"/>
      <c r="AJ2360" s="165"/>
      <c r="AK2360" s="165"/>
      <c r="AM2360" s="165"/>
      <c r="AN2360" s="165"/>
      <c r="AO2360" s="165"/>
      <c r="AR2360" s="165"/>
      <c r="AS2360" s="165"/>
      <c r="AT2360" s="165"/>
      <c r="AU2360" s="165"/>
      <c r="AV2360" s="165"/>
      <c r="AW2360" s="165"/>
      <c r="AX2360" s="165"/>
      <c r="AY2360" s="165"/>
      <c r="AZ2360" s="165"/>
      <c r="BA2360" s="165"/>
      <c r="BB2360" s="165"/>
      <c r="BC2360" s="228"/>
      <c r="BD2360" s="165"/>
      <c r="BE2360" s="165"/>
      <c r="BF2360" s="165"/>
      <c r="BG2360" s="165"/>
      <c r="BH2360" s="165"/>
    </row>
    <row r="2361" spans="1:60" ht="16.5">
      <c r="A2361" s="151">
        <v>2360</v>
      </c>
      <c r="B2361" s="152" t="e">
        <f>VLOOKUP(F2361,'Fail list'!Q:R,2,FALSE)</f>
        <v>#N/A</v>
      </c>
      <c r="C2361" s="152" t="e">
        <f>VLOOKUP(E2361,'Fail list'!Q:R,2,FALSE)</f>
        <v>#N/A</v>
      </c>
      <c r="D2361" s="152" t="str">
        <f t="shared" si="219"/>
        <v/>
      </c>
      <c r="E2361" s="270"/>
      <c r="F2361" s="305"/>
      <c r="G2361" s="239"/>
      <c r="H2361" s="239"/>
      <c r="I2361" s="271"/>
      <c r="J2361" s="262"/>
      <c r="K2361" s="157" t="e">
        <f t="shared" si="216"/>
        <v>#N/A</v>
      </c>
      <c r="L2361" s="239"/>
      <c r="M2361" s="263"/>
      <c r="N2361" s="157" t="e">
        <f t="shared" si="217"/>
        <v>#N/A</v>
      </c>
      <c r="O2361" s="157" t="e">
        <f t="shared" si="218"/>
        <v>#N/A</v>
      </c>
      <c r="P2361" s="160" t="str">
        <f t="shared" si="220"/>
        <v/>
      </c>
      <c r="Q2361" s="239"/>
      <c r="R2361" s="165"/>
      <c r="S2361" s="265"/>
      <c r="T2361" s="224" t="str">
        <f>IF(S2361="","-",VLOOKUP(S2361,'Fail list'!$A$5:$B$221,2,FALSE))</f>
        <v>-</v>
      </c>
      <c r="U2361" s="165"/>
      <c r="V2361" s="165"/>
      <c r="W2361" s="165"/>
      <c r="X2361" s="165"/>
      <c r="Y2361" s="165"/>
      <c r="Z2361" s="268"/>
      <c r="AA2361" s="165"/>
      <c r="AB2361" s="165"/>
      <c r="AC2361" s="269"/>
      <c r="AD2361" s="165"/>
      <c r="AE2361" s="165"/>
      <c r="AF2361" s="165"/>
      <c r="AG2361" s="165"/>
      <c r="AH2361" s="165"/>
      <c r="AI2361" s="165"/>
      <c r="AJ2361" s="165"/>
      <c r="AK2361" s="165"/>
      <c r="AM2361" s="165"/>
      <c r="AN2361" s="165"/>
      <c r="AO2361" s="165"/>
      <c r="AR2361" s="165"/>
      <c r="AS2361" s="165"/>
      <c r="AT2361" s="165"/>
      <c r="AU2361" s="165"/>
      <c r="AV2361" s="165"/>
      <c r="AW2361" s="165"/>
      <c r="AX2361" s="165"/>
      <c r="AY2361" s="165"/>
      <c r="AZ2361" s="165"/>
      <c r="BA2361" s="165"/>
      <c r="BB2361" s="165"/>
      <c r="BC2361" s="228"/>
      <c r="BD2361" s="165"/>
      <c r="BE2361" s="165"/>
      <c r="BF2361" s="165"/>
      <c r="BG2361" s="165"/>
      <c r="BH2361" s="165"/>
    </row>
    <row r="2362" spans="1:60" ht="16.5">
      <c r="A2362" s="257">
        <v>2361</v>
      </c>
      <c r="B2362" s="152" t="e">
        <f>VLOOKUP(F2362,'Fail list'!Q:R,2,FALSE)</f>
        <v>#N/A</v>
      </c>
      <c r="C2362" s="152" t="e">
        <f>VLOOKUP(E2362,'Fail list'!Q:R,2,FALSE)</f>
        <v>#N/A</v>
      </c>
      <c r="D2362" s="152" t="str">
        <f t="shared" si="219"/>
        <v/>
      </c>
      <c r="E2362" s="270"/>
      <c r="F2362" s="305"/>
      <c r="G2362" s="239"/>
      <c r="H2362" s="239"/>
      <c r="I2362" s="271"/>
      <c r="J2362" s="262"/>
      <c r="K2362" s="157" t="e">
        <f t="shared" si="216"/>
        <v>#N/A</v>
      </c>
      <c r="L2362" s="239"/>
      <c r="M2362" s="263"/>
      <c r="N2362" s="157" t="e">
        <f t="shared" si="217"/>
        <v>#N/A</v>
      </c>
      <c r="O2362" s="157" t="e">
        <f t="shared" si="218"/>
        <v>#N/A</v>
      </c>
      <c r="P2362" s="160" t="str">
        <f t="shared" si="220"/>
        <v/>
      </c>
      <c r="Q2362" s="239"/>
      <c r="R2362" s="165"/>
      <c r="S2362" s="265"/>
      <c r="T2362" s="224" t="str">
        <f>IF(S2362="","-",VLOOKUP(S2362,'Fail list'!$A$5:$B$221,2,FALSE))</f>
        <v>-</v>
      </c>
      <c r="U2362" s="165"/>
      <c r="V2362" s="165"/>
      <c r="W2362" s="165"/>
      <c r="X2362" s="165"/>
      <c r="Y2362" s="165"/>
      <c r="Z2362" s="268"/>
      <c r="AA2362" s="165"/>
      <c r="AB2362" s="165"/>
      <c r="AC2362" s="269"/>
      <c r="AD2362" s="165"/>
      <c r="AE2362" s="165"/>
      <c r="AF2362" s="165"/>
      <c r="AG2362" s="165"/>
      <c r="AH2362" s="165"/>
      <c r="AI2362" s="165"/>
      <c r="AJ2362" s="165"/>
      <c r="AK2362" s="165"/>
      <c r="AM2362" s="165"/>
      <c r="AN2362" s="165"/>
      <c r="AO2362" s="165"/>
      <c r="AR2362" s="165"/>
      <c r="AS2362" s="165"/>
      <c r="AT2362" s="165"/>
      <c r="AU2362" s="165"/>
      <c r="AV2362" s="165"/>
      <c r="AW2362" s="165"/>
      <c r="AX2362" s="165"/>
      <c r="AY2362" s="165"/>
      <c r="AZ2362" s="165"/>
      <c r="BA2362" s="165"/>
      <c r="BB2362" s="165"/>
      <c r="BC2362" s="228"/>
      <c r="BD2362" s="165"/>
      <c r="BE2362" s="165"/>
      <c r="BF2362" s="165"/>
      <c r="BG2362" s="165"/>
      <c r="BH2362" s="165"/>
    </row>
    <row r="2363" spans="1:60" ht="16.5">
      <c r="A2363" s="151">
        <v>2362</v>
      </c>
      <c r="B2363" s="152" t="e">
        <f>VLOOKUP(F2363,'Fail list'!Q:R,2,FALSE)</f>
        <v>#N/A</v>
      </c>
      <c r="C2363" s="152" t="e">
        <f>VLOOKUP(E2363,'Fail list'!Q:R,2,FALSE)</f>
        <v>#N/A</v>
      </c>
      <c r="D2363" s="152" t="str">
        <f t="shared" si="219"/>
        <v/>
      </c>
      <c r="E2363" s="270"/>
      <c r="F2363" s="305"/>
      <c r="G2363" s="239"/>
      <c r="H2363" s="239"/>
      <c r="I2363" s="271"/>
      <c r="J2363" s="262"/>
      <c r="K2363" s="157" t="e">
        <f t="shared" si="216"/>
        <v>#N/A</v>
      </c>
      <c r="L2363" s="239"/>
      <c r="M2363" s="263"/>
      <c r="N2363" s="157" t="e">
        <f t="shared" si="217"/>
        <v>#N/A</v>
      </c>
      <c r="O2363" s="157" t="e">
        <f t="shared" si="218"/>
        <v>#N/A</v>
      </c>
      <c r="P2363" s="160" t="str">
        <f t="shared" si="220"/>
        <v/>
      </c>
      <c r="Q2363" s="239"/>
      <c r="R2363" s="165"/>
      <c r="S2363" s="265"/>
      <c r="T2363" s="224" t="str">
        <f>IF(S2363="","-",VLOOKUP(S2363,'Fail list'!$A$5:$B$221,2,FALSE))</f>
        <v>-</v>
      </c>
      <c r="U2363" s="165"/>
      <c r="V2363" s="165"/>
      <c r="W2363" s="165"/>
      <c r="X2363" s="165"/>
      <c r="Y2363" s="165"/>
      <c r="Z2363" s="268"/>
      <c r="AA2363" s="165"/>
      <c r="AB2363" s="165"/>
      <c r="AC2363" s="269"/>
      <c r="AD2363" s="165"/>
      <c r="AE2363" s="165"/>
      <c r="AF2363" s="165"/>
      <c r="AG2363" s="165"/>
      <c r="AH2363" s="165"/>
      <c r="AI2363" s="165"/>
      <c r="AJ2363" s="165"/>
      <c r="AK2363" s="165"/>
      <c r="AM2363" s="165"/>
      <c r="AN2363" s="165"/>
      <c r="AO2363" s="165"/>
      <c r="AR2363" s="165"/>
      <c r="AS2363" s="165"/>
      <c r="AT2363" s="165"/>
      <c r="AU2363" s="165"/>
      <c r="AV2363" s="165"/>
      <c r="AW2363" s="165"/>
      <c r="AX2363" s="165"/>
      <c r="AY2363" s="165"/>
      <c r="AZ2363" s="165"/>
      <c r="BA2363" s="165"/>
      <c r="BB2363" s="165"/>
      <c r="BC2363" s="228"/>
      <c r="BD2363" s="165"/>
      <c r="BE2363" s="165"/>
      <c r="BF2363" s="165"/>
      <c r="BG2363" s="165"/>
      <c r="BH2363" s="165"/>
    </row>
    <row r="2364" spans="1:60" ht="16.5">
      <c r="A2364" s="257">
        <v>2363</v>
      </c>
      <c r="B2364" s="152" t="e">
        <f>VLOOKUP(F2364,'Fail list'!Q:R,2,FALSE)</f>
        <v>#N/A</v>
      </c>
      <c r="C2364" s="152" t="e">
        <f>VLOOKUP(E2364,'Fail list'!Q:R,2,FALSE)</f>
        <v>#N/A</v>
      </c>
      <c r="D2364" s="152" t="str">
        <f t="shared" si="219"/>
        <v/>
      </c>
      <c r="E2364" s="270"/>
      <c r="F2364" s="305"/>
      <c r="G2364" s="239"/>
      <c r="H2364" s="239"/>
      <c r="I2364" s="271"/>
      <c r="J2364" s="262"/>
      <c r="K2364" s="157" t="e">
        <f t="shared" si="216"/>
        <v>#N/A</v>
      </c>
      <c r="L2364" s="239"/>
      <c r="M2364" s="263"/>
      <c r="N2364" s="157" t="e">
        <f t="shared" si="217"/>
        <v>#N/A</v>
      </c>
      <c r="O2364" s="157" t="e">
        <f t="shared" si="218"/>
        <v>#N/A</v>
      </c>
      <c r="P2364" s="160" t="str">
        <f t="shared" si="220"/>
        <v/>
      </c>
      <c r="Q2364" s="239"/>
      <c r="R2364" s="165"/>
      <c r="S2364" s="265"/>
      <c r="T2364" s="224" t="str">
        <f>IF(S2364="","-",VLOOKUP(S2364,'Fail list'!$A$5:$B$221,2,FALSE))</f>
        <v>-</v>
      </c>
      <c r="U2364" s="165"/>
      <c r="V2364" s="165"/>
      <c r="W2364" s="165"/>
      <c r="X2364" s="165"/>
      <c r="Y2364" s="165"/>
      <c r="Z2364" s="268"/>
      <c r="AA2364" s="165"/>
      <c r="AB2364" s="165"/>
      <c r="AC2364" s="269"/>
      <c r="AD2364" s="165"/>
      <c r="AE2364" s="165"/>
      <c r="AF2364" s="165"/>
      <c r="AG2364" s="165"/>
      <c r="AH2364" s="165"/>
      <c r="AI2364" s="165"/>
      <c r="AJ2364" s="165"/>
      <c r="AK2364" s="165"/>
      <c r="AM2364" s="165"/>
      <c r="AN2364" s="165"/>
      <c r="AO2364" s="165"/>
      <c r="AR2364" s="165"/>
      <c r="AS2364" s="165"/>
      <c r="AT2364" s="165"/>
      <c r="AU2364" s="165"/>
      <c r="AV2364" s="165"/>
      <c r="AW2364" s="165"/>
      <c r="AX2364" s="165"/>
      <c r="AY2364" s="165"/>
      <c r="AZ2364" s="165"/>
      <c r="BA2364" s="165"/>
      <c r="BB2364" s="165"/>
      <c r="BC2364" s="228"/>
      <c r="BD2364" s="165"/>
      <c r="BE2364" s="165"/>
      <c r="BF2364" s="165"/>
      <c r="BG2364" s="165"/>
      <c r="BH2364" s="165"/>
    </row>
    <row r="2365" spans="1:60" ht="16.5">
      <c r="A2365" s="151">
        <v>2364</v>
      </c>
      <c r="B2365" s="152" t="e">
        <f>VLOOKUP(F2365,'Fail list'!Q:R,2,FALSE)</f>
        <v>#N/A</v>
      </c>
      <c r="C2365" s="152" t="e">
        <f>VLOOKUP(E2365,'Fail list'!Q:R,2,FALSE)</f>
        <v>#N/A</v>
      </c>
      <c r="D2365" s="152" t="str">
        <f t="shared" si="219"/>
        <v/>
      </c>
      <c r="E2365" s="270"/>
      <c r="F2365" s="305"/>
      <c r="G2365" s="239"/>
      <c r="H2365" s="239"/>
      <c r="I2365" s="271"/>
      <c r="J2365" s="262"/>
      <c r="K2365" s="157" t="e">
        <f t="shared" si="216"/>
        <v>#N/A</v>
      </c>
      <c r="L2365" s="239"/>
      <c r="M2365" s="263"/>
      <c r="N2365" s="157" t="e">
        <f t="shared" si="217"/>
        <v>#N/A</v>
      </c>
      <c r="O2365" s="157" t="e">
        <f t="shared" si="218"/>
        <v>#N/A</v>
      </c>
      <c r="P2365" s="160" t="str">
        <f t="shared" si="220"/>
        <v/>
      </c>
      <c r="Q2365" s="239"/>
      <c r="R2365" s="165"/>
      <c r="S2365" s="266"/>
      <c r="T2365" s="224" t="str">
        <f>IF(S2365="","-",VLOOKUP(S2365,'Fail list'!$A$5:$B$221,2,FALSE))</f>
        <v>-</v>
      </c>
      <c r="U2365" s="165"/>
      <c r="V2365" s="165"/>
      <c r="W2365" s="165"/>
      <c r="X2365" s="165"/>
      <c r="Y2365" s="165"/>
      <c r="Z2365" s="268"/>
      <c r="AA2365" s="165"/>
      <c r="AB2365" s="165"/>
      <c r="AC2365" s="269"/>
      <c r="AD2365" s="165"/>
      <c r="AE2365" s="165"/>
      <c r="AF2365" s="165"/>
      <c r="AG2365" s="165"/>
      <c r="AH2365" s="165"/>
      <c r="AI2365" s="165"/>
      <c r="AJ2365" s="165"/>
      <c r="AK2365" s="165"/>
      <c r="AM2365" s="165"/>
      <c r="AN2365" s="165"/>
      <c r="AO2365" s="165"/>
      <c r="AR2365" s="165"/>
      <c r="AS2365" s="165"/>
      <c r="AT2365" s="165"/>
      <c r="AU2365" s="165"/>
      <c r="AV2365" s="165"/>
      <c r="AW2365" s="165"/>
      <c r="AX2365" s="165"/>
      <c r="AY2365" s="165"/>
      <c r="AZ2365" s="165"/>
      <c r="BA2365" s="165"/>
      <c r="BB2365" s="165"/>
      <c r="BC2365" s="228"/>
      <c r="BD2365" s="165"/>
      <c r="BE2365" s="165"/>
      <c r="BF2365" s="165"/>
      <c r="BG2365" s="165"/>
      <c r="BH2365" s="165"/>
    </row>
    <row r="2366" spans="1:60" ht="16.5">
      <c r="A2366" s="257">
        <v>2365</v>
      </c>
      <c r="B2366" s="152" t="e">
        <f>VLOOKUP(F2366,'Fail list'!Q:R,2,FALSE)</f>
        <v>#N/A</v>
      </c>
      <c r="C2366" s="152" t="e">
        <f>VLOOKUP(E2366,'Fail list'!Q:R,2,FALSE)</f>
        <v>#N/A</v>
      </c>
      <c r="D2366" s="152" t="str">
        <f t="shared" si="219"/>
        <v/>
      </c>
      <c r="E2366" s="270"/>
      <c r="F2366" s="305"/>
      <c r="G2366" s="239"/>
      <c r="H2366" s="239"/>
      <c r="I2366" s="271"/>
      <c r="J2366" s="262"/>
      <c r="K2366" s="157" t="e">
        <f t="shared" si="216"/>
        <v>#N/A</v>
      </c>
      <c r="L2366" s="239"/>
      <c r="M2366" s="263"/>
      <c r="N2366" s="157" t="e">
        <f t="shared" si="217"/>
        <v>#N/A</v>
      </c>
      <c r="O2366" s="157" t="e">
        <f t="shared" si="218"/>
        <v>#N/A</v>
      </c>
      <c r="P2366" s="160" t="str">
        <f t="shared" si="220"/>
        <v/>
      </c>
      <c r="Q2366" s="239"/>
      <c r="R2366" s="165"/>
      <c r="S2366" s="266"/>
      <c r="T2366" s="224" t="str">
        <f>IF(S2366="","-",VLOOKUP(S2366,'Fail list'!$A$5:$B$221,2,FALSE))</f>
        <v>-</v>
      </c>
      <c r="U2366" s="165"/>
      <c r="V2366" s="165"/>
      <c r="W2366" s="165"/>
      <c r="X2366" s="165"/>
      <c r="Y2366" s="165"/>
      <c r="Z2366" s="268"/>
      <c r="AA2366" s="165"/>
      <c r="AB2366" s="165"/>
      <c r="AC2366" s="269"/>
      <c r="AD2366" s="165"/>
      <c r="AE2366" s="165"/>
      <c r="AF2366" s="165"/>
      <c r="AG2366" s="165"/>
      <c r="AH2366" s="165"/>
      <c r="AI2366" s="165"/>
      <c r="AJ2366" s="165"/>
      <c r="AK2366" s="165"/>
      <c r="AM2366" s="165"/>
      <c r="AN2366" s="165"/>
      <c r="AO2366" s="165"/>
      <c r="AR2366" s="165"/>
      <c r="AS2366" s="165"/>
      <c r="AT2366" s="165"/>
      <c r="AU2366" s="165"/>
      <c r="AV2366" s="165"/>
      <c r="AW2366" s="165"/>
      <c r="AX2366" s="165"/>
      <c r="AY2366" s="165"/>
      <c r="AZ2366" s="165"/>
      <c r="BA2366" s="165"/>
      <c r="BB2366" s="165"/>
      <c r="BC2366" s="228"/>
      <c r="BD2366" s="165"/>
      <c r="BE2366" s="165"/>
      <c r="BF2366" s="165"/>
      <c r="BG2366" s="165"/>
      <c r="BH2366" s="165"/>
    </row>
    <row r="2367" spans="1:60" ht="16.5">
      <c r="A2367" s="151">
        <v>2366</v>
      </c>
      <c r="B2367" s="152" t="e">
        <f>VLOOKUP(F2367,'Fail list'!Q:R,2,FALSE)</f>
        <v>#N/A</v>
      </c>
      <c r="C2367" s="152" t="e">
        <f>VLOOKUP(E2367,'Fail list'!Q:R,2,FALSE)</f>
        <v>#N/A</v>
      </c>
      <c r="D2367" s="152" t="str">
        <f t="shared" si="219"/>
        <v/>
      </c>
      <c r="E2367" s="270"/>
      <c r="F2367" s="305"/>
      <c r="G2367" s="239"/>
      <c r="H2367" s="239"/>
      <c r="I2367" s="271"/>
      <c r="J2367" s="262"/>
      <c r="K2367" s="157" t="e">
        <f t="shared" si="216"/>
        <v>#N/A</v>
      </c>
      <c r="L2367" s="239"/>
      <c r="M2367" s="263"/>
      <c r="N2367" s="157" t="e">
        <f t="shared" si="217"/>
        <v>#N/A</v>
      </c>
      <c r="O2367" s="157" t="e">
        <f t="shared" si="218"/>
        <v>#N/A</v>
      </c>
      <c r="P2367" s="160" t="str">
        <f t="shared" si="220"/>
        <v/>
      </c>
      <c r="Q2367" s="239"/>
      <c r="R2367" s="165"/>
      <c r="S2367" s="265"/>
      <c r="T2367" s="224" t="str">
        <f>IF(S2367="","-",VLOOKUP(S2367,'Fail list'!$A$5:$B$221,2,FALSE))</f>
        <v>-</v>
      </c>
      <c r="U2367" s="165"/>
      <c r="V2367" s="165"/>
      <c r="W2367" s="165"/>
      <c r="X2367" s="165"/>
      <c r="Y2367" s="165"/>
      <c r="Z2367" s="268"/>
      <c r="AA2367" s="165"/>
      <c r="AB2367" s="165"/>
      <c r="AC2367" s="269"/>
      <c r="AD2367" s="165"/>
      <c r="AE2367" s="165"/>
      <c r="AF2367" s="165"/>
      <c r="AG2367" s="165"/>
      <c r="AH2367" s="165"/>
      <c r="AI2367" s="165"/>
      <c r="AJ2367" s="165"/>
      <c r="AK2367" s="165"/>
      <c r="AM2367" s="165"/>
      <c r="AN2367" s="165"/>
      <c r="AO2367" s="165"/>
      <c r="AR2367" s="165"/>
      <c r="AS2367" s="165"/>
      <c r="AT2367" s="165"/>
      <c r="AU2367" s="165"/>
      <c r="AV2367" s="165"/>
      <c r="AW2367" s="165"/>
      <c r="AX2367" s="165"/>
      <c r="AY2367" s="165"/>
      <c r="AZ2367" s="165"/>
      <c r="BA2367" s="165"/>
      <c r="BB2367" s="165"/>
      <c r="BC2367" s="228"/>
      <c r="BD2367" s="165"/>
      <c r="BE2367" s="165"/>
      <c r="BF2367" s="165"/>
      <c r="BG2367" s="165"/>
      <c r="BH2367" s="165"/>
    </row>
    <row r="2368" spans="1:60" ht="16.5">
      <c r="A2368" s="257">
        <v>2367</v>
      </c>
      <c r="B2368" s="152" t="e">
        <f>VLOOKUP(F2368,'Fail list'!Q:R,2,FALSE)</f>
        <v>#N/A</v>
      </c>
      <c r="C2368" s="152" t="e">
        <f>VLOOKUP(E2368,'Fail list'!Q:R,2,FALSE)</f>
        <v>#N/A</v>
      </c>
      <c r="D2368" s="152" t="str">
        <f t="shared" si="219"/>
        <v/>
      </c>
      <c r="E2368" s="270"/>
      <c r="F2368" s="305"/>
      <c r="G2368" s="239"/>
      <c r="H2368" s="239"/>
      <c r="I2368" s="271"/>
      <c r="J2368" s="262"/>
      <c r="K2368" s="157" t="e">
        <f t="shared" si="216"/>
        <v>#N/A</v>
      </c>
      <c r="L2368" s="239"/>
      <c r="M2368" s="263"/>
      <c r="N2368" s="157" t="e">
        <f t="shared" si="217"/>
        <v>#N/A</v>
      </c>
      <c r="O2368" s="157" t="e">
        <f t="shared" si="218"/>
        <v>#N/A</v>
      </c>
      <c r="P2368" s="160" t="str">
        <f t="shared" si="220"/>
        <v/>
      </c>
      <c r="Q2368" s="239"/>
      <c r="R2368" s="165"/>
      <c r="S2368" s="265"/>
      <c r="T2368" s="224" t="str">
        <f>IF(S2368="","-",VLOOKUP(S2368,'Fail list'!$A$5:$B$221,2,FALSE))</f>
        <v>-</v>
      </c>
      <c r="U2368" s="165"/>
      <c r="V2368" s="165"/>
      <c r="W2368" s="165"/>
      <c r="X2368" s="165"/>
      <c r="Y2368" s="165"/>
      <c r="Z2368" s="268"/>
      <c r="AA2368" s="165"/>
      <c r="AB2368" s="165"/>
      <c r="AC2368" s="269"/>
      <c r="AD2368" s="165"/>
      <c r="AE2368" s="165"/>
      <c r="AF2368" s="165"/>
      <c r="AG2368" s="165"/>
      <c r="AH2368" s="165"/>
      <c r="AI2368" s="165"/>
      <c r="AJ2368" s="165"/>
      <c r="AK2368" s="165"/>
      <c r="AM2368" s="165"/>
      <c r="AN2368" s="165"/>
      <c r="AO2368" s="165"/>
      <c r="AR2368" s="165"/>
      <c r="AS2368" s="165"/>
      <c r="AT2368" s="165"/>
      <c r="AU2368" s="165"/>
      <c r="AV2368" s="165"/>
      <c r="AW2368" s="165"/>
      <c r="AX2368" s="165"/>
      <c r="AY2368" s="165"/>
      <c r="AZ2368" s="165"/>
      <c r="BA2368" s="165"/>
      <c r="BB2368" s="165"/>
      <c r="BC2368" s="228"/>
      <c r="BD2368" s="165"/>
      <c r="BE2368" s="165"/>
      <c r="BF2368" s="165"/>
      <c r="BG2368" s="165"/>
      <c r="BH2368" s="165"/>
    </row>
    <row r="2369" spans="1:60" ht="16.5">
      <c r="A2369" s="151">
        <v>2368</v>
      </c>
      <c r="B2369" s="152" t="e">
        <f>VLOOKUP(F2369,'Fail list'!Q:R,2,FALSE)</f>
        <v>#N/A</v>
      </c>
      <c r="C2369" s="152" t="e">
        <f>VLOOKUP(E2369,'Fail list'!Q:R,2,FALSE)</f>
        <v>#N/A</v>
      </c>
      <c r="D2369" s="152" t="str">
        <f t="shared" si="219"/>
        <v/>
      </c>
      <c r="E2369" s="270"/>
      <c r="F2369" s="306"/>
      <c r="G2369" s="239"/>
      <c r="H2369" s="239"/>
      <c r="I2369" s="271"/>
      <c r="J2369" s="262"/>
      <c r="K2369" s="157" t="e">
        <f t="shared" si="216"/>
        <v>#N/A</v>
      </c>
      <c r="L2369" s="239"/>
      <c r="M2369" s="263"/>
      <c r="N2369" s="157" t="e">
        <f t="shared" si="217"/>
        <v>#N/A</v>
      </c>
      <c r="O2369" s="157" t="e">
        <f t="shared" si="218"/>
        <v>#N/A</v>
      </c>
      <c r="P2369" s="160" t="str">
        <f t="shared" si="220"/>
        <v/>
      </c>
      <c r="Q2369" s="239"/>
      <c r="R2369" s="165"/>
      <c r="S2369" s="260"/>
      <c r="T2369" s="224" t="str">
        <f>IF(S2369="","-",VLOOKUP(S2369,'Fail list'!$A$5:$B$221,2,FALSE))</f>
        <v>-</v>
      </c>
      <c r="U2369" s="165"/>
      <c r="V2369" s="165"/>
      <c r="W2369" s="165"/>
      <c r="X2369" s="165"/>
      <c r="Y2369" s="165"/>
      <c r="Z2369" s="268"/>
      <c r="AA2369" s="165"/>
      <c r="AB2369" s="165"/>
      <c r="AC2369" s="269"/>
      <c r="AD2369" s="165"/>
      <c r="AE2369" s="165"/>
      <c r="AF2369" s="165"/>
      <c r="AG2369" s="165"/>
      <c r="AH2369" s="165"/>
      <c r="AI2369" s="165"/>
      <c r="AJ2369" s="165"/>
      <c r="AK2369" s="165"/>
      <c r="AM2369" s="165"/>
      <c r="AN2369" s="165"/>
      <c r="AO2369" s="165"/>
      <c r="AR2369" s="165"/>
      <c r="AS2369" s="165"/>
      <c r="AT2369" s="165"/>
      <c r="AU2369" s="165"/>
      <c r="AV2369" s="165"/>
      <c r="AW2369" s="165"/>
      <c r="AX2369" s="165"/>
      <c r="AY2369" s="165"/>
      <c r="AZ2369" s="165"/>
      <c r="BA2369" s="165"/>
      <c r="BB2369" s="165"/>
      <c r="BC2369" s="228"/>
      <c r="BD2369" s="165"/>
      <c r="BE2369" s="165"/>
      <c r="BF2369" s="165"/>
      <c r="BG2369" s="165"/>
      <c r="BH2369" s="165"/>
    </row>
    <row r="2370" spans="1:60" ht="16.5">
      <c r="A2370" s="257">
        <v>2369</v>
      </c>
      <c r="B2370" s="152" t="e">
        <f>VLOOKUP(F2370,'Fail list'!Q:R,2,FALSE)</f>
        <v>#N/A</v>
      </c>
      <c r="C2370" s="152" t="e">
        <f>VLOOKUP(E2370,'Fail list'!Q:R,2,FALSE)</f>
        <v>#N/A</v>
      </c>
      <c r="D2370" s="152" t="str">
        <f t="shared" si="219"/>
        <v/>
      </c>
      <c r="E2370" s="270"/>
      <c r="F2370" s="307"/>
      <c r="G2370" s="239"/>
      <c r="H2370" s="239"/>
      <c r="I2370" s="261"/>
      <c r="J2370" s="262"/>
      <c r="K2370" s="157" t="e">
        <f t="shared" si="216"/>
        <v>#N/A</v>
      </c>
      <c r="L2370" s="239"/>
      <c r="M2370" s="263"/>
      <c r="N2370" s="157" t="e">
        <f t="shared" si="217"/>
        <v>#N/A</v>
      </c>
      <c r="O2370" s="157" t="e">
        <f t="shared" si="218"/>
        <v>#N/A</v>
      </c>
      <c r="P2370" s="160" t="str">
        <f t="shared" si="220"/>
        <v/>
      </c>
      <c r="Q2370" s="239"/>
      <c r="R2370" s="165"/>
      <c r="S2370" s="260"/>
      <c r="T2370" s="224" t="str">
        <f>IF(S2370="","-",VLOOKUP(S2370,'Fail list'!$A$5:$B$221,2,FALSE))</f>
        <v>-</v>
      </c>
      <c r="U2370" s="165"/>
      <c r="V2370" s="165"/>
      <c r="W2370" s="165"/>
      <c r="X2370" s="165"/>
      <c r="Y2370" s="165"/>
      <c r="Z2370" s="268"/>
      <c r="AA2370" s="165"/>
      <c r="AB2370" s="165"/>
      <c r="AC2370" s="269"/>
      <c r="AD2370" s="165"/>
      <c r="AE2370" s="165"/>
      <c r="AF2370" s="165"/>
      <c r="AG2370" s="165"/>
      <c r="AH2370" s="165"/>
      <c r="AI2370" s="165"/>
      <c r="AJ2370" s="165"/>
      <c r="AK2370" s="165"/>
      <c r="AM2370" s="165"/>
      <c r="AN2370" s="165"/>
      <c r="AO2370" s="165"/>
      <c r="AR2370" s="165"/>
      <c r="AS2370" s="165"/>
      <c r="AT2370" s="165"/>
      <c r="AU2370" s="165"/>
      <c r="AV2370" s="165"/>
      <c r="AW2370" s="165"/>
      <c r="AX2370" s="165"/>
      <c r="AY2370" s="165"/>
      <c r="AZ2370" s="165"/>
      <c r="BA2370" s="165"/>
      <c r="BB2370" s="165"/>
      <c r="BC2370" s="228"/>
      <c r="BD2370" s="165"/>
      <c r="BE2370" s="165"/>
      <c r="BF2370" s="165"/>
      <c r="BG2370" s="165"/>
      <c r="BH2370" s="165"/>
    </row>
    <row r="2371" spans="1:60" ht="16.5">
      <c r="A2371" s="151">
        <v>2370</v>
      </c>
      <c r="B2371" s="152" t="e">
        <f>VLOOKUP(F2371,'Fail list'!Q:R,2,FALSE)</f>
        <v>#N/A</v>
      </c>
      <c r="C2371" s="152" t="e">
        <f>VLOOKUP(E2371,'Fail list'!Q:R,2,FALSE)</f>
        <v>#N/A</v>
      </c>
      <c r="D2371" s="152" t="str">
        <f t="shared" si="219"/>
        <v/>
      </c>
      <c r="E2371" s="270"/>
      <c r="F2371" s="307"/>
      <c r="G2371" s="239"/>
      <c r="H2371" s="239"/>
      <c r="I2371" s="261"/>
      <c r="J2371" s="262"/>
      <c r="K2371" s="157" t="e">
        <f t="shared" ref="K2371:K2434" si="221">VLOOKUP(J2371,AY:BA,2,0)</f>
        <v>#N/A</v>
      </c>
      <c r="L2371" s="239"/>
      <c r="M2371" s="263"/>
      <c r="N2371" s="157" t="e">
        <f t="shared" ref="N2371:N2434" si="222">VLOOKUP(K2371,AZ:BB,2,0)</f>
        <v>#N/A</v>
      </c>
      <c r="O2371" s="157" t="e">
        <f t="shared" ref="O2371:O2434" si="223">VLOOKUP(J2371,AY:BB,4,0)</f>
        <v>#N/A</v>
      </c>
      <c r="P2371" s="160" t="str">
        <f t="shared" si="220"/>
        <v/>
      </c>
      <c r="Q2371" s="239"/>
      <c r="R2371" s="165"/>
      <c r="S2371" s="260"/>
      <c r="T2371" s="224" t="str">
        <f>IF(S2371="","-",VLOOKUP(S2371,'Fail list'!$A$5:$B$221,2,FALSE))</f>
        <v>-</v>
      </c>
      <c r="U2371" s="165"/>
      <c r="V2371" s="165"/>
      <c r="W2371" s="165"/>
      <c r="X2371" s="165"/>
      <c r="Y2371" s="165"/>
      <c r="Z2371" s="268"/>
      <c r="AA2371" s="165"/>
      <c r="AB2371" s="165"/>
      <c r="AC2371" s="269"/>
      <c r="AD2371" s="165"/>
      <c r="AE2371" s="165"/>
      <c r="AF2371" s="165"/>
      <c r="AG2371" s="165"/>
      <c r="AH2371" s="165"/>
      <c r="AI2371" s="165"/>
      <c r="AJ2371" s="165"/>
      <c r="AK2371" s="165"/>
      <c r="AM2371" s="165"/>
      <c r="AN2371" s="165"/>
      <c r="AO2371" s="165"/>
      <c r="AR2371" s="165"/>
      <c r="AS2371" s="165"/>
      <c r="AT2371" s="165"/>
      <c r="AU2371" s="165"/>
      <c r="AV2371" s="165"/>
      <c r="AW2371" s="165"/>
      <c r="AX2371" s="165"/>
      <c r="AY2371" s="165"/>
      <c r="AZ2371" s="165"/>
      <c r="BA2371" s="165"/>
      <c r="BB2371" s="165"/>
      <c r="BC2371" s="228"/>
      <c r="BD2371" s="165"/>
      <c r="BE2371" s="165"/>
      <c r="BF2371" s="165"/>
      <c r="BG2371" s="165"/>
      <c r="BH2371" s="165"/>
    </row>
    <row r="2372" spans="1:60" ht="16.5">
      <c r="A2372" s="257">
        <v>2371</v>
      </c>
      <c r="B2372" s="152" t="e">
        <f>VLOOKUP(F2372,'Fail list'!Q:R,2,FALSE)</f>
        <v>#N/A</v>
      </c>
      <c r="C2372" s="152" t="e">
        <f>VLOOKUP(E2372,'Fail list'!Q:R,2,FALSE)</f>
        <v>#N/A</v>
      </c>
      <c r="D2372" s="152" t="str">
        <f t="shared" si="219"/>
        <v/>
      </c>
      <c r="E2372" s="270"/>
      <c r="F2372" s="307"/>
      <c r="G2372" s="239"/>
      <c r="H2372" s="239"/>
      <c r="I2372" s="261"/>
      <c r="J2372" s="262"/>
      <c r="K2372" s="157" t="e">
        <f t="shared" si="221"/>
        <v>#N/A</v>
      </c>
      <c r="L2372" s="239"/>
      <c r="M2372" s="264"/>
      <c r="N2372" s="157" t="e">
        <f t="shared" si="222"/>
        <v>#N/A</v>
      </c>
      <c r="O2372" s="157" t="e">
        <f t="shared" si="223"/>
        <v>#N/A</v>
      </c>
      <c r="P2372" s="160" t="str">
        <f t="shared" si="220"/>
        <v/>
      </c>
      <c r="Q2372" s="239"/>
      <c r="R2372" s="165"/>
      <c r="S2372" s="260"/>
      <c r="T2372" s="224" t="str">
        <f>IF(S2372="","-",VLOOKUP(S2372,'Fail list'!$A$5:$B$221,2,FALSE))</f>
        <v>-</v>
      </c>
      <c r="U2372" s="165"/>
      <c r="V2372" s="165"/>
      <c r="W2372" s="165"/>
      <c r="X2372" s="165"/>
      <c r="Y2372" s="165"/>
      <c r="Z2372" s="268"/>
      <c r="AA2372" s="165"/>
      <c r="AB2372" s="165"/>
      <c r="AC2372" s="269"/>
      <c r="AD2372" s="165"/>
      <c r="AE2372" s="165"/>
      <c r="AF2372" s="165"/>
      <c r="AG2372" s="165"/>
      <c r="AH2372" s="165"/>
      <c r="AI2372" s="165"/>
      <c r="AJ2372" s="165"/>
      <c r="AK2372" s="165"/>
      <c r="AM2372" s="165"/>
      <c r="AN2372" s="165"/>
      <c r="AO2372" s="165"/>
      <c r="AR2372" s="165"/>
      <c r="AS2372" s="165"/>
      <c r="AT2372" s="165"/>
      <c r="AU2372" s="165"/>
      <c r="AV2372" s="165"/>
      <c r="AW2372" s="165"/>
      <c r="AX2372" s="165"/>
      <c r="AY2372" s="165"/>
      <c r="AZ2372" s="165"/>
      <c r="BA2372" s="165"/>
      <c r="BB2372" s="165"/>
      <c r="BC2372" s="228"/>
      <c r="BD2372" s="165"/>
      <c r="BE2372" s="165"/>
      <c r="BF2372" s="165"/>
      <c r="BG2372" s="165"/>
      <c r="BH2372" s="165"/>
    </row>
    <row r="2373" spans="1:60" ht="16.5">
      <c r="A2373" s="151">
        <v>2372</v>
      </c>
      <c r="B2373" s="152" t="e">
        <f>VLOOKUP(F2373,'Fail list'!Q:R,2,FALSE)</f>
        <v>#N/A</v>
      </c>
      <c r="C2373" s="152" t="e">
        <f>VLOOKUP(E2373,'Fail list'!Q:R,2,FALSE)</f>
        <v>#N/A</v>
      </c>
      <c r="D2373" s="152" t="str">
        <f t="shared" si="219"/>
        <v/>
      </c>
      <c r="E2373" s="270"/>
      <c r="F2373" s="307"/>
      <c r="G2373" s="239"/>
      <c r="H2373" s="239"/>
      <c r="I2373" s="271"/>
      <c r="J2373" s="263"/>
      <c r="K2373" s="157" t="e">
        <f t="shared" si="221"/>
        <v>#N/A</v>
      </c>
      <c r="L2373" s="239"/>
      <c r="M2373" s="263"/>
      <c r="N2373" s="157" t="e">
        <f t="shared" si="222"/>
        <v>#N/A</v>
      </c>
      <c r="O2373" s="157" t="e">
        <f t="shared" si="223"/>
        <v>#N/A</v>
      </c>
      <c r="P2373" s="160" t="str">
        <f t="shared" si="220"/>
        <v/>
      </c>
      <c r="Q2373" s="239"/>
      <c r="R2373" s="165"/>
      <c r="S2373" s="260"/>
      <c r="T2373" s="224" t="str">
        <f>IF(S2373="","-",VLOOKUP(S2373,'Fail list'!$A$5:$B$221,2,FALSE))</f>
        <v>-</v>
      </c>
      <c r="U2373" s="165"/>
      <c r="V2373" s="165"/>
      <c r="W2373" s="165"/>
      <c r="X2373" s="165"/>
      <c r="Y2373" s="165"/>
      <c r="Z2373" s="268"/>
      <c r="AA2373" s="165"/>
      <c r="AB2373" s="165"/>
      <c r="AC2373" s="269"/>
      <c r="AD2373" s="165"/>
      <c r="AE2373" s="165"/>
      <c r="AF2373" s="165"/>
      <c r="AG2373" s="165"/>
      <c r="AH2373" s="165"/>
      <c r="AI2373" s="165"/>
      <c r="AJ2373" s="165"/>
      <c r="AK2373" s="165"/>
      <c r="AM2373" s="165"/>
      <c r="AN2373" s="165"/>
      <c r="AO2373" s="165"/>
      <c r="AR2373" s="165"/>
      <c r="AS2373" s="165"/>
      <c r="AT2373" s="165"/>
      <c r="AU2373" s="165"/>
      <c r="AV2373" s="165"/>
      <c r="AW2373" s="165"/>
      <c r="AX2373" s="165"/>
      <c r="AY2373" s="165"/>
      <c r="AZ2373" s="165"/>
      <c r="BA2373" s="165"/>
      <c r="BB2373" s="165"/>
      <c r="BC2373" s="228"/>
      <c r="BD2373" s="165"/>
      <c r="BE2373" s="165"/>
      <c r="BF2373" s="165"/>
      <c r="BG2373" s="165"/>
      <c r="BH2373" s="165"/>
    </row>
    <row r="2374" spans="1:60" ht="16.5">
      <c r="A2374" s="257">
        <v>2373</v>
      </c>
      <c r="B2374" s="152" t="e">
        <f>VLOOKUP(F2374,'Fail list'!Q:R,2,FALSE)</f>
        <v>#N/A</v>
      </c>
      <c r="C2374" s="152" t="e">
        <f>VLOOKUP(E2374,'Fail list'!Q:R,2,FALSE)</f>
        <v>#N/A</v>
      </c>
      <c r="D2374" s="152" t="str">
        <f t="shared" si="219"/>
        <v/>
      </c>
      <c r="E2374" s="270"/>
      <c r="F2374" s="307"/>
      <c r="G2374" s="239"/>
      <c r="H2374" s="239"/>
      <c r="I2374" s="271"/>
      <c r="J2374" s="263"/>
      <c r="K2374" s="157" t="e">
        <f t="shared" si="221"/>
        <v>#N/A</v>
      </c>
      <c r="L2374" s="239"/>
      <c r="M2374" s="263"/>
      <c r="N2374" s="157" t="e">
        <f t="shared" si="222"/>
        <v>#N/A</v>
      </c>
      <c r="O2374" s="157" t="e">
        <f t="shared" si="223"/>
        <v>#N/A</v>
      </c>
      <c r="P2374" s="160" t="str">
        <f t="shared" si="220"/>
        <v/>
      </c>
      <c r="Q2374" s="239"/>
      <c r="R2374" s="165"/>
      <c r="S2374" s="260"/>
      <c r="T2374" s="224" t="str">
        <f>IF(S2374="","-",VLOOKUP(S2374,'Fail list'!$A$5:$B$221,2,FALSE))</f>
        <v>-</v>
      </c>
      <c r="U2374" s="165"/>
      <c r="V2374" s="165"/>
      <c r="W2374" s="165"/>
      <c r="X2374" s="165"/>
      <c r="Y2374" s="165"/>
      <c r="Z2374" s="268"/>
      <c r="AA2374" s="165"/>
      <c r="AB2374" s="165"/>
      <c r="AC2374" s="269"/>
      <c r="AD2374" s="165"/>
      <c r="AE2374" s="165"/>
      <c r="AF2374" s="165"/>
      <c r="AG2374" s="165"/>
      <c r="AH2374" s="165"/>
      <c r="AI2374" s="165"/>
      <c r="AJ2374" s="165"/>
      <c r="AK2374" s="165"/>
      <c r="AM2374" s="165"/>
      <c r="AN2374" s="165"/>
      <c r="AO2374" s="165"/>
      <c r="AR2374" s="165"/>
      <c r="AS2374" s="165"/>
      <c r="AT2374" s="165"/>
      <c r="AU2374" s="165"/>
      <c r="AV2374" s="165"/>
      <c r="AW2374" s="165"/>
      <c r="AX2374" s="165"/>
      <c r="AY2374" s="165"/>
      <c r="AZ2374" s="165"/>
      <c r="BA2374" s="165"/>
      <c r="BB2374" s="165"/>
      <c r="BC2374" s="228"/>
      <c r="BD2374" s="165"/>
      <c r="BE2374" s="165"/>
      <c r="BF2374" s="165"/>
      <c r="BG2374" s="165"/>
      <c r="BH2374" s="165"/>
    </row>
    <row r="2375" spans="1:60" ht="16.5">
      <c r="A2375" s="151">
        <v>2374</v>
      </c>
      <c r="B2375" s="152" t="e">
        <f>VLOOKUP(F2375,'Fail list'!Q:R,2,FALSE)</f>
        <v>#N/A</v>
      </c>
      <c r="C2375" s="152" t="e">
        <f>VLOOKUP(E2375,'Fail list'!Q:R,2,FALSE)</f>
        <v>#N/A</v>
      </c>
      <c r="D2375" s="152" t="str">
        <f t="shared" si="219"/>
        <v/>
      </c>
      <c r="E2375" s="270"/>
      <c r="F2375" s="307"/>
      <c r="G2375" s="239"/>
      <c r="H2375" s="239"/>
      <c r="I2375" s="271"/>
      <c r="J2375" s="263"/>
      <c r="K2375" s="157" t="e">
        <f t="shared" si="221"/>
        <v>#N/A</v>
      </c>
      <c r="L2375" s="239"/>
      <c r="M2375" s="263"/>
      <c r="N2375" s="157" t="e">
        <f t="shared" si="222"/>
        <v>#N/A</v>
      </c>
      <c r="O2375" s="157" t="e">
        <f t="shared" si="223"/>
        <v>#N/A</v>
      </c>
      <c r="P2375" s="160" t="str">
        <f t="shared" si="220"/>
        <v/>
      </c>
      <c r="Q2375" s="239"/>
      <c r="R2375" s="165"/>
      <c r="S2375" s="260"/>
      <c r="T2375" s="224" t="str">
        <f>IF(S2375="","-",VLOOKUP(S2375,'Fail list'!$A$5:$B$221,2,FALSE))</f>
        <v>-</v>
      </c>
      <c r="U2375" s="165"/>
      <c r="V2375" s="165"/>
      <c r="W2375" s="165"/>
      <c r="X2375" s="165"/>
      <c r="Y2375" s="165"/>
      <c r="Z2375" s="268"/>
      <c r="AA2375" s="165"/>
      <c r="AB2375" s="165"/>
      <c r="AC2375" s="269"/>
      <c r="AD2375" s="165"/>
      <c r="AE2375" s="165"/>
      <c r="AF2375" s="165"/>
      <c r="AG2375" s="165"/>
      <c r="AH2375" s="165"/>
      <c r="AI2375" s="165"/>
      <c r="AJ2375" s="165"/>
      <c r="AK2375" s="165"/>
      <c r="AM2375" s="165"/>
      <c r="AN2375" s="165"/>
      <c r="AO2375" s="165"/>
      <c r="AR2375" s="165"/>
      <c r="AS2375" s="165"/>
      <c r="AT2375" s="165"/>
      <c r="AU2375" s="165"/>
      <c r="AV2375" s="165"/>
      <c r="AW2375" s="165"/>
      <c r="AX2375" s="165"/>
      <c r="AY2375" s="165"/>
      <c r="AZ2375" s="165"/>
      <c r="BA2375" s="165"/>
      <c r="BB2375" s="165"/>
      <c r="BC2375" s="228"/>
      <c r="BD2375" s="165"/>
      <c r="BE2375" s="165"/>
      <c r="BF2375" s="165"/>
      <c r="BG2375" s="165"/>
      <c r="BH2375" s="165"/>
    </row>
    <row r="2376" spans="1:60" ht="16.5">
      <c r="A2376" s="257">
        <v>2375</v>
      </c>
      <c r="B2376" s="152" t="e">
        <f>VLOOKUP(F2376,'Fail list'!Q:R,2,FALSE)</f>
        <v>#N/A</v>
      </c>
      <c r="C2376" s="152" t="e">
        <f>VLOOKUP(E2376,'Fail list'!Q:R,2,FALSE)</f>
        <v>#N/A</v>
      </c>
      <c r="D2376" s="152" t="str">
        <f t="shared" si="219"/>
        <v/>
      </c>
      <c r="E2376" s="270"/>
      <c r="F2376" s="307"/>
      <c r="G2376" s="239"/>
      <c r="H2376" s="239"/>
      <c r="I2376" s="271"/>
      <c r="J2376" s="263"/>
      <c r="K2376" s="157" t="e">
        <f t="shared" si="221"/>
        <v>#N/A</v>
      </c>
      <c r="L2376" s="239"/>
      <c r="M2376" s="263"/>
      <c r="N2376" s="157" t="e">
        <f t="shared" si="222"/>
        <v>#N/A</v>
      </c>
      <c r="O2376" s="157" t="e">
        <f t="shared" si="223"/>
        <v>#N/A</v>
      </c>
      <c r="P2376" s="160" t="str">
        <f t="shared" si="220"/>
        <v/>
      </c>
      <c r="Q2376" s="239"/>
      <c r="R2376" s="165"/>
      <c r="S2376" s="260"/>
      <c r="T2376" s="224" t="str">
        <f>IF(S2376="","-",VLOOKUP(S2376,'Fail list'!$A$5:$B$221,2,FALSE))</f>
        <v>-</v>
      </c>
      <c r="U2376" s="165"/>
      <c r="V2376" s="165"/>
      <c r="W2376" s="165"/>
      <c r="X2376" s="165"/>
      <c r="Y2376" s="165"/>
      <c r="Z2376" s="268"/>
      <c r="AA2376" s="165"/>
      <c r="AB2376" s="165"/>
      <c r="AC2376" s="269"/>
      <c r="AD2376" s="165"/>
      <c r="AE2376" s="165"/>
      <c r="AF2376" s="165"/>
      <c r="AG2376" s="165"/>
      <c r="AH2376" s="165"/>
      <c r="AI2376" s="165"/>
      <c r="AJ2376" s="165"/>
      <c r="AK2376" s="165"/>
      <c r="AM2376" s="165"/>
      <c r="AN2376" s="165"/>
      <c r="AO2376" s="165"/>
      <c r="AR2376" s="165"/>
      <c r="AS2376" s="165"/>
      <c r="AT2376" s="165"/>
      <c r="AU2376" s="165"/>
      <c r="AV2376" s="165"/>
      <c r="AW2376" s="165"/>
      <c r="AX2376" s="165"/>
      <c r="AY2376" s="165"/>
      <c r="AZ2376" s="165"/>
      <c r="BA2376" s="165"/>
      <c r="BB2376" s="165"/>
      <c r="BC2376" s="228"/>
      <c r="BD2376" s="165"/>
      <c r="BE2376" s="165"/>
      <c r="BF2376" s="165"/>
      <c r="BG2376" s="165"/>
      <c r="BH2376" s="165"/>
    </row>
    <row r="2377" spans="1:60" ht="16.5">
      <c r="A2377" s="151">
        <v>2376</v>
      </c>
      <c r="B2377" s="152" t="e">
        <f>VLOOKUP(F2377,'Fail list'!Q:R,2,FALSE)</f>
        <v>#N/A</v>
      </c>
      <c r="C2377" s="152" t="e">
        <f>VLOOKUP(E2377,'Fail list'!Q:R,2,FALSE)</f>
        <v>#N/A</v>
      </c>
      <c r="D2377" s="152" t="str">
        <f t="shared" si="219"/>
        <v/>
      </c>
      <c r="E2377" s="270"/>
      <c r="F2377" s="307"/>
      <c r="G2377" s="239"/>
      <c r="H2377" s="239"/>
      <c r="I2377" s="271"/>
      <c r="J2377" s="263"/>
      <c r="K2377" s="157" t="e">
        <f t="shared" si="221"/>
        <v>#N/A</v>
      </c>
      <c r="L2377" s="239"/>
      <c r="M2377" s="263"/>
      <c r="N2377" s="157" t="e">
        <f t="shared" si="222"/>
        <v>#N/A</v>
      </c>
      <c r="O2377" s="157" t="e">
        <f t="shared" si="223"/>
        <v>#N/A</v>
      </c>
      <c r="P2377" s="160" t="str">
        <f t="shared" si="220"/>
        <v/>
      </c>
      <c r="Q2377" s="239"/>
      <c r="R2377" s="165"/>
      <c r="S2377" s="260"/>
      <c r="T2377" s="224" t="str">
        <f>IF(S2377="","-",VLOOKUP(S2377,'Fail list'!$A$5:$B$221,2,FALSE))</f>
        <v>-</v>
      </c>
      <c r="U2377" s="165"/>
      <c r="V2377" s="165"/>
      <c r="W2377" s="165"/>
      <c r="X2377" s="165"/>
      <c r="Y2377" s="165"/>
      <c r="Z2377" s="268"/>
      <c r="AA2377" s="165"/>
      <c r="AB2377" s="165"/>
      <c r="AC2377" s="269"/>
      <c r="AD2377" s="165"/>
      <c r="AE2377" s="165"/>
      <c r="AF2377" s="165"/>
      <c r="AG2377" s="165"/>
      <c r="AH2377" s="165"/>
      <c r="AI2377" s="165"/>
      <c r="AJ2377" s="165"/>
      <c r="AK2377" s="165"/>
      <c r="AM2377" s="165"/>
      <c r="AN2377" s="165"/>
      <c r="AO2377" s="165"/>
      <c r="AR2377" s="165"/>
      <c r="AS2377" s="165"/>
      <c r="AT2377" s="165"/>
      <c r="AU2377" s="165"/>
      <c r="AV2377" s="165"/>
      <c r="AW2377" s="165"/>
      <c r="AX2377" s="165"/>
      <c r="AY2377" s="165"/>
      <c r="AZ2377" s="165"/>
      <c r="BA2377" s="165"/>
      <c r="BB2377" s="165"/>
      <c r="BC2377" s="228"/>
      <c r="BD2377" s="165"/>
      <c r="BE2377" s="165"/>
      <c r="BF2377" s="165"/>
      <c r="BG2377" s="165"/>
      <c r="BH2377" s="165"/>
    </row>
    <row r="2378" spans="1:60" ht="16.5">
      <c r="A2378" s="257">
        <v>2377</v>
      </c>
      <c r="B2378" s="152" t="e">
        <f>VLOOKUP(F2378,'Fail list'!Q:R,2,FALSE)</f>
        <v>#N/A</v>
      </c>
      <c r="C2378" s="152" t="e">
        <f>VLOOKUP(E2378,'Fail list'!Q:R,2,FALSE)</f>
        <v>#N/A</v>
      </c>
      <c r="D2378" s="152" t="str">
        <f t="shared" si="219"/>
        <v/>
      </c>
      <c r="E2378" s="270"/>
      <c r="F2378" s="307"/>
      <c r="G2378" s="239"/>
      <c r="H2378" s="239"/>
      <c r="I2378" s="271"/>
      <c r="J2378" s="263"/>
      <c r="K2378" s="157" t="e">
        <f t="shared" si="221"/>
        <v>#N/A</v>
      </c>
      <c r="L2378" s="239"/>
      <c r="M2378" s="263"/>
      <c r="N2378" s="157" t="e">
        <f t="shared" si="222"/>
        <v>#N/A</v>
      </c>
      <c r="O2378" s="157" t="e">
        <f t="shared" si="223"/>
        <v>#N/A</v>
      </c>
      <c r="P2378" s="160" t="str">
        <f t="shared" si="220"/>
        <v/>
      </c>
      <c r="Q2378" s="239"/>
      <c r="R2378" s="165"/>
      <c r="S2378" s="260"/>
      <c r="T2378" s="224" t="str">
        <f>IF(S2378="","-",VLOOKUP(S2378,'Fail list'!$A$5:$B$221,2,FALSE))</f>
        <v>-</v>
      </c>
      <c r="U2378" s="165"/>
      <c r="V2378" s="165"/>
      <c r="W2378" s="165"/>
      <c r="X2378" s="165"/>
      <c r="Y2378" s="165"/>
      <c r="Z2378" s="268"/>
      <c r="AA2378" s="165"/>
      <c r="AB2378" s="165"/>
      <c r="AC2378" s="269"/>
      <c r="AD2378" s="165"/>
      <c r="AE2378" s="165"/>
      <c r="AF2378" s="165"/>
      <c r="AG2378" s="165"/>
      <c r="AH2378" s="165"/>
      <c r="AI2378" s="165"/>
      <c r="AJ2378" s="165"/>
      <c r="AK2378" s="165"/>
      <c r="AM2378" s="165"/>
      <c r="AN2378" s="165"/>
      <c r="AO2378" s="165"/>
      <c r="AR2378" s="165"/>
      <c r="AS2378" s="165"/>
      <c r="AT2378" s="165"/>
      <c r="AU2378" s="165"/>
      <c r="AV2378" s="165"/>
      <c r="AW2378" s="165"/>
      <c r="AX2378" s="165"/>
      <c r="AY2378" s="165"/>
      <c r="AZ2378" s="165"/>
      <c r="BA2378" s="165"/>
      <c r="BB2378" s="165"/>
      <c r="BC2378" s="228"/>
      <c r="BD2378" s="165"/>
      <c r="BE2378" s="165"/>
      <c r="BF2378" s="165"/>
      <c r="BG2378" s="165"/>
      <c r="BH2378" s="165"/>
    </row>
    <row r="2379" spans="1:60" ht="16.5">
      <c r="A2379" s="151">
        <v>2378</v>
      </c>
      <c r="B2379" s="152" t="e">
        <f>VLOOKUP(F2379,'Fail list'!Q:R,2,FALSE)</f>
        <v>#N/A</v>
      </c>
      <c r="C2379" s="152" t="e">
        <f>VLOOKUP(E2379,'Fail list'!Q:R,2,FALSE)</f>
        <v>#N/A</v>
      </c>
      <c r="D2379" s="152" t="str">
        <f t="shared" si="219"/>
        <v/>
      </c>
      <c r="E2379" s="270"/>
      <c r="F2379" s="307"/>
      <c r="G2379" s="239"/>
      <c r="H2379" s="239"/>
      <c r="I2379" s="271"/>
      <c r="J2379" s="262"/>
      <c r="K2379" s="157" t="e">
        <f t="shared" si="221"/>
        <v>#N/A</v>
      </c>
      <c r="L2379" s="239"/>
      <c r="M2379" s="263"/>
      <c r="N2379" s="157" t="e">
        <f t="shared" si="222"/>
        <v>#N/A</v>
      </c>
      <c r="O2379" s="157" t="e">
        <f t="shared" si="223"/>
        <v>#N/A</v>
      </c>
      <c r="P2379" s="160" t="str">
        <f t="shared" si="220"/>
        <v/>
      </c>
      <c r="Q2379" s="239"/>
      <c r="R2379" s="165"/>
      <c r="S2379" s="260"/>
      <c r="T2379" s="224" t="str">
        <f>IF(S2379="","-",VLOOKUP(S2379,'Fail list'!$A$5:$B$221,2,FALSE))</f>
        <v>-</v>
      </c>
      <c r="U2379" s="165"/>
      <c r="V2379" s="165"/>
      <c r="W2379" s="165"/>
      <c r="X2379" s="165"/>
      <c r="Y2379" s="165"/>
      <c r="Z2379" s="268"/>
      <c r="AA2379" s="165"/>
      <c r="AB2379" s="165"/>
      <c r="AC2379" s="269"/>
      <c r="AD2379" s="165"/>
      <c r="AE2379" s="165"/>
      <c r="AF2379" s="165"/>
      <c r="AG2379" s="165"/>
      <c r="AH2379" s="165"/>
      <c r="AI2379" s="165"/>
      <c r="AJ2379" s="165"/>
      <c r="AK2379" s="165"/>
      <c r="AM2379" s="165"/>
      <c r="AN2379" s="165"/>
      <c r="AO2379" s="165"/>
      <c r="AR2379" s="165"/>
      <c r="AS2379" s="165"/>
      <c r="AT2379" s="165"/>
      <c r="AU2379" s="165"/>
      <c r="AV2379" s="165"/>
      <c r="AW2379" s="165"/>
      <c r="AX2379" s="165"/>
      <c r="AY2379" s="165"/>
      <c r="AZ2379" s="165"/>
      <c r="BA2379" s="165"/>
      <c r="BB2379" s="165"/>
      <c r="BC2379" s="228"/>
      <c r="BD2379" s="165"/>
      <c r="BE2379" s="165"/>
      <c r="BF2379" s="165"/>
      <c r="BG2379" s="165"/>
      <c r="BH2379" s="165"/>
    </row>
    <row r="2380" spans="1:60" ht="16.5">
      <c r="A2380" s="257">
        <v>2379</v>
      </c>
      <c r="B2380" s="152" t="e">
        <f>VLOOKUP(F2380,'Fail list'!Q:R,2,FALSE)</f>
        <v>#N/A</v>
      </c>
      <c r="C2380" s="152" t="e">
        <f>VLOOKUP(E2380,'Fail list'!Q:R,2,FALSE)</f>
        <v>#N/A</v>
      </c>
      <c r="D2380" s="152" t="str">
        <f t="shared" si="219"/>
        <v/>
      </c>
      <c r="E2380" s="270"/>
      <c r="F2380" s="307"/>
      <c r="G2380" s="239"/>
      <c r="H2380" s="239"/>
      <c r="I2380" s="271"/>
      <c r="J2380" s="262"/>
      <c r="K2380" s="157" t="e">
        <f t="shared" si="221"/>
        <v>#N/A</v>
      </c>
      <c r="L2380" s="239"/>
      <c r="M2380" s="263"/>
      <c r="N2380" s="157" t="e">
        <f t="shared" si="222"/>
        <v>#N/A</v>
      </c>
      <c r="O2380" s="157" t="e">
        <f t="shared" si="223"/>
        <v>#N/A</v>
      </c>
      <c r="P2380" s="160" t="str">
        <f t="shared" si="220"/>
        <v/>
      </c>
      <c r="Q2380" s="239"/>
      <c r="R2380" s="165"/>
      <c r="S2380" s="260"/>
      <c r="T2380" s="224" t="str">
        <f>IF(S2380="","-",VLOOKUP(S2380,'Fail list'!$A$5:$B$221,2,FALSE))</f>
        <v>-</v>
      </c>
      <c r="U2380" s="165"/>
      <c r="V2380" s="165"/>
      <c r="W2380" s="165"/>
      <c r="X2380" s="165"/>
      <c r="Y2380" s="165"/>
      <c r="Z2380" s="268"/>
      <c r="AA2380" s="165"/>
      <c r="AB2380" s="165"/>
      <c r="AC2380" s="269"/>
      <c r="AD2380" s="165"/>
      <c r="AE2380" s="165"/>
      <c r="AF2380" s="165"/>
      <c r="AG2380" s="165"/>
      <c r="AH2380" s="165"/>
      <c r="AI2380" s="165"/>
      <c r="AJ2380" s="165"/>
      <c r="AK2380" s="165"/>
      <c r="AM2380" s="165"/>
      <c r="AN2380" s="165"/>
      <c r="AO2380" s="165"/>
      <c r="AR2380" s="165"/>
      <c r="AS2380" s="165"/>
      <c r="AT2380" s="165"/>
      <c r="AU2380" s="165"/>
      <c r="AV2380" s="165"/>
      <c r="AW2380" s="165"/>
      <c r="AX2380" s="165"/>
      <c r="AY2380" s="165"/>
      <c r="AZ2380" s="165"/>
      <c r="BA2380" s="165"/>
      <c r="BB2380" s="165"/>
      <c r="BC2380" s="228"/>
      <c r="BD2380" s="165"/>
      <c r="BE2380" s="165"/>
      <c r="BF2380" s="165"/>
      <c r="BG2380" s="165"/>
      <c r="BH2380" s="165"/>
    </row>
    <row r="2381" spans="1:60" ht="16.5">
      <c r="A2381" s="151">
        <v>2380</v>
      </c>
      <c r="B2381" s="152" t="e">
        <f>VLOOKUP(F2381,'Fail list'!Q:R,2,FALSE)</f>
        <v>#N/A</v>
      </c>
      <c r="C2381" s="152" t="e">
        <f>VLOOKUP(E2381,'Fail list'!Q:R,2,FALSE)</f>
        <v>#N/A</v>
      </c>
      <c r="D2381" s="152" t="str">
        <f t="shared" si="219"/>
        <v/>
      </c>
      <c r="E2381" s="270"/>
      <c r="F2381" s="307"/>
      <c r="G2381" s="239"/>
      <c r="H2381" s="239"/>
      <c r="I2381" s="271"/>
      <c r="J2381" s="262"/>
      <c r="K2381" s="157" t="e">
        <f t="shared" si="221"/>
        <v>#N/A</v>
      </c>
      <c r="L2381" s="239"/>
      <c r="M2381" s="263"/>
      <c r="N2381" s="157" t="e">
        <f t="shared" si="222"/>
        <v>#N/A</v>
      </c>
      <c r="O2381" s="157" t="e">
        <f t="shared" si="223"/>
        <v>#N/A</v>
      </c>
      <c r="P2381" s="160" t="str">
        <f t="shared" si="220"/>
        <v/>
      </c>
      <c r="Q2381" s="239"/>
      <c r="R2381" s="165"/>
      <c r="S2381" s="260"/>
      <c r="T2381" s="224" t="str">
        <f>IF(S2381="","-",VLOOKUP(S2381,'Fail list'!$A$5:$B$221,2,FALSE))</f>
        <v>-</v>
      </c>
      <c r="U2381" s="165"/>
      <c r="V2381" s="165"/>
      <c r="W2381" s="165"/>
      <c r="X2381" s="165"/>
      <c r="Y2381" s="165"/>
      <c r="Z2381" s="268"/>
      <c r="AA2381" s="165"/>
      <c r="AB2381" s="165"/>
      <c r="AC2381" s="269"/>
      <c r="AD2381" s="165"/>
      <c r="AE2381" s="165"/>
      <c r="AF2381" s="165"/>
      <c r="AG2381" s="165"/>
      <c r="AH2381" s="165"/>
      <c r="AI2381" s="165"/>
      <c r="AJ2381" s="165"/>
      <c r="AK2381" s="165"/>
      <c r="AM2381" s="165"/>
      <c r="AN2381" s="165"/>
      <c r="AO2381" s="165"/>
      <c r="AR2381" s="165"/>
      <c r="AS2381" s="165"/>
      <c r="AT2381" s="165"/>
      <c r="AU2381" s="165"/>
      <c r="AV2381" s="165"/>
      <c r="AW2381" s="165"/>
      <c r="AX2381" s="165"/>
      <c r="AY2381" s="165"/>
      <c r="AZ2381" s="165"/>
      <c r="BA2381" s="165"/>
      <c r="BB2381" s="165"/>
      <c r="BC2381" s="228"/>
      <c r="BD2381" s="165"/>
      <c r="BE2381" s="165"/>
      <c r="BF2381" s="165"/>
      <c r="BG2381" s="165"/>
      <c r="BH2381" s="165"/>
    </row>
    <row r="2382" spans="1:60" ht="16.5">
      <c r="A2382" s="257">
        <v>2381</v>
      </c>
      <c r="B2382" s="152" t="e">
        <f>VLOOKUP(F2382,'Fail list'!Q:R,2,FALSE)</f>
        <v>#N/A</v>
      </c>
      <c r="C2382" s="152" t="e">
        <f>VLOOKUP(E2382,'Fail list'!Q:R,2,FALSE)</f>
        <v>#N/A</v>
      </c>
      <c r="D2382" s="152" t="str">
        <f t="shared" si="219"/>
        <v/>
      </c>
      <c r="E2382" s="270"/>
      <c r="F2382" s="307"/>
      <c r="G2382" s="239"/>
      <c r="H2382" s="239"/>
      <c r="I2382" s="271"/>
      <c r="J2382" s="262"/>
      <c r="K2382" s="157" t="e">
        <f t="shared" si="221"/>
        <v>#N/A</v>
      </c>
      <c r="L2382" s="239"/>
      <c r="M2382" s="263"/>
      <c r="N2382" s="157" t="e">
        <f t="shared" si="222"/>
        <v>#N/A</v>
      </c>
      <c r="O2382" s="157" t="e">
        <f t="shared" si="223"/>
        <v>#N/A</v>
      </c>
      <c r="P2382" s="160" t="str">
        <f t="shared" si="220"/>
        <v/>
      </c>
      <c r="Q2382" s="239"/>
      <c r="R2382" s="165"/>
      <c r="S2382" s="260"/>
      <c r="T2382" s="224" t="str">
        <f>IF(S2382="","-",VLOOKUP(S2382,'Fail list'!$A$5:$B$221,2,FALSE))</f>
        <v>-</v>
      </c>
      <c r="U2382" s="165"/>
      <c r="V2382" s="165"/>
      <c r="W2382" s="165"/>
      <c r="X2382" s="165"/>
      <c r="Y2382" s="165"/>
      <c r="Z2382" s="268"/>
      <c r="AA2382" s="165"/>
      <c r="AB2382" s="165"/>
      <c r="AC2382" s="269"/>
      <c r="AD2382" s="165"/>
      <c r="AE2382" s="165"/>
      <c r="AF2382" s="165"/>
      <c r="AG2382" s="165"/>
      <c r="AH2382" s="165"/>
      <c r="AI2382" s="165"/>
      <c r="AJ2382" s="165"/>
      <c r="AK2382" s="165"/>
      <c r="AM2382" s="165"/>
      <c r="AN2382" s="165"/>
      <c r="AO2382" s="165"/>
      <c r="AR2382" s="165"/>
      <c r="AS2382" s="165"/>
      <c r="AT2382" s="165"/>
      <c r="AU2382" s="165"/>
      <c r="AV2382" s="165"/>
      <c r="AW2382" s="165"/>
      <c r="AX2382" s="165"/>
      <c r="AY2382" s="165"/>
      <c r="AZ2382" s="165"/>
      <c r="BA2382" s="165"/>
      <c r="BB2382" s="165"/>
      <c r="BC2382" s="228"/>
      <c r="BD2382" s="165"/>
      <c r="BE2382" s="165"/>
      <c r="BF2382" s="165"/>
      <c r="BG2382" s="165"/>
      <c r="BH2382" s="165"/>
    </row>
    <row r="2383" spans="1:60" ht="16.5">
      <c r="A2383" s="151">
        <v>2382</v>
      </c>
      <c r="B2383" s="152" t="e">
        <f>VLOOKUP(F2383,'Fail list'!Q:R,2,FALSE)</f>
        <v>#N/A</v>
      </c>
      <c r="C2383" s="152" t="e">
        <f>VLOOKUP(E2383,'Fail list'!Q:R,2,FALSE)</f>
        <v>#N/A</v>
      </c>
      <c r="D2383" s="152" t="str">
        <f t="shared" si="219"/>
        <v/>
      </c>
      <c r="E2383" s="270"/>
      <c r="F2383" s="307"/>
      <c r="G2383" s="239"/>
      <c r="H2383" s="239"/>
      <c r="I2383" s="271"/>
      <c r="J2383" s="262"/>
      <c r="K2383" s="157" t="e">
        <f t="shared" si="221"/>
        <v>#N/A</v>
      </c>
      <c r="L2383" s="239"/>
      <c r="M2383" s="263"/>
      <c r="N2383" s="157" t="e">
        <f t="shared" si="222"/>
        <v>#N/A</v>
      </c>
      <c r="O2383" s="157" t="e">
        <f t="shared" si="223"/>
        <v>#N/A</v>
      </c>
      <c r="P2383" s="160" t="str">
        <f t="shared" si="220"/>
        <v/>
      </c>
      <c r="Q2383" s="239"/>
      <c r="R2383" s="165"/>
      <c r="S2383" s="260"/>
      <c r="T2383" s="224" t="str">
        <f>IF(S2383="","-",VLOOKUP(S2383,'Fail list'!$A$5:$B$221,2,FALSE))</f>
        <v>-</v>
      </c>
      <c r="U2383" s="165"/>
      <c r="V2383" s="165"/>
      <c r="W2383" s="165"/>
      <c r="X2383" s="165"/>
      <c r="Y2383" s="165"/>
      <c r="Z2383" s="268"/>
      <c r="AA2383" s="165"/>
      <c r="AB2383" s="165"/>
      <c r="AC2383" s="269"/>
      <c r="AD2383" s="165"/>
      <c r="AE2383" s="165"/>
      <c r="AF2383" s="165"/>
      <c r="AG2383" s="165"/>
      <c r="AH2383" s="165"/>
      <c r="AI2383" s="165"/>
      <c r="AJ2383" s="165"/>
      <c r="AK2383" s="165"/>
      <c r="AM2383" s="165"/>
      <c r="AN2383" s="165"/>
      <c r="AO2383" s="165"/>
      <c r="AR2383" s="165"/>
      <c r="AS2383" s="165"/>
      <c r="AT2383" s="165"/>
      <c r="AU2383" s="165"/>
      <c r="AV2383" s="165"/>
      <c r="AW2383" s="165"/>
      <c r="AX2383" s="165"/>
      <c r="AY2383" s="165"/>
      <c r="AZ2383" s="165"/>
      <c r="BA2383" s="165"/>
      <c r="BB2383" s="165"/>
      <c r="BC2383" s="228"/>
      <c r="BD2383" s="165"/>
      <c r="BE2383" s="165"/>
      <c r="BF2383" s="165"/>
      <c r="BG2383" s="165"/>
      <c r="BH2383" s="165"/>
    </row>
    <row r="2384" spans="1:60" ht="16.5">
      <c r="A2384" s="257">
        <v>2383</v>
      </c>
      <c r="B2384" s="152" t="e">
        <f>VLOOKUP(F2384,'Fail list'!Q:R,2,FALSE)</f>
        <v>#N/A</v>
      </c>
      <c r="C2384" s="152" t="e">
        <f>VLOOKUP(E2384,'Fail list'!Q:R,2,FALSE)</f>
        <v>#N/A</v>
      </c>
      <c r="D2384" s="152" t="str">
        <f t="shared" si="219"/>
        <v/>
      </c>
      <c r="E2384" s="270"/>
      <c r="F2384" s="307"/>
      <c r="G2384" s="239"/>
      <c r="H2384" s="239"/>
      <c r="I2384" s="271"/>
      <c r="J2384" s="262"/>
      <c r="K2384" s="157" t="e">
        <f t="shared" si="221"/>
        <v>#N/A</v>
      </c>
      <c r="L2384" s="239"/>
      <c r="M2384" s="263"/>
      <c r="N2384" s="157" t="e">
        <f t="shared" si="222"/>
        <v>#N/A</v>
      </c>
      <c r="O2384" s="157" t="e">
        <f t="shared" si="223"/>
        <v>#N/A</v>
      </c>
      <c r="P2384" s="160" t="str">
        <f t="shared" si="220"/>
        <v/>
      </c>
      <c r="Q2384" s="239"/>
      <c r="R2384" s="165"/>
      <c r="S2384" s="260"/>
      <c r="T2384" s="224" t="str">
        <f>IF(S2384="","-",VLOOKUP(S2384,'Fail list'!$A$5:$B$221,2,FALSE))</f>
        <v>-</v>
      </c>
      <c r="U2384" s="165"/>
      <c r="V2384" s="165"/>
      <c r="W2384" s="165"/>
      <c r="X2384" s="165"/>
      <c r="Y2384" s="165"/>
      <c r="Z2384" s="268"/>
      <c r="AA2384" s="165"/>
      <c r="AB2384" s="165"/>
      <c r="AC2384" s="269"/>
      <c r="AD2384" s="165"/>
      <c r="AE2384" s="165"/>
      <c r="AF2384" s="165"/>
      <c r="AG2384" s="165"/>
      <c r="AH2384" s="165"/>
      <c r="AI2384" s="165"/>
      <c r="AJ2384" s="165"/>
      <c r="AK2384" s="165"/>
      <c r="AM2384" s="165"/>
      <c r="AN2384" s="165"/>
      <c r="AO2384" s="165"/>
      <c r="AR2384" s="165"/>
      <c r="AS2384" s="165"/>
      <c r="AT2384" s="165"/>
      <c r="AU2384" s="165"/>
      <c r="AV2384" s="165"/>
      <c r="AW2384" s="165"/>
      <c r="AX2384" s="165"/>
      <c r="AY2384" s="165"/>
      <c r="AZ2384" s="165"/>
      <c r="BA2384" s="165"/>
      <c r="BB2384" s="165"/>
      <c r="BC2384" s="228"/>
      <c r="BD2384" s="165"/>
      <c r="BE2384" s="165"/>
      <c r="BF2384" s="165"/>
      <c r="BG2384" s="165"/>
      <c r="BH2384" s="165"/>
    </row>
    <row r="2385" spans="1:60" ht="16.5">
      <c r="A2385" s="151">
        <v>2384</v>
      </c>
      <c r="B2385" s="152" t="e">
        <f>VLOOKUP(F2385,'Fail list'!Q:R,2,FALSE)</f>
        <v>#N/A</v>
      </c>
      <c r="C2385" s="152" t="e">
        <f>VLOOKUP(E2385,'Fail list'!Q:R,2,FALSE)</f>
        <v>#N/A</v>
      </c>
      <c r="D2385" s="152" t="str">
        <f t="shared" si="219"/>
        <v/>
      </c>
      <c r="E2385" s="270"/>
      <c r="F2385" s="307"/>
      <c r="G2385" s="239"/>
      <c r="H2385" s="239"/>
      <c r="I2385" s="271"/>
      <c r="J2385" s="263"/>
      <c r="K2385" s="157" t="e">
        <f t="shared" si="221"/>
        <v>#N/A</v>
      </c>
      <c r="L2385" s="239"/>
      <c r="M2385" s="263"/>
      <c r="N2385" s="157" t="e">
        <f t="shared" si="222"/>
        <v>#N/A</v>
      </c>
      <c r="O2385" s="157" t="e">
        <f t="shared" si="223"/>
        <v>#N/A</v>
      </c>
      <c r="P2385" s="160" t="str">
        <f t="shared" si="220"/>
        <v/>
      </c>
      <c r="Q2385" s="239"/>
      <c r="R2385" s="165"/>
      <c r="S2385" s="165"/>
      <c r="T2385" s="224" t="str">
        <f>IF(S2385="","-",VLOOKUP(S2385,'Fail list'!$A$5:$B$221,2,FALSE))</f>
        <v>-</v>
      </c>
      <c r="U2385" s="165"/>
      <c r="V2385" s="165"/>
      <c r="W2385" s="165"/>
      <c r="X2385" s="165"/>
      <c r="Y2385" s="165"/>
      <c r="Z2385" s="268"/>
      <c r="AA2385" s="267"/>
      <c r="AB2385" s="267"/>
      <c r="AC2385" s="268"/>
      <c r="AD2385" s="165"/>
      <c r="AE2385" s="165"/>
      <c r="AF2385" s="165"/>
      <c r="AG2385" s="165"/>
      <c r="AH2385" s="165"/>
      <c r="AI2385" s="165"/>
      <c r="AJ2385" s="165"/>
      <c r="AK2385" s="165"/>
      <c r="AM2385" s="165"/>
      <c r="AN2385" s="165"/>
      <c r="AO2385" s="165"/>
      <c r="AR2385" s="165"/>
      <c r="AS2385" s="165"/>
      <c r="AT2385" s="165"/>
      <c r="AU2385" s="165"/>
      <c r="AV2385" s="165"/>
      <c r="AW2385" s="165"/>
      <c r="AX2385" s="165"/>
      <c r="AY2385" s="165"/>
      <c r="AZ2385" s="165"/>
      <c r="BA2385" s="165"/>
      <c r="BB2385" s="165"/>
      <c r="BC2385" s="228"/>
      <c r="BD2385" s="165"/>
      <c r="BE2385" s="165"/>
      <c r="BF2385" s="165"/>
      <c r="BG2385" s="165"/>
      <c r="BH2385" s="165"/>
    </row>
    <row r="2386" spans="1:60" ht="16.5">
      <c r="A2386" s="257">
        <v>2385</v>
      </c>
      <c r="B2386" s="152" t="e">
        <f>VLOOKUP(F2386,'Fail list'!Q:R,2,FALSE)</f>
        <v>#N/A</v>
      </c>
      <c r="C2386" s="152" t="e">
        <f>VLOOKUP(E2386,'Fail list'!Q:R,2,FALSE)</f>
        <v>#N/A</v>
      </c>
      <c r="D2386" s="152" t="str">
        <f t="shared" si="219"/>
        <v/>
      </c>
      <c r="E2386" s="270"/>
      <c r="F2386" s="307"/>
      <c r="G2386" s="239"/>
      <c r="H2386" s="239"/>
      <c r="I2386" s="271"/>
      <c r="J2386" s="262"/>
      <c r="K2386" s="157" t="e">
        <f t="shared" si="221"/>
        <v>#N/A</v>
      </c>
      <c r="L2386" s="239"/>
      <c r="M2386" s="271"/>
      <c r="N2386" s="157" t="e">
        <f t="shared" si="222"/>
        <v>#N/A</v>
      </c>
      <c r="O2386" s="157" t="e">
        <f t="shared" si="223"/>
        <v>#N/A</v>
      </c>
      <c r="P2386" s="160" t="str">
        <f t="shared" si="220"/>
        <v/>
      </c>
      <c r="Q2386" s="239"/>
      <c r="R2386" s="165"/>
      <c r="S2386" s="165"/>
      <c r="T2386" s="224" t="str">
        <f>IF(S2386="","-",VLOOKUP(S2386,'Fail list'!$A$5:$B$221,2,FALSE))</f>
        <v>-</v>
      </c>
      <c r="U2386" s="165"/>
      <c r="V2386" s="165"/>
      <c r="W2386" s="165"/>
      <c r="X2386" s="165"/>
      <c r="Y2386" s="165"/>
      <c r="Z2386" s="268"/>
      <c r="AA2386" s="267"/>
      <c r="AB2386" s="267"/>
      <c r="AC2386" s="268"/>
      <c r="AD2386" s="165"/>
      <c r="AE2386" s="165"/>
      <c r="AF2386" s="165"/>
      <c r="AG2386" s="165"/>
      <c r="AH2386" s="165"/>
      <c r="AI2386" s="165"/>
      <c r="AJ2386" s="165"/>
      <c r="AK2386" s="165"/>
      <c r="AM2386" s="165"/>
      <c r="AN2386" s="165"/>
      <c r="AO2386" s="165"/>
      <c r="AR2386" s="165"/>
      <c r="AS2386" s="165"/>
      <c r="AT2386" s="165"/>
      <c r="AU2386" s="165"/>
      <c r="AV2386" s="165"/>
      <c r="AW2386" s="165"/>
      <c r="AX2386" s="165"/>
      <c r="AY2386" s="165"/>
      <c r="AZ2386" s="165"/>
      <c r="BA2386" s="165"/>
      <c r="BB2386" s="165"/>
      <c r="BC2386" s="228"/>
      <c r="BD2386" s="165"/>
      <c r="BE2386" s="165"/>
      <c r="BF2386" s="165"/>
      <c r="BG2386" s="165"/>
      <c r="BH2386" s="165"/>
    </row>
    <row r="2387" spans="1:60" ht="16.5">
      <c r="A2387" s="151">
        <v>2386</v>
      </c>
      <c r="B2387" s="152" t="e">
        <f>VLOOKUP(F2387,'Fail list'!Q:R,2,FALSE)</f>
        <v>#N/A</v>
      </c>
      <c r="C2387" s="152" t="e">
        <f>VLOOKUP(E2387,'Fail list'!Q:R,2,FALSE)</f>
        <v>#N/A</v>
      </c>
      <c r="D2387" s="152" t="str">
        <f t="shared" si="219"/>
        <v/>
      </c>
      <c r="E2387" s="270"/>
      <c r="F2387" s="307"/>
      <c r="G2387" s="239"/>
      <c r="H2387" s="239"/>
      <c r="I2387" s="271"/>
      <c r="J2387" s="262"/>
      <c r="K2387" s="157" t="e">
        <f t="shared" si="221"/>
        <v>#N/A</v>
      </c>
      <c r="L2387" s="239"/>
      <c r="M2387" s="271"/>
      <c r="N2387" s="157" t="e">
        <f t="shared" si="222"/>
        <v>#N/A</v>
      </c>
      <c r="O2387" s="157" t="e">
        <f t="shared" si="223"/>
        <v>#N/A</v>
      </c>
      <c r="P2387" s="160" t="str">
        <f t="shared" si="220"/>
        <v/>
      </c>
      <c r="Q2387" s="239"/>
      <c r="R2387" s="165"/>
      <c r="S2387" s="165"/>
      <c r="T2387" s="224" t="str">
        <f>IF(S2387="","-",VLOOKUP(S2387,'Fail list'!$A$5:$B$221,2,FALSE))</f>
        <v>-</v>
      </c>
      <c r="U2387" s="165"/>
      <c r="V2387" s="165"/>
      <c r="W2387" s="165"/>
      <c r="X2387" s="165"/>
      <c r="Y2387" s="165"/>
      <c r="Z2387" s="268"/>
      <c r="AA2387" s="267"/>
      <c r="AB2387" s="267"/>
      <c r="AC2387" s="268"/>
      <c r="AD2387" s="165"/>
      <c r="AE2387" s="165"/>
      <c r="AF2387" s="165"/>
      <c r="AG2387" s="165"/>
      <c r="AH2387" s="165"/>
      <c r="AI2387" s="165"/>
      <c r="AJ2387" s="165"/>
      <c r="AK2387" s="165"/>
      <c r="AM2387" s="165"/>
      <c r="AN2387" s="165"/>
      <c r="AO2387" s="165"/>
      <c r="AR2387" s="165"/>
      <c r="AS2387" s="165"/>
      <c r="AT2387" s="165"/>
      <c r="AU2387" s="165"/>
      <c r="AV2387" s="165"/>
      <c r="AW2387" s="165"/>
      <c r="AX2387" s="165"/>
      <c r="AY2387" s="165"/>
      <c r="AZ2387" s="165"/>
      <c r="BA2387" s="165"/>
      <c r="BB2387" s="165"/>
      <c r="BC2387" s="228"/>
      <c r="BD2387" s="165"/>
      <c r="BE2387" s="165"/>
      <c r="BF2387" s="165"/>
      <c r="BG2387" s="165"/>
      <c r="BH2387" s="165"/>
    </row>
    <row r="2388" spans="1:60" ht="16.5">
      <c r="A2388" s="257">
        <v>2387</v>
      </c>
      <c r="B2388" s="152" t="e">
        <f>VLOOKUP(F2388,'Fail list'!Q:R,2,FALSE)</f>
        <v>#N/A</v>
      </c>
      <c r="C2388" s="152" t="e">
        <f>VLOOKUP(E2388,'Fail list'!Q:R,2,FALSE)</f>
        <v>#N/A</v>
      </c>
      <c r="D2388" s="152" t="str">
        <f t="shared" si="219"/>
        <v/>
      </c>
      <c r="E2388" s="270"/>
      <c r="F2388" s="307"/>
      <c r="G2388" s="239"/>
      <c r="H2388" s="239"/>
      <c r="I2388" s="271"/>
      <c r="J2388" s="262"/>
      <c r="K2388" s="157" t="e">
        <f t="shared" si="221"/>
        <v>#N/A</v>
      </c>
      <c r="L2388" s="239"/>
      <c r="M2388" s="271"/>
      <c r="N2388" s="157" t="e">
        <f t="shared" si="222"/>
        <v>#N/A</v>
      </c>
      <c r="O2388" s="157" t="e">
        <f t="shared" si="223"/>
        <v>#N/A</v>
      </c>
      <c r="P2388" s="160" t="str">
        <f t="shared" si="220"/>
        <v/>
      </c>
      <c r="Q2388" s="239"/>
      <c r="R2388" s="165"/>
      <c r="S2388" s="165"/>
      <c r="T2388" s="224" t="str">
        <f>IF(S2388="","-",VLOOKUP(S2388,'Fail list'!$A$5:$B$221,2,FALSE))</f>
        <v>-</v>
      </c>
      <c r="U2388" s="165"/>
      <c r="V2388" s="165"/>
      <c r="W2388" s="165"/>
      <c r="X2388" s="165"/>
      <c r="Y2388" s="165"/>
      <c r="Z2388" s="268"/>
      <c r="AA2388" s="267"/>
      <c r="AB2388" s="267"/>
      <c r="AC2388" s="268"/>
      <c r="AD2388" s="165"/>
      <c r="AE2388" s="165"/>
      <c r="AF2388" s="165"/>
      <c r="AG2388" s="165"/>
      <c r="AH2388" s="165"/>
      <c r="AI2388" s="165"/>
      <c r="AJ2388" s="165"/>
      <c r="AK2388" s="165"/>
      <c r="AM2388" s="165"/>
      <c r="AN2388" s="165"/>
      <c r="AO2388" s="165"/>
      <c r="AR2388" s="165"/>
      <c r="AS2388" s="165"/>
      <c r="AT2388" s="165"/>
      <c r="AU2388" s="165"/>
      <c r="AV2388" s="165"/>
      <c r="AW2388" s="165"/>
      <c r="AX2388" s="165"/>
      <c r="AY2388" s="165"/>
      <c r="AZ2388" s="165"/>
      <c r="BA2388" s="165"/>
      <c r="BB2388" s="165"/>
      <c r="BC2388" s="228"/>
      <c r="BD2388" s="165"/>
      <c r="BE2388" s="165"/>
      <c r="BF2388" s="165"/>
      <c r="BG2388" s="165"/>
      <c r="BH2388" s="165"/>
    </row>
    <row r="2389" spans="1:60" ht="16.5">
      <c r="A2389" s="151">
        <v>2388</v>
      </c>
      <c r="B2389" s="152" t="e">
        <f>VLOOKUP(F2389,'Fail list'!Q:R,2,FALSE)</f>
        <v>#N/A</v>
      </c>
      <c r="C2389" s="152" t="e">
        <f>VLOOKUP(E2389,'Fail list'!Q:R,2,FALSE)</f>
        <v>#N/A</v>
      </c>
      <c r="D2389" s="152" t="str">
        <f t="shared" si="219"/>
        <v/>
      </c>
      <c r="E2389" s="270"/>
      <c r="F2389" s="307"/>
      <c r="G2389" s="239"/>
      <c r="H2389" s="239"/>
      <c r="I2389" s="271"/>
      <c r="J2389" s="262"/>
      <c r="K2389" s="157" t="e">
        <f t="shared" si="221"/>
        <v>#N/A</v>
      </c>
      <c r="L2389" s="239"/>
      <c r="M2389" s="271"/>
      <c r="N2389" s="157" t="e">
        <f t="shared" si="222"/>
        <v>#N/A</v>
      </c>
      <c r="O2389" s="157" t="e">
        <f t="shared" si="223"/>
        <v>#N/A</v>
      </c>
      <c r="P2389" s="160" t="str">
        <f t="shared" si="220"/>
        <v/>
      </c>
      <c r="Q2389" s="239"/>
      <c r="R2389" s="165"/>
      <c r="S2389" s="165"/>
      <c r="T2389" s="224" t="str">
        <f>IF(S2389="","-",VLOOKUP(S2389,'Fail list'!$A$5:$B$221,2,FALSE))</f>
        <v>-</v>
      </c>
      <c r="U2389" s="165"/>
      <c r="V2389" s="165"/>
      <c r="W2389" s="165"/>
      <c r="X2389" s="165"/>
      <c r="Y2389" s="165"/>
      <c r="Z2389" s="268"/>
      <c r="AA2389" s="267"/>
      <c r="AB2389" s="267"/>
      <c r="AC2389" s="268"/>
      <c r="AD2389" s="165"/>
      <c r="AE2389" s="165"/>
      <c r="AF2389" s="165"/>
      <c r="AG2389" s="165"/>
      <c r="AH2389" s="165"/>
      <c r="AI2389" s="165"/>
      <c r="AJ2389" s="165"/>
      <c r="AK2389" s="165"/>
      <c r="AM2389" s="165"/>
      <c r="AN2389" s="165"/>
      <c r="AO2389" s="165"/>
      <c r="AR2389" s="165"/>
      <c r="AS2389" s="165"/>
      <c r="AT2389" s="165"/>
      <c r="AU2389" s="165"/>
      <c r="AV2389" s="165"/>
      <c r="AW2389" s="165"/>
      <c r="AX2389" s="165"/>
      <c r="AY2389" s="165"/>
      <c r="AZ2389" s="165"/>
      <c r="BA2389" s="165"/>
      <c r="BB2389" s="165"/>
      <c r="BC2389" s="228"/>
      <c r="BD2389" s="165"/>
      <c r="BE2389" s="165"/>
      <c r="BF2389" s="165"/>
      <c r="BG2389" s="165"/>
      <c r="BH2389" s="165"/>
    </row>
    <row r="2390" spans="1:60" ht="16.5">
      <c r="A2390" s="257">
        <v>2389</v>
      </c>
      <c r="B2390" s="152" t="e">
        <f>VLOOKUP(F2390,'Fail list'!Q:R,2,FALSE)</f>
        <v>#N/A</v>
      </c>
      <c r="C2390" s="152" t="e">
        <f>VLOOKUP(E2390,'Fail list'!Q:R,2,FALSE)</f>
        <v>#N/A</v>
      </c>
      <c r="D2390" s="152" t="str">
        <f t="shared" si="219"/>
        <v/>
      </c>
      <c r="E2390" s="270"/>
      <c r="F2390" s="307"/>
      <c r="G2390" s="239"/>
      <c r="H2390" s="239"/>
      <c r="I2390" s="271"/>
      <c r="J2390" s="262"/>
      <c r="K2390" s="157" t="e">
        <f t="shared" si="221"/>
        <v>#N/A</v>
      </c>
      <c r="L2390" s="239"/>
      <c r="M2390" s="271"/>
      <c r="N2390" s="157" t="e">
        <f t="shared" si="222"/>
        <v>#N/A</v>
      </c>
      <c r="O2390" s="157" t="e">
        <f t="shared" si="223"/>
        <v>#N/A</v>
      </c>
      <c r="P2390" s="160" t="str">
        <f t="shared" si="220"/>
        <v/>
      </c>
      <c r="Q2390" s="239"/>
      <c r="R2390" s="165"/>
      <c r="S2390" s="165"/>
      <c r="T2390" s="224" t="str">
        <f>IF(S2390="","-",VLOOKUP(S2390,'Fail list'!$A$5:$B$221,2,FALSE))</f>
        <v>-</v>
      </c>
      <c r="U2390" s="165"/>
      <c r="V2390" s="165"/>
      <c r="W2390" s="165"/>
      <c r="X2390" s="165"/>
      <c r="Y2390" s="165"/>
      <c r="Z2390" s="268"/>
      <c r="AA2390" s="267"/>
      <c r="AB2390" s="267"/>
      <c r="AC2390" s="268"/>
      <c r="AD2390" s="165"/>
      <c r="AE2390" s="165"/>
      <c r="AF2390" s="165"/>
      <c r="AG2390" s="165"/>
      <c r="AH2390" s="165"/>
      <c r="AI2390" s="165"/>
      <c r="AJ2390" s="165"/>
      <c r="AK2390" s="165"/>
      <c r="AM2390" s="165"/>
      <c r="AN2390" s="165"/>
      <c r="AO2390" s="165"/>
      <c r="AR2390" s="165"/>
      <c r="AS2390" s="165"/>
      <c r="AT2390" s="165"/>
      <c r="AU2390" s="165"/>
      <c r="AV2390" s="165"/>
      <c r="AW2390" s="165"/>
      <c r="AX2390" s="165"/>
      <c r="AY2390" s="165"/>
      <c r="AZ2390" s="165"/>
      <c r="BA2390" s="165"/>
      <c r="BB2390" s="165"/>
      <c r="BC2390" s="228"/>
      <c r="BD2390" s="165"/>
      <c r="BE2390" s="165"/>
      <c r="BF2390" s="165"/>
      <c r="BG2390" s="165"/>
      <c r="BH2390" s="165"/>
    </row>
    <row r="2391" spans="1:60" ht="16.5">
      <c r="A2391" s="151">
        <v>2390</v>
      </c>
      <c r="B2391" s="152" t="e">
        <f>VLOOKUP(F2391,'Fail list'!Q:R,2,FALSE)</f>
        <v>#N/A</v>
      </c>
      <c r="C2391" s="152" t="e">
        <f>VLOOKUP(E2391,'Fail list'!Q:R,2,FALSE)</f>
        <v>#N/A</v>
      </c>
      <c r="D2391" s="152" t="str">
        <f t="shared" si="219"/>
        <v/>
      </c>
      <c r="E2391" s="270"/>
      <c r="F2391" s="307"/>
      <c r="G2391" s="239"/>
      <c r="H2391" s="239"/>
      <c r="I2391" s="271"/>
      <c r="J2391" s="262"/>
      <c r="K2391" s="157" t="e">
        <f t="shared" si="221"/>
        <v>#N/A</v>
      </c>
      <c r="L2391" s="239"/>
      <c r="M2391" s="271"/>
      <c r="N2391" s="157" t="e">
        <f t="shared" si="222"/>
        <v>#N/A</v>
      </c>
      <c r="O2391" s="157" t="e">
        <f t="shared" si="223"/>
        <v>#N/A</v>
      </c>
      <c r="P2391" s="160" t="str">
        <f t="shared" si="220"/>
        <v/>
      </c>
      <c r="Q2391" s="239"/>
      <c r="R2391" s="165"/>
      <c r="S2391" s="165"/>
      <c r="T2391" s="224" t="str">
        <f>IF(S2391="","-",VLOOKUP(S2391,'Fail list'!$A$5:$B$221,2,FALSE))</f>
        <v>-</v>
      </c>
      <c r="U2391" s="165"/>
      <c r="V2391" s="165"/>
      <c r="W2391" s="165"/>
      <c r="X2391" s="165"/>
      <c r="Y2391" s="165"/>
      <c r="Z2391" s="268"/>
      <c r="AA2391" s="267"/>
      <c r="AB2391" s="267"/>
      <c r="AC2391" s="268"/>
      <c r="AD2391" s="165"/>
      <c r="AE2391" s="165"/>
      <c r="AF2391" s="165"/>
      <c r="AG2391" s="165"/>
      <c r="AH2391" s="165"/>
      <c r="AI2391" s="165"/>
      <c r="AJ2391" s="165"/>
      <c r="AK2391" s="165"/>
      <c r="AM2391" s="165"/>
      <c r="AN2391" s="165"/>
      <c r="AO2391" s="165"/>
      <c r="AR2391" s="165"/>
      <c r="AS2391" s="165"/>
      <c r="AT2391" s="165"/>
      <c r="AU2391" s="165"/>
      <c r="AV2391" s="165"/>
      <c r="AW2391" s="165"/>
      <c r="AX2391" s="165"/>
      <c r="AY2391" s="165"/>
      <c r="AZ2391" s="165"/>
      <c r="BA2391" s="165"/>
      <c r="BB2391" s="165"/>
      <c r="BC2391" s="228"/>
      <c r="BD2391" s="165"/>
      <c r="BE2391" s="165"/>
      <c r="BF2391" s="165"/>
      <c r="BG2391" s="165"/>
      <c r="BH2391" s="165"/>
    </row>
    <row r="2392" spans="1:60" ht="16.5">
      <c r="A2392" s="257">
        <v>2391</v>
      </c>
      <c r="B2392" s="152" t="e">
        <f>VLOOKUP(F2392,'Fail list'!Q:R,2,FALSE)</f>
        <v>#N/A</v>
      </c>
      <c r="C2392" s="152" t="e">
        <f>VLOOKUP(E2392,'Fail list'!Q:R,2,FALSE)</f>
        <v>#N/A</v>
      </c>
      <c r="D2392" s="152" t="str">
        <f t="shared" si="219"/>
        <v/>
      </c>
      <c r="E2392" s="270"/>
      <c r="F2392" s="307"/>
      <c r="G2392" s="239"/>
      <c r="H2392" s="239"/>
      <c r="I2392" s="271"/>
      <c r="J2392" s="262"/>
      <c r="K2392" s="157" t="e">
        <f t="shared" si="221"/>
        <v>#N/A</v>
      </c>
      <c r="L2392" s="239"/>
      <c r="M2392" s="271"/>
      <c r="N2392" s="157" t="e">
        <f t="shared" si="222"/>
        <v>#N/A</v>
      </c>
      <c r="O2392" s="157" t="e">
        <f t="shared" si="223"/>
        <v>#N/A</v>
      </c>
      <c r="P2392" s="160" t="str">
        <f t="shared" si="220"/>
        <v/>
      </c>
      <c r="Q2392" s="239"/>
      <c r="R2392" s="165"/>
      <c r="S2392" s="165"/>
      <c r="T2392" s="224" t="str">
        <f>IF(S2392="","-",VLOOKUP(S2392,'Fail list'!$A$5:$B$221,2,FALSE))</f>
        <v>-</v>
      </c>
      <c r="U2392" s="165"/>
      <c r="V2392" s="165"/>
      <c r="W2392" s="165"/>
      <c r="X2392" s="165"/>
      <c r="Y2392" s="165"/>
      <c r="Z2392" s="268"/>
      <c r="AA2392" s="267"/>
      <c r="AB2392" s="267"/>
      <c r="AC2392" s="268"/>
      <c r="AD2392" s="165"/>
      <c r="AE2392" s="165"/>
      <c r="AF2392" s="165"/>
      <c r="AG2392" s="165"/>
      <c r="AH2392" s="165"/>
      <c r="AI2392" s="165"/>
      <c r="AJ2392" s="165"/>
      <c r="AK2392" s="165"/>
      <c r="AM2392" s="165"/>
      <c r="AN2392" s="165"/>
      <c r="AO2392" s="165"/>
      <c r="AR2392" s="165"/>
      <c r="AS2392" s="165"/>
      <c r="AT2392" s="165"/>
      <c r="AU2392" s="165"/>
      <c r="AV2392" s="165"/>
      <c r="AW2392" s="165"/>
      <c r="AX2392" s="165"/>
      <c r="AY2392" s="165"/>
      <c r="AZ2392" s="165"/>
      <c r="BA2392" s="165"/>
      <c r="BB2392" s="165"/>
      <c r="BC2392" s="228"/>
      <c r="BD2392" s="165"/>
      <c r="BE2392" s="165"/>
      <c r="BF2392" s="165"/>
      <c r="BG2392" s="165"/>
      <c r="BH2392" s="165"/>
    </row>
    <row r="2393" spans="1:60" ht="16.5">
      <c r="A2393" s="151">
        <v>2392</v>
      </c>
      <c r="B2393" s="152" t="e">
        <f>VLOOKUP(F2393,'Fail list'!Q:R,2,FALSE)</f>
        <v>#N/A</v>
      </c>
      <c r="C2393" s="152" t="e">
        <f>VLOOKUP(E2393,'Fail list'!Q:R,2,FALSE)</f>
        <v>#N/A</v>
      </c>
      <c r="D2393" s="152" t="str">
        <f t="shared" si="219"/>
        <v/>
      </c>
      <c r="E2393" s="270"/>
      <c r="F2393" s="307"/>
      <c r="G2393" s="239"/>
      <c r="H2393" s="239"/>
      <c r="I2393" s="271"/>
      <c r="J2393" s="262"/>
      <c r="K2393" s="157" t="e">
        <f t="shared" si="221"/>
        <v>#N/A</v>
      </c>
      <c r="L2393" s="239"/>
      <c r="M2393" s="271"/>
      <c r="N2393" s="157" t="e">
        <f t="shared" si="222"/>
        <v>#N/A</v>
      </c>
      <c r="O2393" s="157" t="e">
        <f t="shared" si="223"/>
        <v>#N/A</v>
      </c>
      <c r="P2393" s="160" t="str">
        <f t="shared" si="220"/>
        <v/>
      </c>
      <c r="Q2393" s="239"/>
      <c r="R2393" s="165"/>
      <c r="S2393" s="165"/>
      <c r="T2393" s="224" t="str">
        <f>IF(S2393="","-",VLOOKUP(S2393,'Fail list'!$A$5:$B$221,2,FALSE))</f>
        <v>-</v>
      </c>
      <c r="U2393" s="165"/>
      <c r="V2393" s="165"/>
      <c r="W2393" s="165"/>
      <c r="X2393" s="165"/>
      <c r="Y2393" s="165"/>
      <c r="Z2393" s="268"/>
      <c r="AA2393" s="267"/>
      <c r="AB2393" s="267"/>
      <c r="AC2393" s="268"/>
      <c r="AD2393" s="165"/>
      <c r="AE2393" s="165"/>
      <c r="AF2393" s="165"/>
      <c r="AG2393" s="165"/>
      <c r="AH2393" s="165"/>
      <c r="AI2393" s="165"/>
      <c r="AJ2393" s="165"/>
      <c r="AK2393" s="165"/>
      <c r="AM2393" s="165"/>
      <c r="AN2393" s="165"/>
      <c r="AO2393" s="165"/>
      <c r="AR2393" s="165"/>
      <c r="AS2393" s="165"/>
      <c r="AT2393" s="165"/>
      <c r="AU2393" s="165"/>
      <c r="AV2393" s="165"/>
      <c r="AW2393" s="165"/>
      <c r="AX2393" s="165"/>
      <c r="AY2393" s="165"/>
      <c r="AZ2393" s="165"/>
      <c r="BA2393" s="165"/>
      <c r="BB2393" s="165"/>
      <c r="BC2393" s="228"/>
      <c r="BD2393" s="165"/>
      <c r="BE2393" s="165"/>
      <c r="BF2393" s="165"/>
      <c r="BG2393" s="165"/>
      <c r="BH2393" s="165"/>
    </row>
    <row r="2394" spans="1:60" ht="16.5">
      <c r="A2394" s="257">
        <v>2393</v>
      </c>
      <c r="B2394" s="152" t="e">
        <f>VLOOKUP(F2394,'Fail list'!Q:R,2,FALSE)</f>
        <v>#N/A</v>
      </c>
      <c r="C2394" s="152" t="e">
        <f>VLOOKUP(E2394,'Fail list'!Q:R,2,FALSE)</f>
        <v>#N/A</v>
      </c>
      <c r="D2394" s="152" t="str">
        <f t="shared" si="219"/>
        <v/>
      </c>
      <c r="E2394" s="270"/>
      <c r="F2394" s="307"/>
      <c r="G2394" s="239"/>
      <c r="H2394" s="239"/>
      <c r="I2394" s="271"/>
      <c r="J2394" s="263"/>
      <c r="K2394" s="157" t="e">
        <f t="shared" si="221"/>
        <v>#N/A</v>
      </c>
      <c r="L2394" s="239"/>
      <c r="M2394" s="271"/>
      <c r="N2394" s="157" t="e">
        <f t="shared" si="222"/>
        <v>#N/A</v>
      </c>
      <c r="O2394" s="157" t="e">
        <f t="shared" si="223"/>
        <v>#N/A</v>
      </c>
      <c r="P2394" s="160" t="str">
        <f t="shared" si="220"/>
        <v/>
      </c>
      <c r="Q2394" s="239"/>
      <c r="R2394" s="165"/>
      <c r="S2394" s="165"/>
      <c r="T2394" s="224" t="str">
        <f>IF(S2394="","-",VLOOKUP(S2394,'Fail list'!$A$5:$B$221,2,FALSE))</f>
        <v>-</v>
      </c>
      <c r="U2394" s="165"/>
      <c r="V2394" s="165"/>
      <c r="W2394" s="165"/>
      <c r="X2394" s="165"/>
      <c r="Y2394" s="165"/>
      <c r="Z2394" s="268"/>
      <c r="AA2394" s="267"/>
      <c r="AB2394" s="267"/>
      <c r="AC2394" s="268"/>
      <c r="AD2394" s="165"/>
      <c r="AE2394" s="165"/>
      <c r="AF2394" s="165"/>
      <c r="AG2394" s="165"/>
      <c r="AH2394" s="165"/>
      <c r="AI2394" s="165"/>
      <c r="AJ2394" s="165"/>
      <c r="AK2394" s="165"/>
      <c r="AM2394" s="165"/>
      <c r="AN2394" s="165"/>
      <c r="AO2394" s="165"/>
      <c r="AR2394" s="165"/>
      <c r="AS2394" s="165"/>
      <c r="AT2394" s="165"/>
      <c r="AU2394" s="165"/>
      <c r="AV2394" s="165"/>
      <c r="AW2394" s="165"/>
      <c r="AX2394" s="165"/>
      <c r="AY2394" s="165"/>
      <c r="AZ2394" s="165"/>
      <c r="BA2394" s="165"/>
      <c r="BB2394" s="165"/>
      <c r="BC2394" s="228"/>
      <c r="BD2394" s="165"/>
      <c r="BE2394" s="165"/>
      <c r="BF2394" s="165"/>
      <c r="BG2394" s="165"/>
      <c r="BH2394" s="165"/>
    </row>
    <row r="2395" spans="1:60" ht="16.5">
      <c r="A2395" s="151">
        <v>2394</v>
      </c>
      <c r="B2395" s="152" t="e">
        <f>VLOOKUP(F2395,'Fail list'!Q:R,2,FALSE)</f>
        <v>#N/A</v>
      </c>
      <c r="C2395" s="152" t="e">
        <f>VLOOKUP(E2395,'Fail list'!Q:R,2,FALSE)</f>
        <v>#N/A</v>
      </c>
      <c r="D2395" s="152" t="str">
        <f t="shared" si="219"/>
        <v/>
      </c>
      <c r="E2395" s="270"/>
      <c r="F2395" s="307"/>
      <c r="G2395" s="239"/>
      <c r="H2395" s="239"/>
      <c r="I2395" s="271"/>
      <c r="J2395" s="262"/>
      <c r="K2395" s="157" t="e">
        <f t="shared" si="221"/>
        <v>#N/A</v>
      </c>
      <c r="L2395" s="239"/>
      <c r="M2395" s="271"/>
      <c r="N2395" s="157" t="e">
        <f t="shared" si="222"/>
        <v>#N/A</v>
      </c>
      <c r="O2395" s="157" t="e">
        <f t="shared" si="223"/>
        <v>#N/A</v>
      </c>
      <c r="P2395" s="160" t="str">
        <f t="shared" si="220"/>
        <v/>
      </c>
      <c r="Q2395" s="239"/>
      <c r="R2395" s="165"/>
      <c r="S2395" s="165"/>
      <c r="T2395" s="224" t="str">
        <f>IF(S2395="","-",VLOOKUP(S2395,'Fail list'!$A$5:$B$221,2,FALSE))</f>
        <v>-</v>
      </c>
      <c r="U2395" s="165"/>
      <c r="V2395" s="165"/>
      <c r="W2395" s="165"/>
      <c r="X2395" s="165"/>
      <c r="Y2395" s="165"/>
      <c r="Z2395" s="268"/>
      <c r="AA2395" s="267"/>
      <c r="AB2395" s="267"/>
      <c r="AC2395" s="268"/>
      <c r="AD2395" s="165"/>
      <c r="AE2395" s="165"/>
      <c r="AF2395" s="165"/>
      <c r="AG2395" s="165"/>
      <c r="AH2395" s="165"/>
      <c r="AI2395" s="165"/>
      <c r="AJ2395" s="165"/>
      <c r="AK2395" s="165"/>
      <c r="AM2395" s="165"/>
      <c r="AN2395" s="165"/>
      <c r="AO2395" s="165"/>
      <c r="AR2395" s="165"/>
      <c r="AS2395" s="165"/>
      <c r="AT2395" s="165"/>
      <c r="AU2395" s="165"/>
      <c r="AV2395" s="165"/>
      <c r="AW2395" s="165"/>
      <c r="AX2395" s="165"/>
      <c r="AY2395" s="165"/>
      <c r="AZ2395" s="165"/>
      <c r="BA2395" s="165"/>
      <c r="BB2395" s="165"/>
      <c r="BC2395" s="228"/>
      <c r="BD2395" s="165"/>
      <c r="BE2395" s="165"/>
      <c r="BF2395" s="165"/>
      <c r="BG2395" s="165"/>
      <c r="BH2395" s="165"/>
    </row>
    <row r="2396" spans="1:60" ht="16.5">
      <c r="A2396" s="257">
        <v>2395</v>
      </c>
      <c r="B2396" s="152" t="e">
        <f>VLOOKUP(F2396,'Fail list'!Q:R,2,FALSE)</f>
        <v>#N/A</v>
      </c>
      <c r="C2396" s="152" t="e">
        <f>VLOOKUP(E2396,'Fail list'!Q:R,2,FALSE)</f>
        <v>#N/A</v>
      </c>
      <c r="D2396" s="152" t="str">
        <f t="shared" si="219"/>
        <v/>
      </c>
      <c r="E2396" s="270"/>
      <c r="F2396" s="307"/>
      <c r="G2396" s="239"/>
      <c r="H2396" s="239"/>
      <c r="I2396" s="271"/>
      <c r="J2396" s="262"/>
      <c r="K2396" s="157" t="e">
        <f t="shared" si="221"/>
        <v>#N/A</v>
      </c>
      <c r="L2396" s="239"/>
      <c r="M2396" s="271"/>
      <c r="N2396" s="157" t="e">
        <f t="shared" si="222"/>
        <v>#N/A</v>
      </c>
      <c r="O2396" s="157" t="e">
        <f t="shared" si="223"/>
        <v>#N/A</v>
      </c>
      <c r="P2396" s="160" t="str">
        <f t="shared" si="220"/>
        <v/>
      </c>
      <c r="Q2396" s="239"/>
      <c r="R2396" s="165"/>
      <c r="S2396" s="165"/>
      <c r="T2396" s="224" t="str">
        <f>IF(S2396="","-",VLOOKUP(S2396,'Fail list'!$A$5:$B$221,2,FALSE))</f>
        <v>-</v>
      </c>
      <c r="U2396" s="165"/>
      <c r="V2396" s="165"/>
      <c r="W2396" s="165"/>
      <c r="X2396" s="165"/>
      <c r="Y2396" s="165"/>
      <c r="Z2396" s="268"/>
      <c r="AA2396" s="267"/>
      <c r="AB2396" s="267"/>
      <c r="AC2396" s="268"/>
      <c r="AD2396" s="165"/>
      <c r="AE2396" s="165"/>
      <c r="AF2396" s="165"/>
      <c r="AG2396" s="165"/>
      <c r="AH2396" s="165"/>
      <c r="AI2396" s="165"/>
      <c r="AJ2396" s="165"/>
      <c r="AK2396" s="165"/>
      <c r="AM2396" s="165"/>
      <c r="AN2396" s="165"/>
      <c r="AO2396" s="165"/>
      <c r="AR2396" s="165"/>
      <c r="AS2396" s="165"/>
      <c r="AT2396" s="165"/>
      <c r="AU2396" s="165"/>
      <c r="AV2396" s="165"/>
      <c r="AW2396" s="165"/>
      <c r="AX2396" s="165"/>
      <c r="AY2396" s="165"/>
      <c r="AZ2396" s="165"/>
      <c r="BA2396" s="165"/>
      <c r="BB2396" s="165"/>
      <c r="BC2396" s="228"/>
      <c r="BD2396" s="165"/>
      <c r="BE2396" s="165"/>
      <c r="BF2396" s="165"/>
      <c r="BG2396" s="165"/>
      <c r="BH2396" s="165"/>
    </row>
    <row r="2397" spans="1:60" ht="16.5">
      <c r="A2397" s="151">
        <v>2396</v>
      </c>
      <c r="B2397" s="152" t="e">
        <f>VLOOKUP(F2397,'Fail list'!Q:R,2,FALSE)</f>
        <v>#N/A</v>
      </c>
      <c r="C2397" s="152" t="e">
        <f>VLOOKUP(E2397,'Fail list'!Q:R,2,FALSE)</f>
        <v>#N/A</v>
      </c>
      <c r="D2397" s="152" t="str">
        <f t="shared" si="219"/>
        <v/>
      </c>
      <c r="E2397" s="270"/>
      <c r="F2397" s="307"/>
      <c r="G2397" s="239"/>
      <c r="H2397" s="239"/>
      <c r="I2397" s="271"/>
      <c r="J2397" s="262"/>
      <c r="K2397" s="157" t="e">
        <f t="shared" si="221"/>
        <v>#N/A</v>
      </c>
      <c r="L2397" s="239"/>
      <c r="M2397" s="271"/>
      <c r="N2397" s="157" t="e">
        <f t="shared" si="222"/>
        <v>#N/A</v>
      </c>
      <c r="O2397" s="157" t="e">
        <f t="shared" si="223"/>
        <v>#N/A</v>
      </c>
      <c r="P2397" s="160" t="str">
        <f t="shared" si="220"/>
        <v/>
      </c>
      <c r="Q2397" s="239"/>
      <c r="R2397" s="165"/>
      <c r="S2397" s="165"/>
      <c r="T2397" s="224" t="str">
        <f>IF(S2397="","-",VLOOKUP(S2397,'Fail list'!$A$5:$B$221,2,FALSE))</f>
        <v>-</v>
      </c>
      <c r="U2397" s="165"/>
      <c r="V2397" s="165"/>
      <c r="W2397" s="165"/>
      <c r="X2397" s="165"/>
      <c r="Y2397" s="165"/>
      <c r="Z2397" s="268"/>
      <c r="AA2397" s="267"/>
      <c r="AB2397" s="267"/>
      <c r="AC2397" s="268"/>
      <c r="AD2397" s="165"/>
      <c r="AE2397" s="165"/>
      <c r="AF2397" s="165"/>
      <c r="AG2397" s="165"/>
      <c r="AH2397" s="165"/>
      <c r="AI2397" s="165"/>
      <c r="AJ2397" s="165"/>
      <c r="AK2397" s="165"/>
      <c r="AM2397" s="165"/>
      <c r="AN2397" s="165"/>
      <c r="AO2397" s="165"/>
      <c r="AR2397" s="165"/>
      <c r="AS2397" s="165"/>
      <c r="AT2397" s="165"/>
      <c r="AU2397" s="165"/>
      <c r="AV2397" s="165"/>
      <c r="AW2397" s="165"/>
      <c r="AX2397" s="165"/>
      <c r="AY2397" s="165"/>
      <c r="AZ2397" s="165"/>
      <c r="BA2397" s="165"/>
      <c r="BB2397" s="165"/>
      <c r="BC2397" s="228"/>
      <c r="BD2397" s="165"/>
      <c r="BE2397" s="165"/>
      <c r="BF2397" s="165"/>
      <c r="BG2397" s="165"/>
      <c r="BH2397" s="165"/>
    </row>
    <row r="2398" spans="1:60" ht="16.5">
      <c r="A2398" s="257">
        <v>2397</v>
      </c>
      <c r="B2398" s="152" t="e">
        <f>VLOOKUP(F2398,'Fail list'!Q:R,2,FALSE)</f>
        <v>#N/A</v>
      </c>
      <c r="C2398" s="152" t="e">
        <f>VLOOKUP(E2398,'Fail list'!Q:R,2,FALSE)</f>
        <v>#N/A</v>
      </c>
      <c r="D2398" s="152" t="str">
        <f t="shared" si="219"/>
        <v/>
      </c>
      <c r="E2398" s="270"/>
      <c r="F2398" s="307"/>
      <c r="G2398" s="239"/>
      <c r="H2398" s="239"/>
      <c r="I2398" s="271"/>
      <c r="J2398" s="262"/>
      <c r="K2398" s="157" t="e">
        <f t="shared" si="221"/>
        <v>#N/A</v>
      </c>
      <c r="L2398" s="239"/>
      <c r="M2398" s="271"/>
      <c r="N2398" s="157" t="e">
        <f t="shared" si="222"/>
        <v>#N/A</v>
      </c>
      <c r="O2398" s="157" t="e">
        <f t="shared" si="223"/>
        <v>#N/A</v>
      </c>
      <c r="P2398" s="160" t="str">
        <f t="shared" si="220"/>
        <v/>
      </c>
      <c r="Q2398" s="239"/>
      <c r="R2398" s="165"/>
      <c r="S2398" s="165"/>
      <c r="T2398" s="224" t="str">
        <f>IF(S2398="","-",VLOOKUP(S2398,'Fail list'!$A$5:$B$221,2,FALSE))</f>
        <v>-</v>
      </c>
      <c r="U2398" s="165"/>
      <c r="V2398" s="165"/>
      <c r="W2398" s="165"/>
      <c r="X2398" s="165"/>
      <c r="Y2398" s="165"/>
      <c r="Z2398" s="268"/>
      <c r="AA2398" s="267"/>
      <c r="AB2398" s="267"/>
      <c r="AC2398" s="268"/>
      <c r="AD2398" s="165"/>
      <c r="AE2398" s="165"/>
      <c r="AF2398" s="165"/>
      <c r="AG2398" s="165"/>
      <c r="AH2398" s="165"/>
      <c r="AI2398" s="165"/>
      <c r="AJ2398" s="165"/>
      <c r="AK2398" s="165"/>
      <c r="AM2398" s="165"/>
      <c r="AN2398" s="165"/>
      <c r="AO2398" s="165"/>
      <c r="AR2398" s="165"/>
      <c r="AS2398" s="165"/>
      <c r="AT2398" s="165"/>
      <c r="AU2398" s="165"/>
      <c r="AV2398" s="165"/>
      <c r="AW2398" s="165"/>
      <c r="AX2398" s="165"/>
      <c r="AY2398" s="165"/>
      <c r="AZ2398" s="165"/>
      <c r="BA2398" s="165"/>
      <c r="BB2398" s="165"/>
      <c r="BC2398" s="228"/>
      <c r="BD2398" s="165"/>
      <c r="BE2398" s="165"/>
      <c r="BF2398" s="165"/>
      <c r="BG2398" s="165"/>
      <c r="BH2398" s="165"/>
    </row>
    <row r="2399" spans="1:60" ht="16.5">
      <c r="A2399" s="151">
        <v>2398</v>
      </c>
      <c r="B2399" s="152" t="e">
        <f>VLOOKUP(F2399,'Fail list'!Q:R,2,FALSE)</f>
        <v>#N/A</v>
      </c>
      <c r="C2399" s="152" t="e">
        <f>VLOOKUP(E2399,'Fail list'!Q:R,2,FALSE)</f>
        <v>#N/A</v>
      </c>
      <c r="D2399" s="152" t="str">
        <f t="shared" si="219"/>
        <v/>
      </c>
      <c r="E2399" s="270"/>
      <c r="F2399" s="307"/>
      <c r="G2399" s="239"/>
      <c r="H2399" s="239"/>
      <c r="I2399" s="271"/>
      <c r="J2399" s="262"/>
      <c r="K2399" s="157" t="e">
        <f t="shared" si="221"/>
        <v>#N/A</v>
      </c>
      <c r="L2399" s="239"/>
      <c r="M2399" s="271"/>
      <c r="N2399" s="157" t="e">
        <f t="shared" si="222"/>
        <v>#N/A</v>
      </c>
      <c r="O2399" s="157" t="e">
        <f t="shared" si="223"/>
        <v>#N/A</v>
      </c>
      <c r="P2399" s="160" t="str">
        <f t="shared" si="220"/>
        <v/>
      </c>
      <c r="Q2399" s="239"/>
      <c r="R2399" s="165"/>
      <c r="S2399" s="165"/>
      <c r="T2399" s="224" t="str">
        <f>IF(S2399="","-",VLOOKUP(S2399,'Fail list'!$A$5:$B$221,2,FALSE))</f>
        <v>-</v>
      </c>
      <c r="U2399" s="165"/>
      <c r="V2399" s="165"/>
      <c r="W2399" s="165"/>
      <c r="X2399" s="165"/>
      <c r="Y2399" s="165"/>
      <c r="Z2399" s="268"/>
      <c r="AA2399" s="267"/>
      <c r="AB2399" s="267"/>
      <c r="AC2399" s="268"/>
      <c r="AD2399" s="165"/>
      <c r="AE2399" s="165"/>
      <c r="AF2399" s="165"/>
      <c r="AG2399" s="165"/>
      <c r="AH2399" s="165"/>
      <c r="AI2399" s="165"/>
      <c r="AJ2399" s="165"/>
      <c r="AK2399" s="165"/>
      <c r="AM2399" s="165"/>
      <c r="AN2399" s="165"/>
      <c r="AO2399" s="165"/>
      <c r="AR2399" s="165"/>
      <c r="AS2399" s="165"/>
      <c r="AT2399" s="165"/>
      <c r="AU2399" s="165"/>
      <c r="AV2399" s="165"/>
      <c r="AW2399" s="165"/>
      <c r="AX2399" s="165"/>
      <c r="AY2399" s="165"/>
      <c r="AZ2399" s="165"/>
      <c r="BA2399" s="165"/>
      <c r="BB2399" s="165"/>
      <c r="BC2399" s="228"/>
      <c r="BD2399" s="165"/>
      <c r="BE2399" s="165"/>
      <c r="BF2399" s="165"/>
      <c r="BG2399" s="165"/>
      <c r="BH2399" s="165"/>
    </row>
    <row r="2400" spans="1:60" ht="16.5">
      <c r="A2400" s="257">
        <v>2399</v>
      </c>
      <c r="B2400" s="152" t="e">
        <f>VLOOKUP(F2400,'Fail list'!Q:R,2,FALSE)</f>
        <v>#N/A</v>
      </c>
      <c r="C2400" s="152" t="e">
        <f>VLOOKUP(E2400,'Fail list'!Q:R,2,FALSE)</f>
        <v>#N/A</v>
      </c>
      <c r="D2400" s="152" t="str">
        <f t="shared" si="219"/>
        <v/>
      </c>
      <c r="E2400" s="270"/>
      <c r="F2400" s="307"/>
      <c r="G2400" s="239"/>
      <c r="H2400" s="239"/>
      <c r="I2400" s="271"/>
      <c r="J2400" s="262"/>
      <c r="K2400" s="157" t="e">
        <f t="shared" si="221"/>
        <v>#N/A</v>
      </c>
      <c r="L2400" s="239"/>
      <c r="M2400" s="271"/>
      <c r="N2400" s="157" t="e">
        <f t="shared" si="222"/>
        <v>#N/A</v>
      </c>
      <c r="O2400" s="157" t="e">
        <f t="shared" si="223"/>
        <v>#N/A</v>
      </c>
      <c r="P2400" s="160" t="str">
        <f t="shared" si="220"/>
        <v/>
      </c>
      <c r="Q2400" s="239"/>
      <c r="R2400" s="165"/>
      <c r="S2400" s="165"/>
      <c r="T2400" s="224" t="str">
        <f>IF(S2400="","-",VLOOKUP(S2400,'Fail list'!$A$5:$B$221,2,FALSE))</f>
        <v>-</v>
      </c>
      <c r="U2400" s="165"/>
      <c r="V2400" s="165"/>
      <c r="W2400" s="165"/>
      <c r="X2400" s="165"/>
      <c r="Y2400" s="165"/>
      <c r="Z2400" s="268"/>
      <c r="AA2400" s="267"/>
      <c r="AB2400" s="267"/>
      <c r="AC2400" s="268"/>
      <c r="AD2400" s="165"/>
      <c r="AE2400" s="165"/>
      <c r="AF2400" s="165"/>
      <c r="AG2400" s="165"/>
      <c r="AH2400" s="165"/>
      <c r="AI2400" s="165"/>
      <c r="AJ2400" s="165"/>
      <c r="AK2400" s="165"/>
      <c r="AM2400" s="165"/>
      <c r="AN2400" s="165"/>
      <c r="AO2400" s="165"/>
      <c r="AR2400" s="165"/>
      <c r="AS2400" s="165"/>
      <c r="AT2400" s="165"/>
      <c r="AU2400" s="165"/>
      <c r="AV2400" s="165"/>
      <c r="AW2400" s="165"/>
      <c r="AX2400" s="165"/>
      <c r="AY2400" s="165"/>
      <c r="AZ2400" s="165"/>
      <c r="BA2400" s="165"/>
      <c r="BB2400" s="165"/>
      <c r="BC2400" s="228"/>
      <c r="BD2400" s="165"/>
      <c r="BE2400" s="165"/>
      <c r="BF2400" s="165"/>
      <c r="BG2400" s="165"/>
      <c r="BH2400" s="165"/>
    </row>
    <row r="2401" spans="1:60" ht="16.5">
      <c r="A2401" s="151">
        <v>2400</v>
      </c>
      <c r="B2401" s="152" t="e">
        <f>VLOOKUP(F2401,'Fail list'!Q:R,2,FALSE)</f>
        <v>#N/A</v>
      </c>
      <c r="C2401" s="152" t="e">
        <f>VLOOKUP(E2401,'Fail list'!Q:R,2,FALSE)</f>
        <v>#N/A</v>
      </c>
      <c r="D2401" s="152" t="str">
        <f t="shared" ref="D2401:D2464" si="224">IF(LEFT(I2401,1)="L","Inprocess",IF(LEFT(I2401,3)="IQC","Inprocess",IF(LEFT(I2401,2)="QA","QA",IF(LEFT(I2401,3)="TV","TV",""))))</f>
        <v/>
      </c>
      <c r="E2401" s="270"/>
      <c r="F2401" s="307"/>
      <c r="G2401" s="239"/>
      <c r="H2401" s="239"/>
      <c r="I2401" s="271"/>
      <c r="J2401" s="262"/>
      <c r="K2401" s="157" t="e">
        <f t="shared" si="221"/>
        <v>#N/A</v>
      </c>
      <c r="L2401" s="239"/>
      <c r="M2401" s="271"/>
      <c r="N2401" s="157" t="e">
        <f t="shared" si="222"/>
        <v>#N/A</v>
      </c>
      <c r="O2401" s="157" t="e">
        <f t="shared" si="223"/>
        <v>#N/A</v>
      </c>
      <c r="P2401" s="160" t="str">
        <f t="shared" ref="P2401:P2464" si="225">MID(M2401,7,2)</f>
        <v/>
      </c>
      <c r="Q2401" s="239"/>
      <c r="R2401" s="165"/>
      <c r="S2401" s="165"/>
      <c r="T2401" s="224" t="str">
        <f>IF(S2401="","-",VLOOKUP(S2401,'Fail list'!$A$5:$B$221,2,FALSE))</f>
        <v>-</v>
      </c>
      <c r="U2401" s="165"/>
      <c r="V2401" s="165"/>
      <c r="W2401" s="165"/>
      <c r="X2401" s="165"/>
      <c r="Y2401" s="165"/>
      <c r="Z2401" s="268"/>
      <c r="AA2401" s="267"/>
      <c r="AB2401" s="267"/>
      <c r="AC2401" s="268"/>
      <c r="AD2401" s="165"/>
      <c r="AE2401" s="165"/>
      <c r="AF2401" s="165"/>
      <c r="AG2401" s="165"/>
      <c r="AH2401" s="165"/>
      <c r="AI2401" s="165"/>
      <c r="AJ2401" s="165"/>
      <c r="AK2401" s="165"/>
      <c r="AM2401" s="165"/>
      <c r="AN2401" s="165"/>
      <c r="AO2401" s="165"/>
      <c r="AR2401" s="165"/>
      <c r="AS2401" s="165"/>
      <c r="AT2401" s="165"/>
      <c r="AU2401" s="165"/>
      <c r="AV2401" s="165"/>
      <c r="AW2401" s="165"/>
      <c r="AX2401" s="165"/>
      <c r="AY2401" s="165"/>
      <c r="AZ2401" s="165"/>
      <c r="BA2401" s="165"/>
      <c r="BB2401" s="165"/>
      <c r="BC2401" s="228"/>
      <c r="BD2401" s="165"/>
      <c r="BE2401" s="165"/>
      <c r="BF2401" s="165"/>
      <c r="BG2401" s="165"/>
      <c r="BH2401" s="165"/>
    </row>
    <row r="2402" spans="1:60" ht="16.5">
      <c r="A2402" s="257">
        <v>2401</v>
      </c>
      <c r="B2402" s="152" t="e">
        <f>VLOOKUP(F2402,'Fail list'!Q:R,2,FALSE)</f>
        <v>#N/A</v>
      </c>
      <c r="C2402" s="152" t="e">
        <f>VLOOKUP(E2402,'Fail list'!Q:R,2,FALSE)</f>
        <v>#N/A</v>
      </c>
      <c r="D2402" s="152" t="str">
        <f t="shared" si="224"/>
        <v/>
      </c>
      <c r="E2402" s="270"/>
      <c r="F2402" s="307"/>
      <c r="G2402" s="239"/>
      <c r="H2402" s="239"/>
      <c r="I2402" s="271"/>
      <c r="J2402" s="262"/>
      <c r="K2402" s="157" t="e">
        <f t="shared" si="221"/>
        <v>#N/A</v>
      </c>
      <c r="L2402" s="239"/>
      <c r="M2402" s="271"/>
      <c r="N2402" s="157" t="e">
        <f t="shared" si="222"/>
        <v>#N/A</v>
      </c>
      <c r="O2402" s="157" t="e">
        <f t="shared" si="223"/>
        <v>#N/A</v>
      </c>
      <c r="P2402" s="160" t="str">
        <f t="shared" si="225"/>
        <v/>
      </c>
      <c r="Q2402" s="239"/>
      <c r="R2402" s="165"/>
      <c r="S2402" s="165"/>
      <c r="T2402" s="224" t="str">
        <f>IF(S2402="","-",VLOOKUP(S2402,'Fail list'!$A$5:$B$221,2,FALSE))</f>
        <v>-</v>
      </c>
      <c r="U2402" s="165"/>
      <c r="V2402" s="165"/>
      <c r="W2402" s="165"/>
      <c r="X2402" s="165"/>
      <c r="Y2402" s="165"/>
      <c r="Z2402" s="268"/>
      <c r="AA2402" s="267"/>
      <c r="AB2402" s="267"/>
      <c r="AC2402" s="268"/>
      <c r="AD2402" s="165"/>
      <c r="AE2402" s="165"/>
      <c r="AF2402" s="165"/>
      <c r="AG2402" s="165"/>
      <c r="AH2402" s="165"/>
      <c r="AI2402" s="165"/>
      <c r="AJ2402" s="165"/>
      <c r="AK2402" s="165"/>
      <c r="AM2402" s="165"/>
      <c r="AN2402" s="165"/>
      <c r="AO2402" s="165"/>
      <c r="AR2402" s="165"/>
      <c r="AS2402" s="165"/>
      <c r="AT2402" s="165"/>
      <c r="AU2402" s="165"/>
      <c r="AV2402" s="165"/>
      <c r="AW2402" s="165"/>
      <c r="AX2402" s="165"/>
      <c r="AY2402" s="165"/>
      <c r="AZ2402" s="165"/>
      <c r="BA2402" s="165"/>
      <c r="BB2402" s="165"/>
      <c r="BC2402" s="228"/>
      <c r="BD2402" s="165"/>
      <c r="BE2402" s="165"/>
      <c r="BF2402" s="165"/>
      <c r="BG2402" s="165"/>
      <c r="BH2402" s="165"/>
    </row>
    <row r="2403" spans="1:60" ht="16.5">
      <c r="A2403" s="151">
        <v>2402</v>
      </c>
      <c r="B2403" s="152" t="e">
        <f>VLOOKUP(F2403,'Fail list'!Q:R,2,FALSE)</f>
        <v>#N/A</v>
      </c>
      <c r="C2403" s="152" t="e">
        <f>VLOOKUP(E2403,'Fail list'!Q:R,2,FALSE)</f>
        <v>#N/A</v>
      </c>
      <c r="D2403" s="152" t="str">
        <f t="shared" si="224"/>
        <v/>
      </c>
      <c r="E2403" s="270"/>
      <c r="F2403" s="307"/>
      <c r="G2403" s="239"/>
      <c r="H2403" s="239"/>
      <c r="I2403" s="271"/>
      <c r="J2403" s="263"/>
      <c r="K2403" s="157" t="e">
        <f t="shared" si="221"/>
        <v>#N/A</v>
      </c>
      <c r="L2403" s="239"/>
      <c r="M2403" s="271"/>
      <c r="N2403" s="157" t="e">
        <f t="shared" si="222"/>
        <v>#N/A</v>
      </c>
      <c r="O2403" s="157" t="e">
        <f t="shared" si="223"/>
        <v>#N/A</v>
      </c>
      <c r="P2403" s="160" t="str">
        <f t="shared" si="225"/>
        <v/>
      </c>
      <c r="Q2403" s="239"/>
      <c r="R2403" s="165"/>
      <c r="S2403" s="165"/>
      <c r="T2403" s="224" t="str">
        <f>IF(S2403="","-",VLOOKUP(S2403,'Fail list'!$A$5:$B$221,2,FALSE))</f>
        <v>-</v>
      </c>
      <c r="U2403" s="165"/>
      <c r="V2403" s="165"/>
      <c r="W2403" s="165"/>
      <c r="X2403" s="165"/>
      <c r="Y2403" s="165"/>
      <c r="Z2403" s="268"/>
      <c r="AA2403" s="267"/>
      <c r="AB2403" s="267"/>
      <c r="AC2403" s="268"/>
      <c r="AD2403" s="165"/>
      <c r="AE2403" s="165"/>
      <c r="AF2403" s="165"/>
      <c r="AG2403" s="165"/>
      <c r="AH2403" s="165"/>
      <c r="AI2403" s="165"/>
      <c r="AJ2403" s="165"/>
      <c r="AK2403" s="165"/>
      <c r="AM2403" s="165"/>
      <c r="AN2403" s="165"/>
      <c r="AO2403" s="165"/>
      <c r="AR2403" s="165"/>
      <c r="AS2403" s="165"/>
      <c r="AT2403" s="165"/>
      <c r="AU2403" s="165"/>
      <c r="AV2403" s="165"/>
      <c r="AW2403" s="165"/>
      <c r="AX2403" s="165"/>
      <c r="AY2403" s="165"/>
      <c r="AZ2403" s="165"/>
      <c r="BA2403" s="165"/>
      <c r="BB2403" s="165"/>
      <c r="BC2403" s="228"/>
      <c r="BD2403" s="165"/>
      <c r="BE2403" s="165"/>
      <c r="BF2403" s="165"/>
      <c r="BG2403" s="165"/>
      <c r="BH2403" s="165"/>
    </row>
    <row r="2404" spans="1:60" ht="16.5">
      <c r="A2404" s="257">
        <v>2403</v>
      </c>
      <c r="B2404" s="152" t="e">
        <f>VLOOKUP(F2404,'Fail list'!Q:R,2,FALSE)</f>
        <v>#N/A</v>
      </c>
      <c r="C2404" s="152" t="e">
        <f>VLOOKUP(E2404,'Fail list'!Q:R,2,FALSE)</f>
        <v>#N/A</v>
      </c>
      <c r="D2404" s="152" t="str">
        <f t="shared" si="224"/>
        <v/>
      </c>
      <c r="E2404" s="270"/>
      <c r="F2404" s="307"/>
      <c r="G2404" s="239"/>
      <c r="H2404" s="239"/>
      <c r="I2404" s="271"/>
      <c r="J2404" s="263"/>
      <c r="K2404" s="157" t="e">
        <f t="shared" si="221"/>
        <v>#N/A</v>
      </c>
      <c r="L2404" s="239"/>
      <c r="M2404" s="271"/>
      <c r="N2404" s="157" t="e">
        <f t="shared" si="222"/>
        <v>#N/A</v>
      </c>
      <c r="O2404" s="157" t="e">
        <f t="shared" si="223"/>
        <v>#N/A</v>
      </c>
      <c r="P2404" s="160" t="str">
        <f t="shared" si="225"/>
        <v/>
      </c>
      <c r="Q2404" s="239"/>
      <c r="R2404" s="165"/>
      <c r="S2404" s="165"/>
      <c r="T2404" s="224" t="str">
        <f>IF(S2404="","-",VLOOKUP(S2404,'Fail list'!$A$5:$B$221,2,FALSE))</f>
        <v>-</v>
      </c>
      <c r="U2404" s="165"/>
      <c r="V2404" s="165"/>
      <c r="W2404" s="165"/>
      <c r="X2404" s="165"/>
      <c r="Y2404" s="165"/>
      <c r="Z2404" s="268"/>
      <c r="AA2404" s="267"/>
      <c r="AB2404" s="267"/>
      <c r="AC2404" s="268"/>
      <c r="AD2404" s="165"/>
      <c r="AE2404" s="165"/>
      <c r="AF2404" s="165"/>
      <c r="AG2404" s="165"/>
      <c r="AH2404" s="165"/>
      <c r="AI2404" s="165"/>
      <c r="AJ2404" s="165"/>
      <c r="AK2404" s="165"/>
      <c r="AM2404" s="165"/>
      <c r="AN2404" s="165"/>
      <c r="AO2404" s="165"/>
      <c r="AR2404" s="165"/>
      <c r="AS2404" s="165"/>
      <c r="AT2404" s="165"/>
      <c r="AU2404" s="165"/>
      <c r="AV2404" s="165"/>
      <c r="AW2404" s="165"/>
      <c r="AX2404" s="165"/>
      <c r="AY2404" s="165"/>
      <c r="AZ2404" s="165"/>
      <c r="BA2404" s="165"/>
      <c r="BB2404" s="165"/>
      <c r="BC2404" s="228"/>
      <c r="BD2404" s="165"/>
      <c r="BE2404" s="165"/>
      <c r="BF2404" s="165"/>
      <c r="BG2404" s="165"/>
      <c r="BH2404" s="165"/>
    </row>
    <row r="2405" spans="1:60" ht="16.5">
      <c r="A2405" s="151">
        <v>2404</v>
      </c>
      <c r="B2405" s="152" t="e">
        <f>VLOOKUP(F2405,'Fail list'!Q:R,2,FALSE)</f>
        <v>#N/A</v>
      </c>
      <c r="C2405" s="152" t="e">
        <f>VLOOKUP(E2405,'Fail list'!Q:R,2,FALSE)</f>
        <v>#N/A</v>
      </c>
      <c r="D2405" s="152" t="str">
        <f t="shared" si="224"/>
        <v/>
      </c>
      <c r="E2405" s="270"/>
      <c r="F2405" s="307"/>
      <c r="G2405" s="239"/>
      <c r="H2405" s="239"/>
      <c r="I2405" s="271"/>
      <c r="J2405" s="262"/>
      <c r="K2405" s="157" t="e">
        <f t="shared" si="221"/>
        <v>#N/A</v>
      </c>
      <c r="L2405" s="239"/>
      <c r="M2405" s="271"/>
      <c r="N2405" s="157" t="e">
        <f t="shared" si="222"/>
        <v>#N/A</v>
      </c>
      <c r="O2405" s="157" t="e">
        <f t="shared" si="223"/>
        <v>#N/A</v>
      </c>
      <c r="P2405" s="160" t="str">
        <f t="shared" si="225"/>
        <v/>
      </c>
      <c r="Q2405" s="239"/>
      <c r="R2405" s="165"/>
      <c r="S2405" s="165"/>
      <c r="T2405" s="224" t="str">
        <f>IF(S2405="","-",VLOOKUP(S2405,'Fail list'!$A$5:$B$221,2,FALSE))</f>
        <v>-</v>
      </c>
      <c r="U2405" s="165"/>
      <c r="V2405" s="165"/>
      <c r="W2405" s="165"/>
      <c r="X2405" s="165"/>
      <c r="Y2405" s="165"/>
      <c r="Z2405" s="268"/>
      <c r="AA2405" s="267"/>
      <c r="AB2405" s="267"/>
      <c r="AC2405" s="268"/>
      <c r="AD2405" s="165"/>
      <c r="AE2405" s="165"/>
      <c r="AF2405" s="165"/>
      <c r="AG2405" s="165"/>
      <c r="AH2405" s="165"/>
      <c r="AI2405" s="165"/>
      <c r="AJ2405" s="165"/>
      <c r="AK2405" s="165"/>
      <c r="AM2405" s="165"/>
      <c r="AN2405" s="165"/>
      <c r="AO2405" s="165"/>
      <c r="AR2405" s="165"/>
      <c r="AS2405" s="165"/>
      <c r="AT2405" s="165"/>
      <c r="AU2405" s="165"/>
      <c r="AV2405" s="165"/>
      <c r="AW2405" s="165"/>
      <c r="AX2405" s="165"/>
      <c r="AY2405" s="165"/>
      <c r="AZ2405" s="165"/>
      <c r="BA2405" s="165"/>
      <c r="BB2405" s="165"/>
      <c r="BC2405" s="228"/>
      <c r="BD2405" s="165"/>
      <c r="BE2405" s="165"/>
      <c r="BF2405" s="165"/>
      <c r="BG2405" s="165"/>
      <c r="BH2405" s="165"/>
    </row>
    <row r="2406" spans="1:60" ht="16.5">
      <c r="A2406" s="257">
        <v>2405</v>
      </c>
      <c r="B2406" s="152" t="e">
        <f>VLOOKUP(F2406,'Fail list'!Q:R,2,FALSE)</f>
        <v>#N/A</v>
      </c>
      <c r="C2406" s="152" t="e">
        <f>VLOOKUP(E2406,'Fail list'!Q:R,2,FALSE)</f>
        <v>#N/A</v>
      </c>
      <c r="D2406" s="152" t="str">
        <f t="shared" si="224"/>
        <v/>
      </c>
      <c r="E2406" s="270"/>
      <c r="F2406" s="307"/>
      <c r="G2406" s="239"/>
      <c r="H2406" s="239"/>
      <c r="I2406" s="271"/>
      <c r="J2406" s="262"/>
      <c r="K2406" s="157" t="e">
        <f t="shared" si="221"/>
        <v>#N/A</v>
      </c>
      <c r="L2406" s="239"/>
      <c r="M2406" s="271"/>
      <c r="N2406" s="157" t="e">
        <f t="shared" si="222"/>
        <v>#N/A</v>
      </c>
      <c r="O2406" s="157" t="e">
        <f t="shared" si="223"/>
        <v>#N/A</v>
      </c>
      <c r="P2406" s="160" t="str">
        <f t="shared" si="225"/>
        <v/>
      </c>
      <c r="Q2406" s="239"/>
      <c r="R2406" s="165"/>
      <c r="S2406" s="165"/>
      <c r="T2406" s="224" t="str">
        <f>IF(S2406="","-",VLOOKUP(S2406,'Fail list'!$A$5:$B$221,2,FALSE))</f>
        <v>-</v>
      </c>
      <c r="U2406" s="165"/>
      <c r="V2406" s="165"/>
      <c r="W2406" s="165"/>
      <c r="X2406" s="165"/>
      <c r="Y2406" s="165"/>
      <c r="Z2406" s="268"/>
      <c r="AA2406" s="267"/>
      <c r="AB2406" s="267"/>
      <c r="AC2406" s="268"/>
      <c r="AD2406" s="165"/>
      <c r="AE2406" s="165"/>
      <c r="AF2406" s="165"/>
      <c r="AG2406" s="165"/>
      <c r="AH2406" s="165"/>
      <c r="AI2406" s="165"/>
      <c r="AJ2406" s="165"/>
      <c r="AK2406" s="165"/>
      <c r="AM2406" s="165"/>
      <c r="AN2406" s="165"/>
      <c r="AO2406" s="165"/>
      <c r="AR2406" s="165"/>
      <c r="AS2406" s="165"/>
      <c r="AT2406" s="165"/>
      <c r="AU2406" s="165"/>
      <c r="AV2406" s="165"/>
      <c r="AW2406" s="165"/>
      <c r="AX2406" s="165"/>
      <c r="AY2406" s="165"/>
      <c r="AZ2406" s="165"/>
      <c r="BA2406" s="165"/>
      <c r="BB2406" s="165"/>
      <c r="BC2406" s="228"/>
      <c r="BD2406" s="165"/>
      <c r="BE2406" s="165"/>
      <c r="BF2406" s="165"/>
      <c r="BG2406" s="165"/>
      <c r="BH2406" s="165"/>
    </row>
    <row r="2407" spans="1:60" ht="16.5">
      <c r="A2407" s="151">
        <v>2406</v>
      </c>
      <c r="B2407" s="152" t="e">
        <f>VLOOKUP(F2407,'Fail list'!Q:R,2,FALSE)</f>
        <v>#N/A</v>
      </c>
      <c r="C2407" s="152" t="e">
        <f>VLOOKUP(E2407,'Fail list'!Q:R,2,FALSE)</f>
        <v>#N/A</v>
      </c>
      <c r="D2407" s="152" t="str">
        <f t="shared" si="224"/>
        <v/>
      </c>
      <c r="E2407" s="270"/>
      <c r="F2407" s="307"/>
      <c r="G2407" s="239"/>
      <c r="H2407" s="239"/>
      <c r="I2407" s="271"/>
      <c r="J2407" s="262"/>
      <c r="K2407" s="157" t="e">
        <f t="shared" si="221"/>
        <v>#N/A</v>
      </c>
      <c r="L2407" s="239"/>
      <c r="M2407" s="271"/>
      <c r="N2407" s="157" t="e">
        <f t="shared" si="222"/>
        <v>#N/A</v>
      </c>
      <c r="O2407" s="157" t="e">
        <f t="shared" si="223"/>
        <v>#N/A</v>
      </c>
      <c r="P2407" s="160" t="str">
        <f t="shared" si="225"/>
        <v/>
      </c>
      <c r="Q2407" s="239"/>
      <c r="R2407" s="165"/>
      <c r="S2407" s="165"/>
      <c r="T2407" s="224" t="str">
        <f>IF(S2407="","-",VLOOKUP(S2407,'Fail list'!$A$5:$B$221,2,FALSE))</f>
        <v>-</v>
      </c>
      <c r="U2407" s="165"/>
      <c r="V2407" s="165"/>
      <c r="W2407" s="165"/>
      <c r="X2407" s="165"/>
      <c r="Y2407" s="165"/>
      <c r="Z2407" s="268"/>
      <c r="AA2407" s="267"/>
      <c r="AB2407" s="267"/>
      <c r="AC2407" s="268"/>
      <c r="AD2407" s="165"/>
      <c r="AE2407" s="165"/>
      <c r="AF2407" s="165"/>
      <c r="AG2407" s="165"/>
      <c r="AH2407" s="165"/>
      <c r="AI2407" s="165"/>
      <c r="AJ2407" s="165"/>
      <c r="AK2407" s="165"/>
      <c r="AM2407" s="165"/>
      <c r="AN2407" s="165"/>
      <c r="AO2407" s="165"/>
      <c r="AR2407" s="165"/>
      <c r="AS2407" s="165"/>
      <c r="AT2407" s="165"/>
      <c r="AU2407" s="165"/>
      <c r="AV2407" s="165"/>
      <c r="AW2407" s="165"/>
      <c r="AX2407" s="165"/>
      <c r="AY2407" s="165"/>
      <c r="AZ2407" s="165"/>
      <c r="BA2407" s="165"/>
      <c r="BB2407" s="165"/>
      <c r="BC2407" s="228"/>
      <c r="BD2407" s="165"/>
      <c r="BE2407" s="165"/>
      <c r="BF2407" s="165"/>
      <c r="BG2407" s="165"/>
      <c r="BH2407" s="165"/>
    </row>
    <row r="2408" spans="1:60" ht="16.5">
      <c r="A2408" s="257">
        <v>2407</v>
      </c>
      <c r="B2408" s="152" t="e">
        <f>VLOOKUP(F2408,'Fail list'!Q:R,2,FALSE)</f>
        <v>#N/A</v>
      </c>
      <c r="C2408" s="152" t="e">
        <f>VLOOKUP(E2408,'Fail list'!Q:R,2,FALSE)</f>
        <v>#N/A</v>
      </c>
      <c r="D2408" s="152" t="str">
        <f t="shared" si="224"/>
        <v/>
      </c>
      <c r="E2408" s="270"/>
      <c r="F2408" s="307"/>
      <c r="G2408" s="239"/>
      <c r="H2408" s="239"/>
      <c r="I2408" s="271"/>
      <c r="J2408" s="262"/>
      <c r="K2408" s="157" t="e">
        <f t="shared" si="221"/>
        <v>#N/A</v>
      </c>
      <c r="L2408" s="239"/>
      <c r="M2408" s="271"/>
      <c r="N2408" s="157" t="e">
        <f t="shared" si="222"/>
        <v>#N/A</v>
      </c>
      <c r="O2408" s="157" t="e">
        <f t="shared" si="223"/>
        <v>#N/A</v>
      </c>
      <c r="P2408" s="160" t="str">
        <f t="shared" si="225"/>
        <v/>
      </c>
      <c r="Q2408" s="239"/>
      <c r="R2408" s="165"/>
      <c r="S2408" s="165"/>
      <c r="T2408" s="224" t="str">
        <f>IF(S2408="","-",VLOOKUP(S2408,'Fail list'!$A$5:$B$221,2,FALSE))</f>
        <v>-</v>
      </c>
      <c r="U2408" s="165"/>
      <c r="V2408" s="165"/>
      <c r="W2408" s="165"/>
      <c r="X2408" s="165"/>
      <c r="Y2408" s="165"/>
      <c r="Z2408" s="268"/>
      <c r="AA2408" s="267"/>
      <c r="AB2408" s="267"/>
      <c r="AC2408" s="268"/>
      <c r="AD2408" s="165"/>
      <c r="AE2408" s="165"/>
      <c r="AF2408" s="165"/>
      <c r="AG2408" s="165"/>
      <c r="AH2408" s="165"/>
      <c r="AI2408" s="165"/>
      <c r="AJ2408" s="165"/>
      <c r="AK2408" s="165"/>
      <c r="AM2408" s="165"/>
      <c r="AN2408" s="165"/>
      <c r="AO2408" s="165"/>
      <c r="AR2408" s="165"/>
      <c r="AS2408" s="165"/>
      <c r="AT2408" s="165"/>
      <c r="AU2408" s="165"/>
      <c r="AV2408" s="165"/>
      <c r="AW2408" s="165"/>
      <c r="AX2408" s="165"/>
      <c r="AY2408" s="165"/>
      <c r="AZ2408" s="165"/>
      <c r="BA2408" s="165"/>
      <c r="BB2408" s="165"/>
      <c r="BC2408" s="228"/>
      <c r="BD2408" s="165"/>
      <c r="BE2408" s="165"/>
      <c r="BF2408" s="165"/>
      <c r="BG2408" s="165"/>
      <c r="BH2408" s="165"/>
    </row>
    <row r="2409" spans="1:60" ht="16.5">
      <c r="A2409" s="151">
        <v>2408</v>
      </c>
      <c r="B2409" s="152" t="e">
        <f>VLOOKUP(F2409,'Fail list'!Q:R,2,FALSE)</f>
        <v>#N/A</v>
      </c>
      <c r="C2409" s="152" t="e">
        <f>VLOOKUP(E2409,'Fail list'!Q:R,2,FALSE)</f>
        <v>#N/A</v>
      </c>
      <c r="D2409" s="152" t="str">
        <f t="shared" si="224"/>
        <v/>
      </c>
      <c r="E2409" s="270"/>
      <c r="F2409" s="307"/>
      <c r="G2409" s="239"/>
      <c r="H2409" s="239"/>
      <c r="I2409" s="271"/>
      <c r="J2409" s="262"/>
      <c r="K2409" s="157" t="e">
        <f t="shared" si="221"/>
        <v>#N/A</v>
      </c>
      <c r="L2409" s="239"/>
      <c r="M2409" s="271"/>
      <c r="N2409" s="157" t="e">
        <f t="shared" si="222"/>
        <v>#N/A</v>
      </c>
      <c r="O2409" s="157" t="e">
        <f t="shared" si="223"/>
        <v>#N/A</v>
      </c>
      <c r="P2409" s="160" t="str">
        <f t="shared" si="225"/>
        <v/>
      </c>
      <c r="Q2409" s="239"/>
      <c r="R2409" s="165"/>
      <c r="S2409" s="165"/>
      <c r="T2409" s="224" t="str">
        <f>IF(S2409="","-",VLOOKUP(S2409,'Fail list'!$A$5:$B$221,2,FALSE))</f>
        <v>-</v>
      </c>
      <c r="U2409" s="165"/>
      <c r="V2409" s="165"/>
      <c r="W2409" s="165"/>
      <c r="X2409" s="165"/>
      <c r="Y2409" s="165"/>
      <c r="Z2409" s="268"/>
      <c r="AA2409" s="267"/>
      <c r="AB2409" s="267"/>
      <c r="AC2409" s="268"/>
      <c r="AD2409" s="165"/>
      <c r="AE2409" s="165"/>
      <c r="AF2409" s="165"/>
      <c r="AG2409" s="165"/>
      <c r="AH2409" s="165"/>
      <c r="AI2409" s="165"/>
      <c r="AJ2409" s="165"/>
      <c r="AK2409" s="165"/>
      <c r="AM2409" s="165"/>
      <c r="AN2409" s="165"/>
      <c r="AO2409" s="165"/>
      <c r="AR2409" s="165"/>
      <c r="AS2409" s="165"/>
      <c r="AT2409" s="165"/>
      <c r="AU2409" s="165"/>
      <c r="AV2409" s="165"/>
      <c r="AW2409" s="165"/>
      <c r="AX2409" s="165"/>
      <c r="AY2409" s="165"/>
      <c r="AZ2409" s="165"/>
      <c r="BA2409" s="165"/>
      <c r="BB2409" s="165"/>
      <c r="BC2409" s="228"/>
      <c r="BD2409" s="165"/>
      <c r="BE2409" s="165"/>
      <c r="BF2409" s="165"/>
      <c r="BG2409" s="165"/>
      <c r="BH2409" s="165"/>
    </row>
    <row r="2410" spans="1:60" ht="16.5">
      <c r="A2410" s="257">
        <v>2409</v>
      </c>
      <c r="B2410" s="152" t="e">
        <f>VLOOKUP(F2410,'Fail list'!Q:R,2,FALSE)</f>
        <v>#N/A</v>
      </c>
      <c r="C2410" s="152" t="e">
        <f>VLOOKUP(E2410,'Fail list'!Q:R,2,FALSE)</f>
        <v>#N/A</v>
      </c>
      <c r="D2410" s="152" t="str">
        <f t="shared" si="224"/>
        <v/>
      </c>
      <c r="E2410" s="270"/>
      <c r="F2410" s="307"/>
      <c r="G2410" s="239"/>
      <c r="H2410" s="239"/>
      <c r="I2410" s="271"/>
      <c r="J2410" s="262"/>
      <c r="K2410" s="157" t="e">
        <f t="shared" si="221"/>
        <v>#N/A</v>
      </c>
      <c r="L2410" s="239"/>
      <c r="M2410" s="271"/>
      <c r="N2410" s="157" t="e">
        <f t="shared" si="222"/>
        <v>#N/A</v>
      </c>
      <c r="O2410" s="157" t="e">
        <f t="shared" si="223"/>
        <v>#N/A</v>
      </c>
      <c r="P2410" s="160" t="str">
        <f t="shared" si="225"/>
        <v/>
      </c>
      <c r="Q2410" s="239"/>
      <c r="R2410" s="165"/>
      <c r="S2410" s="165"/>
      <c r="T2410" s="224" t="str">
        <f>IF(S2410="","-",VLOOKUP(S2410,'Fail list'!$A$5:$B$221,2,FALSE))</f>
        <v>-</v>
      </c>
      <c r="U2410" s="165"/>
      <c r="V2410" s="165"/>
      <c r="W2410" s="165"/>
      <c r="X2410" s="165"/>
      <c r="Y2410" s="165"/>
      <c r="Z2410" s="268"/>
      <c r="AA2410" s="267"/>
      <c r="AB2410" s="267"/>
      <c r="AC2410" s="268"/>
      <c r="AD2410" s="165"/>
      <c r="AE2410" s="165"/>
      <c r="AF2410" s="165"/>
      <c r="AG2410" s="165"/>
      <c r="AH2410" s="165"/>
      <c r="AI2410" s="165"/>
      <c r="AJ2410" s="165"/>
      <c r="AK2410" s="165"/>
      <c r="AM2410" s="165"/>
      <c r="AN2410" s="165"/>
      <c r="AO2410" s="165"/>
      <c r="AR2410" s="165"/>
      <c r="AS2410" s="165"/>
      <c r="AT2410" s="165"/>
      <c r="AU2410" s="165"/>
      <c r="AV2410" s="165"/>
      <c r="AW2410" s="165"/>
      <c r="AX2410" s="165"/>
      <c r="AY2410" s="165"/>
      <c r="AZ2410" s="165"/>
      <c r="BA2410" s="165"/>
      <c r="BB2410" s="165"/>
      <c r="BC2410" s="228"/>
      <c r="BD2410" s="165"/>
      <c r="BE2410" s="165"/>
      <c r="BF2410" s="165"/>
      <c r="BG2410" s="165"/>
      <c r="BH2410" s="165"/>
    </row>
    <row r="2411" spans="1:60" ht="16.5">
      <c r="A2411" s="151">
        <v>2410</v>
      </c>
      <c r="B2411" s="152" t="e">
        <f>VLOOKUP(F2411,'Fail list'!Q:R,2,FALSE)</f>
        <v>#N/A</v>
      </c>
      <c r="C2411" s="152" t="e">
        <f>VLOOKUP(E2411,'Fail list'!Q:R,2,FALSE)</f>
        <v>#N/A</v>
      </c>
      <c r="D2411" s="152" t="str">
        <f t="shared" si="224"/>
        <v/>
      </c>
      <c r="E2411" s="270"/>
      <c r="F2411" s="307"/>
      <c r="G2411" s="239"/>
      <c r="H2411" s="239"/>
      <c r="I2411" s="271"/>
      <c r="J2411" s="263"/>
      <c r="K2411" s="157" t="e">
        <f t="shared" si="221"/>
        <v>#N/A</v>
      </c>
      <c r="L2411" s="239"/>
      <c r="M2411" s="271"/>
      <c r="N2411" s="157" t="e">
        <f t="shared" si="222"/>
        <v>#N/A</v>
      </c>
      <c r="O2411" s="157" t="e">
        <f t="shared" si="223"/>
        <v>#N/A</v>
      </c>
      <c r="P2411" s="160" t="str">
        <f t="shared" si="225"/>
        <v/>
      </c>
      <c r="Q2411" s="239"/>
      <c r="R2411" s="165"/>
      <c r="S2411" s="165"/>
      <c r="T2411" s="224" t="str">
        <f>IF(S2411="","-",VLOOKUP(S2411,'Fail list'!$A$5:$B$221,2,FALSE))</f>
        <v>-</v>
      </c>
      <c r="U2411" s="165"/>
      <c r="V2411" s="165"/>
      <c r="W2411" s="165"/>
      <c r="X2411" s="165"/>
      <c r="Y2411" s="165"/>
      <c r="Z2411" s="268"/>
      <c r="AA2411" s="267"/>
      <c r="AB2411" s="267"/>
      <c r="AC2411" s="268"/>
      <c r="AD2411" s="165"/>
      <c r="AE2411" s="165"/>
      <c r="AF2411" s="165"/>
      <c r="AG2411" s="165"/>
      <c r="AH2411" s="165"/>
      <c r="AI2411" s="165"/>
      <c r="AJ2411" s="165"/>
      <c r="AK2411" s="165"/>
      <c r="AM2411" s="165"/>
      <c r="AN2411" s="165"/>
      <c r="AO2411" s="165"/>
      <c r="AR2411" s="165"/>
      <c r="AS2411" s="165"/>
      <c r="AT2411" s="165"/>
      <c r="AU2411" s="165"/>
      <c r="AV2411" s="165"/>
      <c r="AW2411" s="165"/>
      <c r="AX2411" s="165"/>
      <c r="AY2411" s="165"/>
      <c r="AZ2411" s="165"/>
      <c r="BA2411" s="165"/>
      <c r="BB2411" s="165"/>
      <c r="BC2411" s="228"/>
      <c r="BD2411" s="165"/>
      <c r="BE2411" s="165"/>
      <c r="BF2411" s="165"/>
      <c r="BG2411" s="165"/>
      <c r="BH2411" s="165"/>
    </row>
    <row r="2412" spans="1:60" ht="16.5">
      <c r="A2412" s="257">
        <v>2411</v>
      </c>
      <c r="B2412" s="152" t="e">
        <f>VLOOKUP(F2412,'Fail list'!Q:R,2,FALSE)</f>
        <v>#N/A</v>
      </c>
      <c r="C2412" s="152" t="e">
        <f>VLOOKUP(E2412,'Fail list'!Q:R,2,FALSE)</f>
        <v>#N/A</v>
      </c>
      <c r="D2412" s="152" t="str">
        <f t="shared" si="224"/>
        <v/>
      </c>
      <c r="E2412" s="270"/>
      <c r="F2412" s="307"/>
      <c r="G2412" s="239"/>
      <c r="H2412" s="239"/>
      <c r="I2412" s="271"/>
      <c r="J2412" s="263"/>
      <c r="K2412" s="157" t="e">
        <f t="shared" si="221"/>
        <v>#N/A</v>
      </c>
      <c r="L2412" s="239"/>
      <c r="M2412" s="271"/>
      <c r="N2412" s="157" t="e">
        <f t="shared" si="222"/>
        <v>#N/A</v>
      </c>
      <c r="O2412" s="157" t="e">
        <f t="shared" si="223"/>
        <v>#N/A</v>
      </c>
      <c r="P2412" s="160" t="str">
        <f t="shared" si="225"/>
        <v/>
      </c>
      <c r="Q2412" s="239"/>
      <c r="R2412" s="165"/>
      <c r="S2412" s="165"/>
      <c r="T2412" s="224" t="str">
        <f>IF(S2412="","-",VLOOKUP(S2412,'Fail list'!$A$5:$B$221,2,FALSE))</f>
        <v>-</v>
      </c>
      <c r="U2412" s="165"/>
      <c r="V2412" s="165"/>
      <c r="W2412" s="165"/>
      <c r="X2412" s="165"/>
      <c r="Y2412" s="165"/>
      <c r="Z2412" s="268"/>
      <c r="AA2412" s="267"/>
      <c r="AB2412" s="267"/>
      <c r="AC2412" s="268"/>
      <c r="AD2412" s="165"/>
      <c r="AE2412" s="165"/>
      <c r="AF2412" s="165"/>
      <c r="AG2412" s="165"/>
      <c r="AH2412" s="165"/>
      <c r="AI2412" s="165"/>
      <c r="AJ2412" s="165"/>
      <c r="AK2412" s="165"/>
      <c r="AM2412" s="165"/>
      <c r="AN2412" s="165"/>
      <c r="AO2412" s="165"/>
      <c r="AR2412" s="165"/>
      <c r="AS2412" s="165"/>
      <c r="AT2412" s="165"/>
      <c r="AU2412" s="165"/>
      <c r="AV2412" s="165"/>
      <c r="AW2412" s="165"/>
      <c r="AX2412" s="165"/>
      <c r="AY2412" s="165"/>
      <c r="AZ2412" s="165"/>
      <c r="BA2412" s="165"/>
      <c r="BB2412" s="165"/>
      <c r="BC2412" s="228"/>
      <c r="BD2412" s="165"/>
      <c r="BE2412" s="165"/>
      <c r="BF2412" s="165"/>
      <c r="BG2412" s="165"/>
      <c r="BH2412" s="165"/>
    </row>
    <row r="2413" spans="1:60" ht="16.5">
      <c r="A2413" s="151">
        <v>2412</v>
      </c>
      <c r="B2413" s="152" t="e">
        <f>VLOOKUP(F2413,'Fail list'!Q:R,2,FALSE)</f>
        <v>#N/A</v>
      </c>
      <c r="C2413" s="152" t="e">
        <f>VLOOKUP(E2413,'Fail list'!Q:R,2,FALSE)</f>
        <v>#N/A</v>
      </c>
      <c r="D2413" s="152" t="str">
        <f t="shared" si="224"/>
        <v/>
      </c>
      <c r="E2413" s="270"/>
      <c r="F2413" s="307"/>
      <c r="G2413" s="239"/>
      <c r="H2413" s="239"/>
      <c r="I2413" s="271"/>
      <c r="J2413" s="263"/>
      <c r="K2413" s="157" t="e">
        <f t="shared" si="221"/>
        <v>#N/A</v>
      </c>
      <c r="L2413" s="239"/>
      <c r="M2413" s="271"/>
      <c r="N2413" s="157" t="e">
        <f t="shared" si="222"/>
        <v>#N/A</v>
      </c>
      <c r="O2413" s="157" t="e">
        <f t="shared" si="223"/>
        <v>#N/A</v>
      </c>
      <c r="P2413" s="160" t="str">
        <f t="shared" si="225"/>
        <v/>
      </c>
      <c r="Q2413" s="239"/>
      <c r="R2413" s="165"/>
      <c r="S2413" s="165"/>
      <c r="T2413" s="224" t="str">
        <f>IF(S2413="","-",VLOOKUP(S2413,'Fail list'!$A$5:$B$221,2,FALSE))</f>
        <v>-</v>
      </c>
      <c r="U2413" s="165"/>
      <c r="V2413" s="165"/>
      <c r="W2413" s="165"/>
      <c r="X2413" s="165"/>
      <c r="Y2413" s="165"/>
      <c r="Z2413" s="268"/>
      <c r="AA2413" s="267"/>
      <c r="AB2413" s="267"/>
      <c r="AC2413" s="268"/>
      <c r="AD2413" s="165"/>
      <c r="AE2413" s="165"/>
      <c r="AF2413" s="165"/>
      <c r="AG2413" s="165"/>
      <c r="AH2413" s="165"/>
      <c r="AI2413" s="165"/>
      <c r="AJ2413" s="165"/>
      <c r="AK2413" s="165"/>
      <c r="AM2413" s="165"/>
      <c r="AN2413" s="165"/>
      <c r="AO2413" s="165"/>
      <c r="AR2413" s="165"/>
      <c r="AS2413" s="165"/>
      <c r="AT2413" s="165"/>
      <c r="AU2413" s="165"/>
      <c r="AV2413" s="165"/>
      <c r="AW2413" s="165"/>
      <c r="AX2413" s="165"/>
      <c r="AY2413" s="165"/>
      <c r="AZ2413" s="165"/>
      <c r="BA2413" s="165"/>
      <c r="BB2413" s="165"/>
      <c r="BC2413" s="228"/>
      <c r="BD2413" s="165"/>
      <c r="BE2413" s="165"/>
      <c r="BF2413" s="165"/>
      <c r="BG2413" s="165"/>
      <c r="BH2413" s="165"/>
    </row>
    <row r="2414" spans="1:60" ht="16.5">
      <c r="A2414" s="257">
        <v>2413</v>
      </c>
      <c r="B2414" s="152" t="e">
        <f>VLOOKUP(F2414,'Fail list'!Q:R,2,FALSE)</f>
        <v>#N/A</v>
      </c>
      <c r="C2414" s="152" t="e">
        <f>VLOOKUP(E2414,'Fail list'!Q:R,2,FALSE)</f>
        <v>#N/A</v>
      </c>
      <c r="D2414" s="152" t="str">
        <f t="shared" si="224"/>
        <v/>
      </c>
      <c r="E2414" s="270"/>
      <c r="F2414" s="307"/>
      <c r="G2414" s="239"/>
      <c r="H2414" s="239"/>
      <c r="I2414" s="271"/>
      <c r="J2414" s="263"/>
      <c r="K2414" s="157" t="e">
        <f t="shared" si="221"/>
        <v>#N/A</v>
      </c>
      <c r="L2414" s="239"/>
      <c r="M2414" s="271"/>
      <c r="N2414" s="157" t="e">
        <f t="shared" si="222"/>
        <v>#N/A</v>
      </c>
      <c r="O2414" s="157" t="e">
        <f t="shared" si="223"/>
        <v>#N/A</v>
      </c>
      <c r="P2414" s="160" t="str">
        <f t="shared" si="225"/>
        <v/>
      </c>
      <c r="Q2414" s="239"/>
      <c r="R2414" s="165"/>
      <c r="S2414" s="165"/>
      <c r="T2414" s="224" t="str">
        <f>IF(S2414="","-",VLOOKUP(S2414,'Fail list'!$A$5:$B$221,2,FALSE))</f>
        <v>-</v>
      </c>
      <c r="U2414" s="165"/>
      <c r="V2414" s="165"/>
      <c r="W2414" s="165"/>
      <c r="X2414" s="165"/>
      <c r="Y2414" s="165"/>
      <c r="Z2414" s="268"/>
      <c r="AA2414" s="267"/>
      <c r="AB2414" s="267"/>
      <c r="AC2414" s="268"/>
      <c r="AD2414" s="165"/>
      <c r="AE2414" s="165"/>
      <c r="AF2414" s="165"/>
      <c r="AG2414" s="165"/>
      <c r="AH2414" s="165"/>
      <c r="AI2414" s="165"/>
      <c r="AJ2414" s="165"/>
      <c r="AK2414" s="165"/>
      <c r="AM2414" s="165"/>
      <c r="AN2414" s="165"/>
      <c r="AO2414" s="165"/>
      <c r="AR2414" s="165"/>
      <c r="AS2414" s="165"/>
      <c r="AT2414" s="165"/>
      <c r="AU2414" s="165"/>
      <c r="AV2414" s="165"/>
      <c r="AW2414" s="165"/>
      <c r="AX2414" s="165"/>
      <c r="AY2414" s="165"/>
      <c r="AZ2414" s="165"/>
      <c r="BA2414" s="165"/>
      <c r="BB2414" s="165"/>
      <c r="BC2414" s="228"/>
      <c r="BD2414" s="165"/>
      <c r="BE2414" s="165"/>
      <c r="BF2414" s="165"/>
      <c r="BG2414" s="165"/>
      <c r="BH2414" s="165"/>
    </row>
    <row r="2415" spans="1:60" ht="16.5">
      <c r="A2415" s="151">
        <v>2414</v>
      </c>
      <c r="B2415" s="152" t="e">
        <f>VLOOKUP(F2415,'Fail list'!Q:R,2,FALSE)</f>
        <v>#N/A</v>
      </c>
      <c r="C2415" s="152" t="e">
        <f>VLOOKUP(E2415,'Fail list'!Q:R,2,FALSE)</f>
        <v>#N/A</v>
      </c>
      <c r="D2415" s="152" t="str">
        <f t="shared" si="224"/>
        <v/>
      </c>
      <c r="E2415" s="270"/>
      <c r="F2415" s="307"/>
      <c r="G2415" s="239"/>
      <c r="H2415" s="239"/>
      <c r="I2415" s="271"/>
      <c r="J2415" s="263"/>
      <c r="K2415" s="157" t="e">
        <f t="shared" si="221"/>
        <v>#N/A</v>
      </c>
      <c r="L2415" s="239"/>
      <c r="M2415" s="271"/>
      <c r="N2415" s="157" t="e">
        <f t="shared" si="222"/>
        <v>#N/A</v>
      </c>
      <c r="O2415" s="157" t="e">
        <f t="shared" si="223"/>
        <v>#N/A</v>
      </c>
      <c r="P2415" s="160" t="str">
        <f t="shared" si="225"/>
        <v/>
      </c>
      <c r="Q2415" s="239"/>
      <c r="R2415" s="165"/>
      <c r="S2415" s="165"/>
      <c r="T2415" s="224" t="str">
        <f>IF(S2415="","-",VLOOKUP(S2415,'Fail list'!$A$5:$B$221,2,FALSE))</f>
        <v>-</v>
      </c>
      <c r="U2415" s="165"/>
      <c r="V2415" s="165"/>
      <c r="W2415" s="165"/>
      <c r="X2415" s="165"/>
      <c r="Y2415" s="165"/>
      <c r="Z2415" s="268"/>
      <c r="AA2415" s="267"/>
      <c r="AB2415" s="267"/>
      <c r="AC2415" s="268"/>
      <c r="AD2415" s="165"/>
      <c r="AE2415" s="165"/>
      <c r="AF2415" s="165"/>
      <c r="AG2415" s="165"/>
      <c r="AH2415" s="165"/>
      <c r="AI2415" s="165"/>
      <c r="AJ2415" s="165"/>
      <c r="AK2415" s="165"/>
      <c r="AM2415" s="165"/>
      <c r="AN2415" s="165"/>
      <c r="AO2415" s="165"/>
      <c r="AR2415" s="165"/>
      <c r="AS2415" s="165"/>
      <c r="AT2415" s="165"/>
      <c r="AU2415" s="165"/>
      <c r="AV2415" s="165"/>
      <c r="AW2415" s="165"/>
      <c r="AX2415" s="165"/>
      <c r="AY2415" s="165"/>
      <c r="AZ2415" s="165"/>
      <c r="BA2415" s="165"/>
      <c r="BB2415" s="165"/>
      <c r="BC2415" s="228"/>
      <c r="BD2415" s="165"/>
      <c r="BE2415" s="165"/>
      <c r="BF2415" s="165"/>
      <c r="BG2415" s="165"/>
      <c r="BH2415" s="165"/>
    </row>
    <row r="2416" spans="1:60" ht="16.5">
      <c r="A2416" s="257">
        <v>2415</v>
      </c>
      <c r="B2416" s="152" t="e">
        <f>VLOOKUP(F2416,'Fail list'!Q:R,2,FALSE)</f>
        <v>#N/A</v>
      </c>
      <c r="C2416" s="152" t="e">
        <f>VLOOKUP(E2416,'Fail list'!Q:R,2,FALSE)</f>
        <v>#N/A</v>
      </c>
      <c r="D2416" s="152" t="str">
        <f t="shared" si="224"/>
        <v/>
      </c>
      <c r="E2416" s="270"/>
      <c r="F2416" s="307"/>
      <c r="G2416" s="239"/>
      <c r="H2416" s="239"/>
      <c r="I2416" s="271"/>
      <c r="J2416" s="263"/>
      <c r="K2416" s="157" t="e">
        <f t="shared" si="221"/>
        <v>#N/A</v>
      </c>
      <c r="L2416" s="239"/>
      <c r="M2416" s="271"/>
      <c r="N2416" s="157" t="e">
        <f t="shared" si="222"/>
        <v>#N/A</v>
      </c>
      <c r="O2416" s="157" t="e">
        <f t="shared" si="223"/>
        <v>#N/A</v>
      </c>
      <c r="P2416" s="160" t="str">
        <f t="shared" si="225"/>
        <v/>
      </c>
      <c r="Q2416" s="239"/>
      <c r="R2416" s="165"/>
      <c r="S2416" s="165"/>
      <c r="T2416" s="224" t="str">
        <f>IF(S2416="","-",VLOOKUP(S2416,'Fail list'!$A$5:$B$221,2,FALSE))</f>
        <v>-</v>
      </c>
      <c r="U2416" s="165"/>
      <c r="V2416" s="165"/>
      <c r="W2416" s="165"/>
      <c r="X2416" s="165"/>
      <c r="Y2416" s="165"/>
      <c r="Z2416" s="268"/>
      <c r="AA2416" s="267"/>
      <c r="AB2416" s="267"/>
      <c r="AC2416" s="268"/>
      <c r="AD2416" s="165"/>
      <c r="AE2416" s="165"/>
      <c r="AF2416" s="165"/>
      <c r="AG2416" s="165"/>
      <c r="AH2416" s="165"/>
      <c r="AI2416" s="165"/>
      <c r="AJ2416" s="165"/>
      <c r="AK2416" s="165"/>
      <c r="AM2416" s="165"/>
      <c r="AN2416" s="165"/>
      <c r="AO2416" s="165"/>
      <c r="AR2416" s="165"/>
      <c r="AS2416" s="165"/>
      <c r="AT2416" s="165"/>
      <c r="AU2416" s="165"/>
      <c r="AV2416" s="165"/>
      <c r="AW2416" s="165"/>
      <c r="AX2416" s="165"/>
      <c r="AY2416" s="165"/>
      <c r="AZ2416" s="165"/>
      <c r="BA2416" s="165"/>
      <c r="BB2416" s="165"/>
      <c r="BC2416" s="228"/>
      <c r="BD2416" s="165"/>
      <c r="BE2416" s="165"/>
      <c r="BF2416" s="165"/>
      <c r="BG2416" s="165"/>
      <c r="BH2416" s="165"/>
    </row>
    <row r="2417" spans="1:60" ht="16.5">
      <c r="A2417" s="151">
        <v>2416</v>
      </c>
      <c r="B2417" s="152" t="e">
        <f>VLOOKUP(F2417,'Fail list'!Q:R,2,FALSE)</f>
        <v>#N/A</v>
      </c>
      <c r="C2417" s="152" t="e">
        <f>VLOOKUP(E2417,'Fail list'!Q:R,2,FALSE)</f>
        <v>#N/A</v>
      </c>
      <c r="D2417" s="152" t="str">
        <f t="shared" si="224"/>
        <v/>
      </c>
      <c r="E2417" s="270"/>
      <c r="F2417" s="307"/>
      <c r="G2417" s="239"/>
      <c r="H2417" s="239"/>
      <c r="I2417" s="271"/>
      <c r="J2417" s="262"/>
      <c r="K2417" s="157" t="e">
        <f t="shared" si="221"/>
        <v>#N/A</v>
      </c>
      <c r="L2417" s="239"/>
      <c r="M2417" s="271"/>
      <c r="N2417" s="157" t="e">
        <f t="shared" si="222"/>
        <v>#N/A</v>
      </c>
      <c r="O2417" s="157" t="e">
        <f t="shared" si="223"/>
        <v>#N/A</v>
      </c>
      <c r="P2417" s="160" t="str">
        <f t="shared" si="225"/>
        <v/>
      </c>
      <c r="Q2417" s="239"/>
      <c r="R2417" s="165"/>
      <c r="S2417" s="165"/>
      <c r="T2417" s="224" t="str">
        <f>IF(S2417="","-",VLOOKUP(S2417,'Fail list'!$A$5:$B$221,2,FALSE))</f>
        <v>-</v>
      </c>
      <c r="U2417" s="165"/>
      <c r="V2417" s="165"/>
      <c r="W2417" s="165"/>
      <c r="X2417" s="165"/>
      <c r="Y2417" s="165"/>
      <c r="Z2417" s="268"/>
      <c r="AA2417" s="267"/>
      <c r="AB2417" s="267"/>
      <c r="AC2417" s="268"/>
      <c r="AD2417" s="165"/>
      <c r="AE2417" s="165"/>
      <c r="AF2417" s="165"/>
      <c r="AG2417" s="165"/>
      <c r="AH2417" s="165"/>
      <c r="AI2417" s="165"/>
      <c r="AJ2417" s="165"/>
      <c r="AK2417" s="165"/>
      <c r="AM2417" s="165"/>
      <c r="AN2417" s="165"/>
      <c r="AO2417" s="165"/>
      <c r="AR2417" s="165"/>
      <c r="AS2417" s="165"/>
      <c r="AT2417" s="165"/>
      <c r="AU2417" s="165"/>
      <c r="AV2417" s="165"/>
      <c r="AW2417" s="165"/>
      <c r="AX2417" s="165"/>
      <c r="AY2417" s="165"/>
      <c r="AZ2417" s="165"/>
      <c r="BA2417" s="165"/>
      <c r="BB2417" s="165"/>
      <c r="BC2417" s="228"/>
      <c r="BD2417" s="165"/>
      <c r="BE2417" s="165"/>
      <c r="BF2417" s="165"/>
      <c r="BG2417" s="165"/>
      <c r="BH2417" s="165"/>
    </row>
    <row r="2418" spans="1:60" ht="16.5">
      <c r="A2418" s="257">
        <v>2417</v>
      </c>
      <c r="B2418" s="152" t="e">
        <f>VLOOKUP(F2418,'Fail list'!Q:R,2,FALSE)</f>
        <v>#N/A</v>
      </c>
      <c r="C2418" s="152" t="e">
        <f>VLOOKUP(E2418,'Fail list'!Q:R,2,FALSE)</f>
        <v>#N/A</v>
      </c>
      <c r="D2418" s="152" t="str">
        <f t="shared" si="224"/>
        <v/>
      </c>
      <c r="E2418" s="270"/>
      <c r="F2418" s="307"/>
      <c r="G2418" s="239"/>
      <c r="H2418" s="239"/>
      <c r="I2418" s="271"/>
      <c r="J2418" s="262"/>
      <c r="K2418" s="157" t="e">
        <f t="shared" si="221"/>
        <v>#N/A</v>
      </c>
      <c r="L2418" s="239"/>
      <c r="M2418" s="271"/>
      <c r="N2418" s="157" t="e">
        <f t="shared" si="222"/>
        <v>#N/A</v>
      </c>
      <c r="O2418" s="157" t="e">
        <f t="shared" si="223"/>
        <v>#N/A</v>
      </c>
      <c r="P2418" s="160" t="str">
        <f t="shared" si="225"/>
        <v/>
      </c>
      <c r="Q2418" s="239"/>
      <c r="R2418" s="165"/>
      <c r="S2418" s="165"/>
      <c r="T2418" s="224" t="str">
        <f>IF(S2418="","-",VLOOKUP(S2418,'Fail list'!$A$5:$B$221,2,FALSE))</f>
        <v>-</v>
      </c>
      <c r="U2418" s="165"/>
      <c r="V2418" s="165"/>
      <c r="W2418" s="165"/>
      <c r="X2418" s="165"/>
      <c r="Y2418" s="165"/>
      <c r="Z2418" s="268"/>
      <c r="AA2418" s="267"/>
      <c r="AB2418" s="267"/>
      <c r="AC2418" s="268"/>
      <c r="AD2418" s="165"/>
      <c r="AE2418" s="165"/>
      <c r="AF2418" s="165"/>
      <c r="AG2418" s="165"/>
      <c r="AH2418" s="165"/>
      <c r="AI2418" s="165"/>
      <c r="AJ2418" s="165"/>
      <c r="AK2418" s="165"/>
      <c r="AM2418" s="165"/>
      <c r="AN2418" s="165"/>
      <c r="AO2418" s="165"/>
      <c r="AR2418" s="165"/>
      <c r="AS2418" s="165"/>
      <c r="AT2418" s="165"/>
      <c r="AU2418" s="165"/>
      <c r="AV2418" s="165"/>
      <c r="AW2418" s="165"/>
      <c r="AX2418" s="165"/>
      <c r="AY2418" s="165"/>
      <c r="AZ2418" s="165"/>
      <c r="BA2418" s="165"/>
      <c r="BB2418" s="165"/>
      <c r="BC2418" s="228"/>
      <c r="BD2418" s="165"/>
      <c r="BE2418" s="165"/>
      <c r="BF2418" s="165"/>
      <c r="BG2418" s="165"/>
      <c r="BH2418" s="165"/>
    </row>
    <row r="2419" spans="1:60" ht="16.5">
      <c r="A2419" s="151">
        <v>2418</v>
      </c>
      <c r="B2419" s="152" t="e">
        <f>VLOOKUP(F2419,'Fail list'!Q:R,2,FALSE)</f>
        <v>#N/A</v>
      </c>
      <c r="C2419" s="152" t="e">
        <f>VLOOKUP(E2419,'Fail list'!Q:R,2,FALSE)</f>
        <v>#N/A</v>
      </c>
      <c r="D2419" s="152" t="str">
        <f t="shared" si="224"/>
        <v/>
      </c>
      <c r="E2419" s="270"/>
      <c r="F2419" s="307"/>
      <c r="G2419" s="239"/>
      <c r="H2419" s="239"/>
      <c r="I2419" s="271"/>
      <c r="J2419" s="263"/>
      <c r="K2419" s="157" t="e">
        <f t="shared" si="221"/>
        <v>#N/A</v>
      </c>
      <c r="L2419" s="239"/>
      <c r="M2419" s="271"/>
      <c r="N2419" s="157" t="e">
        <f t="shared" si="222"/>
        <v>#N/A</v>
      </c>
      <c r="O2419" s="157" t="e">
        <f t="shared" si="223"/>
        <v>#N/A</v>
      </c>
      <c r="P2419" s="160" t="str">
        <f t="shared" si="225"/>
        <v/>
      </c>
      <c r="Q2419" s="239"/>
      <c r="R2419" s="165"/>
      <c r="S2419" s="165"/>
      <c r="T2419" s="224" t="str">
        <f>IF(S2419="","-",VLOOKUP(S2419,'Fail list'!$A$5:$B$221,2,FALSE))</f>
        <v>-</v>
      </c>
      <c r="U2419" s="165"/>
      <c r="V2419" s="165"/>
      <c r="W2419" s="165"/>
      <c r="X2419" s="165"/>
      <c r="Y2419" s="165"/>
      <c r="Z2419" s="268"/>
      <c r="AA2419" s="267"/>
      <c r="AB2419" s="267"/>
      <c r="AC2419" s="268"/>
      <c r="AD2419" s="165"/>
      <c r="AE2419" s="165"/>
      <c r="AF2419" s="165"/>
      <c r="AG2419" s="165"/>
      <c r="AH2419" s="165"/>
      <c r="AI2419" s="165"/>
      <c r="AJ2419" s="165"/>
      <c r="AK2419" s="165"/>
      <c r="AM2419" s="165"/>
      <c r="AN2419" s="165"/>
      <c r="AO2419" s="165"/>
      <c r="AR2419" s="165"/>
      <c r="AS2419" s="165"/>
      <c r="AT2419" s="165"/>
      <c r="AU2419" s="165"/>
      <c r="AV2419" s="165"/>
      <c r="AW2419" s="165"/>
      <c r="AX2419" s="165"/>
      <c r="AY2419" s="165"/>
      <c r="AZ2419" s="165"/>
      <c r="BA2419" s="165"/>
      <c r="BB2419" s="165"/>
      <c r="BC2419" s="228"/>
      <c r="BD2419" s="165"/>
      <c r="BE2419" s="165"/>
      <c r="BF2419" s="165"/>
      <c r="BG2419" s="165"/>
      <c r="BH2419" s="165"/>
    </row>
    <row r="2420" spans="1:60" ht="16.5">
      <c r="A2420" s="257">
        <v>2419</v>
      </c>
      <c r="B2420" s="152" t="e">
        <f>VLOOKUP(F2420,'Fail list'!Q:R,2,FALSE)</f>
        <v>#N/A</v>
      </c>
      <c r="C2420" s="152" t="e">
        <f>VLOOKUP(E2420,'Fail list'!Q:R,2,FALSE)</f>
        <v>#N/A</v>
      </c>
      <c r="D2420" s="152" t="str">
        <f t="shared" si="224"/>
        <v/>
      </c>
      <c r="E2420" s="270"/>
      <c r="F2420" s="307"/>
      <c r="G2420" s="239"/>
      <c r="H2420" s="239"/>
      <c r="I2420" s="271"/>
      <c r="J2420" s="263"/>
      <c r="K2420" s="157" t="e">
        <f t="shared" si="221"/>
        <v>#N/A</v>
      </c>
      <c r="L2420" s="239"/>
      <c r="M2420" s="271"/>
      <c r="N2420" s="157" t="e">
        <f t="shared" si="222"/>
        <v>#N/A</v>
      </c>
      <c r="O2420" s="157" t="e">
        <f t="shared" si="223"/>
        <v>#N/A</v>
      </c>
      <c r="P2420" s="160" t="str">
        <f t="shared" si="225"/>
        <v/>
      </c>
      <c r="Q2420" s="239"/>
      <c r="R2420" s="165"/>
      <c r="S2420" s="165"/>
      <c r="T2420" s="224" t="str">
        <f>IF(S2420="","-",VLOOKUP(S2420,'Fail list'!$A$5:$B$221,2,FALSE))</f>
        <v>-</v>
      </c>
      <c r="U2420" s="165"/>
      <c r="V2420" s="165"/>
      <c r="W2420" s="165"/>
      <c r="X2420" s="165"/>
      <c r="Y2420" s="165"/>
      <c r="Z2420" s="268"/>
      <c r="AA2420" s="267"/>
      <c r="AB2420" s="267"/>
      <c r="AC2420" s="268"/>
      <c r="AD2420" s="165"/>
      <c r="AE2420" s="165"/>
      <c r="AF2420" s="165"/>
      <c r="AG2420" s="165"/>
      <c r="AH2420" s="165"/>
      <c r="AI2420" s="165"/>
      <c r="AJ2420" s="165"/>
      <c r="AK2420" s="165"/>
      <c r="AM2420" s="165"/>
      <c r="AN2420" s="165"/>
      <c r="AO2420" s="165"/>
      <c r="AR2420" s="165"/>
      <c r="AS2420" s="165"/>
      <c r="AT2420" s="165"/>
      <c r="AU2420" s="165"/>
      <c r="AV2420" s="165"/>
      <c r="AW2420" s="165"/>
      <c r="AX2420" s="165"/>
      <c r="AY2420" s="165"/>
      <c r="AZ2420" s="165"/>
      <c r="BA2420" s="165"/>
      <c r="BB2420" s="165"/>
      <c r="BC2420" s="228"/>
      <c r="BD2420" s="165"/>
      <c r="BE2420" s="165"/>
      <c r="BF2420" s="165"/>
      <c r="BG2420" s="165"/>
      <c r="BH2420" s="165"/>
    </row>
    <row r="2421" spans="1:60" ht="16.5">
      <c r="A2421" s="151">
        <v>2420</v>
      </c>
      <c r="B2421" s="152" t="e">
        <f>VLOOKUP(F2421,'Fail list'!Q:R,2,FALSE)</f>
        <v>#N/A</v>
      </c>
      <c r="C2421" s="152" t="e">
        <f>VLOOKUP(E2421,'Fail list'!Q:R,2,FALSE)</f>
        <v>#N/A</v>
      </c>
      <c r="D2421" s="152" t="str">
        <f t="shared" si="224"/>
        <v/>
      </c>
      <c r="E2421" s="270"/>
      <c r="F2421" s="307"/>
      <c r="G2421" s="239"/>
      <c r="H2421" s="239"/>
      <c r="I2421" s="271"/>
      <c r="J2421" s="263"/>
      <c r="K2421" s="157" t="e">
        <f t="shared" si="221"/>
        <v>#N/A</v>
      </c>
      <c r="L2421" s="239"/>
      <c r="M2421" s="271"/>
      <c r="N2421" s="157" t="e">
        <f t="shared" si="222"/>
        <v>#N/A</v>
      </c>
      <c r="O2421" s="157" t="e">
        <f t="shared" si="223"/>
        <v>#N/A</v>
      </c>
      <c r="P2421" s="160" t="str">
        <f t="shared" si="225"/>
        <v/>
      </c>
      <c r="Q2421" s="239"/>
      <c r="R2421" s="165"/>
      <c r="S2421" s="165"/>
      <c r="T2421" s="224" t="str">
        <f>IF(S2421="","-",VLOOKUP(S2421,'Fail list'!$A$5:$B$221,2,FALSE))</f>
        <v>-</v>
      </c>
      <c r="U2421" s="165"/>
      <c r="V2421" s="165"/>
      <c r="W2421" s="165"/>
      <c r="X2421" s="165"/>
      <c r="Y2421" s="165"/>
      <c r="Z2421" s="268"/>
      <c r="AA2421" s="267"/>
      <c r="AB2421" s="267"/>
      <c r="AC2421" s="268"/>
      <c r="AD2421" s="165"/>
      <c r="AE2421" s="165"/>
      <c r="AF2421" s="165"/>
      <c r="AG2421" s="165"/>
      <c r="AH2421" s="165"/>
      <c r="AI2421" s="165"/>
      <c r="AJ2421" s="165"/>
      <c r="AK2421" s="165"/>
      <c r="AM2421" s="165"/>
      <c r="AN2421" s="165"/>
      <c r="AO2421" s="165"/>
      <c r="AR2421" s="165"/>
      <c r="AS2421" s="165"/>
      <c r="AT2421" s="165"/>
      <c r="AU2421" s="165"/>
      <c r="AV2421" s="165"/>
      <c r="AW2421" s="165"/>
      <c r="AX2421" s="165"/>
      <c r="AY2421" s="165"/>
      <c r="AZ2421" s="165"/>
      <c r="BA2421" s="165"/>
      <c r="BB2421" s="165"/>
      <c r="BC2421" s="228"/>
      <c r="BD2421" s="165"/>
      <c r="BE2421" s="165"/>
      <c r="BF2421" s="165"/>
      <c r="BG2421" s="165"/>
      <c r="BH2421" s="165"/>
    </row>
    <row r="2422" spans="1:60" ht="16.5">
      <c r="A2422" s="257">
        <v>2421</v>
      </c>
      <c r="B2422" s="152" t="e">
        <f>VLOOKUP(F2422,'Fail list'!Q:R,2,FALSE)</f>
        <v>#N/A</v>
      </c>
      <c r="C2422" s="152" t="e">
        <f>VLOOKUP(E2422,'Fail list'!Q:R,2,FALSE)</f>
        <v>#N/A</v>
      </c>
      <c r="D2422" s="152" t="str">
        <f t="shared" si="224"/>
        <v/>
      </c>
      <c r="E2422" s="270"/>
      <c r="F2422" s="307"/>
      <c r="G2422" s="239"/>
      <c r="H2422" s="239"/>
      <c r="I2422" s="271"/>
      <c r="J2422" s="263"/>
      <c r="K2422" s="157" t="e">
        <f t="shared" si="221"/>
        <v>#N/A</v>
      </c>
      <c r="L2422" s="239"/>
      <c r="M2422" s="271"/>
      <c r="N2422" s="157" t="e">
        <f t="shared" si="222"/>
        <v>#N/A</v>
      </c>
      <c r="O2422" s="157" t="e">
        <f t="shared" si="223"/>
        <v>#N/A</v>
      </c>
      <c r="P2422" s="160" t="str">
        <f t="shared" si="225"/>
        <v/>
      </c>
      <c r="Q2422" s="239"/>
      <c r="R2422" s="165"/>
      <c r="S2422" s="165"/>
      <c r="T2422" s="224" t="str">
        <f>IF(S2422="","-",VLOOKUP(S2422,'Fail list'!$A$5:$B$221,2,FALSE))</f>
        <v>-</v>
      </c>
      <c r="U2422" s="165"/>
      <c r="V2422" s="165"/>
      <c r="W2422" s="165"/>
      <c r="X2422" s="165"/>
      <c r="Y2422" s="165"/>
      <c r="Z2422" s="268"/>
      <c r="AA2422" s="267"/>
      <c r="AB2422" s="267"/>
      <c r="AC2422" s="268"/>
      <c r="AD2422" s="165"/>
      <c r="AE2422" s="165"/>
      <c r="AF2422" s="165"/>
      <c r="AG2422" s="165"/>
      <c r="AH2422" s="165"/>
      <c r="AI2422" s="165"/>
      <c r="AJ2422" s="165"/>
      <c r="AK2422" s="165"/>
      <c r="AM2422" s="165"/>
      <c r="AN2422" s="165"/>
      <c r="AO2422" s="165"/>
      <c r="AR2422" s="165"/>
      <c r="AS2422" s="165"/>
      <c r="AT2422" s="165"/>
      <c r="AU2422" s="165"/>
      <c r="AV2422" s="165"/>
      <c r="AW2422" s="165"/>
      <c r="AX2422" s="165"/>
      <c r="AY2422" s="165"/>
      <c r="AZ2422" s="165"/>
      <c r="BA2422" s="165"/>
      <c r="BB2422" s="165"/>
      <c r="BC2422" s="228"/>
      <c r="BD2422" s="165"/>
      <c r="BE2422" s="165"/>
      <c r="BF2422" s="165"/>
      <c r="BG2422" s="165"/>
      <c r="BH2422" s="165"/>
    </row>
    <row r="2423" spans="1:60" ht="16.5">
      <c r="A2423" s="151">
        <v>2422</v>
      </c>
      <c r="B2423" s="152" t="e">
        <f>VLOOKUP(F2423,'Fail list'!Q:R,2,FALSE)</f>
        <v>#N/A</v>
      </c>
      <c r="C2423" s="152" t="e">
        <f>VLOOKUP(E2423,'Fail list'!Q:R,2,FALSE)</f>
        <v>#N/A</v>
      </c>
      <c r="D2423" s="152" t="str">
        <f t="shared" si="224"/>
        <v/>
      </c>
      <c r="E2423" s="270"/>
      <c r="F2423" s="307"/>
      <c r="G2423" s="239"/>
      <c r="H2423" s="239"/>
      <c r="I2423" s="271"/>
      <c r="J2423" s="263"/>
      <c r="K2423" s="157" t="e">
        <f t="shared" si="221"/>
        <v>#N/A</v>
      </c>
      <c r="L2423" s="239"/>
      <c r="M2423" s="271"/>
      <c r="N2423" s="157" t="e">
        <f t="shared" si="222"/>
        <v>#N/A</v>
      </c>
      <c r="O2423" s="157" t="e">
        <f t="shared" si="223"/>
        <v>#N/A</v>
      </c>
      <c r="P2423" s="160" t="str">
        <f t="shared" si="225"/>
        <v/>
      </c>
      <c r="Q2423" s="239"/>
      <c r="R2423" s="165"/>
      <c r="S2423" s="165"/>
      <c r="T2423" s="224" t="str">
        <f>IF(S2423="","-",VLOOKUP(S2423,'Fail list'!$A$5:$B$221,2,FALSE))</f>
        <v>-</v>
      </c>
      <c r="U2423" s="165"/>
      <c r="V2423" s="165"/>
      <c r="W2423" s="165"/>
      <c r="X2423" s="165"/>
      <c r="Y2423" s="165"/>
      <c r="Z2423" s="268"/>
      <c r="AA2423" s="267"/>
      <c r="AB2423" s="267"/>
      <c r="AC2423" s="268"/>
      <c r="AD2423" s="165"/>
      <c r="AE2423" s="165"/>
      <c r="AF2423" s="165"/>
      <c r="AG2423" s="165"/>
      <c r="AH2423" s="165"/>
      <c r="AI2423" s="165"/>
      <c r="AJ2423" s="165"/>
      <c r="AK2423" s="165"/>
      <c r="AM2423" s="165"/>
      <c r="AN2423" s="165"/>
      <c r="AO2423" s="165"/>
      <c r="AR2423" s="165"/>
      <c r="AS2423" s="165"/>
      <c r="AT2423" s="165"/>
      <c r="AU2423" s="165"/>
      <c r="AV2423" s="165"/>
      <c r="AW2423" s="165"/>
      <c r="AX2423" s="165"/>
      <c r="AY2423" s="165"/>
      <c r="AZ2423" s="165"/>
      <c r="BA2423" s="165"/>
      <c r="BB2423" s="165"/>
      <c r="BC2423" s="228"/>
      <c r="BD2423" s="165"/>
      <c r="BE2423" s="165"/>
      <c r="BF2423" s="165"/>
      <c r="BG2423" s="165"/>
      <c r="BH2423" s="165"/>
    </row>
    <row r="2424" spans="1:60" ht="16.5">
      <c r="A2424" s="257">
        <v>2423</v>
      </c>
      <c r="B2424" s="152" t="e">
        <f>VLOOKUP(F2424,'Fail list'!Q:R,2,FALSE)</f>
        <v>#N/A</v>
      </c>
      <c r="C2424" s="152" t="e">
        <f>VLOOKUP(E2424,'Fail list'!Q:R,2,FALSE)</f>
        <v>#N/A</v>
      </c>
      <c r="D2424" s="152" t="str">
        <f t="shared" si="224"/>
        <v/>
      </c>
      <c r="E2424" s="270"/>
      <c r="F2424" s="307"/>
      <c r="G2424" s="239"/>
      <c r="H2424" s="239"/>
      <c r="I2424" s="271"/>
      <c r="J2424" s="263"/>
      <c r="K2424" s="157" t="e">
        <f t="shared" si="221"/>
        <v>#N/A</v>
      </c>
      <c r="L2424" s="239"/>
      <c r="M2424" s="271"/>
      <c r="N2424" s="157" t="e">
        <f t="shared" si="222"/>
        <v>#N/A</v>
      </c>
      <c r="O2424" s="157" t="e">
        <f t="shared" si="223"/>
        <v>#N/A</v>
      </c>
      <c r="P2424" s="160" t="str">
        <f t="shared" si="225"/>
        <v/>
      </c>
      <c r="Q2424" s="239"/>
      <c r="R2424" s="165"/>
      <c r="S2424" s="165"/>
      <c r="T2424" s="224" t="str">
        <f>IF(S2424="","-",VLOOKUP(S2424,'Fail list'!$A$5:$B$221,2,FALSE))</f>
        <v>-</v>
      </c>
      <c r="U2424" s="165"/>
      <c r="V2424" s="165"/>
      <c r="W2424" s="165"/>
      <c r="X2424" s="165"/>
      <c r="Y2424" s="165"/>
      <c r="Z2424" s="268"/>
      <c r="AA2424" s="267"/>
      <c r="AB2424" s="267"/>
      <c r="AC2424" s="268"/>
      <c r="AD2424" s="165"/>
      <c r="AE2424" s="165"/>
      <c r="AF2424" s="165"/>
      <c r="AG2424" s="165"/>
      <c r="AH2424" s="165"/>
      <c r="AI2424" s="165"/>
      <c r="AJ2424" s="165"/>
      <c r="AK2424" s="165"/>
      <c r="AM2424" s="165"/>
      <c r="AN2424" s="165"/>
      <c r="AO2424" s="165"/>
      <c r="AR2424" s="165"/>
      <c r="AS2424" s="165"/>
      <c r="AT2424" s="165"/>
      <c r="AU2424" s="165"/>
      <c r="AV2424" s="165"/>
      <c r="AW2424" s="165"/>
      <c r="AX2424" s="165"/>
      <c r="AY2424" s="165"/>
      <c r="AZ2424" s="165"/>
      <c r="BA2424" s="165"/>
      <c r="BB2424" s="165"/>
      <c r="BC2424" s="228"/>
      <c r="BD2424" s="165"/>
      <c r="BE2424" s="165"/>
      <c r="BF2424" s="165"/>
      <c r="BG2424" s="165"/>
      <c r="BH2424" s="165"/>
    </row>
    <row r="2425" spans="1:60" ht="16.5">
      <c r="A2425" s="151">
        <v>2424</v>
      </c>
      <c r="B2425" s="152" t="e">
        <f>VLOOKUP(F2425,'Fail list'!Q:R,2,FALSE)</f>
        <v>#N/A</v>
      </c>
      <c r="C2425" s="152" t="e">
        <f>VLOOKUP(E2425,'Fail list'!Q:R,2,FALSE)</f>
        <v>#N/A</v>
      </c>
      <c r="D2425" s="152" t="str">
        <f t="shared" si="224"/>
        <v/>
      </c>
      <c r="E2425" s="270"/>
      <c r="F2425" s="307"/>
      <c r="G2425" s="239"/>
      <c r="H2425" s="239"/>
      <c r="I2425" s="271"/>
      <c r="J2425" s="263"/>
      <c r="K2425" s="157" t="e">
        <f t="shared" si="221"/>
        <v>#N/A</v>
      </c>
      <c r="L2425" s="239"/>
      <c r="M2425" s="271"/>
      <c r="N2425" s="157" t="e">
        <f t="shared" si="222"/>
        <v>#N/A</v>
      </c>
      <c r="O2425" s="157" t="e">
        <f t="shared" si="223"/>
        <v>#N/A</v>
      </c>
      <c r="P2425" s="160" t="str">
        <f t="shared" si="225"/>
        <v/>
      </c>
      <c r="Q2425" s="239"/>
      <c r="R2425" s="165"/>
      <c r="S2425" s="165"/>
      <c r="T2425" s="224" t="str">
        <f>IF(S2425="","-",VLOOKUP(S2425,'Fail list'!$A$5:$B$221,2,FALSE))</f>
        <v>-</v>
      </c>
      <c r="U2425" s="165"/>
      <c r="V2425" s="165"/>
      <c r="W2425" s="165"/>
      <c r="X2425" s="165"/>
      <c r="Y2425" s="165"/>
      <c r="Z2425" s="268"/>
      <c r="AA2425" s="267"/>
      <c r="AB2425" s="267"/>
      <c r="AC2425" s="268"/>
      <c r="AD2425" s="165"/>
      <c r="AE2425" s="165"/>
      <c r="AF2425" s="165"/>
      <c r="AG2425" s="165"/>
      <c r="AH2425" s="165"/>
      <c r="AI2425" s="165"/>
      <c r="AJ2425" s="165"/>
      <c r="AK2425" s="165"/>
      <c r="AM2425" s="165"/>
      <c r="AN2425" s="165"/>
      <c r="AO2425" s="165"/>
      <c r="AR2425" s="165"/>
      <c r="AS2425" s="165"/>
      <c r="AT2425" s="165"/>
      <c r="AU2425" s="165"/>
      <c r="AV2425" s="165"/>
      <c r="AW2425" s="165"/>
      <c r="AX2425" s="165"/>
      <c r="AY2425" s="165"/>
      <c r="AZ2425" s="165"/>
      <c r="BA2425" s="165"/>
      <c r="BB2425" s="165"/>
      <c r="BC2425" s="228"/>
      <c r="BD2425" s="165"/>
      <c r="BE2425" s="165"/>
      <c r="BF2425" s="165"/>
      <c r="BG2425" s="165"/>
      <c r="BH2425" s="165"/>
    </row>
    <row r="2426" spans="1:60" ht="16.5">
      <c r="A2426" s="257">
        <v>2425</v>
      </c>
      <c r="B2426" s="152" t="e">
        <f>VLOOKUP(F2426,'Fail list'!Q:R,2,FALSE)</f>
        <v>#N/A</v>
      </c>
      <c r="C2426" s="152" t="e">
        <f>VLOOKUP(E2426,'Fail list'!Q:R,2,FALSE)</f>
        <v>#N/A</v>
      </c>
      <c r="D2426" s="152" t="str">
        <f t="shared" si="224"/>
        <v/>
      </c>
      <c r="E2426" s="270"/>
      <c r="F2426" s="307"/>
      <c r="G2426" s="239"/>
      <c r="H2426" s="239"/>
      <c r="I2426" s="271"/>
      <c r="J2426" s="263"/>
      <c r="K2426" s="157" t="e">
        <f t="shared" si="221"/>
        <v>#N/A</v>
      </c>
      <c r="L2426" s="239"/>
      <c r="M2426" s="271"/>
      <c r="N2426" s="157" t="e">
        <f t="shared" si="222"/>
        <v>#N/A</v>
      </c>
      <c r="O2426" s="157" t="e">
        <f t="shared" si="223"/>
        <v>#N/A</v>
      </c>
      <c r="P2426" s="160" t="str">
        <f t="shared" si="225"/>
        <v/>
      </c>
      <c r="Q2426" s="239"/>
      <c r="R2426" s="165"/>
      <c r="S2426" s="165"/>
      <c r="T2426" s="224" t="str">
        <f>IF(S2426="","-",VLOOKUP(S2426,'Fail list'!$A$5:$B$221,2,FALSE))</f>
        <v>-</v>
      </c>
      <c r="U2426" s="165"/>
      <c r="V2426" s="165"/>
      <c r="W2426" s="165"/>
      <c r="X2426" s="165"/>
      <c r="Y2426" s="165"/>
      <c r="Z2426" s="268"/>
      <c r="AA2426" s="267"/>
      <c r="AB2426" s="267"/>
      <c r="AC2426" s="268"/>
      <c r="AD2426" s="165"/>
      <c r="AE2426" s="165"/>
      <c r="AF2426" s="165"/>
      <c r="AG2426" s="165"/>
      <c r="AH2426" s="165"/>
      <c r="AI2426" s="165"/>
      <c r="AJ2426" s="165"/>
      <c r="AK2426" s="165"/>
      <c r="AM2426" s="165"/>
      <c r="AN2426" s="165"/>
      <c r="AO2426" s="165"/>
      <c r="AR2426" s="165"/>
      <c r="AS2426" s="165"/>
      <c r="AT2426" s="165"/>
      <c r="AU2426" s="165"/>
      <c r="AV2426" s="165"/>
      <c r="AW2426" s="165"/>
      <c r="AX2426" s="165"/>
      <c r="AY2426" s="165"/>
      <c r="AZ2426" s="165"/>
      <c r="BA2426" s="165"/>
      <c r="BB2426" s="165"/>
      <c r="BC2426" s="228"/>
      <c r="BD2426" s="165"/>
      <c r="BE2426" s="165"/>
      <c r="BF2426" s="165"/>
      <c r="BG2426" s="165"/>
      <c r="BH2426" s="165"/>
    </row>
    <row r="2427" spans="1:60" ht="16.5">
      <c r="A2427" s="151">
        <v>2426</v>
      </c>
      <c r="B2427" s="152" t="e">
        <f>VLOOKUP(F2427,'Fail list'!Q:R,2,FALSE)</f>
        <v>#N/A</v>
      </c>
      <c r="C2427" s="152" t="e">
        <f>VLOOKUP(E2427,'Fail list'!Q:R,2,FALSE)</f>
        <v>#N/A</v>
      </c>
      <c r="D2427" s="152" t="str">
        <f t="shared" si="224"/>
        <v/>
      </c>
      <c r="E2427" s="270"/>
      <c r="F2427" s="307"/>
      <c r="G2427" s="239"/>
      <c r="H2427" s="239"/>
      <c r="I2427" s="271"/>
      <c r="J2427" s="263"/>
      <c r="K2427" s="157" t="e">
        <f t="shared" si="221"/>
        <v>#N/A</v>
      </c>
      <c r="L2427" s="239"/>
      <c r="M2427" s="271"/>
      <c r="N2427" s="157" t="e">
        <f t="shared" si="222"/>
        <v>#N/A</v>
      </c>
      <c r="O2427" s="157" t="e">
        <f t="shared" si="223"/>
        <v>#N/A</v>
      </c>
      <c r="P2427" s="160" t="str">
        <f t="shared" si="225"/>
        <v/>
      </c>
      <c r="Q2427" s="239"/>
      <c r="R2427" s="165"/>
      <c r="S2427" s="165"/>
      <c r="T2427" s="224" t="str">
        <f>IF(S2427="","-",VLOOKUP(S2427,'Fail list'!$A$5:$B$221,2,FALSE))</f>
        <v>-</v>
      </c>
      <c r="U2427" s="165"/>
      <c r="V2427" s="165"/>
      <c r="W2427" s="165"/>
      <c r="X2427" s="165"/>
      <c r="Y2427" s="165"/>
      <c r="Z2427" s="268"/>
      <c r="AA2427" s="267"/>
      <c r="AB2427" s="267"/>
      <c r="AC2427" s="268"/>
      <c r="AD2427" s="165"/>
      <c r="AE2427" s="165"/>
      <c r="AF2427" s="165"/>
      <c r="AG2427" s="165"/>
      <c r="AH2427" s="165"/>
      <c r="AI2427" s="165"/>
      <c r="AJ2427" s="165"/>
      <c r="AK2427" s="165"/>
      <c r="AM2427" s="165"/>
      <c r="AN2427" s="165"/>
      <c r="AO2427" s="165"/>
      <c r="AR2427" s="165"/>
      <c r="AS2427" s="165"/>
      <c r="AT2427" s="165"/>
      <c r="AU2427" s="165"/>
      <c r="AV2427" s="165"/>
      <c r="AW2427" s="165"/>
      <c r="AX2427" s="165"/>
      <c r="AY2427" s="165"/>
      <c r="AZ2427" s="165"/>
      <c r="BA2427" s="165"/>
      <c r="BB2427" s="165"/>
      <c r="BC2427" s="228"/>
      <c r="BD2427" s="165"/>
      <c r="BE2427" s="165"/>
      <c r="BF2427" s="165"/>
      <c r="BG2427" s="165"/>
      <c r="BH2427" s="165"/>
    </row>
    <row r="2428" spans="1:60" ht="16.5">
      <c r="A2428" s="257">
        <v>2427</v>
      </c>
      <c r="B2428" s="152" t="e">
        <f>VLOOKUP(F2428,'Fail list'!Q:R,2,FALSE)</f>
        <v>#N/A</v>
      </c>
      <c r="C2428" s="152" t="e">
        <f>VLOOKUP(E2428,'Fail list'!Q:R,2,FALSE)</f>
        <v>#N/A</v>
      </c>
      <c r="D2428" s="152" t="str">
        <f t="shared" si="224"/>
        <v/>
      </c>
      <c r="E2428" s="270"/>
      <c r="F2428" s="307"/>
      <c r="G2428" s="239"/>
      <c r="H2428" s="239"/>
      <c r="I2428" s="271"/>
      <c r="J2428" s="263"/>
      <c r="K2428" s="157" t="e">
        <f t="shared" si="221"/>
        <v>#N/A</v>
      </c>
      <c r="L2428" s="239"/>
      <c r="M2428" s="271"/>
      <c r="N2428" s="157" t="e">
        <f t="shared" si="222"/>
        <v>#N/A</v>
      </c>
      <c r="O2428" s="157" t="e">
        <f t="shared" si="223"/>
        <v>#N/A</v>
      </c>
      <c r="P2428" s="160" t="str">
        <f t="shared" si="225"/>
        <v/>
      </c>
      <c r="Q2428" s="239"/>
      <c r="R2428" s="165"/>
      <c r="S2428" s="165"/>
      <c r="T2428" s="224" t="str">
        <f>IF(S2428="","-",VLOOKUP(S2428,'Fail list'!$A$5:$B$221,2,FALSE))</f>
        <v>-</v>
      </c>
      <c r="U2428" s="165"/>
      <c r="V2428" s="165"/>
      <c r="W2428" s="165"/>
      <c r="X2428" s="165"/>
      <c r="Y2428" s="165"/>
      <c r="Z2428" s="268"/>
      <c r="AA2428" s="267"/>
      <c r="AB2428" s="267"/>
      <c r="AC2428" s="268"/>
      <c r="AD2428" s="165"/>
      <c r="AE2428" s="165"/>
      <c r="AF2428" s="165"/>
      <c r="AG2428" s="165"/>
      <c r="AH2428" s="165"/>
      <c r="AI2428" s="165"/>
      <c r="AJ2428" s="165"/>
      <c r="AK2428" s="165"/>
      <c r="AM2428" s="165"/>
      <c r="AN2428" s="165"/>
      <c r="AO2428" s="165"/>
      <c r="AR2428" s="165"/>
      <c r="AS2428" s="165"/>
      <c r="AT2428" s="165"/>
      <c r="AU2428" s="165"/>
      <c r="AV2428" s="165"/>
      <c r="AW2428" s="165"/>
      <c r="AX2428" s="165"/>
      <c r="AY2428" s="165"/>
      <c r="AZ2428" s="165"/>
      <c r="BA2428" s="165"/>
      <c r="BB2428" s="165"/>
      <c r="BC2428" s="228"/>
      <c r="BD2428" s="165"/>
      <c r="BE2428" s="165"/>
      <c r="BF2428" s="165"/>
      <c r="BG2428" s="165"/>
      <c r="BH2428" s="165"/>
    </row>
    <row r="2429" spans="1:60" ht="16.5">
      <c r="A2429" s="151">
        <v>2428</v>
      </c>
      <c r="B2429" s="152" t="e">
        <f>VLOOKUP(F2429,'Fail list'!Q:R,2,FALSE)</f>
        <v>#N/A</v>
      </c>
      <c r="C2429" s="152" t="e">
        <f>VLOOKUP(E2429,'Fail list'!Q:R,2,FALSE)</f>
        <v>#N/A</v>
      </c>
      <c r="D2429" s="152" t="str">
        <f t="shared" si="224"/>
        <v/>
      </c>
      <c r="E2429" s="270"/>
      <c r="F2429" s="307"/>
      <c r="G2429" s="239"/>
      <c r="H2429" s="239"/>
      <c r="I2429" s="271"/>
      <c r="J2429" s="263"/>
      <c r="K2429" s="157" t="e">
        <f t="shared" si="221"/>
        <v>#N/A</v>
      </c>
      <c r="L2429" s="239"/>
      <c r="M2429" s="271"/>
      <c r="N2429" s="157" t="e">
        <f t="shared" si="222"/>
        <v>#N/A</v>
      </c>
      <c r="O2429" s="157" t="e">
        <f t="shared" si="223"/>
        <v>#N/A</v>
      </c>
      <c r="P2429" s="160" t="str">
        <f t="shared" si="225"/>
        <v/>
      </c>
      <c r="Q2429" s="239"/>
      <c r="R2429" s="165"/>
      <c r="S2429" s="165"/>
      <c r="T2429" s="224" t="str">
        <f>IF(S2429="","-",VLOOKUP(S2429,'Fail list'!$A$5:$B$221,2,FALSE))</f>
        <v>-</v>
      </c>
      <c r="U2429" s="165"/>
      <c r="V2429" s="165"/>
      <c r="W2429" s="165"/>
      <c r="X2429" s="165"/>
      <c r="Y2429" s="165"/>
      <c r="Z2429" s="268"/>
      <c r="AA2429" s="267"/>
      <c r="AB2429" s="267"/>
      <c r="AC2429" s="268"/>
      <c r="AD2429" s="165"/>
      <c r="AE2429" s="165"/>
      <c r="AF2429" s="165"/>
      <c r="AG2429" s="165"/>
      <c r="AH2429" s="165"/>
      <c r="AI2429" s="165"/>
      <c r="AJ2429" s="165"/>
      <c r="AK2429" s="165"/>
      <c r="AM2429" s="165"/>
      <c r="AN2429" s="165"/>
      <c r="AO2429" s="165"/>
      <c r="AR2429" s="165"/>
      <c r="AS2429" s="165"/>
      <c r="AT2429" s="165"/>
      <c r="AU2429" s="165"/>
      <c r="AV2429" s="165"/>
      <c r="AW2429" s="165"/>
      <c r="AX2429" s="165"/>
      <c r="AY2429" s="165"/>
      <c r="AZ2429" s="165"/>
      <c r="BA2429" s="165"/>
      <c r="BB2429" s="165"/>
      <c r="BC2429" s="228"/>
      <c r="BD2429" s="165"/>
      <c r="BE2429" s="165"/>
      <c r="BF2429" s="165"/>
      <c r="BG2429" s="165"/>
      <c r="BH2429" s="165"/>
    </row>
    <row r="2430" spans="1:60" ht="16.5">
      <c r="A2430" s="257">
        <v>2429</v>
      </c>
      <c r="B2430" s="152" t="e">
        <f>VLOOKUP(F2430,'Fail list'!Q:R,2,FALSE)</f>
        <v>#N/A</v>
      </c>
      <c r="C2430" s="152" t="e">
        <f>VLOOKUP(E2430,'Fail list'!Q:R,2,FALSE)</f>
        <v>#N/A</v>
      </c>
      <c r="D2430" s="152" t="str">
        <f t="shared" si="224"/>
        <v/>
      </c>
      <c r="E2430" s="270"/>
      <c r="F2430" s="307"/>
      <c r="G2430" s="239"/>
      <c r="H2430" s="239"/>
      <c r="I2430" s="271"/>
      <c r="J2430" s="263"/>
      <c r="K2430" s="157" t="e">
        <f t="shared" si="221"/>
        <v>#N/A</v>
      </c>
      <c r="L2430" s="239"/>
      <c r="M2430" s="271"/>
      <c r="N2430" s="157" t="e">
        <f t="shared" si="222"/>
        <v>#N/A</v>
      </c>
      <c r="O2430" s="157" t="e">
        <f t="shared" si="223"/>
        <v>#N/A</v>
      </c>
      <c r="P2430" s="160" t="str">
        <f t="shared" si="225"/>
        <v/>
      </c>
      <c r="Q2430" s="239"/>
      <c r="R2430" s="165"/>
      <c r="S2430" s="165"/>
      <c r="T2430" s="224" t="str">
        <f>IF(S2430="","-",VLOOKUP(S2430,'Fail list'!$A$5:$B$221,2,FALSE))</f>
        <v>-</v>
      </c>
      <c r="U2430" s="165"/>
      <c r="V2430" s="165"/>
      <c r="W2430" s="165"/>
      <c r="X2430" s="165"/>
      <c r="Y2430" s="165"/>
      <c r="Z2430" s="268"/>
      <c r="AA2430" s="267"/>
      <c r="AB2430" s="267"/>
      <c r="AC2430" s="268"/>
      <c r="AD2430" s="165"/>
      <c r="AE2430" s="165"/>
      <c r="AF2430" s="165"/>
      <c r="AG2430" s="165"/>
      <c r="AH2430" s="165"/>
      <c r="AI2430" s="165"/>
      <c r="AJ2430" s="165"/>
      <c r="AK2430" s="165"/>
      <c r="AM2430" s="165"/>
      <c r="AN2430" s="165"/>
      <c r="AO2430" s="165"/>
      <c r="AR2430" s="165"/>
      <c r="AS2430" s="165"/>
      <c r="AT2430" s="165"/>
      <c r="AU2430" s="165"/>
      <c r="AV2430" s="165"/>
      <c r="AW2430" s="165"/>
      <c r="AX2430" s="165"/>
      <c r="AY2430" s="165"/>
      <c r="AZ2430" s="165"/>
      <c r="BA2430" s="165"/>
      <c r="BB2430" s="165"/>
      <c r="BC2430" s="228"/>
      <c r="BD2430" s="165"/>
      <c r="BE2430" s="165"/>
      <c r="BF2430" s="165"/>
      <c r="BG2430" s="165"/>
      <c r="BH2430" s="165"/>
    </row>
    <row r="2431" spans="1:60" ht="16.5">
      <c r="A2431" s="151">
        <v>2430</v>
      </c>
      <c r="B2431" s="152" t="e">
        <f>VLOOKUP(F2431,'Fail list'!Q:R,2,FALSE)</f>
        <v>#N/A</v>
      </c>
      <c r="C2431" s="152" t="e">
        <f>VLOOKUP(E2431,'Fail list'!Q:R,2,FALSE)</f>
        <v>#N/A</v>
      </c>
      <c r="D2431" s="152" t="str">
        <f t="shared" si="224"/>
        <v/>
      </c>
      <c r="E2431" s="270"/>
      <c r="F2431" s="307"/>
      <c r="G2431" s="239"/>
      <c r="H2431" s="239"/>
      <c r="I2431" s="271"/>
      <c r="J2431" s="263"/>
      <c r="K2431" s="157" t="e">
        <f t="shared" si="221"/>
        <v>#N/A</v>
      </c>
      <c r="L2431" s="239"/>
      <c r="M2431" s="271"/>
      <c r="N2431" s="157" t="e">
        <f t="shared" si="222"/>
        <v>#N/A</v>
      </c>
      <c r="O2431" s="157" t="e">
        <f t="shared" si="223"/>
        <v>#N/A</v>
      </c>
      <c r="P2431" s="160" t="str">
        <f t="shared" si="225"/>
        <v/>
      </c>
      <c r="Q2431" s="239"/>
      <c r="R2431" s="165"/>
      <c r="S2431" s="165"/>
      <c r="T2431" s="224" t="str">
        <f>IF(S2431="","-",VLOOKUP(S2431,'Fail list'!$A$5:$B$221,2,FALSE))</f>
        <v>-</v>
      </c>
      <c r="U2431" s="165"/>
      <c r="V2431" s="165"/>
      <c r="W2431" s="165"/>
      <c r="X2431" s="165"/>
      <c r="Y2431" s="165"/>
      <c r="Z2431" s="268"/>
      <c r="AA2431" s="267"/>
      <c r="AB2431" s="267"/>
      <c r="AC2431" s="268"/>
      <c r="AD2431" s="165"/>
      <c r="AE2431" s="165"/>
      <c r="AF2431" s="165"/>
      <c r="AG2431" s="165"/>
      <c r="AH2431" s="165"/>
      <c r="AI2431" s="165"/>
      <c r="AJ2431" s="165"/>
      <c r="AK2431" s="165"/>
      <c r="AM2431" s="165"/>
      <c r="AN2431" s="165"/>
      <c r="AO2431" s="165"/>
      <c r="AR2431" s="165"/>
      <c r="AS2431" s="165"/>
      <c r="AT2431" s="165"/>
      <c r="AU2431" s="165"/>
      <c r="AV2431" s="165"/>
      <c r="AW2431" s="165"/>
      <c r="AX2431" s="165"/>
      <c r="AY2431" s="165"/>
      <c r="AZ2431" s="165"/>
      <c r="BA2431" s="165"/>
      <c r="BB2431" s="165"/>
      <c r="BC2431" s="228"/>
      <c r="BD2431" s="165"/>
      <c r="BE2431" s="165"/>
      <c r="BF2431" s="165"/>
      <c r="BG2431" s="165"/>
      <c r="BH2431" s="165"/>
    </row>
    <row r="2432" spans="1:60" ht="16.5">
      <c r="A2432" s="257">
        <v>2431</v>
      </c>
      <c r="B2432" s="152" t="e">
        <f>VLOOKUP(F2432,'Fail list'!Q:R,2,FALSE)</f>
        <v>#N/A</v>
      </c>
      <c r="C2432" s="152" t="e">
        <f>VLOOKUP(E2432,'Fail list'!Q:R,2,FALSE)</f>
        <v>#N/A</v>
      </c>
      <c r="D2432" s="152" t="str">
        <f t="shared" si="224"/>
        <v/>
      </c>
      <c r="E2432" s="270"/>
      <c r="F2432" s="307"/>
      <c r="G2432" s="239"/>
      <c r="H2432" s="239"/>
      <c r="I2432" s="271"/>
      <c r="J2432" s="263"/>
      <c r="K2432" s="157" t="e">
        <f t="shared" si="221"/>
        <v>#N/A</v>
      </c>
      <c r="L2432" s="239"/>
      <c r="M2432" s="271"/>
      <c r="N2432" s="157" t="e">
        <f t="shared" si="222"/>
        <v>#N/A</v>
      </c>
      <c r="O2432" s="157" t="e">
        <f t="shared" si="223"/>
        <v>#N/A</v>
      </c>
      <c r="P2432" s="160" t="str">
        <f t="shared" si="225"/>
        <v/>
      </c>
      <c r="Q2432" s="239"/>
      <c r="R2432" s="165"/>
      <c r="S2432" s="165"/>
      <c r="T2432" s="224" t="str">
        <f>IF(S2432="","-",VLOOKUP(S2432,'Fail list'!$A$5:$B$221,2,FALSE))</f>
        <v>-</v>
      </c>
      <c r="U2432" s="165"/>
      <c r="V2432" s="165"/>
      <c r="W2432" s="165"/>
      <c r="X2432" s="165"/>
      <c r="Y2432" s="165"/>
      <c r="Z2432" s="268"/>
      <c r="AA2432" s="267"/>
      <c r="AB2432" s="267"/>
      <c r="AC2432" s="268"/>
      <c r="AD2432" s="165"/>
      <c r="AE2432" s="165"/>
      <c r="AF2432" s="165"/>
      <c r="AG2432" s="165"/>
      <c r="AH2432" s="165"/>
      <c r="AI2432" s="165"/>
      <c r="AJ2432" s="165"/>
      <c r="AK2432" s="165"/>
      <c r="AM2432" s="165"/>
      <c r="AN2432" s="165"/>
      <c r="AO2432" s="165"/>
      <c r="AR2432" s="165"/>
      <c r="AS2432" s="165"/>
      <c r="AT2432" s="165"/>
      <c r="AU2432" s="165"/>
      <c r="AV2432" s="165"/>
      <c r="AW2432" s="165"/>
      <c r="AX2432" s="165"/>
      <c r="AY2432" s="165"/>
      <c r="AZ2432" s="165"/>
      <c r="BA2432" s="165"/>
      <c r="BB2432" s="165"/>
      <c r="BC2432" s="228"/>
      <c r="BD2432" s="165"/>
      <c r="BE2432" s="165"/>
      <c r="BF2432" s="165"/>
      <c r="BG2432" s="165"/>
      <c r="BH2432" s="165"/>
    </row>
    <row r="2433" spans="1:60" ht="16.5">
      <c r="A2433" s="151">
        <v>2432</v>
      </c>
      <c r="B2433" s="152" t="e">
        <f>VLOOKUP(F2433,'Fail list'!Q:R,2,FALSE)</f>
        <v>#N/A</v>
      </c>
      <c r="C2433" s="152" t="e">
        <f>VLOOKUP(E2433,'Fail list'!Q:R,2,FALSE)</f>
        <v>#N/A</v>
      </c>
      <c r="D2433" s="152" t="str">
        <f t="shared" si="224"/>
        <v/>
      </c>
      <c r="E2433" s="270"/>
      <c r="F2433" s="307"/>
      <c r="G2433" s="239"/>
      <c r="H2433" s="239"/>
      <c r="I2433" s="271"/>
      <c r="J2433" s="262"/>
      <c r="K2433" s="157" t="e">
        <f t="shared" si="221"/>
        <v>#N/A</v>
      </c>
      <c r="L2433" s="239"/>
      <c r="M2433" s="271"/>
      <c r="N2433" s="157" t="e">
        <f t="shared" si="222"/>
        <v>#N/A</v>
      </c>
      <c r="O2433" s="157" t="e">
        <f t="shared" si="223"/>
        <v>#N/A</v>
      </c>
      <c r="P2433" s="160" t="str">
        <f t="shared" si="225"/>
        <v/>
      </c>
      <c r="Q2433" s="239"/>
      <c r="R2433" s="165"/>
      <c r="S2433" s="165"/>
      <c r="T2433" s="224" t="str">
        <f>IF(S2433="","-",VLOOKUP(S2433,'Fail list'!$A$5:$B$221,2,FALSE))</f>
        <v>-</v>
      </c>
      <c r="U2433" s="165"/>
      <c r="V2433" s="165"/>
      <c r="W2433" s="165"/>
      <c r="X2433" s="165"/>
      <c r="Y2433" s="165"/>
      <c r="Z2433" s="268"/>
      <c r="AA2433" s="267"/>
      <c r="AB2433" s="267"/>
      <c r="AC2433" s="268"/>
      <c r="AD2433" s="165"/>
      <c r="AE2433" s="165"/>
      <c r="AF2433" s="165"/>
      <c r="AG2433" s="165"/>
      <c r="AH2433" s="165"/>
      <c r="AI2433" s="165"/>
      <c r="AJ2433" s="165"/>
      <c r="AK2433" s="165"/>
      <c r="AM2433" s="165"/>
      <c r="AN2433" s="165"/>
      <c r="AO2433" s="165"/>
      <c r="AR2433" s="165"/>
      <c r="AS2433" s="165"/>
      <c r="AT2433" s="165"/>
      <c r="AU2433" s="165"/>
      <c r="AV2433" s="165"/>
      <c r="AW2433" s="165"/>
      <c r="AX2433" s="165"/>
      <c r="AY2433" s="165"/>
      <c r="AZ2433" s="165"/>
      <c r="BA2433" s="165"/>
      <c r="BB2433" s="165"/>
      <c r="BC2433" s="228"/>
      <c r="BD2433" s="165"/>
      <c r="BE2433" s="165"/>
      <c r="BF2433" s="165"/>
      <c r="BG2433" s="165"/>
      <c r="BH2433" s="165"/>
    </row>
    <row r="2434" spans="1:60" ht="16.5">
      <c r="A2434" s="257">
        <v>2433</v>
      </c>
      <c r="B2434" s="152" t="e">
        <f>VLOOKUP(F2434,'Fail list'!Q:R,2,FALSE)</f>
        <v>#N/A</v>
      </c>
      <c r="C2434" s="152" t="e">
        <f>VLOOKUP(E2434,'Fail list'!Q:R,2,FALSE)</f>
        <v>#N/A</v>
      </c>
      <c r="D2434" s="152" t="str">
        <f t="shared" si="224"/>
        <v/>
      </c>
      <c r="E2434" s="270"/>
      <c r="F2434" s="307"/>
      <c r="G2434" s="239"/>
      <c r="H2434" s="239"/>
      <c r="I2434" s="271"/>
      <c r="J2434" s="262"/>
      <c r="K2434" s="157" t="e">
        <f t="shared" si="221"/>
        <v>#N/A</v>
      </c>
      <c r="L2434" s="239"/>
      <c r="M2434" s="271"/>
      <c r="N2434" s="157" t="e">
        <f t="shared" si="222"/>
        <v>#N/A</v>
      </c>
      <c r="O2434" s="157" t="e">
        <f t="shared" si="223"/>
        <v>#N/A</v>
      </c>
      <c r="P2434" s="160" t="str">
        <f t="shared" si="225"/>
        <v/>
      </c>
      <c r="Q2434" s="239"/>
      <c r="R2434" s="165"/>
      <c r="S2434" s="165"/>
      <c r="T2434" s="224" t="str">
        <f>IF(S2434="","-",VLOOKUP(S2434,'Fail list'!$A$5:$B$221,2,FALSE))</f>
        <v>-</v>
      </c>
      <c r="U2434" s="165"/>
      <c r="V2434" s="165"/>
      <c r="W2434" s="165"/>
      <c r="X2434" s="165"/>
      <c r="Y2434" s="165"/>
      <c r="Z2434" s="268"/>
      <c r="AA2434" s="267"/>
      <c r="AB2434" s="267"/>
      <c r="AC2434" s="268"/>
      <c r="AD2434" s="165"/>
      <c r="AE2434" s="165"/>
      <c r="AF2434" s="165"/>
      <c r="AG2434" s="165"/>
      <c r="AH2434" s="165"/>
      <c r="AI2434" s="165"/>
      <c r="AJ2434" s="165"/>
      <c r="AK2434" s="165"/>
      <c r="AM2434" s="165"/>
      <c r="AN2434" s="165"/>
      <c r="AO2434" s="165"/>
      <c r="AR2434" s="165"/>
      <c r="AS2434" s="165"/>
      <c r="AT2434" s="165"/>
      <c r="AU2434" s="165"/>
      <c r="AV2434" s="165"/>
      <c r="AW2434" s="165"/>
      <c r="AX2434" s="165"/>
      <c r="AY2434" s="165"/>
      <c r="AZ2434" s="165"/>
      <c r="BA2434" s="165"/>
      <c r="BB2434" s="165"/>
      <c r="BC2434" s="228"/>
      <c r="BD2434" s="165"/>
      <c r="BE2434" s="165"/>
      <c r="BF2434" s="165"/>
      <c r="BG2434" s="165"/>
      <c r="BH2434" s="165"/>
    </row>
    <row r="2435" spans="1:60" ht="16.5">
      <c r="A2435" s="151">
        <v>2434</v>
      </c>
      <c r="B2435" s="152" t="e">
        <f>VLOOKUP(F2435,'Fail list'!Q:R,2,FALSE)</f>
        <v>#N/A</v>
      </c>
      <c r="C2435" s="152" t="e">
        <f>VLOOKUP(E2435,'Fail list'!Q:R,2,FALSE)</f>
        <v>#N/A</v>
      </c>
      <c r="D2435" s="152" t="str">
        <f t="shared" si="224"/>
        <v/>
      </c>
      <c r="E2435" s="270"/>
      <c r="F2435" s="307"/>
      <c r="G2435" s="239"/>
      <c r="H2435" s="239"/>
      <c r="I2435" s="271"/>
      <c r="J2435" s="262"/>
      <c r="K2435" s="157" t="e">
        <f t="shared" ref="K2435:K2498" si="226">VLOOKUP(J2435,AY:BA,2,0)</f>
        <v>#N/A</v>
      </c>
      <c r="L2435" s="239"/>
      <c r="M2435" s="271"/>
      <c r="N2435" s="157" t="e">
        <f t="shared" ref="N2435:N2498" si="227">VLOOKUP(K2435,AZ:BB,2,0)</f>
        <v>#N/A</v>
      </c>
      <c r="O2435" s="157" t="e">
        <f t="shared" ref="O2435:O2498" si="228">VLOOKUP(J2435,AY:BB,4,0)</f>
        <v>#N/A</v>
      </c>
      <c r="P2435" s="160" t="str">
        <f t="shared" si="225"/>
        <v/>
      </c>
      <c r="Q2435" s="239"/>
      <c r="R2435" s="165"/>
      <c r="S2435" s="165"/>
      <c r="T2435" s="224" t="str">
        <f>IF(S2435="","-",VLOOKUP(S2435,'Fail list'!$A$5:$B$221,2,FALSE))</f>
        <v>-</v>
      </c>
      <c r="U2435" s="165"/>
      <c r="V2435" s="165"/>
      <c r="W2435" s="165"/>
      <c r="X2435" s="165"/>
      <c r="Y2435" s="165"/>
      <c r="Z2435" s="268"/>
      <c r="AA2435" s="267"/>
      <c r="AB2435" s="267"/>
      <c r="AC2435" s="268"/>
      <c r="AD2435" s="165"/>
      <c r="AE2435" s="165"/>
      <c r="AF2435" s="165"/>
      <c r="AG2435" s="165"/>
      <c r="AH2435" s="165"/>
      <c r="AI2435" s="165"/>
      <c r="AJ2435" s="165"/>
      <c r="AK2435" s="165"/>
      <c r="AM2435" s="165"/>
      <c r="AN2435" s="165"/>
      <c r="AO2435" s="165"/>
      <c r="AR2435" s="165"/>
      <c r="AS2435" s="165"/>
      <c r="AT2435" s="165"/>
      <c r="AU2435" s="165"/>
      <c r="AV2435" s="165"/>
      <c r="AW2435" s="165"/>
      <c r="AX2435" s="165"/>
      <c r="AY2435" s="165"/>
      <c r="AZ2435" s="165"/>
      <c r="BA2435" s="165"/>
      <c r="BB2435" s="165"/>
      <c r="BC2435" s="228"/>
      <c r="BD2435" s="165"/>
      <c r="BE2435" s="165"/>
      <c r="BF2435" s="165"/>
      <c r="BG2435" s="165"/>
      <c r="BH2435" s="165"/>
    </row>
    <row r="2436" spans="1:60" ht="16.5">
      <c r="A2436" s="257">
        <v>2435</v>
      </c>
      <c r="B2436" s="152" t="e">
        <f>VLOOKUP(F2436,'Fail list'!Q:R,2,FALSE)</f>
        <v>#N/A</v>
      </c>
      <c r="C2436" s="152" t="e">
        <f>VLOOKUP(E2436,'Fail list'!Q:R,2,FALSE)</f>
        <v>#N/A</v>
      </c>
      <c r="D2436" s="152" t="str">
        <f t="shared" si="224"/>
        <v/>
      </c>
      <c r="E2436" s="270"/>
      <c r="F2436" s="307"/>
      <c r="G2436" s="239"/>
      <c r="H2436" s="239"/>
      <c r="I2436" s="271"/>
      <c r="J2436" s="262"/>
      <c r="K2436" s="157" t="e">
        <f t="shared" si="226"/>
        <v>#N/A</v>
      </c>
      <c r="L2436" s="239"/>
      <c r="M2436" s="271"/>
      <c r="N2436" s="157" t="e">
        <f t="shared" si="227"/>
        <v>#N/A</v>
      </c>
      <c r="O2436" s="157" t="e">
        <f t="shared" si="228"/>
        <v>#N/A</v>
      </c>
      <c r="P2436" s="160" t="str">
        <f t="shared" si="225"/>
        <v/>
      </c>
      <c r="Q2436" s="239"/>
      <c r="R2436" s="165"/>
      <c r="S2436" s="165"/>
      <c r="T2436" s="224" t="str">
        <f>IF(S2436="","-",VLOOKUP(S2436,'Fail list'!$A$5:$B$221,2,FALSE))</f>
        <v>-</v>
      </c>
      <c r="U2436" s="165"/>
      <c r="V2436" s="165"/>
      <c r="W2436" s="165"/>
      <c r="X2436" s="165"/>
      <c r="Y2436" s="165"/>
      <c r="Z2436" s="268"/>
      <c r="AA2436" s="267"/>
      <c r="AB2436" s="267"/>
      <c r="AC2436" s="268"/>
      <c r="AD2436" s="165"/>
      <c r="AE2436" s="165"/>
      <c r="AF2436" s="165"/>
      <c r="AG2436" s="165"/>
      <c r="AH2436" s="165"/>
      <c r="AI2436" s="165"/>
      <c r="AJ2436" s="165"/>
      <c r="AK2436" s="165"/>
      <c r="AM2436" s="165"/>
      <c r="AN2436" s="165"/>
      <c r="AO2436" s="165"/>
      <c r="AR2436" s="165"/>
      <c r="AS2436" s="165"/>
      <c r="AT2436" s="165"/>
      <c r="AU2436" s="165"/>
      <c r="AV2436" s="165"/>
      <c r="AW2436" s="165"/>
      <c r="AX2436" s="165"/>
      <c r="AY2436" s="165"/>
      <c r="AZ2436" s="165"/>
      <c r="BA2436" s="165"/>
      <c r="BB2436" s="165"/>
      <c r="BC2436" s="228"/>
      <c r="BD2436" s="165"/>
      <c r="BE2436" s="165"/>
      <c r="BF2436" s="165"/>
      <c r="BG2436" s="165"/>
      <c r="BH2436" s="165"/>
    </row>
    <row r="2437" spans="1:60" ht="16.5">
      <c r="A2437" s="151">
        <v>2436</v>
      </c>
      <c r="B2437" s="152" t="e">
        <f>VLOOKUP(F2437,'Fail list'!Q:R,2,FALSE)</f>
        <v>#N/A</v>
      </c>
      <c r="C2437" s="152" t="e">
        <f>VLOOKUP(E2437,'Fail list'!Q:R,2,FALSE)</f>
        <v>#N/A</v>
      </c>
      <c r="D2437" s="152" t="str">
        <f t="shared" si="224"/>
        <v/>
      </c>
      <c r="E2437" s="270"/>
      <c r="F2437" s="307"/>
      <c r="G2437" s="239"/>
      <c r="H2437" s="239"/>
      <c r="I2437" s="271"/>
      <c r="J2437" s="262"/>
      <c r="K2437" s="157" t="e">
        <f t="shared" si="226"/>
        <v>#N/A</v>
      </c>
      <c r="L2437" s="239"/>
      <c r="M2437" s="271"/>
      <c r="N2437" s="157" t="e">
        <f t="shared" si="227"/>
        <v>#N/A</v>
      </c>
      <c r="O2437" s="157" t="e">
        <f t="shared" si="228"/>
        <v>#N/A</v>
      </c>
      <c r="P2437" s="160" t="str">
        <f t="shared" si="225"/>
        <v/>
      </c>
      <c r="Q2437" s="239"/>
      <c r="R2437" s="165"/>
      <c r="S2437" s="165"/>
      <c r="T2437" s="224" t="str">
        <f>IF(S2437="","-",VLOOKUP(S2437,'Fail list'!$A$5:$B$221,2,FALSE))</f>
        <v>-</v>
      </c>
      <c r="U2437" s="165"/>
      <c r="V2437" s="165"/>
      <c r="W2437" s="165"/>
      <c r="X2437" s="165"/>
      <c r="Y2437" s="165"/>
      <c r="Z2437" s="268"/>
      <c r="AA2437" s="267"/>
      <c r="AB2437" s="267"/>
      <c r="AC2437" s="268"/>
      <c r="AD2437" s="165"/>
      <c r="AE2437" s="165"/>
      <c r="AF2437" s="165"/>
      <c r="AG2437" s="165"/>
      <c r="AH2437" s="165"/>
      <c r="AI2437" s="165"/>
      <c r="AJ2437" s="165"/>
      <c r="AK2437" s="165"/>
      <c r="AM2437" s="165"/>
      <c r="AN2437" s="165"/>
      <c r="AO2437" s="165"/>
      <c r="AR2437" s="165"/>
      <c r="AS2437" s="165"/>
      <c r="AT2437" s="165"/>
      <c r="AU2437" s="165"/>
      <c r="AV2437" s="165"/>
      <c r="AW2437" s="165"/>
      <c r="AX2437" s="165"/>
      <c r="AY2437" s="165"/>
      <c r="AZ2437" s="165"/>
      <c r="BA2437" s="165"/>
      <c r="BB2437" s="165"/>
      <c r="BC2437" s="228"/>
      <c r="BD2437" s="165"/>
      <c r="BE2437" s="165"/>
      <c r="BF2437" s="165"/>
      <c r="BG2437" s="165"/>
      <c r="BH2437" s="165"/>
    </row>
    <row r="2438" spans="1:60" ht="16.5">
      <c r="A2438" s="257">
        <v>2437</v>
      </c>
      <c r="B2438" s="152" t="e">
        <f>VLOOKUP(F2438,'Fail list'!Q:R,2,FALSE)</f>
        <v>#N/A</v>
      </c>
      <c r="C2438" s="152" t="e">
        <f>VLOOKUP(E2438,'Fail list'!Q:R,2,FALSE)</f>
        <v>#N/A</v>
      </c>
      <c r="D2438" s="152" t="str">
        <f t="shared" si="224"/>
        <v/>
      </c>
      <c r="E2438" s="270"/>
      <c r="F2438" s="307"/>
      <c r="G2438" s="239"/>
      <c r="H2438" s="239"/>
      <c r="I2438" s="271"/>
      <c r="J2438" s="262"/>
      <c r="K2438" s="157" t="e">
        <f t="shared" si="226"/>
        <v>#N/A</v>
      </c>
      <c r="L2438" s="239"/>
      <c r="M2438" s="271"/>
      <c r="N2438" s="157" t="e">
        <f t="shared" si="227"/>
        <v>#N/A</v>
      </c>
      <c r="O2438" s="157" t="e">
        <f t="shared" si="228"/>
        <v>#N/A</v>
      </c>
      <c r="P2438" s="160" t="str">
        <f t="shared" si="225"/>
        <v/>
      </c>
      <c r="Q2438" s="239"/>
      <c r="R2438" s="165"/>
      <c r="S2438" s="165"/>
      <c r="T2438" s="224" t="str">
        <f>IF(S2438="","-",VLOOKUP(S2438,'Fail list'!$A$5:$B$221,2,FALSE))</f>
        <v>-</v>
      </c>
      <c r="U2438" s="165"/>
      <c r="V2438" s="165"/>
      <c r="W2438" s="165"/>
      <c r="X2438" s="165"/>
      <c r="Y2438" s="165"/>
      <c r="Z2438" s="268"/>
      <c r="AA2438" s="267"/>
      <c r="AB2438" s="267"/>
      <c r="AC2438" s="268"/>
      <c r="AD2438" s="165"/>
      <c r="AE2438" s="165"/>
      <c r="AF2438" s="165"/>
      <c r="AG2438" s="165"/>
      <c r="AH2438" s="165"/>
      <c r="AI2438" s="165"/>
      <c r="AJ2438" s="165"/>
      <c r="AK2438" s="165"/>
      <c r="AM2438" s="165"/>
      <c r="AN2438" s="165"/>
      <c r="AO2438" s="165"/>
      <c r="AR2438" s="165"/>
      <c r="AS2438" s="165"/>
      <c r="AT2438" s="165"/>
      <c r="AU2438" s="165"/>
      <c r="AV2438" s="165"/>
      <c r="AW2438" s="165"/>
      <c r="AX2438" s="165"/>
      <c r="AY2438" s="165"/>
      <c r="AZ2438" s="165"/>
      <c r="BA2438" s="165"/>
      <c r="BB2438" s="165"/>
      <c r="BC2438" s="228"/>
      <c r="BD2438" s="165"/>
      <c r="BE2438" s="165"/>
      <c r="BF2438" s="165"/>
      <c r="BG2438" s="165"/>
      <c r="BH2438" s="165"/>
    </row>
    <row r="2439" spans="1:60" ht="16.5">
      <c r="A2439" s="151">
        <v>2438</v>
      </c>
      <c r="B2439" s="152" t="e">
        <f>VLOOKUP(F2439,'Fail list'!Q:R,2,FALSE)</f>
        <v>#N/A</v>
      </c>
      <c r="C2439" s="152" t="e">
        <f>VLOOKUP(E2439,'Fail list'!Q:R,2,FALSE)</f>
        <v>#N/A</v>
      </c>
      <c r="D2439" s="152" t="str">
        <f t="shared" si="224"/>
        <v/>
      </c>
      <c r="E2439" s="270"/>
      <c r="F2439" s="307"/>
      <c r="G2439" s="239"/>
      <c r="H2439" s="239"/>
      <c r="I2439" s="271"/>
      <c r="J2439" s="262"/>
      <c r="K2439" s="157" t="e">
        <f t="shared" si="226"/>
        <v>#N/A</v>
      </c>
      <c r="L2439" s="239"/>
      <c r="M2439" s="271"/>
      <c r="N2439" s="157" t="e">
        <f t="shared" si="227"/>
        <v>#N/A</v>
      </c>
      <c r="O2439" s="157" t="e">
        <f t="shared" si="228"/>
        <v>#N/A</v>
      </c>
      <c r="P2439" s="160" t="str">
        <f t="shared" si="225"/>
        <v/>
      </c>
      <c r="Q2439" s="239"/>
      <c r="R2439" s="165"/>
      <c r="S2439" s="165"/>
      <c r="T2439" s="224" t="str">
        <f>IF(S2439="","-",VLOOKUP(S2439,'Fail list'!$A$5:$B$221,2,FALSE))</f>
        <v>-</v>
      </c>
      <c r="U2439" s="165"/>
      <c r="V2439" s="165"/>
      <c r="W2439" s="165"/>
      <c r="X2439" s="165"/>
      <c r="Y2439" s="165"/>
      <c r="Z2439" s="268"/>
      <c r="AA2439" s="267"/>
      <c r="AB2439" s="267"/>
      <c r="AC2439" s="268"/>
      <c r="AD2439" s="165"/>
      <c r="AE2439" s="165"/>
      <c r="AF2439" s="165"/>
      <c r="AG2439" s="165"/>
      <c r="AH2439" s="165"/>
      <c r="AI2439" s="165"/>
      <c r="AJ2439" s="165"/>
      <c r="AK2439" s="165"/>
      <c r="AM2439" s="165"/>
      <c r="AN2439" s="165"/>
      <c r="AO2439" s="165"/>
      <c r="AR2439" s="165"/>
      <c r="AS2439" s="165"/>
      <c r="AT2439" s="165"/>
      <c r="AU2439" s="165"/>
      <c r="AV2439" s="165"/>
      <c r="AW2439" s="165"/>
      <c r="AX2439" s="165"/>
      <c r="AY2439" s="165"/>
      <c r="AZ2439" s="165"/>
      <c r="BA2439" s="165"/>
      <c r="BB2439" s="165"/>
      <c r="BC2439" s="228"/>
      <c r="BD2439" s="165"/>
      <c r="BE2439" s="165"/>
      <c r="BF2439" s="165"/>
      <c r="BG2439" s="165"/>
      <c r="BH2439" s="165"/>
    </row>
    <row r="2440" spans="1:60" ht="16.5">
      <c r="A2440" s="257">
        <v>2439</v>
      </c>
      <c r="B2440" s="152" t="e">
        <f>VLOOKUP(F2440,'Fail list'!Q:R,2,FALSE)</f>
        <v>#N/A</v>
      </c>
      <c r="C2440" s="152" t="e">
        <f>VLOOKUP(E2440,'Fail list'!Q:R,2,FALSE)</f>
        <v>#N/A</v>
      </c>
      <c r="D2440" s="152" t="str">
        <f t="shared" si="224"/>
        <v/>
      </c>
      <c r="E2440" s="270"/>
      <c r="F2440" s="307"/>
      <c r="G2440" s="239"/>
      <c r="H2440" s="239"/>
      <c r="I2440" s="271"/>
      <c r="J2440" s="262"/>
      <c r="K2440" s="157" t="e">
        <f t="shared" si="226"/>
        <v>#N/A</v>
      </c>
      <c r="L2440" s="239"/>
      <c r="M2440" s="271"/>
      <c r="N2440" s="157" t="e">
        <f t="shared" si="227"/>
        <v>#N/A</v>
      </c>
      <c r="O2440" s="157" t="e">
        <f t="shared" si="228"/>
        <v>#N/A</v>
      </c>
      <c r="P2440" s="160" t="str">
        <f t="shared" si="225"/>
        <v/>
      </c>
      <c r="Q2440" s="239"/>
      <c r="R2440" s="165"/>
      <c r="S2440" s="165"/>
      <c r="T2440" s="224" t="str">
        <f>IF(S2440="","-",VLOOKUP(S2440,'Fail list'!$A$5:$B$221,2,FALSE))</f>
        <v>-</v>
      </c>
      <c r="U2440" s="165"/>
      <c r="V2440" s="165"/>
      <c r="W2440" s="165"/>
      <c r="X2440" s="165"/>
      <c r="Y2440" s="165"/>
      <c r="Z2440" s="268"/>
      <c r="AA2440" s="267"/>
      <c r="AB2440" s="267"/>
      <c r="AC2440" s="272"/>
      <c r="AD2440" s="165"/>
      <c r="AE2440" s="165"/>
      <c r="AF2440" s="165"/>
      <c r="AG2440" s="165"/>
      <c r="AH2440" s="165"/>
      <c r="AI2440" s="165"/>
      <c r="AJ2440" s="165"/>
      <c r="AK2440" s="165"/>
      <c r="AM2440" s="165"/>
      <c r="AN2440" s="165"/>
      <c r="AO2440" s="165"/>
      <c r="AR2440" s="165"/>
      <c r="AS2440" s="165"/>
      <c r="AT2440" s="165"/>
      <c r="AU2440" s="165"/>
      <c r="AV2440" s="165"/>
      <c r="AW2440" s="165"/>
      <c r="AX2440" s="165"/>
      <c r="AY2440" s="165"/>
      <c r="AZ2440" s="165"/>
      <c r="BA2440" s="165"/>
      <c r="BB2440" s="165"/>
      <c r="BC2440" s="228"/>
      <c r="BD2440" s="165"/>
      <c r="BE2440" s="165"/>
      <c r="BF2440" s="165"/>
      <c r="BG2440" s="165"/>
      <c r="BH2440" s="165"/>
    </row>
    <row r="2441" spans="1:60" ht="16.5">
      <c r="A2441" s="151">
        <v>2440</v>
      </c>
      <c r="B2441" s="152" t="e">
        <f>VLOOKUP(F2441,'Fail list'!Q:R,2,FALSE)</f>
        <v>#N/A</v>
      </c>
      <c r="C2441" s="152" t="e">
        <f>VLOOKUP(E2441,'Fail list'!Q:R,2,FALSE)</f>
        <v>#N/A</v>
      </c>
      <c r="D2441" s="152" t="str">
        <f t="shared" si="224"/>
        <v/>
      </c>
      <c r="E2441" s="270"/>
      <c r="F2441" s="307"/>
      <c r="G2441" s="239"/>
      <c r="H2441" s="239"/>
      <c r="I2441" s="271"/>
      <c r="J2441" s="262"/>
      <c r="K2441" s="157" t="e">
        <f t="shared" si="226"/>
        <v>#N/A</v>
      </c>
      <c r="L2441" s="239"/>
      <c r="M2441" s="271"/>
      <c r="N2441" s="157" t="e">
        <f t="shared" si="227"/>
        <v>#N/A</v>
      </c>
      <c r="O2441" s="157" t="e">
        <f t="shared" si="228"/>
        <v>#N/A</v>
      </c>
      <c r="P2441" s="160" t="str">
        <f t="shared" si="225"/>
        <v/>
      </c>
      <c r="Q2441" s="239"/>
      <c r="R2441" s="165"/>
      <c r="S2441" s="165"/>
      <c r="T2441" s="224" t="str">
        <f>IF(S2441="","-",VLOOKUP(S2441,'Fail list'!$A$5:$B$221,2,FALSE))</f>
        <v>-</v>
      </c>
      <c r="U2441" s="165"/>
      <c r="V2441" s="165"/>
      <c r="W2441" s="165"/>
      <c r="X2441" s="165"/>
      <c r="Y2441" s="165"/>
      <c r="Z2441" s="268"/>
      <c r="AA2441" s="267"/>
      <c r="AB2441" s="267"/>
      <c r="AC2441" s="268"/>
      <c r="AD2441" s="165"/>
      <c r="AE2441" s="165"/>
      <c r="AF2441" s="165"/>
      <c r="AG2441" s="165"/>
      <c r="AH2441" s="165"/>
      <c r="AI2441" s="165"/>
      <c r="AJ2441" s="165"/>
      <c r="AK2441" s="165"/>
      <c r="AM2441" s="165"/>
      <c r="AN2441" s="165"/>
      <c r="AO2441" s="165"/>
      <c r="AR2441" s="165"/>
      <c r="AS2441" s="165"/>
      <c r="AT2441" s="165"/>
      <c r="AU2441" s="165"/>
      <c r="AV2441" s="165"/>
      <c r="AW2441" s="165"/>
      <c r="AX2441" s="165"/>
      <c r="AY2441" s="165"/>
      <c r="AZ2441" s="165"/>
      <c r="BA2441" s="165"/>
      <c r="BB2441" s="165"/>
      <c r="BC2441" s="228"/>
      <c r="BD2441" s="165"/>
      <c r="BE2441" s="165"/>
      <c r="BF2441" s="165"/>
      <c r="BG2441" s="165"/>
      <c r="BH2441" s="165"/>
    </row>
    <row r="2442" spans="1:60" ht="16.5">
      <c r="A2442" s="257">
        <v>2441</v>
      </c>
      <c r="B2442" s="152" t="e">
        <f>VLOOKUP(F2442,'Fail list'!Q:R,2,FALSE)</f>
        <v>#N/A</v>
      </c>
      <c r="C2442" s="152" t="e">
        <f>VLOOKUP(E2442,'Fail list'!Q:R,2,FALSE)</f>
        <v>#N/A</v>
      </c>
      <c r="D2442" s="152" t="str">
        <f t="shared" si="224"/>
        <v/>
      </c>
      <c r="E2442" s="270"/>
      <c r="F2442" s="307"/>
      <c r="G2442" s="239"/>
      <c r="H2442" s="239"/>
      <c r="I2442" s="271"/>
      <c r="J2442" s="262"/>
      <c r="K2442" s="157" t="e">
        <f t="shared" si="226"/>
        <v>#N/A</v>
      </c>
      <c r="L2442" s="239"/>
      <c r="M2442" s="271"/>
      <c r="N2442" s="157" t="e">
        <f t="shared" si="227"/>
        <v>#N/A</v>
      </c>
      <c r="O2442" s="157" t="e">
        <f t="shared" si="228"/>
        <v>#N/A</v>
      </c>
      <c r="P2442" s="160" t="str">
        <f t="shared" si="225"/>
        <v/>
      </c>
      <c r="Q2442" s="239"/>
      <c r="R2442" s="165"/>
      <c r="S2442" s="165"/>
      <c r="T2442" s="224" t="str">
        <f>IF(S2442="","-",VLOOKUP(S2442,'Fail list'!$A$5:$B$221,2,FALSE))</f>
        <v>-</v>
      </c>
      <c r="U2442" s="165"/>
      <c r="V2442" s="165"/>
      <c r="W2442" s="165"/>
      <c r="X2442" s="165"/>
      <c r="Y2442" s="165"/>
      <c r="Z2442" s="268"/>
      <c r="AA2442" s="267"/>
      <c r="AB2442" s="267"/>
      <c r="AC2442" s="268"/>
      <c r="AD2442" s="165"/>
      <c r="AE2442" s="165"/>
      <c r="AF2442" s="165"/>
      <c r="AG2442" s="165"/>
      <c r="AH2442" s="165"/>
      <c r="AI2442" s="165"/>
      <c r="AJ2442" s="165"/>
      <c r="AK2442" s="165"/>
      <c r="AM2442" s="165"/>
      <c r="AN2442" s="165"/>
      <c r="AO2442" s="165"/>
      <c r="AR2442" s="165"/>
      <c r="AS2442" s="165"/>
      <c r="AT2442" s="165"/>
      <c r="AU2442" s="165"/>
      <c r="AV2442" s="165"/>
      <c r="AW2442" s="165"/>
      <c r="AX2442" s="165"/>
      <c r="AY2442" s="165"/>
      <c r="AZ2442" s="165"/>
      <c r="BA2442" s="165"/>
      <c r="BB2442" s="165"/>
      <c r="BC2442" s="228"/>
      <c r="BD2442" s="165"/>
      <c r="BE2442" s="165"/>
      <c r="BF2442" s="165"/>
      <c r="BG2442" s="165"/>
      <c r="BH2442" s="165"/>
    </row>
    <row r="2443" spans="1:60" ht="16.5">
      <c r="A2443" s="151">
        <v>2442</v>
      </c>
      <c r="B2443" s="152" t="e">
        <f>VLOOKUP(F2443,'Fail list'!Q:R,2,FALSE)</f>
        <v>#N/A</v>
      </c>
      <c r="C2443" s="152" t="e">
        <f>VLOOKUP(E2443,'Fail list'!Q:R,2,FALSE)</f>
        <v>#N/A</v>
      </c>
      <c r="D2443" s="152" t="str">
        <f t="shared" si="224"/>
        <v/>
      </c>
      <c r="E2443" s="270"/>
      <c r="F2443" s="307"/>
      <c r="G2443" s="239"/>
      <c r="H2443" s="239"/>
      <c r="I2443" s="271"/>
      <c r="J2443" s="263"/>
      <c r="K2443" s="157" t="e">
        <f t="shared" si="226"/>
        <v>#N/A</v>
      </c>
      <c r="L2443" s="239"/>
      <c r="M2443" s="271"/>
      <c r="N2443" s="157" t="e">
        <f t="shared" si="227"/>
        <v>#N/A</v>
      </c>
      <c r="O2443" s="157" t="e">
        <f t="shared" si="228"/>
        <v>#N/A</v>
      </c>
      <c r="P2443" s="160" t="str">
        <f t="shared" si="225"/>
        <v/>
      </c>
      <c r="Q2443" s="239"/>
      <c r="R2443" s="165"/>
      <c r="S2443" s="165"/>
      <c r="T2443" s="224" t="str">
        <f>IF(S2443="","-",VLOOKUP(S2443,'Fail list'!$A$5:$B$221,2,FALSE))</f>
        <v>-</v>
      </c>
      <c r="U2443" s="165"/>
      <c r="V2443" s="165"/>
      <c r="W2443" s="165"/>
      <c r="X2443" s="165"/>
      <c r="Y2443" s="165"/>
      <c r="Z2443" s="268"/>
      <c r="AA2443" s="267"/>
      <c r="AB2443" s="267"/>
      <c r="AC2443" s="268"/>
      <c r="AD2443" s="165"/>
      <c r="AE2443" s="165"/>
      <c r="AF2443" s="165"/>
      <c r="AG2443" s="165"/>
      <c r="AH2443" s="165"/>
      <c r="AI2443" s="165"/>
      <c r="AJ2443" s="165"/>
      <c r="AK2443" s="165"/>
      <c r="AM2443" s="165"/>
      <c r="AN2443" s="165"/>
      <c r="AO2443" s="165"/>
      <c r="AR2443" s="165"/>
      <c r="AS2443" s="165"/>
      <c r="AT2443" s="165"/>
      <c r="AU2443" s="165"/>
      <c r="AV2443" s="165"/>
      <c r="AW2443" s="165"/>
      <c r="AX2443" s="165"/>
      <c r="AY2443" s="165"/>
      <c r="AZ2443" s="165"/>
      <c r="BA2443" s="165"/>
      <c r="BB2443" s="165"/>
      <c r="BC2443" s="228"/>
      <c r="BD2443" s="165"/>
      <c r="BE2443" s="165"/>
      <c r="BF2443" s="165"/>
      <c r="BG2443" s="165"/>
      <c r="BH2443" s="165"/>
    </row>
    <row r="2444" spans="1:60" ht="16.5">
      <c r="A2444" s="257">
        <v>2443</v>
      </c>
      <c r="B2444" s="152" t="e">
        <f>VLOOKUP(F2444,'Fail list'!Q:R,2,FALSE)</f>
        <v>#N/A</v>
      </c>
      <c r="C2444" s="152" t="e">
        <f>VLOOKUP(E2444,'Fail list'!Q:R,2,FALSE)</f>
        <v>#N/A</v>
      </c>
      <c r="D2444" s="152" t="str">
        <f t="shared" si="224"/>
        <v/>
      </c>
      <c r="E2444" s="270"/>
      <c r="F2444" s="307"/>
      <c r="G2444" s="239"/>
      <c r="H2444" s="239"/>
      <c r="I2444" s="271"/>
      <c r="J2444" s="263"/>
      <c r="K2444" s="157" t="e">
        <f t="shared" si="226"/>
        <v>#N/A</v>
      </c>
      <c r="L2444" s="239"/>
      <c r="M2444" s="271"/>
      <c r="N2444" s="157" t="e">
        <f t="shared" si="227"/>
        <v>#N/A</v>
      </c>
      <c r="O2444" s="157" t="e">
        <f t="shared" si="228"/>
        <v>#N/A</v>
      </c>
      <c r="P2444" s="160" t="str">
        <f t="shared" si="225"/>
        <v/>
      </c>
      <c r="Q2444" s="239"/>
      <c r="R2444" s="165"/>
      <c r="S2444" s="165"/>
      <c r="T2444" s="224" t="str">
        <f>IF(S2444="","-",VLOOKUP(S2444,'Fail list'!$A$5:$B$221,2,FALSE))</f>
        <v>-</v>
      </c>
      <c r="U2444" s="165"/>
      <c r="V2444" s="165"/>
      <c r="W2444" s="165"/>
      <c r="X2444" s="165"/>
      <c r="Y2444" s="165"/>
      <c r="Z2444" s="268"/>
      <c r="AA2444" s="267"/>
      <c r="AB2444" s="267"/>
      <c r="AC2444" s="268"/>
      <c r="AD2444" s="165"/>
      <c r="AE2444" s="165"/>
      <c r="AF2444" s="165"/>
      <c r="AG2444" s="165"/>
      <c r="AH2444" s="165"/>
      <c r="AI2444" s="165"/>
      <c r="AJ2444" s="165"/>
      <c r="AK2444" s="165"/>
      <c r="AM2444" s="165"/>
      <c r="AN2444" s="165"/>
      <c r="AO2444" s="165"/>
      <c r="AR2444" s="165"/>
      <c r="AS2444" s="165"/>
      <c r="AT2444" s="165"/>
      <c r="AU2444" s="165"/>
      <c r="AV2444" s="165"/>
      <c r="AW2444" s="165"/>
      <c r="AX2444" s="165"/>
      <c r="AY2444" s="165"/>
      <c r="AZ2444" s="165"/>
      <c r="BA2444" s="165"/>
      <c r="BB2444" s="165"/>
      <c r="BC2444" s="228"/>
      <c r="BD2444" s="165"/>
      <c r="BE2444" s="165"/>
      <c r="BF2444" s="165"/>
      <c r="BG2444" s="165"/>
      <c r="BH2444" s="165"/>
    </row>
    <row r="2445" spans="1:60" ht="16.5">
      <c r="A2445" s="151">
        <v>2444</v>
      </c>
      <c r="B2445" s="152" t="e">
        <f>VLOOKUP(F2445,'Fail list'!Q:R,2,FALSE)</f>
        <v>#N/A</v>
      </c>
      <c r="C2445" s="152" t="e">
        <f>VLOOKUP(E2445,'Fail list'!Q:R,2,FALSE)</f>
        <v>#N/A</v>
      </c>
      <c r="D2445" s="152" t="str">
        <f t="shared" si="224"/>
        <v/>
      </c>
      <c r="E2445" s="270"/>
      <c r="F2445" s="307"/>
      <c r="G2445" s="239"/>
      <c r="H2445" s="239"/>
      <c r="I2445" s="271"/>
      <c r="J2445" s="263"/>
      <c r="K2445" s="157" t="e">
        <f t="shared" si="226"/>
        <v>#N/A</v>
      </c>
      <c r="L2445" s="239"/>
      <c r="M2445" s="271"/>
      <c r="N2445" s="157" t="e">
        <f t="shared" si="227"/>
        <v>#N/A</v>
      </c>
      <c r="O2445" s="157" t="e">
        <f t="shared" si="228"/>
        <v>#N/A</v>
      </c>
      <c r="P2445" s="160" t="str">
        <f t="shared" si="225"/>
        <v/>
      </c>
      <c r="Q2445" s="239"/>
      <c r="R2445" s="165"/>
      <c r="S2445" s="165"/>
      <c r="T2445" s="224" t="str">
        <f>IF(S2445="","-",VLOOKUP(S2445,'Fail list'!$A$5:$B$221,2,FALSE))</f>
        <v>-</v>
      </c>
      <c r="U2445" s="165"/>
      <c r="V2445" s="165"/>
      <c r="W2445" s="165"/>
      <c r="X2445" s="165"/>
      <c r="Y2445" s="165"/>
      <c r="Z2445" s="268"/>
      <c r="AA2445" s="267"/>
      <c r="AB2445" s="267"/>
      <c r="AC2445" s="268"/>
      <c r="AD2445" s="165"/>
      <c r="AE2445" s="165"/>
      <c r="AF2445" s="165"/>
      <c r="AG2445" s="165"/>
      <c r="AH2445" s="165"/>
      <c r="AI2445" s="165"/>
      <c r="AJ2445" s="165"/>
      <c r="AK2445" s="165"/>
      <c r="AM2445" s="165"/>
      <c r="AN2445" s="165"/>
      <c r="AO2445" s="165"/>
      <c r="AR2445" s="165"/>
      <c r="AS2445" s="165"/>
      <c r="AT2445" s="165"/>
      <c r="AU2445" s="165"/>
      <c r="AV2445" s="165"/>
      <c r="AW2445" s="165"/>
      <c r="AX2445" s="165"/>
      <c r="AY2445" s="165"/>
      <c r="AZ2445" s="165"/>
      <c r="BA2445" s="165"/>
      <c r="BB2445" s="165"/>
      <c r="BC2445" s="228"/>
      <c r="BD2445" s="165"/>
      <c r="BE2445" s="165"/>
      <c r="BF2445" s="165"/>
      <c r="BG2445" s="165"/>
      <c r="BH2445" s="165"/>
    </row>
    <row r="2446" spans="1:60" ht="16.5">
      <c r="A2446" s="257">
        <v>2445</v>
      </c>
      <c r="B2446" s="152" t="e">
        <f>VLOOKUP(F2446,'Fail list'!Q:R,2,FALSE)</f>
        <v>#N/A</v>
      </c>
      <c r="C2446" s="152" t="e">
        <f>VLOOKUP(E2446,'Fail list'!Q:R,2,FALSE)</f>
        <v>#N/A</v>
      </c>
      <c r="D2446" s="152" t="str">
        <f t="shared" si="224"/>
        <v/>
      </c>
      <c r="E2446" s="270"/>
      <c r="F2446" s="307"/>
      <c r="G2446" s="239"/>
      <c r="H2446" s="239"/>
      <c r="I2446" s="271"/>
      <c r="J2446" s="263"/>
      <c r="K2446" s="157" t="e">
        <f t="shared" si="226"/>
        <v>#N/A</v>
      </c>
      <c r="L2446" s="239"/>
      <c r="M2446" s="271"/>
      <c r="N2446" s="157" t="e">
        <f t="shared" si="227"/>
        <v>#N/A</v>
      </c>
      <c r="O2446" s="157" t="e">
        <f t="shared" si="228"/>
        <v>#N/A</v>
      </c>
      <c r="P2446" s="160" t="str">
        <f t="shared" si="225"/>
        <v/>
      </c>
      <c r="Q2446" s="239"/>
      <c r="R2446" s="165"/>
      <c r="S2446" s="165"/>
      <c r="T2446" s="224" t="str">
        <f>IF(S2446="","-",VLOOKUP(S2446,'Fail list'!$A$5:$B$221,2,FALSE))</f>
        <v>-</v>
      </c>
      <c r="U2446" s="165"/>
      <c r="V2446" s="165"/>
      <c r="W2446" s="165"/>
      <c r="X2446" s="165"/>
      <c r="Y2446" s="165"/>
      <c r="Z2446" s="268"/>
      <c r="AA2446" s="267"/>
      <c r="AB2446" s="267"/>
      <c r="AC2446" s="268"/>
      <c r="AD2446" s="165"/>
      <c r="AE2446" s="165"/>
      <c r="AF2446" s="165"/>
      <c r="AG2446" s="165"/>
      <c r="AH2446" s="165"/>
      <c r="AI2446" s="165"/>
      <c r="AJ2446" s="165"/>
      <c r="AK2446" s="165"/>
      <c r="AM2446" s="165"/>
      <c r="AN2446" s="165"/>
      <c r="AO2446" s="165"/>
      <c r="AR2446" s="165"/>
      <c r="AS2446" s="165"/>
      <c r="AT2446" s="165"/>
      <c r="AU2446" s="165"/>
      <c r="AV2446" s="165"/>
      <c r="AW2446" s="165"/>
      <c r="AX2446" s="165"/>
      <c r="AY2446" s="165"/>
      <c r="AZ2446" s="165"/>
      <c r="BA2446" s="165"/>
      <c r="BB2446" s="165"/>
      <c r="BC2446" s="228"/>
      <c r="BD2446" s="165"/>
      <c r="BE2446" s="165"/>
      <c r="BF2446" s="165"/>
      <c r="BG2446" s="165"/>
      <c r="BH2446" s="165"/>
    </row>
    <row r="2447" spans="1:60" ht="16.5">
      <c r="A2447" s="151">
        <v>2446</v>
      </c>
      <c r="B2447" s="152" t="e">
        <f>VLOOKUP(F2447,'Fail list'!Q:R,2,FALSE)</f>
        <v>#N/A</v>
      </c>
      <c r="C2447" s="152" t="e">
        <f>VLOOKUP(E2447,'Fail list'!Q:R,2,FALSE)</f>
        <v>#N/A</v>
      </c>
      <c r="D2447" s="152" t="str">
        <f t="shared" si="224"/>
        <v/>
      </c>
      <c r="E2447" s="270"/>
      <c r="F2447" s="307"/>
      <c r="G2447" s="239"/>
      <c r="H2447" s="239"/>
      <c r="I2447" s="271"/>
      <c r="J2447" s="263"/>
      <c r="K2447" s="157" t="e">
        <f t="shared" si="226"/>
        <v>#N/A</v>
      </c>
      <c r="L2447" s="239"/>
      <c r="M2447" s="271"/>
      <c r="N2447" s="157" t="e">
        <f t="shared" si="227"/>
        <v>#N/A</v>
      </c>
      <c r="O2447" s="157" t="e">
        <f t="shared" si="228"/>
        <v>#N/A</v>
      </c>
      <c r="P2447" s="160" t="str">
        <f t="shared" si="225"/>
        <v/>
      </c>
      <c r="Q2447" s="239"/>
      <c r="R2447" s="165"/>
      <c r="S2447" s="165"/>
      <c r="T2447" s="224" t="str">
        <f>IF(S2447="","-",VLOOKUP(S2447,'Fail list'!$A$5:$B$221,2,FALSE))</f>
        <v>-</v>
      </c>
      <c r="U2447" s="165"/>
      <c r="V2447" s="165"/>
      <c r="W2447" s="165"/>
      <c r="X2447" s="165"/>
      <c r="Y2447" s="165"/>
      <c r="Z2447" s="268"/>
      <c r="AA2447" s="267"/>
      <c r="AB2447" s="267"/>
      <c r="AC2447" s="268"/>
      <c r="AD2447" s="165"/>
      <c r="AE2447" s="165"/>
      <c r="AF2447" s="165"/>
      <c r="AG2447" s="165"/>
      <c r="AH2447" s="165"/>
      <c r="AI2447" s="165"/>
      <c r="AJ2447" s="165"/>
      <c r="AK2447" s="165"/>
      <c r="AM2447" s="165"/>
      <c r="AN2447" s="165"/>
      <c r="AO2447" s="165"/>
      <c r="AR2447" s="165"/>
      <c r="AS2447" s="165"/>
      <c r="AT2447" s="165"/>
      <c r="AU2447" s="165"/>
      <c r="AV2447" s="165"/>
      <c r="AW2447" s="165"/>
      <c r="AX2447" s="165"/>
      <c r="AY2447" s="165"/>
      <c r="AZ2447" s="165"/>
      <c r="BA2447" s="165"/>
      <c r="BB2447" s="165"/>
      <c r="BC2447" s="228"/>
      <c r="BD2447" s="165"/>
      <c r="BE2447" s="165"/>
      <c r="BF2447" s="165"/>
      <c r="BG2447" s="165"/>
      <c r="BH2447" s="165"/>
    </row>
    <row r="2448" spans="1:60" ht="16.5">
      <c r="A2448" s="257">
        <v>2447</v>
      </c>
      <c r="B2448" s="152" t="e">
        <f>VLOOKUP(F2448,'Fail list'!Q:R,2,FALSE)</f>
        <v>#N/A</v>
      </c>
      <c r="C2448" s="152" t="e">
        <f>VLOOKUP(E2448,'Fail list'!Q:R,2,FALSE)</f>
        <v>#N/A</v>
      </c>
      <c r="D2448" s="152" t="str">
        <f t="shared" si="224"/>
        <v/>
      </c>
      <c r="E2448" s="270"/>
      <c r="F2448" s="307"/>
      <c r="G2448" s="239"/>
      <c r="H2448" s="239"/>
      <c r="I2448" s="271"/>
      <c r="J2448" s="263"/>
      <c r="K2448" s="157" t="e">
        <f t="shared" si="226"/>
        <v>#N/A</v>
      </c>
      <c r="L2448" s="239"/>
      <c r="M2448" s="271"/>
      <c r="N2448" s="157" t="e">
        <f t="shared" si="227"/>
        <v>#N/A</v>
      </c>
      <c r="O2448" s="157" t="e">
        <f t="shared" si="228"/>
        <v>#N/A</v>
      </c>
      <c r="P2448" s="160" t="str">
        <f t="shared" si="225"/>
        <v/>
      </c>
      <c r="Q2448" s="239"/>
      <c r="R2448" s="165"/>
      <c r="S2448" s="165"/>
      <c r="T2448" s="224" t="str">
        <f>IF(S2448="","-",VLOOKUP(S2448,'Fail list'!$A$5:$B$221,2,FALSE))</f>
        <v>-</v>
      </c>
      <c r="U2448" s="165"/>
      <c r="V2448" s="165"/>
      <c r="W2448" s="165"/>
      <c r="X2448" s="165"/>
      <c r="Y2448" s="165"/>
      <c r="Z2448" s="268"/>
      <c r="AA2448" s="267"/>
      <c r="AB2448" s="267"/>
      <c r="AC2448" s="268"/>
      <c r="AD2448" s="165"/>
      <c r="AE2448" s="165"/>
      <c r="AF2448" s="165"/>
      <c r="AG2448" s="165"/>
      <c r="AH2448" s="165"/>
      <c r="AI2448" s="165"/>
      <c r="AJ2448" s="165"/>
      <c r="AK2448" s="165"/>
      <c r="AM2448" s="165"/>
      <c r="AN2448" s="165"/>
      <c r="AO2448" s="165"/>
      <c r="AR2448" s="165"/>
      <c r="AS2448" s="165"/>
      <c r="AT2448" s="165"/>
      <c r="AU2448" s="165"/>
      <c r="AV2448" s="165"/>
      <c r="AW2448" s="165"/>
      <c r="AX2448" s="165"/>
      <c r="AY2448" s="165"/>
      <c r="AZ2448" s="165"/>
      <c r="BA2448" s="165"/>
      <c r="BB2448" s="165"/>
      <c r="BC2448" s="228"/>
      <c r="BD2448" s="165"/>
      <c r="BE2448" s="165"/>
      <c r="BF2448" s="165"/>
      <c r="BG2448" s="165"/>
      <c r="BH2448" s="165"/>
    </row>
    <row r="2449" spans="1:60" ht="16.5">
      <c r="A2449" s="151">
        <v>2448</v>
      </c>
      <c r="B2449" s="152" t="e">
        <f>VLOOKUP(F2449,'Fail list'!Q:R,2,FALSE)</f>
        <v>#N/A</v>
      </c>
      <c r="C2449" s="152" t="e">
        <f>VLOOKUP(E2449,'Fail list'!Q:R,2,FALSE)</f>
        <v>#N/A</v>
      </c>
      <c r="D2449" s="152" t="str">
        <f t="shared" si="224"/>
        <v/>
      </c>
      <c r="E2449" s="270"/>
      <c r="F2449" s="307"/>
      <c r="G2449" s="239"/>
      <c r="H2449" s="239"/>
      <c r="I2449" s="271"/>
      <c r="J2449" s="263"/>
      <c r="K2449" s="157" t="e">
        <f t="shared" si="226"/>
        <v>#N/A</v>
      </c>
      <c r="L2449" s="239"/>
      <c r="M2449" s="271"/>
      <c r="N2449" s="157" t="e">
        <f t="shared" si="227"/>
        <v>#N/A</v>
      </c>
      <c r="O2449" s="157" t="e">
        <f t="shared" si="228"/>
        <v>#N/A</v>
      </c>
      <c r="P2449" s="160" t="str">
        <f t="shared" si="225"/>
        <v/>
      </c>
      <c r="Q2449" s="239"/>
      <c r="R2449" s="165"/>
      <c r="S2449" s="165"/>
      <c r="T2449" s="224" t="str">
        <f>IF(S2449="","-",VLOOKUP(S2449,'Fail list'!$A$5:$B$221,2,FALSE))</f>
        <v>-</v>
      </c>
      <c r="U2449" s="165"/>
      <c r="V2449" s="165"/>
      <c r="W2449" s="165"/>
      <c r="X2449" s="165"/>
      <c r="Y2449" s="165"/>
      <c r="Z2449" s="268"/>
      <c r="AA2449" s="267"/>
      <c r="AB2449" s="267"/>
      <c r="AC2449" s="268"/>
      <c r="AD2449" s="165"/>
      <c r="AE2449" s="165"/>
      <c r="AF2449" s="165"/>
      <c r="AG2449" s="165"/>
      <c r="AH2449" s="165"/>
      <c r="AI2449" s="165"/>
      <c r="AJ2449" s="165"/>
      <c r="AK2449" s="165"/>
      <c r="AM2449" s="165"/>
      <c r="AN2449" s="165"/>
      <c r="AO2449" s="165"/>
      <c r="AR2449" s="165"/>
      <c r="AS2449" s="165"/>
      <c r="AT2449" s="165"/>
      <c r="AU2449" s="165"/>
      <c r="AV2449" s="165"/>
      <c r="AW2449" s="165"/>
      <c r="AX2449" s="165"/>
      <c r="AY2449" s="165"/>
      <c r="AZ2449" s="165"/>
      <c r="BA2449" s="165"/>
      <c r="BB2449" s="165"/>
      <c r="BC2449" s="228"/>
      <c r="BD2449" s="165"/>
      <c r="BE2449" s="165"/>
      <c r="BF2449" s="165"/>
      <c r="BG2449" s="165"/>
      <c r="BH2449" s="165"/>
    </row>
    <row r="2450" spans="1:60" ht="16.5">
      <c r="A2450" s="257">
        <v>2449</v>
      </c>
      <c r="B2450" s="152" t="e">
        <f>VLOOKUP(F2450,'Fail list'!Q:R,2,FALSE)</f>
        <v>#N/A</v>
      </c>
      <c r="C2450" s="152" t="e">
        <f>VLOOKUP(E2450,'Fail list'!Q:R,2,FALSE)</f>
        <v>#N/A</v>
      </c>
      <c r="D2450" s="152" t="str">
        <f t="shared" si="224"/>
        <v/>
      </c>
      <c r="E2450" s="270"/>
      <c r="F2450" s="307"/>
      <c r="G2450" s="239"/>
      <c r="H2450" s="239"/>
      <c r="I2450" s="271"/>
      <c r="J2450" s="263"/>
      <c r="K2450" s="157" t="e">
        <f t="shared" si="226"/>
        <v>#N/A</v>
      </c>
      <c r="L2450" s="239"/>
      <c r="M2450" s="271"/>
      <c r="N2450" s="157" t="e">
        <f t="shared" si="227"/>
        <v>#N/A</v>
      </c>
      <c r="O2450" s="157" t="e">
        <f t="shared" si="228"/>
        <v>#N/A</v>
      </c>
      <c r="P2450" s="160" t="str">
        <f t="shared" si="225"/>
        <v/>
      </c>
      <c r="Q2450" s="239"/>
      <c r="R2450" s="165"/>
      <c r="S2450" s="165"/>
      <c r="T2450" s="224" t="str">
        <f>IF(S2450="","-",VLOOKUP(S2450,'Fail list'!$A$5:$B$221,2,FALSE))</f>
        <v>-</v>
      </c>
      <c r="U2450" s="165"/>
      <c r="V2450" s="165"/>
      <c r="W2450" s="165"/>
      <c r="X2450" s="165"/>
      <c r="Y2450" s="165"/>
      <c r="Z2450" s="268"/>
      <c r="AA2450" s="267"/>
      <c r="AB2450" s="267"/>
      <c r="AC2450" s="268"/>
      <c r="AD2450" s="165"/>
      <c r="AE2450" s="165"/>
      <c r="AF2450" s="165"/>
      <c r="AG2450" s="165"/>
      <c r="AH2450" s="165"/>
      <c r="AI2450" s="165"/>
      <c r="AJ2450" s="165"/>
      <c r="AK2450" s="165"/>
      <c r="AM2450" s="165"/>
      <c r="AN2450" s="165"/>
      <c r="AO2450" s="165"/>
      <c r="AR2450" s="165"/>
      <c r="AS2450" s="165"/>
      <c r="AT2450" s="165"/>
      <c r="AU2450" s="165"/>
      <c r="AV2450" s="165"/>
      <c r="AW2450" s="165"/>
      <c r="AX2450" s="165"/>
      <c r="AY2450" s="165"/>
      <c r="AZ2450" s="165"/>
      <c r="BA2450" s="165"/>
      <c r="BB2450" s="165"/>
      <c r="BC2450" s="228"/>
      <c r="BD2450" s="165"/>
      <c r="BE2450" s="165"/>
      <c r="BF2450" s="165"/>
      <c r="BG2450" s="165"/>
      <c r="BH2450" s="165"/>
    </row>
    <row r="2451" spans="1:60" ht="16.5">
      <c r="A2451" s="151">
        <v>2450</v>
      </c>
      <c r="B2451" s="152" t="e">
        <f>VLOOKUP(F2451,'Fail list'!Q:R,2,FALSE)</f>
        <v>#N/A</v>
      </c>
      <c r="C2451" s="152" t="e">
        <f>VLOOKUP(E2451,'Fail list'!Q:R,2,FALSE)</f>
        <v>#N/A</v>
      </c>
      <c r="D2451" s="152" t="str">
        <f t="shared" si="224"/>
        <v/>
      </c>
      <c r="E2451" s="270"/>
      <c r="F2451" s="307"/>
      <c r="G2451" s="239"/>
      <c r="H2451" s="239"/>
      <c r="I2451" s="271"/>
      <c r="J2451" s="263"/>
      <c r="K2451" s="157" t="e">
        <f t="shared" si="226"/>
        <v>#N/A</v>
      </c>
      <c r="L2451" s="239"/>
      <c r="M2451" s="271"/>
      <c r="N2451" s="157" t="e">
        <f t="shared" si="227"/>
        <v>#N/A</v>
      </c>
      <c r="O2451" s="157" t="e">
        <f t="shared" si="228"/>
        <v>#N/A</v>
      </c>
      <c r="P2451" s="160" t="str">
        <f t="shared" si="225"/>
        <v/>
      </c>
      <c r="Q2451" s="239"/>
      <c r="R2451" s="165"/>
      <c r="S2451" s="165"/>
      <c r="T2451" s="224" t="str">
        <f>IF(S2451="","-",VLOOKUP(S2451,'Fail list'!$A$5:$B$221,2,FALSE))</f>
        <v>-</v>
      </c>
      <c r="U2451" s="165"/>
      <c r="V2451" s="165"/>
      <c r="W2451" s="165"/>
      <c r="X2451" s="165"/>
      <c r="Y2451" s="165"/>
      <c r="Z2451" s="268"/>
      <c r="AA2451" s="267"/>
      <c r="AB2451" s="267"/>
      <c r="AC2451" s="268"/>
      <c r="AD2451" s="165"/>
      <c r="AE2451" s="165"/>
      <c r="AF2451" s="165"/>
      <c r="AG2451" s="165"/>
      <c r="AH2451" s="165"/>
      <c r="AI2451" s="165"/>
      <c r="AJ2451" s="165"/>
      <c r="AK2451" s="165"/>
      <c r="AM2451" s="165"/>
      <c r="AN2451" s="165"/>
      <c r="AO2451" s="165"/>
      <c r="AR2451" s="165"/>
      <c r="AS2451" s="165"/>
      <c r="AT2451" s="165"/>
      <c r="AU2451" s="165"/>
      <c r="AV2451" s="165"/>
      <c r="AW2451" s="165"/>
      <c r="AX2451" s="165"/>
      <c r="AY2451" s="165"/>
      <c r="AZ2451" s="165"/>
      <c r="BA2451" s="165"/>
      <c r="BB2451" s="165"/>
      <c r="BC2451" s="228"/>
      <c r="BD2451" s="165"/>
      <c r="BE2451" s="165"/>
      <c r="BF2451" s="165"/>
      <c r="BG2451" s="165"/>
      <c r="BH2451" s="165"/>
    </row>
    <row r="2452" spans="1:60" ht="16.5">
      <c r="A2452" s="257">
        <v>2451</v>
      </c>
      <c r="B2452" s="152" t="e">
        <f>VLOOKUP(F2452,'Fail list'!Q:R,2,FALSE)</f>
        <v>#N/A</v>
      </c>
      <c r="C2452" s="152" t="e">
        <f>VLOOKUP(E2452,'Fail list'!Q:R,2,FALSE)</f>
        <v>#N/A</v>
      </c>
      <c r="D2452" s="152" t="str">
        <f t="shared" si="224"/>
        <v/>
      </c>
      <c r="E2452" s="270"/>
      <c r="F2452" s="307"/>
      <c r="G2452" s="239"/>
      <c r="H2452" s="239"/>
      <c r="I2452" s="271"/>
      <c r="J2452" s="262"/>
      <c r="K2452" s="157" t="e">
        <f t="shared" si="226"/>
        <v>#N/A</v>
      </c>
      <c r="L2452" s="239"/>
      <c r="M2452" s="271"/>
      <c r="N2452" s="157" t="e">
        <f t="shared" si="227"/>
        <v>#N/A</v>
      </c>
      <c r="O2452" s="157" t="e">
        <f t="shared" si="228"/>
        <v>#N/A</v>
      </c>
      <c r="P2452" s="160" t="str">
        <f t="shared" si="225"/>
        <v/>
      </c>
      <c r="Q2452" s="239"/>
      <c r="R2452" s="165"/>
      <c r="S2452" s="165"/>
      <c r="T2452" s="224" t="str">
        <f>IF(S2452="","-",VLOOKUP(S2452,'Fail list'!$A$5:$B$221,2,FALSE))</f>
        <v>-</v>
      </c>
      <c r="U2452" s="165"/>
      <c r="V2452" s="165"/>
      <c r="W2452" s="165"/>
      <c r="X2452" s="165"/>
      <c r="Y2452" s="165"/>
      <c r="Z2452" s="268"/>
      <c r="AA2452" s="267"/>
      <c r="AB2452" s="267"/>
      <c r="AC2452" s="268"/>
      <c r="AD2452" s="165"/>
      <c r="AE2452" s="165"/>
      <c r="AF2452" s="165"/>
      <c r="AG2452" s="165"/>
      <c r="AH2452" s="165"/>
      <c r="AI2452" s="165"/>
      <c r="AJ2452" s="165"/>
      <c r="AK2452" s="165"/>
      <c r="AM2452" s="165"/>
      <c r="AN2452" s="165"/>
      <c r="AO2452" s="165"/>
      <c r="AR2452" s="165"/>
      <c r="AS2452" s="165"/>
      <c r="AT2452" s="165"/>
      <c r="AU2452" s="165"/>
      <c r="AV2452" s="165"/>
      <c r="AW2452" s="165"/>
      <c r="AX2452" s="165"/>
      <c r="AY2452" s="165"/>
      <c r="AZ2452" s="165"/>
      <c r="BA2452" s="165"/>
      <c r="BB2452" s="165"/>
      <c r="BC2452" s="228"/>
      <c r="BD2452" s="165"/>
      <c r="BE2452" s="165"/>
      <c r="BF2452" s="165"/>
      <c r="BG2452" s="165"/>
      <c r="BH2452" s="165"/>
    </row>
    <row r="2453" spans="1:60" ht="16.5">
      <c r="A2453" s="151">
        <v>2452</v>
      </c>
      <c r="B2453" s="152" t="e">
        <f>VLOOKUP(F2453,'Fail list'!Q:R,2,FALSE)</f>
        <v>#N/A</v>
      </c>
      <c r="C2453" s="152" t="e">
        <f>VLOOKUP(E2453,'Fail list'!Q:R,2,FALSE)</f>
        <v>#N/A</v>
      </c>
      <c r="D2453" s="152" t="str">
        <f t="shared" si="224"/>
        <v/>
      </c>
      <c r="E2453" s="270"/>
      <c r="F2453" s="307"/>
      <c r="G2453" s="239"/>
      <c r="H2453" s="239"/>
      <c r="I2453" s="271"/>
      <c r="J2453" s="262"/>
      <c r="K2453" s="157" t="e">
        <f t="shared" si="226"/>
        <v>#N/A</v>
      </c>
      <c r="L2453" s="239"/>
      <c r="M2453" s="271"/>
      <c r="N2453" s="157" t="e">
        <f t="shared" si="227"/>
        <v>#N/A</v>
      </c>
      <c r="O2453" s="157" t="e">
        <f t="shared" si="228"/>
        <v>#N/A</v>
      </c>
      <c r="P2453" s="160" t="str">
        <f t="shared" si="225"/>
        <v/>
      </c>
      <c r="Q2453" s="239"/>
      <c r="R2453" s="165"/>
      <c r="S2453" s="165"/>
      <c r="T2453" s="224" t="str">
        <f>IF(S2453="","-",VLOOKUP(S2453,'Fail list'!$A$5:$B$221,2,FALSE))</f>
        <v>-</v>
      </c>
      <c r="U2453" s="165"/>
      <c r="V2453" s="165"/>
      <c r="W2453" s="165"/>
      <c r="X2453" s="165"/>
      <c r="Y2453" s="165"/>
      <c r="Z2453" s="268"/>
      <c r="AA2453" s="267"/>
      <c r="AB2453" s="267"/>
      <c r="AC2453" s="268"/>
      <c r="AD2453" s="165"/>
      <c r="AE2453" s="165"/>
      <c r="AF2453" s="165"/>
      <c r="AG2453" s="165"/>
      <c r="AH2453" s="165"/>
      <c r="AI2453" s="165"/>
      <c r="AJ2453" s="165"/>
      <c r="AK2453" s="165"/>
      <c r="AM2453" s="165"/>
      <c r="AN2453" s="165"/>
      <c r="AO2453" s="165"/>
      <c r="AR2453" s="165"/>
      <c r="AS2453" s="165"/>
      <c r="AT2453" s="165"/>
      <c r="AU2453" s="165"/>
      <c r="AV2453" s="165"/>
      <c r="AW2453" s="165"/>
      <c r="AX2453" s="165"/>
      <c r="AY2453" s="165"/>
      <c r="AZ2453" s="165"/>
      <c r="BA2453" s="165"/>
      <c r="BB2453" s="165"/>
      <c r="BC2453" s="228"/>
      <c r="BD2453" s="165"/>
      <c r="BE2453" s="165"/>
      <c r="BF2453" s="165"/>
      <c r="BG2453" s="165"/>
      <c r="BH2453" s="165"/>
    </row>
    <row r="2454" spans="1:60" ht="16.5">
      <c r="A2454" s="257">
        <v>2453</v>
      </c>
      <c r="B2454" s="152" t="e">
        <f>VLOOKUP(F2454,'Fail list'!Q:R,2,FALSE)</f>
        <v>#N/A</v>
      </c>
      <c r="C2454" s="152" t="e">
        <f>VLOOKUP(E2454,'Fail list'!Q:R,2,FALSE)</f>
        <v>#N/A</v>
      </c>
      <c r="D2454" s="152" t="str">
        <f t="shared" si="224"/>
        <v/>
      </c>
      <c r="E2454" s="270"/>
      <c r="F2454" s="307"/>
      <c r="G2454" s="239"/>
      <c r="H2454" s="239"/>
      <c r="I2454" s="271"/>
      <c r="J2454" s="262"/>
      <c r="K2454" s="157" t="e">
        <f t="shared" si="226"/>
        <v>#N/A</v>
      </c>
      <c r="L2454" s="239"/>
      <c r="M2454" s="271"/>
      <c r="N2454" s="157" t="e">
        <f t="shared" si="227"/>
        <v>#N/A</v>
      </c>
      <c r="O2454" s="157" t="e">
        <f t="shared" si="228"/>
        <v>#N/A</v>
      </c>
      <c r="P2454" s="160" t="str">
        <f t="shared" si="225"/>
        <v/>
      </c>
      <c r="Q2454" s="239"/>
      <c r="R2454" s="165"/>
      <c r="S2454" s="165"/>
      <c r="T2454" s="224" t="str">
        <f>IF(S2454="","-",VLOOKUP(S2454,'Fail list'!$A$5:$B$221,2,FALSE))</f>
        <v>-</v>
      </c>
      <c r="U2454" s="165"/>
      <c r="V2454" s="165"/>
      <c r="W2454" s="165"/>
      <c r="X2454" s="165"/>
      <c r="Y2454" s="165"/>
      <c r="Z2454" s="268"/>
      <c r="AA2454" s="267"/>
      <c r="AB2454" s="267"/>
      <c r="AC2454" s="268"/>
      <c r="AD2454" s="165"/>
      <c r="AE2454" s="165"/>
      <c r="AF2454" s="165"/>
      <c r="AG2454" s="165"/>
      <c r="AH2454" s="165"/>
      <c r="AI2454" s="165"/>
      <c r="AJ2454" s="165"/>
      <c r="AK2454" s="165"/>
      <c r="AM2454" s="165"/>
      <c r="AN2454" s="165"/>
      <c r="AO2454" s="165"/>
      <c r="AR2454" s="165"/>
      <c r="AS2454" s="165"/>
      <c r="AT2454" s="165"/>
      <c r="AU2454" s="165"/>
      <c r="AV2454" s="165"/>
      <c r="AW2454" s="165"/>
      <c r="AX2454" s="165"/>
      <c r="AY2454" s="165"/>
      <c r="AZ2454" s="165"/>
      <c r="BA2454" s="165"/>
      <c r="BB2454" s="165"/>
      <c r="BC2454" s="228"/>
      <c r="BD2454" s="165"/>
      <c r="BE2454" s="165"/>
      <c r="BF2454" s="165"/>
      <c r="BG2454" s="165"/>
      <c r="BH2454" s="165"/>
    </row>
    <row r="2455" spans="1:60" ht="16.5">
      <c r="A2455" s="151">
        <v>2454</v>
      </c>
      <c r="B2455" s="152" t="e">
        <f>VLOOKUP(F2455,'Fail list'!Q:R,2,FALSE)</f>
        <v>#N/A</v>
      </c>
      <c r="C2455" s="152" t="e">
        <f>VLOOKUP(E2455,'Fail list'!Q:R,2,FALSE)</f>
        <v>#N/A</v>
      </c>
      <c r="D2455" s="152" t="str">
        <f t="shared" si="224"/>
        <v/>
      </c>
      <c r="E2455" s="270"/>
      <c r="F2455" s="307"/>
      <c r="G2455" s="239"/>
      <c r="H2455" s="239"/>
      <c r="I2455" s="271"/>
      <c r="J2455" s="262"/>
      <c r="K2455" s="157" t="e">
        <f t="shared" si="226"/>
        <v>#N/A</v>
      </c>
      <c r="L2455" s="239"/>
      <c r="M2455" s="271"/>
      <c r="N2455" s="157" t="e">
        <f t="shared" si="227"/>
        <v>#N/A</v>
      </c>
      <c r="O2455" s="157" t="e">
        <f t="shared" si="228"/>
        <v>#N/A</v>
      </c>
      <c r="P2455" s="160" t="str">
        <f t="shared" si="225"/>
        <v/>
      </c>
      <c r="Q2455" s="239"/>
      <c r="R2455" s="165"/>
      <c r="S2455" s="165"/>
      <c r="T2455" s="224" t="str">
        <f>IF(S2455="","-",VLOOKUP(S2455,'Fail list'!$A$5:$B$221,2,FALSE))</f>
        <v>-</v>
      </c>
      <c r="U2455" s="165"/>
      <c r="V2455" s="165"/>
      <c r="W2455" s="165"/>
      <c r="X2455" s="165"/>
      <c r="Y2455" s="165"/>
      <c r="Z2455" s="259"/>
      <c r="AA2455" s="267"/>
      <c r="AB2455" s="267"/>
      <c r="AC2455" s="268"/>
      <c r="AD2455" s="165"/>
      <c r="AE2455" s="165"/>
      <c r="AF2455" s="165"/>
      <c r="AG2455" s="165"/>
      <c r="AH2455" s="165"/>
      <c r="AI2455" s="165"/>
      <c r="AJ2455" s="165"/>
      <c r="AK2455" s="165"/>
      <c r="AM2455" s="165"/>
      <c r="AN2455" s="165"/>
      <c r="AO2455" s="165"/>
      <c r="AR2455" s="165"/>
      <c r="AS2455" s="165"/>
      <c r="AT2455" s="165"/>
      <c r="AU2455" s="165"/>
      <c r="AV2455" s="165"/>
      <c r="AW2455" s="165"/>
      <c r="AX2455" s="165"/>
      <c r="AY2455" s="165"/>
      <c r="AZ2455" s="165"/>
      <c r="BA2455" s="165"/>
      <c r="BB2455" s="165"/>
      <c r="BC2455" s="228"/>
      <c r="BD2455" s="165"/>
      <c r="BE2455" s="165"/>
      <c r="BF2455" s="165"/>
      <c r="BG2455" s="165"/>
      <c r="BH2455" s="165"/>
    </row>
    <row r="2456" spans="1:60" ht="16.5">
      <c r="A2456" s="257">
        <v>2455</v>
      </c>
      <c r="B2456" s="152" t="e">
        <f>VLOOKUP(F2456,'Fail list'!Q:R,2,FALSE)</f>
        <v>#N/A</v>
      </c>
      <c r="C2456" s="152" t="e">
        <f>VLOOKUP(E2456,'Fail list'!Q:R,2,FALSE)</f>
        <v>#N/A</v>
      </c>
      <c r="D2456" s="152" t="str">
        <f t="shared" si="224"/>
        <v/>
      </c>
      <c r="E2456" s="270"/>
      <c r="F2456" s="307"/>
      <c r="G2456" s="239"/>
      <c r="H2456" s="239"/>
      <c r="I2456" s="271"/>
      <c r="J2456" s="262"/>
      <c r="K2456" s="157" t="e">
        <f t="shared" si="226"/>
        <v>#N/A</v>
      </c>
      <c r="L2456" s="239"/>
      <c r="M2456" s="271"/>
      <c r="N2456" s="157" t="e">
        <f t="shared" si="227"/>
        <v>#N/A</v>
      </c>
      <c r="O2456" s="157" t="e">
        <f t="shared" si="228"/>
        <v>#N/A</v>
      </c>
      <c r="P2456" s="160" t="str">
        <f t="shared" si="225"/>
        <v/>
      </c>
      <c r="Q2456" s="239"/>
      <c r="R2456" s="165"/>
      <c r="S2456" s="165"/>
      <c r="T2456" s="224" t="str">
        <f>IF(S2456="","-",VLOOKUP(S2456,'Fail list'!$A$5:$B$221,2,FALSE))</f>
        <v>-</v>
      </c>
      <c r="U2456" s="165"/>
      <c r="V2456" s="165"/>
      <c r="W2456" s="165"/>
      <c r="X2456" s="165"/>
      <c r="Y2456" s="165"/>
      <c r="Z2456" s="260"/>
      <c r="AA2456" s="267"/>
      <c r="AB2456" s="267"/>
      <c r="AC2456" s="268"/>
      <c r="AD2456" s="165"/>
      <c r="AE2456" s="165"/>
      <c r="AF2456" s="165"/>
      <c r="AG2456" s="165"/>
      <c r="AH2456" s="165"/>
      <c r="AI2456" s="165"/>
      <c r="AJ2456" s="165"/>
      <c r="AK2456" s="165"/>
      <c r="AM2456" s="165"/>
      <c r="AN2456" s="165"/>
      <c r="AO2456" s="165"/>
      <c r="AR2456" s="165"/>
      <c r="AS2456" s="165"/>
      <c r="AT2456" s="165"/>
      <c r="AU2456" s="165"/>
      <c r="AV2456" s="165"/>
      <c r="AW2456" s="165"/>
      <c r="AX2456" s="165"/>
      <c r="AY2456" s="165"/>
      <c r="AZ2456" s="165"/>
      <c r="BA2456" s="165"/>
      <c r="BB2456" s="165"/>
      <c r="BC2456" s="228"/>
      <c r="BD2456" s="165"/>
      <c r="BE2456" s="165"/>
      <c r="BF2456" s="165"/>
      <c r="BG2456" s="165"/>
      <c r="BH2456" s="165"/>
    </row>
    <row r="2457" spans="1:60" ht="16.5">
      <c r="A2457" s="151">
        <v>2456</v>
      </c>
      <c r="B2457" s="152" t="e">
        <f>VLOOKUP(F2457,'Fail list'!Q:R,2,FALSE)</f>
        <v>#N/A</v>
      </c>
      <c r="C2457" s="152" t="e">
        <f>VLOOKUP(E2457,'Fail list'!Q:R,2,FALSE)</f>
        <v>#N/A</v>
      </c>
      <c r="D2457" s="152" t="str">
        <f t="shared" si="224"/>
        <v/>
      </c>
      <c r="E2457" s="270"/>
      <c r="F2457" s="307"/>
      <c r="G2457" s="239"/>
      <c r="H2457" s="239"/>
      <c r="I2457" s="271"/>
      <c r="J2457" s="262"/>
      <c r="K2457" s="157" t="e">
        <f t="shared" si="226"/>
        <v>#N/A</v>
      </c>
      <c r="L2457" s="239"/>
      <c r="M2457" s="271"/>
      <c r="N2457" s="157" t="e">
        <f t="shared" si="227"/>
        <v>#N/A</v>
      </c>
      <c r="O2457" s="157" t="e">
        <f t="shared" si="228"/>
        <v>#N/A</v>
      </c>
      <c r="P2457" s="160" t="str">
        <f t="shared" si="225"/>
        <v/>
      </c>
      <c r="Q2457" s="239"/>
      <c r="R2457" s="165"/>
      <c r="S2457" s="165"/>
      <c r="T2457" s="224" t="str">
        <f>IF(S2457="","-",VLOOKUP(S2457,'Fail list'!$A$5:$B$221,2,FALSE))</f>
        <v>-</v>
      </c>
      <c r="U2457" s="165"/>
      <c r="V2457" s="165"/>
      <c r="W2457" s="165"/>
      <c r="X2457" s="165"/>
      <c r="Y2457" s="165"/>
      <c r="Z2457" s="260"/>
      <c r="AA2457" s="267"/>
      <c r="AB2457" s="267"/>
      <c r="AC2457" s="268"/>
      <c r="AD2457" s="165"/>
      <c r="AE2457" s="165"/>
      <c r="AF2457" s="165"/>
      <c r="AG2457" s="165"/>
      <c r="AH2457" s="165"/>
      <c r="AI2457" s="165"/>
      <c r="AJ2457" s="165"/>
      <c r="AK2457" s="165"/>
      <c r="AM2457" s="165"/>
      <c r="AN2457" s="165"/>
      <c r="AO2457" s="165"/>
      <c r="AR2457" s="165"/>
      <c r="AS2457" s="165"/>
      <c r="AT2457" s="165"/>
      <c r="AU2457" s="165"/>
      <c r="AV2457" s="165"/>
      <c r="AW2457" s="165"/>
      <c r="AX2457" s="165"/>
      <c r="AY2457" s="165"/>
      <c r="AZ2457" s="165"/>
      <c r="BA2457" s="165"/>
      <c r="BB2457" s="165"/>
      <c r="BC2457" s="228"/>
      <c r="BD2457" s="165"/>
      <c r="BE2457" s="165"/>
      <c r="BF2457" s="165"/>
      <c r="BG2457" s="165"/>
      <c r="BH2457" s="165"/>
    </row>
    <row r="2458" spans="1:60" ht="16.5">
      <c r="A2458" s="257">
        <v>2457</v>
      </c>
      <c r="B2458" s="152" t="e">
        <f>VLOOKUP(F2458,'Fail list'!Q:R,2,FALSE)</f>
        <v>#N/A</v>
      </c>
      <c r="C2458" s="152" t="e">
        <f>VLOOKUP(E2458,'Fail list'!Q:R,2,FALSE)</f>
        <v>#N/A</v>
      </c>
      <c r="D2458" s="152" t="str">
        <f t="shared" si="224"/>
        <v/>
      </c>
      <c r="E2458" s="270"/>
      <c r="F2458" s="307"/>
      <c r="G2458" s="239"/>
      <c r="H2458" s="239"/>
      <c r="I2458" s="271"/>
      <c r="J2458" s="262"/>
      <c r="K2458" s="157" t="e">
        <f t="shared" si="226"/>
        <v>#N/A</v>
      </c>
      <c r="L2458" s="239"/>
      <c r="M2458" s="271"/>
      <c r="N2458" s="157" t="e">
        <f t="shared" si="227"/>
        <v>#N/A</v>
      </c>
      <c r="O2458" s="157" t="e">
        <f t="shared" si="228"/>
        <v>#N/A</v>
      </c>
      <c r="P2458" s="160" t="str">
        <f t="shared" si="225"/>
        <v/>
      </c>
      <c r="Q2458" s="239"/>
      <c r="R2458" s="165"/>
      <c r="S2458" s="165"/>
      <c r="T2458" s="224" t="str">
        <f>IF(S2458="","-",VLOOKUP(S2458,'Fail list'!$A$5:$B$221,2,FALSE))</f>
        <v>-</v>
      </c>
      <c r="U2458" s="165"/>
      <c r="V2458" s="165"/>
      <c r="W2458" s="165"/>
      <c r="X2458" s="165"/>
      <c r="Y2458" s="165"/>
      <c r="Z2458" s="260"/>
      <c r="AA2458" s="267"/>
      <c r="AB2458" s="267"/>
      <c r="AC2458" s="268"/>
      <c r="AD2458" s="165"/>
      <c r="AE2458" s="165"/>
      <c r="AF2458" s="165"/>
      <c r="AG2458" s="165"/>
      <c r="AH2458" s="165"/>
      <c r="AI2458" s="165"/>
      <c r="AJ2458" s="165"/>
      <c r="AK2458" s="165"/>
      <c r="AM2458" s="165"/>
      <c r="AN2458" s="165"/>
      <c r="AO2458" s="165"/>
      <c r="AR2458" s="165"/>
      <c r="AS2458" s="165"/>
      <c r="AT2458" s="165"/>
      <c r="AU2458" s="165"/>
      <c r="AV2458" s="165"/>
      <c r="AW2458" s="165"/>
      <c r="AX2458" s="165"/>
      <c r="AY2458" s="165"/>
      <c r="AZ2458" s="165"/>
      <c r="BA2458" s="165"/>
      <c r="BB2458" s="165"/>
      <c r="BC2458" s="228"/>
      <c r="BD2458" s="165"/>
      <c r="BE2458" s="165"/>
      <c r="BF2458" s="165"/>
      <c r="BG2458" s="165"/>
      <c r="BH2458" s="165"/>
    </row>
    <row r="2459" spans="1:60" ht="16.5">
      <c r="A2459" s="151">
        <v>2458</v>
      </c>
      <c r="B2459" s="152" t="e">
        <f>VLOOKUP(F2459,'Fail list'!Q:R,2,FALSE)</f>
        <v>#N/A</v>
      </c>
      <c r="C2459" s="152" t="e">
        <f>VLOOKUP(E2459,'Fail list'!Q:R,2,FALSE)</f>
        <v>#N/A</v>
      </c>
      <c r="D2459" s="152" t="str">
        <f t="shared" si="224"/>
        <v/>
      </c>
      <c r="E2459" s="270"/>
      <c r="F2459" s="307"/>
      <c r="G2459" s="239"/>
      <c r="H2459" s="239"/>
      <c r="I2459" s="271"/>
      <c r="J2459" s="263"/>
      <c r="K2459" s="157" t="e">
        <f t="shared" si="226"/>
        <v>#N/A</v>
      </c>
      <c r="L2459" s="239"/>
      <c r="M2459" s="271"/>
      <c r="N2459" s="157" t="e">
        <f t="shared" si="227"/>
        <v>#N/A</v>
      </c>
      <c r="O2459" s="157" t="e">
        <f t="shared" si="228"/>
        <v>#N/A</v>
      </c>
      <c r="P2459" s="160" t="str">
        <f t="shared" si="225"/>
        <v/>
      </c>
      <c r="Q2459" s="239"/>
      <c r="R2459" s="165"/>
      <c r="S2459" s="165"/>
      <c r="T2459" s="224" t="str">
        <f>IF(S2459="","-",VLOOKUP(S2459,'Fail list'!$A$5:$B$221,2,FALSE))</f>
        <v>-</v>
      </c>
      <c r="U2459" s="165"/>
      <c r="V2459" s="165"/>
      <c r="W2459" s="165"/>
      <c r="X2459" s="165"/>
      <c r="Y2459" s="165"/>
      <c r="Z2459" s="260"/>
      <c r="AA2459" s="267"/>
      <c r="AB2459" s="267"/>
      <c r="AC2459" s="273"/>
      <c r="AD2459" s="165"/>
      <c r="AE2459" s="165"/>
      <c r="AF2459" s="165"/>
      <c r="AG2459" s="165"/>
      <c r="AH2459" s="165"/>
      <c r="AI2459" s="165"/>
      <c r="AJ2459" s="165"/>
      <c r="AK2459" s="165"/>
      <c r="AM2459" s="165"/>
      <c r="AN2459" s="165"/>
      <c r="AO2459" s="165"/>
      <c r="AR2459" s="165"/>
      <c r="AS2459" s="165"/>
      <c r="AT2459" s="165"/>
      <c r="AU2459" s="165"/>
      <c r="AV2459" s="165"/>
      <c r="AW2459" s="165"/>
      <c r="AX2459" s="165"/>
      <c r="AY2459" s="165"/>
      <c r="AZ2459" s="165"/>
      <c r="BA2459" s="165"/>
      <c r="BB2459" s="165"/>
      <c r="BC2459" s="228"/>
      <c r="BD2459" s="165"/>
      <c r="BE2459" s="165"/>
      <c r="BF2459" s="165"/>
      <c r="BG2459" s="165"/>
      <c r="BH2459" s="165"/>
    </row>
    <row r="2460" spans="1:60" ht="16.5">
      <c r="A2460" s="257">
        <v>2459</v>
      </c>
      <c r="B2460" s="152" t="e">
        <f>VLOOKUP(F2460,'Fail list'!Q:R,2,FALSE)</f>
        <v>#N/A</v>
      </c>
      <c r="C2460" s="152" t="e">
        <f>VLOOKUP(E2460,'Fail list'!Q:R,2,FALSE)</f>
        <v>#N/A</v>
      </c>
      <c r="D2460" s="152" t="str">
        <f t="shared" si="224"/>
        <v/>
      </c>
      <c r="E2460" s="270"/>
      <c r="F2460" s="307"/>
      <c r="G2460" s="239"/>
      <c r="H2460" s="239"/>
      <c r="I2460" s="271"/>
      <c r="J2460" s="263"/>
      <c r="K2460" s="157" t="e">
        <f t="shared" si="226"/>
        <v>#N/A</v>
      </c>
      <c r="L2460" s="239"/>
      <c r="M2460" s="271"/>
      <c r="N2460" s="157" t="e">
        <f t="shared" si="227"/>
        <v>#N/A</v>
      </c>
      <c r="O2460" s="157" t="e">
        <f t="shared" si="228"/>
        <v>#N/A</v>
      </c>
      <c r="P2460" s="160" t="str">
        <f t="shared" si="225"/>
        <v/>
      </c>
      <c r="Q2460" s="239"/>
      <c r="R2460" s="165"/>
      <c r="S2460" s="165"/>
      <c r="T2460" s="224" t="str">
        <f>IF(S2460="","-",VLOOKUP(S2460,'Fail list'!$A$5:$B$221,2,FALSE))</f>
        <v>-</v>
      </c>
      <c r="U2460" s="165"/>
      <c r="V2460" s="165"/>
      <c r="W2460" s="165"/>
      <c r="X2460" s="165"/>
      <c r="Y2460" s="165"/>
      <c r="Z2460" s="260"/>
      <c r="AA2460" s="267"/>
      <c r="AB2460" s="267"/>
      <c r="AC2460" s="260"/>
      <c r="AD2460" s="165"/>
      <c r="AE2460" s="165"/>
      <c r="AF2460" s="165"/>
      <c r="AG2460" s="165"/>
      <c r="AH2460" s="165"/>
      <c r="AI2460" s="165"/>
      <c r="AJ2460" s="165"/>
      <c r="AK2460" s="165"/>
      <c r="AM2460" s="165"/>
      <c r="AN2460" s="165"/>
      <c r="AO2460" s="165"/>
      <c r="AR2460" s="165"/>
      <c r="AS2460" s="165"/>
      <c r="AT2460" s="165"/>
      <c r="AU2460" s="165"/>
      <c r="AV2460" s="165"/>
      <c r="AW2460" s="165"/>
      <c r="AX2460" s="165"/>
      <c r="AY2460" s="165"/>
      <c r="AZ2460" s="165"/>
      <c r="BA2460" s="165"/>
      <c r="BB2460" s="165"/>
      <c r="BC2460" s="228"/>
      <c r="BD2460" s="165"/>
      <c r="BE2460" s="165"/>
      <c r="BF2460" s="165"/>
      <c r="BG2460" s="165"/>
      <c r="BH2460" s="165"/>
    </row>
    <row r="2461" spans="1:60" ht="16.5">
      <c r="A2461" s="151">
        <v>2460</v>
      </c>
      <c r="B2461" s="152" t="e">
        <f>VLOOKUP(F2461,'Fail list'!Q:R,2,FALSE)</f>
        <v>#N/A</v>
      </c>
      <c r="C2461" s="152" t="e">
        <f>VLOOKUP(E2461,'Fail list'!Q:R,2,FALSE)</f>
        <v>#N/A</v>
      </c>
      <c r="D2461" s="152" t="str">
        <f t="shared" si="224"/>
        <v/>
      </c>
      <c r="E2461" s="270"/>
      <c r="F2461" s="307"/>
      <c r="G2461" s="239"/>
      <c r="H2461" s="239"/>
      <c r="I2461" s="271"/>
      <c r="J2461" s="263"/>
      <c r="K2461" s="157" t="e">
        <f t="shared" si="226"/>
        <v>#N/A</v>
      </c>
      <c r="L2461" s="239"/>
      <c r="M2461" s="271"/>
      <c r="N2461" s="157" t="e">
        <f t="shared" si="227"/>
        <v>#N/A</v>
      </c>
      <c r="O2461" s="157" t="e">
        <f t="shared" si="228"/>
        <v>#N/A</v>
      </c>
      <c r="P2461" s="160" t="str">
        <f t="shared" si="225"/>
        <v/>
      </c>
      <c r="Q2461" s="239"/>
      <c r="R2461" s="165"/>
      <c r="S2461" s="165"/>
      <c r="T2461" s="224" t="str">
        <f>IF(S2461="","-",VLOOKUP(S2461,'Fail list'!$A$5:$B$221,2,FALSE))</f>
        <v>-</v>
      </c>
      <c r="U2461" s="165"/>
      <c r="V2461" s="165"/>
      <c r="W2461" s="165"/>
      <c r="X2461" s="165"/>
      <c r="Y2461" s="165"/>
      <c r="Z2461" s="260"/>
      <c r="AA2461" s="267"/>
      <c r="AB2461" s="267"/>
      <c r="AC2461" s="268"/>
      <c r="AD2461" s="165"/>
      <c r="AE2461" s="165"/>
      <c r="AF2461" s="165"/>
      <c r="AG2461" s="165"/>
      <c r="AH2461" s="165"/>
      <c r="AI2461" s="165"/>
      <c r="AJ2461" s="165"/>
      <c r="AK2461" s="165"/>
      <c r="AM2461" s="165"/>
      <c r="AN2461" s="165"/>
      <c r="AO2461" s="165"/>
      <c r="AR2461" s="165"/>
      <c r="AS2461" s="165"/>
      <c r="AT2461" s="165"/>
      <c r="AU2461" s="165"/>
      <c r="AV2461" s="165"/>
      <c r="AW2461" s="165"/>
      <c r="AX2461" s="165"/>
      <c r="AY2461" s="165"/>
      <c r="AZ2461" s="165"/>
      <c r="BA2461" s="165"/>
      <c r="BB2461" s="165"/>
      <c r="BC2461" s="228"/>
      <c r="BD2461" s="165"/>
      <c r="BE2461" s="165"/>
      <c r="BF2461" s="165"/>
      <c r="BG2461" s="165"/>
      <c r="BH2461" s="165"/>
    </row>
    <row r="2462" spans="1:60" ht="16.5">
      <c r="A2462" s="257">
        <v>2461</v>
      </c>
      <c r="B2462" s="152" t="e">
        <f>VLOOKUP(F2462,'Fail list'!Q:R,2,FALSE)</f>
        <v>#N/A</v>
      </c>
      <c r="C2462" s="152" t="e">
        <f>VLOOKUP(E2462,'Fail list'!Q:R,2,FALSE)</f>
        <v>#N/A</v>
      </c>
      <c r="D2462" s="152" t="str">
        <f t="shared" si="224"/>
        <v/>
      </c>
      <c r="E2462" s="270"/>
      <c r="F2462" s="307"/>
      <c r="G2462" s="239"/>
      <c r="H2462" s="239"/>
      <c r="I2462" s="271"/>
      <c r="J2462" s="263"/>
      <c r="K2462" s="157" t="e">
        <f t="shared" si="226"/>
        <v>#N/A</v>
      </c>
      <c r="L2462" s="239"/>
      <c r="M2462" s="271"/>
      <c r="N2462" s="157" t="e">
        <f t="shared" si="227"/>
        <v>#N/A</v>
      </c>
      <c r="O2462" s="157" t="e">
        <f t="shared" si="228"/>
        <v>#N/A</v>
      </c>
      <c r="P2462" s="160" t="str">
        <f t="shared" si="225"/>
        <v/>
      </c>
      <c r="Q2462" s="239"/>
      <c r="R2462" s="165"/>
      <c r="S2462" s="165"/>
      <c r="T2462" s="224" t="str">
        <f>IF(S2462="","-",VLOOKUP(S2462,'Fail list'!$A$5:$B$221,2,FALSE))</f>
        <v>-</v>
      </c>
      <c r="U2462" s="165"/>
      <c r="V2462" s="165"/>
      <c r="W2462" s="165"/>
      <c r="X2462" s="165"/>
      <c r="Y2462" s="165"/>
      <c r="Z2462" s="260"/>
      <c r="AA2462" s="267"/>
      <c r="AB2462" s="267"/>
      <c r="AC2462" s="268"/>
      <c r="AD2462" s="165"/>
      <c r="AE2462" s="165"/>
      <c r="AF2462" s="165"/>
      <c r="AG2462" s="165"/>
      <c r="AH2462" s="165"/>
      <c r="AI2462" s="165"/>
      <c r="AJ2462" s="165"/>
      <c r="AK2462" s="165"/>
      <c r="AM2462" s="165"/>
      <c r="AN2462" s="165"/>
      <c r="AO2462" s="165"/>
      <c r="AR2462" s="165"/>
      <c r="AS2462" s="165"/>
      <c r="AT2462" s="165"/>
      <c r="AU2462" s="165"/>
      <c r="AV2462" s="165"/>
      <c r="AW2462" s="165"/>
      <c r="AX2462" s="165"/>
      <c r="AY2462" s="165"/>
      <c r="AZ2462" s="165"/>
      <c r="BA2462" s="165"/>
      <c r="BB2462" s="165"/>
      <c r="BC2462" s="228"/>
      <c r="BD2462" s="165"/>
      <c r="BE2462" s="165"/>
      <c r="BF2462" s="165"/>
      <c r="BG2462" s="165"/>
      <c r="BH2462" s="165"/>
    </row>
    <row r="2463" spans="1:60" ht="16.5">
      <c r="A2463" s="151">
        <v>2462</v>
      </c>
      <c r="B2463" s="152" t="e">
        <f>VLOOKUP(F2463,'Fail list'!Q:R,2,FALSE)</f>
        <v>#N/A</v>
      </c>
      <c r="C2463" s="152" t="e">
        <f>VLOOKUP(E2463,'Fail list'!Q:R,2,FALSE)</f>
        <v>#N/A</v>
      </c>
      <c r="D2463" s="152" t="str">
        <f t="shared" si="224"/>
        <v/>
      </c>
      <c r="E2463" s="270"/>
      <c r="F2463" s="307"/>
      <c r="G2463" s="239"/>
      <c r="H2463" s="239"/>
      <c r="I2463" s="271"/>
      <c r="J2463" s="263"/>
      <c r="K2463" s="157" t="e">
        <f t="shared" si="226"/>
        <v>#N/A</v>
      </c>
      <c r="L2463" s="239"/>
      <c r="M2463" s="271"/>
      <c r="N2463" s="157" t="e">
        <f t="shared" si="227"/>
        <v>#N/A</v>
      </c>
      <c r="O2463" s="157" t="e">
        <f t="shared" si="228"/>
        <v>#N/A</v>
      </c>
      <c r="P2463" s="160" t="str">
        <f t="shared" si="225"/>
        <v/>
      </c>
      <c r="Q2463" s="239"/>
      <c r="R2463" s="165"/>
      <c r="S2463" s="165"/>
      <c r="T2463" s="224" t="str">
        <f>IF(S2463="","-",VLOOKUP(S2463,'Fail list'!$A$5:$B$221,2,FALSE))</f>
        <v>-</v>
      </c>
      <c r="U2463" s="165"/>
      <c r="V2463" s="165"/>
      <c r="W2463" s="165"/>
      <c r="X2463" s="165"/>
      <c r="Y2463" s="165"/>
      <c r="Z2463" s="260"/>
      <c r="AA2463" s="267"/>
      <c r="AB2463" s="267"/>
      <c r="AC2463" s="268"/>
      <c r="AD2463" s="165"/>
      <c r="AE2463" s="165"/>
      <c r="AF2463" s="165"/>
      <c r="AG2463" s="165"/>
      <c r="AH2463" s="165"/>
      <c r="AI2463" s="165"/>
      <c r="AJ2463" s="165"/>
      <c r="AK2463" s="165"/>
      <c r="AM2463" s="165"/>
      <c r="AN2463" s="165"/>
      <c r="AO2463" s="165"/>
      <c r="AR2463" s="165"/>
      <c r="AS2463" s="165"/>
      <c r="AT2463" s="165"/>
      <c r="AU2463" s="165"/>
      <c r="AV2463" s="165"/>
      <c r="AW2463" s="165"/>
      <c r="AX2463" s="165"/>
      <c r="AY2463" s="165"/>
      <c r="AZ2463" s="165"/>
      <c r="BA2463" s="165"/>
      <c r="BB2463" s="165"/>
      <c r="BC2463" s="228"/>
      <c r="BD2463" s="165"/>
      <c r="BE2463" s="165"/>
      <c r="BF2463" s="165"/>
      <c r="BG2463" s="165"/>
      <c r="BH2463" s="165"/>
    </row>
    <row r="2464" spans="1:60" ht="16.5">
      <c r="A2464" s="257">
        <v>2463</v>
      </c>
      <c r="B2464" s="152" t="e">
        <f>VLOOKUP(F2464,'Fail list'!Q:R,2,FALSE)</f>
        <v>#N/A</v>
      </c>
      <c r="C2464" s="152" t="e">
        <f>VLOOKUP(E2464,'Fail list'!Q:R,2,FALSE)</f>
        <v>#N/A</v>
      </c>
      <c r="D2464" s="152" t="str">
        <f t="shared" si="224"/>
        <v/>
      </c>
      <c r="E2464" s="270"/>
      <c r="F2464" s="307"/>
      <c r="G2464" s="239"/>
      <c r="H2464" s="239"/>
      <c r="I2464" s="271"/>
      <c r="J2464" s="263"/>
      <c r="K2464" s="157" t="e">
        <f t="shared" si="226"/>
        <v>#N/A</v>
      </c>
      <c r="L2464" s="239"/>
      <c r="M2464" s="271"/>
      <c r="N2464" s="157" t="e">
        <f t="shared" si="227"/>
        <v>#N/A</v>
      </c>
      <c r="O2464" s="157" t="e">
        <f t="shared" si="228"/>
        <v>#N/A</v>
      </c>
      <c r="P2464" s="160" t="str">
        <f t="shared" si="225"/>
        <v/>
      </c>
      <c r="Q2464" s="239"/>
      <c r="R2464" s="165"/>
      <c r="S2464" s="165"/>
      <c r="T2464" s="224" t="str">
        <f>IF(S2464="","-",VLOOKUP(S2464,'Fail list'!$A$5:$B$221,2,FALSE))</f>
        <v>-</v>
      </c>
      <c r="U2464" s="165"/>
      <c r="V2464" s="165"/>
      <c r="W2464" s="165"/>
      <c r="X2464" s="165"/>
      <c r="Y2464" s="165"/>
      <c r="Z2464" s="260"/>
      <c r="AA2464" s="267"/>
      <c r="AB2464" s="267"/>
      <c r="AC2464" s="268"/>
      <c r="AD2464" s="165"/>
      <c r="AE2464" s="165"/>
      <c r="AF2464" s="165"/>
      <c r="AG2464" s="165"/>
      <c r="AH2464" s="165"/>
      <c r="AI2464" s="165"/>
      <c r="AJ2464" s="165"/>
      <c r="AK2464" s="165"/>
      <c r="AM2464" s="165"/>
      <c r="AN2464" s="165"/>
      <c r="AO2464" s="165"/>
      <c r="AR2464" s="165"/>
      <c r="AS2464" s="165"/>
      <c r="AT2464" s="165"/>
      <c r="AU2464" s="165"/>
      <c r="AV2464" s="165"/>
      <c r="AW2464" s="165"/>
      <c r="AX2464" s="165"/>
      <c r="AY2464" s="165"/>
      <c r="AZ2464" s="165"/>
      <c r="BA2464" s="165"/>
      <c r="BB2464" s="165"/>
      <c r="BC2464" s="228"/>
      <c r="BD2464" s="165"/>
      <c r="BE2464" s="165"/>
      <c r="BF2464" s="165"/>
      <c r="BG2464" s="165"/>
      <c r="BH2464" s="165"/>
    </row>
    <row r="2465" spans="1:60" ht="16.5">
      <c r="A2465" s="151">
        <v>2464</v>
      </c>
      <c r="B2465" s="152" t="e">
        <f>VLOOKUP(F2465,'Fail list'!Q:R,2,FALSE)</f>
        <v>#N/A</v>
      </c>
      <c r="C2465" s="152" t="e">
        <f>VLOOKUP(E2465,'Fail list'!Q:R,2,FALSE)</f>
        <v>#N/A</v>
      </c>
      <c r="D2465" s="152" t="str">
        <f t="shared" ref="D2465:D2528" si="229">IF(LEFT(I2465,1)="L","Inprocess",IF(LEFT(I2465,3)="IQC","Inprocess",IF(LEFT(I2465,2)="QA","QA",IF(LEFT(I2465,3)="TV","TV",""))))</f>
        <v/>
      </c>
      <c r="E2465" s="270"/>
      <c r="F2465" s="307"/>
      <c r="G2465" s="239"/>
      <c r="H2465" s="239"/>
      <c r="I2465" s="271"/>
      <c r="J2465" s="263"/>
      <c r="K2465" s="157" t="e">
        <f t="shared" si="226"/>
        <v>#N/A</v>
      </c>
      <c r="L2465" s="239"/>
      <c r="M2465" s="271"/>
      <c r="N2465" s="157" t="e">
        <f t="shared" si="227"/>
        <v>#N/A</v>
      </c>
      <c r="O2465" s="157" t="e">
        <f t="shared" si="228"/>
        <v>#N/A</v>
      </c>
      <c r="P2465" s="160" t="str">
        <f t="shared" ref="P2465:P2528" si="230">MID(M2465,7,2)</f>
        <v/>
      </c>
      <c r="Q2465" s="239"/>
      <c r="R2465" s="165"/>
      <c r="S2465" s="165"/>
      <c r="T2465" s="224" t="str">
        <f>IF(S2465="","-",VLOOKUP(S2465,'Fail list'!$A$5:$B$221,2,FALSE))</f>
        <v>-</v>
      </c>
      <c r="U2465" s="165"/>
      <c r="V2465" s="165"/>
      <c r="W2465" s="165"/>
      <c r="X2465" s="165"/>
      <c r="Y2465" s="165"/>
      <c r="Z2465" s="260"/>
      <c r="AA2465" s="267"/>
      <c r="AB2465" s="267"/>
      <c r="AC2465" s="268"/>
      <c r="AD2465" s="165"/>
      <c r="AE2465" s="165"/>
      <c r="AF2465" s="165"/>
      <c r="AG2465" s="165"/>
      <c r="AH2465" s="165"/>
      <c r="AI2465" s="165"/>
      <c r="AJ2465" s="165"/>
      <c r="AK2465" s="165"/>
      <c r="AM2465" s="165"/>
      <c r="AN2465" s="165"/>
      <c r="AO2465" s="165"/>
      <c r="AR2465" s="165"/>
      <c r="AS2465" s="165"/>
      <c r="AT2465" s="165"/>
      <c r="AU2465" s="165"/>
      <c r="AV2465" s="165"/>
      <c r="AW2465" s="165"/>
      <c r="AX2465" s="165"/>
      <c r="AY2465" s="165"/>
      <c r="AZ2465" s="165"/>
      <c r="BA2465" s="165"/>
      <c r="BB2465" s="165"/>
      <c r="BC2465" s="228"/>
      <c r="BD2465" s="165"/>
      <c r="BE2465" s="165"/>
      <c r="BF2465" s="165"/>
      <c r="BG2465" s="165"/>
      <c r="BH2465" s="165"/>
    </row>
    <row r="2466" spans="1:60" ht="16.5">
      <c r="A2466" s="257">
        <v>2465</v>
      </c>
      <c r="B2466" s="152" t="e">
        <f>VLOOKUP(F2466,'Fail list'!Q:R,2,FALSE)</f>
        <v>#N/A</v>
      </c>
      <c r="C2466" s="152" t="e">
        <f>VLOOKUP(E2466,'Fail list'!Q:R,2,FALSE)</f>
        <v>#N/A</v>
      </c>
      <c r="D2466" s="152" t="str">
        <f t="shared" si="229"/>
        <v/>
      </c>
      <c r="E2466" s="270"/>
      <c r="F2466" s="307"/>
      <c r="G2466" s="239"/>
      <c r="H2466" s="239"/>
      <c r="I2466" s="271"/>
      <c r="J2466" s="262"/>
      <c r="K2466" s="157" t="e">
        <f t="shared" si="226"/>
        <v>#N/A</v>
      </c>
      <c r="L2466" s="239"/>
      <c r="M2466" s="271"/>
      <c r="N2466" s="157" t="e">
        <f t="shared" si="227"/>
        <v>#N/A</v>
      </c>
      <c r="O2466" s="157" t="e">
        <f t="shared" si="228"/>
        <v>#N/A</v>
      </c>
      <c r="P2466" s="160" t="str">
        <f t="shared" si="230"/>
        <v/>
      </c>
      <c r="Q2466" s="239"/>
      <c r="R2466" s="165"/>
      <c r="S2466" s="165"/>
      <c r="T2466" s="224" t="str">
        <f>IF(S2466="","-",VLOOKUP(S2466,'Fail list'!$A$5:$B$221,2,FALSE))</f>
        <v>-</v>
      </c>
      <c r="U2466" s="165"/>
      <c r="V2466" s="165"/>
      <c r="W2466" s="165"/>
      <c r="X2466" s="165"/>
      <c r="Y2466" s="165"/>
      <c r="Z2466" s="260"/>
      <c r="AA2466" s="267"/>
      <c r="AB2466" s="267"/>
      <c r="AC2466" s="268"/>
      <c r="AD2466" s="165"/>
      <c r="AE2466" s="165"/>
      <c r="AF2466" s="165"/>
      <c r="AG2466" s="165"/>
      <c r="AH2466" s="165"/>
      <c r="AI2466" s="165"/>
      <c r="AJ2466" s="165"/>
      <c r="AK2466" s="165"/>
      <c r="AM2466" s="165"/>
      <c r="AN2466" s="165"/>
      <c r="AO2466" s="165"/>
      <c r="AR2466" s="165"/>
      <c r="AS2466" s="165"/>
      <c r="AT2466" s="165"/>
      <c r="AU2466" s="165"/>
      <c r="AV2466" s="165"/>
      <c r="AW2466" s="165"/>
      <c r="AX2466" s="165"/>
      <c r="AY2466" s="165"/>
      <c r="AZ2466" s="165"/>
      <c r="BA2466" s="165"/>
      <c r="BB2466" s="165"/>
      <c r="BC2466" s="228"/>
      <c r="BD2466" s="165"/>
      <c r="BE2466" s="165"/>
      <c r="BF2466" s="165"/>
      <c r="BG2466" s="165"/>
      <c r="BH2466" s="165"/>
    </row>
    <row r="2467" spans="1:60" ht="16.5">
      <c r="A2467" s="151">
        <v>2466</v>
      </c>
      <c r="B2467" s="152" t="e">
        <f>VLOOKUP(F2467,'Fail list'!Q:R,2,FALSE)</f>
        <v>#N/A</v>
      </c>
      <c r="C2467" s="152" t="e">
        <f>VLOOKUP(E2467,'Fail list'!Q:R,2,FALSE)</f>
        <v>#N/A</v>
      </c>
      <c r="D2467" s="152" t="str">
        <f t="shared" si="229"/>
        <v/>
      </c>
      <c r="E2467" s="270"/>
      <c r="F2467" s="307"/>
      <c r="G2467" s="239"/>
      <c r="H2467" s="239"/>
      <c r="I2467" s="271"/>
      <c r="J2467" s="262"/>
      <c r="K2467" s="157" t="e">
        <f t="shared" si="226"/>
        <v>#N/A</v>
      </c>
      <c r="L2467" s="239"/>
      <c r="M2467" s="271"/>
      <c r="N2467" s="157" t="e">
        <f t="shared" si="227"/>
        <v>#N/A</v>
      </c>
      <c r="O2467" s="157" t="e">
        <f t="shared" si="228"/>
        <v>#N/A</v>
      </c>
      <c r="P2467" s="160" t="str">
        <f t="shared" si="230"/>
        <v/>
      </c>
      <c r="Q2467" s="239"/>
      <c r="R2467" s="165"/>
      <c r="S2467" s="165"/>
      <c r="T2467" s="224" t="str">
        <f>IF(S2467="","-",VLOOKUP(S2467,'Fail list'!$A$5:$B$221,2,FALSE))</f>
        <v>-</v>
      </c>
      <c r="U2467" s="165"/>
      <c r="V2467" s="165"/>
      <c r="W2467" s="165"/>
      <c r="X2467" s="165"/>
      <c r="Y2467" s="165"/>
      <c r="Z2467" s="260"/>
      <c r="AA2467" s="267"/>
      <c r="AB2467" s="267"/>
      <c r="AC2467" s="268"/>
      <c r="AD2467" s="165"/>
      <c r="AE2467" s="165"/>
      <c r="AF2467" s="165"/>
      <c r="AG2467" s="165"/>
      <c r="AH2467" s="165"/>
      <c r="AI2467" s="165"/>
      <c r="AJ2467" s="165"/>
      <c r="AK2467" s="165"/>
      <c r="AM2467" s="165"/>
      <c r="AN2467" s="165"/>
      <c r="AO2467" s="165"/>
      <c r="AR2467" s="165"/>
      <c r="AS2467" s="165"/>
      <c r="AT2467" s="165"/>
      <c r="AU2467" s="165"/>
      <c r="AV2467" s="165"/>
      <c r="AW2467" s="165"/>
      <c r="AX2467" s="165"/>
      <c r="AY2467" s="165"/>
      <c r="AZ2467" s="165"/>
      <c r="BA2467" s="165"/>
      <c r="BB2467" s="165"/>
      <c r="BC2467" s="228"/>
      <c r="BD2467" s="165"/>
      <c r="BE2467" s="165"/>
      <c r="BF2467" s="165"/>
      <c r="BG2467" s="165"/>
      <c r="BH2467" s="165"/>
    </row>
    <row r="2468" spans="1:60" ht="16.5">
      <c r="A2468" s="257">
        <v>2467</v>
      </c>
      <c r="B2468" s="152" t="e">
        <f>VLOOKUP(F2468,'Fail list'!Q:R,2,FALSE)</f>
        <v>#N/A</v>
      </c>
      <c r="C2468" s="152" t="e">
        <f>VLOOKUP(E2468,'Fail list'!Q:R,2,FALSE)</f>
        <v>#N/A</v>
      </c>
      <c r="D2468" s="152" t="str">
        <f t="shared" si="229"/>
        <v/>
      </c>
      <c r="E2468" s="270"/>
      <c r="F2468" s="307"/>
      <c r="G2468" s="239"/>
      <c r="H2468" s="239"/>
      <c r="I2468" s="271"/>
      <c r="J2468" s="262"/>
      <c r="K2468" s="157" t="e">
        <f t="shared" si="226"/>
        <v>#N/A</v>
      </c>
      <c r="L2468" s="239"/>
      <c r="M2468" s="271"/>
      <c r="N2468" s="157" t="e">
        <f t="shared" si="227"/>
        <v>#N/A</v>
      </c>
      <c r="O2468" s="157" t="e">
        <f t="shared" si="228"/>
        <v>#N/A</v>
      </c>
      <c r="P2468" s="160" t="str">
        <f t="shared" si="230"/>
        <v/>
      </c>
      <c r="Q2468" s="239"/>
      <c r="R2468" s="165"/>
      <c r="S2468" s="165"/>
      <c r="T2468" s="224" t="str">
        <f>IF(S2468="","-",VLOOKUP(S2468,'Fail list'!$A$5:$B$221,2,FALSE))</f>
        <v>-</v>
      </c>
      <c r="U2468" s="165"/>
      <c r="V2468" s="165"/>
      <c r="W2468" s="165"/>
      <c r="X2468" s="165"/>
      <c r="Y2468" s="165"/>
      <c r="Z2468" s="260"/>
      <c r="AA2468" s="267"/>
      <c r="AB2468" s="267"/>
      <c r="AC2468" s="268"/>
      <c r="AD2468" s="165"/>
      <c r="AE2468" s="165"/>
      <c r="AF2468" s="165"/>
      <c r="AG2468" s="165"/>
      <c r="AH2468" s="165"/>
      <c r="AI2468" s="165"/>
      <c r="AJ2468" s="165"/>
      <c r="AK2468" s="165"/>
      <c r="AM2468" s="165"/>
      <c r="AN2468" s="165"/>
      <c r="AO2468" s="165"/>
      <c r="AR2468" s="165"/>
      <c r="AS2468" s="165"/>
      <c r="AT2468" s="165"/>
      <c r="AU2468" s="165"/>
      <c r="AV2468" s="165"/>
      <c r="AW2468" s="165"/>
      <c r="AX2468" s="165"/>
      <c r="AY2468" s="165"/>
      <c r="AZ2468" s="165"/>
      <c r="BA2468" s="165"/>
      <c r="BB2468" s="165"/>
      <c r="BC2468" s="228"/>
      <c r="BD2468" s="165"/>
      <c r="BE2468" s="165"/>
      <c r="BF2468" s="165"/>
      <c r="BG2468" s="165"/>
      <c r="BH2468" s="165"/>
    </row>
    <row r="2469" spans="1:60" ht="16.5">
      <c r="A2469" s="151">
        <v>2468</v>
      </c>
      <c r="B2469" s="152" t="e">
        <f>VLOOKUP(F2469,'Fail list'!Q:R,2,FALSE)</f>
        <v>#N/A</v>
      </c>
      <c r="C2469" s="152" t="e">
        <f>VLOOKUP(E2469,'Fail list'!Q:R,2,FALSE)</f>
        <v>#N/A</v>
      </c>
      <c r="D2469" s="152" t="str">
        <f t="shared" si="229"/>
        <v/>
      </c>
      <c r="E2469" s="270"/>
      <c r="F2469" s="307"/>
      <c r="G2469" s="239"/>
      <c r="H2469" s="239"/>
      <c r="I2469" s="271"/>
      <c r="J2469" s="262"/>
      <c r="K2469" s="157" t="e">
        <f t="shared" si="226"/>
        <v>#N/A</v>
      </c>
      <c r="L2469" s="239"/>
      <c r="M2469" s="271"/>
      <c r="N2469" s="157" t="e">
        <f t="shared" si="227"/>
        <v>#N/A</v>
      </c>
      <c r="O2469" s="157" t="e">
        <f t="shared" si="228"/>
        <v>#N/A</v>
      </c>
      <c r="P2469" s="160" t="str">
        <f t="shared" si="230"/>
        <v/>
      </c>
      <c r="Q2469" s="239"/>
      <c r="R2469" s="165"/>
      <c r="S2469" s="165"/>
      <c r="T2469" s="224" t="str">
        <f>IF(S2469="","-",VLOOKUP(S2469,'Fail list'!$A$5:$B$221,2,FALSE))</f>
        <v>-</v>
      </c>
      <c r="U2469" s="165"/>
      <c r="V2469" s="165"/>
      <c r="W2469" s="165"/>
      <c r="X2469" s="165"/>
      <c r="Y2469" s="165"/>
      <c r="Z2469" s="260"/>
      <c r="AA2469" s="267"/>
      <c r="AB2469" s="267"/>
      <c r="AC2469" s="268"/>
      <c r="AD2469" s="165"/>
      <c r="AE2469" s="165"/>
      <c r="AF2469" s="165"/>
      <c r="AG2469" s="165"/>
      <c r="AH2469" s="165"/>
      <c r="AI2469" s="165"/>
      <c r="AJ2469" s="165"/>
      <c r="AK2469" s="165"/>
      <c r="AM2469" s="165"/>
      <c r="AN2469" s="165"/>
      <c r="AO2469" s="165"/>
      <c r="AR2469" s="165"/>
      <c r="AS2469" s="165"/>
      <c r="AT2469" s="165"/>
      <c r="AU2469" s="165"/>
      <c r="AV2469" s="165"/>
      <c r="AW2469" s="165"/>
      <c r="AX2469" s="165"/>
      <c r="AY2469" s="165"/>
      <c r="AZ2469" s="165"/>
      <c r="BA2469" s="165"/>
      <c r="BB2469" s="165"/>
      <c r="BC2469" s="228"/>
      <c r="BD2469" s="165"/>
      <c r="BE2469" s="165"/>
      <c r="BF2469" s="165"/>
      <c r="BG2469" s="165"/>
      <c r="BH2469" s="165"/>
    </row>
    <row r="2470" spans="1:60" ht="16.5">
      <c r="A2470" s="257">
        <v>2469</v>
      </c>
      <c r="B2470" s="152" t="e">
        <f>VLOOKUP(F2470,'Fail list'!Q:R,2,FALSE)</f>
        <v>#N/A</v>
      </c>
      <c r="C2470" s="152" t="e">
        <f>VLOOKUP(E2470,'Fail list'!Q:R,2,FALSE)</f>
        <v>#N/A</v>
      </c>
      <c r="D2470" s="152" t="str">
        <f t="shared" si="229"/>
        <v/>
      </c>
      <c r="E2470" s="270"/>
      <c r="F2470" s="307"/>
      <c r="G2470" s="239"/>
      <c r="H2470" s="239"/>
      <c r="I2470" s="271"/>
      <c r="J2470" s="262"/>
      <c r="K2470" s="157" t="e">
        <f t="shared" si="226"/>
        <v>#N/A</v>
      </c>
      <c r="L2470" s="239"/>
      <c r="M2470" s="271"/>
      <c r="N2470" s="157" t="e">
        <f t="shared" si="227"/>
        <v>#N/A</v>
      </c>
      <c r="O2470" s="157" t="e">
        <f t="shared" si="228"/>
        <v>#N/A</v>
      </c>
      <c r="P2470" s="160" t="str">
        <f t="shared" si="230"/>
        <v/>
      </c>
      <c r="Q2470" s="239"/>
      <c r="R2470" s="165"/>
      <c r="S2470" s="165"/>
      <c r="T2470" s="224" t="str">
        <f>IF(S2470="","-",VLOOKUP(S2470,'Fail list'!$A$5:$B$221,2,FALSE))</f>
        <v>-</v>
      </c>
      <c r="U2470" s="165"/>
      <c r="V2470" s="165"/>
      <c r="W2470" s="165"/>
      <c r="X2470" s="165"/>
      <c r="Y2470" s="165"/>
      <c r="Z2470" s="260"/>
      <c r="AA2470" s="267"/>
      <c r="AB2470" s="267"/>
      <c r="AC2470" s="268"/>
      <c r="AD2470" s="165"/>
      <c r="AE2470" s="165"/>
      <c r="AF2470" s="165"/>
      <c r="AG2470" s="165"/>
      <c r="AH2470" s="165"/>
      <c r="AI2470" s="165"/>
      <c r="AJ2470" s="165"/>
      <c r="AK2470" s="165"/>
      <c r="AM2470" s="165"/>
      <c r="AN2470" s="165"/>
      <c r="AO2470" s="165"/>
      <c r="AR2470" s="165"/>
      <c r="AS2470" s="165"/>
      <c r="AT2470" s="165"/>
      <c r="AU2470" s="165"/>
      <c r="AV2470" s="165"/>
      <c r="AW2470" s="165"/>
      <c r="AX2470" s="165"/>
      <c r="AY2470" s="165"/>
      <c r="AZ2470" s="165"/>
      <c r="BA2470" s="165"/>
      <c r="BB2470" s="165"/>
      <c r="BC2470" s="228"/>
      <c r="BD2470" s="165"/>
      <c r="BE2470" s="165"/>
      <c r="BF2470" s="165"/>
      <c r="BG2470" s="165"/>
      <c r="BH2470" s="165"/>
    </row>
    <row r="2471" spans="1:60" ht="16.5">
      <c r="A2471" s="151">
        <v>2470</v>
      </c>
      <c r="B2471" s="152" t="e">
        <f>VLOOKUP(F2471,'Fail list'!Q:R,2,FALSE)</f>
        <v>#N/A</v>
      </c>
      <c r="C2471" s="152" t="e">
        <f>VLOOKUP(E2471,'Fail list'!Q:R,2,FALSE)</f>
        <v>#N/A</v>
      </c>
      <c r="D2471" s="152" t="str">
        <f t="shared" si="229"/>
        <v/>
      </c>
      <c r="E2471" s="270"/>
      <c r="F2471" s="307"/>
      <c r="G2471" s="239"/>
      <c r="H2471" s="239"/>
      <c r="I2471" s="271"/>
      <c r="J2471" s="262"/>
      <c r="K2471" s="157" t="e">
        <f t="shared" si="226"/>
        <v>#N/A</v>
      </c>
      <c r="L2471" s="239"/>
      <c r="M2471" s="271"/>
      <c r="N2471" s="157" t="e">
        <f t="shared" si="227"/>
        <v>#N/A</v>
      </c>
      <c r="O2471" s="157" t="e">
        <f t="shared" si="228"/>
        <v>#N/A</v>
      </c>
      <c r="P2471" s="160" t="str">
        <f t="shared" si="230"/>
        <v/>
      </c>
      <c r="Q2471" s="239"/>
      <c r="R2471" s="165"/>
      <c r="S2471" s="165"/>
      <c r="T2471" s="224" t="str">
        <f>IF(S2471="","-",VLOOKUP(S2471,'Fail list'!$A$5:$B$221,2,FALSE))</f>
        <v>-</v>
      </c>
      <c r="U2471" s="165"/>
      <c r="V2471" s="165"/>
      <c r="W2471" s="165"/>
      <c r="X2471" s="165"/>
      <c r="Y2471" s="165"/>
      <c r="Z2471" s="260"/>
      <c r="AA2471" s="267"/>
      <c r="AB2471" s="267"/>
      <c r="AC2471" s="268"/>
      <c r="AD2471" s="165"/>
      <c r="AE2471" s="165"/>
      <c r="AF2471" s="165"/>
      <c r="AG2471" s="165"/>
      <c r="AH2471" s="165"/>
      <c r="AI2471" s="165"/>
      <c r="AJ2471" s="165"/>
      <c r="AK2471" s="165"/>
      <c r="AM2471" s="165"/>
      <c r="AN2471" s="165"/>
      <c r="AO2471" s="165"/>
      <c r="AR2471" s="165"/>
      <c r="AS2471" s="165"/>
      <c r="AT2471" s="165"/>
      <c r="AU2471" s="165"/>
      <c r="AV2471" s="165"/>
      <c r="AW2471" s="165"/>
      <c r="AX2471" s="165"/>
      <c r="AY2471" s="165"/>
      <c r="AZ2471" s="165"/>
      <c r="BA2471" s="165"/>
      <c r="BB2471" s="165"/>
      <c r="BC2471" s="228"/>
      <c r="BD2471" s="165"/>
      <c r="BE2471" s="165"/>
      <c r="BF2471" s="165"/>
      <c r="BG2471" s="165"/>
      <c r="BH2471" s="165"/>
    </row>
    <row r="2472" spans="1:60" ht="16.5">
      <c r="A2472" s="257">
        <v>2471</v>
      </c>
      <c r="B2472" s="152" t="e">
        <f>VLOOKUP(F2472,'Fail list'!Q:R,2,FALSE)</f>
        <v>#N/A</v>
      </c>
      <c r="C2472" s="152" t="e">
        <f>VLOOKUP(E2472,'Fail list'!Q:R,2,FALSE)</f>
        <v>#N/A</v>
      </c>
      <c r="D2472" s="152" t="str">
        <f t="shared" si="229"/>
        <v/>
      </c>
      <c r="E2472" s="270"/>
      <c r="F2472" s="307"/>
      <c r="G2472" s="239"/>
      <c r="H2472" s="239"/>
      <c r="I2472" s="271"/>
      <c r="J2472" s="263"/>
      <c r="K2472" s="157" t="e">
        <f t="shared" si="226"/>
        <v>#N/A</v>
      </c>
      <c r="L2472" s="239"/>
      <c r="M2472" s="271"/>
      <c r="N2472" s="157" t="e">
        <f t="shared" si="227"/>
        <v>#N/A</v>
      </c>
      <c r="O2472" s="157" t="e">
        <f t="shared" si="228"/>
        <v>#N/A</v>
      </c>
      <c r="P2472" s="160" t="str">
        <f t="shared" si="230"/>
        <v/>
      </c>
      <c r="Q2472" s="239"/>
      <c r="R2472" s="165"/>
      <c r="S2472" s="165"/>
      <c r="T2472" s="224" t="str">
        <f>IF(S2472="","-",VLOOKUP(S2472,'Fail list'!$A$5:$B$221,2,FALSE))</f>
        <v>-</v>
      </c>
      <c r="U2472" s="165"/>
      <c r="V2472" s="165"/>
      <c r="W2472" s="165"/>
      <c r="X2472" s="165"/>
      <c r="Y2472" s="165"/>
      <c r="Z2472" s="260"/>
      <c r="AA2472" s="267"/>
      <c r="AB2472" s="267"/>
      <c r="AC2472" s="268"/>
      <c r="AD2472" s="165"/>
      <c r="AE2472" s="165"/>
      <c r="AF2472" s="165"/>
      <c r="AG2472" s="165"/>
      <c r="AH2472" s="165"/>
      <c r="AI2472" s="165"/>
      <c r="AJ2472" s="165"/>
      <c r="AK2472" s="165"/>
      <c r="AM2472" s="165"/>
      <c r="AN2472" s="165"/>
      <c r="AO2472" s="165"/>
      <c r="AR2472" s="165"/>
      <c r="AS2472" s="165"/>
      <c r="AT2472" s="165"/>
      <c r="AU2472" s="165"/>
      <c r="AV2472" s="165"/>
      <c r="AW2472" s="165"/>
      <c r="AX2472" s="165"/>
      <c r="AY2472" s="165"/>
      <c r="AZ2472" s="165"/>
      <c r="BA2472" s="165"/>
      <c r="BB2472" s="165"/>
      <c r="BC2472" s="228"/>
      <c r="BD2472" s="165"/>
      <c r="BE2472" s="165"/>
      <c r="BF2472" s="165"/>
      <c r="BG2472" s="165"/>
      <c r="BH2472" s="165"/>
    </row>
    <row r="2473" spans="1:60">
      <c r="A2473" s="151">
        <v>2472</v>
      </c>
      <c r="B2473" s="152" t="e">
        <f>VLOOKUP(F2473,'Fail list'!Q:R,2,FALSE)</f>
        <v>#N/A</v>
      </c>
      <c r="C2473" s="152" t="e">
        <f>VLOOKUP(E2473,'Fail list'!Q:R,2,FALSE)</f>
        <v>#N/A</v>
      </c>
      <c r="D2473" s="152" t="str">
        <f t="shared" si="229"/>
        <v/>
      </c>
      <c r="E2473" s="270"/>
      <c r="F2473" s="308"/>
      <c r="G2473" s="239"/>
      <c r="H2473" s="239"/>
      <c r="I2473" s="271"/>
      <c r="J2473" s="262"/>
      <c r="K2473" s="157" t="e">
        <f t="shared" si="226"/>
        <v>#N/A</v>
      </c>
      <c r="L2473" s="239"/>
      <c r="M2473" s="271"/>
      <c r="N2473" s="157" t="e">
        <f t="shared" si="227"/>
        <v>#N/A</v>
      </c>
      <c r="O2473" s="157" t="e">
        <f t="shared" si="228"/>
        <v>#N/A</v>
      </c>
      <c r="P2473" s="160" t="str">
        <f t="shared" si="230"/>
        <v/>
      </c>
      <c r="Q2473" s="239"/>
      <c r="R2473" s="165"/>
      <c r="S2473" s="165"/>
      <c r="T2473" s="224" t="str">
        <f>IF(S2473="","-",VLOOKUP(S2473,'Fail list'!$A$5:$B$221,2,FALSE))</f>
        <v>-</v>
      </c>
      <c r="U2473" s="165"/>
      <c r="V2473" s="165"/>
      <c r="W2473" s="165"/>
      <c r="X2473" s="165"/>
      <c r="Y2473" s="165"/>
      <c r="Z2473" s="260"/>
      <c r="AA2473" s="267"/>
      <c r="AB2473" s="267"/>
      <c r="AC2473" s="268"/>
      <c r="AD2473" s="165"/>
      <c r="AE2473" s="165"/>
      <c r="AF2473" s="165"/>
      <c r="AG2473" s="165"/>
      <c r="AH2473" s="165"/>
      <c r="AI2473" s="165"/>
      <c r="AJ2473" s="165"/>
      <c r="AK2473" s="165"/>
      <c r="AM2473" s="165"/>
      <c r="AN2473" s="165"/>
      <c r="AO2473" s="165"/>
      <c r="AR2473" s="165"/>
      <c r="AS2473" s="165"/>
      <c r="AT2473" s="165"/>
      <c r="AU2473" s="165"/>
      <c r="AV2473" s="165"/>
      <c r="AW2473" s="165"/>
      <c r="AX2473" s="165"/>
      <c r="AY2473" s="165"/>
      <c r="AZ2473" s="165"/>
      <c r="BA2473" s="165"/>
      <c r="BB2473" s="165"/>
      <c r="BC2473" s="228"/>
      <c r="BD2473" s="165"/>
      <c r="BE2473" s="165"/>
      <c r="BF2473" s="165"/>
      <c r="BG2473" s="165"/>
      <c r="BH2473" s="165"/>
    </row>
    <row r="2474" spans="1:60">
      <c r="A2474" s="257">
        <v>2473</v>
      </c>
      <c r="B2474" s="152" t="e">
        <f>VLOOKUP(F2474,'Fail list'!Q:R,2,FALSE)</f>
        <v>#N/A</v>
      </c>
      <c r="C2474" s="152" t="e">
        <f>VLOOKUP(E2474,'Fail list'!Q:R,2,FALSE)</f>
        <v>#N/A</v>
      </c>
      <c r="D2474" s="152" t="str">
        <f t="shared" si="229"/>
        <v/>
      </c>
      <c r="E2474" s="270"/>
      <c r="F2474" s="308"/>
      <c r="G2474" s="239"/>
      <c r="H2474" s="239"/>
      <c r="I2474" s="271"/>
      <c r="J2474" s="262"/>
      <c r="K2474" s="157" t="e">
        <f t="shared" si="226"/>
        <v>#N/A</v>
      </c>
      <c r="L2474" s="239"/>
      <c r="M2474" s="271"/>
      <c r="N2474" s="157" t="e">
        <f t="shared" si="227"/>
        <v>#N/A</v>
      </c>
      <c r="O2474" s="157" t="e">
        <f t="shared" si="228"/>
        <v>#N/A</v>
      </c>
      <c r="P2474" s="160" t="str">
        <f t="shared" si="230"/>
        <v/>
      </c>
      <c r="Q2474" s="239"/>
      <c r="R2474" s="165"/>
      <c r="S2474" s="165"/>
      <c r="T2474" s="224" t="str">
        <f>IF(S2474="","-",VLOOKUP(S2474,'Fail list'!$A$5:$B$221,2,FALSE))</f>
        <v>-</v>
      </c>
      <c r="U2474" s="165"/>
      <c r="V2474" s="165"/>
      <c r="W2474" s="165"/>
      <c r="X2474" s="165"/>
      <c r="Y2474" s="165"/>
      <c r="Z2474" s="260"/>
      <c r="AA2474" s="267"/>
      <c r="AB2474" s="267"/>
      <c r="AC2474" s="268"/>
      <c r="AD2474" s="165"/>
      <c r="AE2474" s="165"/>
      <c r="AF2474" s="165"/>
      <c r="AG2474" s="165"/>
      <c r="AH2474" s="165"/>
      <c r="AI2474" s="165"/>
      <c r="AJ2474" s="165"/>
      <c r="AK2474" s="165"/>
      <c r="AM2474" s="165"/>
      <c r="AN2474" s="165"/>
      <c r="AO2474" s="165"/>
      <c r="AR2474" s="165"/>
      <c r="AS2474" s="165"/>
      <c r="AT2474" s="165"/>
      <c r="AU2474" s="165"/>
      <c r="AV2474" s="165"/>
      <c r="AW2474" s="165"/>
      <c r="AX2474" s="165"/>
      <c r="AY2474" s="165"/>
      <c r="AZ2474" s="165"/>
      <c r="BA2474" s="165"/>
      <c r="BB2474" s="165"/>
      <c r="BC2474" s="228"/>
      <c r="BD2474" s="165"/>
      <c r="BE2474" s="165"/>
      <c r="BF2474" s="165"/>
      <c r="BG2474" s="165"/>
      <c r="BH2474" s="165"/>
    </row>
    <row r="2475" spans="1:60">
      <c r="A2475" s="151">
        <v>2474</v>
      </c>
      <c r="B2475" s="152" t="e">
        <f>VLOOKUP(F2475,'Fail list'!Q:R,2,FALSE)</f>
        <v>#N/A</v>
      </c>
      <c r="C2475" s="152" t="e">
        <f>VLOOKUP(E2475,'Fail list'!Q:R,2,FALSE)</f>
        <v>#N/A</v>
      </c>
      <c r="D2475" s="152" t="str">
        <f t="shared" si="229"/>
        <v/>
      </c>
      <c r="E2475" s="270"/>
      <c r="F2475" s="308"/>
      <c r="G2475" s="239"/>
      <c r="H2475" s="239"/>
      <c r="I2475" s="271"/>
      <c r="J2475" s="262"/>
      <c r="K2475" s="157" t="e">
        <f t="shared" si="226"/>
        <v>#N/A</v>
      </c>
      <c r="L2475" s="239"/>
      <c r="M2475" s="271"/>
      <c r="N2475" s="157" t="e">
        <f t="shared" si="227"/>
        <v>#N/A</v>
      </c>
      <c r="O2475" s="157" t="e">
        <f t="shared" si="228"/>
        <v>#N/A</v>
      </c>
      <c r="P2475" s="160" t="str">
        <f t="shared" si="230"/>
        <v/>
      </c>
      <c r="Q2475" s="239"/>
      <c r="R2475" s="165"/>
      <c r="S2475" s="165"/>
      <c r="T2475" s="224" t="str">
        <f>IF(S2475="","-",VLOOKUP(S2475,'Fail list'!$A$5:$B$221,2,FALSE))</f>
        <v>-</v>
      </c>
      <c r="U2475" s="165"/>
      <c r="V2475" s="165"/>
      <c r="W2475" s="165"/>
      <c r="X2475" s="165"/>
      <c r="Y2475" s="165"/>
      <c r="Z2475" s="260"/>
      <c r="AA2475" s="267"/>
      <c r="AB2475" s="267"/>
      <c r="AC2475" s="268"/>
      <c r="AD2475" s="165"/>
      <c r="AE2475" s="165"/>
      <c r="AF2475" s="165"/>
      <c r="AG2475" s="165"/>
      <c r="AH2475" s="165"/>
      <c r="AI2475" s="165"/>
      <c r="AJ2475" s="165"/>
      <c r="AK2475" s="165"/>
      <c r="AM2475" s="165"/>
      <c r="AN2475" s="165"/>
      <c r="AO2475" s="165"/>
      <c r="AR2475" s="165"/>
      <c r="AS2475" s="165"/>
      <c r="AT2475" s="165"/>
      <c r="AU2475" s="165"/>
      <c r="AV2475" s="165"/>
      <c r="AW2475" s="165"/>
      <c r="AX2475" s="165"/>
      <c r="AY2475" s="165"/>
      <c r="AZ2475" s="165"/>
      <c r="BA2475" s="165"/>
      <c r="BB2475" s="165"/>
      <c r="BC2475" s="228"/>
      <c r="BD2475" s="165"/>
      <c r="BE2475" s="165"/>
      <c r="BF2475" s="165"/>
      <c r="BG2475" s="165"/>
      <c r="BH2475" s="165"/>
    </row>
    <row r="2476" spans="1:60">
      <c r="A2476" s="257">
        <v>2475</v>
      </c>
      <c r="B2476" s="152" t="e">
        <f>VLOOKUP(F2476,'Fail list'!Q:R,2,FALSE)</f>
        <v>#N/A</v>
      </c>
      <c r="C2476" s="152" t="e">
        <f>VLOOKUP(E2476,'Fail list'!Q:R,2,FALSE)</f>
        <v>#N/A</v>
      </c>
      <c r="D2476" s="152" t="str">
        <f t="shared" si="229"/>
        <v/>
      </c>
      <c r="E2476" s="270"/>
      <c r="F2476" s="308"/>
      <c r="G2476" s="239"/>
      <c r="H2476" s="239"/>
      <c r="I2476" s="271"/>
      <c r="J2476" s="262"/>
      <c r="K2476" s="157" t="e">
        <f t="shared" si="226"/>
        <v>#N/A</v>
      </c>
      <c r="L2476" s="239"/>
      <c r="M2476" s="271"/>
      <c r="N2476" s="157" t="e">
        <f t="shared" si="227"/>
        <v>#N/A</v>
      </c>
      <c r="O2476" s="157" t="e">
        <f t="shared" si="228"/>
        <v>#N/A</v>
      </c>
      <c r="P2476" s="160" t="str">
        <f t="shared" si="230"/>
        <v/>
      </c>
      <c r="Q2476" s="239"/>
      <c r="R2476" s="165"/>
      <c r="S2476" s="165"/>
      <c r="T2476" s="224" t="str">
        <f>IF(S2476="","-",VLOOKUP(S2476,'Fail list'!$A$5:$B$221,2,FALSE))</f>
        <v>-</v>
      </c>
      <c r="U2476" s="165"/>
      <c r="V2476" s="165"/>
      <c r="W2476" s="165"/>
      <c r="X2476" s="165"/>
      <c r="Y2476" s="165"/>
      <c r="Z2476" s="260"/>
      <c r="AA2476" s="267"/>
      <c r="AB2476" s="267"/>
      <c r="AC2476" s="268"/>
      <c r="AD2476" s="165"/>
      <c r="AE2476" s="165"/>
      <c r="AF2476" s="165"/>
      <c r="AG2476" s="165"/>
      <c r="AH2476" s="165"/>
      <c r="AI2476" s="165"/>
      <c r="AJ2476" s="165"/>
      <c r="AK2476" s="165"/>
      <c r="AM2476" s="165"/>
      <c r="AN2476" s="165"/>
      <c r="AO2476" s="165"/>
      <c r="AR2476" s="165"/>
      <c r="AS2476" s="165"/>
      <c r="AT2476" s="165"/>
      <c r="AU2476" s="165"/>
      <c r="AV2476" s="165"/>
      <c r="AW2476" s="165"/>
      <c r="AX2476" s="165"/>
      <c r="AY2476" s="165"/>
      <c r="AZ2476" s="165"/>
      <c r="BA2476" s="165"/>
      <c r="BB2476" s="165"/>
      <c r="BC2476" s="228"/>
      <c r="BD2476" s="165"/>
      <c r="BE2476" s="165"/>
      <c r="BF2476" s="165"/>
      <c r="BG2476" s="165"/>
      <c r="BH2476" s="165"/>
    </row>
    <row r="2477" spans="1:60">
      <c r="A2477" s="151">
        <v>2476</v>
      </c>
      <c r="B2477" s="152" t="e">
        <f>VLOOKUP(F2477,'Fail list'!Q:R,2,FALSE)</f>
        <v>#N/A</v>
      </c>
      <c r="C2477" s="152" t="e">
        <f>VLOOKUP(E2477,'Fail list'!Q:R,2,FALSE)</f>
        <v>#N/A</v>
      </c>
      <c r="D2477" s="152" t="str">
        <f t="shared" si="229"/>
        <v/>
      </c>
      <c r="E2477" s="270"/>
      <c r="F2477" s="308"/>
      <c r="G2477" s="239"/>
      <c r="H2477" s="239"/>
      <c r="I2477" s="271"/>
      <c r="J2477" s="262"/>
      <c r="K2477" s="157" t="e">
        <f t="shared" si="226"/>
        <v>#N/A</v>
      </c>
      <c r="L2477" s="239"/>
      <c r="M2477" s="271"/>
      <c r="N2477" s="157" t="e">
        <f t="shared" si="227"/>
        <v>#N/A</v>
      </c>
      <c r="O2477" s="157" t="e">
        <f t="shared" si="228"/>
        <v>#N/A</v>
      </c>
      <c r="P2477" s="160" t="str">
        <f t="shared" si="230"/>
        <v/>
      </c>
      <c r="Q2477" s="239"/>
      <c r="R2477" s="165"/>
      <c r="S2477" s="165"/>
      <c r="T2477" s="224" t="str">
        <f>IF(S2477="","-",VLOOKUP(S2477,'Fail list'!$A$5:$B$221,2,FALSE))</f>
        <v>-</v>
      </c>
      <c r="U2477" s="165"/>
      <c r="V2477" s="165"/>
      <c r="W2477" s="165"/>
      <c r="X2477" s="165"/>
      <c r="Y2477" s="165"/>
      <c r="Z2477" s="260"/>
      <c r="AA2477" s="267"/>
      <c r="AB2477" s="267"/>
      <c r="AC2477" s="268"/>
      <c r="AD2477" s="165"/>
      <c r="AE2477" s="165"/>
      <c r="AF2477" s="165"/>
      <c r="AG2477" s="165"/>
      <c r="AH2477" s="165"/>
      <c r="AI2477" s="165"/>
      <c r="AJ2477" s="165"/>
      <c r="AK2477" s="165"/>
      <c r="AM2477" s="165"/>
      <c r="AN2477" s="165"/>
      <c r="AO2477" s="165"/>
      <c r="AR2477" s="165"/>
      <c r="AS2477" s="165"/>
      <c r="AT2477" s="165"/>
      <c r="AU2477" s="165"/>
      <c r="AV2477" s="165"/>
      <c r="AW2477" s="165"/>
      <c r="AX2477" s="165"/>
      <c r="AY2477" s="165"/>
      <c r="AZ2477" s="165"/>
      <c r="BA2477" s="165"/>
      <c r="BB2477" s="165"/>
      <c r="BC2477" s="228"/>
      <c r="BD2477" s="165"/>
      <c r="BE2477" s="165"/>
      <c r="BF2477" s="165"/>
      <c r="BG2477" s="165"/>
      <c r="BH2477" s="165"/>
    </row>
    <row r="2478" spans="1:60" ht="15">
      <c r="A2478" s="257">
        <v>2477</v>
      </c>
      <c r="B2478" s="152" t="e">
        <f>VLOOKUP(F2478,'Fail list'!Q:R,2,FALSE)</f>
        <v>#N/A</v>
      </c>
      <c r="C2478" s="152" t="e">
        <f>VLOOKUP(E2478,'Fail list'!Q:R,2,FALSE)</f>
        <v>#N/A</v>
      </c>
      <c r="D2478" s="152" t="str">
        <f t="shared" si="229"/>
        <v/>
      </c>
      <c r="E2478" s="270"/>
      <c r="F2478" s="308"/>
      <c r="G2478" s="239"/>
      <c r="H2478" s="239"/>
      <c r="I2478" s="271"/>
      <c r="J2478" s="262"/>
      <c r="K2478" s="157" t="e">
        <f t="shared" si="226"/>
        <v>#N/A</v>
      </c>
      <c r="L2478" s="239"/>
      <c r="M2478" s="271"/>
      <c r="N2478" s="157" t="e">
        <f t="shared" si="227"/>
        <v>#N/A</v>
      </c>
      <c r="O2478" s="157" t="e">
        <f t="shared" si="228"/>
        <v>#N/A</v>
      </c>
      <c r="P2478" s="160" t="str">
        <f t="shared" si="230"/>
        <v/>
      </c>
      <c r="Q2478" s="239"/>
      <c r="R2478" s="165"/>
      <c r="S2478" s="274"/>
      <c r="T2478" s="224" t="str">
        <f>IF(S2478="","-",VLOOKUP(S2478,'Fail list'!$A$5:$B$221,2,FALSE))</f>
        <v>-</v>
      </c>
      <c r="U2478" s="260"/>
      <c r="V2478" s="165"/>
      <c r="W2478" s="165"/>
      <c r="X2478" s="165"/>
      <c r="Y2478" s="165"/>
      <c r="Z2478" s="260"/>
      <c r="AA2478" s="267"/>
      <c r="AB2478" s="267"/>
      <c r="AC2478" s="268"/>
      <c r="AD2478" s="165"/>
      <c r="AE2478" s="165"/>
      <c r="AF2478" s="165"/>
      <c r="AG2478" s="165"/>
      <c r="AH2478" s="165"/>
      <c r="AI2478" s="165"/>
      <c r="AJ2478" s="165"/>
      <c r="AK2478" s="165"/>
      <c r="AM2478" s="165"/>
      <c r="AN2478" s="165"/>
      <c r="AO2478" s="165"/>
      <c r="AR2478" s="165"/>
      <c r="AS2478" s="165"/>
      <c r="AT2478" s="165"/>
      <c r="AU2478" s="165"/>
      <c r="AV2478" s="165"/>
      <c r="AW2478" s="165"/>
      <c r="AX2478" s="165"/>
      <c r="AY2478" s="165"/>
      <c r="AZ2478" s="165"/>
      <c r="BA2478" s="165"/>
      <c r="BB2478" s="165"/>
      <c r="BC2478" s="228"/>
      <c r="BD2478" s="165"/>
      <c r="BE2478" s="165"/>
      <c r="BF2478" s="165"/>
      <c r="BG2478" s="165"/>
      <c r="BH2478" s="165"/>
    </row>
    <row r="2479" spans="1:60" ht="15">
      <c r="A2479" s="151">
        <v>2478</v>
      </c>
      <c r="B2479" s="152" t="e">
        <f>VLOOKUP(F2479,'Fail list'!Q:R,2,FALSE)</f>
        <v>#N/A</v>
      </c>
      <c r="C2479" s="152" t="e">
        <f>VLOOKUP(E2479,'Fail list'!Q:R,2,FALSE)</f>
        <v>#N/A</v>
      </c>
      <c r="D2479" s="152" t="str">
        <f t="shared" si="229"/>
        <v/>
      </c>
      <c r="E2479" s="270"/>
      <c r="F2479" s="308"/>
      <c r="G2479" s="239"/>
      <c r="H2479" s="239"/>
      <c r="I2479" s="271"/>
      <c r="J2479" s="262"/>
      <c r="K2479" s="157" t="e">
        <f t="shared" si="226"/>
        <v>#N/A</v>
      </c>
      <c r="L2479" s="239"/>
      <c r="M2479" s="271"/>
      <c r="N2479" s="157" t="e">
        <f t="shared" si="227"/>
        <v>#N/A</v>
      </c>
      <c r="O2479" s="157" t="e">
        <f t="shared" si="228"/>
        <v>#N/A</v>
      </c>
      <c r="P2479" s="160" t="str">
        <f t="shared" si="230"/>
        <v/>
      </c>
      <c r="Q2479" s="239"/>
      <c r="R2479" s="165"/>
      <c r="S2479" s="274"/>
      <c r="T2479" s="224" t="str">
        <f>IF(S2479="","-",VLOOKUP(S2479,'Fail list'!$A$5:$B$221,2,FALSE))</f>
        <v>-</v>
      </c>
      <c r="U2479" s="260"/>
      <c r="V2479" s="165"/>
      <c r="W2479" s="165"/>
      <c r="X2479" s="165"/>
      <c r="Y2479" s="165"/>
      <c r="Z2479" s="260"/>
      <c r="AA2479" s="267"/>
      <c r="AB2479" s="267"/>
      <c r="AC2479" s="276"/>
      <c r="AD2479" s="165"/>
      <c r="AE2479" s="165"/>
      <c r="AF2479" s="165"/>
      <c r="AG2479" s="165"/>
      <c r="AH2479" s="165"/>
      <c r="AI2479" s="165"/>
      <c r="AJ2479" s="165"/>
      <c r="AK2479" s="165"/>
      <c r="AM2479" s="165"/>
      <c r="AN2479" s="165"/>
      <c r="AO2479" s="165"/>
      <c r="AR2479" s="165"/>
      <c r="AS2479" s="165"/>
      <c r="AT2479" s="165"/>
      <c r="AU2479" s="165"/>
      <c r="AV2479" s="165"/>
      <c r="AW2479" s="165"/>
      <c r="AX2479" s="165"/>
      <c r="AY2479" s="165"/>
      <c r="AZ2479" s="165"/>
      <c r="BA2479" s="165"/>
      <c r="BB2479" s="165"/>
      <c r="BC2479" s="228"/>
      <c r="BD2479" s="165"/>
      <c r="BE2479" s="165"/>
      <c r="BF2479" s="165"/>
      <c r="BG2479" s="165"/>
      <c r="BH2479" s="165"/>
    </row>
    <row r="2480" spans="1:60">
      <c r="A2480" s="257">
        <v>2479</v>
      </c>
      <c r="B2480" s="152" t="e">
        <f>VLOOKUP(F2480,'Fail list'!Q:R,2,FALSE)</f>
        <v>#N/A</v>
      </c>
      <c r="C2480" s="152" t="e">
        <f>VLOOKUP(E2480,'Fail list'!Q:R,2,FALSE)</f>
        <v>#N/A</v>
      </c>
      <c r="D2480" s="152" t="str">
        <f t="shared" si="229"/>
        <v/>
      </c>
      <c r="E2480" s="270"/>
      <c r="F2480" s="308"/>
      <c r="G2480" s="239"/>
      <c r="H2480" s="239"/>
      <c r="I2480" s="271"/>
      <c r="J2480" s="262"/>
      <c r="K2480" s="157" t="e">
        <f t="shared" si="226"/>
        <v>#N/A</v>
      </c>
      <c r="L2480" s="239"/>
      <c r="M2480" s="271"/>
      <c r="N2480" s="157" t="e">
        <f t="shared" si="227"/>
        <v>#N/A</v>
      </c>
      <c r="O2480" s="157" t="e">
        <f t="shared" si="228"/>
        <v>#N/A</v>
      </c>
      <c r="P2480" s="160" t="str">
        <f t="shared" si="230"/>
        <v/>
      </c>
      <c r="Q2480" s="239"/>
      <c r="R2480" s="165"/>
      <c r="S2480" s="230"/>
      <c r="T2480" s="224" t="str">
        <f>IF(S2480="","-",VLOOKUP(S2480,'Fail list'!$A$5:$B$221,2,FALSE))</f>
        <v>-</v>
      </c>
      <c r="U2480" s="260"/>
      <c r="V2480" s="165"/>
      <c r="W2480" s="165"/>
      <c r="X2480" s="165"/>
      <c r="Y2480" s="165"/>
      <c r="Z2480" s="275"/>
      <c r="AA2480" s="267"/>
      <c r="AB2480" s="267"/>
      <c r="AC2480" s="276"/>
      <c r="AD2480" s="165"/>
      <c r="AE2480" s="165"/>
      <c r="AF2480" s="165"/>
      <c r="AG2480" s="165"/>
      <c r="AH2480" s="165"/>
      <c r="AI2480" s="165"/>
      <c r="AJ2480" s="165"/>
      <c r="AK2480" s="165"/>
      <c r="AM2480" s="165"/>
      <c r="AN2480" s="165"/>
      <c r="AO2480" s="165"/>
      <c r="AR2480" s="165"/>
      <c r="AS2480" s="165"/>
      <c r="AT2480" s="165"/>
      <c r="AU2480" s="165"/>
      <c r="AV2480" s="165"/>
      <c r="AW2480" s="165"/>
      <c r="AX2480" s="165"/>
      <c r="AY2480" s="165"/>
      <c r="AZ2480" s="165"/>
      <c r="BA2480" s="165"/>
      <c r="BB2480" s="165"/>
      <c r="BC2480" s="228"/>
      <c r="BD2480" s="165"/>
      <c r="BE2480" s="165"/>
      <c r="BF2480" s="165"/>
      <c r="BG2480" s="165"/>
      <c r="BH2480" s="165"/>
    </row>
    <row r="2481" spans="1:60">
      <c r="A2481" s="151">
        <v>2480</v>
      </c>
      <c r="B2481" s="152" t="e">
        <f>VLOOKUP(F2481,'Fail list'!Q:R,2,FALSE)</f>
        <v>#N/A</v>
      </c>
      <c r="C2481" s="152" t="e">
        <f>VLOOKUP(E2481,'Fail list'!Q:R,2,FALSE)</f>
        <v>#N/A</v>
      </c>
      <c r="D2481" s="152" t="str">
        <f t="shared" si="229"/>
        <v/>
      </c>
      <c r="E2481" s="270"/>
      <c r="F2481" s="308"/>
      <c r="G2481" s="239"/>
      <c r="H2481" s="239"/>
      <c r="I2481" s="271"/>
      <c r="J2481" s="262"/>
      <c r="K2481" s="157" t="e">
        <f t="shared" si="226"/>
        <v>#N/A</v>
      </c>
      <c r="L2481" s="239"/>
      <c r="M2481" s="271"/>
      <c r="N2481" s="157" t="e">
        <f t="shared" si="227"/>
        <v>#N/A</v>
      </c>
      <c r="O2481" s="157" t="e">
        <f t="shared" si="228"/>
        <v>#N/A</v>
      </c>
      <c r="P2481" s="160" t="str">
        <f t="shared" si="230"/>
        <v/>
      </c>
      <c r="Q2481" s="239"/>
      <c r="R2481" s="165"/>
      <c r="S2481" s="260"/>
      <c r="T2481" s="224" t="str">
        <f>IF(S2481="","-",VLOOKUP(S2481,'Fail list'!$A$5:$B$221,2,FALSE))</f>
        <v>-</v>
      </c>
      <c r="U2481" s="260"/>
      <c r="V2481" s="165"/>
      <c r="W2481" s="165"/>
      <c r="X2481" s="165"/>
      <c r="Y2481" s="165"/>
      <c r="Z2481" s="275"/>
      <c r="AA2481" s="267"/>
      <c r="AB2481" s="267"/>
      <c r="AC2481" s="276"/>
      <c r="AD2481" s="165"/>
      <c r="AE2481" s="165"/>
      <c r="AF2481" s="165"/>
      <c r="AG2481" s="165"/>
      <c r="AH2481" s="165"/>
      <c r="AI2481" s="165"/>
      <c r="AJ2481" s="165"/>
      <c r="AK2481" s="165"/>
      <c r="AM2481" s="165"/>
      <c r="AN2481" s="165"/>
      <c r="AO2481" s="165"/>
      <c r="AR2481" s="165"/>
      <c r="AS2481" s="165"/>
      <c r="AT2481" s="165"/>
      <c r="AU2481" s="165"/>
      <c r="AV2481" s="165"/>
      <c r="AW2481" s="165"/>
      <c r="AX2481" s="165"/>
      <c r="AY2481" s="165"/>
      <c r="AZ2481" s="165"/>
      <c r="BA2481" s="165"/>
      <c r="BB2481" s="165"/>
      <c r="BC2481" s="228"/>
      <c r="BD2481" s="165"/>
      <c r="BE2481" s="165"/>
      <c r="BF2481" s="165"/>
      <c r="BG2481" s="165"/>
      <c r="BH2481" s="165"/>
    </row>
    <row r="2482" spans="1:60">
      <c r="A2482" s="257">
        <v>2481</v>
      </c>
      <c r="B2482" s="152" t="e">
        <f>VLOOKUP(F2482,'Fail list'!Q:R,2,FALSE)</f>
        <v>#N/A</v>
      </c>
      <c r="C2482" s="152" t="e">
        <f>VLOOKUP(E2482,'Fail list'!Q:R,2,FALSE)</f>
        <v>#N/A</v>
      </c>
      <c r="D2482" s="152" t="str">
        <f t="shared" si="229"/>
        <v/>
      </c>
      <c r="E2482" s="270"/>
      <c r="F2482" s="308"/>
      <c r="G2482" s="239"/>
      <c r="H2482" s="239"/>
      <c r="I2482" s="271"/>
      <c r="J2482" s="262"/>
      <c r="K2482" s="157" t="e">
        <f t="shared" si="226"/>
        <v>#N/A</v>
      </c>
      <c r="L2482" s="239"/>
      <c r="M2482" s="271"/>
      <c r="N2482" s="157" t="e">
        <f t="shared" si="227"/>
        <v>#N/A</v>
      </c>
      <c r="O2482" s="157" t="e">
        <f t="shared" si="228"/>
        <v>#N/A</v>
      </c>
      <c r="P2482" s="160" t="str">
        <f t="shared" si="230"/>
        <v/>
      </c>
      <c r="Q2482" s="239"/>
      <c r="R2482" s="165"/>
      <c r="S2482" s="260"/>
      <c r="T2482" s="224" t="str">
        <f>IF(S2482="","-",VLOOKUP(S2482,'Fail list'!$A$5:$B$221,2,FALSE))</f>
        <v>-</v>
      </c>
      <c r="U2482" s="260"/>
      <c r="V2482" s="165"/>
      <c r="W2482" s="165"/>
      <c r="X2482" s="165"/>
      <c r="Y2482" s="165"/>
      <c r="Z2482" s="275"/>
      <c r="AA2482" s="267"/>
      <c r="AB2482" s="267"/>
      <c r="AC2482" s="276"/>
      <c r="AD2482" s="165"/>
      <c r="AE2482" s="165"/>
      <c r="AF2482" s="165"/>
      <c r="AG2482" s="165"/>
      <c r="AH2482" s="165"/>
      <c r="AI2482" s="165"/>
      <c r="AJ2482" s="165"/>
      <c r="AK2482" s="165"/>
      <c r="AM2482" s="165"/>
      <c r="AN2482" s="165"/>
      <c r="AO2482" s="165"/>
      <c r="AR2482" s="165"/>
      <c r="AS2482" s="165"/>
      <c r="AT2482" s="165"/>
      <c r="AU2482" s="165"/>
      <c r="AV2482" s="165"/>
      <c r="AW2482" s="165"/>
      <c r="AX2482" s="165"/>
      <c r="AY2482" s="165"/>
      <c r="AZ2482" s="165"/>
      <c r="BA2482" s="165"/>
      <c r="BB2482" s="165"/>
      <c r="BC2482" s="228"/>
      <c r="BD2482" s="165"/>
      <c r="BE2482" s="165"/>
      <c r="BF2482" s="165"/>
      <c r="BG2482" s="165"/>
      <c r="BH2482" s="165"/>
    </row>
    <row r="2483" spans="1:60">
      <c r="A2483" s="151">
        <v>2482</v>
      </c>
      <c r="B2483" s="152" t="e">
        <f>VLOOKUP(F2483,'Fail list'!Q:R,2,FALSE)</f>
        <v>#N/A</v>
      </c>
      <c r="C2483" s="152" t="e">
        <f>VLOOKUP(E2483,'Fail list'!Q:R,2,FALSE)</f>
        <v>#N/A</v>
      </c>
      <c r="D2483" s="152" t="str">
        <f t="shared" si="229"/>
        <v/>
      </c>
      <c r="E2483" s="270"/>
      <c r="F2483" s="308"/>
      <c r="G2483" s="239"/>
      <c r="H2483" s="239"/>
      <c r="I2483" s="271"/>
      <c r="J2483" s="263"/>
      <c r="K2483" s="157" t="e">
        <f t="shared" si="226"/>
        <v>#N/A</v>
      </c>
      <c r="L2483" s="239"/>
      <c r="M2483" s="271"/>
      <c r="N2483" s="157" t="e">
        <f t="shared" si="227"/>
        <v>#N/A</v>
      </c>
      <c r="O2483" s="157" t="e">
        <f t="shared" si="228"/>
        <v>#N/A</v>
      </c>
      <c r="P2483" s="160" t="str">
        <f t="shared" si="230"/>
        <v/>
      </c>
      <c r="Q2483" s="239"/>
      <c r="R2483" s="165"/>
      <c r="S2483" s="260"/>
      <c r="T2483" s="224" t="str">
        <f>IF(S2483="","-",VLOOKUP(S2483,'Fail list'!$A$5:$B$221,2,FALSE))</f>
        <v>-</v>
      </c>
      <c r="U2483" s="260"/>
      <c r="V2483" s="165"/>
      <c r="W2483" s="165"/>
      <c r="X2483" s="165"/>
      <c r="Y2483" s="165"/>
      <c r="Z2483" s="275"/>
      <c r="AA2483" s="267"/>
      <c r="AB2483" s="267"/>
      <c r="AC2483" s="276"/>
      <c r="AD2483" s="165"/>
      <c r="AE2483" s="165"/>
      <c r="AF2483" s="165"/>
      <c r="AG2483" s="165"/>
      <c r="AH2483" s="165"/>
      <c r="AI2483" s="165"/>
      <c r="AJ2483" s="165"/>
      <c r="AK2483" s="165"/>
      <c r="AM2483" s="165"/>
      <c r="AN2483" s="165"/>
      <c r="AO2483" s="165"/>
      <c r="AR2483" s="165"/>
      <c r="AS2483" s="165"/>
      <c r="AT2483" s="165"/>
      <c r="AU2483" s="165"/>
      <c r="AV2483" s="165"/>
      <c r="AW2483" s="165"/>
      <c r="AX2483" s="165"/>
      <c r="AY2483" s="165"/>
      <c r="AZ2483" s="165"/>
      <c r="BA2483" s="165"/>
      <c r="BB2483" s="165"/>
      <c r="BC2483" s="228"/>
      <c r="BD2483" s="165"/>
      <c r="BE2483" s="165"/>
      <c r="BF2483" s="165"/>
      <c r="BG2483" s="165"/>
      <c r="BH2483" s="165"/>
    </row>
    <row r="2484" spans="1:60">
      <c r="A2484" s="257">
        <v>2483</v>
      </c>
      <c r="B2484" s="152" t="e">
        <f>VLOOKUP(F2484,'Fail list'!Q:R,2,FALSE)</f>
        <v>#N/A</v>
      </c>
      <c r="C2484" s="152" t="e">
        <f>VLOOKUP(E2484,'Fail list'!Q:R,2,FALSE)</f>
        <v>#N/A</v>
      </c>
      <c r="D2484" s="152" t="str">
        <f t="shared" si="229"/>
        <v/>
      </c>
      <c r="E2484" s="270"/>
      <c r="F2484" s="308"/>
      <c r="G2484" s="239"/>
      <c r="H2484" s="239"/>
      <c r="I2484" s="271"/>
      <c r="J2484" s="263"/>
      <c r="K2484" s="157" t="e">
        <f t="shared" si="226"/>
        <v>#N/A</v>
      </c>
      <c r="L2484" s="239"/>
      <c r="M2484" s="271"/>
      <c r="N2484" s="157" t="e">
        <f t="shared" si="227"/>
        <v>#N/A</v>
      </c>
      <c r="O2484" s="157" t="e">
        <f t="shared" si="228"/>
        <v>#N/A</v>
      </c>
      <c r="P2484" s="160" t="str">
        <f t="shared" si="230"/>
        <v/>
      </c>
      <c r="Q2484" s="239"/>
      <c r="R2484" s="165"/>
      <c r="S2484" s="260"/>
      <c r="T2484" s="224" t="str">
        <f>IF(S2484="","-",VLOOKUP(S2484,'Fail list'!$A$5:$B$221,2,FALSE))</f>
        <v>-</v>
      </c>
      <c r="U2484" s="260"/>
      <c r="V2484" s="165"/>
      <c r="W2484" s="165"/>
      <c r="X2484" s="165"/>
      <c r="Y2484" s="165"/>
      <c r="Z2484" s="275"/>
      <c r="AA2484" s="267"/>
      <c r="AB2484" s="267"/>
      <c r="AC2484" s="276"/>
      <c r="AD2484" s="165"/>
      <c r="AE2484" s="165"/>
      <c r="AF2484" s="165"/>
      <c r="AG2484" s="165"/>
      <c r="AH2484" s="165"/>
      <c r="AI2484" s="165"/>
      <c r="AJ2484" s="165"/>
      <c r="AK2484" s="165"/>
      <c r="AM2484" s="165"/>
      <c r="AN2484" s="165"/>
      <c r="AO2484" s="165"/>
      <c r="AR2484" s="165"/>
      <c r="AS2484" s="165"/>
      <c r="AT2484" s="165"/>
      <c r="AU2484" s="165"/>
      <c r="AV2484" s="165"/>
      <c r="AW2484" s="165"/>
      <c r="AX2484" s="165"/>
      <c r="AY2484" s="165"/>
      <c r="AZ2484" s="165"/>
      <c r="BA2484" s="165"/>
      <c r="BB2484" s="165"/>
      <c r="BC2484" s="228"/>
      <c r="BD2484" s="165"/>
      <c r="BE2484" s="165"/>
      <c r="BF2484" s="165"/>
      <c r="BG2484" s="165"/>
      <c r="BH2484" s="165"/>
    </row>
    <row r="2485" spans="1:60">
      <c r="A2485" s="151">
        <v>2484</v>
      </c>
      <c r="B2485" s="152" t="e">
        <f>VLOOKUP(F2485,'Fail list'!Q:R,2,FALSE)</f>
        <v>#N/A</v>
      </c>
      <c r="C2485" s="152" t="e">
        <f>VLOOKUP(E2485,'Fail list'!Q:R,2,FALSE)</f>
        <v>#N/A</v>
      </c>
      <c r="D2485" s="152" t="str">
        <f t="shared" si="229"/>
        <v/>
      </c>
      <c r="E2485" s="270"/>
      <c r="F2485" s="308"/>
      <c r="G2485" s="239"/>
      <c r="H2485" s="239"/>
      <c r="I2485" s="271"/>
      <c r="J2485" s="262"/>
      <c r="K2485" s="157" t="e">
        <f t="shared" si="226"/>
        <v>#N/A</v>
      </c>
      <c r="L2485" s="239"/>
      <c r="M2485" s="271"/>
      <c r="N2485" s="157" t="e">
        <f t="shared" si="227"/>
        <v>#N/A</v>
      </c>
      <c r="O2485" s="157" t="e">
        <f t="shared" si="228"/>
        <v>#N/A</v>
      </c>
      <c r="P2485" s="160" t="str">
        <f t="shared" si="230"/>
        <v/>
      </c>
      <c r="Q2485" s="239"/>
      <c r="R2485" s="165"/>
      <c r="S2485" s="260"/>
      <c r="T2485" s="224" t="str">
        <f>IF(S2485="","-",VLOOKUP(S2485,'Fail list'!$A$5:$B$221,2,FALSE))</f>
        <v>-</v>
      </c>
      <c r="U2485" s="260"/>
      <c r="V2485" s="165"/>
      <c r="W2485" s="165"/>
      <c r="X2485" s="165"/>
      <c r="Y2485" s="165"/>
      <c r="Z2485" s="275"/>
      <c r="AA2485" s="267"/>
      <c r="AB2485" s="267"/>
      <c r="AC2485" s="276"/>
      <c r="AD2485" s="165"/>
      <c r="AE2485" s="165"/>
      <c r="AF2485" s="165"/>
      <c r="AG2485" s="165"/>
      <c r="AH2485" s="165"/>
      <c r="AI2485" s="165"/>
      <c r="AJ2485" s="165"/>
      <c r="AK2485" s="165"/>
      <c r="AM2485" s="165"/>
      <c r="AN2485" s="165"/>
      <c r="AO2485" s="165"/>
      <c r="AR2485" s="165"/>
      <c r="AS2485" s="165"/>
      <c r="AT2485" s="165"/>
      <c r="AU2485" s="165"/>
      <c r="AV2485" s="165"/>
      <c r="AW2485" s="165"/>
      <c r="AX2485" s="165"/>
      <c r="AY2485" s="165"/>
      <c r="AZ2485" s="165"/>
      <c r="BA2485" s="165"/>
      <c r="BB2485" s="165"/>
      <c r="BC2485" s="228"/>
      <c r="BD2485" s="165"/>
      <c r="BE2485" s="165"/>
      <c r="BF2485" s="165"/>
      <c r="BG2485" s="165"/>
      <c r="BH2485" s="165"/>
    </row>
    <row r="2486" spans="1:60">
      <c r="A2486" s="257">
        <v>2485</v>
      </c>
      <c r="B2486" s="152" t="e">
        <f>VLOOKUP(F2486,'Fail list'!Q:R,2,FALSE)</f>
        <v>#N/A</v>
      </c>
      <c r="C2486" s="152" t="e">
        <f>VLOOKUP(E2486,'Fail list'!Q:R,2,FALSE)</f>
        <v>#N/A</v>
      </c>
      <c r="D2486" s="152" t="str">
        <f t="shared" si="229"/>
        <v/>
      </c>
      <c r="E2486" s="270"/>
      <c r="F2486" s="308"/>
      <c r="G2486" s="239"/>
      <c r="H2486" s="239"/>
      <c r="I2486" s="271"/>
      <c r="J2486" s="262"/>
      <c r="K2486" s="157" t="e">
        <f t="shared" si="226"/>
        <v>#N/A</v>
      </c>
      <c r="L2486" s="239"/>
      <c r="M2486" s="271"/>
      <c r="N2486" s="157" t="e">
        <f t="shared" si="227"/>
        <v>#N/A</v>
      </c>
      <c r="O2486" s="157" t="e">
        <f t="shared" si="228"/>
        <v>#N/A</v>
      </c>
      <c r="P2486" s="160" t="str">
        <f t="shared" si="230"/>
        <v/>
      </c>
      <c r="Q2486" s="239"/>
      <c r="R2486" s="165"/>
      <c r="S2486" s="260"/>
      <c r="T2486" s="224" t="str">
        <f>IF(S2486="","-",VLOOKUP(S2486,'Fail list'!$A$5:$B$221,2,FALSE))</f>
        <v>-</v>
      </c>
      <c r="U2486" s="260"/>
      <c r="V2486" s="165"/>
      <c r="W2486" s="165"/>
      <c r="X2486" s="165"/>
      <c r="Y2486" s="165"/>
      <c r="Z2486" s="275"/>
      <c r="AA2486" s="267"/>
      <c r="AB2486" s="267"/>
      <c r="AC2486" s="276"/>
      <c r="AD2486" s="165"/>
      <c r="AE2486" s="165"/>
      <c r="AF2486" s="165"/>
      <c r="AG2486" s="165"/>
      <c r="AH2486" s="165"/>
      <c r="AI2486" s="165"/>
      <c r="AJ2486" s="165"/>
      <c r="AK2486" s="165"/>
      <c r="AM2486" s="165"/>
      <c r="AN2486" s="165"/>
      <c r="AO2486" s="165"/>
      <c r="AR2486" s="165"/>
      <c r="AS2486" s="165"/>
      <c r="AT2486" s="165"/>
      <c r="AU2486" s="165"/>
      <c r="AV2486" s="165"/>
      <c r="AW2486" s="165"/>
      <c r="AX2486" s="165"/>
      <c r="AY2486" s="165"/>
      <c r="AZ2486" s="165"/>
      <c r="BA2486" s="165"/>
      <c r="BB2486" s="165"/>
      <c r="BC2486" s="228"/>
      <c r="BD2486" s="165"/>
      <c r="BE2486" s="165"/>
      <c r="BF2486" s="165"/>
      <c r="BG2486" s="165"/>
      <c r="BH2486" s="165"/>
    </row>
    <row r="2487" spans="1:60">
      <c r="A2487" s="151">
        <v>2486</v>
      </c>
      <c r="B2487" s="152" t="e">
        <f>VLOOKUP(F2487,'Fail list'!Q:R,2,FALSE)</f>
        <v>#N/A</v>
      </c>
      <c r="C2487" s="152" t="e">
        <f>VLOOKUP(E2487,'Fail list'!Q:R,2,FALSE)</f>
        <v>#N/A</v>
      </c>
      <c r="D2487" s="152" t="str">
        <f t="shared" si="229"/>
        <v/>
      </c>
      <c r="E2487" s="270"/>
      <c r="F2487" s="308"/>
      <c r="G2487" s="239"/>
      <c r="H2487" s="239"/>
      <c r="I2487" s="271"/>
      <c r="J2487" s="262"/>
      <c r="K2487" s="157" t="e">
        <f t="shared" si="226"/>
        <v>#N/A</v>
      </c>
      <c r="L2487" s="239"/>
      <c r="M2487" s="271"/>
      <c r="N2487" s="157" t="e">
        <f t="shared" si="227"/>
        <v>#N/A</v>
      </c>
      <c r="O2487" s="157" t="e">
        <f t="shared" si="228"/>
        <v>#N/A</v>
      </c>
      <c r="P2487" s="160" t="str">
        <f t="shared" si="230"/>
        <v/>
      </c>
      <c r="Q2487" s="239"/>
      <c r="R2487" s="165"/>
      <c r="S2487" s="260"/>
      <c r="T2487" s="224" t="str">
        <f>IF(S2487="","-",VLOOKUP(S2487,'Fail list'!$A$5:$B$221,2,FALSE))</f>
        <v>-</v>
      </c>
      <c r="U2487" s="260"/>
      <c r="V2487" s="165"/>
      <c r="W2487" s="165"/>
      <c r="X2487" s="165"/>
      <c r="Y2487" s="165"/>
      <c r="Z2487" s="275"/>
      <c r="AA2487" s="267"/>
      <c r="AB2487" s="267"/>
      <c r="AC2487" s="276"/>
      <c r="AD2487" s="165"/>
      <c r="AE2487" s="165"/>
      <c r="AF2487" s="165"/>
      <c r="AG2487" s="165"/>
      <c r="AH2487" s="165"/>
      <c r="AI2487" s="165"/>
      <c r="AJ2487" s="165"/>
      <c r="AK2487" s="165"/>
      <c r="AM2487" s="165"/>
      <c r="AN2487" s="165"/>
      <c r="AO2487" s="165"/>
      <c r="AR2487" s="165"/>
      <c r="AS2487" s="165"/>
      <c r="AT2487" s="165"/>
      <c r="AU2487" s="165"/>
      <c r="AV2487" s="165"/>
      <c r="AW2487" s="165"/>
      <c r="AX2487" s="165"/>
      <c r="AY2487" s="165"/>
      <c r="AZ2487" s="165"/>
      <c r="BA2487" s="165"/>
      <c r="BB2487" s="165"/>
      <c r="BC2487" s="228"/>
      <c r="BD2487" s="165"/>
      <c r="BE2487" s="165"/>
      <c r="BF2487" s="165"/>
      <c r="BG2487" s="165"/>
      <c r="BH2487" s="165"/>
    </row>
    <row r="2488" spans="1:60">
      <c r="A2488" s="257">
        <v>2487</v>
      </c>
      <c r="B2488" s="152" t="e">
        <f>VLOOKUP(F2488,'Fail list'!Q:R,2,FALSE)</f>
        <v>#N/A</v>
      </c>
      <c r="C2488" s="152" t="e">
        <f>VLOOKUP(E2488,'Fail list'!Q:R,2,FALSE)</f>
        <v>#N/A</v>
      </c>
      <c r="D2488" s="152" t="str">
        <f t="shared" si="229"/>
        <v/>
      </c>
      <c r="E2488" s="270"/>
      <c r="F2488" s="308"/>
      <c r="G2488" s="239"/>
      <c r="H2488" s="239"/>
      <c r="I2488" s="271"/>
      <c r="J2488" s="262"/>
      <c r="K2488" s="157" t="e">
        <f t="shared" si="226"/>
        <v>#N/A</v>
      </c>
      <c r="L2488" s="239"/>
      <c r="M2488" s="271"/>
      <c r="N2488" s="157" t="e">
        <f t="shared" si="227"/>
        <v>#N/A</v>
      </c>
      <c r="O2488" s="157" t="e">
        <f t="shared" si="228"/>
        <v>#N/A</v>
      </c>
      <c r="P2488" s="160" t="str">
        <f t="shared" si="230"/>
        <v/>
      </c>
      <c r="Q2488" s="239"/>
      <c r="R2488" s="165"/>
      <c r="S2488" s="260"/>
      <c r="T2488" s="224" t="str">
        <f>IF(S2488="","-",VLOOKUP(S2488,'Fail list'!$A$5:$B$221,2,FALSE))</f>
        <v>-</v>
      </c>
      <c r="U2488" s="260"/>
      <c r="V2488" s="165"/>
      <c r="W2488" s="165"/>
      <c r="X2488" s="165"/>
      <c r="Y2488" s="165"/>
      <c r="Z2488" s="275"/>
      <c r="AA2488" s="267"/>
      <c r="AB2488" s="267"/>
      <c r="AC2488" s="276"/>
      <c r="AD2488" s="165"/>
      <c r="AE2488" s="165"/>
      <c r="AF2488" s="165"/>
      <c r="AG2488" s="165"/>
      <c r="AH2488" s="165"/>
      <c r="AI2488" s="165"/>
      <c r="AJ2488" s="165"/>
      <c r="AK2488" s="165"/>
      <c r="AM2488" s="165"/>
      <c r="AN2488" s="165"/>
      <c r="AO2488" s="165"/>
      <c r="AR2488" s="165"/>
      <c r="AS2488" s="165"/>
      <c r="AT2488" s="165"/>
      <c r="AU2488" s="165"/>
      <c r="AV2488" s="165"/>
      <c r="AW2488" s="165"/>
      <c r="AX2488" s="165"/>
      <c r="AY2488" s="165"/>
      <c r="AZ2488" s="165"/>
      <c r="BA2488" s="165"/>
      <c r="BB2488" s="165"/>
      <c r="BC2488" s="228"/>
      <c r="BD2488" s="165"/>
      <c r="BE2488" s="165"/>
      <c r="BF2488" s="165"/>
      <c r="BG2488" s="165"/>
      <c r="BH2488" s="165"/>
    </row>
    <row r="2489" spans="1:60">
      <c r="A2489" s="151">
        <v>2488</v>
      </c>
      <c r="B2489" s="152" t="e">
        <f>VLOOKUP(F2489,'Fail list'!Q:R,2,FALSE)</f>
        <v>#N/A</v>
      </c>
      <c r="C2489" s="152" t="e">
        <f>VLOOKUP(E2489,'Fail list'!Q:R,2,FALSE)</f>
        <v>#N/A</v>
      </c>
      <c r="D2489" s="152" t="str">
        <f t="shared" si="229"/>
        <v/>
      </c>
      <c r="E2489" s="284"/>
      <c r="F2489" s="308"/>
      <c r="G2489" s="239"/>
      <c r="H2489" s="239"/>
      <c r="I2489" s="271"/>
      <c r="J2489" s="263"/>
      <c r="K2489" s="157" t="e">
        <f t="shared" si="226"/>
        <v>#N/A</v>
      </c>
      <c r="L2489" s="239"/>
      <c r="M2489" s="271"/>
      <c r="N2489" s="157" t="e">
        <f t="shared" si="227"/>
        <v>#N/A</v>
      </c>
      <c r="O2489" s="157" t="e">
        <f t="shared" si="228"/>
        <v>#N/A</v>
      </c>
      <c r="P2489" s="160" t="str">
        <f t="shared" si="230"/>
        <v/>
      </c>
      <c r="Q2489" s="239"/>
      <c r="R2489" s="165"/>
      <c r="S2489" s="260"/>
      <c r="T2489" s="224" t="str">
        <f>IF(S2489="","-",VLOOKUP(S2489,'Fail list'!$A$5:$B$221,2,FALSE))</f>
        <v>-</v>
      </c>
      <c r="U2489" s="260"/>
      <c r="V2489" s="165"/>
      <c r="W2489" s="165"/>
      <c r="X2489" s="165"/>
      <c r="Y2489" s="165"/>
      <c r="Z2489" s="277"/>
      <c r="AA2489" s="267"/>
      <c r="AB2489" s="267"/>
      <c r="AC2489" s="276"/>
      <c r="AD2489" s="165"/>
      <c r="AE2489" s="165"/>
      <c r="AF2489" s="165"/>
      <c r="AG2489" s="165"/>
      <c r="AH2489" s="165"/>
      <c r="AI2489" s="165"/>
      <c r="AJ2489" s="165"/>
      <c r="AK2489" s="165"/>
      <c r="AM2489" s="165"/>
      <c r="AN2489" s="165"/>
      <c r="AO2489" s="165"/>
      <c r="AR2489" s="165"/>
      <c r="AS2489" s="165"/>
      <c r="AT2489" s="165"/>
      <c r="AU2489" s="165"/>
      <c r="AV2489" s="165"/>
      <c r="AW2489" s="165"/>
      <c r="AX2489" s="165"/>
      <c r="AY2489" s="165"/>
      <c r="AZ2489" s="165"/>
      <c r="BA2489" s="165"/>
      <c r="BB2489" s="165"/>
      <c r="BC2489" s="228"/>
      <c r="BD2489" s="165"/>
      <c r="BE2489" s="165"/>
      <c r="BF2489" s="165"/>
      <c r="BG2489" s="165"/>
      <c r="BH2489" s="165"/>
    </row>
    <row r="2490" spans="1:60" ht="16.5">
      <c r="A2490" s="257">
        <v>2489</v>
      </c>
      <c r="B2490" s="152" t="e">
        <f>VLOOKUP(F2490,'Fail list'!Q:R,2,FALSE)</f>
        <v>#N/A</v>
      </c>
      <c r="C2490" s="152" t="e">
        <f>VLOOKUP(E2490,'Fail list'!Q:R,2,FALSE)</f>
        <v>#N/A</v>
      </c>
      <c r="D2490" s="152" t="str">
        <f t="shared" si="229"/>
        <v/>
      </c>
      <c r="E2490" s="285"/>
      <c r="F2490" s="309"/>
      <c r="G2490" s="239"/>
      <c r="H2490" s="239"/>
      <c r="I2490" s="271"/>
      <c r="J2490" s="262"/>
      <c r="K2490" s="157" t="e">
        <f t="shared" si="226"/>
        <v>#N/A</v>
      </c>
      <c r="L2490" s="239"/>
      <c r="M2490" s="271"/>
      <c r="N2490" s="157" t="e">
        <f t="shared" si="227"/>
        <v>#N/A</v>
      </c>
      <c r="O2490" s="157" t="e">
        <f t="shared" si="228"/>
        <v>#N/A</v>
      </c>
      <c r="P2490" s="160" t="str">
        <f t="shared" si="230"/>
        <v/>
      </c>
      <c r="Q2490" s="239"/>
      <c r="R2490" s="165"/>
      <c r="S2490" s="260"/>
      <c r="T2490" s="224" t="str">
        <f>IF(S2490="","-",VLOOKUP(S2490,'Fail list'!$A$5:$B$221,2,FALSE))</f>
        <v>-</v>
      </c>
      <c r="U2490" s="260"/>
      <c r="V2490" s="165"/>
      <c r="W2490" s="165"/>
      <c r="X2490" s="165"/>
      <c r="Y2490" s="165"/>
      <c r="Z2490" s="277"/>
      <c r="AA2490" s="267"/>
      <c r="AB2490" s="267"/>
      <c r="AC2490" s="276"/>
      <c r="AD2490" s="165"/>
      <c r="AE2490" s="165"/>
      <c r="AF2490" s="165"/>
      <c r="AG2490" s="165"/>
      <c r="AH2490" s="165"/>
      <c r="AI2490" s="165"/>
      <c r="AJ2490" s="165"/>
      <c r="AK2490" s="165"/>
      <c r="AM2490" s="165"/>
      <c r="AN2490" s="165"/>
      <c r="AO2490" s="165"/>
      <c r="AR2490" s="165"/>
      <c r="AS2490" s="165"/>
      <c r="AT2490" s="165"/>
      <c r="AU2490" s="165"/>
      <c r="AV2490" s="165"/>
      <c r="AW2490" s="165"/>
      <c r="AX2490" s="165"/>
      <c r="AY2490" s="165"/>
      <c r="AZ2490" s="165"/>
      <c r="BA2490" s="165"/>
      <c r="BB2490" s="165"/>
      <c r="BC2490" s="228"/>
      <c r="BD2490" s="165"/>
      <c r="BE2490" s="165"/>
      <c r="BF2490" s="165"/>
      <c r="BG2490" s="165"/>
      <c r="BH2490" s="165"/>
    </row>
    <row r="2491" spans="1:60" ht="16.5">
      <c r="A2491" s="151">
        <v>2490</v>
      </c>
      <c r="B2491" s="152" t="e">
        <f>VLOOKUP(F2491,'Fail list'!Q:R,2,FALSE)</f>
        <v>#N/A</v>
      </c>
      <c r="C2491" s="152" t="e">
        <f>VLOOKUP(E2491,'Fail list'!Q:R,2,FALSE)</f>
        <v>#N/A</v>
      </c>
      <c r="D2491" s="152" t="str">
        <f t="shared" si="229"/>
        <v/>
      </c>
      <c r="E2491" s="285"/>
      <c r="F2491" s="310"/>
      <c r="G2491" s="239"/>
      <c r="H2491" s="239"/>
      <c r="I2491" s="271"/>
      <c r="J2491" s="262"/>
      <c r="K2491" s="157" t="e">
        <f t="shared" si="226"/>
        <v>#N/A</v>
      </c>
      <c r="L2491" s="239"/>
      <c r="M2491" s="271"/>
      <c r="N2491" s="157" t="e">
        <f t="shared" si="227"/>
        <v>#N/A</v>
      </c>
      <c r="O2491" s="157" t="e">
        <f t="shared" si="228"/>
        <v>#N/A</v>
      </c>
      <c r="P2491" s="160" t="str">
        <f t="shared" si="230"/>
        <v/>
      </c>
      <c r="Q2491" s="239"/>
      <c r="R2491" s="165"/>
      <c r="S2491" s="260"/>
      <c r="T2491" s="224" t="str">
        <f>IF(S2491="","-",VLOOKUP(S2491,'Fail list'!$A$5:$B$221,2,FALSE))</f>
        <v>-</v>
      </c>
      <c r="U2491" s="260"/>
      <c r="V2491" s="165"/>
      <c r="W2491" s="165"/>
      <c r="X2491" s="165"/>
      <c r="Y2491" s="165"/>
      <c r="Z2491" s="277"/>
      <c r="AA2491" s="267"/>
      <c r="AB2491" s="267"/>
      <c r="AC2491" s="276"/>
      <c r="AD2491" s="165"/>
      <c r="AE2491" s="165"/>
      <c r="AF2491" s="165"/>
      <c r="AG2491" s="165"/>
      <c r="AH2491" s="165"/>
      <c r="AI2491" s="165"/>
      <c r="AJ2491" s="165"/>
      <c r="AK2491" s="165"/>
      <c r="AM2491" s="165"/>
      <c r="AN2491" s="165"/>
      <c r="AO2491" s="165"/>
      <c r="AR2491" s="165"/>
      <c r="AS2491" s="165"/>
      <c r="AT2491" s="165"/>
      <c r="AU2491" s="165"/>
      <c r="AV2491" s="165"/>
      <c r="AW2491" s="165"/>
      <c r="AX2491" s="165"/>
      <c r="AY2491" s="165"/>
      <c r="AZ2491" s="165"/>
      <c r="BA2491" s="165"/>
      <c r="BB2491" s="165"/>
      <c r="BC2491" s="228"/>
      <c r="BD2491" s="165"/>
      <c r="BE2491" s="165"/>
      <c r="BF2491" s="165"/>
      <c r="BG2491" s="165"/>
      <c r="BH2491" s="165"/>
    </row>
    <row r="2492" spans="1:60" ht="16.5">
      <c r="A2492" s="257">
        <v>2491</v>
      </c>
      <c r="B2492" s="152" t="e">
        <f>VLOOKUP(F2492,'Fail list'!Q:R,2,FALSE)</f>
        <v>#N/A</v>
      </c>
      <c r="C2492" s="152" t="e">
        <f>VLOOKUP(E2492,'Fail list'!Q:R,2,FALSE)</f>
        <v>#N/A</v>
      </c>
      <c r="D2492" s="152" t="str">
        <f t="shared" si="229"/>
        <v/>
      </c>
      <c r="E2492" s="285"/>
      <c r="F2492" s="310"/>
      <c r="G2492" s="239"/>
      <c r="H2492" s="239"/>
      <c r="I2492" s="271"/>
      <c r="J2492" s="262"/>
      <c r="K2492" s="157" t="e">
        <f t="shared" si="226"/>
        <v>#N/A</v>
      </c>
      <c r="L2492" s="239"/>
      <c r="M2492" s="271"/>
      <c r="N2492" s="157" t="e">
        <f t="shared" si="227"/>
        <v>#N/A</v>
      </c>
      <c r="O2492" s="157" t="e">
        <f t="shared" si="228"/>
        <v>#N/A</v>
      </c>
      <c r="P2492" s="160" t="str">
        <f t="shared" si="230"/>
        <v/>
      </c>
      <c r="Q2492" s="239"/>
      <c r="R2492" s="165"/>
      <c r="S2492" s="260"/>
      <c r="T2492" s="224" t="str">
        <f>IF(S2492="","-",VLOOKUP(S2492,'Fail list'!$A$5:$B$221,2,FALSE))</f>
        <v>-</v>
      </c>
      <c r="U2492" s="260"/>
      <c r="V2492" s="165"/>
      <c r="W2492" s="165"/>
      <c r="X2492" s="165"/>
      <c r="Y2492" s="165"/>
      <c r="Z2492" s="277"/>
      <c r="AA2492" s="267"/>
      <c r="AB2492" s="267"/>
      <c r="AC2492" s="276"/>
      <c r="AD2492" s="165"/>
      <c r="AE2492" s="165"/>
      <c r="AF2492" s="165"/>
      <c r="AG2492" s="165"/>
      <c r="AH2492" s="165"/>
      <c r="AI2492" s="165"/>
      <c r="AJ2492" s="165"/>
      <c r="AK2492" s="165"/>
      <c r="AM2492" s="165"/>
      <c r="AN2492" s="165"/>
      <c r="AO2492" s="165"/>
      <c r="AR2492" s="165"/>
      <c r="AS2492" s="165"/>
      <c r="AT2492" s="165"/>
      <c r="AU2492" s="165"/>
      <c r="AV2492" s="165"/>
      <c r="AW2492" s="165"/>
      <c r="AX2492" s="165"/>
      <c r="AY2492" s="165"/>
      <c r="AZ2492" s="165"/>
      <c r="BA2492" s="165"/>
      <c r="BB2492" s="165"/>
      <c r="BC2492" s="228"/>
      <c r="BD2492" s="165"/>
      <c r="BE2492" s="165"/>
      <c r="BF2492" s="165"/>
      <c r="BG2492" s="165"/>
      <c r="BH2492" s="165"/>
    </row>
    <row r="2493" spans="1:60" ht="16.5">
      <c r="A2493" s="151">
        <v>2492</v>
      </c>
      <c r="B2493" s="152" t="e">
        <f>VLOOKUP(F2493,'Fail list'!Q:R,2,FALSE)</f>
        <v>#N/A</v>
      </c>
      <c r="C2493" s="152" t="e">
        <f>VLOOKUP(E2493,'Fail list'!Q:R,2,FALSE)</f>
        <v>#N/A</v>
      </c>
      <c r="D2493" s="152" t="str">
        <f t="shared" si="229"/>
        <v/>
      </c>
      <c r="E2493" s="285"/>
      <c r="F2493" s="309"/>
      <c r="G2493" s="239"/>
      <c r="H2493" s="239"/>
      <c r="I2493" s="271"/>
      <c r="J2493" s="263"/>
      <c r="K2493" s="157" t="e">
        <f t="shared" si="226"/>
        <v>#N/A</v>
      </c>
      <c r="L2493" s="239"/>
      <c r="M2493" s="271"/>
      <c r="N2493" s="157" t="e">
        <f t="shared" si="227"/>
        <v>#N/A</v>
      </c>
      <c r="O2493" s="157" t="e">
        <f t="shared" si="228"/>
        <v>#N/A</v>
      </c>
      <c r="P2493" s="160" t="str">
        <f t="shared" si="230"/>
        <v/>
      </c>
      <c r="Q2493" s="239"/>
      <c r="R2493" s="165"/>
      <c r="S2493" s="260"/>
      <c r="T2493" s="224" t="str">
        <f>IF(S2493="","-",VLOOKUP(S2493,'Fail list'!$A$5:$B$221,2,FALSE))</f>
        <v>-</v>
      </c>
      <c r="U2493" s="260"/>
      <c r="V2493" s="165"/>
      <c r="W2493" s="165"/>
      <c r="X2493" s="165"/>
      <c r="Y2493" s="165"/>
      <c r="Z2493" s="277"/>
      <c r="AA2493" s="267"/>
      <c r="AB2493" s="267"/>
      <c r="AC2493" s="276"/>
      <c r="AD2493" s="165"/>
      <c r="AE2493" s="165"/>
      <c r="AF2493" s="165"/>
      <c r="AG2493" s="165"/>
      <c r="AH2493" s="165"/>
      <c r="AI2493" s="165"/>
      <c r="AJ2493" s="165"/>
      <c r="AK2493" s="165"/>
      <c r="AM2493" s="165"/>
      <c r="AN2493" s="165"/>
      <c r="AO2493" s="165"/>
      <c r="AR2493" s="165"/>
      <c r="AS2493" s="165"/>
      <c r="AT2493" s="165"/>
      <c r="AU2493" s="165"/>
      <c r="AV2493" s="165"/>
      <c r="AW2493" s="165"/>
      <c r="AX2493" s="165"/>
      <c r="AY2493" s="165"/>
      <c r="AZ2493" s="165"/>
      <c r="BA2493" s="165"/>
      <c r="BB2493" s="165"/>
      <c r="BC2493" s="228"/>
      <c r="BD2493" s="165"/>
      <c r="BE2493" s="165"/>
      <c r="BF2493" s="165"/>
      <c r="BG2493" s="165"/>
      <c r="BH2493" s="165"/>
    </row>
    <row r="2494" spans="1:60" ht="16.5">
      <c r="A2494" s="257">
        <v>2493</v>
      </c>
      <c r="B2494" s="152" t="e">
        <f>VLOOKUP(F2494,'Fail list'!Q:R,2,FALSE)</f>
        <v>#N/A</v>
      </c>
      <c r="C2494" s="152" t="e">
        <f>VLOOKUP(E2494,'Fail list'!Q:R,2,FALSE)</f>
        <v>#N/A</v>
      </c>
      <c r="D2494" s="152" t="str">
        <f t="shared" si="229"/>
        <v/>
      </c>
      <c r="E2494" s="285"/>
      <c r="F2494" s="309"/>
      <c r="G2494" s="239"/>
      <c r="H2494" s="239"/>
      <c r="I2494" s="271"/>
      <c r="J2494" s="263"/>
      <c r="K2494" s="157" t="e">
        <f t="shared" si="226"/>
        <v>#N/A</v>
      </c>
      <c r="L2494" s="239"/>
      <c r="M2494" s="271"/>
      <c r="N2494" s="157" t="e">
        <f t="shared" si="227"/>
        <v>#N/A</v>
      </c>
      <c r="O2494" s="157" t="e">
        <f t="shared" si="228"/>
        <v>#N/A</v>
      </c>
      <c r="P2494" s="160" t="str">
        <f t="shared" si="230"/>
        <v/>
      </c>
      <c r="Q2494" s="239"/>
      <c r="R2494" s="165"/>
      <c r="S2494" s="260"/>
      <c r="T2494" s="224" t="str">
        <f>IF(S2494="","-",VLOOKUP(S2494,'Fail list'!$A$5:$B$221,2,FALSE))</f>
        <v>-</v>
      </c>
      <c r="U2494" s="260"/>
      <c r="V2494" s="165"/>
      <c r="W2494" s="165"/>
      <c r="X2494" s="165"/>
      <c r="Y2494" s="165"/>
      <c r="Z2494" s="277"/>
      <c r="AA2494" s="267"/>
      <c r="AB2494" s="267"/>
      <c r="AC2494" s="276"/>
      <c r="AD2494" s="165"/>
      <c r="AE2494" s="165"/>
      <c r="AF2494" s="165"/>
      <c r="AG2494" s="165"/>
      <c r="AH2494" s="165"/>
      <c r="AI2494" s="165"/>
      <c r="AJ2494" s="165"/>
      <c r="AK2494" s="165"/>
      <c r="AM2494" s="165"/>
      <c r="AN2494" s="165"/>
      <c r="AO2494" s="165"/>
      <c r="AR2494" s="165"/>
      <c r="AS2494" s="165"/>
      <c r="AT2494" s="165"/>
      <c r="AU2494" s="165"/>
      <c r="AV2494" s="165"/>
      <c r="AW2494" s="165"/>
      <c r="AX2494" s="165"/>
      <c r="AY2494" s="165"/>
      <c r="AZ2494" s="165"/>
      <c r="BA2494" s="165"/>
      <c r="BB2494" s="165"/>
      <c r="BC2494" s="228"/>
      <c r="BD2494" s="165"/>
      <c r="BE2494" s="165"/>
      <c r="BF2494" s="165"/>
      <c r="BG2494" s="165"/>
      <c r="BH2494" s="165"/>
    </row>
    <row r="2495" spans="1:60" ht="16.5">
      <c r="A2495" s="151">
        <v>2494</v>
      </c>
      <c r="B2495" s="152" t="e">
        <f>VLOOKUP(F2495,'Fail list'!Q:R,2,FALSE)</f>
        <v>#N/A</v>
      </c>
      <c r="C2495" s="152" t="e">
        <f>VLOOKUP(E2495,'Fail list'!Q:R,2,FALSE)</f>
        <v>#N/A</v>
      </c>
      <c r="D2495" s="152" t="str">
        <f t="shared" si="229"/>
        <v/>
      </c>
      <c r="E2495" s="285"/>
      <c r="F2495" s="309"/>
      <c r="G2495" s="239"/>
      <c r="H2495" s="239"/>
      <c r="I2495" s="271"/>
      <c r="J2495" s="263"/>
      <c r="K2495" s="157" t="e">
        <f t="shared" si="226"/>
        <v>#N/A</v>
      </c>
      <c r="L2495" s="239"/>
      <c r="M2495" s="271"/>
      <c r="N2495" s="157" t="e">
        <f t="shared" si="227"/>
        <v>#N/A</v>
      </c>
      <c r="O2495" s="157" t="e">
        <f t="shared" si="228"/>
        <v>#N/A</v>
      </c>
      <c r="P2495" s="160" t="str">
        <f t="shared" si="230"/>
        <v/>
      </c>
      <c r="Q2495" s="239"/>
      <c r="R2495" s="165"/>
      <c r="S2495" s="260"/>
      <c r="T2495" s="224" t="str">
        <f>IF(S2495="","-",VLOOKUP(S2495,'Fail list'!$A$5:$B$221,2,FALSE))</f>
        <v>-</v>
      </c>
      <c r="U2495" s="260"/>
      <c r="V2495" s="165"/>
      <c r="W2495" s="165"/>
      <c r="X2495" s="165"/>
      <c r="Y2495" s="165"/>
      <c r="Z2495" s="277"/>
      <c r="AA2495" s="267"/>
      <c r="AB2495" s="267"/>
      <c r="AC2495" s="276"/>
      <c r="AD2495" s="165"/>
      <c r="AE2495" s="165"/>
      <c r="AF2495" s="165"/>
      <c r="AG2495" s="165"/>
      <c r="AH2495" s="165"/>
      <c r="AI2495" s="165"/>
      <c r="AJ2495" s="165"/>
      <c r="AK2495" s="165"/>
      <c r="AM2495" s="165"/>
      <c r="AN2495" s="165"/>
      <c r="AO2495" s="165"/>
      <c r="AR2495" s="165"/>
      <c r="AS2495" s="165"/>
      <c r="AT2495" s="165"/>
      <c r="AU2495" s="165"/>
      <c r="AV2495" s="165"/>
      <c r="AW2495" s="165"/>
      <c r="AX2495" s="165"/>
      <c r="AY2495" s="165"/>
      <c r="AZ2495" s="165"/>
      <c r="BA2495" s="165"/>
      <c r="BB2495" s="165"/>
      <c r="BC2495" s="228"/>
      <c r="BD2495" s="165"/>
      <c r="BE2495" s="165"/>
      <c r="BF2495" s="165"/>
      <c r="BG2495" s="165"/>
      <c r="BH2495" s="165"/>
    </row>
    <row r="2496" spans="1:60" ht="16.5">
      <c r="A2496" s="257">
        <v>2495</v>
      </c>
      <c r="B2496" s="152" t="e">
        <f>VLOOKUP(F2496,'Fail list'!Q:R,2,FALSE)</f>
        <v>#N/A</v>
      </c>
      <c r="C2496" s="152" t="e">
        <f>VLOOKUP(E2496,'Fail list'!Q:R,2,FALSE)</f>
        <v>#N/A</v>
      </c>
      <c r="D2496" s="152" t="str">
        <f t="shared" si="229"/>
        <v/>
      </c>
      <c r="E2496" s="285"/>
      <c r="F2496" s="309"/>
      <c r="G2496" s="239"/>
      <c r="H2496" s="239"/>
      <c r="I2496" s="271"/>
      <c r="J2496" s="263"/>
      <c r="K2496" s="157" t="e">
        <f t="shared" si="226"/>
        <v>#N/A</v>
      </c>
      <c r="L2496" s="239"/>
      <c r="M2496" s="271"/>
      <c r="N2496" s="157" t="e">
        <f t="shared" si="227"/>
        <v>#N/A</v>
      </c>
      <c r="O2496" s="157" t="e">
        <f t="shared" si="228"/>
        <v>#N/A</v>
      </c>
      <c r="P2496" s="160" t="str">
        <f t="shared" si="230"/>
        <v/>
      </c>
      <c r="Q2496" s="239"/>
      <c r="R2496" s="165"/>
      <c r="S2496" s="260"/>
      <c r="T2496" s="224" t="str">
        <f>IF(S2496="","-",VLOOKUP(S2496,'Fail list'!$A$5:$B$221,2,FALSE))</f>
        <v>-</v>
      </c>
      <c r="U2496" s="260"/>
      <c r="V2496" s="165"/>
      <c r="W2496" s="165"/>
      <c r="X2496" s="165"/>
      <c r="Y2496" s="165"/>
      <c r="Z2496" s="277"/>
      <c r="AA2496" s="267"/>
      <c r="AB2496" s="267"/>
      <c r="AC2496" s="276"/>
      <c r="AD2496" s="165"/>
      <c r="AE2496" s="165"/>
      <c r="AF2496" s="165"/>
      <c r="AG2496" s="165"/>
      <c r="AH2496" s="165"/>
      <c r="AI2496" s="165"/>
      <c r="AJ2496" s="165"/>
      <c r="AK2496" s="165"/>
      <c r="AM2496" s="165"/>
      <c r="AN2496" s="165"/>
      <c r="AO2496" s="165"/>
      <c r="AR2496" s="165"/>
      <c r="AS2496" s="165"/>
      <c r="AT2496" s="165"/>
      <c r="AU2496" s="165"/>
      <c r="AV2496" s="165"/>
      <c r="AW2496" s="165"/>
      <c r="AX2496" s="165"/>
      <c r="AY2496" s="165"/>
      <c r="AZ2496" s="165"/>
      <c r="BA2496" s="165"/>
      <c r="BB2496" s="165"/>
      <c r="BC2496" s="228"/>
      <c r="BD2496" s="165"/>
      <c r="BE2496" s="165"/>
      <c r="BF2496" s="165"/>
      <c r="BG2496" s="165"/>
      <c r="BH2496" s="165"/>
    </row>
    <row r="2497" spans="1:60" ht="16.5">
      <c r="A2497" s="151">
        <v>2496</v>
      </c>
      <c r="B2497" s="152" t="e">
        <f>VLOOKUP(F2497,'Fail list'!Q:R,2,FALSE)</f>
        <v>#N/A</v>
      </c>
      <c r="C2497" s="152" t="e">
        <f>VLOOKUP(E2497,'Fail list'!Q:R,2,FALSE)</f>
        <v>#N/A</v>
      </c>
      <c r="D2497" s="152" t="str">
        <f t="shared" si="229"/>
        <v/>
      </c>
      <c r="E2497" s="285"/>
      <c r="F2497" s="309"/>
      <c r="G2497" s="239"/>
      <c r="H2497" s="239"/>
      <c r="I2497" s="271"/>
      <c r="J2497" s="263"/>
      <c r="K2497" s="157" t="e">
        <f t="shared" si="226"/>
        <v>#N/A</v>
      </c>
      <c r="L2497" s="239"/>
      <c r="M2497" s="271"/>
      <c r="N2497" s="157" t="e">
        <f t="shared" si="227"/>
        <v>#N/A</v>
      </c>
      <c r="O2497" s="157" t="e">
        <f t="shared" si="228"/>
        <v>#N/A</v>
      </c>
      <c r="P2497" s="160" t="str">
        <f t="shared" si="230"/>
        <v/>
      </c>
      <c r="Q2497" s="239"/>
      <c r="R2497" s="165"/>
      <c r="S2497" s="260"/>
      <c r="T2497" s="224" t="str">
        <f>IF(S2497="","-",VLOOKUP(S2497,'Fail list'!$A$5:$B$221,2,FALSE))</f>
        <v>-</v>
      </c>
      <c r="U2497" s="260"/>
      <c r="V2497" s="165"/>
      <c r="W2497" s="165"/>
      <c r="X2497" s="165"/>
      <c r="Y2497" s="165"/>
      <c r="Z2497" s="277"/>
      <c r="AA2497" s="267"/>
      <c r="AB2497" s="267"/>
      <c r="AC2497" s="276"/>
      <c r="AD2497" s="165"/>
      <c r="AE2497" s="165"/>
      <c r="AF2497" s="165"/>
      <c r="AG2497" s="165"/>
      <c r="AH2497" s="165"/>
      <c r="AI2497" s="165"/>
      <c r="AJ2497" s="165"/>
      <c r="AK2497" s="165"/>
      <c r="AM2497" s="165"/>
      <c r="AN2497" s="165"/>
      <c r="AO2497" s="165"/>
      <c r="AR2497" s="165"/>
      <c r="AS2497" s="165"/>
      <c r="AT2497" s="165"/>
      <c r="AU2497" s="165"/>
      <c r="AV2497" s="165"/>
      <c r="AW2497" s="165"/>
      <c r="AX2497" s="165"/>
      <c r="AY2497" s="165"/>
      <c r="AZ2497" s="165"/>
      <c r="BA2497" s="165"/>
      <c r="BB2497" s="165"/>
      <c r="BC2497" s="228"/>
      <c r="BD2497" s="165"/>
      <c r="BE2497" s="165"/>
      <c r="BF2497" s="165"/>
      <c r="BG2497" s="165"/>
      <c r="BH2497" s="165"/>
    </row>
    <row r="2498" spans="1:60" ht="16.5">
      <c r="A2498" s="257">
        <v>2497</v>
      </c>
      <c r="B2498" s="152" t="e">
        <f>VLOOKUP(F2498,'Fail list'!Q:R,2,FALSE)</f>
        <v>#N/A</v>
      </c>
      <c r="C2498" s="152" t="e">
        <f>VLOOKUP(E2498,'Fail list'!Q:R,2,FALSE)</f>
        <v>#N/A</v>
      </c>
      <c r="D2498" s="152" t="str">
        <f t="shared" si="229"/>
        <v/>
      </c>
      <c r="E2498" s="285"/>
      <c r="F2498" s="309"/>
      <c r="G2498" s="239"/>
      <c r="H2498" s="239"/>
      <c r="I2498" s="271"/>
      <c r="J2498" s="263"/>
      <c r="K2498" s="157" t="e">
        <f t="shared" si="226"/>
        <v>#N/A</v>
      </c>
      <c r="L2498" s="239"/>
      <c r="M2498" s="271"/>
      <c r="N2498" s="157" t="e">
        <f t="shared" si="227"/>
        <v>#N/A</v>
      </c>
      <c r="O2498" s="157" t="e">
        <f t="shared" si="228"/>
        <v>#N/A</v>
      </c>
      <c r="P2498" s="160" t="str">
        <f t="shared" si="230"/>
        <v/>
      </c>
      <c r="Q2498" s="239"/>
      <c r="R2498" s="165"/>
      <c r="S2498" s="260"/>
      <c r="T2498" s="224" t="str">
        <f>IF(S2498="","-",VLOOKUP(S2498,'Fail list'!$A$5:$B$221,2,FALSE))</f>
        <v>-</v>
      </c>
      <c r="U2498" s="260"/>
      <c r="V2498" s="165"/>
      <c r="W2498" s="165"/>
      <c r="X2498" s="165"/>
      <c r="Y2498" s="165"/>
      <c r="Z2498" s="277"/>
      <c r="AA2498" s="267"/>
      <c r="AB2498" s="267"/>
      <c r="AC2498" s="276"/>
      <c r="AD2498" s="165"/>
      <c r="AE2498" s="165"/>
      <c r="AF2498" s="165"/>
      <c r="AG2498" s="165"/>
      <c r="AH2498" s="165"/>
      <c r="AI2498" s="165"/>
      <c r="AJ2498" s="165"/>
      <c r="AK2498" s="165"/>
      <c r="AM2498" s="165"/>
      <c r="AN2498" s="165"/>
      <c r="AO2498" s="165"/>
      <c r="AR2498" s="165"/>
      <c r="AS2498" s="165"/>
      <c r="AT2498" s="165"/>
      <c r="AU2498" s="165"/>
      <c r="AV2498" s="165"/>
      <c r="AW2498" s="165"/>
      <c r="AX2498" s="165"/>
      <c r="AY2498" s="165"/>
      <c r="AZ2498" s="165"/>
      <c r="BA2498" s="165"/>
      <c r="BB2498" s="165"/>
      <c r="BC2498" s="228"/>
      <c r="BD2498" s="165"/>
      <c r="BE2498" s="165"/>
      <c r="BF2498" s="165"/>
      <c r="BG2498" s="165"/>
      <c r="BH2498" s="165"/>
    </row>
    <row r="2499" spans="1:60" ht="16.5">
      <c r="A2499" s="151">
        <v>2498</v>
      </c>
      <c r="B2499" s="152" t="e">
        <f>VLOOKUP(F2499,'Fail list'!Q:R,2,FALSE)</f>
        <v>#N/A</v>
      </c>
      <c r="C2499" s="152" t="e">
        <f>VLOOKUP(E2499,'Fail list'!Q:R,2,FALSE)</f>
        <v>#N/A</v>
      </c>
      <c r="D2499" s="152" t="str">
        <f t="shared" si="229"/>
        <v/>
      </c>
      <c r="E2499" s="285"/>
      <c r="F2499" s="309"/>
      <c r="G2499" s="239"/>
      <c r="H2499" s="239"/>
      <c r="I2499" s="271"/>
      <c r="J2499" s="263"/>
      <c r="K2499" s="157" t="e">
        <f t="shared" ref="K2499:K2562" si="231">VLOOKUP(J2499,AY:BA,2,0)</f>
        <v>#N/A</v>
      </c>
      <c r="L2499" s="239"/>
      <c r="M2499" s="271"/>
      <c r="N2499" s="157" t="e">
        <f t="shared" ref="N2499:N2562" si="232">VLOOKUP(K2499,AZ:BB,2,0)</f>
        <v>#N/A</v>
      </c>
      <c r="O2499" s="157" t="e">
        <f t="shared" ref="O2499:O2562" si="233">VLOOKUP(J2499,AY:BB,4,0)</f>
        <v>#N/A</v>
      </c>
      <c r="P2499" s="160" t="str">
        <f t="shared" si="230"/>
        <v/>
      </c>
      <c r="Q2499" s="239"/>
      <c r="R2499" s="165"/>
      <c r="S2499" s="260"/>
      <c r="T2499" s="224" t="str">
        <f>IF(S2499="","-",VLOOKUP(S2499,'Fail list'!$A$5:$B$221,2,FALSE))</f>
        <v>-</v>
      </c>
      <c r="U2499" s="260"/>
      <c r="V2499" s="165"/>
      <c r="W2499" s="165"/>
      <c r="X2499" s="165"/>
      <c r="Y2499" s="165"/>
      <c r="Z2499" s="277"/>
      <c r="AA2499" s="267"/>
      <c r="AB2499" s="267"/>
      <c r="AC2499" s="276"/>
      <c r="AD2499" s="165"/>
      <c r="AE2499" s="165"/>
      <c r="AF2499" s="165"/>
      <c r="AG2499" s="165"/>
      <c r="AH2499" s="165"/>
      <c r="AI2499" s="165"/>
      <c r="AJ2499" s="165"/>
      <c r="AK2499" s="165"/>
      <c r="AM2499" s="165"/>
      <c r="AN2499" s="165"/>
      <c r="AO2499" s="165"/>
      <c r="AR2499" s="165"/>
      <c r="AS2499" s="165"/>
      <c r="AT2499" s="165"/>
      <c r="AU2499" s="165"/>
      <c r="AV2499" s="165"/>
      <c r="AW2499" s="165"/>
      <c r="AX2499" s="165"/>
      <c r="AY2499" s="165"/>
      <c r="AZ2499" s="165"/>
      <c r="BA2499" s="165"/>
      <c r="BB2499" s="165"/>
      <c r="BC2499" s="228"/>
      <c r="BD2499" s="165"/>
      <c r="BE2499" s="165"/>
      <c r="BF2499" s="165"/>
      <c r="BG2499" s="165"/>
      <c r="BH2499" s="165"/>
    </row>
    <row r="2500" spans="1:60" ht="16.5">
      <c r="A2500" s="257">
        <v>2499</v>
      </c>
      <c r="B2500" s="152" t="e">
        <f>VLOOKUP(F2500,'Fail list'!Q:R,2,FALSE)</f>
        <v>#N/A</v>
      </c>
      <c r="C2500" s="152" t="e">
        <f>VLOOKUP(E2500,'Fail list'!Q:R,2,FALSE)</f>
        <v>#N/A</v>
      </c>
      <c r="D2500" s="152" t="str">
        <f t="shared" si="229"/>
        <v/>
      </c>
      <c r="E2500" s="285"/>
      <c r="F2500" s="309"/>
      <c r="G2500" s="239"/>
      <c r="H2500" s="239"/>
      <c r="I2500" s="271"/>
      <c r="J2500" s="263"/>
      <c r="K2500" s="157" t="e">
        <f t="shared" si="231"/>
        <v>#N/A</v>
      </c>
      <c r="L2500" s="239"/>
      <c r="M2500" s="271"/>
      <c r="N2500" s="157" t="e">
        <f t="shared" si="232"/>
        <v>#N/A</v>
      </c>
      <c r="O2500" s="157" t="e">
        <f t="shared" si="233"/>
        <v>#N/A</v>
      </c>
      <c r="P2500" s="160" t="str">
        <f t="shared" si="230"/>
        <v/>
      </c>
      <c r="Q2500" s="239"/>
      <c r="R2500" s="165"/>
      <c r="S2500" s="260"/>
      <c r="T2500" s="224" t="str">
        <f>IF(S2500="","-",VLOOKUP(S2500,'Fail list'!$A$5:$B$221,2,FALSE))</f>
        <v>-</v>
      </c>
      <c r="U2500" s="260"/>
      <c r="V2500" s="165"/>
      <c r="W2500" s="165"/>
      <c r="X2500" s="165"/>
      <c r="Y2500" s="165"/>
      <c r="Z2500" s="277"/>
      <c r="AA2500" s="267"/>
      <c r="AB2500" s="267"/>
      <c r="AC2500" s="276"/>
      <c r="AD2500" s="165"/>
      <c r="AE2500" s="165"/>
      <c r="AF2500" s="165"/>
      <c r="AG2500" s="165"/>
      <c r="AH2500" s="165"/>
      <c r="AI2500" s="165"/>
      <c r="AJ2500" s="165"/>
      <c r="AK2500" s="165"/>
      <c r="AM2500" s="165"/>
      <c r="AN2500" s="165"/>
      <c r="AO2500" s="165"/>
      <c r="AR2500" s="165"/>
      <c r="AS2500" s="165"/>
      <c r="AT2500" s="165"/>
      <c r="AU2500" s="165"/>
      <c r="AV2500" s="165"/>
      <c r="AW2500" s="165"/>
      <c r="AX2500" s="165"/>
      <c r="AY2500" s="165"/>
      <c r="AZ2500" s="165"/>
      <c r="BA2500" s="165"/>
      <c r="BB2500" s="165"/>
      <c r="BC2500" s="228"/>
      <c r="BD2500" s="165"/>
      <c r="BE2500" s="165"/>
      <c r="BF2500" s="165"/>
      <c r="BG2500" s="165"/>
      <c r="BH2500" s="165"/>
    </row>
    <row r="2501" spans="1:60" ht="16.5">
      <c r="A2501" s="151">
        <v>2500</v>
      </c>
      <c r="B2501" s="152" t="e">
        <f>VLOOKUP(F2501,'Fail list'!Q:R,2,FALSE)</f>
        <v>#N/A</v>
      </c>
      <c r="C2501" s="152" t="e">
        <f>VLOOKUP(E2501,'Fail list'!Q:R,2,FALSE)</f>
        <v>#N/A</v>
      </c>
      <c r="D2501" s="152" t="str">
        <f t="shared" si="229"/>
        <v/>
      </c>
      <c r="E2501" s="285"/>
      <c r="F2501" s="309"/>
      <c r="G2501" s="239"/>
      <c r="H2501" s="239"/>
      <c r="I2501" s="271"/>
      <c r="J2501" s="263"/>
      <c r="K2501" s="157" t="e">
        <f t="shared" si="231"/>
        <v>#N/A</v>
      </c>
      <c r="L2501" s="239"/>
      <c r="M2501" s="271"/>
      <c r="N2501" s="157" t="e">
        <f t="shared" si="232"/>
        <v>#N/A</v>
      </c>
      <c r="O2501" s="157" t="e">
        <f t="shared" si="233"/>
        <v>#N/A</v>
      </c>
      <c r="P2501" s="160" t="str">
        <f t="shared" si="230"/>
        <v/>
      </c>
      <c r="Q2501" s="239"/>
      <c r="R2501" s="165"/>
      <c r="S2501" s="260"/>
      <c r="T2501" s="224" t="str">
        <f>IF(S2501="","-",VLOOKUP(S2501,'Fail list'!$A$5:$B$221,2,FALSE))</f>
        <v>-</v>
      </c>
      <c r="U2501" s="260"/>
      <c r="V2501" s="165"/>
      <c r="W2501" s="165"/>
      <c r="X2501" s="165"/>
      <c r="Y2501" s="165"/>
      <c r="Z2501" s="277"/>
      <c r="AA2501" s="267"/>
      <c r="AB2501" s="267"/>
      <c r="AC2501" s="276"/>
      <c r="AD2501" s="165"/>
      <c r="AE2501" s="165"/>
      <c r="AF2501" s="165"/>
      <c r="AG2501" s="165"/>
      <c r="AH2501" s="165"/>
      <c r="AI2501" s="165"/>
      <c r="AJ2501" s="165"/>
      <c r="AK2501" s="165"/>
      <c r="AM2501" s="165"/>
      <c r="AN2501" s="165"/>
      <c r="AO2501" s="165"/>
      <c r="AR2501" s="165"/>
      <c r="AS2501" s="165"/>
      <c r="AT2501" s="165"/>
      <c r="AU2501" s="165"/>
      <c r="AV2501" s="165"/>
      <c r="AW2501" s="165"/>
      <c r="AX2501" s="165"/>
      <c r="AY2501" s="165"/>
      <c r="AZ2501" s="165"/>
      <c r="BA2501" s="165"/>
      <c r="BB2501" s="165"/>
      <c r="BC2501" s="228"/>
      <c r="BD2501" s="165"/>
      <c r="BE2501" s="165"/>
      <c r="BF2501" s="165"/>
      <c r="BG2501" s="165"/>
      <c r="BH2501" s="165"/>
    </row>
    <row r="2502" spans="1:60" ht="16.5">
      <c r="A2502" s="257">
        <v>2501</v>
      </c>
      <c r="B2502" s="152" t="e">
        <f>VLOOKUP(F2502,'Fail list'!Q:R,2,FALSE)</f>
        <v>#N/A</v>
      </c>
      <c r="C2502" s="152" t="e">
        <f>VLOOKUP(E2502,'Fail list'!Q:R,2,FALSE)</f>
        <v>#N/A</v>
      </c>
      <c r="D2502" s="152" t="str">
        <f t="shared" si="229"/>
        <v/>
      </c>
      <c r="E2502" s="285"/>
      <c r="F2502" s="309"/>
      <c r="G2502" s="239"/>
      <c r="H2502" s="239"/>
      <c r="I2502" s="271"/>
      <c r="J2502" s="263"/>
      <c r="K2502" s="157" t="e">
        <f t="shared" si="231"/>
        <v>#N/A</v>
      </c>
      <c r="L2502" s="239"/>
      <c r="M2502" s="271"/>
      <c r="N2502" s="157" t="e">
        <f t="shared" si="232"/>
        <v>#N/A</v>
      </c>
      <c r="O2502" s="157" t="e">
        <f t="shared" si="233"/>
        <v>#N/A</v>
      </c>
      <c r="P2502" s="160" t="str">
        <f t="shared" si="230"/>
        <v/>
      </c>
      <c r="Q2502" s="239"/>
      <c r="R2502" s="165"/>
      <c r="S2502" s="260"/>
      <c r="T2502" s="224" t="str">
        <f>IF(S2502="","-",VLOOKUP(S2502,'Fail list'!$A$5:$B$221,2,FALSE))</f>
        <v>-</v>
      </c>
      <c r="U2502" s="260"/>
      <c r="V2502" s="165"/>
      <c r="W2502" s="165"/>
      <c r="X2502" s="165"/>
      <c r="Y2502" s="165"/>
      <c r="Z2502" s="277"/>
      <c r="AA2502" s="267"/>
      <c r="AB2502" s="267"/>
      <c r="AC2502" s="276"/>
      <c r="AD2502" s="165"/>
      <c r="AE2502" s="165"/>
      <c r="AF2502" s="165"/>
      <c r="AG2502" s="165"/>
      <c r="AH2502" s="165"/>
      <c r="AI2502" s="165"/>
      <c r="AJ2502" s="165"/>
      <c r="AK2502" s="165"/>
      <c r="AM2502" s="165"/>
      <c r="AN2502" s="165"/>
      <c r="AO2502" s="165"/>
      <c r="AR2502" s="165"/>
      <c r="AS2502" s="165"/>
      <c r="AT2502" s="165"/>
      <c r="AU2502" s="165"/>
      <c r="AV2502" s="165"/>
      <c r="AW2502" s="165"/>
      <c r="AX2502" s="165"/>
      <c r="AY2502" s="165"/>
      <c r="AZ2502" s="165"/>
      <c r="BA2502" s="165"/>
      <c r="BB2502" s="165"/>
      <c r="BC2502" s="228"/>
      <c r="BD2502" s="165"/>
      <c r="BE2502" s="165"/>
      <c r="BF2502" s="165"/>
      <c r="BG2502" s="165"/>
      <c r="BH2502" s="165"/>
    </row>
    <row r="2503" spans="1:60" ht="16.5">
      <c r="A2503" s="151">
        <v>2502</v>
      </c>
      <c r="B2503" s="152" t="e">
        <f>VLOOKUP(F2503,'Fail list'!Q:R,2,FALSE)</f>
        <v>#N/A</v>
      </c>
      <c r="C2503" s="152" t="e">
        <f>VLOOKUP(E2503,'Fail list'!Q:R,2,FALSE)</f>
        <v>#N/A</v>
      </c>
      <c r="D2503" s="152" t="str">
        <f t="shared" si="229"/>
        <v/>
      </c>
      <c r="E2503" s="284"/>
      <c r="F2503" s="310"/>
      <c r="G2503" s="239"/>
      <c r="H2503" s="239"/>
      <c r="I2503" s="271"/>
      <c r="J2503" s="262"/>
      <c r="K2503" s="157" t="e">
        <f t="shared" si="231"/>
        <v>#N/A</v>
      </c>
      <c r="L2503" s="239"/>
      <c r="M2503" s="271"/>
      <c r="N2503" s="157" t="e">
        <f t="shared" si="232"/>
        <v>#N/A</v>
      </c>
      <c r="O2503" s="157" t="e">
        <f t="shared" si="233"/>
        <v>#N/A</v>
      </c>
      <c r="P2503" s="160" t="str">
        <f t="shared" si="230"/>
        <v/>
      </c>
      <c r="Q2503" s="239"/>
      <c r="R2503" s="165"/>
      <c r="S2503" s="260"/>
      <c r="T2503" s="224" t="str">
        <f>IF(S2503="","-",VLOOKUP(S2503,'Fail list'!$A$5:$B$221,2,FALSE))</f>
        <v>-</v>
      </c>
      <c r="U2503" s="260"/>
      <c r="V2503" s="165"/>
      <c r="W2503" s="165"/>
      <c r="X2503" s="165"/>
      <c r="Y2503" s="165"/>
      <c r="Z2503" s="277"/>
      <c r="AA2503" s="267"/>
      <c r="AB2503" s="267"/>
      <c r="AC2503" s="276"/>
      <c r="AD2503" s="165"/>
      <c r="AE2503" s="165"/>
      <c r="AF2503" s="165"/>
      <c r="AG2503" s="165"/>
      <c r="AH2503" s="165"/>
      <c r="AI2503" s="165"/>
      <c r="AJ2503" s="165"/>
      <c r="AK2503" s="165"/>
      <c r="AM2503" s="165"/>
      <c r="AN2503" s="165"/>
      <c r="AO2503" s="165"/>
      <c r="AR2503" s="165"/>
      <c r="AS2503" s="165"/>
      <c r="AT2503" s="165"/>
      <c r="AU2503" s="165"/>
      <c r="AV2503" s="165"/>
      <c r="AW2503" s="165"/>
      <c r="AX2503" s="165"/>
      <c r="AY2503" s="165"/>
      <c r="AZ2503" s="165"/>
      <c r="BA2503" s="165"/>
      <c r="BB2503" s="165"/>
      <c r="BC2503" s="228"/>
      <c r="BD2503" s="165"/>
      <c r="BE2503" s="165"/>
      <c r="BF2503" s="165"/>
      <c r="BG2503" s="165"/>
      <c r="BH2503" s="165"/>
    </row>
    <row r="2504" spans="1:60" ht="16.5">
      <c r="A2504" s="257">
        <v>2503</v>
      </c>
      <c r="B2504" s="152" t="e">
        <f>VLOOKUP(F2504,'Fail list'!Q:R,2,FALSE)</f>
        <v>#N/A</v>
      </c>
      <c r="C2504" s="152" t="e">
        <f>VLOOKUP(E2504,'Fail list'!Q:R,2,FALSE)</f>
        <v>#N/A</v>
      </c>
      <c r="D2504" s="152" t="str">
        <f t="shared" si="229"/>
        <v/>
      </c>
      <c r="E2504" s="284"/>
      <c r="F2504" s="309"/>
      <c r="G2504" s="239"/>
      <c r="H2504" s="239"/>
      <c r="I2504" s="271"/>
      <c r="J2504" s="263"/>
      <c r="K2504" s="157" t="e">
        <f t="shared" si="231"/>
        <v>#N/A</v>
      </c>
      <c r="L2504" s="239"/>
      <c r="M2504" s="271"/>
      <c r="N2504" s="157" t="e">
        <f t="shared" si="232"/>
        <v>#N/A</v>
      </c>
      <c r="O2504" s="157" t="e">
        <f t="shared" si="233"/>
        <v>#N/A</v>
      </c>
      <c r="P2504" s="160" t="str">
        <f t="shared" si="230"/>
        <v/>
      </c>
      <c r="Q2504" s="239"/>
      <c r="R2504" s="165"/>
      <c r="S2504" s="260"/>
      <c r="T2504" s="224" t="str">
        <f>IF(S2504="","-",VLOOKUP(S2504,'Fail list'!$A$5:$B$221,2,FALSE))</f>
        <v>-</v>
      </c>
      <c r="U2504" s="260"/>
      <c r="V2504" s="165"/>
      <c r="W2504" s="165"/>
      <c r="X2504" s="165"/>
      <c r="Y2504" s="165"/>
      <c r="Z2504" s="277"/>
      <c r="AA2504" s="267"/>
      <c r="AB2504" s="267"/>
      <c r="AC2504" s="276"/>
      <c r="AD2504" s="165"/>
      <c r="AE2504" s="165"/>
      <c r="AF2504" s="165"/>
      <c r="AG2504" s="165"/>
      <c r="AH2504" s="165"/>
      <c r="AI2504" s="165"/>
      <c r="AJ2504" s="165"/>
      <c r="AK2504" s="165"/>
      <c r="AM2504" s="165"/>
      <c r="AN2504" s="165"/>
      <c r="AO2504" s="165"/>
      <c r="AR2504" s="165"/>
      <c r="AS2504" s="165"/>
      <c r="AT2504" s="165"/>
      <c r="AU2504" s="165"/>
      <c r="AV2504" s="165"/>
      <c r="AW2504" s="165"/>
      <c r="AX2504" s="165"/>
      <c r="AY2504" s="165"/>
      <c r="AZ2504" s="165"/>
      <c r="BA2504" s="165"/>
      <c r="BB2504" s="165"/>
      <c r="BC2504" s="228"/>
      <c r="BD2504" s="165"/>
      <c r="BE2504" s="165"/>
      <c r="BF2504" s="165"/>
      <c r="BG2504" s="165"/>
      <c r="BH2504" s="165"/>
    </row>
    <row r="2505" spans="1:60" ht="16.5">
      <c r="A2505" s="151">
        <v>2504</v>
      </c>
      <c r="B2505" s="152" t="e">
        <f>VLOOKUP(F2505,'Fail list'!Q:R,2,FALSE)</f>
        <v>#N/A</v>
      </c>
      <c r="C2505" s="152" t="e">
        <f>VLOOKUP(E2505,'Fail list'!Q:R,2,FALSE)</f>
        <v>#N/A</v>
      </c>
      <c r="D2505" s="152" t="str">
        <f t="shared" si="229"/>
        <v/>
      </c>
      <c r="E2505" s="284"/>
      <c r="F2505" s="309"/>
      <c r="G2505" s="239"/>
      <c r="H2505" s="239"/>
      <c r="I2505" s="271"/>
      <c r="J2505" s="263"/>
      <c r="K2505" s="157" t="e">
        <f t="shared" si="231"/>
        <v>#N/A</v>
      </c>
      <c r="L2505" s="239"/>
      <c r="M2505" s="271"/>
      <c r="N2505" s="157" t="e">
        <f t="shared" si="232"/>
        <v>#N/A</v>
      </c>
      <c r="O2505" s="157" t="e">
        <f t="shared" si="233"/>
        <v>#N/A</v>
      </c>
      <c r="P2505" s="160" t="str">
        <f t="shared" si="230"/>
        <v/>
      </c>
      <c r="Q2505" s="239"/>
      <c r="R2505" s="165"/>
      <c r="S2505" s="260"/>
      <c r="T2505" s="224" t="str">
        <f>IF(S2505="","-",VLOOKUP(S2505,'Fail list'!$A$5:$B$221,2,FALSE))</f>
        <v>-</v>
      </c>
      <c r="U2505" s="260"/>
      <c r="V2505" s="165"/>
      <c r="W2505" s="165"/>
      <c r="X2505" s="165"/>
      <c r="Y2505" s="165"/>
      <c r="Z2505" s="277"/>
      <c r="AA2505" s="267"/>
      <c r="AB2505" s="267"/>
      <c r="AC2505" s="276"/>
      <c r="AD2505" s="165"/>
      <c r="AE2505" s="165"/>
      <c r="AF2505" s="165"/>
      <c r="AG2505" s="165"/>
      <c r="AH2505" s="165"/>
      <c r="AI2505" s="165"/>
      <c r="AJ2505" s="165"/>
      <c r="AK2505" s="165"/>
      <c r="AM2505" s="165"/>
      <c r="AN2505" s="165"/>
      <c r="AO2505" s="165"/>
      <c r="AR2505" s="165"/>
      <c r="AS2505" s="165"/>
      <c r="AT2505" s="165"/>
      <c r="AU2505" s="165"/>
      <c r="AV2505" s="165"/>
      <c r="AW2505" s="165"/>
      <c r="AX2505" s="165"/>
      <c r="AY2505" s="165"/>
      <c r="AZ2505" s="165"/>
      <c r="BA2505" s="165"/>
      <c r="BB2505" s="165"/>
      <c r="BC2505" s="228"/>
      <c r="BD2505" s="165"/>
      <c r="BE2505" s="165"/>
      <c r="BF2505" s="165"/>
      <c r="BG2505" s="165"/>
      <c r="BH2505" s="165"/>
    </row>
    <row r="2506" spans="1:60" ht="16.5">
      <c r="A2506" s="257">
        <v>2505</v>
      </c>
      <c r="B2506" s="152" t="e">
        <f>VLOOKUP(F2506,'Fail list'!Q:R,2,FALSE)</f>
        <v>#N/A</v>
      </c>
      <c r="C2506" s="152" t="e">
        <f>VLOOKUP(E2506,'Fail list'!Q:R,2,FALSE)</f>
        <v>#N/A</v>
      </c>
      <c r="D2506" s="152" t="str">
        <f t="shared" si="229"/>
        <v/>
      </c>
      <c r="E2506" s="284"/>
      <c r="F2506" s="309"/>
      <c r="G2506" s="239"/>
      <c r="H2506" s="239"/>
      <c r="I2506" s="271"/>
      <c r="J2506" s="263"/>
      <c r="K2506" s="157" t="e">
        <f t="shared" si="231"/>
        <v>#N/A</v>
      </c>
      <c r="L2506" s="239"/>
      <c r="M2506" s="271"/>
      <c r="N2506" s="157" t="e">
        <f t="shared" si="232"/>
        <v>#N/A</v>
      </c>
      <c r="O2506" s="157" t="e">
        <f t="shared" si="233"/>
        <v>#N/A</v>
      </c>
      <c r="P2506" s="160" t="str">
        <f t="shared" si="230"/>
        <v/>
      </c>
      <c r="Q2506" s="239"/>
      <c r="R2506" s="165"/>
      <c r="S2506" s="260"/>
      <c r="T2506" s="224" t="str">
        <f>IF(S2506="","-",VLOOKUP(S2506,'Fail list'!$A$5:$B$221,2,FALSE))</f>
        <v>-</v>
      </c>
      <c r="U2506" s="260"/>
      <c r="V2506" s="165"/>
      <c r="W2506" s="165"/>
      <c r="X2506" s="165"/>
      <c r="Y2506" s="165"/>
      <c r="Z2506" s="277"/>
      <c r="AA2506" s="267"/>
      <c r="AB2506" s="267"/>
      <c r="AC2506" s="276"/>
      <c r="AD2506" s="165"/>
      <c r="AE2506" s="165"/>
      <c r="AF2506" s="165"/>
      <c r="AG2506" s="165"/>
      <c r="AH2506" s="165"/>
      <c r="AI2506" s="165"/>
      <c r="AJ2506" s="165"/>
      <c r="AK2506" s="165"/>
      <c r="AM2506" s="165"/>
      <c r="AN2506" s="165"/>
      <c r="AO2506" s="165"/>
      <c r="AR2506" s="165"/>
      <c r="AS2506" s="165"/>
      <c r="AT2506" s="165"/>
      <c r="AU2506" s="165"/>
      <c r="AV2506" s="165"/>
      <c r="AW2506" s="165"/>
      <c r="AX2506" s="165"/>
      <c r="AY2506" s="165"/>
      <c r="AZ2506" s="165"/>
      <c r="BA2506" s="165"/>
      <c r="BB2506" s="165"/>
      <c r="BC2506" s="228"/>
      <c r="BD2506" s="165"/>
      <c r="BE2506" s="165"/>
      <c r="BF2506" s="165"/>
      <c r="BG2506" s="165"/>
      <c r="BH2506" s="165"/>
    </row>
    <row r="2507" spans="1:60" ht="16.5">
      <c r="A2507" s="151">
        <v>2506</v>
      </c>
      <c r="B2507" s="152" t="e">
        <f>VLOOKUP(F2507,'Fail list'!Q:R,2,FALSE)</f>
        <v>#N/A</v>
      </c>
      <c r="C2507" s="152" t="e">
        <f>VLOOKUP(E2507,'Fail list'!Q:R,2,FALSE)</f>
        <v>#N/A</v>
      </c>
      <c r="D2507" s="152" t="str">
        <f t="shared" si="229"/>
        <v/>
      </c>
      <c r="E2507" s="284"/>
      <c r="F2507" s="309"/>
      <c r="G2507" s="239"/>
      <c r="H2507" s="239"/>
      <c r="I2507" s="271"/>
      <c r="J2507" s="263"/>
      <c r="K2507" s="157" t="e">
        <f t="shared" si="231"/>
        <v>#N/A</v>
      </c>
      <c r="L2507" s="239"/>
      <c r="M2507" s="271"/>
      <c r="N2507" s="157" t="e">
        <f t="shared" si="232"/>
        <v>#N/A</v>
      </c>
      <c r="O2507" s="157" t="e">
        <f t="shared" si="233"/>
        <v>#N/A</v>
      </c>
      <c r="P2507" s="160" t="str">
        <f t="shared" si="230"/>
        <v/>
      </c>
      <c r="Q2507" s="239"/>
      <c r="R2507" s="165"/>
      <c r="S2507" s="260"/>
      <c r="T2507" s="224" t="str">
        <f>IF(S2507="","-",VLOOKUP(S2507,'Fail list'!$A$5:$B$221,2,FALSE))</f>
        <v>-</v>
      </c>
      <c r="U2507" s="260"/>
      <c r="V2507" s="165"/>
      <c r="W2507" s="165"/>
      <c r="X2507" s="165"/>
      <c r="Y2507" s="165"/>
      <c r="Z2507" s="277"/>
      <c r="AA2507" s="267"/>
      <c r="AB2507" s="267"/>
      <c r="AC2507" s="276"/>
      <c r="AD2507" s="165"/>
      <c r="AE2507" s="165"/>
      <c r="AF2507" s="165"/>
      <c r="AG2507" s="165"/>
      <c r="AH2507" s="165"/>
      <c r="AI2507" s="165"/>
      <c r="AJ2507" s="165"/>
      <c r="AK2507" s="165"/>
      <c r="AM2507" s="165"/>
      <c r="AN2507" s="165"/>
      <c r="AO2507" s="165"/>
      <c r="AR2507" s="165"/>
      <c r="AS2507" s="165"/>
      <c r="AT2507" s="165"/>
      <c r="AU2507" s="165"/>
      <c r="AV2507" s="165"/>
      <c r="AW2507" s="165"/>
      <c r="AX2507" s="165"/>
      <c r="AY2507" s="165"/>
      <c r="AZ2507" s="165"/>
      <c r="BA2507" s="165"/>
      <c r="BB2507" s="165"/>
      <c r="BC2507" s="228"/>
      <c r="BD2507" s="165"/>
      <c r="BE2507" s="165"/>
      <c r="BF2507" s="165"/>
      <c r="BG2507" s="165"/>
      <c r="BH2507" s="165"/>
    </row>
    <row r="2508" spans="1:60" ht="16.5">
      <c r="A2508" s="257">
        <v>2507</v>
      </c>
      <c r="B2508" s="152" t="e">
        <f>VLOOKUP(F2508,'Fail list'!Q:R,2,FALSE)</f>
        <v>#N/A</v>
      </c>
      <c r="C2508" s="152" t="e">
        <f>VLOOKUP(E2508,'Fail list'!Q:R,2,FALSE)</f>
        <v>#N/A</v>
      </c>
      <c r="D2508" s="152" t="str">
        <f t="shared" si="229"/>
        <v/>
      </c>
      <c r="E2508" s="284"/>
      <c r="F2508" s="309"/>
      <c r="G2508" s="239"/>
      <c r="H2508" s="239"/>
      <c r="I2508" s="271"/>
      <c r="J2508" s="263"/>
      <c r="K2508" s="157" t="e">
        <f t="shared" si="231"/>
        <v>#N/A</v>
      </c>
      <c r="L2508" s="239"/>
      <c r="M2508" s="271"/>
      <c r="N2508" s="157" t="e">
        <f t="shared" si="232"/>
        <v>#N/A</v>
      </c>
      <c r="O2508" s="157" t="e">
        <f t="shared" si="233"/>
        <v>#N/A</v>
      </c>
      <c r="P2508" s="160" t="str">
        <f t="shared" si="230"/>
        <v/>
      </c>
      <c r="Q2508" s="239"/>
      <c r="R2508" s="165"/>
      <c r="S2508" s="260"/>
      <c r="T2508" s="224" t="str">
        <f>IF(S2508="","-",VLOOKUP(S2508,'Fail list'!$A$5:$B$221,2,FALSE))</f>
        <v>-</v>
      </c>
      <c r="U2508" s="260"/>
      <c r="V2508" s="165"/>
      <c r="W2508" s="165"/>
      <c r="X2508" s="165"/>
      <c r="Y2508" s="165"/>
      <c r="Z2508" s="277"/>
      <c r="AA2508" s="267"/>
      <c r="AB2508" s="267"/>
      <c r="AC2508" s="276"/>
      <c r="AD2508" s="165"/>
      <c r="AE2508" s="165"/>
      <c r="AF2508" s="165"/>
      <c r="AG2508" s="165"/>
      <c r="AH2508" s="165"/>
      <c r="AI2508" s="165"/>
      <c r="AJ2508" s="165"/>
      <c r="AK2508" s="165"/>
      <c r="AM2508" s="165"/>
      <c r="AN2508" s="165"/>
      <c r="AO2508" s="165"/>
      <c r="AR2508" s="165"/>
      <c r="AS2508" s="165"/>
      <c r="AT2508" s="165"/>
      <c r="AU2508" s="165"/>
      <c r="AV2508" s="165"/>
      <c r="AW2508" s="165"/>
      <c r="AX2508" s="165"/>
      <c r="AY2508" s="165"/>
      <c r="AZ2508" s="165"/>
      <c r="BA2508" s="165"/>
      <c r="BB2508" s="165"/>
      <c r="BC2508" s="228"/>
      <c r="BD2508" s="165"/>
      <c r="BE2508" s="165"/>
      <c r="BF2508" s="165"/>
      <c r="BG2508" s="165"/>
      <c r="BH2508" s="165"/>
    </row>
    <row r="2509" spans="1:60" ht="16.5">
      <c r="A2509" s="151">
        <v>2508</v>
      </c>
      <c r="B2509" s="152" t="e">
        <f>VLOOKUP(F2509,'Fail list'!Q:R,2,FALSE)</f>
        <v>#N/A</v>
      </c>
      <c r="C2509" s="152" t="e">
        <f>VLOOKUP(E2509,'Fail list'!Q:R,2,FALSE)</f>
        <v>#N/A</v>
      </c>
      <c r="D2509" s="152" t="str">
        <f t="shared" si="229"/>
        <v/>
      </c>
      <c r="E2509" s="284"/>
      <c r="F2509" s="309"/>
      <c r="G2509" s="239"/>
      <c r="H2509" s="239"/>
      <c r="I2509" s="271"/>
      <c r="J2509" s="263"/>
      <c r="K2509" s="157" t="e">
        <f t="shared" si="231"/>
        <v>#N/A</v>
      </c>
      <c r="L2509" s="239"/>
      <c r="M2509" s="271"/>
      <c r="N2509" s="157" t="e">
        <f t="shared" si="232"/>
        <v>#N/A</v>
      </c>
      <c r="O2509" s="157" t="e">
        <f t="shared" si="233"/>
        <v>#N/A</v>
      </c>
      <c r="P2509" s="160" t="str">
        <f t="shared" si="230"/>
        <v/>
      </c>
      <c r="Q2509" s="239"/>
      <c r="R2509" s="165"/>
      <c r="S2509" s="260"/>
      <c r="T2509" s="224" t="str">
        <f>IF(S2509="","-",VLOOKUP(S2509,'Fail list'!$A$5:$B$221,2,FALSE))</f>
        <v>-</v>
      </c>
      <c r="U2509" s="260"/>
      <c r="V2509" s="165"/>
      <c r="W2509" s="165"/>
      <c r="X2509" s="165"/>
      <c r="Y2509" s="165"/>
      <c r="Z2509" s="277"/>
      <c r="AA2509" s="267"/>
      <c r="AB2509" s="267"/>
      <c r="AC2509" s="276"/>
      <c r="AD2509" s="165"/>
      <c r="AE2509" s="165"/>
      <c r="AF2509" s="165"/>
      <c r="AG2509" s="165"/>
      <c r="AH2509" s="165"/>
      <c r="AI2509" s="165"/>
      <c r="AJ2509" s="165"/>
      <c r="AK2509" s="165"/>
      <c r="AM2509" s="165"/>
      <c r="AN2509" s="165"/>
      <c r="AO2509" s="165"/>
      <c r="AR2509" s="165"/>
      <c r="AS2509" s="165"/>
      <c r="AT2509" s="165"/>
      <c r="AU2509" s="165"/>
      <c r="AV2509" s="165"/>
      <c r="AW2509" s="165"/>
      <c r="AX2509" s="165"/>
      <c r="AY2509" s="165"/>
      <c r="AZ2509" s="165"/>
      <c r="BA2509" s="165"/>
      <c r="BB2509" s="165"/>
      <c r="BC2509" s="228"/>
      <c r="BD2509" s="165"/>
      <c r="BE2509" s="165"/>
      <c r="BF2509" s="165"/>
      <c r="BG2509" s="165"/>
      <c r="BH2509" s="165"/>
    </row>
    <row r="2510" spans="1:60" ht="16.5">
      <c r="A2510" s="257">
        <v>2509</v>
      </c>
      <c r="B2510" s="152" t="e">
        <f>VLOOKUP(F2510,'Fail list'!Q:R,2,FALSE)</f>
        <v>#N/A</v>
      </c>
      <c r="C2510" s="152" t="e">
        <f>VLOOKUP(E2510,'Fail list'!Q:R,2,FALSE)</f>
        <v>#N/A</v>
      </c>
      <c r="D2510" s="152" t="str">
        <f t="shared" si="229"/>
        <v/>
      </c>
      <c r="E2510" s="284"/>
      <c r="F2510" s="309"/>
      <c r="G2510" s="239"/>
      <c r="H2510" s="239"/>
      <c r="I2510" s="271"/>
      <c r="J2510" s="263"/>
      <c r="K2510" s="157" t="e">
        <f t="shared" si="231"/>
        <v>#N/A</v>
      </c>
      <c r="L2510" s="239"/>
      <c r="M2510" s="271"/>
      <c r="N2510" s="157" t="e">
        <f t="shared" si="232"/>
        <v>#N/A</v>
      </c>
      <c r="O2510" s="157" t="e">
        <f t="shared" si="233"/>
        <v>#N/A</v>
      </c>
      <c r="P2510" s="160" t="str">
        <f t="shared" si="230"/>
        <v/>
      </c>
      <c r="Q2510" s="239"/>
      <c r="R2510" s="165"/>
      <c r="S2510" s="260"/>
      <c r="T2510" s="224" t="str">
        <f>IF(S2510="","-",VLOOKUP(S2510,'Fail list'!$A$5:$B$221,2,FALSE))</f>
        <v>-</v>
      </c>
      <c r="U2510" s="260"/>
      <c r="V2510" s="165"/>
      <c r="W2510" s="165"/>
      <c r="X2510" s="165"/>
      <c r="Y2510" s="165"/>
      <c r="Z2510" s="277"/>
      <c r="AA2510" s="267"/>
      <c r="AB2510" s="267"/>
      <c r="AC2510" s="276"/>
      <c r="AD2510" s="165"/>
      <c r="AE2510" s="165"/>
      <c r="AF2510" s="165"/>
      <c r="AG2510" s="165"/>
      <c r="AH2510" s="165"/>
      <c r="AI2510" s="165"/>
      <c r="AJ2510" s="165"/>
      <c r="AK2510" s="165"/>
      <c r="AM2510" s="165"/>
      <c r="AN2510" s="165"/>
      <c r="AO2510" s="165"/>
      <c r="AR2510" s="165"/>
      <c r="AS2510" s="165"/>
      <c r="AT2510" s="165"/>
      <c r="AU2510" s="165"/>
      <c r="AV2510" s="165"/>
      <c r="AW2510" s="165"/>
      <c r="AX2510" s="165"/>
      <c r="AY2510" s="165"/>
      <c r="AZ2510" s="165"/>
      <c r="BA2510" s="165"/>
      <c r="BB2510" s="165"/>
      <c r="BC2510" s="228"/>
      <c r="BD2510" s="165"/>
      <c r="BE2510" s="165"/>
      <c r="BF2510" s="165"/>
      <c r="BG2510" s="165"/>
      <c r="BH2510" s="165"/>
    </row>
    <row r="2511" spans="1:60" ht="16.5">
      <c r="A2511" s="151">
        <v>2510</v>
      </c>
      <c r="B2511" s="152" t="e">
        <f>VLOOKUP(F2511,'Fail list'!Q:R,2,FALSE)</f>
        <v>#N/A</v>
      </c>
      <c r="C2511" s="152" t="e">
        <f>VLOOKUP(E2511,'Fail list'!Q:R,2,FALSE)</f>
        <v>#N/A</v>
      </c>
      <c r="D2511" s="152" t="str">
        <f t="shared" si="229"/>
        <v/>
      </c>
      <c r="E2511" s="284"/>
      <c r="F2511" s="309"/>
      <c r="G2511" s="239"/>
      <c r="H2511" s="239"/>
      <c r="I2511" s="271"/>
      <c r="J2511" s="263"/>
      <c r="K2511" s="157" t="e">
        <f t="shared" si="231"/>
        <v>#N/A</v>
      </c>
      <c r="L2511" s="239"/>
      <c r="M2511" s="271"/>
      <c r="N2511" s="157" t="e">
        <f t="shared" si="232"/>
        <v>#N/A</v>
      </c>
      <c r="O2511" s="157" t="e">
        <f t="shared" si="233"/>
        <v>#N/A</v>
      </c>
      <c r="P2511" s="160" t="str">
        <f t="shared" si="230"/>
        <v/>
      </c>
      <c r="Q2511" s="239"/>
      <c r="R2511" s="165"/>
      <c r="S2511" s="260"/>
      <c r="T2511" s="224" t="str">
        <f>IF(S2511="","-",VLOOKUP(S2511,'Fail list'!$A$5:$B$221,2,FALSE))</f>
        <v>-</v>
      </c>
      <c r="U2511" s="260"/>
      <c r="V2511" s="165"/>
      <c r="W2511" s="165"/>
      <c r="X2511" s="165"/>
      <c r="Y2511" s="165"/>
      <c r="Z2511" s="277"/>
      <c r="AA2511" s="267"/>
      <c r="AB2511" s="267"/>
      <c r="AC2511" s="276"/>
      <c r="AD2511" s="165"/>
      <c r="AE2511" s="165"/>
      <c r="AF2511" s="165"/>
      <c r="AG2511" s="165"/>
      <c r="AH2511" s="165"/>
      <c r="AI2511" s="165"/>
      <c r="AJ2511" s="165"/>
      <c r="AK2511" s="165"/>
      <c r="AM2511" s="165"/>
      <c r="AN2511" s="165"/>
      <c r="AO2511" s="165"/>
      <c r="AR2511" s="165"/>
      <c r="AS2511" s="165"/>
      <c r="AT2511" s="165"/>
      <c r="AU2511" s="165"/>
      <c r="AV2511" s="165"/>
      <c r="AW2511" s="165"/>
      <c r="AX2511" s="165"/>
      <c r="AY2511" s="165"/>
      <c r="AZ2511" s="165"/>
      <c r="BA2511" s="165"/>
      <c r="BB2511" s="165"/>
      <c r="BC2511" s="228"/>
      <c r="BD2511" s="165"/>
      <c r="BE2511" s="165"/>
      <c r="BF2511" s="165"/>
      <c r="BG2511" s="165"/>
      <c r="BH2511" s="165"/>
    </row>
    <row r="2512" spans="1:60" ht="16.5">
      <c r="A2512" s="257">
        <v>2511</v>
      </c>
      <c r="B2512" s="152" t="e">
        <f>VLOOKUP(F2512,'Fail list'!Q:R,2,FALSE)</f>
        <v>#N/A</v>
      </c>
      <c r="C2512" s="152" t="e">
        <f>VLOOKUP(E2512,'Fail list'!Q:R,2,FALSE)</f>
        <v>#N/A</v>
      </c>
      <c r="D2512" s="152" t="str">
        <f t="shared" si="229"/>
        <v/>
      </c>
      <c r="E2512" s="284"/>
      <c r="F2512" s="309"/>
      <c r="G2512" s="239"/>
      <c r="H2512" s="239"/>
      <c r="I2512" s="271"/>
      <c r="J2512" s="263"/>
      <c r="K2512" s="157" t="e">
        <f t="shared" si="231"/>
        <v>#N/A</v>
      </c>
      <c r="L2512" s="239"/>
      <c r="M2512" s="271"/>
      <c r="N2512" s="157" t="e">
        <f t="shared" si="232"/>
        <v>#N/A</v>
      </c>
      <c r="O2512" s="157" t="e">
        <f t="shared" si="233"/>
        <v>#N/A</v>
      </c>
      <c r="P2512" s="160" t="str">
        <f t="shared" si="230"/>
        <v/>
      </c>
      <c r="Q2512" s="239"/>
      <c r="R2512" s="165"/>
      <c r="S2512" s="260"/>
      <c r="T2512" s="224" t="str">
        <f>IF(S2512="","-",VLOOKUP(S2512,'Fail list'!$A$5:$B$221,2,FALSE))</f>
        <v>-</v>
      </c>
      <c r="U2512" s="260"/>
      <c r="V2512" s="165"/>
      <c r="W2512" s="165"/>
      <c r="X2512" s="165"/>
      <c r="Y2512" s="165"/>
      <c r="Z2512" s="277"/>
      <c r="AA2512" s="267"/>
      <c r="AB2512" s="267"/>
      <c r="AC2512" s="276"/>
      <c r="AD2512" s="165"/>
      <c r="AE2512" s="165"/>
      <c r="AF2512" s="165"/>
      <c r="AG2512" s="165"/>
      <c r="AH2512" s="165"/>
      <c r="AI2512" s="165"/>
      <c r="AJ2512" s="165"/>
      <c r="AK2512" s="165"/>
      <c r="AM2512" s="165"/>
      <c r="AN2512" s="165"/>
      <c r="AO2512" s="165"/>
      <c r="AR2512" s="165"/>
      <c r="AS2512" s="165"/>
      <c r="AT2512" s="165"/>
      <c r="AU2512" s="165"/>
      <c r="AV2512" s="165"/>
      <c r="AW2512" s="165"/>
      <c r="AX2512" s="165"/>
      <c r="AY2512" s="165"/>
      <c r="AZ2512" s="165"/>
      <c r="BA2512" s="165"/>
      <c r="BB2512" s="165"/>
      <c r="BC2512" s="228"/>
      <c r="BD2512" s="165"/>
      <c r="BE2512" s="165"/>
      <c r="BF2512" s="165"/>
      <c r="BG2512" s="165"/>
      <c r="BH2512" s="165"/>
    </row>
    <row r="2513" spans="1:60" ht="16.5">
      <c r="A2513" s="151">
        <v>2512</v>
      </c>
      <c r="B2513" s="152" t="e">
        <f>VLOOKUP(F2513,'Fail list'!Q:R,2,FALSE)</f>
        <v>#N/A</v>
      </c>
      <c r="C2513" s="152" t="e">
        <f>VLOOKUP(E2513,'Fail list'!Q:R,2,FALSE)</f>
        <v>#N/A</v>
      </c>
      <c r="D2513" s="152" t="str">
        <f t="shared" si="229"/>
        <v/>
      </c>
      <c r="E2513" s="284"/>
      <c r="F2513" s="309"/>
      <c r="G2513" s="239"/>
      <c r="H2513" s="239"/>
      <c r="I2513" s="271"/>
      <c r="J2513" s="263"/>
      <c r="K2513" s="157" t="e">
        <f t="shared" si="231"/>
        <v>#N/A</v>
      </c>
      <c r="L2513" s="239"/>
      <c r="M2513" s="271"/>
      <c r="N2513" s="157" t="e">
        <f t="shared" si="232"/>
        <v>#N/A</v>
      </c>
      <c r="O2513" s="157" t="e">
        <f t="shared" si="233"/>
        <v>#N/A</v>
      </c>
      <c r="P2513" s="160" t="str">
        <f t="shared" si="230"/>
        <v/>
      </c>
      <c r="Q2513" s="239"/>
      <c r="R2513" s="165"/>
      <c r="S2513" s="260"/>
      <c r="T2513" s="224" t="str">
        <f>IF(S2513="","-",VLOOKUP(S2513,'Fail list'!$A$5:$B$221,2,FALSE))</f>
        <v>-</v>
      </c>
      <c r="U2513" s="260"/>
      <c r="V2513" s="165"/>
      <c r="W2513" s="165"/>
      <c r="X2513" s="165"/>
      <c r="Y2513" s="165"/>
      <c r="Z2513" s="277"/>
      <c r="AA2513" s="267"/>
      <c r="AB2513" s="267"/>
      <c r="AC2513" s="276"/>
      <c r="AD2513" s="165"/>
      <c r="AE2513" s="165"/>
      <c r="AF2513" s="165"/>
      <c r="AG2513" s="165"/>
      <c r="AH2513" s="165"/>
      <c r="AI2513" s="165"/>
      <c r="AJ2513" s="165"/>
      <c r="AK2513" s="165"/>
      <c r="AM2513" s="165"/>
      <c r="AN2513" s="165"/>
      <c r="AO2513" s="165"/>
      <c r="AR2513" s="165"/>
      <c r="AS2513" s="165"/>
      <c r="AT2513" s="165"/>
      <c r="AU2513" s="165"/>
      <c r="AV2513" s="165"/>
      <c r="AW2513" s="165"/>
      <c r="AX2513" s="165"/>
      <c r="AY2513" s="165"/>
      <c r="AZ2513" s="165"/>
      <c r="BA2513" s="165"/>
      <c r="BB2513" s="165"/>
      <c r="BC2513" s="228"/>
      <c r="BD2513" s="165"/>
      <c r="BE2513" s="165"/>
      <c r="BF2513" s="165"/>
      <c r="BG2513" s="165"/>
      <c r="BH2513" s="165"/>
    </row>
    <row r="2514" spans="1:60" ht="16.5">
      <c r="A2514" s="257">
        <v>2513</v>
      </c>
      <c r="B2514" s="152" t="e">
        <f>VLOOKUP(F2514,'Fail list'!Q:R,2,FALSE)</f>
        <v>#N/A</v>
      </c>
      <c r="C2514" s="152" t="e">
        <f>VLOOKUP(E2514,'Fail list'!Q:R,2,FALSE)</f>
        <v>#N/A</v>
      </c>
      <c r="D2514" s="152" t="str">
        <f t="shared" si="229"/>
        <v/>
      </c>
      <c r="E2514" s="285"/>
      <c r="F2514" s="309"/>
      <c r="G2514" s="239"/>
      <c r="H2514" s="239"/>
      <c r="I2514" s="271"/>
      <c r="J2514" s="263"/>
      <c r="K2514" s="157" t="e">
        <f t="shared" si="231"/>
        <v>#N/A</v>
      </c>
      <c r="L2514" s="239"/>
      <c r="M2514" s="278"/>
      <c r="N2514" s="157" t="e">
        <f t="shared" si="232"/>
        <v>#N/A</v>
      </c>
      <c r="O2514" s="157" t="e">
        <f t="shared" si="233"/>
        <v>#N/A</v>
      </c>
      <c r="P2514" s="160" t="str">
        <f t="shared" si="230"/>
        <v/>
      </c>
      <c r="Q2514" s="239"/>
      <c r="R2514" s="165"/>
      <c r="S2514" s="260"/>
      <c r="T2514" s="224" t="str">
        <f>IF(S2514="","-",VLOOKUP(S2514,'Fail list'!$A$5:$B$221,2,FALSE))</f>
        <v>-</v>
      </c>
      <c r="U2514" s="260"/>
      <c r="V2514" s="165"/>
      <c r="W2514" s="165"/>
      <c r="X2514" s="165"/>
      <c r="Y2514" s="165"/>
      <c r="Z2514" s="277"/>
      <c r="AA2514" s="267"/>
      <c r="AB2514" s="267"/>
      <c r="AC2514" s="276"/>
      <c r="AD2514" s="165"/>
      <c r="AE2514" s="165"/>
      <c r="AF2514" s="165"/>
      <c r="AG2514" s="165"/>
      <c r="AH2514" s="165"/>
      <c r="AI2514" s="165"/>
      <c r="AJ2514" s="165"/>
      <c r="AK2514" s="165"/>
      <c r="AM2514" s="165"/>
      <c r="AN2514" s="165"/>
      <c r="AO2514" s="165"/>
      <c r="AR2514" s="165"/>
      <c r="AS2514" s="165"/>
      <c r="AT2514" s="165"/>
      <c r="AU2514" s="165"/>
      <c r="AV2514" s="165"/>
      <c r="AW2514" s="165"/>
      <c r="AX2514" s="165"/>
      <c r="AY2514" s="165"/>
      <c r="AZ2514" s="165"/>
      <c r="BA2514" s="165"/>
      <c r="BB2514" s="165"/>
      <c r="BC2514" s="228"/>
      <c r="BD2514" s="165"/>
      <c r="BE2514" s="165"/>
      <c r="BF2514" s="165"/>
      <c r="BG2514" s="165"/>
      <c r="BH2514" s="165"/>
    </row>
    <row r="2515" spans="1:60" ht="16.5">
      <c r="A2515" s="151">
        <v>2514</v>
      </c>
      <c r="B2515" s="152" t="e">
        <f>VLOOKUP(F2515,'Fail list'!Q:R,2,FALSE)</f>
        <v>#N/A</v>
      </c>
      <c r="C2515" s="152" t="e">
        <f>VLOOKUP(E2515,'Fail list'!Q:R,2,FALSE)</f>
        <v>#N/A</v>
      </c>
      <c r="D2515" s="152" t="str">
        <f t="shared" si="229"/>
        <v/>
      </c>
      <c r="E2515" s="285"/>
      <c r="F2515" s="309"/>
      <c r="G2515" s="239"/>
      <c r="H2515" s="239"/>
      <c r="I2515" s="271"/>
      <c r="J2515" s="263"/>
      <c r="K2515" s="157" t="e">
        <f t="shared" si="231"/>
        <v>#N/A</v>
      </c>
      <c r="L2515" s="239"/>
      <c r="M2515" s="278"/>
      <c r="N2515" s="157" t="e">
        <f t="shared" si="232"/>
        <v>#N/A</v>
      </c>
      <c r="O2515" s="157" t="e">
        <f t="shared" si="233"/>
        <v>#N/A</v>
      </c>
      <c r="P2515" s="160" t="str">
        <f t="shared" si="230"/>
        <v/>
      </c>
      <c r="Q2515" s="239"/>
      <c r="R2515" s="165"/>
      <c r="S2515" s="260"/>
      <c r="T2515" s="224" t="str">
        <f>IF(S2515="","-",VLOOKUP(S2515,'Fail list'!$A$5:$B$221,2,FALSE))</f>
        <v>-</v>
      </c>
      <c r="U2515" s="260"/>
      <c r="V2515" s="165"/>
      <c r="W2515" s="165"/>
      <c r="X2515" s="165"/>
      <c r="Y2515" s="165"/>
      <c r="Z2515" s="277"/>
      <c r="AA2515" s="267"/>
      <c r="AB2515" s="267"/>
      <c r="AC2515" s="276"/>
      <c r="AD2515" s="165"/>
      <c r="AE2515" s="165"/>
      <c r="AF2515" s="165"/>
      <c r="AG2515" s="165"/>
      <c r="AH2515" s="165"/>
      <c r="AI2515" s="165"/>
      <c r="AJ2515" s="165"/>
      <c r="AK2515" s="165"/>
      <c r="AM2515" s="165"/>
      <c r="AN2515" s="165"/>
      <c r="AO2515" s="165"/>
      <c r="AR2515" s="165"/>
      <c r="AS2515" s="165"/>
      <c r="AT2515" s="165"/>
      <c r="AU2515" s="165"/>
      <c r="AV2515" s="165"/>
      <c r="AW2515" s="165"/>
      <c r="AX2515" s="165"/>
      <c r="AY2515" s="165"/>
      <c r="AZ2515" s="165"/>
      <c r="BA2515" s="165"/>
      <c r="BB2515" s="165"/>
      <c r="BC2515" s="228"/>
      <c r="BD2515" s="165"/>
      <c r="BE2515" s="165"/>
      <c r="BF2515" s="165"/>
      <c r="BG2515" s="165"/>
      <c r="BH2515" s="165"/>
    </row>
    <row r="2516" spans="1:60" ht="16.5">
      <c r="A2516" s="257">
        <v>2515</v>
      </c>
      <c r="B2516" s="152" t="e">
        <f>VLOOKUP(F2516,'Fail list'!Q:R,2,FALSE)</f>
        <v>#N/A</v>
      </c>
      <c r="C2516" s="152" t="e">
        <f>VLOOKUP(E2516,'Fail list'!Q:R,2,FALSE)</f>
        <v>#N/A</v>
      </c>
      <c r="D2516" s="152" t="str">
        <f t="shared" si="229"/>
        <v/>
      </c>
      <c r="E2516" s="285"/>
      <c r="F2516" s="309"/>
      <c r="G2516" s="239"/>
      <c r="H2516" s="239"/>
      <c r="I2516" s="271"/>
      <c r="J2516" s="263"/>
      <c r="K2516" s="157" t="e">
        <f t="shared" si="231"/>
        <v>#N/A</v>
      </c>
      <c r="L2516" s="239"/>
      <c r="M2516" s="278"/>
      <c r="N2516" s="157" t="e">
        <f t="shared" si="232"/>
        <v>#N/A</v>
      </c>
      <c r="O2516" s="157" t="e">
        <f t="shared" si="233"/>
        <v>#N/A</v>
      </c>
      <c r="P2516" s="160" t="str">
        <f t="shared" si="230"/>
        <v/>
      </c>
      <c r="Q2516" s="239"/>
      <c r="R2516" s="165"/>
      <c r="S2516" s="260"/>
      <c r="T2516" s="224" t="str">
        <f>IF(S2516="","-",VLOOKUP(S2516,'Fail list'!$A$5:$B$221,2,FALSE))</f>
        <v>-</v>
      </c>
      <c r="U2516" s="260"/>
      <c r="V2516" s="165"/>
      <c r="W2516" s="165"/>
      <c r="X2516" s="165"/>
      <c r="Y2516" s="165"/>
      <c r="Z2516" s="277"/>
      <c r="AA2516" s="267"/>
      <c r="AB2516" s="267"/>
      <c r="AC2516" s="276"/>
      <c r="AD2516" s="165"/>
      <c r="AE2516" s="165"/>
      <c r="AF2516" s="165"/>
      <c r="AG2516" s="165"/>
      <c r="AH2516" s="165"/>
      <c r="AI2516" s="165"/>
      <c r="AJ2516" s="165"/>
      <c r="AK2516" s="165"/>
      <c r="AM2516" s="165"/>
      <c r="AN2516" s="165"/>
      <c r="AO2516" s="165"/>
      <c r="AR2516" s="165"/>
      <c r="AS2516" s="165"/>
      <c r="AT2516" s="165"/>
      <c r="AU2516" s="165"/>
      <c r="AV2516" s="165"/>
      <c r="AW2516" s="165"/>
      <c r="AX2516" s="165"/>
      <c r="AY2516" s="165"/>
      <c r="AZ2516" s="165"/>
      <c r="BA2516" s="165"/>
      <c r="BB2516" s="165"/>
      <c r="BC2516" s="228"/>
      <c r="BD2516" s="165"/>
      <c r="BE2516" s="165"/>
      <c r="BF2516" s="165"/>
      <c r="BG2516" s="165"/>
      <c r="BH2516" s="165"/>
    </row>
    <row r="2517" spans="1:60" ht="16.5">
      <c r="A2517" s="151">
        <v>2516</v>
      </c>
      <c r="B2517" s="152" t="e">
        <f>VLOOKUP(F2517,'Fail list'!Q:R,2,FALSE)</f>
        <v>#N/A</v>
      </c>
      <c r="C2517" s="152" t="e">
        <f>VLOOKUP(E2517,'Fail list'!Q:R,2,FALSE)</f>
        <v>#N/A</v>
      </c>
      <c r="D2517" s="152" t="str">
        <f t="shared" si="229"/>
        <v/>
      </c>
      <c r="E2517" s="285"/>
      <c r="F2517" s="309"/>
      <c r="G2517" s="239"/>
      <c r="H2517" s="239"/>
      <c r="I2517" s="271"/>
      <c r="J2517" s="263"/>
      <c r="K2517" s="157" t="e">
        <f t="shared" si="231"/>
        <v>#N/A</v>
      </c>
      <c r="L2517" s="239"/>
      <c r="M2517" s="278"/>
      <c r="N2517" s="157" t="e">
        <f t="shared" si="232"/>
        <v>#N/A</v>
      </c>
      <c r="O2517" s="157" t="e">
        <f t="shared" si="233"/>
        <v>#N/A</v>
      </c>
      <c r="P2517" s="160" t="str">
        <f t="shared" si="230"/>
        <v/>
      </c>
      <c r="Q2517" s="239"/>
      <c r="R2517" s="165"/>
      <c r="S2517" s="260"/>
      <c r="T2517" s="224" t="str">
        <f>IF(S2517="","-",VLOOKUP(S2517,'Fail list'!$A$5:$B$221,2,FALSE))</f>
        <v>-</v>
      </c>
      <c r="U2517" s="260"/>
      <c r="V2517" s="165"/>
      <c r="W2517" s="165"/>
      <c r="X2517" s="165"/>
      <c r="Y2517" s="165"/>
      <c r="Z2517" s="277"/>
      <c r="AA2517" s="267"/>
      <c r="AB2517" s="267"/>
      <c r="AC2517" s="276"/>
      <c r="AD2517" s="165"/>
      <c r="AE2517" s="165"/>
      <c r="AF2517" s="165"/>
      <c r="AG2517" s="165"/>
      <c r="AH2517" s="165"/>
      <c r="AI2517" s="165"/>
      <c r="AJ2517" s="165"/>
      <c r="AK2517" s="165"/>
      <c r="AM2517" s="165"/>
      <c r="AN2517" s="165"/>
      <c r="AO2517" s="165"/>
      <c r="AR2517" s="165"/>
      <c r="AS2517" s="165"/>
      <c r="AT2517" s="165"/>
      <c r="AU2517" s="165"/>
      <c r="AV2517" s="165"/>
      <c r="AW2517" s="165"/>
      <c r="AX2517" s="165"/>
      <c r="AY2517" s="165"/>
      <c r="AZ2517" s="165"/>
      <c r="BA2517" s="165"/>
      <c r="BB2517" s="165"/>
      <c r="BC2517" s="228"/>
      <c r="BD2517" s="165"/>
      <c r="BE2517" s="165"/>
      <c r="BF2517" s="165"/>
      <c r="BG2517" s="165"/>
      <c r="BH2517" s="165"/>
    </row>
    <row r="2518" spans="1:60" ht="16.5">
      <c r="A2518" s="257">
        <v>2517</v>
      </c>
      <c r="B2518" s="152" t="e">
        <f>VLOOKUP(F2518,'Fail list'!Q:R,2,FALSE)</f>
        <v>#N/A</v>
      </c>
      <c r="C2518" s="152" t="e">
        <f>VLOOKUP(E2518,'Fail list'!Q:R,2,FALSE)</f>
        <v>#N/A</v>
      </c>
      <c r="D2518" s="152" t="str">
        <f t="shared" si="229"/>
        <v/>
      </c>
      <c r="E2518" s="285"/>
      <c r="F2518" s="309"/>
      <c r="G2518" s="239"/>
      <c r="H2518" s="239"/>
      <c r="I2518" s="271"/>
      <c r="J2518" s="263"/>
      <c r="K2518" s="157" t="e">
        <f t="shared" si="231"/>
        <v>#N/A</v>
      </c>
      <c r="L2518" s="239"/>
      <c r="M2518" s="278"/>
      <c r="N2518" s="157" t="e">
        <f t="shared" si="232"/>
        <v>#N/A</v>
      </c>
      <c r="O2518" s="157" t="e">
        <f t="shared" si="233"/>
        <v>#N/A</v>
      </c>
      <c r="P2518" s="160" t="str">
        <f t="shared" si="230"/>
        <v/>
      </c>
      <c r="Q2518" s="239"/>
      <c r="R2518" s="165"/>
      <c r="S2518" s="260"/>
      <c r="T2518" s="224" t="str">
        <f>IF(S2518="","-",VLOOKUP(S2518,'Fail list'!$A$5:$B$221,2,FALSE))</f>
        <v>-</v>
      </c>
      <c r="U2518" s="260"/>
      <c r="V2518" s="165"/>
      <c r="W2518" s="165"/>
      <c r="X2518" s="165"/>
      <c r="Y2518" s="165"/>
      <c r="Z2518" s="277"/>
      <c r="AA2518" s="267"/>
      <c r="AB2518" s="267"/>
      <c r="AC2518" s="276"/>
      <c r="AD2518" s="165"/>
      <c r="AE2518" s="165"/>
      <c r="AF2518" s="165"/>
      <c r="AG2518" s="165"/>
      <c r="AH2518" s="165"/>
      <c r="AI2518" s="165"/>
      <c r="AJ2518" s="165"/>
      <c r="AK2518" s="165"/>
      <c r="AM2518" s="165"/>
      <c r="AN2518" s="165"/>
      <c r="AO2518" s="165"/>
      <c r="AR2518" s="165"/>
      <c r="AS2518" s="165"/>
      <c r="AT2518" s="165"/>
      <c r="AU2518" s="165"/>
      <c r="AV2518" s="165"/>
      <c r="AW2518" s="165"/>
      <c r="AX2518" s="165"/>
      <c r="AY2518" s="165"/>
      <c r="AZ2518" s="165"/>
      <c r="BA2518" s="165"/>
      <c r="BB2518" s="165"/>
      <c r="BC2518" s="228"/>
      <c r="BD2518" s="165"/>
      <c r="BE2518" s="165"/>
      <c r="BF2518" s="165"/>
      <c r="BG2518" s="165"/>
      <c r="BH2518" s="165"/>
    </row>
    <row r="2519" spans="1:60" ht="16.5">
      <c r="A2519" s="151">
        <v>2518</v>
      </c>
      <c r="B2519" s="152" t="e">
        <f>VLOOKUP(F2519,'Fail list'!Q:R,2,FALSE)</f>
        <v>#N/A</v>
      </c>
      <c r="C2519" s="152" t="e">
        <f>VLOOKUP(E2519,'Fail list'!Q:R,2,FALSE)</f>
        <v>#N/A</v>
      </c>
      <c r="D2519" s="152" t="str">
        <f t="shared" si="229"/>
        <v/>
      </c>
      <c r="E2519" s="285"/>
      <c r="F2519" s="309"/>
      <c r="G2519" s="239"/>
      <c r="H2519" s="239"/>
      <c r="I2519" s="271"/>
      <c r="J2519" s="263"/>
      <c r="K2519" s="157" t="e">
        <f t="shared" si="231"/>
        <v>#N/A</v>
      </c>
      <c r="L2519" s="239"/>
      <c r="M2519" s="278"/>
      <c r="N2519" s="157" t="e">
        <f t="shared" si="232"/>
        <v>#N/A</v>
      </c>
      <c r="O2519" s="157" t="e">
        <f t="shared" si="233"/>
        <v>#N/A</v>
      </c>
      <c r="P2519" s="160" t="str">
        <f t="shared" si="230"/>
        <v/>
      </c>
      <c r="Q2519" s="239"/>
      <c r="R2519" s="165"/>
      <c r="S2519" s="260"/>
      <c r="T2519" s="224" t="str">
        <f>IF(S2519="","-",VLOOKUP(S2519,'Fail list'!$A$5:$B$221,2,FALSE))</f>
        <v>-</v>
      </c>
      <c r="U2519" s="260"/>
      <c r="V2519" s="165"/>
      <c r="W2519" s="165"/>
      <c r="X2519" s="165"/>
      <c r="Y2519" s="165"/>
      <c r="Z2519" s="277"/>
      <c r="AA2519" s="267"/>
      <c r="AB2519" s="267"/>
      <c r="AC2519" s="276"/>
      <c r="AD2519" s="165"/>
      <c r="AE2519" s="165"/>
      <c r="AF2519" s="165"/>
      <c r="AG2519" s="165"/>
      <c r="AH2519" s="165"/>
      <c r="AI2519" s="165"/>
      <c r="AJ2519" s="165"/>
      <c r="AK2519" s="165"/>
      <c r="AM2519" s="165"/>
      <c r="AN2519" s="165"/>
      <c r="AO2519" s="165"/>
      <c r="AR2519" s="165"/>
      <c r="AS2519" s="165"/>
      <c r="AT2519" s="165"/>
      <c r="AU2519" s="165"/>
      <c r="AV2519" s="165"/>
      <c r="AW2519" s="165"/>
      <c r="AX2519" s="165"/>
      <c r="AY2519" s="165"/>
      <c r="AZ2519" s="165"/>
      <c r="BA2519" s="165"/>
      <c r="BB2519" s="165"/>
      <c r="BC2519" s="228"/>
      <c r="BD2519" s="165"/>
      <c r="BE2519" s="165"/>
      <c r="BF2519" s="165"/>
      <c r="BG2519" s="165"/>
      <c r="BH2519" s="165"/>
    </row>
    <row r="2520" spans="1:60" ht="16.5">
      <c r="A2520" s="257">
        <v>2519</v>
      </c>
      <c r="B2520" s="152" t="e">
        <f>VLOOKUP(F2520,'Fail list'!Q:R,2,FALSE)</f>
        <v>#N/A</v>
      </c>
      <c r="C2520" s="152" t="e">
        <f>VLOOKUP(E2520,'Fail list'!Q:R,2,FALSE)</f>
        <v>#N/A</v>
      </c>
      <c r="D2520" s="152" t="str">
        <f t="shared" si="229"/>
        <v/>
      </c>
      <c r="E2520" s="285"/>
      <c r="F2520" s="309"/>
      <c r="G2520" s="239"/>
      <c r="H2520" s="239"/>
      <c r="I2520" s="271"/>
      <c r="J2520" s="263"/>
      <c r="K2520" s="157" t="e">
        <f t="shared" si="231"/>
        <v>#N/A</v>
      </c>
      <c r="L2520" s="239"/>
      <c r="M2520" s="278"/>
      <c r="N2520" s="157" t="e">
        <f t="shared" si="232"/>
        <v>#N/A</v>
      </c>
      <c r="O2520" s="157" t="e">
        <f t="shared" si="233"/>
        <v>#N/A</v>
      </c>
      <c r="P2520" s="160" t="str">
        <f t="shared" si="230"/>
        <v/>
      </c>
      <c r="Q2520" s="239"/>
      <c r="R2520" s="165"/>
      <c r="S2520" s="260"/>
      <c r="T2520" s="224" t="str">
        <f>IF(S2520="","-",VLOOKUP(S2520,'Fail list'!$A$5:$B$221,2,FALSE))</f>
        <v>-</v>
      </c>
      <c r="U2520" s="260"/>
      <c r="V2520" s="165"/>
      <c r="W2520" s="165"/>
      <c r="X2520" s="165"/>
      <c r="Y2520" s="165"/>
      <c r="Z2520" s="277"/>
      <c r="AA2520" s="267"/>
      <c r="AB2520" s="267"/>
      <c r="AC2520" s="276"/>
      <c r="AD2520" s="165"/>
      <c r="AE2520" s="165"/>
      <c r="AF2520" s="165"/>
      <c r="AG2520" s="165"/>
      <c r="AH2520" s="165"/>
      <c r="AI2520" s="165"/>
      <c r="AJ2520" s="165"/>
      <c r="AK2520" s="165"/>
      <c r="AM2520" s="165"/>
      <c r="AN2520" s="165"/>
      <c r="AO2520" s="165"/>
      <c r="AR2520" s="165"/>
      <c r="AS2520" s="165"/>
      <c r="AT2520" s="165"/>
      <c r="AU2520" s="165"/>
      <c r="AV2520" s="165"/>
      <c r="AW2520" s="165"/>
      <c r="AX2520" s="165"/>
      <c r="AY2520" s="165"/>
      <c r="AZ2520" s="165"/>
      <c r="BA2520" s="165"/>
      <c r="BB2520" s="165"/>
      <c r="BC2520" s="228"/>
      <c r="BD2520" s="165"/>
      <c r="BE2520" s="165"/>
      <c r="BF2520" s="165"/>
      <c r="BG2520" s="165"/>
      <c r="BH2520" s="165"/>
    </row>
    <row r="2521" spans="1:60" ht="16.5">
      <c r="A2521" s="151">
        <v>2520</v>
      </c>
      <c r="B2521" s="152" t="e">
        <f>VLOOKUP(F2521,'Fail list'!Q:R,2,FALSE)</f>
        <v>#N/A</v>
      </c>
      <c r="C2521" s="152" t="e">
        <f>VLOOKUP(E2521,'Fail list'!Q:R,2,FALSE)</f>
        <v>#N/A</v>
      </c>
      <c r="D2521" s="152" t="str">
        <f t="shared" si="229"/>
        <v/>
      </c>
      <c r="E2521" s="285"/>
      <c r="F2521" s="309"/>
      <c r="G2521" s="239"/>
      <c r="H2521" s="239"/>
      <c r="I2521" s="271"/>
      <c r="J2521" s="263"/>
      <c r="K2521" s="157" t="e">
        <f t="shared" si="231"/>
        <v>#N/A</v>
      </c>
      <c r="L2521" s="239"/>
      <c r="M2521" s="278"/>
      <c r="N2521" s="157" t="e">
        <f t="shared" si="232"/>
        <v>#N/A</v>
      </c>
      <c r="O2521" s="157" t="e">
        <f t="shared" si="233"/>
        <v>#N/A</v>
      </c>
      <c r="P2521" s="160" t="str">
        <f t="shared" si="230"/>
        <v/>
      </c>
      <c r="Q2521" s="239"/>
      <c r="R2521" s="165"/>
      <c r="S2521" s="260"/>
      <c r="T2521" s="224" t="str">
        <f>IF(S2521="","-",VLOOKUP(S2521,'Fail list'!$A$5:$B$221,2,FALSE))</f>
        <v>-</v>
      </c>
      <c r="U2521" s="260"/>
      <c r="V2521" s="165"/>
      <c r="W2521" s="165"/>
      <c r="X2521" s="165"/>
      <c r="Y2521" s="165"/>
      <c r="Z2521" s="277"/>
      <c r="AA2521" s="267"/>
      <c r="AB2521" s="267"/>
      <c r="AC2521" s="276"/>
      <c r="AD2521" s="165"/>
      <c r="AE2521" s="165"/>
      <c r="AF2521" s="165"/>
      <c r="AG2521" s="165"/>
      <c r="AH2521" s="165"/>
      <c r="AI2521" s="165"/>
      <c r="AJ2521" s="165"/>
      <c r="AK2521" s="165"/>
      <c r="AM2521" s="165"/>
      <c r="AN2521" s="165"/>
      <c r="AO2521" s="165"/>
      <c r="AR2521" s="165"/>
      <c r="AS2521" s="165"/>
      <c r="AT2521" s="165"/>
      <c r="AU2521" s="165"/>
      <c r="AV2521" s="165"/>
      <c r="AW2521" s="165"/>
      <c r="AX2521" s="165"/>
      <c r="AY2521" s="165"/>
      <c r="AZ2521" s="165"/>
      <c r="BA2521" s="165"/>
      <c r="BB2521" s="165"/>
      <c r="BC2521" s="228"/>
      <c r="BD2521" s="165"/>
      <c r="BE2521" s="165"/>
      <c r="BF2521" s="165"/>
      <c r="BG2521" s="165"/>
      <c r="BH2521" s="165"/>
    </row>
    <row r="2522" spans="1:60" ht="16.5">
      <c r="A2522" s="257">
        <v>2521</v>
      </c>
      <c r="B2522" s="152" t="e">
        <f>VLOOKUP(F2522,'Fail list'!Q:R,2,FALSE)</f>
        <v>#N/A</v>
      </c>
      <c r="C2522" s="152" t="e">
        <f>VLOOKUP(E2522,'Fail list'!Q:R,2,FALSE)</f>
        <v>#N/A</v>
      </c>
      <c r="D2522" s="152" t="str">
        <f t="shared" si="229"/>
        <v/>
      </c>
      <c r="E2522" s="285"/>
      <c r="F2522" s="309"/>
      <c r="G2522" s="239"/>
      <c r="H2522" s="239"/>
      <c r="I2522" s="271"/>
      <c r="J2522" s="263"/>
      <c r="K2522" s="157" t="e">
        <f t="shared" si="231"/>
        <v>#N/A</v>
      </c>
      <c r="L2522" s="239"/>
      <c r="M2522" s="278"/>
      <c r="N2522" s="157" t="e">
        <f t="shared" si="232"/>
        <v>#N/A</v>
      </c>
      <c r="O2522" s="157" t="e">
        <f t="shared" si="233"/>
        <v>#N/A</v>
      </c>
      <c r="P2522" s="160" t="str">
        <f t="shared" si="230"/>
        <v/>
      </c>
      <c r="Q2522" s="239"/>
      <c r="R2522" s="165"/>
      <c r="S2522" s="260"/>
      <c r="T2522" s="224" t="str">
        <f>IF(S2522="","-",VLOOKUP(S2522,'Fail list'!$A$5:$B$221,2,FALSE))</f>
        <v>-</v>
      </c>
      <c r="U2522" s="260"/>
      <c r="V2522" s="165"/>
      <c r="W2522" s="165"/>
      <c r="X2522" s="165"/>
      <c r="Y2522" s="165"/>
      <c r="Z2522" s="277"/>
      <c r="AA2522" s="267"/>
      <c r="AB2522" s="267"/>
      <c r="AC2522" s="276"/>
      <c r="AD2522" s="165"/>
      <c r="AE2522" s="165"/>
      <c r="AF2522" s="165"/>
      <c r="AG2522" s="165"/>
      <c r="AH2522" s="165"/>
      <c r="AI2522" s="165"/>
      <c r="AJ2522" s="165"/>
      <c r="AK2522" s="165"/>
      <c r="AM2522" s="165"/>
      <c r="AN2522" s="165"/>
      <c r="AO2522" s="165"/>
      <c r="AR2522" s="165"/>
      <c r="AS2522" s="165"/>
      <c r="AT2522" s="165"/>
      <c r="AU2522" s="165"/>
      <c r="AV2522" s="165"/>
      <c r="AW2522" s="165"/>
      <c r="AX2522" s="165"/>
      <c r="AY2522" s="165"/>
      <c r="AZ2522" s="165"/>
      <c r="BA2522" s="165"/>
      <c r="BB2522" s="165"/>
      <c r="BC2522" s="228"/>
      <c r="BD2522" s="165"/>
      <c r="BE2522" s="165"/>
      <c r="BF2522" s="165"/>
      <c r="BG2522" s="165"/>
      <c r="BH2522" s="165"/>
    </row>
    <row r="2523" spans="1:60" ht="16.5">
      <c r="A2523" s="151">
        <v>2522</v>
      </c>
      <c r="B2523" s="152" t="e">
        <f>VLOOKUP(F2523,'Fail list'!Q:R,2,FALSE)</f>
        <v>#N/A</v>
      </c>
      <c r="C2523" s="152" t="e">
        <f>VLOOKUP(E2523,'Fail list'!Q:R,2,FALSE)</f>
        <v>#N/A</v>
      </c>
      <c r="D2523" s="152" t="str">
        <f t="shared" si="229"/>
        <v/>
      </c>
      <c r="E2523" s="285"/>
      <c r="F2523" s="309"/>
      <c r="G2523" s="239"/>
      <c r="H2523" s="239"/>
      <c r="I2523" s="271"/>
      <c r="J2523" s="263"/>
      <c r="K2523" s="157" t="e">
        <f t="shared" si="231"/>
        <v>#N/A</v>
      </c>
      <c r="L2523" s="239"/>
      <c r="M2523" s="312"/>
      <c r="N2523" s="157" t="e">
        <f t="shared" si="232"/>
        <v>#N/A</v>
      </c>
      <c r="O2523" s="157" t="e">
        <f t="shared" si="233"/>
        <v>#N/A</v>
      </c>
      <c r="P2523" s="160" t="str">
        <f t="shared" si="230"/>
        <v/>
      </c>
      <c r="Q2523" s="239"/>
      <c r="R2523" s="165"/>
      <c r="S2523" s="260"/>
      <c r="T2523" s="224" t="str">
        <f>IF(S2523="","-",VLOOKUP(S2523,'Fail list'!$A$5:$B$221,2,FALSE))</f>
        <v>-</v>
      </c>
      <c r="U2523" s="260"/>
      <c r="V2523" s="165"/>
      <c r="W2523" s="165"/>
      <c r="X2523" s="165"/>
      <c r="Y2523" s="165"/>
      <c r="Z2523" s="277"/>
      <c r="AA2523" s="267"/>
      <c r="AB2523" s="267"/>
      <c r="AC2523" s="276"/>
      <c r="AD2523" s="165"/>
      <c r="AE2523" s="165"/>
      <c r="AF2523" s="165"/>
      <c r="AG2523" s="165"/>
      <c r="AH2523" s="165"/>
      <c r="AI2523" s="165"/>
      <c r="AJ2523" s="165"/>
      <c r="AK2523" s="165"/>
      <c r="AM2523" s="165"/>
      <c r="AN2523" s="165"/>
      <c r="AO2523" s="165"/>
      <c r="AR2523" s="165"/>
      <c r="AS2523" s="165"/>
      <c r="AT2523" s="165"/>
      <c r="AU2523" s="165"/>
      <c r="AV2523" s="165"/>
      <c r="AW2523" s="165"/>
      <c r="AX2523" s="165"/>
      <c r="AY2523" s="165"/>
      <c r="AZ2523" s="165"/>
      <c r="BA2523" s="165"/>
      <c r="BB2523" s="165"/>
      <c r="BC2523" s="228"/>
      <c r="BD2523" s="165"/>
      <c r="BE2523" s="165"/>
      <c r="BF2523" s="165"/>
      <c r="BG2523" s="165"/>
      <c r="BH2523" s="165"/>
    </row>
    <row r="2524" spans="1:60" ht="16.5">
      <c r="A2524" s="257">
        <v>2523</v>
      </c>
      <c r="B2524" s="152" t="e">
        <f>VLOOKUP(F2524,'Fail list'!Q:R,2,FALSE)</f>
        <v>#N/A</v>
      </c>
      <c r="C2524" s="152" t="e">
        <f>VLOOKUP(E2524,'Fail list'!Q:R,2,FALSE)</f>
        <v>#N/A</v>
      </c>
      <c r="D2524" s="152" t="str">
        <f t="shared" si="229"/>
        <v/>
      </c>
      <c r="E2524" s="285"/>
      <c r="F2524" s="309"/>
      <c r="G2524" s="239"/>
      <c r="H2524" s="239"/>
      <c r="I2524" s="271"/>
      <c r="J2524" s="263"/>
      <c r="K2524" s="157" t="e">
        <f t="shared" si="231"/>
        <v>#N/A</v>
      </c>
      <c r="L2524" s="239"/>
      <c r="M2524" s="278"/>
      <c r="N2524" s="157" t="e">
        <f t="shared" si="232"/>
        <v>#N/A</v>
      </c>
      <c r="O2524" s="157" t="e">
        <f t="shared" si="233"/>
        <v>#N/A</v>
      </c>
      <c r="P2524" s="160" t="str">
        <f t="shared" si="230"/>
        <v/>
      </c>
      <c r="Q2524" s="239"/>
      <c r="R2524" s="165"/>
      <c r="S2524" s="260"/>
      <c r="T2524" s="224" t="str">
        <f>IF(S2524="","-",VLOOKUP(S2524,'Fail list'!$A$5:$B$221,2,FALSE))</f>
        <v>-</v>
      </c>
      <c r="U2524" s="260"/>
      <c r="V2524" s="165"/>
      <c r="W2524" s="165"/>
      <c r="X2524" s="165"/>
      <c r="Y2524" s="165"/>
      <c r="Z2524" s="277"/>
      <c r="AA2524" s="267"/>
      <c r="AB2524" s="267"/>
      <c r="AC2524" s="276"/>
      <c r="AD2524" s="165"/>
      <c r="AE2524" s="165"/>
      <c r="AF2524" s="165"/>
      <c r="AG2524" s="165"/>
      <c r="AH2524" s="165"/>
      <c r="AI2524" s="165"/>
      <c r="AJ2524" s="165"/>
      <c r="AK2524" s="165"/>
      <c r="AM2524" s="165"/>
      <c r="AN2524" s="165"/>
      <c r="AO2524" s="165"/>
      <c r="AR2524" s="165"/>
      <c r="AS2524" s="165"/>
      <c r="AT2524" s="165"/>
      <c r="AU2524" s="165"/>
      <c r="AV2524" s="165"/>
      <c r="AW2524" s="165"/>
      <c r="AX2524" s="165"/>
      <c r="AY2524" s="165"/>
      <c r="AZ2524" s="165"/>
      <c r="BA2524" s="165"/>
      <c r="BB2524" s="165"/>
      <c r="BC2524" s="228"/>
      <c r="BD2524" s="165"/>
      <c r="BE2524" s="165"/>
      <c r="BF2524" s="165"/>
      <c r="BG2524" s="165"/>
      <c r="BH2524" s="165"/>
    </row>
    <row r="2525" spans="1:60" ht="16.5">
      <c r="A2525" s="151">
        <v>2524</v>
      </c>
      <c r="B2525" s="152" t="e">
        <f>VLOOKUP(F2525,'Fail list'!Q:R,2,FALSE)</f>
        <v>#N/A</v>
      </c>
      <c r="C2525" s="152" t="e">
        <f>VLOOKUP(E2525,'Fail list'!Q:R,2,FALSE)</f>
        <v>#N/A</v>
      </c>
      <c r="D2525" s="152" t="str">
        <f t="shared" si="229"/>
        <v/>
      </c>
      <c r="E2525" s="285"/>
      <c r="F2525" s="309"/>
      <c r="G2525" s="239"/>
      <c r="H2525" s="239"/>
      <c r="I2525" s="271"/>
      <c r="J2525" s="263"/>
      <c r="K2525" s="157" t="e">
        <f t="shared" si="231"/>
        <v>#N/A</v>
      </c>
      <c r="L2525" s="239"/>
      <c r="M2525" s="312"/>
      <c r="N2525" s="157" t="e">
        <f t="shared" si="232"/>
        <v>#N/A</v>
      </c>
      <c r="O2525" s="157" t="e">
        <f t="shared" si="233"/>
        <v>#N/A</v>
      </c>
      <c r="P2525" s="160" t="str">
        <f t="shared" si="230"/>
        <v/>
      </c>
      <c r="Q2525" s="239"/>
      <c r="R2525" s="165"/>
      <c r="S2525" s="260"/>
      <c r="T2525" s="224" t="str">
        <f>IF(S2525="","-",VLOOKUP(S2525,'Fail list'!$A$5:$B$221,2,FALSE))</f>
        <v>-</v>
      </c>
      <c r="U2525" s="260"/>
      <c r="V2525" s="165"/>
      <c r="W2525" s="165"/>
      <c r="X2525" s="165"/>
      <c r="Y2525" s="165"/>
      <c r="Z2525" s="277"/>
      <c r="AA2525" s="267"/>
      <c r="AB2525" s="267"/>
      <c r="AC2525" s="276"/>
      <c r="AD2525" s="165"/>
      <c r="AE2525" s="165"/>
      <c r="AF2525" s="165"/>
      <c r="AG2525" s="165"/>
      <c r="AH2525" s="165"/>
      <c r="AI2525" s="165"/>
      <c r="AJ2525" s="165"/>
      <c r="AK2525" s="165"/>
      <c r="AM2525" s="165"/>
      <c r="AN2525" s="165"/>
      <c r="AO2525" s="165"/>
      <c r="AR2525" s="165"/>
      <c r="AS2525" s="165"/>
      <c r="AT2525" s="165"/>
      <c r="AU2525" s="165"/>
      <c r="AV2525" s="165"/>
      <c r="AW2525" s="165"/>
      <c r="AX2525" s="165"/>
      <c r="AY2525" s="165"/>
      <c r="AZ2525" s="165"/>
      <c r="BA2525" s="165"/>
      <c r="BB2525" s="165"/>
      <c r="BC2525" s="228"/>
      <c r="BD2525" s="165"/>
      <c r="BE2525" s="165"/>
      <c r="BF2525" s="165"/>
      <c r="BG2525" s="165"/>
      <c r="BH2525" s="165"/>
    </row>
    <row r="2526" spans="1:60" ht="16.5">
      <c r="A2526" s="257">
        <v>2525</v>
      </c>
      <c r="B2526" s="152" t="e">
        <f>VLOOKUP(F2526,'Fail list'!Q:R,2,FALSE)</f>
        <v>#N/A</v>
      </c>
      <c r="C2526" s="152" t="e">
        <f>VLOOKUP(E2526,'Fail list'!Q:R,2,FALSE)</f>
        <v>#N/A</v>
      </c>
      <c r="D2526" s="152" t="str">
        <f t="shared" si="229"/>
        <v/>
      </c>
      <c r="E2526" s="285"/>
      <c r="F2526" s="309"/>
      <c r="G2526" s="239"/>
      <c r="H2526" s="239"/>
      <c r="I2526" s="271"/>
      <c r="J2526" s="263"/>
      <c r="K2526" s="157" t="e">
        <f t="shared" si="231"/>
        <v>#N/A</v>
      </c>
      <c r="L2526" s="239"/>
      <c r="M2526" s="312"/>
      <c r="N2526" s="157" t="e">
        <f t="shared" si="232"/>
        <v>#N/A</v>
      </c>
      <c r="O2526" s="157" t="e">
        <f t="shared" si="233"/>
        <v>#N/A</v>
      </c>
      <c r="P2526" s="160" t="str">
        <f t="shared" si="230"/>
        <v/>
      </c>
      <c r="Q2526" s="239"/>
      <c r="R2526" s="165"/>
      <c r="S2526" s="260"/>
      <c r="T2526" s="224" t="str">
        <f>IF(S2526="","-",VLOOKUP(S2526,'Fail list'!$A$5:$B$221,2,FALSE))</f>
        <v>-</v>
      </c>
      <c r="U2526" s="260"/>
      <c r="V2526" s="165"/>
      <c r="W2526" s="165"/>
      <c r="X2526" s="165"/>
      <c r="Y2526" s="165"/>
      <c r="Z2526" s="277"/>
      <c r="AA2526" s="267"/>
      <c r="AB2526" s="267"/>
      <c r="AC2526" s="276"/>
      <c r="AD2526" s="165"/>
      <c r="AE2526" s="165"/>
      <c r="AF2526" s="165"/>
      <c r="AG2526" s="165"/>
      <c r="AH2526" s="165"/>
      <c r="AI2526" s="165"/>
      <c r="AJ2526" s="165"/>
      <c r="AK2526" s="165"/>
      <c r="AM2526" s="165"/>
      <c r="AN2526" s="165"/>
      <c r="AO2526" s="165"/>
      <c r="AR2526" s="165"/>
      <c r="AS2526" s="165"/>
      <c r="AT2526" s="165"/>
      <c r="AU2526" s="165"/>
      <c r="AV2526" s="165"/>
      <c r="AW2526" s="165"/>
      <c r="AX2526" s="165"/>
      <c r="AY2526" s="165"/>
      <c r="AZ2526" s="165"/>
      <c r="BA2526" s="165"/>
      <c r="BB2526" s="165"/>
      <c r="BC2526" s="228"/>
      <c r="BD2526" s="165"/>
      <c r="BE2526" s="165"/>
      <c r="BF2526" s="165"/>
      <c r="BG2526" s="165"/>
      <c r="BH2526" s="165"/>
    </row>
    <row r="2527" spans="1:60" ht="16.5">
      <c r="A2527" s="151">
        <v>2526</v>
      </c>
      <c r="B2527" s="152" t="e">
        <f>VLOOKUP(F2527,'Fail list'!Q:R,2,FALSE)</f>
        <v>#N/A</v>
      </c>
      <c r="C2527" s="152" t="e">
        <f>VLOOKUP(E2527,'Fail list'!Q:R,2,FALSE)</f>
        <v>#N/A</v>
      </c>
      <c r="D2527" s="152" t="str">
        <f t="shared" si="229"/>
        <v/>
      </c>
      <c r="E2527" s="285"/>
      <c r="F2527" s="309"/>
      <c r="G2527" s="239"/>
      <c r="H2527" s="239"/>
      <c r="I2527" s="271"/>
      <c r="J2527" s="262"/>
      <c r="K2527" s="157" t="e">
        <f t="shared" si="231"/>
        <v>#N/A</v>
      </c>
      <c r="L2527" s="239"/>
      <c r="M2527" s="279"/>
      <c r="N2527" s="157" t="e">
        <f t="shared" si="232"/>
        <v>#N/A</v>
      </c>
      <c r="O2527" s="157" t="e">
        <f t="shared" si="233"/>
        <v>#N/A</v>
      </c>
      <c r="P2527" s="160" t="str">
        <f t="shared" si="230"/>
        <v/>
      </c>
      <c r="Q2527" s="239"/>
      <c r="R2527" s="165"/>
      <c r="S2527" s="260"/>
      <c r="T2527" s="224" t="str">
        <f>IF(S2527="","-",VLOOKUP(S2527,'Fail list'!$A$5:$B$221,2,FALSE))</f>
        <v>-</v>
      </c>
      <c r="U2527" s="260"/>
      <c r="V2527" s="165"/>
      <c r="W2527" s="165"/>
      <c r="X2527" s="165"/>
      <c r="Y2527" s="165"/>
      <c r="Z2527" s="277"/>
      <c r="AA2527" s="267"/>
      <c r="AB2527" s="267"/>
      <c r="AC2527" s="276"/>
      <c r="AD2527" s="165"/>
      <c r="AE2527" s="165"/>
      <c r="AF2527" s="165"/>
      <c r="AG2527" s="165"/>
      <c r="AH2527" s="165"/>
      <c r="AI2527" s="165"/>
      <c r="AJ2527" s="165"/>
      <c r="AK2527" s="165"/>
      <c r="AM2527" s="165"/>
      <c r="AN2527" s="165"/>
      <c r="AO2527" s="165"/>
      <c r="AR2527" s="165"/>
      <c r="AS2527" s="165"/>
      <c r="AT2527" s="165"/>
      <c r="AU2527" s="165"/>
      <c r="AV2527" s="165"/>
      <c r="AW2527" s="165"/>
      <c r="AX2527" s="165"/>
      <c r="AY2527" s="165"/>
      <c r="AZ2527" s="165"/>
      <c r="BA2527" s="165"/>
      <c r="BB2527" s="165"/>
      <c r="BC2527" s="228"/>
      <c r="BD2527" s="165"/>
      <c r="BE2527" s="165"/>
      <c r="BF2527" s="165"/>
      <c r="BG2527" s="165"/>
      <c r="BH2527" s="165"/>
    </row>
    <row r="2528" spans="1:60" ht="16.5">
      <c r="A2528" s="257">
        <v>2527</v>
      </c>
      <c r="B2528" s="152" t="e">
        <f>VLOOKUP(F2528,'Fail list'!Q:R,2,FALSE)</f>
        <v>#N/A</v>
      </c>
      <c r="C2528" s="152" t="e">
        <f>VLOOKUP(E2528,'Fail list'!Q:R,2,FALSE)</f>
        <v>#N/A</v>
      </c>
      <c r="D2528" s="152" t="str">
        <f t="shared" si="229"/>
        <v/>
      </c>
      <c r="E2528" s="285"/>
      <c r="F2528" s="309"/>
      <c r="G2528" s="239"/>
      <c r="H2528" s="239"/>
      <c r="I2528" s="271"/>
      <c r="J2528" s="262"/>
      <c r="K2528" s="157" t="e">
        <f t="shared" si="231"/>
        <v>#N/A</v>
      </c>
      <c r="L2528" s="239"/>
      <c r="M2528" s="271"/>
      <c r="N2528" s="157" t="e">
        <f t="shared" si="232"/>
        <v>#N/A</v>
      </c>
      <c r="O2528" s="157" t="e">
        <f t="shared" si="233"/>
        <v>#N/A</v>
      </c>
      <c r="P2528" s="160" t="str">
        <f t="shared" si="230"/>
        <v/>
      </c>
      <c r="Q2528" s="239"/>
      <c r="R2528" s="165"/>
      <c r="S2528" s="260"/>
      <c r="T2528" s="224" t="str">
        <f>IF(S2528="","-",VLOOKUP(S2528,'Fail list'!$A$5:$B$221,2,FALSE))</f>
        <v>-</v>
      </c>
      <c r="U2528" s="260"/>
      <c r="V2528" s="165"/>
      <c r="W2528" s="165"/>
      <c r="X2528" s="165"/>
      <c r="Y2528" s="165"/>
      <c r="Z2528" s="277"/>
      <c r="AA2528" s="267"/>
      <c r="AB2528" s="267"/>
      <c r="AC2528" s="276"/>
      <c r="AD2528" s="165"/>
      <c r="AE2528" s="165"/>
      <c r="AF2528" s="165"/>
      <c r="AG2528" s="165"/>
      <c r="AH2528" s="165"/>
      <c r="AI2528" s="165"/>
      <c r="AJ2528" s="165"/>
      <c r="AK2528" s="165"/>
      <c r="AM2528" s="165"/>
      <c r="AN2528" s="165"/>
      <c r="AO2528" s="165"/>
      <c r="AR2528" s="165"/>
      <c r="AS2528" s="165"/>
      <c r="AT2528" s="165"/>
      <c r="AU2528" s="165"/>
      <c r="AV2528" s="165"/>
      <c r="AW2528" s="165"/>
      <c r="AX2528" s="165"/>
      <c r="AY2528" s="165"/>
      <c r="AZ2528" s="165"/>
      <c r="BA2528" s="165"/>
      <c r="BB2528" s="165"/>
      <c r="BC2528" s="228"/>
      <c r="BD2528" s="165"/>
      <c r="BE2528" s="165"/>
      <c r="BF2528" s="165"/>
      <c r="BG2528" s="165"/>
      <c r="BH2528" s="165"/>
    </row>
    <row r="2529" spans="1:60" ht="16.5">
      <c r="A2529" s="151">
        <v>2528</v>
      </c>
      <c r="B2529" s="152" t="e">
        <f>VLOOKUP(F2529,'Fail list'!Q:R,2,FALSE)</f>
        <v>#N/A</v>
      </c>
      <c r="C2529" s="152" t="e">
        <f>VLOOKUP(E2529,'Fail list'!Q:R,2,FALSE)</f>
        <v>#N/A</v>
      </c>
      <c r="D2529" s="152" t="str">
        <f t="shared" ref="D2529:D2592" si="234">IF(LEFT(I2529,1)="L","Inprocess",IF(LEFT(I2529,3)="IQC","Inprocess",IF(LEFT(I2529,2)="QA","QA",IF(LEFT(I2529,3)="TV","TV",""))))</f>
        <v/>
      </c>
      <c r="E2529" s="284"/>
      <c r="F2529" s="309"/>
      <c r="G2529" s="239"/>
      <c r="H2529" s="239"/>
      <c r="I2529" s="271"/>
      <c r="J2529" s="263"/>
      <c r="K2529" s="157" t="e">
        <f t="shared" si="231"/>
        <v>#N/A</v>
      </c>
      <c r="L2529" s="239"/>
      <c r="M2529" s="271"/>
      <c r="N2529" s="157" t="e">
        <f t="shared" si="232"/>
        <v>#N/A</v>
      </c>
      <c r="O2529" s="157" t="e">
        <f t="shared" si="233"/>
        <v>#N/A</v>
      </c>
      <c r="P2529" s="160" t="str">
        <f t="shared" ref="P2529:P2592" si="235">MID(M2529,7,2)</f>
        <v/>
      </c>
      <c r="Q2529" s="239"/>
      <c r="R2529" s="165"/>
      <c r="S2529" s="260"/>
      <c r="T2529" s="224" t="str">
        <f>IF(S2529="","-",VLOOKUP(S2529,'Fail list'!$A$5:$B$221,2,FALSE))</f>
        <v>-</v>
      </c>
      <c r="U2529" s="260"/>
      <c r="V2529" s="165"/>
      <c r="W2529" s="165"/>
      <c r="X2529" s="165"/>
      <c r="Y2529" s="165"/>
      <c r="Z2529" s="277"/>
      <c r="AA2529" s="267"/>
      <c r="AB2529" s="267"/>
      <c r="AC2529" s="276"/>
      <c r="AD2529" s="165"/>
      <c r="AE2529" s="165"/>
      <c r="AF2529" s="165"/>
      <c r="AG2529" s="165"/>
      <c r="AH2529" s="165"/>
      <c r="AI2529" s="165"/>
      <c r="AJ2529" s="165"/>
      <c r="AK2529" s="165"/>
      <c r="AM2529" s="165"/>
      <c r="AN2529" s="165"/>
      <c r="AO2529" s="165"/>
      <c r="AR2529" s="165"/>
      <c r="AS2529" s="165"/>
      <c r="AT2529" s="165"/>
      <c r="AU2529" s="165"/>
      <c r="AV2529" s="165"/>
      <c r="AW2529" s="165"/>
      <c r="AX2529" s="165"/>
      <c r="AY2529" s="165"/>
      <c r="AZ2529" s="165"/>
      <c r="BA2529" s="165"/>
      <c r="BB2529" s="165"/>
      <c r="BC2529" s="228"/>
      <c r="BD2529" s="165"/>
      <c r="BE2529" s="165"/>
      <c r="BF2529" s="165"/>
      <c r="BG2529" s="165"/>
      <c r="BH2529" s="165"/>
    </row>
    <row r="2530" spans="1:60" ht="16.5">
      <c r="A2530" s="257">
        <v>2529</v>
      </c>
      <c r="B2530" s="152" t="e">
        <f>VLOOKUP(F2530,'Fail list'!Q:R,2,FALSE)</f>
        <v>#N/A</v>
      </c>
      <c r="C2530" s="152" t="e">
        <f>VLOOKUP(E2530,'Fail list'!Q:R,2,FALSE)</f>
        <v>#N/A</v>
      </c>
      <c r="D2530" s="152" t="str">
        <f t="shared" si="234"/>
        <v/>
      </c>
      <c r="E2530" s="284"/>
      <c r="F2530" s="309"/>
      <c r="G2530" s="239"/>
      <c r="H2530" s="239"/>
      <c r="I2530" s="271"/>
      <c r="J2530" s="263"/>
      <c r="K2530" s="157" t="e">
        <f t="shared" si="231"/>
        <v>#N/A</v>
      </c>
      <c r="L2530" s="239"/>
      <c r="M2530" s="271"/>
      <c r="N2530" s="157" t="e">
        <f t="shared" si="232"/>
        <v>#N/A</v>
      </c>
      <c r="O2530" s="157" t="e">
        <f t="shared" si="233"/>
        <v>#N/A</v>
      </c>
      <c r="P2530" s="160" t="str">
        <f t="shared" si="235"/>
        <v/>
      </c>
      <c r="Q2530" s="239"/>
      <c r="R2530" s="165"/>
      <c r="S2530" s="260"/>
      <c r="T2530" s="224" t="str">
        <f>IF(S2530="","-",VLOOKUP(S2530,'Fail list'!$A$5:$B$221,2,FALSE))</f>
        <v>-</v>
      </c>
      <c r="U2530" s="260"/>
      <c r="V2530" s="165"/>
      <c r="W2530" s="165"/>
      <c r="X2530" s="165"/>
      <c r="Y2530" s="165"/>
      <c r="Z2530" s="277"/>
      <c r="AA2530" s="267"/>
      <c r="AB2530" s="267"/>
      <c r="AC2530" s="276"/>
      <c r="AD2530" s="165"/>
      <c r="AE2530" s="165"/>
      <c r="AF2530" s="165"/>
      <c r="AG2530" s="165"/>
      <c r="AH2530" s="165"/>
      <c r="AI2530" s="165"/>
      <c r="AJ2530" s="165"/>
      <c r="AK2530" s="165"/>
      <c r="AM2530" s="165"/>
      <c r="AN2530" s="165"/>
      <c r="AO2530" s="165"/>
      <c r="AR2530" s="165"/>
      <c r="AS2530" s="165"/>
      <c r="AT2530" s="165"/>
      <c r="AU2530" s="165"/>
      <c r="AV2530" s="165"/>
      <c r="AW2530" s="165"/>
      <c r="AX2530" s="165"/>
      <c r="AY2530" s="165"/>
      <c r="AZ2530" s="165"/>
      <c r="BA2530" s="165"/>
      <c r="BB2530" s="165"/>
      <c r="BC2530" s="228"/>
      <c r="BD2530" s="165"/>
      <c r="BE2530" s="165"/>
      <c r="BF2530" s="165"/>
      <c r="BG2530" s="165"/>
      <c r="BH2530" s="165"/>
    </row>
    <row r="2531" spans="1:60" ht="16.5">
      <c r="A2531" s="151">
        <v>2530</v>
      </c>
      <c r="B2531" s="152" t="e">
        <f>VLOOKUP(F2531,'Fail list'!Q:R,2,FALSE)</f>
        <v>#N/A</v>
      </c>
      <c r="C2531" s="152" t="e">
        <f>VLOOKUP(E2531,'Fail list'!Q:R,2,FALSE)</f>
        <v>#N/A</v>
      </c>
      <c r="D2531" s="152" t="str">
        <f t="shared" si="234"/>
        <v/>
      </c>
      <c r="E2531" s="284"/>
      <c r="F2531" s="309"/>
      <c r="G2531" s="239"/>
      <c r="H2531" s="239"/>
      <c r="I2531" s="271"/>
      <c r="J2531" s="263"/>
      <c r="K2531" s="157" t="e">
        <f t="shared" si="231"/>
        <v>#N/A</v>
      </c>
      <c r="L2531" s="239"/>
      <c r="M2531" s="271"/>
      <c r="N2531" s="157" t="e">
        <f t="shared" si="232"/>
        <v>#N/A</v>
      </c>
      <c r="O2531" s="157" t="e">
        <f t="shared" si="233"/>
        <v>#N/A</v>
      </c>
      <c r="P2531" s="160" t="str">
        <f t="shared" si="235"/>
        <v/>
      </c>
      <c r="Q2531" s="239"/>
      <c r="R2531" s="165"/>
      <c r="S2531" s="260"/>
      <c r="T2531" s="224" t="str">
        <f>IF(S2531="","-",VLOOKUP(S2531,'Fail list'!$A$5:$B$221,2,FALSE))</f>
        <v>-</v>
      </c>
      <c r="U2531" s="260"/>
      <c r="V2531" s="165"/>
      <c r="W2531" s="165"/>
      <c r="X2531" s="165"/>
      <c r="Y2531" s="165"/>
      <c r="Z2531" s="277"/>
      <c r="AA2531" s="267"/>
      <c r="AB2531" s="267"/>
      <c r="AC2531" s="276"/>
      <c r="AD2531" s="165"/>
      <c r="AE2531" s="165"/>
      <c r="AF2531" s="165"/>
      <c r="AG2531" s="165"/>
      <c r="AH2531" s="165"/>
      <c r="AI2531" s="165"/>
      <c r="AJ2531" s="165"/>
      <c r="AK2531" s="165"/>
      <c r="AM2531" s="165"/>
      <c r="AN2531" s="165"/>
      <c r="AO2531" s="165"/>
      <c r="AR2531" s="165"/>
      <c r="AS2531" s="165"/>
      <c r="AT2531" s="165"/>
      <c r="AU2531" s="165"/>
      <c r="AV2531" s="165"/>
      <c r="AW2531" s="165"/>
      <c r="AX2531" s="165"/>
      <c r="AY2531" s="165"/>
      <c r="AZ2531" s="165"/>
      <c r="BA2531" s="165"/>
      <c r="BB2531" s="165"/>
      <c r="BC2531" s="228"/>
      <c r="BD2531" s="165"/>
      <c r="BE2531" s="165"/>
      <c r="BF2531" s="165"/>
      <c r="BG2531" s="165"/>
      <c r="BH2531" s="165"/>
    </row>
    <row r="2532" spans="1:60" ht="16.5">
      <c r="A2532" s="257">
        <v>2531</v>
      </c>
      <c r="B2532" s="152" t="e">
        <f>VLOOKUP(F2532,'Fail list'!Q:R,2,FALSE)</f>
        <v>#N/A</v>
      </c>
      <c r="C2532" s="152" t="e">
        <f>VLOOKUP(E2532,'Fail list'!Q:R,2,FALSE)</f>
        <v>#N/A</v>
      </c>
      <c r="D2532" s="152" t="str">
        <f t="shared" si="234"/>
        <v/>
      </c>
      <c r="E2532" s="284"/>
      <c r="F2532" s="309"/>
      <c r="G2532" s="239"/>
      <c r="H2532" s="239"/>
      <c r="I2532" s="271"/>
      <c r="J2532" s="263"/>
      <c r="K2532" s="157" t="e">
        <f t="shared" si="231"/>
        <v>#N/A</v>
      </c>
      <c r="L2532" s="239"/>
      <c r="M2532" s="271"/>
      <c r="N2532" s="157" t="e">
        <f t="shared" si="232"/>
        <v>#N/A</v>
      </c>
      <c r="O2532" s="157" t="e">
        <f t="shared" si="233"/>
        <v>#N/A</v>
      </c>
      <c r="P2532" s="160" t="str">
        <f t="shared" si="235"/>
        <v/>
      </c>
      <c r="Q2532" s="239"/>
      <c r="R2532" s="165"/>
      <c r="S2532" s="260"/>
      <c r="T2532" s="224" t="str">
        <f>IF(S2532="","-",VLOOKUP(S2532,'Fail list'!$A$5:$B$221,2,FALSE))</f>
        <v>-</v>
      </c>
      <c r="U2532" s="260"/>
      <c r="V2532" s="165"/>
      <c r="W2532" s="165"/>
      <c r="X2532" s="165"/>
      <c r="Y2532" s="165"/>
      <c r="Z2532" s="277"/>
      <c r="AA2532" s="267"/>
      <c r="AB2532" s="267"/>
      <c r="AC2532" s="276"/>
      <c r="AD2532" s="165"/>
      <c r="AE2532" s="165"/>
      <c r="AF2532" s="165"/>
      <c r="AG2532" s="165"/>
      <c r="AH2532" s="165"/>
      <c r="AI2532" s="165"/>
      <c r="AJ2532" s="165"/>
      <c r="AK2532" s="165"/>
      <c r="AM2532" s="165"/>
      <c r="AN2532" s="165"/>
      <c r="AO2532" s="165"/>
      <c r="AR2532" s="165"/>
      <c r="AS2532" s="165"/>
      <c r="AT2532" s="165"/>
      <c r="AU2532" s="165"/>
      <c r="AV2532" s="165"/>
      <c r="AW2532" s="165"/>
      <c r="AX2532" s="165"/>
      <c r="AY2532" s="165"/>
      <c r="AZ2532" s="165"/>
      <c r="BA2532" s="165"/>
      <c r="BB2532" s="165"/>
      <c r="BC2532" s="228"/>
      <c r="BD2532" s="165"/>
      <c r="BE2532" s="165"/>
      <c r="BF2532" s="165"/>
      <c r="BG2532" s="165"/>
      <c r="BH2532" s="165"/>
    </row>
    <row r="2533" spans="1:60" ht="16.5">
      <c r="A2533" s="151">
        <v>2532</v>
      </c>
      <c r="B2533" s="152" t="e">
        <f>VLOOKUP(F2533,'Fail list'!Q:R,2,FALSE)</f>
        <v>#N/A</v>
      </c>
      <c r="C2533" s="152" t="e">
        <f>VLOOKUP(E2533,'Fail list'!Q:R,2,FALSE)</f>
        <v>#N/A</v>
      </c>
      <c r="D2533" s="152" t="str">
        <f t="shared" si="234"/>
        <v/>
      </c>
      <c r="E2533" s="284"/>
      <c r="F2533" s="309"/>
      <c r="G2533" s="239"/>
      <c r="H2533" s="239"/>
      <c r="I2533" s="271"/>
      <c r="J2533" s="263"/>
      <c r="K2533" s="157" t="e">
        <f t="shared" si="231"/>
        <v>#N/A</v>
      </c>
      <c r="L2533" s="239"/>
      <c r="M2533" s="271"/>
      <c r="N2533" s="157" t="e">
        <f t="shared" si="232"/>
        <v>#N/A</v>
      </c>
      <c r="O2533" s="157" t="e">
        <f t="shared" si="233"/>
        <v>#N/A</v>
      </c>
      <c r="P2533" s="160" t="str">
        <f t="shared" si="235"/>
        <v/>
      </c>
      <c r="Q2533" s="239"/>
      <c r="R2533" s="165"/>
      <c r="S2533" s="260"/>
      <c r="T2533" s="224" t="str">
        <f>IF(S2533="","-",VLOOKUP(S2533,'Fail list'!$A$5:$B$221,2,FALSE))</f>
        <v>-</v>
      </c>
      <c r="U2533" s="260"/>
      <c r="V2533" s="165"/>
      <c r="W2533" s="165"/>
      <c r="X2533" s="165"/>
      <c r="Y2533" s="165"/>
      <c r="Z2533" s="277"/>
      <c r="AA2533" s="267"/>
      <c r="AB2533" s="267"/>
      <c r="AC2533" s="276"/>
      <c r="AD2533" s="165"/>
      <c r="AE2533" s="165"/>
      <c r="AF2533" s="165"/>
      <c r="AG2533" s="165"/>
      <c r="AH2533" s="165"/>
      <c r="AI2533" s="165"/>
      <c r="AJ2533" s="165"/>
      <c r="AK2533" s="165"/>
      <c r="AM2533" s="165"/>
      <c r="AN2533" s="165"/>
      <c r="AO2533" s="165"/>
      <c r="AR2533" s="165"/>
      <c r="AS2533" s="165"/>
      <c r="AT2533" s="165"/>
      <c r="AU2533" s="165"/>
      <c r="AV2533" s="165"/>
      <c r="AW2533" s="165"/>
      <c r="AX2533" s="165"/>
      <c r="AY2533" s="165"/>
      <c r="AZ2533" s="165"/>
      <c r="BA2533" s="165"/>
      <c r="BB2533" s="165"/>
      <c r="BC2533" s="228"/>
      <c r="BD2533" s="165"/>
      <c r="BE2533" s="165"/>
      <c r="BF2533" s="165"/>
      <c r="BG2533" s="165"/>
      <c r="BH2533" s="165"/>
    </row>
    <row r="2534" spans="1:60" ht="16.5">
      <c r="A2534" s="257">
        <v>2533</v>
      </c>
      <c r="B2534" s="152" t="e">
        <f>VLOOKUP(F2534,'Fail list'!Q:R,2,FALSE)</f>
        <v>#N/A</v>
      </c>
      <c r="C2534" s="152" t="e">
        <f>VLOOKUP(E2534,'Fail list'!Q:R,2,FALSE)</f>
        <v>#N/A</v>
      </c>
      <c r="D2534" s="152" t="str">
        <f t="shared" si="234"/>
        <v/>
      </c>
      <c r="E2534" s="285"/>
      <c r="F2534" s="309"/>
      <c r="G2534" s="239"/>
      <c r="H2534" s="239"/>
      <c r="I2534" s="271"/>
      <c r="J2534" s="262"/>
      <c r="K2534" s="157" t="e">
        <f t="shared" si="231"/>
        <v>#N/A</v>
      </c>
      <c r="L2534" s="239"/>
      <c r="M2534" s="271"/>
      <c r="N2534" s="157" t="e">
        <f t="shared" si="232"/>
        <v>#N/A</v>
      </c>
      <c r="O2534" s="157" t="e">
        <f t="shared" si="233"/>
        <v>#N/A</v>
      </c>
      <c r="P2534" s="160" t="str">
        <f t="shared" si="235"/>
        <v/>
      </c>
      <c r="Q2534" s="239"/>
      <c r="R2534" s="165"/>
      <c r="S2534" s="260"/>
      <c r="T2534" s="224" t="str">
        <f>IF(S2534="","-",VLOOKUP(S2534,'Fail list'!$A$5:$B$221,2,FALSE))</f>
        <v>-</v>
      </c>
      <c r="U2534" s="260"/>
      <c r="V2534" s="165"/>
      <c r="W2534" s="165"/>
      <c r="X2534" s="165"/>
      <c r="Y2534" s="165"/>
      <c r="Z2534" s="277"/>
      <c r="AA2534" s="267"/>
      <c r="AB2534" s="267"/>
      <c r="AC2534" s="276"/>
      <c r="AD2534" s="165"/>
      <c r="AE2534" s="165"/>
      <c r="AF2534" s="165"/>
      <c r="AG2534" s="165"/>
      <c r="AH2534" s="165"/>
      <c r="AI2534" s="165"/>
      <c r="AJ2534" s="165"/>
      <c r="AK2534" s="165"/>
      <c r="AM2534" s="165"/>
      <c r="AN2534" s="165"/>
      <c r="AO2534" s="165"/>
      <c r="AR2534" s="165"/>
      <c r="AS2534" s="165"/>
      <c r="AT2534" s="165"/>
      <c r="AU2534" s="165"/>
      <c r="AV2534" s="165"/>
      <c r="AW2534" s="165"/>
      <c r="AX2534" s="165"/>
      <c r="AY2534" s="165"/>
      <c r="AZ2534" s="165"/>
      <c r="BA2534" s="165"/>
      <c r="BB2534" s="165"/>
      <c r="BC2534" s="228"/>
      <c r="BD2534" s="165"/>
      <c r="BE2534" s="165"/>
      <c r="BF2534" s="165"/>
      <c r="BG2534" s="165"/>
      <c r="BH2534" s="165"/>
    </row>
    <row r="2535" spans="1:60" ht="16.5">
      <c r="A2535" s="151">
        <v>2534</v>
      </c>
      <c r="B2535" s="152" t="e">
        <f>VLOOKUP(F2535,'Fail list'!Q:R,2,FALSE)</f>
        <v>#N/A</v>
      </c>
      <c r="C2535" s="152" t="e">
        <f>VLOOKUP(E2535,'Fail list'!Q:R,2,FALSE)</f>
        <v>#N/A</v>
      </c>
      <c r="D2535" s="152" t="str">
        <f t="shared" si="234"/>
        <v/>
      </c>
      <c r="E2535" s="285"/>
      <c r="F2535" s="309"/>
      <c r="G2535" s="239"/>
      <c r="H2535" s="239"/>
      <c r="I2535" s="271"/>
      <c r="J2535" s="262"/>
      <c r="K2535" s="157" t="e">
        <f t="shared" si="231"/>
        <v>#N/A</v>
      </c>
      <c r="L2535" s="239"/>
      <c r="M2535" s="271"/>
      <c r="N2535" s="157" t="e">
        <f t="shared" si="232"/>
        <v>#N/A</v>
      </c>
      <c r="O2535" s="157" t="e">
        <f t="shared" si="233"/>
        <v>#N/A</v>
      </c>
      <c r="P2535" s="160" t="str">
        <f t="shared" si="235"/>
        <v/>
      </c>
      <c r="Q2535" s="239"/>
      <c r="R2535" s="165"/>
      <c r="S2535" s="260"/>
      <c r="T2535" s="224" t="str">
        <f>IF(S2535="","-",VLOOKUP(S2535,'Fail list'!$A$5:$B$221,2,FALSE))</f>
        <v>-</v>
      </c>
      <c r="U2535" s="260"/>
      <c r="V2535" s="165"/>
      <c r="W2535" s="165"/>
      <c r="X2535" s="165"/>
      <c r="Y2535" s="165"/>
      <c r="Z2535" s="277"/>
      <c r="AA2535" s="267"/>
      <c r="AB2535" s="267"/>
      <c r="AC2535" s="276"/>
      <c r="AD2535" s="165"/>
      <c r="AE2535" s="165"/>
      <c r="AF2535" s="165"/>
      <c r="AG2535" s="165"/>
      <c r="AH2535" s="165"/>
      <c r="AI2535" s="165"/>
      <c r="AJ2535" s="165"/>
      <c r="AK2535" s="165"/>
      <c r="AM2535" s="165"/>
      <c r="AN2535" s="165"/>
      <c r="AO2535" s="165"/>
      <c r="AR2535" s="165"/>
      <c r="AS2535" s="165"/>
      <c r="AT2535" s="165"/>
      <c r="AU2535" s="165"/>
      <c r="AV2535" s="165"/>
      <c r="AW2535" s="165"/>
      <c r="AX2535" s="165"/>
      <c r="AY2535" s="165"/>
      <c r="AZ2535" s="165"/>
      <c r="BA2535" s="165"/>
      <c r="BB2535" s="165"/>
      <c r="BC2535" s="228"/>
      <c r="BD2535" s="165"/>
      <c r="BE2535" s="165"/>
      <c r="BF2535" s="165"/>
      <c r="BG2535" s="165"/>
      <c r="BH2535" s="165"/>
    </row>
    <row r="2536" spans="1:60" ht="16.5">
      <c r="A2536" s="257">
        <v>2535</v>
      </c>
      <c r="B2536" s="152" t="e">
        <f>VLOOKUP(F2536,'Fail list'!Q:R,2,FALSE)</f>
        <v>#N/A</v>
      </c>
      <c r="C2536" s="152" t="e">
        <f>VLOOKUP(E2536,'Fail list'!Q:R,2,FALSE)</f>
        <v>#N/A</v>
      </c>
      <c r="D2536" s="152" t="str">
        <f t="shared" si="234"/>
        <v/>
      </c>
      <c r="E2536" s="285"/>
      <c r="F2536" s="309"/>
      <c r="G2536" s="239"/>
      <c r="H2536" s="239"/>
      <c r="I2536" s="271"/>
      <c r="J2536" s="262"/>
      <c r="K2536" s="157" t="e">
        <f t="shared" si="231"/>
        <v>#N/A</v>
      </c>
      <c r="L2536" s="239"/>
      <c r="M2536" s="271"/>
      <c r="N2536" s="157" t="e">
        <f t="shared" si="232"/>
        <v>#N/A</v>
      </c>
      <c r="O2536" s="157" t="e">
        <f t="shared" si="233"/>
        <v>#N/A</v>
      </c>
      <c r="P2536" s="160" t="str">
        <f t="shared" si="235"/>
        <v/>
      </c>
      <c r="Q2536" s="239"/>
      <c r="R2536" s="165"/>
      <c r="S2536" s="260"/>
      <c r="T2536" s="224" t="str">
        <f>IF(S2536="","-",VLOOKUP(S2536,'Fail list'!$A$5:$B$221,2,FALSE))</f>
        <v>-</v>
      </c>
      <c r="U2536" s="260"/>
      <c r="V2536" s="165"/>
      <c r="W2536" s="165"/>
      <c r="X2536" s="165"/>
      <c r="Y2536" s="165"/>
      <c r="Z2536" s="277"/>
      <c r="AA2536" s="267"/>
      <c r="AB2536" s="267"/>
      <c r="AC2536" s="276"/>
      <c r="AD2536" s="165"/>
      <c r="AE2536" s="165"/>
      <c r="AF2536" s="165"/>
      <c r="AG2536" s="165"/>
      <c r="AH2536" s="165"/>
      <c r="AI2536" s="165"/>
      <c r="AJ2536" s="165"/>
      <c r="AK2536" s="165"/>
      <c r="AM2536" s="165"/>
      <c r="AN2536" s="165"/>
      <c r="AO2536" s="165"/>
      <c r="AR2536" s="165"/>
      <c r="AS2536" s="165"/>
      <c r="AT2536" s="165"/>
      <c r="AU2536" s="165"/>
      <c r="AV2536" s="165"/>
      <c r="AW2536" s="165"/>
      <c r="AX2536" s="165"/>
      <c r="AY2536" s="165"/>
      <c r="AZ2536" s="165"/>
      <c r="BA2536" s="165"/>
      <c r="BB2536" s="165"/>
      <c r="BC2536" s="228"/>
      <c r="BD2536" s="165"/>
      <c r="BE2536" s="165"/>
      <c r="BF2536" s="165"/>
      <c r="BG2536" s="165"/>
      <c r="BH2536" s="165"/>
    </row>
    <row r="2537" spans="1:60" ht="16.5">
      <c r="A2537" s="151">
        <v>2536</v>
      </c>
      <c r="B2537" s="152" t="e">
        <f>VLOOKUP(F2537,'Fail list'!Q:R,2,FALSE)</f>
        <v>#N/A</v>
      </c>
      <c r="C2537" s="152" t="e">
        <f>VLOOKUP(E2537,'Fail list'!Q:R,2,FALSE)</f>
        <v>#N/A</v>
      </c>
      <c r="D2537" s="152" t="str">
        <f t="shared" si="234"/>
        <v/>
      </c>
      <c r="E2537" s="285"/>
      <c r="F2537" s="309"/>
      <c r="G2537" s="239"/>
      <c r="H2537" s="239"/>
      <c r="I2537" s="271"/>
      <c r="J2537" s="262"/>
      <c r="K2537" s="157" t="e">
        <f t="shared" si="231"/>
        <v>#N/A</v>
      </c>
      <c r="L2537" s="239"/>
      <c r="M2537" s="271"/>
      <c r="N2537" s="157" t="e">
        <f t="shared" si="232"/>
        <v>#N/A</v>
      </c>
      <c r="O2537" s="157" t="e">
        <f t="shared" si="233"/>
        <v>#N/A</v>
      </c>
      <c r="P2537" s="160" t="str">
        <f t="shared" si="235"/>
        <v/>
      </c>
      <c r="Q2537" s="239"/>
      <c r="R2537" s="165"/>
      <c r="S2537" s="260"/>
      <c r="T2537" s="224" t="str">
        <f>IF(S2537="","-",VLOOKUP(S2537,'Fail list'!$A$5:$B$221,2,FALSE))</f>
        <v>-</v>
      </c>
      <c r="U2537" s="260"/>
      <c r="V2537" s="165"/>
      <c r="W2537" s="165"/>
      <c r="X2537" s="165"/>
      <c r="Y2537" s="165"/>
      <c r="Z2537" s="277"/>
      <c r="AA2537" s="267"/>
      <c r="AB2537" s="267"/>
      <c r="AC2537" s="276"/>
      <c r="AD2537" s="165"/>
      <c r="AE2537" s="165"/>
      <c r="AF2537" s="165"/>
      <c r="AG2537" s="165"/>
      <c r="AH2537" s="165"/>
      <c r="AI2537" s="165"/>
      <c r="AJ2537" s="165"/>
      <c r="AK2537" s="165"/>
      <c r="AM2537" s="165"/>
      <c r="AN2537" s="165"/>
      <c r="AO2537" s="165"/>
      <c r="AR2537" s="165"/>
      <c r="AS2537" s="165"/>
      <c r="AT2537" s="165"/>
      <c r="AU2537" s="165"/>
      <c r="AV2537" s="165"/>
      <c r="AW2537" s="165"/>
      <c r="AX2537" s="165"/>
      <c r="AY2537" s="165"/>
      <c r="AZ2537" s="165"/>
      <c r="BA2537" s="165"/>
      <c r="BB2537" s="165"/>
      <c r="BC2537" s="228"/>
      <c r="BD2537" s="165"/>
      <c r="BE2537" s="165"/>
      <c r="BF2537" s="165"/>
      <c r="BG2537" s="165"/>
      <c r="BH2537" s="165"/>
    </row>
    <row r="2538" spans="1:60" ht="16.5">
      <c r="A2538" s="257">
        <v>2537</v>
      </c>
      <c r="B2538" s="152" t="e">
        <f>VLOOKUP(F2538,'Fail list'!Q:R,2,FALSE)</f>
        <v>#N/A</v>
      </c>
      <c r="C2538" s="152" t="e">
        <f>VLOOKUP(E2538,'Fail list'!Q:R,2,FALSE)</f>
        <v>#N/A</v>
      </c>
      <c r="D2538" s="152" t="str">
        <f t="shared" si="234"/>
        <v/>
      </c>
      <c r="E2538" s="285"/>
      <c r="F2538" s="309"/>
      <c r="G2538" s="239"/>
      <c r="H2538" s="239"/>
      <c r="I2538" s="271"/>
      <c r="J2538" s="263"/>
      <c r="K2538" s="157" t="e">
        <f t="shared" si="231"/>
        <v>#N/A</v>
      </c>
      <c r="L2538" s="239"/>
      <c r="M2538" s="271"/>
      <c r="N2538" s="157" t="e">
        <f t="shared" si="232"/>
        <v>#N/A</v>
      </c>
      <c r="O2538" s="157" t="e">
        <f t="shared" si="233"/>
        <v>#N/A</v>
      </c>
      <c r="P2538" s="160" t="str">
        <f t="shared" si="235"/>
        <v/>
      </c>
      <c r="Q2538" s="239"/>
      <c r="R2538" s="165"/>
      <c r="S2538" s="260"/>
      <c r="T2538" s="224" t="str">
        <f>IF(S2538="","-",VLOOKUP(S2538,'Fail list'!$A$5:$B$221,2,FALSE))</f>
        <v>-</v>
      </c>
      <c r="U2538" s="260"/>
      <c r="V2538" s="165"/>
      <c r="W2538" s="165"/>
      <c r="X2538" s="165"/>
      <c r="Y2538" s="165"/>
      <c r="Z2538" s="277"/>
      <c r="AA2538" s="267"/>
      <c r="AB2538" s="267"/>
      <c r="AC2538" s="276"/>
      <c r="AD2538" s="165"/>
      <c r="AE2538" s="165"/>
      <c r="AF2538" s="165"/>
      <c r="AG2538" s="165"/>
      <c r="AH2538" s="165"/>
      <c r="AI2538" s="165"/>
      <c r="AJ2538" s="165"/>
      <c r="AK2538" s="165"/>
      <c r="AM2538" s="165"/>
      <c r="AN2538" s="165"/>
      <c r="AO2538" s="165"/>
      <c r="AR2538" s="165"/>
      <c r="AS2538" s="165"/>
      <c r="AT2538" s="165"/>
      <c r="AU2538" s="165"/>
      <c r="AV2538" s="165"/>
      <c r="AW2538" s="165"/>
      <c r="AX2538" s="165"/>
      <c r="AY2538" s="165"/>
      <c r="AZ2538" s="165"/>
      <c r="BA2538" s="165"/>
      <c r="BB2538" s="165"/>
      <c r="BC2538" s="228"/>
      <c r="BD2538" s="165"/>
      <c r="BE2538" s="165"/>
      <c r="BF2538" s="165"/>
      <c r="BG2538" s="165"/>
      <c r="BH2538" s="165"/>
    </row>
    <row r="2539" spans="1:60" ht="16.5">
      <c r="A2539" s="151">
        <v>2538</v>
      </c>
      <c r="B2539" s="152" t="e">
        <f>VLOOKUP(F2539,'Fail list'!Q:R,2,FALSE)</f>
        <v>#N/A</v>
      </c>
      <c r="C2539" s="152" t="e">
        <f>VLOOKUP(E2539,'Fail list'!Q:R,2,FALSE)</f>
        <v>#N/A</v>
      </c>
      <c r="D2539" s="152" t="str">
        <f t="shared" si="234"/>
        <v/>
      </c>
      <c r="E2539" s="285"/>
      <c r="F2539" s="309"/>
      <c r="G2539" s="239"/>
      <c r="H2539" s="239"/>
      <c r="I2539" s="271"/>
      <c r="J2539" s="263"/>
      <c r="K2539" s="157" t="e">
        <f t="shared" si="231"/>
        <v>#N/A</v>
      </c>
      <c r="L2539" s="239"/>
      <c r="M2539" s="271"/>
      <c r="N2539" s="157" t="e">
        <f t="shared" si="232"/>
        <v>#N/A</v>
      </c>
      <c r="O2539" s="157" t="e">
        <f t="shared" si="233"/>
        <v>#N/A</v>
      </c>
      <c r="P2539" s="160" t="str">
        <f t="shared" si="235"/>
        <v/>
      </c>
      <c r="Q2539" s="239"/>
      <c r="R2539" s="165"/>
      <c r="S2539" s="260"/>
      <c r="T2539" s="224" t="str">
        <f>IF(S2539="","-",VLOOKUP(S2539,'Fail list'!$A$5:$B$221,2,FALSE))</f>
        <v>-</v>
      </c>
      <c r="U2539" s="260"/>
      <c r="V2539" s="165"/>
      <c r="W2539" s="165"/>
      <c r="X2539" s="165"/>
      <c r="Y2539" s="165"/>
      <c r="Z2539" s="277"/>
      <c r="AA2539" s="267"/>
      <c r="AB2539" s="267"/>
      <c r="AC2539" s="276"/>
      <c r="AD2539" s="165"/>
      <c r="AE2539" s="165"/>
      <c r="AF2539" s="165"/>
      <c r="AG2539" s="165"/>
      <c r="AH2539" s="165"/>
      <c r="AI2539" s="165"/>
      <c r="AJ2539" s="165"/>
      <c r="AK2539" s="165"/>
      <c r="AM2539" s="165"/>
      <c r="AN2539" s="165"/>
      <c r="AO2539" s="165"/>
      <c r="AR2539" s="165"/>
      <c r="AS2539" s="165"/>
      <c r="AT2539" s="165"/>
      <c r="AU2539" s="165"/>
      <c r="AV2539" s="165"/>
      <c r="AW2539" s="165"/>
      <c r="AX2539" s="165"/>
      <c r="AY2539" s="165"/>
      <c r="AZ2539" s="165"/>
      <c r="BA2539" s="165"/>
      <c r="BB2539" s="165"/>
      <c r="BC2539" s="228"/>
      <c r="BD2539" s="165"/>
      <c r="BE2539" s="165"/>
      <c r="BF2539" s="165"/>
      <c r="BG2539" s="165"/>
      <c r="BH2539" s="165"/>
    </row>
    <row r="2540" spans="1:60" ht="16.5">
      <c r="A2540" s="257">
        <v>2539</v>
      </c>
      <c r="B2540" s="152" t="e">
        <f>VLOOKUP(F2540,'Fail list'!Q:R,2,FALSE)</f>
        <v>#N/A</v>
      </c>
      <c r="C2540" s="152" t="e">
        <f>VLOOKUP(E2540,'Fail list'!Q:R,2,FALSE)</f>
        <v>#N/A</v>
      </c>
      <c r="D2540" s="152" t="str">
        <f t="shared" si="234"/>
        <v/>
      </c>
      <c r="E2540" s="285"/>
      <c r="F2540" s="309"/>
      <c r="G2540" s="239"/>
      <c r="H2540" s="239"/>
      <c r="I2540" s="271"/>
      <c r="J2540" s="262"/>
      <c r="K2540" s="157" t="e">
        <f t="shared" si="231"/>
        <v>#N/A</v>
      </c>
      <c r="L2540" s="239"/>
      <c r="M2540" s="271"/>
      <c r="N2540" s="157" t="e">
        <f t="shared" si="232"/>
        <v>#N/A</v>
      </c>
      <c r="O2540" s="157" t="e">
        <f t="shared" si="233"/>
        <v>#N/A</v>
      </c>
      <c r="P2540" s="160" t="str">
        <f t="shared" si="235"/>
        <v/>
      </c>
      <c r="Q2540" s="239"/>
      <c r="R2540" s="165"/>
      <c r="S2540" s="260"/>
      <c r="T2540" s="224" t="str">
        <f>IF(S2540="","-",VLOOKUP(S2540,'Fail list'!$A$5:$B$221,2,FALSE))</f>
        <v>-</v>
      </c>
      <c r="U2540" s="280"/>
      <c r="V2540" s="165"/>
      <c r="W2540" s="165"/>
      <c r="X2540" s="165"/>
      <c r="Y2540" s="165"/>
      <c r="Z2540" s="277"/>
      <c r="AA2540" s="267"/>
      <c r="AB2540" s="267"/>
      <c r="AC2540" s="276"/>
      <c r="AD2540" s="165"/>
      <c r="AE2540" s="165"/>
      <c r="AF2540" s="165"/>
      <c r="AG2540" s="165"/>
      <c r="AH2540" s="165"/>
      <c r="AI2540" s="165"/>
      <c r="AJ2540" s="165"/>
      <c r="AK2540" s="165"/>
      <c r="AM2540" s="165"/>
      <c r="AN2540" s="165"/>
      <c r="AO2540" s="165"/>
      <c r="AR2540" s="165"/>
      <c r="AS2540" s="165"/>
      <c r="AT2540" s="165"/>
      <c r="AU2540" s="165"/>
      <c r="AV2540" s="165"/>
      <c r="AW2540" s="165"/>
      <c r="AX2540" s="165"/>
      <c r="AY2540" s="165"/>
      <c r="AZ2540" s="165"/>
      <c r="BA2540" s="165"/>
      <c r="BB2540" s="165"/>
      <c r="BC2540" s="228"/>
      <c r="BD2540" s="165"/>
      <c r="BE2540" s="165"/>
      <c r="BF2540" s="165"/>
      <c r="BG2540" s="165"/>
      <c r="BH2540" s="165"/>
    </row>
    <row r="2541" spans="1:60">
      <c r="A2541" s="151">
        <v>2540</v>
      </c>
      <c r="B2541" s="152" t="e">
        <f>VLOOKUP(F2541,'Fail list'!Q:R,2,FALSE)</f>
        <v>#N/A</v>
      </c>
      <c r="C2541" s="152" t="e">
        <f>VLOOKUP(E2541,'Fail list'!Q:R,2,FALSE)</f>
        <v>#N/A</v>
      </c>
      <c r="D2541" s="152" t="str">
        <f t="shared" si="234"/>
        <v/>
      </c>
      <c r="E2541" s="284"/>
      <c r="F2541" s="311"/>
      <c r="G2541" s="239"/>
      <c r="H2541" s="239"/>
      <c r="I2541" s="271"/>
      <c r="J2541" s="263"/>
      <c r="K2541" s="157" t="e">
        <f t="shared" si="231"/>
        <v>#N/A</v>
      </c>
      <c r="L2541" s="239"/>
      <c r="M2541" s="271"/>
      <c r="N2541" s="157" t="e">
        <f t="shared" si="232"/>
        <v>#N/A</v>
      </c>
      <c r="O2541" s="157" t="e">
        <f t="shared" si="233"/>
        <v>#N/A</v>
      </c>
      <c r="P2541" s="160" t="str">
        <f t="shared" si="235"/>
        <v/>
      </c>
      <c r="Q2541" s="239"/>
      <c r="R2541" s="165"/>
      <c r="S2541" s="260"/>
      <c r="T2541" s="224" t="str">
        <f>IF(S2541="","-",VLOOKUP(S2541,'Fail list'!$A$5:$B$221,2,FALSE))</f>
        <v>-</v>
      </c>
      <c r="U2541" s="260"/>
      <c r="V2541" s="165"/>
      <c r="W2541" s="165"/>
      <c r="X2541" s="165"/>
      <c r="Y2541" s="165"/>
      <c r="Z2541" s="277"/>
      <c r="AA2541" s="267"/>
      <c r="AB2541" s="267"/>
      <c r="AC2541" s="276"/>
      <c r="AD2541" s="165"/>
      <c r="AE2541" s="165"/>
      <c r="AF2541" s="165"/>
      <c r="AG2541" s="165"/>
      <c r="AH2541" s="165"/>
      <c r="AI2541" s="165"/>
      <c r="AJ2541" s="165"/>
      <c r="AK2541" s="165"/>
      <c r="AM2541" s="165"/>
      <c r="AN2541" s="165"/>
      <c r="AO2541" s="165"/>
      <c r="AR2541" s="165"/>
      <c r="AS2541" s="165"/>
      <c r="AT2541" s="165"/>
      <c r="AU2541" s="165"/>
      <c r="AV2541" s="165"/>
      <c r="AW2541" s="165"/>
      <c r="AX2541" s="165"/>
      <c r="AY2541" s="165"/>
      <c r="AZ2541" s="165"/>
      <c r="BA2541" s="165"/>
      <c r="BB2541" s="165"/>
      <c r="BC2541" s="228"/>
      <c r="BD2541" s="165"/>
      <c r="BE2541" s="165"/>
      <c r="BF2541" s="165"/>
      <c r="BG2541" s="165"/>
      <c r="BH2541" s="165"/>
    </row>
    <row r="2542" spans="1:60" ht="16.5">
      <c r="A2542" s="257">
        <v>2541</v>
      </c>
      <c r="B2542" s="152" t="e">
        <f>VLOOKUP(F2542,'Fail list'!Q:R,2,FALSE)</f>
        <v>#N/A</v>
      </c>
      <c r="C2542" s="152" t="e">
        <f>VLOOKUP(E2542,'Fail list'!Q:R,2,FALSE)</f>
        <v>#N/A</v>
      </c>
      <c r="D2542" s="152" t="str">
        <f t="shared" si="234"/>
        <v/>
      </c>
      <c r="E2542" s="285"/>
      <c r="F2542" s="309"/>
      <c r="G2542" s="239"/>
      <c r="H2542" s="239"/>
      <c r="I2542" s="271"/>
      <c r="J2542" s="263"/>
      <c r="K2542" s="157" t="e">
        <f t="shared" si="231"/>
        <v>#N/A</v>
      </c>
      <c r="L2542" s="239"/>
      <c r="M2542" s="271"/>
      <c r="N2542" s="157" t="e">
        <f t="shared" si="232"/>
        <v>#N/A</v>
      </c>
      <c r="O2542" s="157" t="e">
        <f t="shared" si="233"/>
        <v>#N/A</v>
      </c>
      <c r="P2542" s="160" t="str">
        <f t="shared" si="235"/>
        <v/>
      </c>
      <c r="Q2542" s="239"/>
      <c r="R2542" s="165"/>
      <c r="S2542" s="260"/>
      <c r="T2542" s="224" t="str">
        <f>IF(S2542="","-",VLOOKUP(S2542,'Fail list'!$A$5:$B$221,2,FALSE))</f>
        <v>-</v>
      </c>
      <c r="U2542" s="260"/>
      <c r="V2542" s="165"/>
      <c r="W2542" s="165"/>
      <c r="X2542" s="165"/>
      <c r="Y2542" s="165"/>
      <c r="Z2542" s="277"/>
      <c r="AA2542" s="267"/>
      <c r="AB2542" s="267"/>
      <c r="AC2542" s="276"/>
      <c r="AD2542" s="165"/>
      <c r="AE2542" s="165"/>
      <c r="AF2542" s="165"/>
      <c r="AG2542" s="165"/>
      <c r="AH2542" s="165"/>
      <c r="AI2542" s="165"/>
      <c r="AJ2542" s="165"/>
      <c r="AK2542" s="165"/>
      <c r="AM2542" s="165"/>
      <c r="AN2542" s="165"/>
      <c r="AO2542" s="165"/>
      <c r="AR2542" s="165"/>
      <c r="AS2542" s="165"/>
      <c r="AT2542" s="165"/>
      <c r="AU2542" s="165"/>
      <c r="AV2542" s="165"/>
      <c r="AW2542" s="165"/>
      <c r="AX2542" s="165"/>
      <c r="AY2542" s="165"/>
      <c r="AZ2542" s="165"/>
      <c r="BA2542" s="165"/>
      <c r="BB2542" s="165"/>
      <c r="BC2542" s="228"/>
      <c r="BD2542" s="165"/>
      <c r="BE2542" s="165"/>
      <c r="BF2542" s="165"/>
      <c r="BG2542" s="165"/>
      <c r="BH2542" s="165"/>
    </row>
    <row r="2543" spans="1:60" ht="16.5">
      <c r="A2543" s="151">
        <v>2542</v>
      </c>
      <c r="B2543" s="152" t="e">
        <f>VLOOKUP(F2543,'Fail list'!Q:R,2,FALSE)</f>
        <v>#N/A</v>
      </c>
      <c r="C2543" s="152" t="e">
        <f>VLOOKUP(E2543,'Fail list'!Q:R,2,FALSE)</f>
        <v>#N/A</v>
      </c>
      <c r="D2543" s="152" t="str">
        <f t="shared" si="234"/>
        <v/>
      </c>
      <c r="E2543" s="285"/>
      <c r="F2543" s="309"/>
      <c r="G2543" s="239"/>
      <c r="H2543" s="239"/>
      <c r="I2543" s="271"/>
      <c r="J2543" s="263"/>
      <c r="K2543" s="157" t="e">
        <f t="shared" si="231"/>
        <v>#N/A</v>
      </c>
      <c r="L2543" s="239"/>
      <c r="M2543" s="271"/>
      <c r="N2543" s="157" t="e">
        <f t="shared" si="232"/>
        <v>#N/A</v>
      </c>
      <c r="O2543" s="157" t="e">
        <f t="shared" si="233"/>
        <v>#N/A</v>
      </c>
      <c r="P2543" s="160" t="str">
        <f t="shared" si="235"/>
        <v/>
      </c>
      <c r="Q2543" s="239"/>
      <c r="R2543" s="165"/>
      <c r="S2543" s="260"/>
      <c r="T2543" s="224" t="str">
        <f>IF(S2543="","-",VLOOKUP(S2543,'Fail list'!$A$5:$B$221,2,FALSE))</f>
        <v>-</v>
      </c>
      <c r="U2543" s="260"/>
      <c r="V2543" s="165"/>
      <c r="W2543" s="165"/>
      <c r="X2543" s="165"/>
      <c r="Y2543" s="165"/>
      <c r="Z2543" s="277"/>
      <c r="AA2543" s="267"/>
      <c r="AB2543" s="267"/>
      <c r="AC2543" s="276"/>
      <c r="AD2543" s="165"/>
      <c r="AE2543" s="165"/>
      <c r="AF2543" s="165"/>
      <c r="AG2543" s="165"/>
      <c r="AH2543" s="165"/>
      <c r="AI2543" s="165"/>
      <c r="AJ2543" s="165"/>
      <c r="AK2543" s="165"/>
      <c r="AM2543" s="165"/>
      <c r="AN2543" s="165"/>
      <c r="AO2543" s="165"/>
      <c r="AR2543" s="165"/>
      <c r="AS2543" s="165"/>
      <c r="AT2543" s="165"/>
      <c r="AU2543" s="165"/>
      <c r="AV2543" s="165"/>
      <c r="AW2543" s="165"/>
      <c r="AX2543" s="165"/>
      <c r="AY2543" s="165"/>
      <c r="AZ2543" s="165"/>
      <c r="BA2543" s="165"/>
      <c r="BB2543" s="165"/>
      <c r="BC2543" s="228"/>
      <c r="BD2543" s="165"/>
      <c r="BE2543" s="165"/>
      <c r="BF2543" s="165"/>
      <c r="BG2543" s="165"/>
      <c r="BH2543" s="165"/>
    </row>
    <row r="2544" spans="1:60" ht="16.5">
      <c r="A2544" s="257">
        <v>2543</v>
      </c>
      <c r="B2544" s="152" t="e">
        <f>VLOOKUP(F2544,'Fail list'!Q:R,2,FALSE)</f>
        <v>#N/A</v>
      </c>
      <c r="C2544" s="152" t="e">
        <f>VLOOKUP(E2544,'Fail list'!Q:R,2,FALSE)</f>
        <v>#N/A</v>
      </c>
      <c r="D2544" s="152" t="str">
        <f t="shared" si="234"/>
        <v/>
      </c>
      <c r="E2544" s="285"/>
      <c r="F2544" s="309"/>
      <c r="G2544" s="239"/>
      <c r="H2544" s="239"/>
      <c r="I2544" s="271"/>
      <c r="J2544" s="263"/>
      <c r="K2544" s="157" t="e">
        <f t="shared" si="231"/>
        <v>#N/A</v>
      </c>
      <c r="L2544" s="239"/>
      <c r="M2544" s="271"/>
      <c r="N2544" s="157" t="e">
        <f t="shared" si="232"/>
        <v>#N/A</v>
      </c>
      <c r="O2544" s="157" t="e">
        <f t="shared" si="233"/>
        <v>#N/A</v>
      </c>
      <c r="P2544" s="160" t="str">
        <f t="shared" si="235"/>
        <v/>
      </c>
      <c r="Q2544" s="239"/>
      <c r="R2544" s="165"/>
      <c r="S2544" s="260"/>
      <c r="T2544" s="224" t="str">
        <f>IF(S2544="","-",VLOOKUP(S2544,'Fail list'!$A$5:$B$221,2,FALSE))</f>
        <v>-</v>
      </c>
      <c r="U2544" s="260"/>
      <c r="V2544" s="165"/>
      <c r="W2544" s="165"/>
      <c r="X2544" s="165"/>
      <c r="Y2544" s="165"/>
      <c r="Z2544" s="277"/>
      <c r="AA2544" s="267"/>
      <c r="AB2544" s="267"/>
      <c r="AC2544" s="276"/>
      <c r="AD2544" s="165"/>
      <c r="AE2544" s="165"/>
      <c r="AF2544" s="165"/>
      <c r="AG2544" s="165"/>
      <c r="AH2544" s="165"/>
      <c r="AI2544" s="165"/>
      <c r="AJ2544" s="165"/>
      <c r="AK2544" s="165"/>
      <c r="AM2544" s="165"/>
      <c r="AN2544" s="165"/>
      <c r="AO2544" s="165"/>
      <c r="AR2544" s="165"/>
      <c r="AS2544" s="165"/>
      <c r="AT2544" s="165"/>
      <c r="AU2544" s="165"/>
      <c r="AV2544" s="165"/>
      <c r="AW2544" s="165"/>
      <c r="AX2544" s="165"/>
      <c r="AY2544" s="165"/>
      <c r="AZ2544" s="165"/>
      <c r="BA2544" s="165"/>
      <c r="BB2544" s="165"/>
      <c r="BC2544" s="228"/>
      <c r="BD2544" s="165"/>
      <c r="BE2544" s="165"/>
      <c r="BF2544" s="165"/>
      <c r="BG2544" s="165"/>
      <c r="BH2544" s="165"/>
    </row>
    <row r="2545" spans="1:60" ht="16.5">
      <c r="A2545" s="151">
        <v>2544</v>
      </c>
      <c r="B2545" s="152" t="e">
        <f>VLOOKUP(F2545,'Fail list'!Q:R,2,FALSE)</f>
        <v>#N/A</v>
      </c>
      <c r="C2545" s="152" t="e">
        <f>VLOOKUP(E2545,'Fail list'!Q:R,2,FALSE)</f>
        <v>#N/A</v>
      </c>
      <c r="D2545" s="152" t="str">
        <f t="shared" si="234"/>
        <v/>
      </c>
      <c r="E2545" s="285"/>
      <c r="F2545" s="309"/>
      <c r="G2545" s="239"/>
      <c r="H2545" s="239"/>
      <c r="I2545" s="262"/>
      <c r="J2545" s="263"/>
      <c r="K2545" s="157" t="e">
        <f t="shared" si="231"/>
        <v>#N/A</v>
      </c>
      <c r="L2545" s="239"/>
      <c r="M2545" s="271"/>
      <c r="N2545" s="157" t="e">
        <f t="shared" si="232"/>
        <v>#N/A</v>
      </c>
      <c r="O2545" s="157" t="e">
        <f t="shared" si="233"/>
        <v>#N/A</v>
      </c>
      <c r="P2545" s="160" t="str">
        <f t="shared" si="235"/>
        <v/>
      </c>
      <c r="Q2545" s="239"/>
      <c r="R2545" s="165"/>
      <c r="S2545" s="260"/>
      <c r="T2545" s="224" t="str">
        <f>IF(S2545="","-",VLOOKUP(S2545,'Fail list'!$A$5:$B$221,2,FALSE))</f>
        <v>-</v>
      </c>
      <c r="U2545" s="260"/>
      <c r="V2545" s="165"/>
      <c r="W2545" s="165"/>
      <c r="X2545" s="165"/>
      <c r="Y2545" s="165"/>
      <c r="Z2545" s="277"/>
      <c r="AA2545" s="267"/>
      <c r="AB2545" s="267"/>
      <c r="AC2545" s="276"/>
      <c r="AD2545" s="165"/>
      <c r="AE2545" s="165"/>
      <c r="AF2545" s="165"/>
      <c r="AG2545" s="165"/>
      <c r="AH2545" s="165"/>
      <c r="AI2545" s="165"/>
      <c r="AJ2545" s="165"/>
      <c r="AK2545" s="165"/>
      <c r="AM2545" s="165"/>
      <c r="AN2545" s="165"/>
      <c r="AO2545" s="165"/>
      <c r="AR2545" s="165"/>
      <c r="AS2545" s="165"/>
      <c r="AT2545" s="165"/>
      <c r="AU2545" s="165"/>
      <c r="AV2545" s="165"/>
      <c r="AW2545" s="165"/>
      <c r="AX2545" s="165"/>
      <c r="AY2545" s="165"/>
      <c r="AZ2545" s="165"/>
      <c r="BA2545" s="165"/>
      <c r="BB2545" s="165"/>
      <c r="BC2545" s="228"/>
      <c r="BD2545" s="165"/>
      <c r="BE2545" s="165"/>
      <c r="BF2545" s="165"/>
      <c r="BG2545" s="165"/>
      <c r="BH2545" s="165"/>
    </row>
    <row r="2546" spans="1:60" ht="16.5">
      <c r="A2546" s="257">
        <v>2545</v>
      </c>
      <c r="B2546" s="152" t="e">
        <f>VLOOKUP(F2546,'Fail list'!Q:R,2,FALSE)</f>
        <v>#N/A</v>
      </c>
      <c r="C2546" s="152" t="e">
        <f>VLOOKUP(E2546,'Fail list'!Q:R,2,FALSE)</f>
        <v>#N/A</v>
      </c>
      <c r="D2546" s="152" t="str">
        <f t="shared" si="234"/>
        <v/>
      </c>
      <c r="E2546" s="285"/>
      <c r="F2546" s="309"/>
      <c r="G2546" s="239"/>
      <c r="H2546" s="239"/>
      <c r="I2546" s="262"/>
      <c r="J2546" s="263"/>
      <c r="K2546" s="157" t="e">
        <f t="shared" si="231"/>
        <v>#N/A</v>
      </c>
      <c r="L2546" s="239"/>
      <c r="M2546" s="279"/>
      <c r="N2546" s="157" t="e">
        <f t="shared" si="232"/>
        <v>#N/A</v>
      </c>
      <c r="O2546" s="157" t="e">
        <f t="shared" si="233"/>
        <v>#N/A</v>
      </c>
      <c r="P2546" s="160" t="str">
        <f t="shared" si="235"/>
        <v/>
      </c>
      <c r="Q2546" s="239"/>
      <c r="R2546" s="165"/>
      <c r="S2546" s="260"/>
      <c r="T2546" s="224" t="str">
        <f>IF(S2546="","-",VLOOKUP(S2546,'Fail list'!$A$5:$B$221,2,FALSE))</f>
        <v>-</v>
      </c>
      <c r="U2546" s="260"/>
      <c r="V2546" s="165"/>
      <c r="W2546" s="165"/>
      <c r="X2546" s="165"/>
      <c r="Y2546" s="165"/>
      <c r="Z2546" s="277"/>
      <c r="AA2546" s="267"/>
      <c r="AB2546" s="267"/>
      <c r="AC2546" s="276"/>
      <c r="AD2546" s="165"/>
      <c r="AE2546" s="165"/>
      <c r="AF2546" s="165"/>
      <c r="AG2546" s="165"/>
      <c r="AH2546" s="165"/>
      <c r="AI2546" s="165"/>
      <c r="AJ2546" s="165"/>
      <c r="AK2546" s="165"/>
      <c r="AM2546" s="165"/>
      <c r="AN2546" s="165"/>
      <c r="AO2546" s="165"/>
      <c r="AR2546" s="165"/>
      <c r="AS2546" s="165"/>
      <c r="AT2546" s="165"/>
      <c r="AU2546" s="165"/>
      <c r="AV2546" s="165"/>
      <c r="AW2546" s="165"/>
      <c r="AX2546" s="165"/>
      <c r="AY2546" s="165"/>
      <c r="AZ2546" s="165"/>
      <c r="BA2546" s="165"/>
      <c r="BB2546" s="165"/>
      <c r="BC2546" s="228"/>
      <c r="BD2546" s="165"/>
      <c r="BE2546" s="165"/>
      <c r="BF2546" s="165"/>
      <c r="BG2546" s="165"/>
      <c r="BH2546" s="165"/>
    </row>
    <row r="2547" spans="1:60" ht="16.5">
      <c r="A2547" s="151">
        <v>2546</v>
      </c>
      <c r="B2547" s="152" t="e">
        <f>VLOOKUP(F2547,'Fail list'!Q:R,2,FALSE)</f>
        <v>#N/A</v>
      </c>
      <c r="C2547" s="152" t="e">
        <f>VLOOKUP(E2547,'Fail list'!Q:R,2,FALSE)</f>
        <v>#N/A</v>
      </c>
      <c r="D2547" s="152" t="str">
        <f t="shared" si="234"/>
        <v/>
      </c>
      <c r="E2547" s="285"/>
      <c r="F2547" s="309"/>
      <c r="G2547" s="239"/>
      <c r="H2547" s="239"/>
      <c r="I2547" s="262"/>
      <c r="J2547" s="263"/>
      <c r="K2547" s="157" t="e">
        <f t="shared" si="231"/>
        <v>#N/A</v>
      </c>
      <c r="L2547" s="239"/>
      <c r="M2547" s="279"/>
      <c r="N2547" s="157" t="e">
        <f t="shared" si="232"/>
        <v>#N/A</v>
      </c>
      <c r="O2547" s="157" t="e">
        <f t="shared" si="233"/>
        <v>#N/A</v>
      </c>
      <c r="P2547" s="160" t="str">
        <f t="shared" si="235"/>
        <v/>
      </c>
      <c r="Q2547" s="239"/>
      <c r="R2547" s="165"/>
      <c r="S2547" s="260"/>
      <c r="T2547" s="224" t="str">
        <f>IF(S2547="","-",VLOOKUP(S2547,'Fail list'!$A$5:$B$221,2,FALSE))</f>
        <v>-</v>
      </c>
      <c r="U2547" s="260"/>
      <c r="V2547" s="165"/>
      <c r="W2547" s="165"/>
      <c r="X2547" s="165"/>
      <c r="Y2547" s="165"/>
      <c r="Z2547" s="277"/>
      <c r="AA2547" s="267"/>
      <c r="AB2547" s="267"/>
      <c r="AC2547" s="276"/>
      <c r="AD2547" s="165"/>
      <c r="AE2547" s="165"/>
      <c r="AF2547" s="165"/>
      <c r="AG2547" s="165"/>
      <c r="AH2547" s="165"/>
      <c r="AI2547" s="165"/>
      <c r="AJ2547" s="165"/>
      <c r="AK2547" s="165"/>
      <c r="AM2547" s="165"/>
      <c r="AN2547" s="165"/>
      <c r="AO2547" s="165"/>
      <c r="AR2547" s="165"/>
      <c r="AS2547" s="165"/>
      <c r="AT2547" s="165"/>
      <c r="AU2547" s="165"/>
      <c r="AV2547" s="165"/>
      <c r="AW2547" s="165"/>
      <c r="AX2547" s="165"/>
      <c r="AY2547" s="165"/>
      <c r="AZ2547" s="165"/>
      <c r="BA2547" s="165"/>
      <c r="BB2547" s="165"/>
      <c r="BC2547" s="228"/>
      <c r="BD2547" s="165"/>
      <c r="BE2547" s="165"/>
      <c r="BF2547" s="165"/>
      <c r="BG2547" s="165"/>
      <c r="BH2547" s="165"/>
    </row>
    <row r="2548" spans="1:60" ht="16.5">
      <c r="A2548" s="257">
        <v>2547</v>
      </c>
      <c r="B2548" s="152" t="e">
        <f>VLOOKUP(F2548,'Fail list'!Q:R,2,FALSE)</f>
        <v>#N/A</v>
      </c>
      <c r="C2548" s="152" t="e">
        <f>VLOOKUP(E2548,'Fail list'!Q:R,2,FALSE)</f>
        <v>#N/A</v>
      </c>
      <c r="D2548" s="152" t="str">
        <f t="shared" si="234"/>
        <v/>
      </c>
      <c r="E2548" s="285"/>
      <c r="F2548" s="309"/>
      <c r="G2548" s="239"/>
      <c r="H2548" s="239"/>
      <c r="I2548" s="262"/>
      <c r="J2548" s="263"/>
      <c r="K2548" s="157" t="e">
        <f t="shared" si="231"/>
        <v>#N/A</v>
      </c>
      <c r="L2548" s="239"/>
      <c r="M2548" s="271"/>
      <c r="N2548" s="157" t="e">
        <f t="shared" si="232"/>
        <v>#N/A</v>
      </c>
      <c r="O2548" s="157" t="e">
        <f t="shared" si="233"/>
        <v>#N/A</v>
      </c>
      <c r="P2548" s="160" t="str">
        <f t="shared" si="235"/>
        <v/>
      </c>
      <c r="Q2548" s="239"/>
      <c r="R2548" s="165"/>
      <c r="S2548" s="260"/>
      <c r="T2548" s="224" t="str">
        <f>IF(S2548="","-",VLOOKUP(S2548,'Fail list'!$A$5:$B$221,2,FALSE))</f>
        <v>-</v>
      </c>
      <c r="U2548" s="260"/>
      <c r="V2548" s="165"/>
      <c r="W2548" s="165"/>
      <c r="X2548" s="165"/>
      <c r="Y2548" s="165"/>
      <c r="Z2548" s="277"/>
      <c r="AA2548" s="267"/>
      <c r="AB2548" s="267"/>
      <c r="AC2548" s="276"/>
      <c r="AD2548" s="165"/>
      <c r="AE2548" s="165"/>
      <c r="AF2548" s="165"/>
      <c r="AG2548" s="165"/>
      <c r="AH2548" s="165"/>
      <c r="AI2548" s="165"/>
      <c r="AJ2548" s="165"/>
      <c r="AK2548" s="165"/>
      <c r="AM2548" s="165"/>
      <c r="AN2548" s="165"/>
      <c r="AO2548" s="165"/>
      <c r="AR2548" s="165"/>
      <c r="AS2548" s="165"/>
      <c r="AT2548" s="165"/>
      <c r="AU2548" s="165"/>
      <c r="AV2548" s="165"/>
      <c r="AW2548" s="165"/>
      <c r="AX2548" s="165"/>
      <c r="AY2548" s="165"/>
      <c r="AZ2548" s="165"/>
      <c r="BA2548" s="165"/>
      <c r="BB2548" s="165"/>
      <c r="BC2548" s="228"/>
      <c r="BD2548" s="165"/>
      <c r="BE2548" s="165"/>
      <c r="BF2548" s="165"/>
      <c r="BG2548" s="165"/>
      <c r="BH2548" s="165"/>
    </row>
    <row r="2549" spans="1:60" ht="16.5">
      <c r="A2549" s="151">
        <v>2548</v>
      </c>
      <c r="B2549" s="152" t="e">
        <f>VLOOKUP(F2549,'Fail list'!Q:R,2,FALSE)</f>
        <v>#N/A</v>
      </c>
      <c r="C2549" s="152" t="e">
        <f>VLOOKUP(E2549,'Fail list'!Q:R,2,FALSE)</f>
        <v>#N/A</v>
      </c>
      <c r="D2549" s="152" t="str">
        <f t="shared" si="234"/>
        <v/>
      </c>
      <c r="E2549" s="285"/>
      <c r="F2549" s="309"/>
      <c r="G2549" s="239"/>
      <c r="H2549" s="239"/>
      <c r="I2549" s="262"/>
      <c r="J2549" s="263"/>
      <c r="K2549" s="157" t="e">
        <f t="shared" si="231"/>
        <v>#N/A</v>
      </c>
      <c r="L2549" s="239"/>
      <c r="M2549" s="271"/>
      <c r="N2549" s="157" t="e">
        <f t="shared" si="232"/>
        <v>#N/A</v>
      </c>
      <c r="O2549" s="157" t="e">
        <f t="shared" si="233"/>
        <v>#N/A</v>
      </c>
      <c r="P2549" s="160" t="str">
        <f t="shared" si="235"/>
        <v/>
      </c>
      <c r="Q2549" s="239"/>
      <c r="R2549" s="165"/>
      <c r="S2549" s="260"/>
      <c r="T2549" s="224" t="str">
        <f>IF(S2549="","-",VLOOKUP(S2549,'Fail list'!$A$5:$B$221,2,FALSE))</f>
        <v>-</v>
      </c>
      <c r="U2549" s="260"/>
      <c r="V2549" s="165"/>
      <c r="W2549" s="165"/>
      <c r="X2549" s="165"/>
      <c r="Y2549" s="165"/>
      <c r="Z2549" s="277"/>
      <c r="AA2549" s="267"/>
      <c r="AB2549" s="267"/>
      <c r="AC2549" s="276"/>
      <c r="AD2549" s="165"/>
      <c r="AE2549" s="165"/>
      <c r="AF2549" s="165"/>
      <c r="AG2549" s="165"/>
      <c r="AH2549" s="165"/>
      <c r="AI2549" s="165"/>
      <c r="AJ2549" s="165"/>
      <c r="AK2549" s="165"/>
      <c r="AM2549" s="165"/>
      <c r="AN2549" s="165"/>
      <c r="AO2549" s="165"/>
      <c r="AR2549" s="165"/>
      <c r="AS2549" s="165"/>
      <c r="AT2549" s="165"/>
      <c r="AU2549" s="165"/>
      <c r="AV2549" s="165"/>
      <c r="AW2549" s="165"/>
      <c r="AX2549" s="165"/>
      <c r="AY2549" s="165"/>
      <c r="AZ2549" s="165"/>
      <c r="BA2549" s="165"/>
      <c r="BB2549" s="165"/>
      <c r="BC2549" s="228"/>
      <c r="BD2549" s="165"/>
      <c r="BE2549" s="165"/>
      <c r="BF2549" s="165"/>
      <c r="BG2549" s="165"/>
      <c r="BH2549" s="165"/>
    </row>
    <row r="2550" spans="1:60" ht="16.5">
      <c r="A2550" s="257">
        <v>2549</v>
      </c>
      <c r="B2550" s="152" t="e">
        <f>VLOOKUP(F2550,'Fail list'!Q:R,2,FALSE)</f>
        <v>#N/A</v>
      </c>
      <c r="C2550" s="152" t="e">
        <f>VLOOKUP(E2550,'Fail list'!Q:R,2,FALSE)</f>
        <v>#N/A</v>
      </c>
      <c r="D2550" s="152" t="str">
        <f t="shared" si="234"/>
        <v/>
      </c>
      <c r="E2550" s="285"/>
      <c r="F2550" s="309"/>
      <c r="G2550" s="239"/>
      <c r="H2550" s="239"/>
      <c r="I2550" s="262"/>
      <c r="J2550" s="263"/>
      <c r="K2550" s="157" t="e">
        <f t="shared" si="231"/>
        <v>#N/A</v>
      </c>
      <c r="L2550" s="239"/>
      <c r="M2550" s="271"/>
      <c r="N2550" s="157" t="e">
        <f t="shared" si="232"/>
        <v>#N/A</v>
      </c>
      <c r="O2550" s="157" t="e">
        <f t="shared" si="233"/>
        <v>#N/A</v>
      </c>
      <c r="P2550" s="160" t="str">
        <f t="shared" si="235"/>
        <v/>
      </c>
      <c r="Q2550" s="239"/>
      <c r="R2550" s="165"/>
      <c r="S2550" s="260"/>
      <c r="T2550" s="224" t="str">
        <f>IF(S2550="","-",VLOOKUP(S2550,'Fail list'!$A$5:$B$221,2,FALSE))</f>
        <v>-</v>
      </c>
      <c r="U2550" s="260"/>
      <c r="V2550" s="165"/>
      <c r="W2550" s="165"/>
      <c r="X2550" s="165"/>
      <c r="Y2550" s="165"/>
      <c r="Z2550" s="277"/>
      <c r="AA2550" s="267"/>
      <c r="AB2550" s="267"/>
      <c r="AC2550" s="276"/>
      <c r="AD2550" s="165"/>
      <c r="AE2550" s="165"/>
      <c r="AF2550" s="165"/>
      <c r="AG2550" s="165"/>
      <c r="AH2550" s="165"/>
      <c r="AI2550" s="165"/>
      <c r="AJ2550" s="165"/>
      <c r="AK2550" s="165"/>
      <c r="AM2550" s="165"/>
      <c r="AN2550" s="165"/>
      <c r="AO2550" s="165"/>
      <c r="AR2550" s="165"/>
      <c r="AS2550" s="165"/>
      <c r="AT2550" s="165"/>
      <c r="AU2550" s="165"/>
      <c r="AV2550" s="165"/>
      <c r="AW2550" s="165"/>
      <c r="AX2550" s="165"/>
      <c r="AY2550" s="165"/>
      <c r="AZ2550" s="165"/>
      <c r="BA2550" s="165"/>
      <c r="BB2550" s="165"/>
      <c r="BC2550" s="228"/>
      <c r="BD2550" s="165"/>
      <c r="BE2550" s="165"/>
      <c r="BF2550" s="165"/>
      <c r="BG2550" s="165"/>
      <c r="BH2550" s="165"/>
    </row>
    <row r="2551" spans="1:60" ht="16.5">
      <c r="A2551" s="151">
        <v>2550</v>
      </c>
      <c r="B2551" s="152" t="e">
        <f>VLOOKUP(F2551,'Fail list'!Q:R,2,FALSE)</f>
        <v>#N/A</v>
      </c>
      <c r="C2551" s="152" t="e">
        <f>VLOOKUP(E2551,'Fail list'!Q:R,2,FALSE)</f>
        <v>#N/A</v>
      </c>
      <c r="D2551" s="152" t="str">
        <f t="shared" si="234"/>
        <v/>
      </c>
      <c r="E2551" s="285"/>
      <c r="F2551" s="309"/>
      <c r="G2551" s="239"/>
      <c r="H2551" s="239"/>
      <c r="I2551" s="262"/>
      <c r="J2551" s="263"/>
      <c r="K2551" s="157" t="e">
        <f t="shared" si="231"/>
        <v>#N/A</v>
      </c>
      <c r="L2551" s="239"/>
      <c r="M2551" s="271"/>
      <c r="N2551" s="157" t="e">
        <f t="shared" si="232"/>
        <v>#N/A</v>
      </c>
      <c r="O2551" s="157" t="e">
        <f t="shared" si="233"/>
        <v>#N/A</v>
      </c>
      <c r="P2551" s="160" t="str">
        <f t="shared" si="235"/>
        <v/>
      </c>
      <c r="Q2551" s="239"/>
      <c r="R2551" s="165"/>
      <c r="S2551" s="260"/>
      <c r="T2551" s="224" t="str">
        <f>IF(S2551="","-",VLOOKUP(S2551,'Fail list'!$A$5:$B$221,2,FALSE))</f>
        <v>-</v>
      </c>
      <c r="U2551" s="260"/>
      <c r="V2551" s="165"/>
      <c r="W2551" s="165"/>
      <c r="X2551" s="165"/>
      <c r="Y2551" s="165"/>
      <c r="Z2551" s="277"/>
      <c r="AA2551" s="267"/>
      <c r="AB2551" s="267"/>
      <c r="AC2551" s="276"/>
      <c r="AD2551" s="165"/>
      <c r="AE2551" s="165"/>
      <c r="AF2551" s="165"/>
      <c r="AG2551" s="165"/>
      <c r="AH2551" s="165"/>
      <c r="AI2551" s="165"/>
      <c r="AJ2551" s="165"/>
      <c r="AK2551" s="165"/>
      <c r="AM2551" s="165"/>
      <c r="AN2551" s="165"/>
      <c r="AO2551" s="165"/>
      <c r="AR2551" s="165"/>
      <c r="AS2551" s="165"/>
      <c r="AT2551" s="165"/>
      <c r="AU2551" s="165"/>
      <c r="AV2551" s="165"/>
      <c r="AW2551" s="165"/>
      <c r="AX2551" s="165"/>
      <c r="AY2551" s="165"/>
      <c r="AZ2551" s="165"/>
      <c r="BA2551" s="165"/>
      <c r="BB2551" s="165"/>
      <c r="BC2551" s="228"/>
      <c r="BD2551" s="165"/>
      <c r="BE2551" s="165"/>
      <c r="BF2551" s="165"/>
      <c r="BG2551" s="165"/>
      <c r="BH2551" s="165"/>
    </row>
    <row r="2552" spans="1:60" ht="16.5">
      <c r="A2552" s="257">
        <v>2551</v>
      </c>
      <c r="B2552" s="152" t="e">
        <f>VLOOKUP(F2552,'Fail list'!Q:R,2,FALSE)</f>
        <v>#N/A</v>
      </c>
      <c r="C2552" s="152" t="e">
        <f>VLOOKUP(E2552,'Fail list'!Q:R,2,FALSE)</f>
        <v>#N/A</v>
      </c>
      <c r="D2552" s="152" t="str">
        <f t="shared" si="234"/>
        <v/>
      </c>
      <c r="E2552" s="285"/>
      <c r="F2552" s="309"/>
      <c r="G2552" s="239"/>
      <c r="H2552" s="239"/>
      <c r="I2552" s="262"/>
      <c r="J2552" s="263"/>
      <c r="K2552" s="157" t="e">
        <f t="shared" si="231"/>
        <v>#N/A</v>
      </c>
      <c r="L2552" s="239"/>
      <c r="M2552" s="271"/>
      <c r="N2552" s="157" t="e">
        <f t="shared" si="232"/>
        <v>#N/A</v>
      </c>
      <c r="O2552" s="157" t="e">
        <f t="shared" si="233"/>
        <v>#N/A</v>
      </c>
      <c r="P2552" s="160" t="str">
        <f t="shared" si="235"/>
        <v/>
      </c>
      <c r="Q2552" s="239"/>
      <c r="R2552" s="165"/>
      <c r="S2552" s="260"/>
      <c r="T2552" s="224" t="str">
        <f>IF(S2552="","-",VLOOKUP(S2552,'Fail list'!$A$5:$B$221,2,FALSE))</f>
        <v>-</v>
      </c>
      <c r="U2552" s="260"/>
      <c r="V2552" s="165"/>
      <c r="W2552" s="165"/>
      <c r="X2552" s="165"/>
      <c r="Y2552" s="165"/>
      <c r="Z2552" s="277"/>
      <c r="AA2552" s="267"/>
      <c r="AB2552" s="267"/>
      <c r="AC2552" s="276"/>
      <c r="AD2552" s="165"/>
      <c r="AE2552" s="165"/>
      <c r="AF2552" s="165"/>
      <c r="AG2552" s="165"/>
      <c r="AH2552" s="165"/>
      <c r="AI2552" s="165"/>
      <c r="AJ2552" s="165"/>
      <c r="AK2552" s="165"/>
      <c r="AM2552" s="165"/>
      <c r="AN2552" s="165"/>
      <c r="AO2552" s="165"/>
      <c r="AR2552" s="165"/>
      <c r="AS2552" s="165"/>
      <c r="AT2552" s="165"/>
      <c r="AU2552" s="165"/>
      <c r="AV2552" s="165"/>
      <c r="AW2552" s="165"/>
      <c r="AX2552" s="165"/>
      <c r="AY2552" s="165"/>
      <c r="AZ2552" s="165"/>
      <c r="BA2552" s="165"/>
      <c r="BB2552" s="165"/>
      <c r="BC2552" s="228"/>
      <c r="BD2552" s="165"/>
      <c r="BE2552" s="165"/>
      <c r="BF2552" s="165"/>
      <c r="BG2552" s="165"/>
      <c r="BH2552" s="165"/>
    </row>
    <row r="2553" spans="1:60" ht="16.5">
      <c r="A2553" s="151">
        <v>2552</v>
      </c>
      <c r="B2553" s="152" t="e">
        <f>VLOOKUP(F2553,'Fail list'!Q:R,2,FALSE)</f>
        <v>#N/A</v>
      </c>
      <c r="C2553" s="152" t="e">
        <f>VLOOKUP(E2553,'Fail list'!Q:R,2,FALSE)</f>
        <v>#N/A</v>
      </c>
      <c r="D2553" s="152" t="str">
        <f t="shared" si="234"/>
        <v/>
      </c>
      <c r="E2553" s="285"/>
      <c r="F2553" s="309"/>
      <c r="G2553" s="239"/>
      <c r="H2553" s="239"/>
      <c r="I2553" s="262"/>
      <c r="J2553" s="263"/>
      <c r="K2553" s="157" t="e">
        <f t="shared" si="231"/>
        <v>#N/A</v>
      </c>
      <c r="L2553" s="239"/>
      <c r="M2553" s="271"/>
      <c r="N2553" s="157" t="e">
        <f t="shared" si="232"/>
        <v>#N/A</v>
      </c>
      <c r="O2553" s="157" t="e">
        <f t="shared" si="233"/>
        <v>#N/A</v>
      </c>
      <c r="P2553" s="160" t="str">
        <f t="shared" si="235"/>
        <v/>
      </c>
      <c r="Q2553" s="239"/>
      <c r="R2553" s="165"/>
      <c r="S2553" s="260"/>
      <c r="T2553" s="224" t="str">
        <f>IF(S2553="","-",VLOOKUP(S2553,'Fail list'!$A$5:$B$221,2,FALSE))</f>
        <v>-</v>
      </c>
      <c r="U2553" s="260"/>
      <c r="V2553" s="165"/>
      <c r="W2553" s="165"/>
      <c r="X2553" s="165"/>
      <c r="Y2553" s="165"/>
      <c r="Z2553" s="277"/>
      <c r="AA2553" s="267"/>
      <c r="AB2553" s="267"/>
      <c r="AC2553" s="276"/>
      <c r="AD2553" s="165"/>
      <c r="AE2553" s="165"/>
      <c r="AF2553" s="165"/>
      <c r="AG2553" s="165"/>
      <c r="AH2553" s="165"/>
      <c r="AI2553" s="165"/>
      <c r="AJ2553" s="165"/>
      <c r="AK2553" s="165"/>
      <c r="AM2553" s="165"/>
      <c r="AN2553" s="165"/>
      <c r="AO2553" s="165"/>
      <c r="AR2553" s="165"/>
      <c r="AS2553" s="165"/>
      <c r="AT2553" s="165"/>
      <c r="AU2553" s="165"/>
      <c r="AV2553" s="165"/>
      <c r="AW2553" s="165"/>
      <c r="AX2553" s="165"/>
      <c r="AY2553" s="165"/>
      <c r="AZ2553" s="165"/>
      <c r="BA2553" s="165"/>
      <c r="BB2553" s="165"/>
      <c r="BC2553" s="228"/>
      <c r="BD2553" s="165"/>
      <c r="BE2553" s="165"/>
      <c r="BF2553" s="165"/>
      <c r="BG2553" s="165"/>
      <c r="BH2553" s="165"/>
    </row>
    <row r="2554" spans="1:60" ht="16.5">
      <c r="A2554" s="257">
        <v>2553</v>
      </c>
      <c r="B2554" s="152" t="e">
        <f>VLOOKUP(F2554,'Fail list'!Q:R,2,FALSE)</f>
        <v>#N/A</v>
      </c>
      <c r="C2554" s="152" t="e">
        <f>VLOOKUP(E2554,'Fail list'!Q:R,2,FALSE)</f>
        <v>#N/A</v>
      </c>
      <c r="D2554" s="152" t="str">
        <f t="shared" si="234"/>
        <v/>
      </c>
      <c r="E2554" s="285"/>
      <c r="F2554" s="309"/>
      <c r="G2554" s="239"/>
      <c r="H2554" s="239"/>
      <c r="I2554" s="262"/>
      <c r="J2554" s="263"/>
      <c r="K2554" s="157" t="e">
        <f t="shared" si="231"/>
        <v>#N/A</v>
      </c>
      <c r="L2554" s="239"/>
      <c r="M2554" s="271"/>
      <c r="N2554" s="157" t="e">
        <f t="shared" si="232"/>
        <v>#N/A</v>
      </c>
      <c r="O2554" s="157" t="e">
        <f t="shared" si="233"/>
        <v>#N/A</v>
      </c>
      <c r="P2554" s="160" t="str">
        <f t="shared" si="235"/>
        <v/>
      </c>
      <c r="Q2554" s="239"/>
      <c r="R2554" s="165"/>
      <c r="S2554" s="260"/>
      <c r="T2554" s="224" t="str">
        <f>IF(S2554="","-",VLOOKUP(S2554,'Fail list'!$A$5:$B$221,2,FALSE))</f>
        <v>-</v>
      </c>
      <c r="U2554" s="260"/>
      <c r="V2554" s="165"/>
      <c r="W2554" s="165"/>
      <c r="X2554" s="165"/>
      <c r="Y2554" s="165"/>
      <c r="Z2554" s="277"/>
      <c r="AA2554" s="267"/>
      <c r="AB2554" s="267"/>
      <c r="AC2554" s="276"/>
      <c r="AD2554" s="165"/>
      <c r="AE2554" s="165"/>
      <c r="AF2554" s="165"/>
      <c r="AG2554" s="165"/>
      <c r="AH2554" s="165"/>
      <c r="AI2554" s="165"/>
      <c r="AJ2554" s="165"/>
      <c r="AK2554" s="165"/>
      <c r="AM2554" s="165"/>
      <c r="AN2554" s="165"/>
      <c r="AO2554" s="165"/>
      <c r="AR2554" s="165"/>
      <c r="AS2554" s="165"/>
      <c r="AT2554" s="165"/>
      <c r="AU2554" s="165"/>
      <c r="AV2554" s="165"/>
      <c r="AW2554" s="165"/>
      <c r="AX2554" s="165"/>
      <c r="AY2554" s="165"/>
      <c r="AZ2554" s="165"/>
      <c r="BA2554" s="165"/>
      <c r="BB2554" s="165"/>
      <c r="BC2554" s="228"/>
      <c r="BD2554" s="165"/>
      <c r="BE2554" s="165"/>
      <c r="BF2554" s="165"/>
      <c r="BG2554" s="165"/>
      <c r="BH2554" s="165"/>
    </row>
    <row r="2555" spans="1:60" ht="16.5">
      <c r="A2555" s="151">
        <v>2554</v>
      </c>
      <c r="B2555" s="152" t="e">
        <f>VLOOKUP(F2555,'Fail list'!Q:R,2,FALSE)</f>
        <v>#N/A</v>
      </c>
      <c r="C2555" s="152" t="e">
        <f>VLOOKUP(E2555,'Fail list'!Q:R,2,FALSE)</f>
        <v>#N/A</v>
      </c>
      <c r="D2555" s="152" t="str">
        <f t="shared" si="234"/>
        <v/>
      </c>
      <c r="E2555" s="284"/>
      <c r="F2555" s="309"/>
      <c r="G2555" s="239"/>
      <c r="H2555" s="239"/>
      <c r="I2555" s="263"/>
      <c r="J2555" s="262"/>
      <c r="K2555" s="157" t="e">
        <f t="shared" si="231"/>
        <v>#N/A</v>
      </c>
      <c r="L2555" s="239"/>
      <c r="M2555" s="271"/>
      <c r="N2555" s="157" t="e">
        <f t="shared" si="232"/>
        <v>#N/A</v>
      </c>
      <c r="O2555" s="157" t="e">
        <f t="shared" si="233"/>
        <v>#N/A</v>
      </c>
      <c r="P2555" s="160" t="str">
        <f t="shared" si="235"/>
        <v/>
      </c>
      <c r="Q2555" s="239"/>
      <c r="R2555" s="165"/>
      <c r="S2555" s="260"/>
      <c r="T2555" s="224" t="str">
        <f>IF(S2555="","-",VLOOKUP(S2555,'Fail list'!$A$5:$B$221,2,FALSE))</f>
        <v>-</v>
      </c>
      <c r="U2555" s="260"/>
      <c r="V2555" s="165"/>
      <c r="W2555" s="165"/>
      <c r="X2555" s="165"/>
      <c r="Y2555" s="165"/>
      <c r="Z2555" s="277"/>
      <c r="AA2555" s="267"/>
      <c r="AB2555" s="267"/>
      <c r="AC2555" s="276"/>
      <c r="AD2555" s="165"/>
      <c r="AE2555" s="165"/>
      <c r="AF2555" s="165"/>
      <c r="AG2555" s="165"/>
      <c r="AH2555" s="165"/>
      <c r="AI2555" s="165"/>
      <c r="AJ2555" s="165"/>
      <c r="AK2555" s="165"/>
      <c r="AM2555" s="165"/>
      <c r="AN2555" s="165"/>
      <c r="AO2555" s="165"/>
      <c r="AR2555" s="165"/>
      <c r="AS2555" s="165"/>
      <c r="AT2555" s="165"/>
      <c r="AU2555" s="165"/>
      <c r="AV2555" s="165"/>
      <c r="AW2555" s="165"/>
      <c r="AX2555" s="165"/>
      <c r="AY2555" s="165"/>
      <c r="AZ2555" s="165"/>
      <c r="BA2555" s="165"/>
      <c r="BB2555" s="165"/>
      <c r="BC2555" s="228"/>
      <c r="BD2555" s="165"/>
      <c r="BE2555" s="165"/>
      <c r="BF2555" s="165"/>
      <c r="BG2555" s="165"/>
      <c r="BH2555" s="165"/>
    </row>
    <row r="2556" spans="1:60" ht="16.5">
      <c r="A2556" s="257">
        <v>2555</v>
      </c>
      <c r="B2556" s="152" t="e">
        <f>VLOOKUP(F2556,'Fail list'!Q:R,2,FALSE)</f>
        <v>#N/A</v>
      </c>
      <c r="C2556" s="152" t="e">
        <f>VLOOKUP(E2556,'Fail list'!Q:R,2,FALSE)</f>
        <v>#N/A</v>
      </c>
      <c r="D2556" s="152" t="str">
        <f t="shared" si="234"/>
        <v/>
      </c>
      <c r="E2556" s="284"/>
      <c r="F2556" s="309"/>
      <c r="G2556" s="239"/>
      <c r="H2556" s="239"/>
      <c r="I2556" s="263"/>
      <c r="J2556" s="263"/>
      <c r="K2556" s="157" t="e">
        <f t="shared" si="231"/>
        <v>#N/A</v>
      </c>
      <c r="L2556" s="239"/>
      <c r="M2556" s="271"/>
      <c r="N2556" s="157" t="e">
        <f t="shared" si="232"/>
        <v>#N/A</v>
      </c>
      <c r="O2556" s="157" t="e">
        <f t="shared" si="233"/>
        <v>#N/A</v>
      </c>
      <c r="P2556" s="160" t="str">
        <f t="shared" si="235"/>
        <v/>
      </c>
      <c r="Q2556" s="239"/>
      <c r="R2556" s="165"/>
      <c r="S2556" s="280"/>
      <c r="T2556" s="224" t="str">
        <f>IF(S2556="","-",VLOOKUP(S2556,'Fail list'!$A$5:$B$221,2,FALSE))</f>
        <v>-</v>
      </c>
      <c r="U2556" s="280"/>
      <c r="V2556" s="165"/>
      <c r="W2556" s="165"/>
      <c r="X2556" s="165"/>
      <c r="Y2556" s="165"/>
      <c r="Z2556" s="277"/>
      <c r="AA2556" s="267"/>
      <c r="AB2556" s="267"/>
      <c r="AC2556" s="276"/>
      <c r="AD2556" s="165"/>
      <c r="AE2556" s="165"/>
      <c r="AF2556" s="165"/>
      <c r="AG2556" s="165"/>
      <c r="AH2556" s="165"/>
      <c r="AI2556" s="165"/>
      <c r="AJ2556" s="165"/>
      <c r="AK2556" s="165"/>
      <c r="AM2556" s="165"/>
      <c r="AN2556" s="165"/>
      <c r="AO2556" s="165"/>
      <c r="AR2556" s="165"/>
      <c r="AS2556" s="165"/>
      <c r="AT2556" s="165"/>
      <c r="AU2556" s="165"/>
      <c r="AV2556" s="165"/>
      <c r="AW2556" s="165"/>
      <c r="AX2556" s="165"/>
      <c r="AY2556" s="165"/>
      <c r="AZ2556" s="165"/>
      <c r="BA2556" s="165"/>
      <c r="BB2556" s="165"/>
      <c r="BC2556" s="228"/>
      <c r="BD2556" s="165"/>
      <c r="BE2556" s="165"/>
      <c r="BF2556" s="165"/>
      <c r="BG2556" s="165"/>
      <c r="BH2556" s="165"/>
    </row>
    <row r="2557" spans="1:60" ht="16.5">
      <c r="A2557" s="151">
        <v>2556</v>
      </c>
      <c r="B2557" s="152" t="e">
        <f>VLOOKUP(F2557,'Fail list'!Q:R,2,FALSE)</f>
        <v>#N/A</v>
      </c>
      <c r="C2557" s="152" t="e">
        <f>VLOOKUP(E2557,'Fail list'!Q:R,2,FALSE)</f>
        <v>#N/A</v>
      </c>
      <c r="D2557" s="152" t="str">
        <f t="shared" si="234"/>
        <v/>
      </c>
      <c r="E2557" s="284"/>
      <c r="F2557" s="309"/>
      <c r="G2557" s="239"/>
      <c r="H2557" s="239"/>
      <c r="I2557" s="263"/>
      <c r="J2557" s="263"/>
      <c r="K2557" s="157" t="e">
        <f t="shared" si="231"/>
        <v>#N/A</v>
      </c>
      <c r="L2557" s="239"/>
      <c r="M2557" s="271"/>
      <c r="N2557" s="157" t="e">
        <f t="shared" si="232"/>
        <v>#N/A</v>
      </c>
      <c r="O2557" s="157" t="e">
        <f t="shared" si="233"/>
        <v>#N/A</v>
      </c>
      <c r="P2557" s="160" t="str">
        <f t="shared" si="235"/>
        <v/>
      </c>
      <c r="Q2557" s="239"/>
      <c r="R2557" s="165"/>
      <c r="S2557" s="280"/>
      <c r="T2557" s="224" t="str">
        <f>IF(S2557="","-",VLOOKUP(S2557,'Fail list'!$A$5:$B$221,2,FALSE))</f>
        <v>-</v>
      </c>
      <c r="U2557" s="260"/>
      <c r="V2557" s="165"/>
      <c r="W2557" s="165"/>
      <c r="X2557" s="165"/>
      <c r="Y2557" s="165"/>
      <c r="Z2557" s="277"/>
      <c r="AA2557" s="267"/>
      <c r="AB2557" s="267"/>
      <c r="AC2557" s="276"/>
      <c r="AD2557" s="165"/>
      <c r="AE2557" s="165"/>
      <c r="AF2557" s="165"/>
      <c r="AG2557" s="165"/>
      <c r="AH2557" s="165"/>
      <c r="AI2557" s="165"/>
      <c r="AJ2557" s="165"/>
      <c r="AK2557" s="165"/>
      <c r="AM2557" s="165"/>
      <c r="AN2557" s="165"/>
      <c r="AO2557" s="165"/>
      <c r="AR2557" s="165"/>
      <c r="AS2557" s="165"/>
      <c r="AT2557" s="165"/>
      <c r="AU2557" s="165"/>
      <c r="AV2557" s="165"/>
      <c r="AW2557" s="165"/>
      <c r="AX2557" s="165"/>
      <c r="AY2557" s="165"/>
      <c r="AZ2557" s="165"/>
      <c r="BA2557" s="165"/>
      <c r="BB2557" s="165"/>
      <c r="BC2557" s="228"/>
      <c r="BD2557" s="165"/>
      <c r="BE2557" s="165"/>
      <c r="BF2557" s="165"/>
      <c r="BG2557" s="165"/>
      <c r="BH2557" s="165"/>
    </row>
    <row r="2558" spans="1:60" ht="16.5">
      <c r="A2558" s="257">
        <v>2557</v>
      </c>
      <c r="B2558" s="152" t="e">
        <f>VLOOKUP(F2558,'Fail list'!Q:R,2,FALSE)</f>
        <v>#N/A</v>
      </c>
      <c r="C2558" s="152" t="e">
        <f>VLOOKUP(E2558,'Fail list'!Q:R,2,FALSE)</f>
        <v>#N/A</v>
      </c>
      <c r="D2558" s="152" t="str">
        <f t="shared" si="234"/>
        <v/>
      </c>
      <c r="E2558" s="285"/>
      <c r="F2558" s="309"/>
      <c r="G2558" s="239"/>
      <c r="H2558" s="239"/>
      <c r="I2558" s="263"/>
      <c r="J2558" s="262"/>
      <c r="K2558" s="157" t="e">
        <f t="shared" si="231"/>
        <v>#N/A</v>
      </c>
      <c r="L2558" s="239"/>
      <c r="M2558" s="271"/>
      <c r="N2558" s="157" t="e">
        <f t="shared" si="232"/>
        <v>#N/A</v>
      </c>
      <c r="O2558" s="157" t="e">
        <f t="shared" si="233"/>
        <v>#N/A</v>
      </c>
      <c r="P2558" s="160" t="str">
        <f t="shared" si="235"/>
        <v/>
      </c>
      <c r="Q2558" s="239"/>
      <c r="R2558" s="165"/>
      <c r="S2558" s="260"/>
      <c r="T2558" s="224" t="str">
        <f>IF(S2558="","-",VLOOKUP(S2558,'Fail list'!$A$5:$B$221,2,FALSE))</f>
        <v>-</v>
      </c>
      <c r="U2558" s="260"/>
      <c r="V2558" s="165"/>
      <c r="W2558" s="165"/>
      <c r="X2558" s="165"/>
      <c r="Y2558" s="165"/>
      <c r="Z2558" s="277"/>
      <c r="AA2558" s="267"/>
      <c r="AB2558" s="267"/>
      <c r="AC2558" s="276"/>
      <c r="AD2558" s="165"/>
      <c r="AE2558" s="165"/>
      <c r="AF2558" s="165"/>
      <c r="AG2558" s="165"/>
      <c r="AH2558" s="165"/>
      <c r="AI2558" s="165"/>
      <c r="AJ2558" s="165"/>
      <c r="AK2558" s="165"/>
      <c r="AM2558" s="165"/>
      <c r="AN2558" s="165"/>
      <c r="AO2558" s="165"/>
      <c r="AR2558" s="165"/>
      <c r="AS2558" s="165"/>
      <c r="AT2558" s="165"/>
      <c r="AU2558" s="165"/>
      <c r="AV2558" s="165"/>
      <c r="AW2558" s="165"/>
      <c r="AX2558" s="165"/>
      <c r="AY2558" s="165"/>
      <c r="AZ2558" s="165"/>
      <c r="BA2558" s="165"/>
      <c r="BB2558" s="165"/>
      <c r="BC2558" s="228"/>
      <c r="BD2558" s="165"/>
      <c r="BE2558" s="165"/>
      <c r="BF2558" s="165"/>
      <c r="BG2558" s="165"/>
      <c r="BH2558" s="165"/>
    </row>
    <row r="2559" spans="1:60" ht="16.5">
      <c r="A2559" s="151">
        <v>2558</v>
      </c>
      <c r="B2559" s="152" t="e">
        <f>VLOOKUP(F2559,'Fail list'!Q:R,2,FALSE)</f>
        <v>#N/A</v>
      </c>
      <c r="C2559" s="152" t="e">
        <f>VLOOKUP(E2559,'Fail list'!Q:R,2,FALSE)</f>
        <v>#N/A</v>
      </c>
      <c r="D2559" s="152" t="str">
        <f t="shared" si="234"/>
        <v/>
      </c>
      <c r="E2559" s="285"/>
      <c r="F2559" s="309"/>
      <c r="G2559" s="239"/>
      <c r="H2559" s="239"/>
      <c r="I2559" s="263"/>
      <c r="J2559" s="262"/>
      <c r="K2559" s="157" t="e">
        <f t="shared" si="231"/>
        <v>#N/A</v>
      </c>
      <c r="L2559" s="239"/>
      <c r="M2559" s="271"/>
      <c r="N2559" s="157" t="e">
        <f t="shared" si="232"/>
        <v>#N/A</v>
      </c>
      <c r="O2559" s="157" t="e">
        <f t="shared" si="233"/>
        <v>#N/A</v>
      </c>
      <c r="P2559" s="160" t="str">
        <f t="shared" si="235"/>
        <v/>
      </c>
      <c r="Q2559" s="239"/>
      <c r="R2559" s="165"/>
      <c r="S2559" s="260"/>
      <c r="T2559" s="224" t="str">
        <f>IF(S2559="","-",VLOOKUP(S2559,'Fail list'!$A$5:$B$221,2,FALSE))</f>
        <v>-</v>
      </c>
      <c r="U2559" s="260"/>
      <c r="V2559" s="165"/>
      <c r="W2559" s="165"/>
      <c r="X2559" s="165"/>
      <c r="Y2559" s="165"/>
      <c r="Z2559" s="277"/>
      <c r="AA2559" s="267"/>
      <c r="AB2559" s="267"/>
      <c r="AC2559" s="276"/>
      <c r="AD2559" s="165"/>
      <c r="AE2559" s="165"/>
      <c r="AF2559" s="165"/>
      <c r="AG2559" s="165"/>
      <c r="AH2559" s="165"/>
      <c r="AI2559" s="165"/>
      <c r="AJ2559" s="165"/>
      <c r="AK2559" s="165"/>
      <c r="AM2559" s="165"/>
      <c r="AN2559" s="165"/>
      <c r="AO2559" s="165"/>
      <c r="AR2559" s="165"/>
      <c r="AS2559" s="165"/>
      <c r="AT2559" s="165"/>
      <c r="AU2559" s="165"/>
      <c r="AV2559" s="165"/>
      <c r="AW2559" s="165"/>
      <c r="AX2559" s="165"/>
      <c r="AY2559" s="165"/>
      <c r="AZ2559" s="165"/>
      <c r="BA2559" s="165"/>
      <c r="BB2559" s="165"/>
      <c r="BC2559" s="228"/>
      <c r="BD2559" s="165"/>
      <c r="BE2559" s="165"/>
      <c r="BF2559" s="165"/>
      <c r="BG2559" s="165"/>
      <c r="BH2559" s="165"/>
    </row>
    <row r="2560" spans="1:60" ht="16.5">
      <c r="A2560" s="257">
        <v>2559</v>
      </c>
      <c r="B2560" s="152" t="e">
        <f>VLOOKUP(F2560,'Fail list'!Q:R,2,FALSE)</f>
        <v>#N/A</v>
      </c>
      <c r="C2560" s="152" t="e">
        <f>VLOOKUP(E2560,'Fail list'!Q:R,2,FALSE)</f>
        <v>#N/A</v>
      </c>
      <c r="D2560" s="152" t="str">
        <f t="shared" si="234"/>
        <v/>
      </c>
      <c r="E2560" s="285"/>
      <c r="F2560" s="309"/>
      <c r="G2560" s="239"/>
      <c r="H2560" s="239"/>
      <c r="I2560" s="263"/>
      <c r="J2560" s="262"/>
      <c r="K2560" s="157" t="e">
        <f t="shared" si="231"/>
        <v>#N/A</v>
      </c>
      <c r="L2560" s="239"/>
      <c r="M2560" s="271"/>
      <c r="N2560" s="157" t="e">
        <f t="shared" si="232"/>
        <v>#N/A</v>
      </c>
      <c r="O2560" s="157" t="e">
        <f t="shared" si="233"/>
        <v>#N/A</v>
      </c>
      <c r="P2560" s="160" t="str">
        <f t="shared" si="235"/>
        <v/>
      </c>
      <c r="Q2560" s="239"/>
      <c r="R2560" s="165"/>
      <c r="S2560" s="260"/>
      <c r="T2560" s="224" t="str">
        <f>IF(S2560="","-",VLOOKUP(S2560,'Fail list'!$A$5:$B$221,2,FALSE))</f>
        <v>-</v>
      </c>
      <c r="U2560" s="260"/>
      <c r="V2560" s="165"/>
      <c r="W2560" s="165"/>
      <c r="X2560" s="165"/>
      <c r="Y2560" s="165"/>
      <c r="Z2560" s="277"/>
      <c r="AA2560" s="267"/>
      <c r="AB2560" s="267"/>
      <c r="AC2560" s="276"/>
      <c r="AD2560" s="165"/>
      <c r="AE2560" s="165"/>
      <c r="AF2560" s="165"/>
      <c r="AG2560" s="165"/>
      <c r="AH2560" s="165"/>
      <c r="AI2560" s="165"/>
      <c r="AJ2560" s="165"/>
      <c r="AK2560" s="165"/>
      <c r="AM2560" s="165"/>
      <c r="AN2560" s="165"/>
      <c r="AO2560" s="165"/>
      <c r="AR2560" s="165"/>
      <c r="AS2560" s="165"/>
      <c r="AT2560" s="165"/>
      <c r="AU2560" s="165"/>
      <c r="AV2560" s="165"/>
      <c r="AW2560" s="165"/>
      <c r="AX2560" s="165"/>
      <c r="AY2560" s="165"/>
      <c r="AZ2560" s="165"/>
      <c r="BA2560" s="165"/>
      <c r="BB2560" s="165"/>
      <c r="BC2560" s="228"/>
      <c r="BD2560" s="165"/>
      <c r="BE2560" s="165"/>
      <c r="BF2560" s="165"/>
      <c r="BG2560" s="165"/>
      <c r="BH2560" s="165"/>
    </row>
    <row r="2561" spans="1:60" ht="16.5">
      <c r="A2561" s="151">
        <v>2560</v>
      </c>
      <c r="B2561" s="152" t="e">
        <f>VLOOKUP(F2561,'Fail list'!Q:R,2,FALSE)</f>
        <v>#N/A</v>
      </c>
      <c r="C2561" s="152" t="e">
        <f>VLOOKUP(E2561,'Fail list'!Q:R,2,FALSE)</f>
        <v>#N/A</v>
      </c>
      <c r="D2561" s="152" t="str">
        <f t="shared" si="234"/>
        <v/>
      </c>
      <c r="E2561" s="285"/>
      <c r="F2561" s="309"/>
      <c r="G2561" s="239"/>
      <c r="H2561" s="239"/>
      <c r="I2561" s="263"/>
      <c r="J2561" s="262"/>
      <c r="K2561" s="157" t="e">
        <f t="shared" si="231"/>
        <v>#N/A</v>
      </c>
      <c r="L2561" s="239"/>
      <c r="M2561" s="271"/>
      <c r="N2561" s="157" t="e">
        <f t="shared" si="232"/>
        <v>#N/A</v>
      </c>
      <c r="O2561" s="157" t="e">
        <f t="shared" si="233"/>
        <v>#N/A</v>
      </c>
      <c r="P2561" s="160" t="str">
        <f t="shared" si="235"/>
        <v/>
      </c>
      <c r="Q2561" s="239"/>
      <c r="R2561" s="165"/>
      <c r="S2561" s="260"/>
      <c r="T2561" s="224" t="str">
        <f>IF(S2561="","-",VLOOKUP(S2561,'Fail list'!$A$5:$B$221,2,FALSE))</f>
        <v>-</v>
      </c>
      <c r="U2561" s="260"/>
      <c r="V2561" s="165"/>
      <c r="W2561" s="165"/>
      <c r="X2561" s="165"/>
      <c r="Y2561" s="165"/>
      <c r="Z2561" s="277"/>
      <c r="AA2561" s="267"/>
      <c r="AB2561" s="267"/>
      <c r="AC2561" s="276"/>
      <c r="AD2561" s="165"/>
      <c r="AE2561" s="165"/>
      <c r="AF2561" s="165"/>
      <c r="AG2561" s="165"/>
      <c r="AH2561" s="165"/>
      <c r="AI2561" s="165"/>
      <c r="AJ2561" s="165"/>
      <c r="AK2561" s="165"/>
      <c r="AM2561" s="165"/>
      <c r="AN2561" s="165"/>
      <c r="AO2561" s="165"/>
      <c r="AR2561" s="165"/>
      <c r="AS2561" s="165"/>
      <c r="AT2561" s="165"/>
      <c r="AU2561" s="165"/>
      <c r="AV2561" s="165"/>
      <c r="AW2561" s="165"/>
      <c r="AX2561" s="165"/>
      <c r="AY2561" s="165"/>
      <c r="AZ2561" s="165"/>
      <c r="BA2561" s="165"/>
      <c r="BB2561" s="165"/>
      <c r="BC2561" s="228"/>
      <c r="BD2561" s="165"/>
      <c r="BE2561" s="165"/>
      <c r="BF2561" s="165"/>
      <c r="BG2561" s="165"/>
      <c r="BH2561" s="165"/>
    </row>
    <row r="2562" spans="1:60" ht="16.5">
      <c r="A2562" s="257">
        <v>2561</v>
      </c>
      <c r="B2562" s="152" t="e">
        <f>VLOOKUP(F2562,'Fail list'!Q:R,2,FALSE)</f>
        <v>#N/A</v>
      </c>
      <c r="C2562" s="152" t="e">
        <f>VLOOKUP(E2562,'Fail list'!Q:R,2,FALSE)</f>
        <v>#N/A</v>
      </c>
      <c r="D2562" s="152" t="str">
        <f t="shared" si="234"/>
        <v/>
      </c>
      <c r="E2562" s="284"/>
      <c r="F2562" s="309"/>
      <c r="G2562" s="239"/>
      <c r="H2562" s="239"/>
      <c r="I2562" s="262"/>
      <c r="J2562" s="263"/>
      <c r="K2562" s="157" t="e">
        <f t="shared" si="231"/>
        <v>#N/A</v>
      </c>
      <c r="L2562" s="239"/>
      <c r="M2562" s="271"/>
      <c r="N2562" s="157" t="e">
        <f t="shared" si="232"/>
        <v>#N/A</v>
      </c>
      <c r="O2562" s="157" t="e">
        <f t="shared" si="233"/>
        <v>#N/A</v>
      </c>
      <c r="P2562" s="160" t="str">
        <f t="shared" si="235"/>
        <v/>
      </c>
      <c r="Q2562" s="239"/>
      <c r="R2562" s="165"/>
      <c r="S2562" s="165"/>
      <c r="T2562" s="224" t="str">
        <f>IF(S2562="","-",VLOOKUP(S2562,'Fail list'!$A$5:$B$221,2,FALSE))</f>
        <v>-</v>
      </c>
      <c r="U2562" s="165"/>
      <c r="V2562" s="165"/>
      <c r="W2562" s="165"/>
      <c r="X2562" s="165"/>
      <c r="Y2562" s="165"/>
      <c r="Z2562" s="277"/>
      <c r="AA2562" s="267"/>
      <c r="AB2562" s="267"/>
      <c r="AC2562" s="276"/>
      <c r="AD2562" s="165"/>
      <c r="AE2562" s="165"/>
      <c r="AF2562" s="165"/>
      <c r="AG2562" s="165"/>
      <c r="AH2562" s="165"/>
      <c r="AI2562" s="165"/>
      <c r="AJ2562" s="165"/>
      <c r="AK2562" s="165"/>
      <c r="AM2562" s="165"/>
      <c r="AN2562" s="165"/>
      <c r="AO2562" s="165"/>
      <c r="AR2562" s="165"/>
      <c r="AS2562" s="165"/>
      <c r="AT2562" s="165"/>
      <c r="AU2562" s="165"/>
      <c r="AV2562" s="165"/>
      <c r="AW2562" s="165"/>
      <c r="AX2562" s="165"/>
      <c r="AY2562" s="165"/>
      <c r="AZ2562" s="165"/>
      <c r="BA2562" s="165"/>
      <c r="BB2562" s="165"/>
      <c r="BC2562" s="228"/>
      <c r="BD2562" s="165"/>
      <c r="BE2562" s="165"/>
      <c r="BF2562" s="165"/>
      <c r="BG2562" s="165"/>
      <c r="BH2562" s="165"/>
    </row>
    <row r="2563" spans="1:60" ht="16.5">
      <c r="A2563" s="151">
        <v>2562</v>
      </c>
      <c r="B2563" s="152" t="e">
        <f>VLOOKUP(F2563,'Fail list'!Q:R,2,FALSE)</f>
        <v>#N/A</v>
      </c>
      <c r="C2563" s="152" t="e">
        <f>VLOOKUP(E2563,'Fail list'!Q:R,2,FALSE)</f>
        <v>#N/A</v>
      </c>
      <c r="D2563" s="152" t="str">
        <f t="shared" si="234"/>
        <v/>
      </c>
      <c r="E2563" s="284"/>
      <c r="F2563" s="309"/>
      <c r="G2563" s="239"/>
      <c r="H2563" s="239"/>
      <c r="I2563" s="263"/>
      <c r="J2563" s="262"/>
      <c r="K2563" s="157" t="e">
        <f t="shared" ref="K2563:K2626" si="236">VLOOKUP(J2563,AY:BA,2,0)</f>
        <v>#N/A</v>
      </c>
      <c r="L2563" s="239"/>
      <c r="M2563" s="271"/>
      <c r="N2563" s="157" t="e">
        <f t="shared" ref="N2563:N2626" si="237">VLOOKUP(K2563,AZ:BB,2,0)</f>
        <v>#N/A</v>
      </c>
      <c r="O2563" s="157" t="e">
        <f t="shared" ref="O2563:O2626" si="238">VLOOKUP(J2563,AY:BB,4,0)</f>
        <v>#N/A</v>
      </c>
      <c r="P2563" s="160" t="str">
        <f t="shared" si="235"/>
        <v/>
      </c>
      <c r="Q2563" s="239"/>
      <c r="R2563" s="165"/>
      <c r="S2563" s="165"/>
      <c r="T2563" s="224" t="str">
        <f>IF(S2563="","-",VLOOKUP(S2563,'Fail list'!$A$5:$B$221,2,FALSE))</f>
        <v>-</v>
      </c>
      <c r="U2563" s="165"/>
      <c r="V2563" s="165"/>
      <c r="W2563" s="165"/>
      <c r="X2563" s="165"/>
      <c r="Y2563" s="165"/>
      <c r="Z2563" s="277"/>
      <c r="AA2563" s="267"/>
      <c r="AB2563" s="267"/>
      <c r="AC2563" s="276"/>
      <c r="AD2563" s="165"/>
      <c r="AE2563" s="165"/>
      <c r="AF2563" s="165"/>
      <c r="AG2563" s="165"/>
      <c r="AH2563" s="165"/>
      <c r="AI2563" s="165"/>
      <c r="AJ2563" s="165"/>
      <c r="AK2563" s="165"/>
      <c r="AM2563" s="165"/>
      <c r="AN2563" s="165"/>
      <c r="AO2563" s="165"/>
      <c r="AR2563" s="165"/>
      <c r="AS2563" s="165"/>
      <c r="AT2563" s="165"/>
      <c r="AU2563" s="165"/>
      <c r="AV2563" s="165"/>
      <c r="AW2563" s="165"/>
      <c r="AX2563" s="165"/>
      <c r="AY2563" s="165"/>
      <c r="AZ2563" s="165"/>
      <c r="BA2563" s="165"/>
      <c r="BB2563" s="165"/>
      <c r="BC2563" s="228"/>
      <c r="BD2563" s="165"/>
      <c r="BE2563" s="165"/>
      <c r="BF2563" s="165"/>
      <c r="BG2563" s="165"/>
      <c r="BH2563" s="165"/>
    </row>
    <row r="2564" spans="1:60" ht="16.5">
      <c r="A2564" s="257">
        <v>2563</v>
      </c>
      <c r="B2564" s="152" t="e">
        <f>VLOOKUP(F2564,'Fail list'!Q:R,2,FALSE)</f>
        <v>#N/A</v>
      </c>
      <c r="C2564" s="152" t="e">
        <f>VLOOKUP(E2564,'Fail list'!Q:R,2,FALSE)</f>
        <v>#N/A</v>
      </c>
      <c r="D2564" s="152" t="str">
        <f t="shared" si="234"/>
        <v/>
      </c>
      <c r="E2564" s="284"/>
      <c r="F2564" s="309"/>
      <c r="G2564" s="239"/>
      <c r="H2564" s="239"/>
      <c r="I2564" s="263"/>
      <c r="J2564" s="262"/>
      <c r="K2564" s="157" t="e">
        <f t="shared" si="236"/>
        <v>#N/A</v>
      </c>
      <c r="L2564" s="239"/>
      <c r="M2564" s="271"/>
      <c r="N2564" s="157" t="e">
        <f t="shared" si="237"/>
        <v>#N/A</v>
      </c>
      <c r="O2564" s="157" t="e">
        <f t="shared" si="238"/>
        <v>#N/A</v>
      </c>
      <c r="P2564" s="160" t="str">
        <f t="shared" si="235"/>
        <v/>
      </c>
      <c r="Q2564" s="239"/>
      <c r="R2564" s="165"/>
      <c r="S2564" s="165"/>
      <c r="T2564" s="224" t="str">
        <f>IF(S2564="","-",VLOOKUP(S2564,'Fail list'!$A$5:$B$221,2,FALSE))</f>
        <v>-</v>
      </c>
      <c r="U2564" s="165"/>
      <c r="V2564" s="165"/>
      <c r="W2564" s="165"/>
      <c r="X2564" s="165"/>
      <c r="Y2564" s="165"/>
      <c r="Z2564" s="277"/>
      <c r="AA2564" s="267"/>
      <c r="AB2564" s="267"/>
      <c r="AC2564" s="276"/>
      <c r="AD2564" s="165"/>
      <c r="AE2564" s="165"/>
      <c r="AF2564" s="165"/>
      <c r="AG2564" s="165"/>
      <c r="AH2564" s="165"/>
      <c r="AI2564" s="165"/>
      <c r="AJ2564" s="165"/>
      <c r="AK2564" s="165"/>
      <c r="AM2564" s="165"/>
      <c r="AN2564" s="165"/>
      <c r="AO2564" s="165"/>
      <c r="AR2564" s="165"/>
      <c r="AS2564" s="165"/>
      <c r="AT2564" s="165"/>
      <c r="AU2564" s="165"/>
      <c r="AV2564" s="165"/>
      <c r="AW2564" s="165"/>
      <c r="AX2564" s="165"/>
      <c r="AY2564" s="165"/>
      <c r="AZ2564" s="165"/>
      <c r="BA2564" s="165"/>
      <c r="BB2564" s="165"/>
      <c r="BC2564" s="228"/>
      <c r="BD2564" s="165"/>
      <c r="BE2564" s="165"/>
      <c r="BF2564" s="165"/>
      <c r="BG2564" s="165"/>
      <c r="BH2564" s="165"/>
    </row>
    <row r="2565" spans="1:60" ht="16.5">
      <c r="A2565" s="151">
        <v>2564</v>
      </c>
      <c r="B2565" s="152" t="e">
        <f>VLOOKUP(F2565,'Fail list'!Q:R,2,FALSE)</f>
        <v>#N/A</v>
      </c>
      <c r="C2565" s="152" t="e">
        <f>VLOOKUP(E2565,'Fail list'!Q:R,2,FALSE)</f>
        <v>#N/A</v>
      </c>
      <c r="D2565" s="152" t="str">
        <f t="shared" si="234"/>
        <v/>
      </c>
      <c r="E2565" s="284"/>
      <c r="F2565" s="309"/>
      <c r="G2565" s="239"/>
      <c r="H2565" s="239"/>
      <c r="I2565" s="263"/>
      <c r="J2565" s="262"/>
      <c r="K2565" s="157" t="e">
        <f t="shared" si="236"/>
        <v>#N/A</v>
      </c>
      <c r="L2565" s="239"/>
      <c r="M2565" s="271"/>
      <c r="N2565" s="157" t="e">
        <f t="shared" si="237"/>
        <v>#N/A</v>
      </c>
      <c r="O2565" s="157" t="e">
        <f t="shared" si="238"/>
        <v>#N/A</v>
      </c>
      <c r="P2565" s="160" t="str">
        <f t="shared" si="235"/>
        <v/>
      </c>
      <c r="Q2565" s="239"/>
      <c r="R2565" s="165"/>
      <c r="S2565" s="165"/>
      <c r="T2565" s="224" t="str">
        <f>IF(S2565="","-",VLOOKUP(S2565,'Fail list'!$A$5:$B$221,2,FALSE))</f>
        <v>-</v>
      </c>
      <c r="U2565" s="165"/>
      <c r="V2565" s="165"/>
      <c r="W2565" s="165"/>
      <c r="X2565" s="165"/>
      <c r="Y2565" s="165"/>
      <c r="Z2565" s="277"/>
      <c r="AA2565" s="267"/>
      <c r="AB2565" s="267"/>
      <c r="AC2565" s="276"/>
      <c r="AD2565" s="165"/>
      <c r="AE2565" s="165"/>
      <c r="AF2565" s="165"/>
      <c r="AG2565" s="165"/>
      <c r="AH2565" s="165"/>
      <c r="AI2565" s="165"/>
      <c r="AJ2565" s="165"/>
      <c r="AK2565" s="165"/>
      <c r="AM2565" s="165"/>
      <c r="AN2565" s="165"/>
      <c r="AO2565" s="165"/>
      <c r="AR2565" s="165"/>
      <c r="AS2565" s="165"/>
      <c r="AT2565" s="165"/>
      <c r="AU2565" s="165"/>
      <c r="AV2565" s="165"/>
      <c r="AW2565" s="165"/>
      <c r="AX2565" s="165"/>
      <c r="AY2565" s="165"/>
      <c r="AZ2565" s="165"/>
      <c r="BA2565" s="165"/>
      <c r="BB2565" s="165"/>
      <c r="BC2565" s="228"/>
      <c r="BD2565" s="165"/>
      <c r="BE2565" s="165"/>
      <c r="BF2565" s="165"/>
      <c r="BG2565" s="165"/>
      <c r="BH2565" s="165"/>
    </row>
    <row r="2566" spans="1:60" ht="16.5">
      <c r="A2566" s="257">
        <v>2565</v>
      </c>
      <c r="B2566" s="152" t="e">
        <f>VLOOKUP(F2566,'Fail list'!Q:R,2,FALSE)</f>
        <v>#N/A</v>
      </c>
      <c r="C2566" s="152" t="e">
        <f>VLOOKUP(E2566,'Fail list'!Q:R,2,FALSE)</f>
        <v>#N/A</v>
      </c>
      <c r="D2566" s="152" t="str">
        <f t="shared" si="234"/>
        <v/>
      </c>
      <c r="E2566" s="284"/>
      <c r="F2566" s="309"/>
      <c r="G2566" s="239"/>
      <c r="H2566" s="239"/>
      <c r="I2566" s="263"/>
      <c r="J2566" s="262"/>
      <c r="K2566" s="157" t="e">
        <f t="shared" si="236"/>
        <v>#N/A</v>
      </c>
      <c r="L2566" s="239"/>
      <c r="M2566" s="271"/>
      <c r="N2566" s="157" t="e">
        <f t="shared" si="237"/>
        <v>#N/A</v>
      </c>
      <c r="O2566" s="157" t="e">
        <f t="shared" si="238"/>
        <v>#N/A</v>
      </c>
      <c r="P2566" s="160" t="str">
        <f t="shared" si="235"/>
        <v/>
      </c>
      <c r="Q2566" s="239"/>
      <c r="R2566" s="165"/>
      <c r="S2566" s="165"/>
      <c r="T2566" s="224" t="str">
        <f>IF(S2566="","-",VLOOKUP(S2566,'Fail list'!$A$5:$B$221,2,FALSE))</f>
        <v>-</v>
      </c>
      <c r="U2566" s="165"/>
      <c r="V2566" s="165"/>
      <c r="W2566" s="165"/>
      <c r="X2566" s="165"/>
      <c r="Y2566" s="165"/>
      <c r="Z2566" s="277"/>
      <c r="AA2566" s="267"/>
      <c r="AB2566" s="267"/>
      <c r="AC2566" s="276"/>
      <c r="AD2566" s="165"/>
      <c r="AE2566" s="165"/>
      <c r="AF2566" s="165"/>
      <c r="AG2566" s="165"/>
      <c r="AH2566" s="165"/>
      <c r="AI2566" s="165"/>
      <c r="AJ2566" s="165"/>
      <c r="AK2566" s="165"/>
      <c r="AM2566" s="165"/>
      <c r="AN2566" s="165"/>
      <c r="AO2566" s="165"/>
      <c r="AR2566" s="165"/>
      <c r="AS2566" s="165"/>
      <c r="AT2566" s="165"/>
      <c r="AU2566" s="165"/>
      <c r="AV2566" s="165"/>
      <c r="AW2566" s="165"/>
      <c r="AX2566" s="165"/>
      <c r="AY2566" s="165"/>
      <c r="AZ2566" s="165"/>
      <c r="BA2566" s="165"/>
      <c r="BB2566" s="165"/>
      <c r="BC2566" s="228"/>
      <c r="BD2566" s="165"/>
      <c r="BE2566" s="165"/>
      <c r="BF2566" s="165"/>
      <c r="BG2566" s="165"/>
      <c r="BH2566" s="165"/>
    </row>
    <row r="2567" spans="1:60" ht="16.5">
      <c r="A2567" s="151">
        <v>2566</v>
      </c>
      <c r="B2567" s="152" t="e">
        <f>VLOOKUP(F2567,'Fail list'!Q:R,2,FALSE)</f>
        <v>#N/A</v>
      </c>
      <c r="C2567" s="152" t="e">
        <f>VLOOKUP(E2567,'Fail list'!Q:R,2,FALSE)</f>
        <v>#N/A</v>
      </c>
      <c r="D2567" s="152" t="str">
        <f t="shared" si="234"/>
        <v/>
      </c>
      <c r="E2567" s="284"/>
      <c r="F2567" s="309"/>
      <c r="G2567" s="239"/>
      <c r="H2567" s="239"/>
      <c r="I2567" s="263"/>
      <c r="J2567" s="262"/>
      <c r="K2567" s="157" t="e">
        <f t="shared" si="236"/>
        <v>#N/A</v>
      </c>
      <c r="L2567" s="239"/>
      <c r="M2567" s="271"/>
      <c r="N2567" s="157" t="e">
        <f t="shared" si="237"/>
        <v>#N/A</v>
      </c>
      <c r="O2567" s="157" t="e">
        <f t="shared" si="238"/>
        <v>#N/A</v>
      </c>
      <c r="P2567" s="160" t="str">
        <f t="shared" si="235"/>
        <v/>
      </c>
      <c r="Q2567" s="239"/>
      <c r="R2567" s="165"/>
      <c r="S2567" s="165"/>
      <c r="T2567" s="224" t="str">
        <f>IF(S2567="","-",VLOOKUP(S2567,'Fail list'!$A$5:$B$221,2,FALSE))</f>
        <v>-</v>
      </c>
      <c r="U2567" s="165"/>
      <c r="V2567" s="165"/>
      <c r="W2567" s="165"/>
      <c r="X2567" s="165"/>
      <c r="Y2567" s="165"/>
      <c r="Z2567" s="277"/>
      <c r="AA2567" s="267"/>
      <c r="AB2567" s="267"/>
      <c r="AC2567" s="276"/>
      <c r="AD2567" s="165"/>
      <c r="AE2567" s="165"/>
      <c r="AF2567" s="165"/>
      <c r="AG2567" s="165"/>
      <c r="AH2567" s="165"/>
      <c r="AI2567" s="165"/>
      <c r="AJ2567" s="165"/>
      <c r="AK2567" s="165"/>
      <c r="AM2567" s="165"/>
      <c r="AN2567" s="165"/>
      <c r="AO2567" s="165"/>
      <c r="AR2567" s="165"/>
      <c r="AS2567" s="165"/>
      <c r="AT2567" s="165"/>
      <c r="AU2567" s="165"/>
      <c r="AV2567" s="165"/>
      <c r="AW2567" s="165"/>
      <c r="AX2567" s="165"/>
      <c r="AY2567" s="165"/>
      <c r="AZ2567" s="165"/>
      <c r="BA2567" s="165"/>
      <c r="BB2567" s="165"/>
      <c r="BC2567" s="228"/>
      <c r="BD2567" s="165"/>
      <c r="BE2567" s="165"/>
      <c r="BF2567" s="165"/>
      <c r="BG2567" s="165"/>
      <c r="BH2567" s="165"/>
    </row>
    <row r="2568" spans="1:60" ht="16.5">
      <c r="A2568" s="257">
        <v>2567</v>
      </c>
      <c r="B2568" s="152" t="e">
        <f>VLOOKUP(F2568,'Fail list'!Q:R,2,FALSE)</f>
        <v>#N/A</v>
      </c>
      <c r="C2568" s="152" t="e">
        <f>VLOOKUP(E2568,'Fail list'!Q:R,2,FALSE)</f>
        <v>#N/A</v>
      </c>
      <c r="D2568" s="152" t="str">
        <f t="shared" si="234"/>
        <v/>
      </c>
      <c r="E2568" s="284"/>
      <c r="F2568" s="309"/>
      <c r="G2568" s="239"/>
      <c r="H2568" s="239"/>
      <c r="I2568" s="263"/>
      <c r="J2568" s="262"/>
      <c r="K2568" s="157" t="e">
        <f t="shared" si="236"/>
        <v>#N/A</v>
      </c>
      <c r="L2568" s="239"/>
      <c r="M2568" s="271"/>
      <c r="N2568" s="157" t="e">
        <f t="shared" si="237"/>
        <v>#N/A</v>
      </c>
      <c r="O2568" s="157" t="e">
        <f t="shared" si="238"/>
        <v>#N/A</v>
      </c>
      <c r="P2568" s="160" t="str">
        <f t="shared" si="235"/>
        <v/>
      </c>
      <c r="Q2568" s="239"/>
      <c r="R2568" s="165"/>
      <c r="S2568" s="165"/>
      <c r="T2568" s="224" t="str">
        <f>IF(S2568="","-",VLOOKUP(S2568,'Fail list'!$A$5:$B$221,2,FALSE))</f>
        <v>-</v>
      </c>
      <c r="U2568" s="165"/>
      <c r="V2568" s="165"/>
      <c r="W2568" s="165"/>
      <c r="X2568" s="165"/>
      <c r="Y2568" s="165"/>
      <c r="Z2568" s="277"/>
      <c r="AA2568" s="267"/>
      <c r="AB2568" s="267"/>
      <c r="AC2568" s="276"/>
      <c r="AD2568" s="165"/>
      <c r="AE2568" s="165"/>
      <c r="AF2568" s="165"/>
      <c r="AG2568" s="165"/>
      <c r="AH2568" s="165"/>
      <c r="AI2568" s="165"/>
      <c r="AJ2568" s="165"/>
      <c r="AK2568" s="165"/>
      <c r="AM2568" s="165"/>
      <c r="AN2568" s="165"/>
      <c r="AO2568" s="165"/>
      <c r="AR2568" s="165"/>
      <c r="AS2568" s="165"/>
      <c r="AT2568" s="165"/>
      <c r="AU2568" s="165"/>
      <c r="AV2568" s="165"/>
      <c r="AW2568" s="165"/>
      <c r="AX2568" s="165"/>
      <c r="AY2568" s="165"/>
      <c r="AZ2568" s="165"/>
      <c r="BA2568" s="165"/>
      <c r="BB2568" s="165"/>
      <c r="BC2568" s="228"/>
      <c r="BD2568" s="165"/>
      <c r="BE2568" s="165"/>
      <c r="BF2568" s="165"/>
      <c r="BG2568" s="165"/>
      <c r="BH2568" s="165"/>
    </row>
    <row r="2569" spans="1:60" ht="16.5">
      <c r="A2569" s="151">
        <v>2568</v>
      </c>
      <c r="B2569" s="152" t="e">
        <f>VLOOKUP(F2569,'Fail list'!Q:R,2,FALSE)</f>
        <v>#N/A</v>
      </c>
      <c r="C2569" s="152" t="e">
        <f>VLOOKUP(E2569,'Fail list'!Q:R,2,FALSE)</f>
        <v>#N/A</v>
      </c>
      <c r="D2569" s="152" t="str">
        <f t="shared" si="234"/>
        <v/>
      </c>
      <c r="E2569" s="284"/>
      <c r="F2569" s="309"/>
      <c r="G2569" s="239"/>
      <c r="H2569" s="239"/>
      <c r="I2569" s="263"/>
      <c r="J2569" s="262"/>
      <c r="K2569" s="157" t="e">
        <f t="shared" si="236"/>
        <v>#N/A</v>
      </c>
      <c r="L2569" s="239"/>
      <c r="M2569" s="271"/>
      <c r="N2569" s="157" t="e">
        <f t="shared" si="237"/>
        <v>#N/A</v>
      </c>
      <c r="O2569" s="157" t="e">
        <f t="shared" si="238"/>
        <v>#N/A</v>
      </c>
      <c r="P2569" s="160" t="str">
        <f t="shared" si="235"/>
        <v/>
      </c>
      <c r="Q2569" s="239"/>
      <c r="R2569" s="165"/>
      <c r="S2569" s="165"/>
      <c r="T2569" s="224" t="str">
        <f>IF(S2569="","-",VLOOKUP(S2569,'Fail list'!$A$5:$B$221,2,FALSE))</f>
        <v>-</v>
      </c>
      <c r="U2569" s="165"/>
      <c r="V2569" s="165"/>
      <c r="W2569" s="165"/>
      <c r="X2569" s="165"/>
      <c r="Y2569" s="165"/>
      <c r="Z2569" s="277"/>
      <c r="AA2569" s="267"/>
      <c r="AB2569" s="267"/>
      <c r="AC2569" s="276"/>
      <c r="AD2569" s="165"/>
      <c r="AE2569" s="165"/>
      <c r="AF2569" s="165"/>
      <c r="AG2569" s="165"/>
      <c r="AH2569" s="165"/>
      <c r="AI2569" s="165"/>
      <c r="AJ2569" s="165"/>
      <c r="AK2569" s="165"/>
      <c r="AM2569" s="165"/>
      <c r="AN2569" s="165"/>
      <c r="AO2569" s="165"/>
      <c r="AR2569" s="165"/>
      <c r="AS2569" s="165"/>
      <c r="AT2569" s="165"/>
      <c r="AU2569" s="165"/>
      <c r="AV2569" s="165"/>
      <c r="AW2569" s="165"/>
      <c r="AX2569" s="165"/>
      <c r="AY2569" s="165"/>
      <c r="AZ2569" s="165"/>
      <c r="BA2569" s="165"/>
      <c r="BB2569" s="165"/>
      <c r="BC2569" s="228"/>
      <c r="BD2569" s="165"/>
      <c r="BE2569" s="165"/>
      <c r="BF2569" s="165"/>
      <c r="BG2569" s="165"/>
      <c r="BH2569" s="165"/>
    </row>
    <row r="2570" spans="1:60" ht="16.5">
      <c r="A2570" s="257">
        <v>2569</v>
      </c>
      <c r="B2570" s="152" t="e">
        <f>VLOOKUP(F2570,'Fail list'!Q:R,2,FALSE)</f>
        <v>#N/A</v>
      </c>
      <c r="C2570" s="152" t="e">
        <f>VLOOKUP(E2570,'Fail list'!Q:R,2,FALSE)</f>
        <v>#N/A</v>
      </c>
      <c r="D2570" s="152" t="str">
        <f t="shared" si="234"/>
        <v/>
      </c>
      <c r="E2570" s="284"/>
      <c r="F2570" s="309"/>
      <c r="G2570" s="239"/>
      <c r="H2570" s="239"/>
      <c r="I2570" s="263"/>
      <c r="J2570" s="262"/>
      <c r="K2570" s="157" t="e">
        <f t="shared" si="236"/>
        <v>#N/A</v>
      </c>
      <c r="L2570" s="239"/>
      <c r="M2570" s="271"/>
      <c r="N2570" s="157" t="e">
        <f t="shared" si="237"/>
        <v>#N/A</v>
      </c>
      <c r="O2570" s="157" t="e">
        <f t="shared" si="238"/>
        <v>#N/A</v>
      </c>
      <c r="P2570" s="160" t="str">
        <f t="shared" si="235"/>
        <v/>
      </c>
      <c r="Q2570" s="239"/>
      <c r="R2570" s="165"/>
      <c r="S2570" s="165"/>
      <c r="T2570" s="224" t="str">
        <f>IF(S2570="","-",VLOOKUP(S2570,'Fail list'!$A$5:$B$221,2,FALSE))</f>
        <v>-</v>
      </c>
      <c r="U2570" s="165"/>
      <c r="V2570" s="165"/>
      <c r="W2570" s="165"/>
      <c r="X2570" s="165"/>
      <c r="Y2570" s="165"/>
      <c r="Z2570" s="277"/>
      <c r="AA2570" s="267"/>
      <c r="AB2570" s="267"/>
      <c r="AC2570" s="276"/>
      <c r="AD2570" s="165"/>
      <c r="AE2570" s="165"/>
      <c r="AF2570" s="165"/>
      <c r="AG2570" s="165"/>
      <c r="AH2570" s="165"/>
      <c r="AI2570" s="165"/>
      <c r="AJ2570" s="165"/>
      <c r="AK2570" s="165"/>
      <c r="AM2570" s="165"/>
      <c r="AN2570" s="165"/>
      <c r="AO2570" s="165"/>
      <c r="AR2570" s="165"/>
      <c r="AS2570" s="165"/>
      <c r="AT2570" s="165"/>
      <c r="AU2570" s="165"/>
      <c r="AV2570" s="165"/>
      <c r="AW2570" s="165"/>
      <c r="AX2570" s="165"/>
      <c r="AY2570" s="165"/>
      <c r="AZ2570" s="165"/>
      <c r="BA2570" s="165"/>
      <c r="BB2570" s="165"/>
      <c r="BC2570" s="228"/>
      <c r="BD2570" s="165"/>
      <c r="BE2570" s="165"/>
      <c r="BF2570" s="165"/>
      <c r="BG2570" s="165"/>
      <c r="BH2570" s="165"/>
    </row>
    <row r="2571" spans="1:60" ht="16.5">
      <c r="A2571" s="151">
        <v>2570</v>
      </c>
      <c r="B2571" s="152" t="e">
        <f>VLOOKUP(F2571,'Fail list'!Q:R,2,FALSE)</f>
        <v>#N/A</v>
      </c>
      <c r="C2571" s="152" t="e">
        <f>VLOOKUP(E2571,'Fail list'!Q:R,2,FALSE)</f>
        <v>#N/A</v>
      </c>
      <c r="D2571" s="152" t="str">
        <f t="shared" si="234"/>
        <v/>
      </c>
      <c r="E2571" s="284"/>
      <c r="F2571" s="309"/>
      <c r="G2571" s="239"/>
      <c r="H2571" s="239"/>
      <c r="I2571" s="263"/>
      <c r="J2571" s="262"/>
      <c r="K2571" s="157" t="e">
        <f t="shared" si="236"/>
        <v>#N/A</v>
      </c>
      <c r="L2571" s="239"/>
      <c r="M2571" s="281"/>
      <c r="N2571" s="157" t="e">
        <f t="shared" si="237"/>
        <v>#N/A</v>
      </c>
      <c r="O2571" s="157" t="e">
        <f t="shared" si="238"/>
        <v>#N/A</v>
      </c>
      <c r="P2571" s="160" t="str">
        <f t="shared" si="235"/>
        <v/>
      </c>
      <c r="Q2571" s="239"/>
      <c r="R2571" s="165"/>
      <c r="S2571" s="165"/>
      <c r="T2571" s="224" t="str">
        <f>IF(S2571="","-",VLOOKUP(S2571,'Fail list'!$A$5:$B$221,2,FALSE))</f>
        <v>-</v>
      </c>
      <c r="U2571" s="165"/>
      <c r="V2571" s="165"/>
      <c r="W2571" s="165"/>
      <c r="X2571" s="165"/>
      <c r="Y2571" s="165"/>
      <c r="Z2571" s="277"/>
      <c r="AA2571" s="267"/>
      <c r="AB2571" s="267"/>
      <c r="AC2571" s="276"/>
      <c r="AD2571" s="165"/>
      <c r="AE2571" s="165"/>
      <c r="AF2571" s="165"/>
      <c r="AG2571" s="165"/>
      <c r="AH2571" s="165"/>
      <c r="AI2571" s="165"/>
      <c r="AJ2571" s="165"/>
      <c r="AK2571" s="165"/>
      <c r="AM2571" s="165"/>
      <c r="AN2571" s="165"/>
      <c r="AO2571" s="165"/>
      <c r="AR2571" s="165"/>
      <c r="AS2571" s="165"/>
      <c r="AT2571" s="165"/>
      <c r="AU2571" s="165"/>
      <c r="AV2571" s="165"/>
      <c r="AW2571" s="165"/>
      <c r="AX2571" s="165"/>
      <c r="AY2571" s="165"/>
      <c r="AZ2571" s="165"/>
      <c r="BA2571" s="165"/>
      <c r="BB2571" s="165"/>
      <c r="BC2571" s="228"/>
      <c r="BD2571" s="165"/>
      <c r="BE2571" s="165"/>
      <c r="BF2571" s="165"/>
      <c r="BG2571" s="165"/>
      <c r="BH2571" s="165"/>
    </row>
    <row r="2572" spans="1:60" ht="16.5">
      <c r="A2572" s="257">
        <v>2571</v>
      </c>
      <c r="B2572" s="152" t="e">
        <f>VLOOKUP(F2572,'Fail list'!Q:R,2,FALSE)</f>
        <v>#N/A</v>
      </c>
      <c r="C2572" s="152" t="e">
        <f>VLOOKUP(E2572,'Fail list'!Q:R,2,FALSE)</f>
        <v>#N/A</v>
      </c>
      <c r="D2572" s="152" t="str">
        <f t="shared" si="234"/>
        <v/>
      </c>
      <c r="E2572" s="284"/>
      <c r="F2572" s="309"/>
      <c r="G2572" s="239"/>
      <c r="H2572" s="239"/>
      <c r="I2572" s="263"/>
      <c r="J2572" s="262"/>
      <c r="K2572" s="157" t="e">
        <f t="shared" si="236"/>
        <v>#N/A</v>
      </c>
      <c r="L2572" s="239"/>
      <c r="M2572" s="271"/>
      <c r="N2572" s="157" t="e">
        <f t="shared" si="237"/>
        <v>#N/A</v>
      </c>
      <c r="O2572" s="157" t="e">
        <f t="shared" si="238"/>
        <v>#N/A</v>
      </c>
      <c r="P2572" s="160" t="str">
        <f t="shared" si="235"/>
        <v/>
      </c>
      <c r="Q2572" s="239"/>
      <c r="R2572" s="165"/>
      <c r="S2572" s="165"/>
      <c r="T2572" s="224" t="str">
        <f>IF(S2572="","-",VLOOKUP(S2572,'Fail list'!$A$5:$B$221,2,FALSE))</f>
        <v>-</v>
      </c>
      <c r="U2572" s="165"/>
      <c r="V2572" s="165"/>
      <c r="W2572" s="165"/>
      <c r="X2572" s="165"/>
      <c r="Y2572" s="165"/>
      <c r="Z2572" s="277"/>
      <c r="AA2572" s="267"/>
      <c r="AB2572" s="267"/>
      <c r="AC2572" s="276"/>
      <c r="AD2572" s="165"/>
      <c r="AE2572" s="165"/>
      <c r="AF2572" s="165"/>
      <c r="AG2572" s="165"/>
      <c r="AH2572" s="165"/>
      <c r="AI2572" s="165"/>
      <c r="AJ2572" s="165"/>
      <c r="AK2572" s="165"/>
      <c r="AM2572" s="165"/>
      <c r="AN2572" s="165"/>
      <c r="AO2572" s="165"/>
      <c r="AR2572" s="165"/>
      <c r="AS2572" s="165"/>
      <c r="AT2572" s="165"/>
      <c r="AU2572" s="165"/>
      <c r="AV2572" s="165"/>
      <c r="AW2572" s="165"/>
      <c r="AX2572" s="165"/>
      <c r="AY2572" s="165"/>
      <c r="AZ2572" s="165"/>
      <c r="BA2572" s="165"/>
      <c r="BB2572" s="165"/>
      <c r="BC2572" s="228"/>
      <c r="BD2572" s="165"/>
      <c r="BE2572" s="165"/>
      <c r="BF2572" s="165"/>
      <c r="BG2572" s="165"/>
      <c r="BH2572" s="165"/>
    </row>
    <row r="2573" spans="1:60" ht="16.5">
      <c r="A2573" s="151">
        <v>2572</v>
      </c>
      <c r="B2573" s="152" t="e">
        <f>VLOOKUP(F2573,'Fail list'!Q:R,2,FALSE)</f>
        <v>#N/A</v>
      </c>
      <c r="C2573" s="152" t="e">
        <f>VLOOKUP(E2573,'Fail list'!Q:R,2,FALSE)</f>
        <v>#N/A</v>
      </c>
      <c r="D2573" s="152" t="str">
        <f t="shared" si="234"/>
        <v/>
      </c>
      <c r="E2573" s="284"/>
      <c r="F2573" s="309"/>
      <c r="G2573" s="239"/>
      <c r="H2573" s="239"/>
      <c r="I2573" s="263"/>
      <c r="J2573" s="262"/>
      <c r="K2573" s="157" t="e">
        <f t="shared" si="236"/>
        <v>#N/A</v>
      </c>
      <c r="L2573" s="239"/>
      <c r="M2573" s="271"/>
      <c r="N2573" s="157" t="e">
        <f t="shared" si="237"/>
        <v>#N/A</v>
      </c>
      <c r="O2573" s="157" t="e">
        <f t="shared" si="238"/>
        <v>#N/A</v>
      </c>
      <c r="P2573" s="160" t="str">
        <f t="shared" si="235"/>
        <v/>
      </c>
      <c r="Q2573" s="239"/>
      <c r="R2573" s="165"/>
      <c r="S2573" s="165"/>
      <c r="T2573" s="224" t="str">
        <f>IF(S2573="","-",VLOOKUP(S2573,'Fail list'!$A$5:$B$221,2,FALSE))</f>
        <v>-</v>
      </c>
      <c r="U2573" s="165"/>
      <c r="V2573" s="165"/>
      <c r="W2573" s="165"/>
      <c r="X2573" s="165"/>
      <c r="Y2573" s="165"/>
      <c r="Z2573" s="277"/>
      <c r="AA2573" s="267"/>
      <c r="AB2573" s="267"/>
      <c r="AC2573" s="276"/>
      <c r="AD2573" s="165"/>
      <c r="AE2573" s="165"/>
      <c r="AF2573" s="165"/>
      <c r="AG2573" s="165"/>
      <c r="AH2573" s="165"/>
      <c r="AI2573" s="165"/>
      <c r="AJ2573" s="165"/>
      <c r="AK2573" s="165"/>
      <c r="AM2573" s="165"/>
      <c r="AN2573" s="165"/>
      <c r="AO2573" s="165"/>
      <c r="AR2573" s="165"/>
      <c r="AS2573" s="165"/>
      <c r="AT2573" s="165"/>
      <c r="AU2573" s="165"/>
      <c r="AV2573" s="165"/>
      <c r="AW2573" s="165"/>
      <c r="AX2573" s="165"/>
      <c r="AY2573" s="165"/>
      <c r="AZ2573" s="165"/>
      <c r="BA2573" s="165"/>
      <c r="BB2573" s="165"/>
      <c r="BC2573" s="228"/>
      <c r="BD2573" s="165"/>
      <c r="BE2573" s="165"/>
      <c r="BF2573" s="165"/>
      <c r="BG2573" s="165"/>
      <c r="BH2573" s="165"/>
    </row>
    <row r="2574" spans="1:60" ht="16.5">
      <c r="A2574" s="257">
        <v>2573</v>
      </c>
      <c r="B2574" s="152" t="e">
        <f>VLOOKUP(F2574,'Fail list'!Q:R,2,FALSE)</f>
        <v>#N/A</v>
      </c>
      <c r="C2574" s="152" t="e">
        <f>VLOOKUP(E2574,'Fail list'!Q:R,2,FALSE)</f>
        <v>#N/A</v>
      </c>
      <c r="D2574" s="152" t="str">
        <f t="shared" si="234"/>
        <v/>
      </c>
      <c r="E2574" s="284"/>
      <c r="F2574" s="309"/>
      <c r="G2574" s="239"/>
      <c r="H2574" s="239"/>
      <c r="I2574" s="263"/>
      <c r="J2574" s="262"/>
      <c r="K2574" s="157" t="e">
        <f t="shared" si="236"/>
        <v>#N/A</v>
      </c>
      <c r="L2574" s="239"/>
      <c r="M2574" s="271"/>
      <c r="N2574" s="157" t="e">
        <f t="shared" si="237"/>
        <v>#N/A</v>
      </c>
      <c r="O2574" s="157" t="e">
        <f t="shared" si="238"/>
        <v>#N/A</v>
      </c>
      <c r="P2574" s="160" t="str">
        <f t="shared" si="235"/>
        <v/>
      </c>
      <c r="Q2574" s="239"/>
      <c r="R2574" s="165"/>
      <c r="S2574" s="165"/>
      <c r="T2574" s="224" t="str">
        <f>IF(S2574="","-",VLOOKUP(S2574,'Fail list'!$A$5:$B$221,2,FALSE))</f>
        <v>-</v>
      </c>
      <c r="U2574" s="165"/>
      <c r="V2574" s="165"/>
      <c r="W2574" s="165"/>
      <c r="X2574" s="165"/>
      <c r="Y2574" s="165"/>
      <c r="Z2574" s="277"/>
      <c r="AA2574" s="267"/>
      <c r="AB2574" s="267"/>
      <c r="AC2574" s="276"/>
      <c r="AD2574" s="165"/>
      <c r="AE2574" s="165"/>
      <c r="AF2574" s="165"/>
      <c r="AG2574" s="165"/>
      <c r="AH2574" s="165"/>
      <c r="AI2574" s="165"/>
      <c r="AJ2574" s="165"/>
      <c r="AK2574" s="165"/>
      <c r="AM2574" s="165"/>
      <c r="AN2574" s="165"/>
      <c r="AO2574" s="165"/>
      <c r="AR2574" s="165"/>
      <c r="AS2574" s="165"/>
      <c r="AT2574" s="165"/>
      <c r="AU2574" s="165"/>
      <c r="AV2574" s="165"/>
      <c r="AW2574" s="165"/>
      <c r="AX2574" s="165"/>
      <c r="AY2574" s="165"/>
      <c r="AZ2574" s="165"/>
      <c r="BA2574" s="165"/>
      <c r="BB2574" s="165"/>
      <c r="BC2574" s="228"/>
      <c r="BD2574" s="165"/>
      <c r="BE2574" s="165"/>
      <c r="BF2574" s="165"/>
      <c r="BG2574" s="165"/>
      <c r="BH2574" s="165"/>
    </row>
    <row r="2575" spans="1:60" ht="16.5">
      <c r="A2575" s="151">
        <v>2574</v>
      </c>
      <c r="B2575" s="152" t="e">
        <f>VLOOKUP(F2575,'Fail list'!Q:R,2,FALSE)</f>
        <v>#N/A</v>
      </c>
      <c r="C2575" s="152" t="e">
        <f>VLOOKUP(E2575,'Fail list'!Q:R,2,FALSE)</f>
        <v>#N/A</v>
      </c>
      <c r="D2575" s="152" t="str">
        <f t="shared" si="234"/>
        <v/>
      </c>
      <c r="E2575" s="284"/>
      <c r="F2575" s="309"/>
      <c r="G2575" s="239"/>
      <c r="H2575" s="239"/>
      <c r="I2575" s="263"/>
      <c r="J2575" s="262"/>
      <c r="K2575" s="157" t="e">
        <f t="shared" si="236"/>
        <v>#N/A</v>
      </c>
      <c r="L2575" s="239"/>
      <c r="M2575" s="271"/>
      <c r="N2575" s="157" t="e">
        <f t="shared" si="237"/>
        <v>#N/A</v>
      </c>
      <c r="O2575" s="157" t="e">
        <f t="shared" si="238"/>
        <v>#N/A</v>
      </c>
      <c r="P2575" s="160" t="str">
        <f t="shared" si="235"/>
        <v/>
      </c>
      <c r="Q2575" s="239"/>
      <c r="R2575" s="165"/>
      <c r="S2575" s="165"/>
      <c r="T2575" s="224" t="str">
        <f>IF(S2575="","-",VLOOKUP(S2575,'Fail list'!$A$5:$B$221,2,FALSE))</f>
        <v>-</v>
      </c>
      <c r="U2575" s="165"/>
      <c r="V2575" s="165"/>
      <c r="W2575" s="165"/>
      <c r="X2575" s="165"/>
      <c r="Y2575" s="165"/>
      <c r="Z2575" s="277"/>
      <c r="AA2575" s="267"/>
      <c r="AB2575" s="267"/>
      <c r="AC2575" s="276"/>
      <c r="AD2575" s="165"/>
      <c r="AE2575" s="165"/>
      <c r="AF2575" s="165"/>
      <c r="AG2575" s="165"/>
      <c r="AH2575" s="165"/>
      <c r="AI2575" s="165"/>
      <c r="AJ2575" s="165"/>
      <c r="AK2575" s="165"/>
      <c r="AM2575" s="165"/>
      <c r="AN2575" s="165"/>
      <c r="AO2575" s="165"/>
      <c r="AR2575" s="165"/>
      <c r="AS2575" s="165"/>
      <c r="AT2575" s="165"/>
      <c r="AU2575" s="165"/>
      <c r="AV2575" s="165"/>
      <c r="AW2575" s="165"/>
      <c r="AX2575" s="165"/>
      <c r="AY2575" s="165"/>
      <c r="AZ2575" s="165"/>
      <c r="BA2575" s="165"/>
      <c r="BB2575" s="165"/>
      <c r="BC2575" s="228"/>
      <c r="BD2575" s="165"/>
      <c r="BE2575" s="165"/>
      <c r="BF2575" s="165"/>
      <c r="BG2575" s="165"/>
      <c r="BH2575" s="165"/>
    </row>
    <row r="2576" spans="1:60" ht="16.5">
      <c r="A2576" s="257">
        <v>2575</v>
      </c>
      <c r="B2576" s="152" t="e">
        <f>VLOOKUP(F2576,'Fail list'!Q:R,2,FALSE)</f>
        <v>#N/A</v>
      </c>
      <c r="C2576" s="152" t="e">
        <f>VLOOKUP(E2576,'Fail list'!Q:R,2,FALSE)</f>
        <v>#N/A</v>
      </c>
      <c r="D2576" s="152" t="str">
        <f t="shared" si="234"/>
        <v/>
      </c>
      <c r="E2576" s="284"/>
      <c r="F2576" s="309"/>
      <c r="G2576" s="239"/>
      <c r="H2576" s="239"/>
      <c r="I2576" s="263"/>
      <c r="J2576" s="262"/>
      <c r="K2576" s="157" t="e">
        <f t="shared" si="236"/>
        <v>#N/A</v>
      </c>
      <c r="L2576" s="239"/>
      <c r="M2576" s="271"/>
      <c r="N2576" s="157" t="e">
        <f t="shared" si="237"/>
        <v>#N/A</v>
      </c>
      <c r="O2576" s="157" t="e">
        <f t="shared" si="238"/>
        <v>#N/A</v>
      </c>
      <c r="P2576" s="160" t="str">
        <f t="shared" si="235"/>
        <v/>
      </c>
      <c r="Q2576" s="239"/>
      <c r="R2576" s="165"/>
      <c r="S2576" s="165"/>
      <c r="T2576" s="224" t="str">
        <f>IF(S2576="","-",VLOOKUP(S2576,'Fail list'!$A$5:$B$221,2,FALSE))</f>
        <v>-</v>
      </c>
      <c r="U2576" s="165"/>
      <c r="V2576" s="165"/>
      <c r="W2576" s="165"/>
      <c r="X2576" s="165"/>
      <c r="Y2576" s="165"/>
      <c r="Z2576" s="277"/>
      <c r="AA2576" s="267"/>
      <c r="AB2576" s="267"/>
      <c r="AC2576" s="276"/>
      <c r="AD2576" s="165"/>
      <c r="AE2576" s="165"/>
      <c r="AF2576" s="165"/>
      <c r="AG2576" s="165"/>
      <c r="AH2576" s="165"/>
      <c r="AI2576" s="165"/>
      <c r="AJ2576" s="165"/>
      <c r="AK2576" s="165"/>
      <c r="AM2576" s="165"/>
      <c r="AN2576" s="165"/>
      <c r="AO2576" s="165"/>
      <c r="AR2576" s="165"/>
      <c r="AS2576" s="165"/>
      <c r="AT2576" s="165"/>
      <c r="AU2576" s="165"/>
      <c r="AV2576" s="165"/>
      <c r="AW2576" s="165"/>
      <c r="AX2576" s="165"/>
      <c r="AY2576" s="165"/>
      <c r="AZ2576" s="165"/>
      <c r="BA2576" s="165"/>
      <c r="BB2576" s="165"/>
      <c r="BC2576" s="228"/>
      <c r="BD2576" s="165"/>
      <c r="BE2576" s="165"/>
      <c r="BF2576" s="165"/>
      <c r="BG2576" s="165"/>
      <c r="BH2576" s="165"/>
    </row>
    <row r="2577" spans="1:60" ht="16.5">
      <c r="A2577" s="151">
        <v>2576</v>
      </c>
      <c r="B2577" s="152" t="e">
        <f>VLOOKUP(F2577,'Fail list'!Q:R,2,FALSE)</f>
        <v>#N/A</v>
      </c>
      <c r="C2577" s="152" t="e">
        <f>VLOOKUP(E2577,'Fail list'!Q:R,2,FALSE)</f>
        <v>#N/A</v>
      </c>
      <c r="D2577" s="152" t="str">
        <f t="shared" si="234"/>
        <v/>
      </c>
      <c r="E2577" s="284"/>
      <c r="F2577" s="309"/>
      <c r="G2577" s="239"/>
      <c r="H2577" s="239"/>
      <c r="I2577" s="263"/>
      <c r="J2577" s="263"/>
      <c r="K2577" s="157" t="e">
        <f t="shared" si="236"/>
        <v>#N/A</v>
      </c>
      <c r="L2577" s="239"/>
      <c r="M2577" s="271"/>
      <c r="N2577" s="157" t="e">
        <f t="shared" si="237"/>
        <v>#N/A</v>
      </c>
      <c r="O2577" s="157" t="e">
        <f t="shared" si="238"/>
        <v>#N/A</v>
      </c>
      <c r="P2577" s="160" t="str">
        <f t="shared" si="235"/>
        <v/>
      </c>
      <c r="Q2577" s="239"/>
      <c r="R2577" s="165"/>
      <c r="S2577" s="165"/>
      <c r="T2577" s="224" t="str">
        <f>IF(S2577="","-",VLOOKUP(S2577,'Fail list'!$A$5:$B$221,2,FALSE))</f>
        <v>-</v>
      </c>
      <c r="U2577" s="165"/>
      <c r="V2577" s="165"/>
      <c r="W2577" s="165"/>
      <c r="X2577" s="165"/>
      <c r="Y2577" s="165"/>
      <c r="Z2577" s="282"/>
      <c r="AA2577" s="272"/>
      <c r="AB2577" s="272"/>
      <c r="AC2577" s="283"/>
      <c r="AD2577" s="165"/>
      <c r="AE2577" s="165"/>
      <c r="AF2577" s="165"/>
      <c r="AG2577" s="165"/>
      <c r="AH2577" s="165"/>
      <c r="AI2577" s="165"/>
      <c r="AJ2577" s="165"/>
      <c r="AK2577" s="165"/>
      <c r="AM2577" s="165"/>
      <c r="AN2577" s="165"/>
      <c r="AO2577" s="165"/>
      <c r="AR2577" s="165"/>
      <c r="AS2577" s="165"/>
      <c r="AT2577" s="165"/>
      <c r="AU2577" s="165"/>
      <c r="AV2577" s="165"/>
      <c r="AW2577" s="165"/>
      <c r="AX2577" s="165"/>
      <c r="AY2577" s="165"/>
      <c r="AZ2577" s="165"/>
      <c r="BA2577" s="165"/>
      <c r="BB2577" s="165"/>
      <c r="BC2577" s="228"/>
      <c r="BD2577" s="165"/>
      <c r="BE2577" s="165"/>
      <c r="BF2577" s="165"/>
      <c r="BG2577" s="165"/>
      <c r="BH2577" s="165"/>
    </row>
    <row r="2578" spans="1:60" ht="16.5">
      <c r="A2578" s="257">
        <v>2577</v>
      </c>
      <c r="B2578" s="152" t="e">
        <f>VLOOKUP(F2578,'Fail list'!Q:R,2,FALSE)</f>
        <v>#N/A</v>
      </c>
      <c r="C2578" s="152" t="e">
        <f>VLOOKUP(E2578,'Fail list'!Q:R,2,FALSE)</f>
        <v>#N/A</v>
      </c>
      <c r="D2578" s="152" t="str">
        <f t="shared" si="234"/>
        <v/>
      </c>
      <c r="E2578" s="284"/>
      <c r="F2578" s="309"/>
      <c r="G2578" s="239"/>
      <c r="H2578" s="239"/>
      <c r="I2578" s="263"/>
      <c r="J2578" s="263"/>
      <c r="K2578" s="157" t="e">
        <f t="shared" si="236"/>
        <v>#N/A</v>
      </c>
      <c r="L2578" s="239"/>
      <c r="M2578" s="271"/>
      <c r="N2578" s="157" t="e">
        <f t="shared" si="237"/>
        <v>#N/A</v>
      </c>
      <c r="O2578" s="157" t="e">
        <f t="shared" si="238"/>
        <v>#N/A</v>
      </c>
      <c r="P2578" s="160" t="str">
        <f t="shared" si="235"/>
        <v/>
      </c>
      <c r="Q2578" s="239"/>
      <c r="R2578" s="165"/>
      <c r="S2578" s="165"/>
      <c r="T2578" s="224" t="str">
        <f>IF(S2578="","-",VLOOKUP(S2578,'Fail list'!$A$5:$B$221,2,FALSE))</f>
        <v>-</v>
      </c>
      <c r="U2578" s="165"/>
      <c r="V2578" s="165"/>
      <c r="W2578" s="165"/>
      <c r="X2578" s="165"/>
      <c r="Y2578" s="165"/>
      <c r="Z2578" s="282"/>
      <c r="AA2578" s="272"/>
      <c r="AB2578" s="272"/>
      <c r="AC2578" s="283"/>
      <c r="AD2578" s="165"/>
      <c r="AE2578" s="165"/>
      <c r="AF2578" s="165"/>
      <c r="AG2578" s="165"/>
      <c r="AH2578" s="165"/>
      <c r="AI2578" s="165"/>
      <c r="AJ2578" s="165"/>
      <c r="AK2578" s="165"/>
      <c r="AM2578" s="165"/>
      <c r="AN2578" s="165"/>
      <c r="AO2578" s="165"/>
      <c r="AR2578" s="165"/>
      <c r="AS2578" s="165"/>
      <c r="AT2578" s="165"/>
      <c r="AU2578" s="165"/>
      <c r="AV2578" s="165"/>
      <c r="AW2578" s="165"/>
      <c r="AX2578" s="165"/>
      <c r="AY2578" s="165"/>
      <c r="AZ2578" s="165"/>
      <c r="BA2578" s="165"/>
      <c r="BB2578" s="165"/>
      <c r="BC2578" s="228"/>
      <c r="BD2578" s="165"/>
      <c r="BE2578" s="165"/>
      <c r="BF2578" s="165"/>
      <c r="BG2578" s="165"/>
      <c r="BH2578" s="165"/>
    </row>
    <row r="2579" spans="1:60" ht="16.5">
      <c r="A2579" s="151">
        <v>2578</v>
      </c>
      <c r="B2579" s="152" t="e">
        <f>VLOOKUP(F2579,'Fail list'!Q:R,2,FALSE)</f>
        <v>#N/A</v>
      </c>
      <c r="C2579" s="152" t="e">
        <f>VLOOKUP(E2579,'Fail list'!Q:R,2,FALSE)</f>
        <v>#N/A</v>
      </c>
      <c r="D2579" s="152" t="str">
        <f t="shared" si="234"/>
        <v/>
      </c>
      <c r="E2579" s="285"/>
      <c r="F2579" s="309"/>
      <c r="G2579" s="239"/>
      <c r="H2579" s="239"/>
      <c r="I2579" s="239"/>
      <c r="J2579" s="239"/>
      <c r="K2579" s="157" t="e">
        <f t="shared" si="236"/>
        <v>#N/A</v>
      </c>
      <c r="L2579" s="239"/>
      <c r="M2579" s="239"/>
      <c r="N2579" s="157" t="e">
        <f t="shared" si="237"/>
        <v>#N/A</v>
      </c>
      <c r="O2579" s="157" t="e">
        <f t="shared" si="238"/>
        <v>#N/A</v>
      </c>
      <c r="P2579" s="160" t="str">
        <f t="shared" si="235"/>
        <v/>
      </c>
      <c r="Q2579" s="239"/>
      <c r="R2579" s="165"/>
      <c r="S2579" s="165"/>
      <c r="T2579" s="224" t="str">
        <f>IF(S2579="","-",VLOOKUP(S2579,'Fail list'!$A$5:$B$221,2,FALSE))</f>
        <v>-</v>
      </c>
      <c r="U2579" s="165"/>
      <c r="V2579" s="165"/>
      <c r="W2579" s="165"/>
      <c r="X2579" s="165"/>
      <c r="Y2579" s="165"/>
      <c r="Z2579" s="165"/>
      <c r="AA2579" s="165"/>
      <c r="AB2579" s="165"/>
      <c r="AC2579" s="165"/>
      <c r="AD2579" s="165"/>
      <c r="AE2579" s="165"/>
      <c r="AF2579" s="165"/>
      <c r="AG2579" s="165"/>
      <c r="AH2579" s="165"/>
      <c r="AI2579" s="165"/>
      <c r="AJ2579" s="165"/>
      <c r="AK2579" s="165"/>
      <c r="AM2579" s="165"/>
      <c r="AN2579" s="165"/>
      <c r="AO2579" s="165"/>
      <c r="AR2579" s="165"/>
      <c r="AS2579" s="165"/>
      <c r="AT2579" s="165"/>
      <c r="AU2579" s="165"/>
      <c r="AV2579" s="165"/>
      <c r="AW2579" s="165"/>
      <c r="AX2579" s="165"/>
      <c r="AY2579" s="165"/>
      <c r="AZ2579" s="165"/>
      <c r="BA2579" s="165"/>
      <c r="BB2579" s="165"/>
      <c r="BC2579" s="228"/>
      <c r="BD2579" s="165"/>
      <c r="BE2579" s="165"/>
      <c r="BF2579" s="165"/>
      <c r="BG2579" s="165"/>
      <c r="BH2579" s="165"/>
    </row>
    <row r="2580" spans="1:60" ht="16.5">
      <c r="A2580" s="257">
        <v>2579</v>
      </c>
      <c r="B2580" s="152" t="e">
        <f>VLOOKUP(F2580,'Fail list'!Q:R,2,FALSE)</f>
        <v>#N/A</v>
      </c>
      <c r="C2580" s="152" t="e">
        <f>VLOOKUP(E2580,'Fail list'!Q:R,2,FALSE)</f>
        <v>#N/A</v>
      </c>
      <c r="D2580" s="152" t="str">
        <f t="shared" si="234"/>
        <v/>
      </c>
      <c r="E2580" s="285"/>
      <c r="F2580" s="309"/>
      <c r="G2580" s="239"/>
      <c r="H2580" s="239"/>
      <c r="I2580" s="239"/>
      <c r="J2580" s="239"/>
      <c r="K2580" s="157" t="e">
        <f t="shared" si="236"/>
        <v>#N/A</v>
      </c>
      <c r="L2580" s="239"/>
      <c r="M2580" s="239"/>
      <c r="N2580" s="157" t="e">
        <f t="shared" si="237"/>
        <v>#N/A</v>
      </c>
      <c r="O2580" s="157" t="e">
        <f t="shared" si="238"/>
        <v>#N/A</v>
      </c>
      <c r="P2580" s="160" t="str">
        <f t="shared" si="235"/>
        <v/>
      </c>
      <c r="Q2580" s="239"/>
      <c r="R2580" s="165"/>
      <c r="S2580" s="165"/>
      <c r="T2580" s="224" t="str">
        <f>IF(S2580="","-",VLOOKUP(S2580,'Fail list'!$A$5:$B$221,2,FALSE))</f>
        <v>-</v>
      </c>
      <c r="U2580" s="165"/>
      <c r="V2580" s="165"/>
      <c r="W2580" s="165"/>
      <c r="X2580" s="165"/>
      <c r="Y2580" s="165"/>
      <c r="Z2580" s="165"/>
      <c r="AA2580" s="165"/>
      <c r="AB2580" s="165"/>
      <c r="AC2580" s="165"/>
      <c r="AD2580" s="165"/>
      <c r="AE2580" s="165"/>
      <c r="AF2580" s="165"/>
      <c r="AG2580" s="165"/>
      <c r="AH2580" s="165"/>
      <c r="AI2580" s="165"/>
      <c r="AJ2580" s="165"/>
      <c r="AK2580" s="165"/>
      <c r="AM2580" s="165"/>
      <c r="AN2580" s="165"/>
      <c r="AO2580" s="165"/>
      <c r="AR2580" s="165"/>
      <c r="AS2580" s="165"/>
      <c r="AT2580" s="165"/>
      <c r="AU2580" s="165"/>
      <c r="AV2580" s="165"/>
      <c r="AW2580" s="165"/>
      <c r="AX2580" s="165"/>
      <c r="AY2580" s="165"/>
      <c r="AZ2580" s="165"/>
      <c r="BA2580" s="165"/>
      <c r="BB2580" s="165"/>
      <c r="BC2580" s="228"/>
      <c r="BD2580" s="165"/>
      <c r="BE2580" s="165"/>
      <c r="BF2580" s="165"/>
      <c r="BG2580" s="165"/>
      <c r="BH2580" s="165"/>
    </row>
    <row r="2581" spans="1:60" ht="16.5">
      <c r="A2581" s="151">
        <v>2580</v>
      </c>
      <c r="B2581" s="152" t="e">
        <f>VLOOKUP(F2581,'Fail list'!Q:R,2,FALSE)</f>
        <v>#N/A</v>
      </c>
      <c r="C2581" s="152" t="e">
        <f>VLOOKUP(E2581,'Fail list'!Q:R,2,FALSE)</f>
        <v>#N/A</v>
      </c>
      <c r="D2581" s="152" t="str">
        <f t="shared" si="234"/>
        <v/>
      </c>
      <c r="E2581" s="285"/>
      <c r="F2581" s="309"/>
      <c r="G2581" s="239"/>
      <c r="H2581" s="239"/>
      <c r="I2581" s="239"/>
      <c r="J2581" s="239"/>
      <c r="K2581" s="157" t="e">
        <f t="shared" si="236"/>
        <v>#N/A</v>
      </c>
      <c r="L2581" s="239"/>
      <c r="M2581" s="239"/>
      <c r="N2581" s="157" t="e">
        <f t="shared" si="237"/>
        <v>#N/A</v>
      </c>
      <c r="O2581" s="157" t="e">
        <f t="shared" si="238"/>
        <v>#N/A</v>
      </c>
      <c r="P2581" s="160" t="str">
        <f t="shared" si="235"/>
        <v/>
      </c>
      <c r="Q2581" s="239"/>
      <c r="R2581" s="165"/>
      <c r="S2581" s="165"/>
      <c r="T2581" s="224" t="str">
        <f>IF(S2581="","-",VLOOKUP(S2581,'Fail list'!$A$5:$B$221,2,FALSE))</f>
        <v>-</v>
      </c>
      <c r="U2581" s="165"/>
      <c r="V2581" s="165"/>
      <c r="W2581" s="165"/>
      <c r="X2581" s="165"/>
      <c r="Y2581" s="165"/>
      <c r="Z2581" s="165"/>
      <c r="AA2581" s="165"/>
      <c r="AB2581" s="165"/>
      <c r="AC2581" s="165"/>
      <c r="AD2581" s="165"/>
      <c r="AE2581" s="165"/>
      <c r="AF2581" s="165"/>
      <c r="AG2581" s="165"/>
      <c r="AH2581" s="165"/>
      <c r="AI2581" s="165"/>
      <c r="AJ2581" s="165"/>
      <c r="AK2581" s="165"/>
      <c r="AM2581" s="165"/>
      <c r="AN2581" s="165"/>
      <c r="AO2581" s="165"/>
      <c r="AR2581" s="165"/>
      <c r="AS2581" s="165"/>
      <c r="AT2581" s="165"/>
      <c r="AU2581" s="165"/>
      <c r="AV2581" s="165"/>
      <c r="AW2581" s="165"/>
      <c r="AX2581" s="165"/>
      <c r="AY2581" s="165"/>
      <c r="AZ2581" s="165"/>
      <c r="BA2581" s="165"/>
      <c r="BB2581" s="165"/>
      <c r="BC2581" s="228"/>
      <c r="BD2581" s="165"/>
      <c r="BE2581" s="165"/>
      <c r="BF2581" s="165"/>
      <c r="BG2581" s="165"/>
      <c r="BH2581" s="165"/>
    </row>
    <row r="2582" spans="1:60" ht="16.5">
      <c r="A2582" s="257">
        <v>2581</v>
      </c>
      <c r="B2582" s="152" t="e">
        <f>VLOOKUP(F2582,'Fail list'!Q:R,2,FALSE)</f>
        <v>#N/A</v>
      </c>
      <c r="C2582" s="152" t="e">
        <f>VLOOKUP(E2582,'Fail list'!Q:R,2,FALSE)</f>
        <v>#N/A</v>
      </c>
      <c r="D2582" s="152" t="str">
        <f t="shared" si="234"/>
        <v/>
      </c>
      <c r="E2582" s="285"/>
      <c r="F2582" s="309"/>
      <c r="G2582" s="239"/>
      <c r="H2582" s="239"/>
      <c r="I2582" s="239"/>
      <c r="J2582" s="239"/>
      <c r="K2582" s="157" t="e">
        <f t="shared" si="236"/>
        <v>#N/A</v>
      </c>
      <c r="L2582" s="239"/>
      <c r="M2582" s="239"/>
      <c r="N2582" s="157" t="e">
        <f t="shared" si="237"/>
        <v>#N/A</v>
      </c>
      <c r="O2582" s="157" t="e">
        <f t="shared" si="238"/>
        <v>#N/A</v>
      </c>
      <c r="P2582" s="160" t="str">
        <f t="shared" si="235"/>
        <v/>
      </c>
      <c r="Q2582" s="239"/>
      <c r="R2582" s="165"/>
      <c r="S2582" s="165"/>
      <c r="T2582" s="224" t="str">
        <f>IF(S2582="","-",VLOOKUP(S2582,'Fail list'!$A$5:$B$221,2,FALSE))</f>
        <v>-</v>
      </c>
      <c r="U2582" s="165"/>
      <c r="V2582" s="165"/>
      <c r="W2582" s="165"/>
      <c r="X2582" s="165"/>
      <c r="Y2582" s="165"/>
      <c r="Z2582" s="165"/>
      <c r="AA2582" s="165"/>
      <c r="AB2582" s="165"/>
      <c r="AC2582" s="165"/>
      <c r="AD2582" s="165"/>
      <c r="AE2582" s="165"/>
      <c r="AF2582" s="165"/>
      <c r="AG2582" s="165"/>
      <c r="AH2582" s="165"/>
      <c r="AI2582" s="165"/>
      <c r="AJ2582" s="165"/>
      <c r="AK2582" s="165"/>
      <c r="AM2582" s="165"/>
      <c r="AN2582" s="165"/>
      <c r="AO2582" s="165"/>
      <c r="AR2582" s="165"/>
      <c r="AS2582" s="165"/>
      <c r="AT2582" s="165"/>
      <c r="AU2582" s="165"/>
      <c r="AV2582" s="165"/>
      <c r="AW2582" s="165"/>
      <c r="AX2582" s="165"/>
      <c r="AY2582" s="165"/>
      <c r="AZ2582" s="165"/>
      <c r="BA2582" s="165"/>
      <c r="BB2582" s="165"/>
      <c r="BC2582" s="228"/>
      <c r="BD2582" s="165"/>
      <c r="BE2582" s="165"/>
      <c r="BF2582" s="165"/>
      <c r="BG2582" s="165"/>
      <c r="BH2582" s="165"/>
    </row>
    <row r="2583" spans="1:60" ht="16.5">
      <c r="A2583" s="151">
        <v>2582</v>
      </c>
      <c r="B2583" s="152" t="e">
        <f>VLOOKUP(F2583,'Fail list'!Q:R,2,FALSE)</f>
        <v>#N/A</v>
      </c>
      <c r="C2583" s="152" t="e">
        <f>VLOOKUP(E2583,'Fail list'!Q:R,2,FALSE)</f>
        <v>#N/A</v>
      </c>
      <c r="D2583" s="152" t="str">
        <f t="shared" si="234"/>
        <v/>
      </c>
      <c r="E2583" s="284"/>
      <c r="F2583" s="309"/>
      <c r="G2583" s="239"/>
      <c r="H2583" s="239"/>
      <c r="I2583" s="239"/>
      <c r="J2583" s="239"/>
      <c r="K2583" s="157" t="e">
        <f t="shared" si="236"/>
        <v>#N/A</v>
      </c>
      <c r="L2583" s="239"/>
      <c r="M2583" s="239"/>
      <c r="N2583" s="157" t="e">
        <f t="shared" si="237"/>
        <v>#N/A</v>
      </c>
      <c r="O2583" s="157" t="e">
        <f t="shared" si="238"/>
        <v>#N/A</v>
      </c>
      <c r="P2583" s="160" t="str">
        <f t="shared" si="235"/>
        <v/>
      </c>
      <c r="Q2583" s="239"/>
      <c r="R2583" s="165"/>
      <c r="S2583" s="165"/>
      <c r="T2583" s="224" t="str">
        <f>IF(S2583="","-",VLOOKUP(S2583,'Fail list'!$A$5:$B$221,2,FALSE))</f>
        <v>-</v>
      </c>
      <c r="U2583" s="165"/>
      <c r="V2583" s="165"/>
      <c r="W2583" s="165"/>
      <c r="X2583" s="165"/>
      <c r="Y2583" s="165"/>
      <c r="Z2583" s="165"/>
      <c r="AA2583" s="165"/>
      <c r="AB2583" s="165"/>
      <c r="AC2583" s="165"/>
      <c r="AD2583" s="165"/>
      <c r="AE2583" s="165"/>
      <c r="AF2583" s="165"/>
      <c r="AG2583" s="165"/>
      <c r="AH2583" s="165"/>
      <c r="AI2583" s="165"/>
      <c r="AJ2583" s="165"/>
      <c r="AK2583" s="165"/>
      <c r="AM2583" s="165"/>
      <c r="AN2583" s="165"/>
      <c r="AO2583" s="165"/>
      <c r="AR2583" s="165"/>
      <c r="AS2583" s="165"/>
      <c r="AT2583" s="165"/>
      <c r="AU2583" s="165"/>
      <c r="AV2583" s="165"/>
      <c r="AW2583" s="165"/>
      <c r="AX2583" s="165"/>
      <c r="AY2583" s="165"/>
      <c r="AZ2583" s="165"/>
      <c r="BA2583" s="165"/>
      <c r="BB2583" s="165"/>
      <c r="BC2583" s="228"/>
      <c r="BD2583" s="165"/>
      <c r="BE2583" s="165"/>
      <c r="BF2583" s="165"/>
      <c r="BG2583" s="165"/>
      <c r="BH2583" s="165"/>
    </row>
    <row r="2584" spans="1:60" ht="16.5">
      <c r="A2584" s="257">
        <v>2583</v>
      </c>
      <c r="B2584" s="152" t="e">
        <f>VLOOKUP(F2584,'Fail list'!Q:R,2,FALSE)</f>
        <v>#N/A</v>
      </c>
      <c r="C2584" s="152" t="e">
        <f>VLOOKUP(E2584,'Fail list'!Q:R,2,FALSE)</f>
        <v>#N/A</v>
      </c>
      <c r="D2584" s="152" t="str">
        <f t="shared" si="234"/>
        <v/>
      </c>
      <c r="E2584" s="285"/>
      <c r="F2584" s="309"/>
      <c r="G2584" s="239"/>
      <c r="H2584" s="239"/>
      <c r="I2584" s="239"/>
      <c r="J2584" s="239"/>
      <c r="K2584" s="157" t="e">
        <f t="shared" si="236"/>
        <v>#N/A</v>
      </c>
      <c r="L2584" s="239"/>
      <c r="M2584" s="239"/>
      <c r="N2584" s="157" t="e">
        <f t="shared" si="237"/>
        <v>#N/A</v>
      </c>
      <c r="O2584" s="157" t="e">
        <f t="shared" si="238"/>
        <v>#N/A</v>
      </c>
      <c r="P2584" s="160" t="str">
        <f t="shared" si="235"/>
        <v/>
      </c>
      <c r="Q2584" s="239"/>
      <c r="R2584" s="165"/>
      <c r="S2584" s="165"/>
      <c r="T2584" s="224" t="str">
        <f>IF(S2584="","-",VLOOKUP(S2584,'Fail list'!$A$5:$B$221,2,FALSE))</f>
        <v>-</v>
      </c>
      <c r="U2584" s="165"/>
      <c r="V2584" s="165"/>
      <c r="W2584" s="165"/>
      <c r="X2584" s="165"/>
      <c r="Y2584" s="165"/>
      <c r="Z2584" s="165"/>
      <c r="AA2584" s="165"/>
      <c r="AB2584" s="165"/>
      <c r="AC2584" s="165"/>
      <c r="AD2584" s="165"/>
      <c r="AE2584" s="165"/>
      <c r="AF2584" s="165"/>
      <c r="AG2584" s="165"/>
      <c r="AH2584" s="165"/>
      <c r="AI2584" s="165"/>
      <c r="AJ2584" s="165"/>
      <c r="AK2584" s="165"/>
      <c r="AM2584" s="165"/>
      <c r="AN2584" s="165"/>
      <c r="AO2584" s="165"/>
      <c r="AR2584" s="165"/>
      <c r="AS2584" s="165"/>
      <c r="AT2584" s="165"/>
      <c r="AU2584" s="165"/>
      <c r="AV2584" s="165"/>
      <c r="AW2584" s="165"/>
      <c r="AX2584" s="165"/>
      <c r="AY2584" s="165"/>
      <c r="AZ2584" s="165"/>
      <c r="BA2584" s="165"/>
      <c r="BB2584" s="165"/>
      <c r="BC2584" s="228"/>
      <c r="BD2584" s="165"/>
      <c r="BE2584" s="165"/>
      <c r="BF2584" s="165"/>
      <c r="BG2584" s="165"/>
      <c r="BH2584" s="165"/>
    </row>
    <row r="2585" spans="1:60" ht="16.5">
      <c r="A2585" s="151">
        <v>2584</v>
      </c>
      <c r="B2585" s="152" t="e">
        <f>VLOOKUP(F2585,'Fail list'!Q:R,2,FALSE)</f>
        <v>#N/A</v>
      </c>
      <c r="C2585" s="152" t="e">
        <f>VLOOKUP(E2585,'Fail list'!Q:R,2,FALSE)</f>
        <v>#N/A</v>
      </c>
      <c r="D2585" s="152" t="str">
        <f t="shared" si="234"/>
        <v/>
      </c>
      <c r="E2585" s="285"/>
      <c r="F2585" s="309"/>
      <c r="G2585" s="239"/>
      <c r="H2585" s="239"/>
      <c r="I2585" s="239"/>
      <c r="J2585" s="239"/>
      <c r="K2585" s="157" t="e">
        <f t="shared" si="236"/>
        <v>#N/A</v>
      </c>
      <c r="L2585" s="239"/>
      <c r="M2585" s="239"/>
      <c r="N2585" s="157" t="e">
        <f t="shared" si="237"/>
        <v>#N/A</v>
      </c>
      <c r="O2585" s="157" t="e">
        <f t="shared" si="238"/>
        <v>#N/A</v>
      </c>
      <c r="P2585" s="160" t="str">
        <f t="shared" si="235"/>
        <v/>
      </c>
      <c r="Q2585" s="239"/>
      <c r="R2585" s="165"/>
      <c r="S2585" s="165"/>
      <c r="T2585" s="224" t="str">
        <f>IF(S2585="","-",VLOOKUP(S2585,'Fail list'!$A$5:$B$221,2,FALSE))</f>
        <v>-</v>
      </c>
      <c r="U2585" s="165"/>
      <c r="V2585" s="165"/>
      <c r="W2585" s="165"/>
      <c r="X2585" s="165"/>
      <c r="Y2585" s="165"/>
      <c r="Z2585" s="165"/>
      <c r="AA2585" s="165"/>
      <c r="AB2585" s="165"/>
      <c r="AC2585" s="165"/>
      <c r="AD2585" s="165"/>
      <c r="AE2585" s="165"/>
      <c r="AF2585" s="165"/>
      <c r="AG2585" s="165"/>
      <c r="AH2585" s="165"/>
      <c r="AI2585" s="165"/>
      <c r="AJ2585" s="165"/>
      <c r="AK2585" s="165"/>
      <c r="AM2585" s="165"/>
      <c r="AN2585" s="165"/>
      <c r="AO2585" s="165"/>
      <c r="AR2585" s="165"/>
      <c r="AS2585" s="165"/>
      <c r="AT2585" s="165"/>
      <c r="AU2585" s="165"/>
      <c r="AV2585" s="165"/>
      <c r="AW2585" s="165"/>
      <c r="AX2585" s="165"/>
      <c r="AY2585" s="165"/>
      <c r="AZ2585" s="165"/>
      <c r="BA2585" s="165"/>
      <c r="BB2585" s="165"/>
      <c r="BC2585" s="228"/>
      <c r="BD2585" s="165"/>
      <c r="BE2585" s="165"/>
      <c r="BF2585" s="165"/>
      <c r="BG2585" s="165"/>
      <c r="BH2585" s="165"/>
    </row>
    <row r="2586" spans="1:60" ht="16.5">
      <c r="A2586" s="257">
        <v>2585</v>
      </c>
      <c r="B2586" s="152" t="e">
        <f>VLOOKUP(F2586,'Fail list'!Q:R,2,FALSE)</f>
        <v>#N/A</v>
      </c>
      <c r="C2586" s="152" t="e">
        <f>VLOOKUP(E2586,'Fail list'!Q:R,2,FALSE)</f>
        <v>#N/A</v>
      </c>
      <c r="D2586" s="152" t="str">
        <f t="shared" si="234"/>
        <v/>
      </c>
      <c r="E2586" s="285"/>
      <c r="F2586" s="309"/>
      <c r="G2586" s="239"/>
      <c r="H2586" s="239"/>
      <c r="I2586" s="239"/>
      <c r="J2586" s="239"/>
      <c r="K2586" s="157" t="e">
        <f t="shared" si="236"/>
        <v>#N/A</v>
      </c>
      <c r="L2586" s="239"/>
      <c r="M2586" s="239"/>
      <c r="N2586" s="157" t="e">
        <f t="shared" si="237"/>
        <v>#N/A</v>
      </c>
      <c r="O2586" s="157" t="e">
        <f t="shared" si="238"/>
        <v>#N/A</v>
      </c>
      <c r="P2586" s="160" t="str">
        <f t="shared" si="235"/>
        <v/>
      </c>
      <c r="Q2586" s="239"/>
      <c r="R2586" s="165"/>
      <c r="S2586" s="165"/>
      <c r="T2586" s="224" t="str">
        <f>IF(S2586="","-",VLOOKUP(S2586,'Fail list'!$A$5:$B$221,2,FALSE))</f>
        <v>-</v>
      </c>
      <c r="U2586" s="165"/>
      <c r="V2586" s="165"/>
      <c r="W2586" s="165"/>
      <c r="X2586" s="165"/>
      <c r="Y2586" s="165"/>
      <c r="Z2586" s="165"/>
      <c r="AA2586" s="165"/>
      <c r="AB2586" s="165"/>
      <c r="AC2586" s="165"/>
      <c r="AD2586" s="165"/>
      <c r="AE2586" s="165"/>
      <c r="AF2586" s="165"/>
      <c r="AG2586" s="165"/>
      <c r="AH2586" s="165"/>
      <c r="AI2586" s="165"/>
      <c r="AJ2586" s="165"/>
      <c r="AK2586" s="165"/>
      <c r="AM2586" s="165"/>
      <c r="AN2586" s="165"/>
      <c r="AO2586" s="165"/>
      <c r="AR2586" s="165"/>
      <c r="AS2586" s="165"/>
      <c r="AT2586" s="165"/>
      <c r="AU2586" s="165"/>
      <c r="AV2586" s="165"/>
      <c r="AW2586" s="165"/>
      <c r="AX2586" s="165"/>
      <c r="AY2586" s="165"/>
      <c r="AZ2586" s="165"/>
      <c r="BA2586" s="165"/>
      <c r="BB2586" s="165"/>
      <c r="BC2586" s="228"/>
      <c r="BD2586" s="165"/>
      <c r="BE2586" s="165"/>
      <c r="BF2586" s="165"/>
      <c r="BG2586" s="165"/>
      <c r="BH2586" s="165"/>
    </row>
    <row r="2587" spans="1:60" ht="16.5">
      <c r="A2587" s="151">
        <v>2586</v>
      </c>
      <c r="B2587" s="152" t="e">
        <f>VLOOKUP(F2587,'Fail list'!Q:R,2,FALSE)</f>
        <v>#N/A</v>
      </c>
      <c r="C2587" s="152" t="e">
        <f>VLOOKUP(E2587,'Fail list'!Q:R,2,FALSE)</f>
        <v>#N/A</v>
      </c>
      <c r="D2587" s="152" t="str">
        <f t="shared" si="234"/>
        <v/>
      </c>
      <c r="E2587" s="285"/>
      <c r="F2587" s="309"/>
      <c r="G2587" s="239"/>
      <c r="H2587" s="239"/>
      <c r="I2587" s="239"/>
      <c r="J2587" s="239"/>
      <c r="K2587" s="157" t="e">
        <f t="shared" si="236"/>
        <v>#N/A</v>
      </c>
      <c r="L2587" s="239"/>
      <c r="M2587" s="239"/>
      <c r="N2587" s="157" t="e">
        <f t="shared" si="237"/>
        <v>#N/A</v>
      </c>
      <c r="O2587" s="157" t="e">
        <f t="shared" si="238"/>
        <v>#N/A</v>
      </c>
      <c r="P2587" s="160" t="str">
        <f t="shared" si="235"/>
        <v/>
      </c>
      <c r="Q2587" s="239"/>
      <c r="R2587" s="165"/>
      <c r="S2587" s="165"/>
      <c r="T2587" s="224" t="str">
        <f>IF(S2587="","-",VLOOKUP(S2587,'Fail list'!$A$5:$B$221,2,FALSE))</f>
        <v>-</v>
      </c>
      <c r="U2587" s="165"/>
      <c r="V2587" s="165"/>
      <c r="W2587" s="165"/>
      <c r="X2587" s="165"/>
      <c r="Y2587" s="165"/>
      <c r="Z2587" s="165"/>
      <c r="AA2587" s="165"/>
      <c r="AB2587" s="165"/>
      <c r="AC2587" s="165"/>
      <c r="AD2587" s="165"/>
      <c r="AE2587" s="165"/>
      <c r="AF2587" s="165"/>
      <c r="AG2587" s="165"/>
      <c r="AH2587" s="165"/>
      <c r="AI2587" s="165"/>
      <c r="AJ2587" s="165"/>
      <c r="AK2587" s="165"/>
      <c r="AM2587" s="165"/>
      <c r="AN2587" s="165"/>
      <c r="AO2587" s="165"/>
      <c r="AR2587" s="165"/>
      <c r="AS2587" s="165"/>
      <c r="AT2587" s="165"/>
      <c r="AU2587" s="165"/>
      <c r="AV2587" s="165"/>
      <c r="AW2587" s="165"/>
      <c r="AX2587" s="165"/>
      <c r="AY2587" s="165"/>
      <c r="AZ2587" s="165"/>
      <c r="BA2587" s="165"/>
      <c r="BB2587" s="165"/>
      <c r="BC2587" s="228"/>
      <c r="BD2587" s="165"/>
      <c r="BE2587" s="165"/>
      <c r="BF2587" s="165"/>
      <c r="BG2587" s="165"/>
      <c r="BH2587" s="165"/>
    </row>
    <row r="2588" spans="1:60">
      <c r="A2588" s="257">
        <v>2587</v>
      </c>
      <c r="B2588" s="152" t="e">
        <f>VLOOKUP(F2588,'Fail list'!Q:R,2,FALSE)</f>
        <v>#N/A</v>
      </c>
      <c r="C2588" s="152" t="e">
        <f>VLOOKUP(E2588,'Fail list'!Q:R,2,FALSE)</f>
        <v>#N/A</v>
      </c>
      <c r="D2588" s="152" t="str">
        <f t="shared" si="234"/>
        <v/>
      </c>
      <c r="E2588" s="284"/>
      <c r="F2588" s="285"/>
      <c r="G2588" s="239"/>
      <c r="H2588" s="239"/>
      <c r="I2588" s="239"/>
      <c r="J2588" s="239"/>
      <c r="K2588" s="157" t="e">
        <f t="shared" si="236"/>
        <v>#N/A</v>
      </c>
      <c r="L2588" s="239"/>
      <c r="M2588" s="239"/>
      <c r="N2588" s="157" t="e">
        <f t="shared" si="237"/>
        <v>#N/A</v>
      </c>
      <c r="O2588" s="157" t="e">
        <f t="shared" si="238"/>
        <v>#N/A</v>
      </c>
      <c r="P2588" s="160" t="str">
        <f t="shared" si="235"/>
        <v/>
      </c>
      <c r="Q2588" s="239"/>
      <c r="R2588" s="165"/>
      <c r="S2588" s="165"/>
      <c r="T2588" s="224" t="str">
        <f>IF(S2588="","-",VLOOKUP(S2588,'Fail list'!$A$5:$B$221,2,FALSE))</f>
        <v>-</v>
      </c>
      <c r="U2588" s="165"/>
      <c r="V2588" s="165"/>
      <c r="W2588" s="165"/>
      <c r="X2588" s="165"/>
      <c r="Y2588" s="165"/>
      <c r="Z2588" s="165"/>
      <c r="AA2588" s="165"/>
      <c r="AB2588" s="165"/>
      <c r="AC2588" s="165"/>
      <c r="AD2588" s="165"/>
      <c r="AE2588" s="165"/>
      <c r="AF2588" s="165"/>
      <c r="AG2588" s="165"/>
      <c r="AH2588" s="165"/>
      <c r="AI2588" s="165"/>
      <c r="AJ2588" s="165"/>
      <c r="AK2588" s="165"/>
      <c r="AM2588" s="165"/>
      <c r="AN2588" s="165"/>
      <c r="AO2588" s="165"/>
      <c r="AR2588" s="165"/>
      <c r="AS2588" s="165"/>
      <c r="AT2588" s="165"/>
      <c r="AU2588" s="165"/>
      <c r="AV2588" s="165"/>
      <c r="AW2588" s="165"/>
      <c r="AX2588" s="165"/>
      <c r="AY2588" s="165"/>
      <c r="AZ2588" s="165"/>
      <c r="BA2588" s="165"/>
      <c r="BB2588" s="165"/>
      <c r="BC2588" s="228"/>
      <c r="BD2588" s="165"/>
      <c r="BE2588" s="165"/>
      <c r="BF2588" s="165"/>
      <c r="BG2588" s="165"/>
      <c r="BH2588" s="165"/>
    </row>
    <row r="2589" spans="1:60">
      <c r="A2589" s="151">
        <v>2588</v>
      </c>
      <c r="B2589" s="152" t="e">
        <f>VLOOKUP(F2589,'Fail list'!Q:R,2,FALSE)</f>
        <v>#N/A</v>
      </c>
      <c r="C2589" s="152" t="e">
        <f>VLOOKUP(E2589,'Fail list'!Q:R,2,FALSE)</f>
        <v>#N/A</v>
      </c>
      <c r="D2589" s="152" t="str">
        <f t="shared" si="234"/>
        <v/>
      </c>
      <c r="E2589" s="284"/>
      <c r="F2589" s="285"/>
      <c r="G2589" s="239"/>
      <c r="H2589" s="239"/>
      <c r="I2589" s="239"/>
      <c r="J2589" s="239"/>
      <c r="K2589" s="157" t="e">
        <f t="shared" si="236"/>
        <v>#N/A</v>
      </c>
      <c r="L2589" s="239"/>
      <c r="M2589" s="239"/>
      <c r="N2589" s="157" t="e">
        <f t="shared" si="237"/>
        <v>#N/A</v>
      </c>
      <c r="O2589" s="157" t="e">
        <f t="shared" si="238"/>
        <v>#N/A</v>
      </c>
      <c r="P2589" s="160" t="str">
        <f t="shared" si="235"/>
        <v/>
      </c>
      <c r="Q2589" s="239"/>
      <c r="R2589" s="165"/>
      <c r="S2589" s="165"/>
      <c r="T2589" s="224" t="str">
        <f>IF(S2589="","-",VLOOKUP(S2589,'Fail list'!$A$5:$B$221,2,FALSE))</f>
        <v>-</v>
      </c>
      <c r="U2589" s="165"/>
      <c r="V2589" s="165"/>
      <c r="W2589" s="165"/>
      <c r="X2589" s="165"/>
      <c r="Y2589" s="165"/>
      <c r="Z2589" s="165"/>
      <c r="AA2589" s="165"/>
      <c r="AB2589" s="165"/>
      <c r="AC2589" s="165"/>
      <c r="AD2589" s="165"/>
      <c r="AE2589" s="165"/>
      <c r="AF2589" s="165"/>
      <c r="AG2589" s="165"/>
      <c r="AH2589" s="165"/>
      <c r="AI2589" s="165"/>
      <c r="AJ2589" s="165"/>
      <c r="AK2589" s="165"/>
      <c r="AM2589" s="165"/>
      <c r="AN2589" s="165"/>
      <c r="AO2589" s="165"/>
      <c r="AR2589" s="165"/>
      <c r="AS2589" s="165"/>
      <c r="AT2589" s="165"/>
      <c r="AU2589" s="165"/>
      <c r="AV2589" s="165"/>
      <c r="AW2589" s="165"/>
      <c r="AX2589" s="165"/>
      <c r="AY2589" s="165"/>
      <c r="AZ2589" s="165"/>
      <c r="BA2589" s="165"/>
      <c r="BB2589" s="165"/>
      <c r="BC2589" s="228"/>
      <c r="BD2589" s="165"/>
      <c r="BE2589" s="165"/>
      <c r="BF2589" s="165"/>
      <c r="BG2589" s="165"/>
      <c r="BH2589" s="165"/>
    </row>
    <row r="2590" spans="1:60">
      <c r="A2590" s="257">
        <v>2589</v>
      </c>
      <c r="B2590" s="152" t="e">
        <f>VLOOKUP(F2590,'Fail list'!Q:R,2,FALSE)</f>
        <v>#N/A</v>
      </c>
      <c r="C2590" s="152" t="e">
        <f>VLOOKUP(E2590,'Fail list'!Q:R,2,FALSE)</f>
        <v>#N/A</v>
      </c>
      <c r="D2590" s="152" t="str">
        <f t="shared" si="234"/>
        <v/>
      </c>
      <c r="E2590" s="239"/>
      <c r="F2590" s="239"/>
      <c r="G2590" s="239"/>
      <c r="H2590" s="239"/>
      <c r="I2590" s="239"/>
      <c r="J2590" s="239"/>
      <c r="K2590" s="157" t="e">
        <f t="shared" si="236"/>
        <v>#N/A</v>
      </c>
      <c r="L2590" s="239"/>
      <c r="M2590" s="239"/>
      <c r="N2590" s="157" t="e">
        <f t="shared" si="237"/>
        <v>#N/A</v>
      </c>
      <c r="O2590" s="157" t="e">
        <f t="shared" si="238"/>
        <v>#N/A</v>
      </c>
      <c r="P2590" s="160" t="str">
        <f t="shared" si="235"/>
        <v/>
      </c>
      <c r="Q2590" s="239"/>
      <c r="R2590" s="165"/>
      <c r="S2590" s="165"/>
      <c r="T2590" s="224" t="str">
        <f>IF(S2590="","-",VLOOKUP(S2590,'Fail list'!$A$5:$B$221,2,FALSE))</f>
        <v>-</v>
      </c>
      <c r="U2590" s="165"/>
      <c r="V2590" s="165"/>
      <c r="W2590" s="165"/>
      <c r="X2590" s="165"/>
      <c r="Y2590" s="165"/>
      <c r="Z2590" s="165"/>
      <c r="AA2590" s="165"/>
      <c r="AB2590" s="165"/>
      <c r="AC2590" s="165"/>
      <c r="AD2590" s="165"/>
      <c r="AE2590" s="165"/>
      <c r="AF2590" s="165"/>
      <c r="AG2590" s="165"/>
      <c r="AH2590" s="165"/>
      <c r="AI2590" s="165"/>
      <c r="AJ2590" s="165"/>
      <c r="AK2590" s="165"/>
      <c r="AM2590" s="165"/>
      <c r="AN2590" s="165"/>
      <c r="AO2590" s="165"/>
      <c r="AR2590" s="165"/>
      <c r="AS2590" s="165"/>
      <c r="AT2590" s="165"/>
      <c r="AU2590" s="165"/>
      <c r="AV2590" s="165"/>
      <c r="AW2590" s="165"/>
      <c r="AX2590" s="165"/>
      <c r="AY2590" s="165"/>
      <c r="AZ2590" s="165"/>
      <c r="BA2590" s="165"/>
      <c r="BB2590" s="165"/>
      <c r="BC2590" s="228"/>
      <c r="BD2590" s="165"/>
      <c r="BE2590" s="165"/>
      <c r="BF2590" s="165"/>
      <c r="BG2590" s="165"/>
      <c r="BH2590" s="165"/>
    </row>
    <row r="2591" spans="1:60">
      <c r="A2591" s="151">
        <v>2590</v>
      </c>
      <c r="B2591" s="152" t="e">
        <f>VLOOKUP(F2591,'Fail list'!Q:R,2,FALSE)</f>
        <v>#N/A</v>
      </c>
      <c r="C2591" s="152" t="e">
        <f>VLOOKUP(E2591,'Fail list'!Q:R,2,FALSE)</f>
        <v>#N/A</v>
      </c>
      <c r="D2591" s="152" t="str">
        <f t="shared" si="234"/>
        <v/>
      </c>
      <c r="E2591" s="239"/>
      <c r="F2591" s="239"/>
      <c r="G2591" s="239"/>
      <c r="H2591" s="239"/>
      <c r="I2591" s="239"/>
      <c r="J2591" s="239"/>
      <c r="K2591" s="157" t="e">
        <f t="shared" si="236"/>
        <v>#N/A</v>
      </c>
      <c r="L2591" s="239"/>
      <c r="M2591" s="239"/>
      <c r="N2591" s="157" t="e">
        <f t="shared" si="237"/>
        <v>#N/A</v>
      </c>
      <c r="O2591" s="157" t="e">
        <f t="shared" si="238"/>
        <v>#N/A</v>
      </c>
      <c r="P2591" s="160" t="str">
        <f t="shared" si="235"/>
        <v/>
      </c>
      <c r="Q2591" s="239"/>
      <c r="R2591" s="165"/>
      <c r="S2591" s="165"/>
      <c r="T2591" s="224" t="str">
        <f>IF(S2591="","-",VLOOKUP(S2591,'Fail list'!$A$5:$B$221,2,FALSE))</f>
        <v>-</v>
      </c>
      <c r="U2591" s="165"/>
      <c r="V2591" s="165"/>
      <c r="W2591" s="165"/>
      <c r="X2591" s="165"/>
      <c r="Y2591" s="165"/>
      <c r="Z2591" s="165"/>
      <c r="AA2591" s="165"/>
      <c r="AB2591" s="165"/>
      <c r="AC2591" s="165"/>
      <c r="AD2591" s="165"/>
      <c r="AE2591" s="165"/>
      <c r="AF2591" s="165"/>
      <c r="AG2591" s="165"/>
      <c r="AH2591" s="165"/>
      <c r="AI2591" s="165"/>
      <c r="AJ2591" s="165"/>
      <c r="AK2591" s="165"/>
      <c r="AM2591" s="165"/>
      <c r="AN2591" s="165"/>
      <c r="AO2591" s="165"/>
      <c r="AR2591" s="165"/>
      <c r="AS2591" s="165"/>
      <c r="AT2591" s="165"/>
      <c r="AU2591" s="165"/>
      <c r="AV2591" s="165"/>
      <c r="AW2591" s="165"/>
      <c r="AX2591" s="165"/>
      <c r="AY2591" s="165"/>
      <c r="AZ2591" s="165"/>
      <c r="BA2591" s="165"/>
      <c r="BB2591" s="165"/>
      <c r="BC2591" s="228"/>
      <c r="BD2591" s="165"/>
      <c r="BE2591" s="165"/>
      <c r="BF2591" s="165"/>
      <c r="BG2591" s="165"/>
      <c r="BH2591" s="165"/>
    </row>
    <row r="2592" spans="1:60">
      <c r="A2592" s="257">
        <v>2591</v>
      </c>
      <c r="B2592" s="152" t="e">
        <f>VLOOKUP(F2592,'Fail list'!Q:R,2,FALSE)</f>
        <v>#N/A</v>
      </c>
      <c r="C2592" s="152" t="e">
        <f>VLOOKUP(E2592,'Fail list'!Q:R,2,FALSE)</f>
        <v>#N/A</v>
      </c>
      <c r="D2592" s="152" t="str">
        <f t="shared" si="234"/>
        <v/>
      </c>
      <c r="E2592" s="239"/>
      <c r="F2592" s="239"/>
      <c r="G2592" s="239"/>
      <c r="H2592" s="239"/>
      <c r="I2592" s="239"/>
      <c r="J2592" s="239"/>
      <c r="K2592" s="157" t="e">
        <f t="shared" si="236"/>
        <v>#N/A</v>
      </c>
      <c r="L2592" s="239"/>
      <c r="M2592" s="239"/>
      <c r="N2592" s="157" t="e">
        <f t="shared" si="237"/>
        <v>#N/A</v>
      </c>
      <c r="O2592" s="157" t="e">
        <f t="shared" si="238"/>
        <v>#N/A</v>
      </c>
      <c r="P2592" s="160" t="str">
        <f t="shared" si="235"/>
        <v/>
      </c>
      <c r="Q2592" s="239"/>
      <c r="R2592" s="165"/>
      <c r="S2592" s="165"/>
      <c r="T2592" s="224" t="str">
        <f>IF(S2592="","-",VLOOKUP(S2592,'Fail list'!$A$5:$B$221,2,FALSE))</f>
        <v>-</v>
      </c>
      <c r="U2592" s="165"/>
      <c r="V2592" s="165"/>
      <c r="W2592" s="165"/>
      <c r="X2592" s="165"/>
      <c r="Y2592" s="165"/>
      <c r="Z2592" s="165"/>
      <c r="AA2592" s="165"/>
      <c r="AB2592" s="165"/>
      <c r="AC2592" s="165"/>
      <c r="AD2592" s="165"/>
      <c r="AE2592" s="165"/>
      <c r="AF2592" s="165"/>
      <c r="AG2592" s="165"/>
      <c r="AH2592" s="165"/>
      <c r="AI2592" s="165"/>
      <c r="AJ2592" s="165"/>
      <c r="AK2592" s="165"/>
      <c r="AM2592" s="165"/>
      <c r="AN2592" s="165"/>
      <c r="AO2592" s="165"/>
      <c r="AR2592" s="165"/>
      <c r="AS2592" s="165"/>
      <c r="AT2592" s="165"/>
      <c r="AU2592" s="165"/>
      <c r="AV2592" s="165"/>
      <c r="AW2592" s="165"/>
      <c r="AX2592" s="165"/>
      <c r="AY2592" s="165"/>
      <c r="AZ2592" s="165"/>
      <c r="BA2592" s="165"/>
      <c r="BB2592" s="165"/>
      <c r="BC2592" s="228"/>
      <c r="BD2592" s="165"/>
      <c r="BE2592" s="165"/>
      <c r="BF2592" s="165"/>
      <c r="BG2592" s="165"/>
      <c r="BH2592" s="165"/>
    </row>
    <row r="2593" spans="1:60">
      <c r="A2593" s="151">
        <v>2592</v>
      </c>
      <c r="B2593" s="152" t="e">
        <f>VLOOKUP(F2593,'Fail list'!Q:R,2,FALSE)</f>
        <v>#N/A</v>
      </c>
      <c r="C2593" s="152" t="e">
        <f>VLOOKUP(E2593,'Fail list'!Q:R,2,FALSE)</f>
        <v>#N/A</v>
      </c>
      <c r="D2593" s="152" t="str">
        <f t="shared" ref="D2593:D2656" si="239">IF(LEFT(I2593,1)="L","Inprocess",IF(LEFT(I2593,3)="IQC","Inprocess",IF(LEFT(I2593,2)="QA","QA",IF(LEFT(I2593,3)="TV","TV",""))))</f>
        <v/>
      </c>
      <c r="E2593" s="239"/>
      <c r="F2593" s="239"/>
      <c r="G2593" s="239"/>
      <c r="H2593" s="239"/>
      <c r="I2593" s="239"/>
      <c r="J2593" s="239"/>
      <c r="K2593" s="157" t="e">
        <f t="shared" si="236"/>
        <v>#N/A</v>
      </c>
      <c r="L2593" s="239"/>
      <c r="M2593" s="239"/>
      <c r="N2593" s="157" t="e">
        <f t="shared" si="237"/>
        <v>#N/A</v>
      </c>
      <c r="O2593" s="157" t="e">
        <f t="shared" si="238"/>
        <v>#N/A</v>
      </c>
      <c r="P2593" s="160" t="str">
        <f t="shared" ref="P2593:P2656" si="240">MID(M2593,7,2)</f>
        <v/>
      </c>
      <c r="Q2593" s="239"/>
      <c r="R2593" s="165"/>
      <c r="S2593" s="165"/>
      <c r="T2593" s="224" t="str">
        <f>IF(S2593="","-",VLOOKUP(S2593,'Fail list'!$A$5:$B$221,2,FALSE))</f>
        <v>-</v>
      </c>
      <c r="U2593" s="165"/>
      <c r="V2593" s="165"/>
      <c r="W2593" s="165"/>
      <c r="X2593" s="165"/>
      <c r="Y2593" s="165"/>
      <c r="Z2593" s="165"/>
      <c r="AA2593" s="165"/>
      <c r="AB2593" s="165"/>
      <c r="AC2593" s="165"/>
      <c r="AD2593" s="165"/>
      <c r="AE2593" s="165"/>
      <c r="AF2593" s="165"/>
      <c r="AG2593" s="165"/>
      <c r="AH2593" s="165"/>
      <c r="AI2593" s="165"/>
      <c r="AJ2593" s="165"/>
      <c r="AK2593" s="165"/>
      <c r="AM2593" s="165"/>
      <c r="AN2593" s="165"/>
      <c r="AO2593" s="165"/>
      <c r="AR2593" s="165"/>
      <c r="AS2593" s="165"/>
      <c r="AT2593" s="165"/>
      <c r="AU2593" s="165"/>
      <c r="AV2593" s="165"/>
      <c r="AW2593" s="165"/>
      <c r="AX2593" s="165"/>
      <c r="AY2593" s="165"/>
      <c r="AZ2593" s="165"/>
      <c r="BA2593" s="165"/>
      <c r="BB2593" s="165"/>
      <c r="BC2593" s="228"/>
      <c r="BD2593" s="165"/>
      <c r="BE2593" s="165"/>
      <c r="BF2593" s="165"/>
      <c r="BG2593" s="165"/>
      <c r="BH2593" s="165"/>
    </row>
    <row r="2594" spans="1:60">
      <c r="A2594" s="257">
        <v>2593</v>
      </c>
      <c r="B2594" s="152" t="e">
        <f>VLOOKUP(F2594,'Fail list'!Q:R,2,FALSE)</f>
        <v>#N/A</v>
      </c>
      <c r="C2594" s="152" t="e">
        <f>VLOOKUP(E2594,'Fail list'!Q:R,2,FALSE)</f>
        <v>#N/A</v>
      </c>
      <c r="D2594" s="152" t="str">
        <f t="shared" si="239"/>
        <v/>
      </c>
      <c r="E2594" s="239"/>
      <c r="F2594" s="239"/>
      <c r="G2594" s="239"/>
      <c r="H2594" s="239"/>
      <c r="I2594" s="239"/>
      <c r="J2594" s="239"/>
      <c r="K2594" s="157" t="e">
        <f t="shared" si="236"/>
        <v>#N/A</v>
      </c>
      <c r="L2594" s="239"/>
      <c r="M2594" s="239"/>
      <c r="N2594" s="157" t="e">
        <f t="shared" si="237"/>
        <v>#N/A</v>
      </c>
      <c r="O2594" s="157" t="e">
        <f t="shared" si="238"/>
        <v>#N/A</v>
      </c>
      <c r="P2594" s="160" t="str">
        <f t="shared" si="240"/>
        <v/>
      </c>
      <c r="Q2594" s="239"/>
      <c r="R2594" s="165"/>
      <c r="S2594" s="165"/>
      <c r="T2594" s="224" t="str">
        <f>IF(S2594="","-",VLOOKUP(S2594,'Fail list'!$A$5:$B$221,2,FALSE))</f>
        <v>-</v>
      </c>
      <c r="U2594" s="165"/>
      <c r="V2594" s="165"/>
      <c r="W2594" s="165"/>
      <c r="X2594" s="165"/>
      <c r="Y2594" s="165"/>
      <c r="Z2594" s="165"/>
      <c r="AA2594" s="165"/>
      <c r="AB2594" s="165"/>
      <c r="AC2594" s="165"/>
      <c r="AD2594" s="165"/>
      <c r="AE2594" s="165"/>
      <c r="AF2594" s="165"/>
      <c r="AG2594" s="165"/>
      <c r="AH2594" s="165"/>
      <c r="AI2594" s="165"/>
      <c r="AJ2594" s="165"/>
      <c r="AK2594" s="165"/>
      <c r="AM2594" s="165"/>
      <c r="AN2594" s="165"/>
      <c r="AO2594" s="165"/>
      <c r="AR2594" s="165"/>
      <c r="AS2594" s="165"/>
      <c r="AT2594" s="165"/>
      <c r="AU2594" s="165"/>
      <c r="AV2594" s="165"/>
      <c r="AW2594" s="165"/>
      <c r="AX2594" s="165"/>
      <c r="AY2594" s="165"/>
      <c r="AZ2594" s="165"/>
      <c r="BA2594" s="165"/>
      <c r="BB2594" s="165"/>
      <c r="BC2594" s="228"/>
      <c r="BD2594" s="165"/>
      <c r="BE2594" s="165"/>
      <c r="BF2594" s="165"/>
      <c r="BG2594" s="165"/>
      <c r="BH2594" s="165"/>
    </row>
    <row r="2595" spans="1:60">
      <c r="A2595" s="151">
        <v>2594</v>
      </c>
      <c r="B2595" s="152" t="e">
        <f>VLOOKUP(F2595,'Fail list'!Q:R,2,FALSE)</f>
        <v>#N/A</v>
      </c>
      <c r="C2595" s="152" t="e">
        <f>VLOOKUP(E2595,'Fail list'!Q:R,2,FALSE)</f>
        <v>#N/A</v>
      </c>
      <c r="D2595" s="152" t="str">
        <f t="shared" si="239"/>
        <v/>
      </c>
      <c r="E2595" s="239"/>
      <c r="F2595" s="239"/>
      <c r="G2595" s="239"/>
      <c r="H2595" s="239"/>
      <c r="I2595" s="239"/>
      <c r="J2595" s="239"/>
      <c r="K2595" s="157" t="e">
        <f t="shared" si="236"/>
        <v>#N/A</v>
      </c>
      <c r="L2595" s="239"/>
      <c r="M2595" s="239"/>
      <c r="N2595" s="157" t="e">
        <f t="shared" si="237"/>
        <v>#N/A</v>
      </c>
      <c r="O2595" s="157" t="e">
        <f t="shared" si="238"/>
        <v>#N/A</v>
      </c>
      <c r="P2595" s="160" t="str">
        <f t="shared" si="240"/>
        <v/>
      </c>
      <c r="Q2595" s="239"/>
      <c r="R2595" s="165"/>
      <c r="S2595" s="165"/>
      <c r="T2595" s="224" t="str">
        <f>IF(S2595="","-",VLOOKUP(S2595,'Fail list'!$A$5:$B$221,2,FALSE))</f>
        <v>-</v>
      </c>
      <c r="U2595" s="165"/>
      <c r="V2595" s="165"/>
      <c r="W2595" s="165"/>
      <c r="X2595" s="165"/>
      <c r="Y2595" s="165"/>
      <c r="Z2595" s="165"/>
      <c r="AA2595" s="165"/>
      <c r="AB2595" s="165"/>
      <c r="AC2595" s="165"/>
      <c r="AD2595" s="165"/>
      <c r="AE2595" s="165"/>
      <c r="AF2595" s="165"/>
      <c r="AG2595" s="165"/>
      <c r="AH2595" s="165"/>
      <c r="AI2595" s="165"/>
      <c r="AJ2595" s="165"/>
      <c r="AK2595" s="165"/>
      <c r="AM2595" s="165"/>
      <c r="AN2595" s="165"/>
      <c r="AO2595" s="165"/>
      <c r="AR2595" s="165"/>
      <c r="AS2595" s="165"/>
      <c r="AT2595" s="165"/>
      <c r="AU2595" s="165"/>
      <c r="AV2595" s="165"/>
      <c r="AW2595" s="165"/>
      <c r="AX2595" s="165"/>
      <c r="AY2595" s="165"/>
      <c r="AZ2595" s="165"/>
      <c r="BA2595" s="165"/>
      <c r="BB2595" s="165"/>
      <c r="BC2595" s="228"/>
      <c r="BD2595" s="165"/>
      <c r="BE2595" s="165"/>
      <c r="BF2595" s="165"/>
      <c r="BG2595" s="165"/>
      <c r="BH2595" s="165"/>
    </row>
    <row r="2596" spans="1:60">
      <c r="A2596" s="257">
        <v>2595</v>
      </c>
      <c r="B2596" s="152" t="e">
        <f>VLOOKUP(F2596,'Fail list'!Q:R,2,FALSE)</f>
        <v>#N/A</v>
      </c>
      <c r="C2596" s="152" t="e">
        <f>VLOOKUP(E2596,'Fail list'!Q:R,2,FALSE)</f>
        <v>#N/A</v>
      </c>
      <c r="D2596" s="152" t="str">
        <f t="shared" si="239"/>
        <v/>
      </c>
      <c r="E2596" s="239"/>
      <c r="F2596" s="239"/>
      <c r="G2596" s="239"/>
      <c r="H2596" s="239"/>
      <c r="I2596" s="239"/>
      <c r="J2596" s="239"/>
      <c r="K2596" s="157" t="e">
        <f t="shared" si="236"/>
        <v>#N/A</v>
      </c>
      <c r="L2596" s="239"/>
      <c r="M2596" s="239"/>
      <c r="N2596" s="157" t="e">
        <f t="shared" si="237"/>
        <v>#N/A</v>
      </c>
      <c r="O2596" s="157" t="e">
        <f t="shared" si="238"/>
        <v>#N/A</v>
      </c>
      <c r="P2596" s="160" t="str">
        <f t="shared" si="240"/>
        <v/>
      </c>
      <c r="Q2596" s="239"/>
      <c r="R2596" s="165"/>
      <c r="S2596" s="165"/>
      <c r="T2596" s="224" t="str">
        <f>IF(S2596="","-",VLOOKUP(S2596,'Fail list'!$A$5:$B$221,2,FALSE))</f>
        <v>-</v>
      </c>
      <c r="U2596" s="165"/>
      <c r="V2596" s="165"/>
      <c r="W2596" s="165"/>
      <c r="X2596" s="165"/>
      <c r="Y2596" s="165"/>
      <c r="Z2596" s="165"/>
      <c r="AA2596" s="165"/>
      <c r="AB2596" s="165"/>
      <c r="AC2596" s="165"/>
      <c r="AD2596" s="165"/>
      <c r="AE2596" s="165"/>
      <c r="AF2596" s="165"/>
      <c r="AG2596" s="165"/>
      <c r="AH2596" s="165"/>
      <c r="AI2596" s="165"/>
      <c r="AJ2596" s="165"/>
      <c r="AK2596" s="165"/>
      <c r="AM2596" s="165"/>
      <c r="AN2596" s="165"/>
      <c r="AO2596" s="165"/>
      <c r="AR2596" s="165"/>
      <c r="AS2596" s="165"/>
      <c r="AT2596" s="165"/>
      <c r="AU2596" s="165"/>
      <c r="AV2596" s="165"/>
      <c r="AW2596" s="165"/>
      <c r="AX2596" s="165"/>
      <c r="AY2596" s="165"/>
      <c r="AZ2596" s="165"/>
      <c r="BA2596" s="165"/>
      <c r="BB2596" s="165"/>
      <c r="BC2596" s="228"/>
      <c r="BD2596" s="165"/>
      <c r="BE2596" s="165"/>
      <c r="BF2596" s="165"/>
      <c r="BG2596" s="165"/>
      <c r="BH2596" s="165"/>
    </row>
    <row r="2597" spans="1:60">
      <c r="A2597" s="151">
        <v>2596</v>
      </c>
      <c r="B2597" s="152" t="e">
        <f>VLOOKUP(F2597,'Fail list'!Q:R,2,FALSE)</f>
        <v>#N/A</v>
      </c>
      <c r="C2597" s="152" t="e">
        <f>VLOOKUP(E2597,'Fail list'!Q:R,2,FALSE)</f>
        <v>#N/A</v>
      </c>
      <c r="D2597" s="152" t="str">
        <f t="shared" si="239"/>
        <v/>
      </c>
      <c r="E2597" s="239"/>
      <c r="F2597" s="239"/>
      <c r="G2597" s="239"/>
      <c r="H2597" s="239"/>
      <c r="I2597" s="239"/>
      <c r="J2597" s="239"/>
      <c r="K2597" s="157" t="e">
        <f t="shared" si="236"/>
        <v>#N/A</v>
      </c>
      <c r="L2597" s="239"/>
      <c r="M2597" s="239"/>
      <c r="N2597" s="157" t="e">
        <f t="shared" si="237"/>
        <v>#N/A</v>
      </c>
      <c r="O2597" s="157" t="e">
        <f t="shared" si="238"/>
        <v>#N/A</v>
      </c>
      <c r="P2597" s="160" t="str">
        <f t="shared" si="240"/>
        <v/>
      </c>
      <c r="Q2597" s="239"/>
      <c r="R2597" s="165"/>
      <c r="S2597" s="165"/>
      <c r="T2597" s="224" t="str">
        <f>IF(S2597="","-",VLOOKUP(S2597,'Fail list'!$A$5:$B$221,2,FALSE))</f>
        <v>-</v>
      </c>
      <c r="U2597" s="165"/>
      <c r="V2597" s="165"/>
      <c r="W2597" s="165"/>
      <c r="X2597" s="165"/>
      <c r="Y2597" s="165"/>
      <c r="Z2597" s="165"/>
      <c r="AA2597" s="165"/>
      <c r="AB2597" s="165"/>
      <c r="AC2597" s="165"/>
      <c r="AD2597" s="165"/>
      <c r="AE2597" s="165"/>
      <c r="AF2597" s="165"/>
      <c r="AG2597" s="165"/>
      <c r="AH2597" s="165"/>
      <c r="AI2597" s="165"/>
      <c r="AJ2597" s="165"/>
      <c r="AK2597" s="165"/>
      <c r="AM2597" s="165"/>
      <c r="AN2597" s="165"/>
      <c r="AO2597" s="165"/>
      <c r="AR2597" s="165"/>
      <c r="AS2597" s="165"/>
      <c r="AT2597" s="165"/>
      <c r="AU2597" s="165"/>
      <c r="AV2597" s="165"/>
      <c r="AW2597" s="165"/>
      <c r="AX2597" s="165"/>
      <c r="AY2597" s="165"/>
      <c r="AZ2597" s="165"/>
      <c r="BA2597" s="165"/>
      <c r="BB2597" s="165"/>
      <c r="BC2597" s="228"/>
      <c r="BD2597" s="165"/>
      <c r="BE2597" s="165"/>
      <c r="BF2597" s="165"/>
      <c r="BG2597" s="165"/>
      <c r="BH2597" s="165"/>
    </row>
    <row r="2598" spans="1:60">
      <c r="A2598" s="257">
        <v>2597</v>
      </c>
      <c r="B2598" s="152" t="e">
        <f>VLOOKUP(F2598,'Fail list'!Q:R,2,FALSE)</f>
        <v>#N/A</v>
      </c>
      <c r="C2598" s="152" t="e">
        <f>VLOOKUP(E2598,'Fail list'!Q:R,2,FALSE)</f>
        <v>#N/A</v>
      </c>
      <c r="D2598" s="152" t="str">
        <f t="shared" si="239"/>
        <v/>
      </c>
      <c r="E2598" s="239"/>
      <c r="F2598" s="239"/>
      <c r="G2598" s="239"/>
      <c r="H2598" s="239"/>
      <c r="I2598" s="239"/>
      <c r="J2598" s="239"/>
      <c r="K2598" s="157" t="e">
        <f t="shared" si="236"/>
        <v>#N/A</v>
      </c>
      <c r="L2598" s="239"/>
      <c r="M2598" s="239"/>
      <c r="N2598" s="157" t="e">
        <f t="shared" si="237"/>
        <v>#N/A</v>
      </c>
      <c r="O2598" s="157" t="e">
        <f t="shared" si="238"/>
        <v>#N/A</v>
      </c>
      <c r="P2598" s="160" t="str">
        <f t="shared" si="240"/>
        <v/>
      </c>
      <c r="Q2598" s="239"/>
      <c r="R2598" s="165"/>
      <c r="S2598" s="165"/>
      <c r="T2598" s="224" t="str">
        <f>IF(S2598="","-",VLOOKUP(S2598,'Fail list'!$A$5:$B$221,2,FALSE))</f>
        <v>-</v>
      </c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  <c r="AG2598" s="165"/>
      <c r="AH2598" s="165"/>
      <c r="AI2598" s="165"/>
      <c r="AJ2598" s="165"/>
      <c r="AK2598" s="165"/>
      <c r="AM2598" s="165"/>
      <c r="AN2598" s="165"/>
      <c r="AO2598" s="165"/>
      <c r="AR2598" s="165"/>
      <c r="AS2598" s="165"/>
      <c r="AT2598" s="165"/>
      <c r="AU2598" s="165"/>
      <c r="AV2598" s="165"/>
      <c r="AW2598" s="165"/>
      <c r="AX2598" s="165"/>
      <c r="AY2598" s="165"/>
      <c r="AZ2598" s="165"/>
      <c r="BA2598" s="165"/>
      <c r="BB2598" s="165"/>
      <c r="BC2598" s="228"/>
      <c r="BD2598" s="165"/>
      <c r="BE2598" s="165"/>
      <c r="BF2598" s="165"/>
      <c r="BG2598" s="165"/>
      <c r="BH2598" s="165"/>
    </row>
    <row r="2599" spans="1:60">
      <c r="A2599" s="151">
        <v>2598</v>
      </c>
      <c r="B2599" s="152" t="e">
        <f>VLOOKUP(F2599,'Fail list'!Q:R,2,FALSE)</f>
        <v>#N/A</v>
      </c>
      <c r="C2599" s="152" t="e">
        <f>VLOOKUP(E2599,'Fail list'!Q:R,2,FALSE)</f>
        <v>#N/A</v>
      </c>
      <c r="D2599" s="152" t="str">
        <f t="shared" si="239"/>
        <v/>
      </c>
      <c r="E2599" s="239"/>
      <c r="F2599" s="239"/>
      <c r="G2599" s="239"/>
      <c r="H2599" s="239"/>
      <c r="I2599" s="239"/>
      <c r="J2599" s="239"/>
      <c r="K2599" s="157" t="e">
        <f t="shared" si="236"/>
        <v>#N/A</v>
      </c>
      <c r="L2599" s="239"/>
      <c r="M2599" s="239"/>
      <c r="N2599" s="157" t="e">
        <f t="shared" si="237"/>
        <v>#N/A</v>
      </c>
      <c r="O2599" s="157" t="e">
        <f t="shared" si="238"/>
        <v>#N/A</v>
      </c>
      <c r="P2599" s="160" t="str">
        <f t="shared" si="240"/>
        <v/>
      </c>
      <c r="Q2599" s="239"/>
      <c r="R2599" s="165"/>
      <c r="S2599" s="165"/>
      <c r="T2599" s="224" t="str">
        <f>IF(S2599="","-",VLOOKUP(S2599,'Fail list'!$A$5:$B$221,2,FALSE))</f>
        <v>-</v>
      </c>
      <c r="U2599" s="165"/>
      <c r="V2599" s="165"/>
      <c r="W2599" s="165"/>
      <c r="X2599" s="165"/>
      <c r="Y2599" s="165"/>
      <c r="Z2599" s="165"/>
      <c r="AA2599" s="165"/>
      <c r="AB2599" s="165"/>
      <c r="AC2599" s="165"/>
      <c r="AD2599" s="165"/>
      <c r="AE2599" s="165"/>
      <c r="AF2599" s="165"/>
      <c r="AG2599" s="165"/>
      <c r="AH2599" s="165"/>
      <c r="AI2599" s="165"/>
      <c r="AJ2599" s="165"/>
      <c r="AK2599" s="165"/>
      <c r="AM2599" s="165"/>
      <c r="AN2599" s="165"/>
      <c r="AO2599" s="165"/>
      <c r="AR2599" s="165"/>
      <c r="AS2599" s="165"/>
      <c r="AT2599" s="165"/>
      <c r="AU2599" s="165"/>
      <c r="AV2599" s="165"/>
      <c r="AW2599" s="165"/>
      <c r="AX2599" s="165"/>
      <c r="AY2599" s="165"/>
      <c r="AZ2599" s="165"/>
      <c r="BA2599" s="165"/>
      <c r="BB2599" s="165"/>
      <c r="BC2599" s="228"/>
      <c r="BD2599" s="165"/>
      <c r="BE2599" s="165"/>
      <c r="BF2599" s="165"/>
      <c r="BG2599" s="165"/>
      <c r="BH2599" s="165"/>
    </row>
    <row r="2600" spans="1:60">
      <c r="A2600" s="257">
        <v>2599</v>
      </c>
      <c r="B2600" s="152" t="e">
        <f>VLOOKUP(F2600,'Fail list'!Q:R,2,FALSE)</f>
        <v>#N/A</v>
      </c>
      <c r="C2600" s="152" t="e">
        <f>VLOOKUP(E2600,'Fail list'!Q:R,2,FALSE)</f>
        <v>#N/A</v>
      </c>
      <c r="D2600" s="152" t="str">
        <f t="shared" si="239"/>
        <v/>
      </c>
      <c r="E2600" s="239"/>
      <c r="F2600" s="239"/>
      <c r="G2600" s="239"/>
      <c r="H2600" s="239"/>
      <c r="I2600" s="239"/>
      <c r="J2600" s="239"/>
      <c r="K2600" s="157" t="e">
        <f t="shared" si="236"/>
        <v>#N/A</v>
      </c>
      <c r="L2600" s="239"/>
      <c r="M2600" s="239"/>
      <c r="N2600" s="157" t="e">
        <f t="shared" si="237"/>
        <v>#N/A</v>
      </c>
      <c r="O2600" s="157" t="e">
        <f t="shared" si="238"/>
        <v>#N/A</v>
      </c>
      <c r="P2600" s="160" t="str">
        <f t="shared" si="240"/>
        <v/>
      </c>
      <c r="Q2600" s="239"/>
      <c r="R2600" s="165"/>
      <c r="S2600" s="165"/>
      <c r="T2600" s="224" t="str">
        <f>IF(S2600="","-",VLOOKUP(S2600,'Fail list'!$A$5:$B$221,2,FALSE))</f>
        <v>-</v>
      </c>
      <c r="U2600" s="165"/>
      <c r="V2600" s="165"/>
      <c r="W2600" s="165"/>
      <c r="X2600" s="165"/>
      <c r="Y2600" s="165"/>
      <c r="Z2600" s="165"/>
      <c r="AA2600" s="165"/>
      <c r="AB2600" s="165"/>
      <c r="AC2600" s="165"/>
      <c r="AD2600" s="165"/>
      <c r="AE2600" s="165"/>
      <c r="AF2600" s="165"/>
      <c r="AG2600" s="165"/>
      <c r="AH2600" s="165"/>
      <c r="AI2600" s="165"/>
      <c r="AJ2600" s="165"/>
      <c r="AK2600" s="165"/>
      <c r="AM2600" s="165"/>
      <c r="AN2600" s="165"/>
      <c r="AO2600" s="165"/>
      <c r="AR2600" s="165"/>
      <c r="AS2600" s="165"/>
      <c r="AT2600" s="165"/>
      <c r="AU2600" s="165"/>
      <c r="AV2600" s="165"/>
      <c r="AW2600" s="165"/>
      <c r="AX2600" s="165"/>
      <c r="AY2600" s="165"/>
      <c r="AZ2600" s="165"/>
      <c r="BA2600" s="165"/>
      <c r="BB2600" s="165"/>
      <c r="BC2600" s="228"/>
      <c r="BD2600" s="165"/>
      <c r="BE2600" s="165"/>
      <c r="BF2600" s="165"/>
      <c r="BG2600" s="165"/>
      <c r="BH2600" s="165"/>
    </row>
    <row r="2601" spans="1:60">
      <c r="A2601" s="151">
        <v>2600</v>
      </c>
      <c r="B2601" s="152" t="e">
        <f>VLOOKUP(F2601,'Fail list'!Q:R,2,FALSE)</f>
        <v>#N/A</v>
      </c>
      <c r="C2601" s="152" t="e">
        <f>VLOOKUP(E2601,'Fail list'!Q:R,2,FALSE)</f>
        <v>#N/A</v>
      </c>
      <c r="D2601" s="152" t="str">
        <f t="shared" si="239"/>
        <v/>
      </c>
      <c r="E2601" s="239"/>
      <c r="F2601" s="239"/>
      <c r="G2601" s="239"/>
      <c r="H2601" s="239"/>
      <c r="I2601" s="239"/>
      <c r="J2601" s="239"/>
      <c r="K2601" s="157" t="e">
        <f t="shared" si="236"/>
        <v>#N/A</v>
      </c>
      <c r="L2601" s="239"/>
      <c r="M2601" s="239"/>
      <c r="N2601" s="157" t="e">
        <f t="shared" si="237"/>
        <v>#N/A</v>
      </c>
      <c r="O2601" s="157" t="e">
        <f t="shared" si="238"/>
        <v>#N/A</v>
      </c>
      <c r="P2601" s="160" t="str">
        <f t="shared" si="240"/>
        <v/>
      </c>
      <c r="Q2601" s="239"/>
      <c r="R2601" s="165"/>
      <c r="S2601" s="165"/>
      <c r="T2601" s="224" t="str">
        <f>IF(S2601="","-",VLOOKUP(S2601,'Fail list'!$A$5:$B$221,2,FALSE))</f>
        <v>-</v>
      </c>
      <c r="U2601" s="165"/>
      <c r="V2601" s="165"/>
      <c r="W2601" s="165"/>
      <c r="X2601" s="165"/>
      <c r="Y2601" s="165"/>
      <c r="Z2601" s="165"/>
      <c r="AA2601" s="165"/>
      <c r="AB2601" s="165"/>
      <c r="AC2601" s="165"/>
      <c r="AD2601" s="165"/>
      <c r="AE2601" s="165"/>
      <c r="AF2601" s="165"/>
      <c r="AG2601" s="165"/>
      <c r="AH2601" s="165"/>
      <c r="AI2601" s="165"/>
      <c r="AJ2601" s="165"/>
      <c r="AK2601" s="165"/>
      <c r="AM2601" s="165"/>
      <c r="AN2601" s="165"/>
      <c r="AO2601" s="165"/>
      <c r="AR2601" s="165"/>
      <c r="AS2601" s="165"/>
      <c r="AT2601" s="165"/>
      <c r="AU2601" s="165"/>
      <c r="AV2601" s="165"/>
      <c r="AW2601" s="165"/>
      <c r="AX2601" s="165"/>
      <c r="AY2601" s="165"/>
      <c r="AZ2601" s="165"/>
      <c r="BA2601" s="165"/>
      <c r="BB2601" s="165"/>
      <c r="BC2601" s="228"/>
      <c r="BD2601" s="165"/>
      <c r="BE2601" s="165"/>
      <c r="BF2601" s="165"/>
      <c r="BG2601" s="165"/>
      <c r="BH2601" s="165"/>
    </row>
    <row r="2602" spans="1:60">
      <c r="A2602" s="257">
        <v>2601</v>
      </c>
      <c r="B2602" s="152" t="e">
        <f>VLOOKUP(F2602,'Fail list'!Q:R,2,FALSE)</f>
        <v>#N/A</v>
      </c>
      <c r="C2602" s="152" t="e">
        <f>VLOOKUP(E2602,'Fail list'!Q:R,2,FALSE)</f>
        <v>#N/A</v>
      </c>
      <c r="D2602" s="152" t="str">
        <f t="shared" si="239"/>
        <v/>
      </c>
      <c r="E2602" s="239"/>
      <c r="F2602" s="239"/>
      <c r="G2602" s="239"/>
      <c r="H2602" s="239"/>
      <c r="I2602" s="239"/>
      <c r="J2602" s="239"/>
      <c r="K2602" s="157" t="e">
        <f t="shared" si="236"/>
        <v>#N/A</v>
      </c>
      <c r="L2602" s="239"/>
      <c r="M2602" s="239"/>
      <c r="N2602" s="157" t="e">
        <f t="shared" si="237"/>
        <v>#N/A</v>
      </c>
      <c r="O2602" s="157" t="e">
        <f t="shared" si="238"/>
        <v>#N/A</v>
      </c>
      <c r="P2602" s="160" t="str">
        <f t="shared" si="240"/>
        <v/>
      </c>
      <c r="Q2602" s="239"/>
      <c r="R2602" s="165"/>
      <c r="S2602" s="165"/>
      <c r="T2602" s="224" t="str">
        <f>IF(S2602="","-",VLOOKUP(S2602,'Fail list'!$A$5:$B$221,2,FALSE))</f>
        <v>-</v>
      </c>
      <c r="U2602" s="165"/>
      <c r="V2602" s="165"/>
      <c r="W2602" s="165"/>
      <c r="X2602" s="165"/>
      <c r="Y2602" s="165"/>
      <c r="Z2602" s="165"/>
      <c r="AA2602" s="165"/>
      <c r="AB2602" s="165"/>
      <c r="AC2602" s="165"/>
      <c r="AD2602" s="165"/>
      <c r="AE2602" s="165"/>
      <c r="AF2602" s="165"/>
      <c r="AG2602" s="165"/>
      <c r="AH2602" s="165"/>
      <c r="AI2602" s="165"/>
      <c r="AJ2602" s="165"/>
      <c r="AK2602" s="165"/>
      <c r="AM2602" s="165"/>
      <c r="AN2602" s="165"/>
      <c r="AO2602" s="165"/>
      <c r="AR2602" s="165"/>
      <c r="AS2602" s="165"/>
      <c r="AT2602" s="165"/>
      <c r="AU2602" s="165"/>
      <c r="AV2602" s="165"/>
      <c r="AW2602" s="165"/>
      <c r="AX2602" s="165"/>
      <c r="AY2602" s="165"/>
      <c r="AZ2602" s="165"/>
      <c r="BA2602" s="165"/>
      <c r="BB2602" s="165"/>
      <c r="BC2602" s="228"/>
      <c r="BD2602" s="165"/>
      <c r="BE2602" s="165"/>
      <c r="BF2602" s="165"/>
      <c r="BG2602" s="165"/>
      <c r="BH2602" s="165"/>
    </row>
    <row r="2603" spans="1:60">
      <c r="A2603" s="151">
        <v>2602</v>
      </c>
      <c r="B2603" s="152" t="e">
        <f>VLOOKUP(F2603,'Fail list'!Q:R,2,FALSE)</f>
        <v>#N/A</v>
      </c>
      <c r="C2603" s="152" t="e">
        <f>VLOOKUP(E2603,'Fail list'!Q:R,2,FALSE)</f>
        <v>#N/A</v>
      </c>
      <c r="D2603" s="152" t="str">
        <f t="shared" si="239"/>
        <v/>
      </c>
      <c r="E2603" s="239"/>
      <c r="F2603" s="239"/>
      <c r="G2603" s="239"/>
      <c r="H2603" s="239"/>
      <c r="I2603" s="239"/>
      <c r="J2603" s="239"/>
      <c r="K2603" s="157" t="e">
        <f t="shared" si="236"/>
        <v>#N/A</v>
      </c>
      <c r="L2603" s="239"/>
      <c r="M2603" s="239"/>
      <c r="N2603" s="157" t="e">
        <f t="shared" si="237"/>
        <v>#N/A</v>
      </c>
      <c r="O2603" s="157" t="e">
        <f t="shared" si="238"/>
        <v>#N/A</v>
      </c>
      <c r="P2603" s="160" t="str">
        <f t="shared" si="240"/>
        <v/>
      </c>
      <c r="Q2603" s="239"/>
      <c r="R2603" s="165"/>
      <c r="S2603" s="165"/>
      <c r="T2603" s="224" t="str">
        <f>IF(S2603="","-",VLOOKUP(S2603,'Fail list'!$A$5:$B$221,2,FALSE))</f>
        <v>-</v>
      </c>
      <c r="U2603" s="165"/>
      <c r="V2603" s="165"/>
      <c r="W2603" s="165"/>
      <c r="X2603" s="165"/>
      <c r="Y2603" s="165"/>
      <c r="Z2603" s="165"/>
      <c r="AA2603" s="165"/>
      <c r="AB2603" s="165"/>
      <c r="AC2603" s="165"/>
      <c r="AD2603" s="165"/>
      <c r="AE2603" s="165"/>
      <c r="AF2603" s="165"/>
      <c r="AG2603" s="165"/>
      <c r="AH2603" s="165"/>
      <c r="AI2603" s="165"/>
      <c r="AJ2603" s="165"/>
      <c r="AK2603" s="165"/>
      <c r="AM2603" s="165"/>
      <c r="AN2603" s="165"/>
      <c r="AO2603" s="165"/>
      <c r="AR2603" s="165"/>
      <c r="AS2603" s="165"/>
      <c r="AT2603" s="165"/>
      <c r="AU2603" s="165"/>
      <c r="AV2603" s="165"/>
      <c r="AW2603" s="165"/>
      <c r="AX2603" s="165"/>
      <c r="AY2603" s="165"/>
      <c r="AZ2603" s="165"/>
      <c r="BA2603" s="165"/>
      <c r="BB2603" s="165"/>
      <c r="BC2603" s="228"/>
      <c r="BD2603" s="165"/>
      <c r="BE2603" s="165"/>
      <c r="BF2603" s="165"/>
      <c r="BG2603" s="165"/>
      <c r="BH2603" s="165"/>
    </row>
    <row r="2604" spans="1:60">
      <c r="A2604" s="257">
        <v>2603</v>
      </c>
      <c r="B2604" s="152" t="e">
        <f>VLOOKUP(F2604,'Fail list'!Q:R,2,FALSE)</f>
        <v>#N/A</v>
      </c>
      <c r="C2604" s="152" t="e">
        <f>VLOOKUP(E2604,'Fail list'!Q:R,2,FALSE)</f>
        <v>#N/A</v>
      </c>
      <c r="D2604" s="152" t="str">
        <f t="shared" si="239"/>
        <v/>
      </c>
      <c r="E2604" s="239"/>
      <c r="F2604" s="239"/>
      <c r="G2604" s="239"/>
      <c r="H2604" s="239"/>
      <c r="I2604" s="239"/>
      <c r="J2604" s="239"/>
      <c r="K2604" s="157" t="e">
        <f t="shared" si="236"/>
        <v>#N/A</v>
      </c>
      <c r="L2604" s="239"/>
      <c r="M2604" s="239"/>
      <c r="N2604" s="157" t="e">
        <f t="shared" si="237"/>
        <v>#N/A</v>
      </c>
      <c r="O2604" s="157" t="e">
        <f t="shared" si="238"/>
        <v>#N/A</v>
      </c>
      <c r="P2604" s="160" t="str">
        <f t="shared" si="240"/>
        <v/>
      </c>
      <c r="Q2604" s="239"/>
      <c r="R2604" s="165"/>
      <c r="S2604" s="165"/>
      <c r="T2604" s="224" t="str">
        <f>IF(S2604="","-",VLOOKUP(S2604,'Fail list'!$A$5:$B$221,2,FALSE))</f>
        <v>-</v>
      </c>
      <c r="U2604" s="165"/>
      <c r="V2604" s="165"/>
      <c r="W2604" s="165"/>
      <c r="X2604" s="165"/>
      <c r="Y2604" s="165"/>
      <c r="Z2604" s="165"/>
      <c r="AA2604" s="165"/>
      <c r="AB2604" s="165"/>
      <c r="AC2604" s="165"/>
      <c r="AD2604" s="165"/>
      <c r="AE2604" s="165"/>
      <c r="AF2604" s="165"/>
      <c r="AG2604" s="165"/>
      <c r="AH2604" s="165"/>
      <c r="AI2604" s="165"/>
      <c r="AJ2604" s="165"/>
      <c r="AK2604" s="165"/>
      <c r="AM2604" s="165"/>
      <c r="AN2604" s="165"/>
      <c r="AO2604" s="165"/>
      <c r="AR2604" s="165"/>
      <c r="AS2604" s="165"/>
      <c r="AT2604" s="165"/>
      <c r="AU2604" s="165"/>
      <c r="AV2604" s="165"/>
      <c r="AW2604" s="165"/>
      <c r="AX2604" s="165"/>
      <c r="AY2604" s="165"/>
      <c r="AZ2604" s="165"/>
      <c r="BA2604" s="165"/>
      <c r="BB2604" s="165"/>
      <c r="BC2604" s="228"/>
      <c r="BD2604" s="165"/>
      <c r="BE2604" s="165"/>
      <c r="BF2604" s="165"/>
      <c r="BG2604" s="165"/>
      <c r="BH2604" s="165"/>
    </row>
    <row r="2605" spans="1:60">
      <c r="A2605" s="151">
        <v>2604</v>
      </c>
      <c r="B2605" s="152" t="e">
        <f>VLOOKUP(F2605,'Fail list'!Q:R,2,FALSE)</f>
        <v>#N/A</v>
      </c>
      <c r="C2605" s="152" t="e">
        <f>VLOOKUP(E2605,'Fail list'!Q:R,2,FALSE)</f>
        <v>#N/A</v>
      </c>
      <c r="D2605" s="152" t="str">
        <f t="shared" si="239"/>
        <v/>
      </c>
      <c r="E2605" s="239"/>
      <c r="F2605" s="239"/>
      <c r="G2605" s="239"/>
      <c r="H2605" s="239"/>
      <c r="I2605" s="239"/>
      <c r="J2605" s="239"/>
      <c r="K2605" s="157" t="e">
        <f t="shared" si="236"/>
        <v>#N/A</v>
      </c>
      <c r="L2605" s="239"/>
      <c r="M2605" s="239"/>
      <c r="N2605" s="157" t="e">
        <f t="shared" si="237"/>
        <v>#N/A</v>
      </c>
      <c r="O2605" s="157" t="e">
        <f t="shared" si="238"/>
        <v>#N/A</v>
      </c>
      <c r="P2605" s="160" t="str">
        <f t="shared" si="240"/>
        <v/>
      </c>
      <c r="Q2605" s="239"/>
      <c r="R2605" s="165"/>
      <c r="S2605" s="165"/>
      <c r="T2605" s="224" t="str">
        <f>IF(S2605="","-",VLOOKUP(S2605,'Fail list'!$A$5:$B$221,2,FALSE))</f>
        <v>-</v>
      </c>
      <c r="U2605" s="165"/>
      <c r="V2605" s="165"/>
      <c r="W2605" s="165"/>
      <c r="X2605" s="165"/>
      <c r="Y2605" s="165"/>
      <c r="Z2605" s="165"/>
      <c r="AA2605" s="165"/>
      <c r="AB2605" s="165"/>
      <c r="AC2605" s="165"/>
      <c r="AD2605" s="165"/>
      <c r="AE2605" s="165"/>
      <c r="AF2605" s="165"/>
      <c r="AG2605" s="165"/>
      <c r="AH2605" s="165"/>
      <c r="AI2605" s="165"/>
      <c r="AJ2605" s="165"/>
      <c r="AK2605" s="165"/>
      <c r="AM2605" s="165"/>
      <c r="AN2605" s="165"/>
      <c r="AO2605" s="165"/>
      <c r="AR2605" s="165"/>
      <c r="AS2605" s="165"/>
      <c r="AT2605" s="165"/>
      <c r="AU2605" s="165"/>
      <c r="AV2605" s="165"/>
      <c r="AW2605" s="165"/>
      <c r="AX2605" s="165"/>
      <c r="AY2605" s="165"/>
      <c r="AZ2605" s="165"/>
      <c r="BA2605" s="165"/>
      <c r="BB2605" s="165"/>
      <c r="BC2605" s="228"/>
      <c r="BD2605" s="165"/>
      <c r="BE2605" s="165"/>
      <c r="BF2605" s="165"/>
      <c r="BG2605" s="165"/>
      <c r="BH2605" s="165"/>
    </row>
    <row r="2606" spans="1:60">
      <c r="A2606" s="257">
        <v>2605</v>
      </c>
      <c r="B2606" s="152" t="e">
        <f>VLOOKUP(F2606,'Fail list'!Q:R,2,FALSE)</f>
        <v>#N/A</v>
      </c>
      <c r="C2606" s="152" t="e">
        <f>VLOOKUP(E2606,'Fail list'!Q:R,2,FALSE)</f>
        <v>#N/A</v>
      </c>
      <c r="D2606" s="152" t="str">
        <f t="shared" si="239"/>
        <v/>
      </c>
      <c r="E2606" s="239"/>
      <c r="F2606" s="239"/>
      <c r="G2606" s="239"/>
      <c r="H2606" s="239"/>
      <c r="I2606" s="239"/>
      <c r="J2606" s="239"/>
      <c r="K2606" s="157" t="e">
        <f t="shared" si="236"/>
        <v>#N/A</v>
      </c>
      <c r="L2606" s="239"/>
      <c r="M2606" s="239"/>
      <c r="N2606" s="157" t="e">
        <f t="shared" si="237"/>
        <v>#N/A</v>
      </c>
      <c r="O2606" s="157" t="e">
        <f t="shared" si="238"/>
        <v>#N/A</v>
      </c>
      <c r="P2606" s="160" t="str">
        <f t="shared" si="240"/>
        <v/>
      </c>
      <c r="Q2606" s="239"/>
      <c r="R2606" s="165"/>
      <c r="S2606" s="165"/>
      <c r="T2606" s="224" t="str">
        <f>IF(S2606="","-",VLOOKUP(S2606,'Fail list'!$A$5:$B$221,2,FALSE))</f>
        <v>-</v>
      </c>
      <c r="U2606" s="165"/>
      <c r="V2606" s="165"/>
      <c r="W2606" s="165"/>
      <c r="X2606" s="165"/>
      <c r="Y2606" s="165"/>
      <c r="Z2606" s="165"/>
      <c r="AA2606" s="165"/>
      <c r="AB2606" s="165"/>
      <c r="AC2606" s="165"/>
      <c r="AD2606" s="165"/>
      <c r="AE2606" s="165"/>
      <c r="AF2606" s="165"/>
      <c r="AG2606" s="165"/>
      <c r="AH2606" s="165"/>
      <c r="AI2606" s="165"/>
      <c r="AJ2606" s="165"/>
      <c r="AK2606" s="165"/>
      <c r="AM2606" s="165"/>
      <c r="AN2606" s="165"/>
      <c r="AO2606" s="165"/>
      <c r="AR2606" s="165"/>
      <c r="AS2606" s="165"/>
      <c r="AT2606" s="165"/>
      <c r="AU2606" s="165"/>
      <c r="AV2606" s="165"/>
      <c r="AW2606" s="165"/>
      <c r="AX2606" s="165"/>
      <c r="AY2606" s="165"/>
      <c r="AZ2606" s="165"/>
      <c r="BA2606" s="165"/>
      <c r="BB2606" s="165"/>
      <c r="BC2606" s="228"/>
      <c r="BD2606" s="165"/>
      <c r="BE2606" s="165"/>
      <c r="BF2606" s="165"/>
      <c r="BG2606" s="165"/>
      <c r="BH2606" s="165"/>
    </row>
    <row r="2607" spans="1:60">
      <c r="A2607" s="151">
        <v>2606</v>
      </c>
      <c r="B2607" s="152" t="e">
        <f>VLOOKUP(F2607,'Fail list'!Q:R,2,FALSE)</f>
        <v>#N/A</v>
      </c>
      <c r="C2607" s="152" t="e">
        <f>VLOOKUP(E2607,'Fail list'!Q:R,2,FALSE)</f>
        <v>#N/A</v>
      </c>
      <c r="D2607" s="152" t="str">
        <f t="shared" si="239"/>
        <v/>
      </c>
      <c r="E2607" s="239"/>
      <c r="F2607" s="239"/>
      <c r="G2607" s="239"/>
      <c r="H2607" s="239"/>
      <c r="I2607" s="239"/>
      <c r="J2607" s="239"/>
      <c r="K2607" s="157" t="e">
        <f t="shared" si="236"/>
        <v>#N/A</v>
      </c>
      <c r="L2607" s="239"/>
      <c r="M2607" s="239"/>
      <c r="N2607" s="157" t="e">
        <f t="shared" si="237"/>
        <v>#N/A</v>
      </c>
      <c r="O2607" s="157" t="e">
        <f t="shared" si="238"/>
        <v>#N/A</v>
      </c>
      <c r="P2607" s="160" t="str">
        <f t="shared" si="240"/>
        <v/>
      </c>
      <c r="Q2607" s="239"/>
      <c r="R2607" s="165"/>
      <c r="S2607" s="165"/>
      <c r="T2607" s="224" t="str">
        <f>IF(S2607="","-",VLOOKUP(S2607,'Fail list'!$A$5:$B$221,2,FALSE))</f>
        <v>-</v>
      </c>
      <c r="U2607" s="165"/>
      <c r="V2607" s="165"/>
      <c r="W2607" s="165"/>
      <c r="X2607" s="165"/>
      <c r="Y2607" s="165"/>
      <c r="Z2607" s="165"/>
      <c r="AA2607" s="165"/>
      <c r="AB2607" s="165"/>
      <c r="AC2607" s="165"/>
      <c r="AD2607" s="165"/>
      <c r="AE2607" s="165"/>
      <c r="AF2607" s="165"/>
      <c r="AG2607" s="165"/>
      <c r="AH2607" s="165"/>
      <c r="AI2607" s="165"/>
      <c r="AJ2607" s="165"/>
      <c r="AK2607" s="165"/>
      <c r="AM2607" s="165"/>
      <c r="AN2607" s="165"/>
      <c r="AO2607" s="165"/>
      <c r="AR2607" s="165"/>
      <c r="AS2607" s="165"/>
      <c r="AT2607" s="165"/>
      <c r="AU2607" s="165"/>
      <c r="AV2607" s="165"/>
      <c r="AW2607" s="165"/>
      <c r="AX2607" s="165"/>
      <c r="AY2607" s="165"/>
      <c r="AZ2607" s="165"/>
      <c r="BA2607" s="165"/>
      <c r="BB2607" s="165"/>
      <c r="BC2607" s="228"/>
      <c r="BD2607" s="165"/>
      <c r="BE2607" s="165"/>
      <c r="BF2607" s="165"/>
      <c r="BG2607" s="165"/>
      <c r="BH2607" s="165"/>
    </row>
    <row r="2608" spans="1:60">
      <c r="A2608" s="257">
        <v>2607</v>
      </c>
      <c r="B2608" s="152" t="e">
        <f>VLOOKUP(F2608,'Fail list'!Q:R,2,FALSE)</f>
        <v>#N/A</v>
      </c>
      <c r="C2608" s="152" t="e">
        <f>VLOOKUP(E2608,'Fail list'!Q:R,2,FALSE)</f>
        <v>#N/A</v>
      </c>
      <c r="D2608" s="152" t="str">
        <f t="shared" si="239"/>
        <v/>
      </c>
      <c r="E2608" s="239"/>
      <c r="F2608" s="239"/>
      <c r="G2608" s="239"/>
      <c r="H2608" s="239"/>
      <c r="I2608" s="239"/>
      <c r="J2608" s="239"/>
      <c r="K2608" s="157" t="e">
        <f t="shared" si="236"/>
        <v>#N/A</v>
      </c>
      <c r="L2608" s="239"/>
      <c r="M2608" s="239"/>
      <c r="N2608" s="157" t="e">
        <f t="shared" si="237"/>
        <v>#N/A</v>
      </c>
      <c r="O2608" s="157" t="e">
        <f t="shared" si="238"/>
        <v>#N/A</v>
      </c>
      <c r="P2608" s="160" t="str">
        <f t="shared" si="240"/>
        <v/>
      </c>
      <c r="Q2608" s="239"/>
      <c r="R2608" s="165"/>
      <c r="S2608" s="165"/>
      <c r="T2608" s="224" t="str">
        <f>IF(S2608="","-",VLOOKUP(S2608,'Fail list'!$A$5:$B$221,2,FALSE))</f>
        <v>-</v>
      </c>
      <c r="U2608" s="165"/>
      <c r="V2608" s="165"/>
      <c r="W2608" s="165"/>
      <c r="X2608" s="165"/>
      <c r="Y2608" s="165"/>
      <c r="Z2608" s="165"/>
      <c r="AA2608" s="165"/>
      <c r="AB2608" s="165"/>
      <c r="AC2608" s="165"/>
      <c r="AD2608" s="165"/>
      <c r="AE2608" s="165"/>
      <c r="AF2608" s="165"/>
      <c r="AG2608" s="165"/>
      <c r="AH2608" s="165"/>
      <c r="AI2608" s="165"/>
      <c r="AJ2608" s="165"/>
      <c r="AK2608" s="165"/>
      <c r="AM2608" s="165"/>
      <c r="AN2608" s="165"/>
      <c r="AO2608" s="165"/>
      <c r="AR2608" s="165"/>
      <c r="AS2608" s="165"/>
      <c r="AT2608" s="165"/>
      <c r="AU2608" s="165"/>
      <c r="AV2608" s="165"/>
      <c r="AW2608" s="165"/>
      <c r="AX2608" s="165"/>
      <c r="AY2608" s="165"/>
      <c r="AZ2608" s="165"/>
      <c r="BA2608" s="165"/>
      <c r="BB2608" s="165"/>
      <c r="BC2608" s="228"/>
      <c r="BD2608" s="165"/>
      <c r="BE2608" s="165"/>
      <c r="BF2608" s="165"/>
      <c r="BG2608" s="165"/>
      <c r="BH2608" s="165"/>
    </row>
    <row r="2609" spans="1:60">
      <c r="A2609" s="151">
        <v>2608</v>
      </c>
      <c r="B2609" s="152" t="e">
        <f>VLOOKUP(F2609,'Fail list'!Q:R,2,FALSE)</f>
        <v>#N/A</v>
      </c>
      <c r="C2609" s="152" t="e">
        <f>VLOOKUP(E2609,'Fail list'!Q:R,2,FALSE)</f>
        <v>#N/A</v>
      </c>
      <c r="D2609" s="152" t="str">
        <f t="shared" si="239"/>
        <v/>
      </c>
      <c r="E2609" s="239"/>
      <c r="F2609" s="239"/>
      <c r="G2609" s="239"/>
      <c r="H2609" s="239"/>
      <c r="I2609" s="239"/>
      <c r="J2609" s="239"/>
      <c r="K2609" s="157" t="e">
        <f t="shared" si="236"/>
        <v>#N/A</v>
      </c>
      <c r="L2609" s="239"/>
      <c r="M2609" s="239"/>
      <c r="N2609" s="157" t="e">
        <f t="shared" si="237"/>
        <v>#N/A</v>
      </c>
      <c r="O2609" s="157" t="e">
        <f t="shared" si="238"/>
        <v>#N/A</v>
      </c>
      <c r="P2609" s="160" t="str">
        <f t="shared" si="240"/>
        <v/>
      </c>
      <c r="Q2609" s="239"/>
      <c r="R2609" s="165"/>
      <c r="S2609" s="165"/>
      <c r="T2609" s="224" t="str">
        <f>IF(S2609="","-",VLOOKUP(S2609,'Fail list'!$A$5:$B$221,2,FALSE))</f>
        <v>-</v>
      </c>
      <c r="U2609" s="165"/>
      <c r="V2609" s="165"/>
      <c r="W2609" s="165"/>
      <c r="X2609" s="165"/>
      <c r="Y2609" s="165"/>
      <c r="Z2609" s="165"/>
      <c r="AA2609" s="165"/>
      <c r="AB2609" s="165"/>
      <c r="AC2609" s="165"/>
      <c r="AD2609" s="165"/>
      <c r="AE2609" s="165"/>
      <c r="AF2609" s="165"/>
      <c r="AG2609" s="165"/>
      <c r="AH2609" s="165"/>
      <c r="AI2609" s="165"/>
      <c r="AJ2609" s="165"/>
      <c r="AK2609" s="165"/>
      <c r="AM2609" s="165"/>
      <c r="AN2609" s="165"/>
      <c r="AO2609" s="165"/>
      <c r="AR2609" s="165"/>
      <c r="AS2609" s="165"/>
      <c r="AT2609" s="165"/>
      <c r="AU2609" s="165"/>
      <c r="AV2609" s="165"/>
      <c r="AW2609" s="165"/>
      <c r="AX2609" s="165"/>
      <c r="AY2609" s="165"/>
      <c r="AZ2609" s="165"/>
      <c r="BA2609" s="165"/>
      <c r="BB2609" s="165"/>
      <c r="BC2609" s="228"/>
      <c r="BD2609" s="165"/>
      <c r="BE2609" s="165"/>
      <c r="BF2609" s="165"/>
      <c r="BG2609" s="165"/>
      <c r="BH2609" s="165"/>
    </row>
    <row r="2610" spans="1:60">
      <c r="A2610" s="257">
        <v>2609</v>
      </c>
      <c r="B2610" s="152" t="e">
        <f>VLOOKUP(F2610,'Fail list'!Q:R,2,FALSE)</f>
        <v>#N/A</v>
      </c>
      <c r="C2610" s="152" t="e">
        <f>VLOOKUP(E2610,'Fail list'!Q:R,2,FALSE)</f>
        <v>#N/A</v>
      </c>
      <c r="D2610" s="152" t="str">
        <f t="shared" si="239"/>
        <v/>
      </c>
      <c r="E2610" s="239"/>
      <c r="F2610" s="239"/>
      <c r="G2610" s="239"/>
      <c r="H2610" s="239"/>
      <c r="I2610" s="239"/>
      <c r="J2610" s="239"/>
      <c r="K2610" s="157" t="e">
        <f t="shared" si="236"/>
        <v>#N/A</v>
      </c>
      <c r="L2610" s="239"/>
      <c r="M2610" s="239"/>
      <c r="N2610" s="157" t="e">
        <f t="shared" si="237"/>
        <v>#N/A</v>
      </c>
      <c r="O2610" s="157" t="e">
        <f t="shared" si="238"/>
        <v>#N/A</v>
      </c>
      <c r="P2610" s="160" t="str">
        <f t="shared" si="240"/>
        <v/>
      </c>
      <c r="Q2610" s="239"/>
      <c r="R2610" s="165"/>
      <c r="S2610" s="165"/>
      <c r="T2610" s="224" t="str">
        <f>IF(S2610="","-",VLOOKUP(S2610,'Fail list'!$A$5:$B$221,2,FALSE))</f>
        <v>-</v>
      </c>
      <c r="U2610" s="165"/>
      <c r="V2610" s="165"/>
      <c r="W2610" s="165"/>
      <c r="X2610" s="165"/>
      <c r="Y2610" s="165"/>
      <c r="Z2610" s="165"/>
      <c r="AA2610" s="165"/>
      <c r="AB2610" s="165"/>
      <c r="AC2610" s="165"/>
      <c r="AD2610" s="165"/>
      <c r="AE2610" s="165"/>
      <c r="AF2610" s="165"/>
      <c r="AG2610" s="165"/>
      <c r="AH2610" s="165"/>
      <c r="AI2610" s="165"/>
      <c r="AJ2610" s="165"/>
      <c r="AK2610" s="165"/>
      <c r="AM2610" s="165"/>
      <c r="AN2610" s="165"/>
      <c r="AO2610" s="165"/>
      <c r="AR2610" s="165"/>
      <c r="AS2610" s="165"/>
      <c r="AT2610" s="165"/>
      <c r="AU2610" s="165"/>
      <c r="AV2610" s="165"/>
      <c r="AW2610" s="165"/>
      <c r="AX2610" s="165"/>
      <c r="AY2610" s="165"/>
      <c r="AZ2610" s="165"/>
      <c r="BA2610" s="165"/>
      <c r="BB2610" s="165"/>
      <c r="BC2610" s="228"/>
      <c r="BD2610" s="165"/>
      <c r="BE2610" s="165"/>
      <c r="BF2610" s="165"/>
      <c r="BG2610" s="165"/>
      <c r="BH2610" s="165"/>
    </row>
    <row r="2611" spans="1:60">
      <c r="A2611" s="151">
        <v>2610</v>
      </c>
      <c r="B2611" s="152" t="e">
        <f>VLOOKUP(F2611,'Fail list'!Q:R,2,FALSE)</f>
        <v>#N/A</v>
      </c>
      <c r="C2611" s="152" t="e">
        <f>VLOOKUP(E2611,'Fail list'!Q:R,2,FALSE)</f>
        <v>#N/A</v>
      </c>
      <c r="D2611" s="152" t="str">
        <f t="shared" si="239"/>
        <v/>
      </c>
      <c r="E2611" s="239"/>
      <c r="F2611" s="239"/>
      <c r="G2611" s="239"/>
      <c r="H2611" s="239"/>
      <c r="I2611" s="239"/>
      <c r="J2611" s="239"/>
      <c r="K2611" s="157" t="e">
        <f t="shared" si="236"/>
        <v>#N/A</v>
      </c>
      <c r="L2611" s="239"/>
      <c r="M2611" s="239"/>
      <c r="N2611" s="157" t="e">
        <f t="shared" si="237"/>
        <v>#N/A</v>
      </c>
      <c r="O2611" s="157" t="e">
        <f t="shared" si="238"/>
        <v>#N/A</v>
      </c>
      <c r="P2611" s="160" t="str">
        <f t="shared" si="240"/>
        <v/>
      </c>
      <c r="Q2611" s="239"/>
      <c r="R2611" s="165"/>
      <c r="S2611" s="165"/>
      <c r="T2611" s="224" t="str">
        <f>IF(S2611="","-",VLOOKUP(S2611,'Fail list'!$A$5:$B$221,2,FALSE))</f>
        <v>-</v>
      </c>
      <c r="U2611" s="165"/>
      <c r="V2611" s="165"/>
      <c r="W2611" s="165"/>
      <c r="X2611" s="165"/>
      <c r="Y2611" s="165"/>
      <c r="Z2611" s="165"/>
      <c r="AA2611" s="165"/>
      <c r="AB2611" s="165"/>
      <c r="AC2611" s="165"/>
      <c r="AD2611" s="165"/>
      <c r="AE2611" s="165"/>
      <c r="AF2611" s="165"/>
      <c r="AG2611" s="165"/>
      <c r="AH2611" s="165"/>
      <c r="AI2611" s="165"/>
      <c r="AJ2611" s="165"/>
      <c r="AK2611" s="165"/>
      <c r="AM2611" s="165"/>
      <c r="AN2611" s="165"/>
      <c r="AO2611" s="165"/>
      <c r="AR2611" s="165"/>
      <c r="AS2611" s="165"/>
      <c r="AT2611" s="165"/>
      <c r="AU2611" s="165"/>
      <c r="AV2611" s="165"/>
      <c r="AW2611" s="165"/>
      <c r="AX2611" s="165"/>
      <c r="AY2611" s="165"/>
      <c r="AZ2611" s="165"/>
      <c r="BA2611" s="165"/>
      <c r="BB2611" s="165"/>
      <c r="BC2611" s="228"/>
      <c r="BD2611" s="165"/>
      <c r="BE2611" s="165"/>
      <c r="BF2611" s="165"/>
      <c r="BG2611" s="165"/>
      <c r="BH2611" s="165"/>
    </row>
    <row r="2612" spans="1:60">
      <c r="A2612" s="257">
        <v>2611</v>
      </c>
      <c r="B2612" s="152" t="e">
        <f>VLOOKUP(F2612,'Fail list'!Q:R,2,FALSE)</f>
        <v>#N/A</v>
      </c>
      <c r="C2612" s="152" t="e">
        <f>VLOOKUP(E2612,'Fail list'!Q:R,2,FALSE)</f>
        <v>#N/A</v>
      </c>
      <c r="D2612" s="152" t="str">
        <f t="shared" si="239"/>
        <v/>
      </c>
      <c r="E2612" s="239"/>
      <c r="F2612" s="239"/>
      <c r="G2612" s="239"/>
      <c r="H2612" s="239"/>
      <c r="I2612" s="239"/>
      <c r="J2612" s="239"/>
      <c r="K2612" s="157" t="e">
        <f t="shared" si="236"/>
        <v>#N/A</v>
      </c>
      <c r="L2612" s="239"/>
      <c r="M2612" s="239"/>
      <c r="N2612" s="157" t="e">
        <f t="shared" si="237"/>
        <v>#N/A</v>
      </c>
      <c r="O2612" s="157" t="e">
        <f t="shared" si="238"/>
        <v>#N/A</v>
      </c>
      <c r="P2612" s="160" t="str">
        <f t="shared" si="240"/>
        <v/>
      </c>
      <c r="Q2612" s="239"/>
      <c r="R2612" s="165"/>
      <c r="S2612" s="165"/>
      <c r="T2612" s="224" t="str">
        <f>IF(S2612="","-",VLOOKUP(S2612,'Fail list'!$A$5:$B$221,2,FALSE))</f>
        <v>-</v>
      </c>
      <c r="U2612" s="165"/>
      <c r="V2612" s="165"/>
      <c r="W2612" s="165"/>
      <c r="X2612" s="165"/>
      <c r="Y2612" s="165"/>
      <c r="Z2612" s="165"/>
      <c r="AA2612" s="165"/>
      <c r="AB2612" s="165"/>
      <c r="AC2612" s="165"/>
      <c r="AD2612" s="165"/>
      <c r="AE2612" s="165"/>
      <c r="AF2612" s="165"/>
      <c r="AG2612" s="165"/>
      <c r="AH2612" s="165"/>
      <c r="AI2612" s="165"/>
      <c r="AJ2612" s="165"/>
      <c r="AK2612" s="165"/>
      <c r="AM2612" s="165"/>
      <c r="AN2612" s="165"/>
      <c r="AO2612" s="165"/>
      <c r="AR2612" s="165"/>
      <c r="AS2612" s="165"/>
      <c r="AT2612" s="165"/>
      <c r="AU2612" s="165"/>
      <c r="AV2612" s="165"/>
      <c r="AW2612" s="165"/>
      <c r="AX2612" s="165"/>
      <c r="AY2612" s="165"/>
      <c r="AZ2612" s="165"/>
      <c r="BA2612" s="165"/>
      <c r="BB2612" s="165"/>
      <c r="BC2612" s="228"/>
      <c r="BD2612" s="165"/>
      <c r="BE2612" s="165"/>
      <c r="BF2612" s="165"/>
      <c r="BG2612" s="165"/>
      <c r="BH2612" s="165"/>
    </row>
    <row r="2613" spans="1:60">
      <c r="A2613" s="151">
        <v>2612</v>
      </c>
      <c r="B2613" s="152" t="e">
        <f>VLOOKUP(F2613,'Fail list'!Q:R,2,FALSE)</f>
        <v>#N/A</v>
      </c>
      <c r="C2613" s="152" t="e">
        <f>VLOOKUP(E2613,'Fail list'!Q:R,2,FALSE)</f>
        <v>#N/A</v>
      </c>
      <c r="D2613" s="152" t="str">
        <f t="shared" si="239"/>
        <v/>
      </c>
      <c r="E2613" s="239"/>
      <c r="F2613" s="239"/>
      <c r="G2613" s="239"/>
      <c r="H2613" s="239"/>
      <c r="I2613" s="239"/>
      <c r="J2613" s="239"/>
      <c r="K2613" s="157" t="e">
        <f t="shared" si="236"/>
        <v>#N/A</v>
      </c>
      <c r="L2613" s="239"/>
      <c r="M2613" s="239"/>
      <c r="N2613" s="157" t="e">
        <f t="shared" si="237"/>
        <v>#N/A</v>
      </c>
      <c r="O2613" s="157" t="e">
        <f t="shared" si="238"/>
        <v>#N/A</v>
      </c>
      <c r="P2613" s="160" t="str">
        <f t="shared" si="240"/>
        <v/>
      </c>
      <c r="Q2613" s="239"/>
      <c r="R2613" s="165"/>
      <c r="S2613" s="165"/>
      <c r="T2613" s="224" t="str">
        <f>IF(S2613="","-",VLOOKUP(S2613,'Fail list'!$A$5:$B$221,2,FALSE))</f>
        <v>-</v>
      </c>
      <c r="U2613" s="165"/>
      <c r="V2613" s="165"/>
      <c r="W2613" s="165"/>
      <c r="X2613" s="165"/>
      <c r="Y2613" s="165"/>
      <c r="Z2613" s="165"/>
      <c r="AA2613" s="165"/>
      <c r="AB2613" s="165"/>
      <c r="AC2613" s="165"/>
      <c r="AD2613" s="165"/>
      <c r="AE2613" s="165"/>
      <c r="AF2613" s="165"/>
      <c r="AG2613" s="165"/>
      <c r="AH2613" s="165"/>
      <c r="AI2613" s="165"/>
      <c r="AJ2613" s="165"/>
      <c r="AK2613" s="165"/>
      <c r="AM2613" s="165"/>
      <c r="AN2613" s="165"/>
      <c r="AO2613" s="165"/>
      <c r="AR2613" s="165"/>
      <c r="AS2613" s="165"/>
      <c r="AT2613" s="165"/>
      <c r="AU2613" s="165"/>
      <c r="AV2613" s="165"/>
      <c r="AW2613" s="165"/>
      <c r="AX2613" s="165"/>
      <c r="AY2613" s="165"/>
      <c r="AZ2613" s="165"/>
      <c r="BA2613" s="165"/>
      <c r="BB2613" s="165"/>
      <c r="BC2613" s="228"/>
      <c r="BD2613" s="165"/>
      <c r="BE2613" s="165"/>
      <c r="BF2613" s="165"/>
      <c r="BG2613" s="165"/>
      <c r="BH2613" s="165"/>
    </row>
    <row r="2614" spans="1:60">
      <c r="A2614" s="257">
        <v>2613</v>
      </c>
      <c r="B2614" s="152" t="e">
        <f>VLOOKUP(F2614,'Fail list'!Q:R,2,FALSE)</f>
        <v>#N/A</v>
      </c>
      <c r="C2614" s="152" t="e">
        <f>VLOOKUP(E2614,'Fail list'!Q:R,2,FALSE)</f>
        <v>#N/A</v>
      </c>
      <c r="D2614" s="152" t="str">
        <f t="shared" si="239"/>
        <v/>
      </c>
      <c r="E2614" s="239"/>
      <c r="F2614" s="239"/>
      <c r="G2614" s="239"/>
      <c r="H2614" s="239"/>
      <c r="I2614" s="239"/>
      <c r="J2614" s="239"/>
      <c r="K2614" s="157" t="e">
        <f t="shared" si="236"/>
        <v>#N/A</v>
      </c>
      <c r="L2614" s="239"/>
      <c r="M2614" s="239"/>
      <c r="N2614" s="157" t="e">
        <f t="shared" si="237"/>
        <v>#N/A</v>
      </c>
      <c r="O2614" s="157" t="e">
        <f t="shared" si="238"/>
        <v>#N/A</v>
      </c>
      <c r="P2614" s="160" t="str">
        <f t="shared" si="240"/>
        <v/>
      </c>
      <c r="Q2614" s="239"/>
      <c r="R2614" s="165"/>
      <c r="S2614" s="165"/>
      <c r="T2614" s="224" t="str">
        <f>IF(S2614="","-",VLOOKUP(S2614,'Fail list'!$A$5:$B$221,2,FALSE))</f>
        <v>-</v>
      </c>
      <c r="U2614" s="165"/>
      <c r="V2614" s="165"/>
      <c r="W2614" s="165"/>
      <c r="X2614" s="165"/>
      <c r="Y2614" s="165"/>
      <c r="Z2614" s="165"/>
      <c r="AA2614" s="165"/>
      <c r="AB2614" s="165"/>
      <c r="AC2614" s="165"/>
      <c r="AD2614" s="165"/>
      <c r="AE2614" s="165"/>
      <c r="AF2614" s="165"/>
      <c r="AG2614" s="165"/>
      <c r="AH2614" s="165"/>
      <c r="AI2614" s="165"/>
      <c r="AJ2614" s="165"/>
      <c r="AK2614" s="165"/>
      <c r="AM2614" s="165"/>
      <c r="AN2614" s="165"/>
      <c r="AO2614" s="165"/>
      <c r="AR2614" s="165"/>
      <c r="AS2614" s="165"/>
      <c r="AT2614" s="165"/>
      <c r="AU2614" s="165"/>
      <c r="AV2614" s="165"/>
      <c r="AW2614" s="165"/>
      <c r="AX2614" s="165"/>
      <c r="AY2614" s="165"/>
      <c r="AZ2614" s="165"/>
      <c r="BA2614" s="165"/>
      <c r="BB2614" s="165"/>
      <c r="BC2614" s="228"/>
      <c r="BD2614" s="165"/>
      <c r="BE2614" s="165"/>
      <c r="BF2614" s="165"/>
      <c r="BG2614" s="165"/>
      <c r="BH2614" s="165"/>
    </row>
    <row r="2615" spans="1:60">
      <c r="A2615" s="151">
        <v>2614</v>
      </c>
      <c r="B2615" s="152" t="e">
        <f>VLOOKUP(F2615,'Fail list'!Q:R,2,FALSE)</f>
        <v>#N/A</v>
      </c>
      <c r="C2615" s="152" t="e">
        <f>VLOOKUP(E2615,'Fail list'!Q:R,2,FALSE)</f>
        <v>#N/A</v>
      </c>
      <c r="D2615" s="152" t="str">
        <f t="shared" si="239"/>
        <v/>
      </c>
      <c r="E2615" s="239"/>
      <c r="F2615" s="239"/>
      <c r="G2615" s="239"/>
      <c r="H2615" s="239"/>
      <c r="I2615" s="239"/>
      <c r="J2615" s="239"/>
      <c r="K2615" s="157" t="e">
        <f t="shared" si="236"/>
        <v>#N/A</v>
      </c>
      <c r="L2615" s="239"/>
      <c r="M2615" s="239"/>
      <c r="N2615" s="157" t="e">
        <f t="shared" si="237"/>
        <v>#N/A</v>
      </c>
      <c r="O2615" s="157" t="e">
        <f t="shared" si="238"/>
        <v>#N/A</v>
      </c>
      <c r="P2615" s="160" t="str">
        <f t="shared" si="240"/>
        <v/>
      </c>
      <c r="Q2615" s="239"/>
      <c r="R2615" s="165"/>
      <c r="S2615" s="165"/>
      <c r="T2615" s="224" t="str">
        <f>IF(S2615="","-",VLOOKUP(S2615,'Fail list'!$A$5:$B$221,2,FALSE))</f>
        <v>-</v>
      </c>
      <c r="U2615" s="165"/>
      <c r="V2615" s="165"/>
      <c r="W2615" s="165"/>
      <c r="X2615" s="165"/>
      <c r="Y2615" s="165"/>
      <c r="Z2615" s="165"/>
      <c r="AA2615" s="165"/>
      <c r="AB2615" s="165"/>
      <c r="AC2615" s="165"/>
      <c r="AD2615" s="165"/>
      <c r="AE2615" s="165"/>
      <c r="AF2615" s="165"/>
      <c r="AG2615" s="165"/>
      <c r="AH2615" s="165"/>
      <c r="AI2615" s="165"/>
      <c r="AJ2615" s="165"/>
      <c r="AK2615" s="165"/>
      <c r="AM2615" s="165"/>
      <c r="AN2615" s="165"/>
      <c r="AO2615" s="165"/>
      <c r="AR2615" s="165"/>
      <c r="AS2615" s="165"/>
      <c r="AT2615" s="165"/>
      <c r="AU2615" s="165"/>
      <c r="AV2615" s="165"/>
      <c r="AW2615" s="165"/>
      <c r="AX2615" s="165"/>
      <c r="AY2615" s="165"/>
      <c r="AZ2615" s="165"/>
      <c r="BA2615" s="165"/>
      <c r="BB2615" s="165"/>
      <c r="BC2615" s="228"/>
      <c r="BD2615" s="165"/>
      <c r="BE2615" s="165"/>
      <c r="BF2615" s="165"/>
      <c r="BG2615" s="165"/>
      <c r="BH2615" s="165"/>
    </row>
    <row r="2616" spans="1:60">
      <c r="A2616" s="257">
        <v>2615</v>
      </c>
      <c r="B2616" s="152" t="e">
        <f>VLOOKUP(F2616,'Fail list'!Q:R,2,FALSE)</f>
        <v>#N/A</v>
      </c>
      <c r="C2616" s="152" t="e">
        <f>VLOOKUP(E2616,'Fail list'!Q:R,2,FALSE)</f>
        <v>#N/A</v>
      </c>
      <c r="D2616" s="152" t="str">
        <f t="shared" si="239"/>
        <v/>
      </c>
      <c r="E2616" s="239"/>
      <c r="F2616" s="239"/>
      <c r="G2616" s="239"/>
      <c r="H2616" s="239"/>
      <c r="I2616" s="239"/>
      <c r="J2616" s="239"/>
      <c r="K2616" s="157" t="e">
        <f t="shared" si="236"/>
        <v>#N/A</v>
      </c>
      <c r="L2616" s="239"/>
      <c r="M2616" s="239"/>
      <c r="N2616" s="157" t="e">
        <f t="shared" si="237"/>
        <v>#N/A</v>
      </c>
      <c r="O2616" s="157" t="e">
        <f t="shared" si="238"/>
        <v>#N/A</v>
      </c>
      <c r="P2616" s="160" t="str">
        <f t="shared" si="240"/>
        <v/>
      </c>
      <c r="Q2616" s="239"/>
      <c r="R2616" s="165"/>
      <c r="S2616" s="165"/>
      <c r="T2616" s="224" t="str">
        <f>IF(S2616="","-",VLOOKUP(S2616,'Fail list'!$A$5:$B$221,2,FALSE))</f>
        <v>-</v>
      </c>
      <c r="U2616" s="165"/>
      <c r="V2616" s="165"/>
      <c r="W2616" s="165"/>
      <c r="X2616" s="165"/>
      <c r="Y2616" s="165"/>
      <c r="Z2616" s="165"/>
      <c r="AA2616" s="165"/>
      <c r="AB2616" s="165"/>
      <c r="AC2616" s="165"/>
      <c r="AD2616" s="165"/>
      <c r="AE2616" s="165"/>
      <c r="AF2616" s="165"/>
      <c r="AG2616" s="165"/>
      <c r="AH2616" s="165"/>
      <c r="AI2616" s="165"/>
      <c r="AJ2616" s="165"/>
      <c r="AK2616" s="165"/>
      <c r="AM2616" s="165"/>
      <c r="AN2616" s="165"/>
      <c r="AO2616" s="165"/>
      <c r="AR2616" s="165"/>
      <c r="AS2616" s="165"/>
      <c r="AT2616" s="165"/>
      <c r="AU2616" s="165"/>
      <c r="AV2616" s="165"/>
      <c r="AW2616" s="165"/>
      <c r="AX2616" s="165"/>
      <c r="AY2616" s="165"/>
      <c r="AZ2616" s="165"/>
      <c r="BA2616" s="165"/>
      <c r="BB2616" s="165"/>
      <c r="BC2616" s="228"/>
      <c r="BD2616" s="165"/>
      <c r="BE2616" s="165"/>
      <c r="BF2616" s="165"/>
      <c r="BG2616" s="165"/>
      <c r="BH2616" s="165"/>
    </row>
    <row r="2617" spans="1:60">
      <c r="A2617" s="151">
        <v>2616</v>
      </c>
      <c r="B2617" s="152" t="e">
        <f>VLOOKUP(F2617,'Fail list'!Q:R,2,FALSE)</f>
        <v>#N/A</v>
      </c>
      <c r="C2617" s="152" t="e">
        <f>VLOOKUP(E2617,'Fail list'!Q:R,2,FALSE)</f>
        <v>#N/A</v>
      </c>
      <c r="D2617" s="152" t="str">
        <f t="shared" si="239"/>
        <v/>
      </c>
      <c r="E2617" s="239"/>
      <c r="F2617" s="239"/>
      <c r="G2617" s="239"/>
      <c r="H2617" s="239"/>
      <c r="I2617" s="239"/>
      <c r="J2617" s="239"/>
      <c r="K2617" s="157" t="e">
        <f t="shared" si="236"/>
        <v>#N/A</v>
      </c>
      <c r="L2617" s="239"/>
      <c r="M2617" s="239"/>
      <c r="N2617" s="157" t="e">
        <f t="shared" si="237"/>
        <v>#N/A</v>
      </c>
      <c r="O2617" s="157" t="e">
        <f t="shared" si="238"/>
        <v>#N/A</v>
      </c>
      <c r="P2617" s="160" t="str">
        <f t="shared" si="240"/>
        <v/>
      </c>
      <c r="Q2617" s="239"/>
      <c r="R2617" s="165"/>
      <c r="S2617" s="165"/>
      <c r="T2617" s="224" t="str">
        <f>IF(S2617="","-",VLOOKUP(S2617,'Fail list'!$A$5:$B$221,2,FALSE))</f>
        <v>-</v>
      </c>
      <c r="U2617" s="165"/>
      <c r="V2617" s="165"/>
      <c r="W2617" s="165"/>
      <c r="X2617" s="165"/>
      <c r="Y2617" s="165"/>
      <c r="Z2617" s="165"/>
      <c r="AA2617" s="165"/>
      <c r="AB2617" s="165"/>
      <c r="AC2617" s="165"/>
      <c r="AD2617" s="165"/>
      <c r="AE2617" s="165"/>
      <c r="AF2617" s="165"/>
      <c r="AG2617" s="165"/>
      <c r="AH2617" s="165"/>
      <c r="AI2617" s="165"/>
      <c r="AJ2617" s="165"/>
      <c r="AK2617" s="165"/>
      <c r="AM2617" s="165"/>
      <c r="AN2617" s="165"/>
      <c r="AO2617" s="165"/>
      <c r="AR2617" s="165"/>
      <c r="AS2617" s="165"/>
      <c r="AT2617" s="165"/>
      <c r="AU2617" s="165"/>
      <c r="AV2617" s="165"/>
      <c r="AW2617" s="165"/>
      <c r="AX2617" s="165"/>
      <c r="AY2617" s="165"/>
      <c r="AZ2617" s="165"/>
      <c r="BA2617" s="165"/>
      <c r="BB2617" s="165"/>
      <c r="BC2617" s="228"/>
      <c r="BD2617" s="165"/>
      <c r="BE2617" s="165"/>
      <c r="BF2617" s="165"/>
      <c r="BG2617" s="165"/>
      <c r="BH2617" s="165"/>
    </row>
    <row r="2618" spans="1:60">
      <c r="A2618" s="257">
        <v>2617</v>
      </c>
      <c r="B2618" s="152" t="e">
        <f>VLOOKUP(F2618,'Fail list'!Q:R,2,FALSE)</f>
        <v>#N/A</v>
      </c>
      <c r="C2618" s="152" t="e">
        <f>VLOOKUP(E2618,'Fail list'!Q:R,2,FALSE)</f>
        <v>#N/A</v>
      </c>
      <c r="D2618" s="152" t="str">
        <f t="shared" si="239"/>
        <v/>
      </c>
      <c r="E2618" s="239"/>
      <c r="F2618" s="239"/>
      <c r="G2618" s="239"/>
      <c r="H2618" s="239"/>
      <c r="I2618" s="239"/>
      <c r="J2618" s="239"/>
      <c r="K2618" s="157" t="e">
        <f t="shared" si="236"/>
        <v>#N/A</v>
      </c>
      <c r="L2618" s="239"/>
      <c r="M2618" s="239"/>
      <c r="N2618" s="157" t="e">
        <f t="shared" si="237"/>
        <v>#N/A</v>
      </c>
      <c r="O2618" s="157" t="e">
        <f t="shared" si="238"/>
        <v>#N/A</v>
      </c>
      <c r="P2618" s="160" t="str">
        <f t="shared" si="240"/>
        <v/>
      </c>
      <c r="Q2618" s="239"/>
      <c r="R2618" s="165"/>
      <c r="S2618" s="165"/>
      <c r="T2618" s="224" t="str">
        <f>IF(S2618="","-",VLOOKUP(S2618,'Fail list'!$A$5:$B$221,2,FALSE))</f>
        <v>-</v>
      </c>
      <c r="U2618" s="165"/>
      <c r="V2618" s="165"/>
      <c r="W2618" s="165"/>
      <c r="X2618" s="165"/>
      <c r="Y2618" s="165"/>
      <c r="Z2618" s="165"/>
      <c r="AA2618" s="165"/>
      <c r="AB2618" s="165"/>
      <c r="AC2618" s="165"/>
      <c r="AD2618" s="165"/>
      <c r="AE2618" s="165"/>
      <c r="AF2618" s="165"/>
      <c r="AG2618" s="165"/>
      <c r="AH2618" s="165"/>
      <c r="AI2618" s="165"/>
      <c r="AJ2618" s="165"/>
      <c r="AK2618" s="165"/>
      <c r="AM2618" s="165"/>
      <c r="AN2618" s="165"/>
      <c r="AO2618" s="165"/>
      <c r="AR2618" s="165"/>
      <c r="AS2618" s="165"/>
      <c r="AT2618" s="165"/>
      <c r="AU2618" s="165"/>
      <c r="AV2618" s="165"/>
      <c r="AW2618" s="165"/>
      <c r="AX2618" s="165"/>
      <c r="AY2618" s="165"/>
      <c r="AZ2618" s="165"/>
      <c r="BA2618" s="165"/>
      <c r="BB2618" s="165"/>
      <c r="BC2618" s="228"/>
      <c r="BD2618" s="165"/>
      <c r="BE2618" s="165"/>
      <c r="BF2618" s="165"/>
      <c r="BG2618" s="165"/>
      <c r="BH2618" s="165"/>
    </row>
    <row r="2619" spans="1:60">
      <c r="A2619" s="151">
        <v>2618</v>
      </c>
      <c r="B2619" s="152" t="e">
        <f>VLOOKUP(F2619,'Fail list'!Q:R,2,FALSE)</f>
        <v>#N/A</v>
      </c>
      <c r="C2619" s="152" t="e">
        <f>VLOOKUP(E2619,'Fail list'!Q:R,2,FALSE)</f>
        <v>#N/A</v>
      </c>
      <c r="D2619" s="152" t="str">
        <f t="shared" si="239"/>
        <v/>
      </c>
      <c r="E2619" s="239"/>
      <c r="F2619" s="239"/>
      <c r="G2619" s="239"/>
      <c r="H2619" s="239"/>
      <c r="I2619" s="239"/>
      <c r="J2619" s="239"/>
      <c r="K2619" s="157" t="e">
        <f t="shared" si="236"/>
        <v>#N/A</v>
      </c>
      <c r="L2619" s="239"/>
      <c r="M2619" s="239"/>
      <c r="N2619" s="157" t="e">
        <f t="shared" si="237"/>
        <v>#N/A</v>
      </c>
      <c r="O2619" s="157" t="e">
        <f t="shared" si="238"/>
        <v>#N/A</v>
      </c>
      <c r="P2619" s="160" t="str">
        <f t="shared" si="240"/>
        <v/>
      </c>
      <c r="Q2619" s="239"/>
      <c r="R2619" s="165"/>
      <c r="S2619" s="165"/>
      <c r="T2619" s="224" t="str">
        <f>IF(S2619="","-",VLOOKUP(S2619,'Fail list'!$A$5:$B$221,2,FALSE))</f>
        <v>-</v>
      </c>
      <c r="U2619" s="165"/>
      <c r="V2619" s="165"/>
      <c r="W2619" s="165"/>
      <c r="X2619" s="165"/>
      <c r="Y2619" s="165"/>
      <c r="Z2619" s="165"/>
      <c r="AA2619" s="165"/>
      <c r="AB2619" s="165"/>
      <c r="AC2619" s="165"/>
      <c r="AD2619" s="165"/>
      <c r="AE2619" s="165"/>
      <c r="AF2619" s="165"/>
      <c r="AG2619" s="165"/>
      <c r="AH2619" s="165"/>
      <c r="AI2619" s="165"/>
      <c r="AJ2619" s="165"/>
      <c r="AK2619" s="165"/>
      <c r="AM2619" s="165"/>
      <c r="AN2619" s="165"/>
      <c r="AO2619" s="165"/>
      <c r="AR2619" s="165"/>
      <c r="AS2619" s="165"/>
      <c r="AT2619" s="165"/>
      <c r="AU2619" s="165"/>
      <c r="AV2619" s="165"/>
      <c r="AW2619" s="165"/>
      <c r="AX2619" s="165"/>
      <c r="AY2619" s="165"/>
      <c r="AZ2619" s="165"/>
      <c r="BA2619" s="165"/>
      <c r="BB2619" s="165"/>
      <c r="BC2619" s="228"/>
      <c r="BD2619" s="165"/>
      <c r="BE2619" s="165"/>
      <c r="BF2619" s="165"/>
      <c r="BG2619" s="165"/>
      <c r="BH2619" s="165"/>
    </row>
    <row r="2620" spans="1:60">
      <c r="A2620" s="257">
        <v>2619</v>
      </c>
      <c r="B2620" s="152" t="e">
        <f>VLOOKUP(F2620,'Fail list'!Q:R,2,FALSE)</f>
        <v>#N/A</v>
      </c>
      <c r="C2620" s="152" t="e">
        <f>VLOOKUP(E2620,'Fail list'!Q:R,2,FALSE)</f>
        <v>#N/A</v>
      </c>
      <c r="D2620" s="152" t="str">
        <f t="shared" si="239"/>
        <v/>
      </c>
      <c r="E2620" s="239"/>
      <c r="F2620" s="239"/>
      <c r="G2620" s="239"/>
      <c r="H2620" s="239"/>
      <c r="I2620" s="239"/>
      <c r="J2620" s="239"/>
      <c r="K2620" s="157" t="e">
        <f t="shared" si="236"/>
        <v>#N/A</v>
      </c>
      <c r="L2620" s="239"/>
      <c r="M2620" s="239"/>
      <c r="N2620" s="157" t="e">
        <f t="shared" si="237"/>
        <v>#N/A</v>
      </c>
      <c r="O2620" s="157" t="e">
        <f t="shared" si="238"/>
        <v>#N/A</v>
      </c>
      <c r="P2620" s="160" t="str">
        <f t="shared" si="240"/>
        <v/>
      </c>
      <c r="Q2620" s="239"/>
      <c r="R2620" s="165"/>
      <c r="S2620" s="165"/>
      <c r="T2620" s="224" t="str">
        <f>IF(S2620="","-",VLOOKUP(S2620,'Fail list'!$A$5:$B$221,2,FALSE))</f>
        <v>-</v>
      </c>
      <c r="U2620" s="165"/>
      <c r="V2620" s="165"/>
      <c r="W2620" s="165"/>
      <c r="X2620" s="165"/>
      <c r="Y2620" s="165"/>
      <c r="Z2620" s="165"/>
      <c r="AA2620" s="165"/>
      <c r="AB2620" s="165"/>
      <c r="AC2620" s="165"/>
      <c r="AD2620" s="165"/>
      <c r="AE2620" s="165"/>
      <c r="AF2620" s="165"/>
      <c r="AG2620" s="165"/>
      <c r="AH2620" s="165"/>
      <c r="AI2620" s="165"/>
      <c r="AJ2620" s="165"/>
      <c r="AK2620" s="165"/>
      <c r="AM2620" s="165"/>
      <c r="AN2620" s="165"/>
      <c r="AO2620" s="165"/>
      <c r="AR2620" s="165"/>
      <c r="AS2620" s="165"/>
      <c r="AT2620" s="165"/>
      <c r="AU2620" s="165"/>
      <c r="AV2620" s="165"/>
      <c r="AW2620" s="165"/>
      <c r="AX2620" s="165"/>
      <c r="AY2620" s="165"/>
      <c r="AZ2620" s="165"/>
      <c r="BA2620" s="165"/>
      <c r="BB2620" s="165"/>
      <c r="BC2620" s="228"/>
      <c r="BD2620" s="165"/>
      <c r="BE2620" s="165"/>
      <c r="BF2620" s="165"/>
      <c r="BG2620" s="165"/>
      <c r="BH2620" s="165"/>
    </row>
    <row r="2621" spans="1:60">
      <c r="A2621" s="151">
        <v>2620</v>
      </c>
      <c r="B2621" s="152" t="e">
        <f>VLOOKUP(F2621,'Fail list'!Q:R,2,FALSE)</f>
        <v>#N/A</v>
      </c>
      <c r="C2621" s="152" t="e">
        <f>VLOOKUP(E2621,'Fail list'!Q:R,2,FALSE)</f>
        <v>#N/A</v>
      </c>
      <c r="D2621" s="152" t="str">
        <f t="shared" si="239"/>
        <v/>
      </c>
      <c r="E2621" s="239"/>
      <c r="F2621" s="239"/>
      <c r="G2621" s="239"/>
      <c r="H2621" s="239"/>
      <c r="I2621" s="239"/>
      <c r="J2621" s="239"/>
      <c r="K2621" s="157" t="e">
        <f t="shared" si="236"/>
        <v>#N/A</v>
      </c>
      <c r="L2621" s="239"/>
      <c r="M2621" s="239"/>
      <c r="N2621" s="157" t="e">
        <f t="shared" si="237"/>
        <v>#N/A</v>
      </c>
      <c r="O2621" s="157" t="e">
        <f t="shared" si="238"/>
        <v>#N/A</v>
      </c>
      <c r="P2621" s="160" t="str">
        <f t="shared" si="240"/>
        <v/>
      </c>
      <c r="Q2621" s="239"/>
      <c r="R2621" s="165"/>
      <c r="S2621" s="165"/>
      <c r="T2621" s="224" t="str">
        <f>IF(S2621="","-",VLOOKUP(S2621,'Fail list'!$A$5:$B$221,2,FALSE))</f>
        <v>-</v>
      </c>
      <c r="U2621" s="165"/>
      <c r="V2621" s="165"/>
      <c r="W2621" s="165"/>
      <c r="X2621" s="165"/>
      <c r="Y2621" s="165"/>
      <c r="Z2621" s="165"/>
      <c r="AA2621" s="165"/>
      <c r="AB2621" s="165"/>
      <c r="AC2621" s="165"/>
      <c r="AD2621" s="165"/>
      <c r="AE2621" s="165"/>
      <c r="AF2621" s="165"/>
      <c r="AG2621" s="165"/>
      <c r="AH2621" s="165"/>
      <c r="AI2621" s="165"/>
      <c r="AJ2621" s="165"/>
      <c r="AK2621" s="165"/>
      <c r="AM2621" s="165"/>
      <c r="AN2621" s="165"/>
      <c r="AO2621" s="165"/>
      <c r="AR2621" s="165"/>
      <c r="AS2621" s="165"/>
      <c r="AT2621" s="165"/>
      <c r="AU2621" s="165"/>
      <c r="AV2621" s="165"/>
      <c r="AW2621" s="165"/>
      <c r="AX2621" s="165"/>
      <c r="AY2621" s="165"/>
      <c r="AZ2621" s="165"/>
      <c r="BA2621" s="165"/>
      <c r="BB2621" s="165"/>
      <c r="BC2621" s="228"/>
      <c r="BD2621" s="165"/>
      <c r="BE2621" s="165"/>
      <c r="BF2621" s="165"/>
      <c r="BG2621" s="165"/>
      <c r="BH2621" s="165"/>
    </row>
    <row r="2622" spans="1:60">
      <c r="A2622" s="257">
        <v>2621</v>
      </c>
      <c r="B2622" s="152" t="e">
        <f>VLOOKUP(F2622,'Fail list'!Q:R,2,FALSE)</f>
        <v>#N/A</v>
      </c>
      <c r="C2622" s="152" t="e">
        <f>VLOOKUP(E2622,'Fail list'!Q:R,2,FALSE)</f>
        <v>#N/A</v>
      </c>
      <c r="D2622" s="152" t="str">
        <f t="shared" si="239"/>
        <v/>
      </c>
      <c r="E2622" s="239"/>
      <c r="F2622" s="239"/>
      <c r="G2622" s="239"/>
      <c r="H2622" s="239"/>
      <c r="I2622" s="239"/>
      <c r="J2622" s="239"/>
      <c r="K2622" s="157" t="e">
        <f t="shared" si="236"/>
        <v>#N/A</v>
      </c>
      <c r="L2622" s="239"/>
      <c r="M2622" s="239"/>
      <c r="N2622" s="157" t="e">
        <f t="shared" si="237"/>
        <v>#N/A</v>
      </c>
      <c r="O2622" s="157" t="e">
        <f t="shared" si="238"/>
        <v>#N/A</v>
      </c>
      <c r="P2622" s="160" t="str">
        <f t="shared" si="240"/>
        <v/>
      </c>
      <c r="Q2622" s="239"/>
      <c r="R2622" s="165"/>
      <c r="S2622" s="165"/>
      <c r="T2622" s="224" t="str">
        <f>IF(S2622="","-",VLOOKUP(S2622,'Fail list'!$A$5:$B$221,2,FALSE))</f>
        <v>-</v>
      </c>
      <c r="U2622" s="165"/>
      <c r="V2622" s="165"/>
      <c r="W2622" s="165"/>
      <c r="X2622" s="165"/>
      <c r="Y2622" s="165"/>
      <c r="Z2622" s="165"/>
      <c r="AA2622" s="165"/>
      <c r="AB2622" s="165"/>
      <c r="AC2622" s="165"/>
      <c r="AD2622" s="165"/>
      <c r="AE2622" s="165"/>
      <c r="AF2622" s="165"/>
      <c r="AG2622" s="165"/>
      <c r="AH2622" s="165"/>
      <c r="AI2622" s="165"/>
      <c r="AJ2622" s="165"/>
      <c r="AK2622" s="165"/>
      <c r="AM2622" s="165"/>
      <c r="AN2622" s="165"/>
      <c r="AO2622" s="165"/>
      <c r="AR2622" s="165"/>
      <c r="AS2622" s="165"/>
      <c r="AT2622" s="165"/>
      <c r="AU2622" s="165"/>
      <c r="AV2622" s="165"/>
      <c r="AW2622" s="165"/>
      <c r="AX2622" s="165"/>
      <c r="AY2622" s="165"/>
      <c r="AZ2622" s="165"/>
      <c r="BA2622" s="165"/>
      <c r="BB2622" s="165"/>
      <c r="BC2622" s="228"/>
      <c r="BD2622" s="165"/>
      <c r="BE2622" s="165"/>
      <c r="BF2622" s="165"/>
      <c r="BG2622" s="165"/>
      <c r="BH2622" s="165"/>
    </row>
    <row r="2623" spans="1:60">
      <c r="A2623" s="151">
        <v>2622</v>
      </c>
      <c r="B2623" s="152" t="e">
        <f>VLOOKUP(F2623,'Fail list'!Q:R,2,FALSE)</f>
        <v>#N/A</v>
      </c>
      <c r="C2623" s="152" t="e">
        <f>VLOOKUP(E2623,'Fail list'!Q:R,2,FALSE)</f>
        <v>#N/A</v>
      </c>
      <c r="D2623" s="152" t="str">
        <f t="shared" si="239"/>
        <v/>
      </c>
      <c r="E2623" s="239"/>
      <c r="F2623" s="239"/>
      <c r="G2623" s="239"/>
      <c r="H2623" s="239"/>
      <c r="I2623" s="239"/>
      <c r="J2623" s="239"/>
      <c r="K2623" s="157" t="e">
        <f t="shared" si="236"/>
        <v>#N/A</v>
      </c>
      <c r="L2623" s="239"/>
      <c r="M2623" s="239"/>
      <c r="N2623" s="157" t="e">
        <f t="shared" si="237"/>
        <v>#N/A</v>
      </c>
      <c r="O2623" s="157" t="e">
        <f t="shared" si="238"/>
        <v>#N/A</v>
      </c>
      <c r="P2623" s="160" t="str">
        <f t="shared" si="240"/>
        <v/>
      </c>
      <c r="Q2623" s="239"/>
      <c r="R2623" s="165"/>
      <c r="S2623" s="165"/>
      <c r="T2623" s="224" t="str">
        <f>IF(S2623="","-",VLOOKUP(S2623,'Fail list'!$A$5:$B$221,2,FALSE))</f>
        <v>-</v>
      </c>
      <c r="U2623" s="165"/>
      <c r="V2623" s="165"/>
      <c r="W2623" s="165"/>
      <c r="X2623" s="165"/>
      <c r="Y2623" s="165"/>
      <c r="Z2623" s="165"/>
      <c r="AA2623" s="165"/>
      <c r="AB2623" s="165"/>
      <c r="AC2623" s="165"/>
      <c r="AD2623" s="165"/>
      <c r="AE2623" s="165"/>
      <c r="AF2623" s="165"/>
      <c r="AG2623" s="165"/>
      <c r="AH2623" s="165"/>
      <c r="AI2623" s="165"/>
      <c r="AJ2623" s="165"/>
      <c r="AK2623" s="165"/>
      <c r="AM2623" s="165"/>
      <c r="AN2623" s="165"/>
      <c r="AO2623" s="165"/>
      <c r="AR2623" s="165"/>
      <c r="AS2623" s="165"/>
      <c r="AT2623" s="165"/>
      <c r="AU2623" s="165"/>
      <c r="AV2623" s="165"/>
      <c r="AW2623" s="165"/>
      <c r="AX2623" s="165"/>
      <c r="AY2623" s="165"/>
      <c r="AZ2623" s="165"/>
      <c r="BA2623" s="165"/>
      <c r="BB2623" s="165"/>
      <c r="BC2623" s="228"/>
      <c r="BD2623" s="165"/>
      <c r="BE2623" s="165"/>
      <c r="BF2623" s="165"/>
      <c r="BG2623" s="165"/>
      <c r="BH2623" s="165"/>
    </row>
    <row r="2624" spans="1:60">
      <c r="A2624" s="257">
        <v>2623</v>
      </c>
      <c r="B2624" s="152" t="e">
        <f>VLOOKUP(F2624,'Fail list'!Q:R,2,FALSE)</f>
        <v>#N/A</v>
      </c>
      <c r="C2624" s="152" t="e">
        <f>VLOOKUP(E2624,'Fail list'!Q:R,2,FALSE)</f>
        <v>#N/A</v>
      </c>
      <c r="D2624" s="152" t="str">
        <f t="shared" si="239"/>
        <v/>
      </c>
      <c r="E2624" s="239"/>
      <c r="F2624" s="239"/>
      <c r="G2624" s="239"/>
      <c r="H2624" s="239"/>
      <c r="I2624" s="239"/>
      <c r="J2624" s="239"/>
      <c r="K2624" s="157" t="e">
        <f t="shared" si="236"/>
        <v>#N/A</v>
      </c>
      <c r="L2624" s="239"/>
      <c r="M2624" s="239"/>
      <c r="N2624" s="157" t="e">
        <f t="shared" si="237"/>
        <v>#N/A</v>
      </c>
      <c r="O2624" s="157" t="e">
        <f t="shared" si="238"/>
        <v>#N/A</v>
      </c>
      <c r="P2624" s="160" t="str">
        <f t="shared" si="240"/>
        <v/>
      </c>
      <c r="Q2624" s="239"/>
      <c r="R2624" s="165"/>
      <c r="S2624" s="165"/>
      <c r="T2624" s="224" t="str">
        <f>IF(S2624="","-",VLOOKUP(S2624,'Fail list'!$A$5:$B$221,2,FALSE))</f>
        <v>-</v>
      </c>
      <c r="U2624" s="165"/>
      <c r="V2624" s="165"/>
      <c r="W2624" s="165"/>
      <c r="X2624" s="165"/>
      <c r="Y2624" s="165"/>
      <c r="Z2624" s="165"/>
      <c r="AA2624" s="165"/>
      <c r="AB2624" s="165"/>
      <c r="AC2624" s="165"/>
      <c r="AD2624" s="165"/>
      <c r="AE2624" s="165"/>
      <c r="AF2624" s="165"/>
      <c r="AG2624" s="165"/>
      <c r="AH2624" s="165"/>
      <c r="AI2624" s="165"/>
      <c r="AJ2624" s="165"/>
      <c r="AK2624" s="165"/>
      <c r="AM2624" s="165"/>
      <c r="AN2624" s="165"/>
      <c r="AO2624" s="165"/>
      <c r="AR2624" s="165"/>
      <c r="AS2624" s="165"/>
      <c r="AT2624" s="165"/>
      <c r="AU2624" s="165"/>
      <c r="AV2624" s="165"/>
      <c r="AW2624" s="165"/>
      <c r="AX2624" s="165"/>
      <c r="AY2624" s="165"/>
      <c r="AZ2624" s="165"/>
      <c r="BA2624" s="165"/>
      <c r="BB2624" s="165"/>
      <c r="BC2624" s="228"/>
      <c r="BD2624" s="165"/>
      <c r="BE2624" s="165"/>
      <c r="BF2624" s="165"/>
      <c r="BG2624" s="165"/>
      <c r="BH2624" s="165"/>
    </row>
    <row r="2625" spans="1:60">
      <c r="A2625" s="151">
        <v>2624</v>
      </c>
      <c r="B2625" s="152" t="e">
        <f>VLOOKUP(F2625,'Fail list'!Q:R,2,FALSE)</f>
        <v>#N/A</v>
      </c>
      <c r="C2625" s="152" t="e">
        <f>VLOOKUP(E2625,'Fail list'!Q:R,2,FALSE)</f>
        <v>#N/A</v>
      </c>
      <c r="D2625" s="152" t="str">
        <f t="shared" si="239"/>
        <v/>
      </c>
      <c r="E2625" s="239"/>
      <c r="F2625" s="239"/>
      <c r="G2625" s="239"/>
      <c r="H2625" s="239"/>
      <c r="I2625" s="239"/>
      <c r="J2625" s="239"/>
      <c r="K2625" s="157" t="e">
        <f t="shared" si="236"/>
        <v>#N/A</v>
      </c>
      <c r="L2625" s="239"/>
      <c r="M2625" s="239"/>
      <c r="N2625" s="157" t="e">
        <f t="shared" si="237"/>
        <v>#N/A</v>
      </c>
      <c r="O2625" s="157" t="e">
        <f t="shared" si="238"/>
        <v>#N/A</v>
      </c>
      <c r="P2625" s="160" t="str">
        <f t="shared" si="240"/>
        <v/>
      </c>
      <c r="Q2625" s="239"/>
      <c r="R2625" s="165"/>
      <c r="S2625" s="165"/>
      <c r="T2625" s="224" t="str">
        <f>IF(S2625="","-",VLOOKUP(S2625,'Fail list'!$A$5:$B$221,2,FALSE))</f>
        <v>-</v>
      </c>
      <c r="U2625" s="165"/>
      <c r="V2625" s="165"/>
      <c r="W2625" s="165"/>
      <c r="X2625" s="165"/>
      <c r="Y2625" s="165"/>
      <c r="Z2625" s="165"/>
      <c r="AA2625" s="165"/>
      <c r="AB2625" s="165"/>
      <c r="AC2625" s="165"/>
      <c r="AD2625" s="165"/>
      <c r="AE2625" s="165"/>
      <c r="AF2625" s="165"/>
      <c r="AG2625" s="165"/>
      <c r="AH2625" s="165"/>
      <c r="AI2625" s="165"/>
      <c r="AJ2625" s="165"/>
      <c r="AK2625" s="165"/>
      <c r="AM2625" s="165"/>
      <c r="AN2625" s="165"/>
      <c r="AO2625" s="165"/>
      <c r="AR2625" s="165"/>
      <c r="AS2625" s="165"/>
      <c r="AT2625" s="165"/>
      <c r="AU2625" s="165"/>
      <c r="AV2625" s="165"/>
      <c r="AW2625" s="165"/>
      <c r="AX2625" s="165"/>
      <c r="AY2625" s="165"/>
      <c r="AZ2625" s="165"/>
      <c r="BA2625" s="165"/>
      <c r="BB2625" s="165"/>
      <c r="BC2625" s="228"/>
      <c r="BD2625" s="165"/>
      <c r="BE2625" s="165"/>
      <c r="BF2625" s="165"/>
      <c r="BG2625" s="165"/>
      <c r="BH2625" s="165"/>
    </row>
    <row r="2626" spans="1:60">
      <c r="A2626" s="257">
        <v>2625</v>
      </c>
      <c r="B2626" s="152" t="e">
        <f>VLOOKUP(F2626,'Fail list'!Q:R,2,FALSE)</f>
        <v>#N/A</v>
      </c>
      <c r="C2626" s="152" t="e">
        <f>VLOOKUP(E2626,'Fail list'!Q:R,2,FALSE)</f>
        <v>#N/A</v>
      </c>
      <c r="D2626" s="152" t="str">
        <f t="shared" si="239"/>
        <v/>
      </c>
      <c r="E2626" s="239"/>
      <c r="F2626" s="239"/>
      <c r="G2626" s="239"/>
      <c r="H2626" s="239"/>
      <c r="I2626" s="239"/>
      <c r="J2626" s="239"/>
      <c r="K2626" s="157" t="e">
        <f t="shared" si="236"/>
        <v>#N/A</v>
      </c>
      <c r="L2626" s="239"/>
      <c r="M2626" s="239"/>
      <c r="N2626" s="157" t="e">
        <f t="shared" si="237"/>
        <v>#N/A</v>
      </c>
      <c r="O2626" s="157" t="e">
        <f t="shared" si="238"/>
        <v>#N/A</v>
      </c>
      <c r="P2626" s="160" t="str">
        <f t="shared" si="240"/>
        <v/>
      </c>
      <c r="Q2626" s="239"/>
      <c r="R2626" s="165"/>
      <c r="S2626" s="165"/>
      <c r="T2626" s="224" t="str">
        <f>IF(S2626="","-",VLOOKUP(S2626,'Fail list'!$A$5:$B$221,2,FALSE))</f>
        <v>-</v>
      </c>
      <c r="U2626" s="165"/>
      <c r="V2626" s="165"/>
      <c r="W2626" s="165"/>
      <c r="X2626" s="165"/>
      <c r="Y2626" s="165"/>
      <c r="Z2626" s="165"/>
      <c r="AA2626" s="165"/>
      <c r="AB2626" s="165"/>
      <c r="AC2626" s="165"/>
      <c r="AD2626" s="165"/>
      <c r="AE2626" s="165"/>
      <c r="AF2626" s="165"/>
      <c r="AG2626" s="165"/>
      <c r="AH2626" s="165"/>
      <c r="AI2626" s="165"/>
      <c r="AJ2626" s="165"/>
      <c r="AK2626" s="165"/>
      <c r="AM2626" s="165"/>
      <c r="AN2626" s="165"/>
      <c r="AO2626" s="165"/>
      <c r="AR2626" s="165"/>
      <c r="AS2626" s="165"/>
      <c r="AT2626" s="165"/>
      <c r="AU2626" s="165"/>
      <c r="AV2626" s="165"/>
      <c r="AW2626" s="165"/>
      <c r="AX2626" s="165"/>
      <c r="AY2626" s="165"/>
      <c r="AZ2626" s="165"/>
      <c r="BA2626" s="165"/>
      <c r="BB2626" s="165"/>
      <c r="BC2626" s="228"/>
      <c r="BD2626" s="165"/>
      <c r="BE2626" s="165"/>
      <c r="BF2626" s="165"/>
      <c r="BG2626" s="165"/>
      <c r="BH2626" s="165"/>
    </row>
    <row r="2627" spans="1:60">
      <c r="A2627" s="151">
        <v>2626</v>
      </c>
      <c r="B2627" s="152" t="e">
        <f>VLOOKUP(F2627,'Fail list'!Q:R,2,FALSE)</f>
        <v>#N/A</v>
      </c>
      <c r="C2627" s="152" t="e">
        <f>VLOOKUP(E2627,'Fail list'!Q:R,2,FALSE)</f>
        <v>#N/A</v>
      </c>
      <c r="D2627" s="152" t="str">
        <f t="shared" si="239"/>
        <v/>
      </c>
      <c r="E2627" s="239"/>
      <c r="F2627" s="239"/>
      <c r="G2627" s="239"/>
      <c r="H2627" s="239"/>
      <c r="I2627" s="239"/>
      <c r="J2627" s="239"/>
      <c r="K2627" s="157" t="e">
        <f t="shared" ref="K2627:K2690" si="241">VLOOKUP(J2627,AY:BA,2,0)</f>
        <v>#N/A</v>
      </c>
      <c r="L2627" s="239"/>
      <c r="M2627" s="239"/>
      <c r="N2627" s="157" t="e">
        <f t="shared" ref="N2627:N2690" si="242">VLOOKUP(K2627,AZ:BB,2,0)</f>
        <v>#N/A</v>
      </c>
      <c r="O2627" s="157" t="e">
        <f t="shared" ref="O2627:O2690" si="243">VLOOKUP(J2627,AY:BB,4,0)</f>
        <v>#N/A</v>
      </c>
      <c r="P2627" s="160" t="str">
        <f t="shared" si="240"/>
        <v/>
      </c>
      <c r="Q2627" s="239"/>
      <c r="R2627" s="165"/>
      <c r="S2627" s="165"/>
      <c r="T2627" s="224" t="str">
        <f>IF(S2627="","-",VLOOKUP(S2627,'Fail list'!$A$5:$B$221,2,FALSE))</f>
        <v>-</v>
      </c>
      <c r="U2627" s="165"/>
      <c r="V2627" s="165"/>
      <c r="W2627" s="165"/>
      <c r="X2627" s="165"/>
      <c r="Y2627" s="165"/>
      <c r="Z2627" s="165"/>
      <c r="AA2627" s="165"/>
      <c r="AB2627" s="165"/>
      <c r="AC2627" s="165"/>
      <c r="AD2627" s="165"/>
      <c r="AE2627" s="165"/>
      <c r="AF2627" s="165"/>
      <c r="AG2627" s="165"/>
      <c r="AH2627" s="165"/>
      <c r="AI2627" s="165"/>
      <c r="AJ2627" s="165"/>
      <c r="AK2627" s="165"/>
      <c r="AM2627" s="165"/>
      <c r="AN2627" s="165"/>
      <c r="AO2627" s="165"/>
      <c r="AR2627" s="165"/>
      <c r="AS2627" s="165"/>
      <c r="AT2627" s="165"/>
      <c r="AU2627" s="165"/>
      <c r="AV2627" s="165"/>
      <c r="AW2627" s="165"/>
      <c r="AX2627" s="165"/>
      <c r="AY2627" s="165"/>
      <c r="AZ2627" s="165"/>
      <c r="BA2627" s="165"/>
      <c r="BB2627" s="165"/>
      <c r="BC2627" s="228"/>
      <c r="BD2627" s="165"/>
      <c r="BE2627" s="165"/>
      <c r="BF2627" s="165"/>
      <c r="BG2627" s="165"/>
      <c r="BH2627" s="165"/>
    </row>
    <row r="2628" spans="1:60">
      <c r="A2628" s="257">
        <v>2627</v>
      </c>
      <c r="B2628" s="152" t="e">
        <f>VLOOKUP(F2628,'Fail list'!Q:R,2,FALSE)</f>
        <v>#N/A</v>
      </c>
      <c r="C2628" s="152" t="e">
        <f>VLOOKUP(E2628,'Fail list'!Q:R,2,FALSE)</f>
        <v>#N/A</v>
      </c>
      <c r="D2628" s="152" t="str">
        <f t="shared" si="239"/>
        <v/>
      </c>
      <c r="E2628" s="239"/>
      <c r="F2628" s="239"/>
      <c r="G2628" s="239"/>
      <c r="H2628" s="239"/>
      <c r="I2628" s="239"/>
      <c r="J2628" s="239"/>
      <c r="K2628" s="157" t="e">
        <f t="shared" si="241"/>
        <v>#N/A</v>
      </c>
      <c r="L2628" s="239"/>
      <c r="M2628" s="239"/>
      <c r="N2628" s="157" t="e">
        <f t="shared" si="242"/>
        <v>#N/A</v>
      </c>
      <c r="O2628" s="157" t="e">
        <f t="shared" si="243"/>
        <v>#N/A</v>
      </c>
      <c r="P2628" s="160" t="str">
        <f t="shared" si="240"/>
        <v/>
      </c>
      <c r="Q2628" s="239"/>
      <c r="R2628" s="165"/>
      <c r="S2628" s="165"/>
      <c r="T2628" s="224" t="str">
        <f>IF(S2628="","-",VLOOKUP(S2628,'Fail list'!$A$5:$B$221,2,FALSE))</f>
        <v>-</v>
      </c>
      <c r="U2628" s="165"/>
      <c r="V2628" s="165"/>
      <c r="W2628" s="165"/>
      <c r="X2628" s="165"/>
      <c r="Y2628" s="165"/>
      <c r="Z2628" s="165"/>
      <c r="AA2628" s="165"/>
      <c r="AB2628" s="165"/>
      <c r="AC2628" s="165"/>
      <c r="AD2628" s="165"/>
      <c r="AE2628" s="165"/>
      <c r="AF2628" s="165"/>
      <c r="AG2628" s="165"/>
      <c r="AH2628" s="165"/>
      <c r="AI2628" s="165"/>
      <c r="AJ2628" s="165"/>
      <c r="AK2628" s="165"/>
      <c r="AM2628" s="165"/>
      <c r="AN2628" s="165"/>
      <c r="AO2628" s="165"/>
      <c r="AR2628" s="165"/>
      <c r="AS2628" s="165"/>
      <c r="AT2628" s="165"/>
      <c r="AU2628" s="165"/>
      <c r="AV2628" s="165"/>
      <c r="AW2628" s="165"/>
      <c r="AX2628" s="165"/>
      <c r="AY2628" s="165"/>
      <c r="AZ2628" s="165"/>
      <c r="BA2628" s="165"/>
      <c r="BB2628" s="165"/>
      <c r="BC2628" s="228"/>
      <c r="BD2628" s="165"/>
      <c r="BE2628" s="165"/>
      <c r="BF2628" s="165"/>
      <c r="BG2628" s="165"/>
      <c r="BH2628" s="165"/>
    </row>
    <row r="2629" spans="1:60">
      <c r="A2629" s="151">
        <v>2628</v>
      </c>
      <c r="B2629" s="152" t="e">
        <f>VLOOKUP(F2629,'Fail list'!Q:R,2,FALSE)</f>
        <v>#N/A</v>
      </c>
      <c r="C2629" s="152" t="e">
        <f>VLOOKUP(E2629,'Fail list'!Q:R,2,FALSE)</f>
        <v>#N/A</v>
      </c>
      <c r="D2629" s="152" t="str">
        <f t="shared" si="239"/>
        <v/>
      </c>
      <c r="E2629" s="239"/>
      <c r="F2629" s="239"/>
      <c r="G2629" s="239"/>
      <c r="H2629" s="239"/>
      <c r="I2629" s="239"/>
      <c r="J2629" s="239"/>
      <c r="K2629" s="157" t="e">
        <f t="shared" si="241"/>
        <v>#N/A</v>
      </c>
      <c r="L2629" s="239"/>
      <c r="M2629" s="239"/>
      <c r="N2629" s="157" t="e">
        <f t="shared" si="242"/>
        <v>#N/A</v>
      </c>
      <c r="O2629" s="157" t="e">
        <f t="shared" si="243"/>
        <v>#N/A</v>
      </c>
      <c r="P2629" s="160" t="str">
        <f t="shared" si="240"/>
        <v/>
      </c>
      <c r="Q2629" s="239"/>
      <c r="R2629" s="165"/>
      <c r="S2629" s="165"/>
      <c r="T2629" s="224" t="str">
        <f>IF(S2629="","-",VLOOKUP(S2629,'Fail list'!$A$5:$B$221,2,FALSE))</f>
        <v>-</v>
      </c>
      <c r="U2629" s="165"/>
      <c r="V2629" s="165"/>
      <c r="W2629" s="165"/>
      <c r="X2629" s="165"/>
      <c r="Y2629" s="165"/>
      <c r="Z2629" s="165"/>
      <c r="AA2629" s="165"/>
      <c r="AB2629" s="165"/>
      <c r="AC2629" s="165"/>
      <c r="AD2629" s="165"/>
      <c r="AE2629" s="165"/>
      <c r="AF2629" s="165"/>
      <c r="AG2629" s="165"/>
      <c r="AH2629" s="165"/>
      <c r="AI2629" s="165"/>
      <c r="AJ2629" s="165"/>
      <c r="AK2629" s="165"/>
      <c r="AM2629" s="165"/>
      <c r="AN2629" s="165"/>
      <c r="AO2629" s="165"/>
      <c r="AR2629" s="165"/>
      <c r="AS2629" s="165"/>
      <c r="AT2629" s="165"/>
      <c r="AU2629" s="165"/>
      <c r="AV2629" s="165"/>
      <c r="AW2629" s="165"/>
      <c r="AX2629" s="165"/>
      <c r="AY2629" s="165"/>
      <c r="AZ2629" s="165"/>
      <c r="BA2629" s="165"/>
      <c r="BB2629" s="165"/>
      <c r="BC2629" s="228"/>
      <c r="BD2629" s="165"/>
      <c r="BE2629" s="165"/>
      <c r="BF2629" s="165"/>
      <c r="BG2629" s="165"/>
      <c r="BH2629" s="165"/>
    </row>
    <row r="2630" spans="1:60">
      <c r="A2630" s="257">
        <v>2629</v>
      </c>
      <c r="B2630" s="152" t="e">
        <f>VLOOKUP(F2630,'Fail list'!Q:R,2,FALSE)</f>
        <v>#N/A</v>
      </c>
      <c r="C2630" s="152" t="e">
        <f>VLOOKUP(E2630,'Fail list'!Q:R,2,FALSE)</f>
        <v>#N/A</v>
      </c>
      <c r="D2630" s="152" t="str">
        <f t="shared" si="239"/>
        <v/>
      </c>
      <c r="E2630" s="239"/>
      <c r="F2630" s="239"/>
      <c r="G2630" s="239"/>
      <c r="H2630" s="239"/>
      <c r="I2630" s="239"/>
      <c r="J2630" s="239"/>
      <c r="K2630" s="157" t="e">
        <f t="shared" si="241"/>
        <v>#N/A</v>
      </c>
      <c r="L2630" s="239"/>
      <c r="M2630" s="239"/>
      <c r="N2630" s="157" t="e">
        <f t="shared" si="242"/>
        <v>#N/A</v>
      </c>
      <c r="O2630" s="157" t="e">
        <f t="shared" si="243"/>
        <v>#N/A</v>
      </c>
      <c r="P2630" s="160" t="str">
        <f t="shared" si="240"/>
        <v/>
      </c>
      <c r="Q2630" s="239"/>
      <c r="R2630" s="165"/>
      <c r="S2630" s="165"/>
      <c r="T2630" s="224" t="str">
        <f>IF(S2630="","-",VLOOKUP(S2630,'Fail list'!$A$5:$B$221,2,FALSE))</f>
        <v>-</v>
      </c>
      <c r="U2630" s="165"/>
      <c r="V2630" s="165"/>
      <c r="W2630" s="165"/>
      <c r="X2630" s="165"/>
      <c r="Y2630" s="165"/>
      <c r="Z2630" s="165"/>
      <c r="AA2630" s="165"/>
      <c r="AB2630" s="165"/>
      <c r="AC2630" s="165"/>
      <c r="AD2630" s="165"/>
      <c r="AE2630" s="165"/>
      <c r="AF2630" s="165"/>
      <c r="AG2630" s="165"/>
      <c r="AH2630" s="165"/>
      <c r="AI2630" s="165"/>
      <c r="AJ2630" s="165"/>
      <c r="AK2630" s="165"/>
      <c r="AM2630" s="165"/>
      <c r="AN2630" s="165"/>
      <c r="AO2630" s="165"/>
      <c r="AR2630" s="165"/>
      <c r="AS2630" s="165"/>
      <c r="AT2630" s="165"/>
      <c r="AU2630" s="165"/>
      <c r="AV2630" s="165"/>
      <c r="AW2630" s="165"/>
      <c r="AX2630" s="165"/>
      <c r="AY2630" s="165"/>
      <c r="AZ2630" s="165"/>
      <c r="BA2630" s="165"/>
      <c r="BB2630" s="165"/>
      <c r="BC2630" s="228"/>
      <c r="BD2630" s="165"/>
      <c r="BE2630" s="165"/>
      <c r="BF2630" s="165"/>
      <c r="BG2630" s="165"/>
      <c r="BH2630" s="165"/>
    </row>
    <row r="2631" spans="1:60">
      <c r="A2631" s="151">
        <v>2630</v>
      </c>
      <c r="B2631" s="152" t="e">
        <f>VLOOKUP(F2631,'Fail list'!Q:R,2,FALSE)</f>
        <v>#N/A</v>
      </c>
      <c r="C2631" s="152" t="e">
        <f>VLOOKUP(E2631,'Fail list'!Q:R,2,FALSE)</f>
        <v>#N/A</v>
      </c>
      <c r="D2631" s="152" t="str">
        <f t="shared" si="239"/>
        <v/>
      </c>
      <c r="E2631" s="239"/>
      <c r="F2631" s="239"/>
      <c r="G2631" s="239"/>
      <c r="H2631" s="239"/>
      <c r="I2631" s="239"/>
      <c r="J2631" s="239"/>
      <c r="K2631" s="157" t="e">
        <f t="shared" si="241"/>
        <v>#N/A</v>
      </c>
      <c r="L2631" s="239"/>
      <c r="M2631" s="239"/>
      <c r="N2631" s="157" t="e">
        <f t="shared" si="242"/>
        <v>#N/A</v>
      </c>
      <c r="O2631" s="157" t="e">
        <f t="shared" si="243"/>
        <v>#N/A</v>
      </c>
      <c r="P2631" s="160" t="str">
        <f t="shared" si="240"/>
        <v/>
      </c>
      <c r="Q2631" s="239"/>
      <c r="R2631" s="165"/>
      <c r="S2631" s="165"/>
      <c r="T2631" s="224" t="str">
        <f>IF(S2631="","-",VLOOKUP(S2631,'Fail list'!$A$5:$B$221,2,FALSE))</f>
        <v>-</v>
      </c>
      <c r="U2631" s="165"/>
      <c r="V2631" s="165"/>
      <c r="W2631" s="165"/>
      <c r="X2631" s="165"/>
      <c r="Y2631" s="165"/>
      <c r="Z2631" s="165"/>
      <c r="AA2631" s="165"/>
      <c r="AB2631" s="165"/>
      <c r="AC2631" s="165"/>
      <c r="AD2631" s="165"/>
      <c r="AE2631" s="165"/>
      <c r="AF2631" s="165"/>
      <c r="AG2631" s="165"/>
      <c r="AH2631" s="165"/>
      <c r="AI2631" s="165"/>
      <c r="AJ2631" s="165"/>
      <c r="AK2631" s="165"/>
      <c r="AM2631" s="165"/>
      <c r="AN2631" s="165"/>
      <c r="AO2631" s="165"/>
      <c r="AR2631" s="165"/>
      <c r="AS2631" s="165"/>
      <c r="AT2631" s="165"/>
      <c r="AU2631" s="165"/>
      <c r="AV2631" s="165"/>
      <c r="AW2631" s="165"/>
      <c r="AX2631" s="165"/>
      <c r="AY2631" s="165"/>
      <c r="AZ2631" s="165"/>
      <c r="BA2631" s="165"/>
      <c r="BB2631" s="165"/>
      <c r="BC2631" s="228"/>
      <c r="BD2631" s="165"/>
      <c r="BE2631" s="165"/>
      <c r="BF2631" s="165"/>
      <c r="BG2631" s="165"/>
      <c r="BH2631" s="165"/>
    </row>
    <row r="2632" spans="1:60">
      <c r="A2632" s="257">
        <v>2631</v>
      </c>
      <c r="B2632" s="152" t="e">
        <f>VLOOKUP(F2632,'Fail list'!Q:R,2,FALSE)</f>
        <v>#N/A</v>
      </c>
      <c r="C2632" s="152" t="e">
        <f>VLOOKUP(E2632,'Fail list'!Q:R,2,FALSE)</f>
        <v>#N/A</v>
      </c>
      <c r="D2632" s="152" t="str">
        <f t="shared" si="239"/>
        <v/>
      </c>
      <c r="E2632" s="239"/>
      <c r="F2632" s="239"/>
      <c r="G2632" s="239"/>
      <c r="H2632" s="239"/>
      <c r="I2632" s="239"/>
      <c r="J2632" s="239"/>
      <c r="K2632" s="157" t="e">
        <f t="shared" si="241"/>
        <v>#N/A</v>
      </c>
      <c r="L2632" s="239"/>
      <c r="M2632" s="239"/>
      <c r="N2632" s="157" t="e">
        <f t="shared" si="242"/>
        <v>#N/A</v>
      </c>
      <c r="O2632" s="157" t="e">
        <f t="shared" si="243"/>
        <v>#N/A</v>
      </c>
      <c r="P2632" s="160" t="str">
        <f t="shared" si="240"/>
        <v/>
      </c>
      <c r="Q2632" s="239"/>
      <c r="R2632" s="165"/>
      <c r="S2632" s="165"/>
      <c r="T2632" s="224" t="str">
        <f>IF(S2632="","-",VLOOKUP(S2632,'Fail list'!$A$5:$B$221,2,FALSE))</f>
        <v>-</v>
      </c>
      <c r="U2632" s="165"/>
      <c r="V2632" s="165"/>
      <c r="W2632" s="165"/>
      <c r="X2632" s="165"/>
      <c r="Y2632" s="165"/>
      <c r="Z2632" s="165"/>
      <c r="AA2632" s="165"/>
      <c r="AB2632" s="165"/>
      <c r="AC2632" s="165"/>
      <c r="AD2632" s="165"/>
      <c r="AE2632" s="165"/>
      <c r="AF2632" s="165"/>
      <c r="AG2632" s="165"/>
      <c r="AH2632" s="165"/>
      <c r="AI2632" s="165"/>
      <c r="AJ2632" s="165"/>
      <c r="AK2632" s="165"/>
      <c r="AM2632" s="165"/>
      <c r="AN2632" s="165"/>
      <c r="AO2632" s="165"/>
      <c r="AR2632" s="165"/>
      <c r="AS2632" s="165"/>
      <c r="AT2632" s="165"/>
      <c r="AU2632" s="165"/>
      <c r="AV2632" s="165"/>
      <c r="AW2632" s="165"/>
      <c r="AX2632" s="165"/>
      <c r="AY2632" s="165"/>
      <c r="AZ2632" s="165"/>
      <c r="BA2632" s="165"/>
      <c r="BB2632" s="165"/>
      <c r="BC2632" s="228"/>
      <c r="BD2632" s="165"/>
      <c r="BE2632" s="165"/>
      <c r="BF2632" s="165"/>
      <c r="BG2632" s="165"/>
      <c r="BH2632" s="165"/>
    </row>
    <row r="2633" spans="1:60">
      <c r="A2633" s="151">
        <v>2632</v>
      </c>
      <c r="B2633" s="152" t="e">
        <f>VLOOKUP(F2633,'Fail list'!Q:R,2,FALSE)</f>
        <v>#N/A</v>
      </c>
      <c r="C2633" s="152" t="e">
        <f>VLOOKUP(E2633,'Fail list'!Q:R,2,FALSE)</f>
        <v>#N/A</v>
      </c>
      <c r="D2633" s="152" t="str">
        <f t="shared" si="239"/>
        <v/>
      </c>
      <c r="E2633" s="239"/>
      <c r="F2633" s="239"/>
      <c r="G2633" s="239"/>
      <c r="H2633" s="239"/>
      <c r="I2633" s="239"/>
      <c r="J2633" s="239"/>
      <c r="K2633" s="157" t="e">
        <f t="shared" si="241"/>
        <v>#N/A</v>
      </c>
      <c r="L2633" s="239"/>
      <c r="M2633" s="239"/>
      <c r="N2633" s="157" t="e">
        <f t="shared" si="242"/>
        <v>#N/A</v>
      </c>
      <c r="O2633" s="157" t="e">
        <f t="shared" si="243"/>
        <v>#N/A</v>
      </c>
      <c r="P2633" s="160" t="str">
        <f t="shared" si="240"/>
        <v/>
      </c>
      <c r="Q2633" s="239"/>
      <c r="R2633" s="165"/>
      <c r="S2633" s="165"/>
      <c r="T2633" s="224" t="str">
        <f>IF(S2633="","-",VLOOKUP(S2633,'Fail list'!$A$5:$B$221,2,FALSE))</f>
        <v>-</v>
      </c>
      <c r="U2633" s="165"/>
      <c r="V2633" s="165"/>
      <c r="W2633" s="165"/>
      <c r="X2633" s="165"/>
      <c r="Y2633" s="165"/>
      <c r="Z2633" s="165"/>
      <c r="AA2633" s="165"/>
      <c r="AB2633" s="165"/>
      <c r="AC2633" s="165"/>
      <c r="AD2633" s="165"/>
      <c r="AE2633" s="165"/>
      <c r="AF2633" s="165"/>
      <c r="AG2633" s="165"/>
      <c r="AH2633" s="165"/>
      <c r="AI2633" s="165"/>
      <c r="AJ2633" s="165"/>
      <c r="AK2633" s="165"/>
      <c r="AM2633" s="165"/>
      <c r="AN2633" s="165"/>
      <c r="AO2633" s="165"/>
      <c r="AR2633" s="165"/>
      <c r="AS2633" s="165"/>
      <c r="AT2633" s="165"/>
      <c r="AU2633" s="165"/>
      <c r="AV2633" s="165"/>
      <c r="AW2633" s="165"/>
      <c r="AX2633" s="165"/>
      <c r="AY2633" s="165"/>
      <c r="AZ2633" s="165"/>
      <c r="BA2633" s="165"/>
      <c r="BB2633" s="165"/>
      <c r="BC2633" s="228"/>
      <c r="BD2633" s="165"/>
      <c r="BE2633" s="165"/>
      <c r="BF2633" s="165"/>
      <c r="BG2633" s="165"/>
      <c r="BH2633" s="165"/>
    </row>
    <row r="2634" spans="1:60">
      <c r="A2634" s="257">
        <v>2633</v>
      </c>
      <c r="B2634" s="152" t="e">
        <f>VLOOKUP(F2634,'Fail list'!Q:R,2,FALSE)</f>
        <v>#N/A</v>
      </c>
      <c r="C2634" s="152" t="e">
        <f>VLOOKUP(E2634,'Fail list'!Q:R,2,FALSE)</f>
        <v>#N/A</v>
      </c>
      <c r="D2634" s="152" t="str">
        <f t="shared" si="239"/>
        <v/>
      </c>
      <c r="E2634" s="239"/>
      <c r="F2634" s="239"/>
      <c r="G2634" s="239"/>
      <c r="H2634" s="239"/>
      <c r="I2634" s="239"/>
      <c r="J2634" s="239"/>
      <c r="K2634" s="157" t="e">
        <f t="shared" si="241"/>
        <v>#N/A</v>
      </c>
      <c r="L2634" s="239"/>
      <c r="M2634" s="239"/>
      <c r="N2634" s="157" t="e">
        <f t="shared" si="242"/>
        <v>#N/A</v>
      </c>
      <c r="O2634" s="157" t="e">
        <f t="shared" si="243"/>
        <v>#N/A</v>
      </c>
      <c r="P2634" s="160" t="str">
        <f t="shared" si="240"/>
        <v/>
      </c>
      <c r="Q2634" s="239"/>
      <c r="R2634" s="165"/>
      <c r="S2634" s="165"/>
      <c r="T2634" s="224" t="str">
        <f>IF(S2634="","-",VLOOKUP(S2634,'Fail list'!$A$5:$B$221,2,FALSE))</f>
        <v>-</v>
      </c>
      <c r="U2634" s="165"/>
      <c r="V2634" s="165"/>
      <c r="W2634" s="165"/>
      <c r="X2634" s="165"/>
      <c r="Y2634" s="165"/>
      <c r="Z2634" s="165"/>
      <c r="AA2634" s="165"/>
      <c r="AB2634" s="165"/>
      <c r="AC2634" s="165"/>
      <c r="AD2634" s="165"/>
      <c r="AE2634" s="165"/>
      <c r="AF2634" s="165"/>
      <c r="AG2634" s="165"/>
      <c r="AH2634" s="165"/>
      <c r="AI2634" s="165"/>
      <c r="AJ2634" s="165"/>
      <c r="AK2634" s="165"/>
      <c r="AM2634" s="165"/>
      <c r="AN2634" s="165"/>
      <c r="AO2634" s="165"/>
      <c r="AR2634" s="165"/>
      <c r="AS2634" s="165"/>
      <c r="AT2634" s="165"/>
      <c r="AU2634" s="165"/>
      <c r="AV2634" s="165"/>
      <c r="AW2634" s="165"/>
      <c r="AX2634" s="165"/>
      <c r="AY2634" s="165"/>
      <c r="AZ2634" s="165"/>
      <c r="BA2634" s="165"/>
      <c r="BB2634" s="165"/>
      <c r="BC2634" s="228"/>
      <c r="BD2634" s="165"/>
      <c r="BE2634" s="165"/>
      <c r="BF2634" s="165"/>
      <c r="BG2634" s="165"/>
      <c r="BH2634" s="165"/>
    </row>
    <row r="2635" spans="1:60">
      <c r="A2635" s="151">
        <v>2634</v>
      </c>
      <c r="B2635" s="152" t="e">
        <f>VLOOKUP(F2635,'Fail list'!Q:R,2,FALSE)</f>
        <v>#N/A</v>
      </c>
      <c r="C2635" s="152" t="e">
        <f>VLOOKUP(E2635,'Fail list'!Q:R,2,FALSE)</f>
        <v>#N/A</v>
      </c>
      <c r="D2635" s="152" t="str">
        <f t="shared" si="239"/>
        <v/>
      </c>
      <c r="E2635" s="239"/>
      <c r="F2635" s="239"/>
      <c r="G2635" s="239"/>
      <c r="H2635" s="239"/>
      <c r="I2635" s="239"/>
      <c r="J2635" s="239"/>
      <c r="K2635" s="157" t="e">
        <f t="shared" si="241"/>
        <v>#N/A</v>
      </c>
      <c r="L2635" s="239"/>
      <c r="M2635" s="239"/>
      <c r="N2635" s="157" t="e">
        <f t="shared" si="242"/>
        <v>#N/A</v>
      </c>
      <c r="O2635" s="157" t="e">
        <f t="shared" si="243"/>
        <v>#N/A</v>
      </c>
      <c r="P2635" s="160" t="str">
        <f t="shared" si="240"/>
        <v/>
      </c>
      <c r="Q2635" s="239"/>
      <c r="R2635" s="165"/>
      <c r="S2635" s="165"/>
      <c r="T2635" s="224" t="str">
        <f>IF(S2635="","-",VLOOKUP(S2635,'Fail list'!$A$5:$B$221,2,FALSE))</f>
        <v>-</v>
      </c>
      <c r="U2635" s="165"/>
      <c r="V2635" s="165"/>
      <c r="W2635" s="165"/>
      <c r="X2635" s="165"/>
      <c r="Y2635" s="165"/>
      <c r="Z2635" s="165"/>
      <c r="AA2635" s="165"/>
      <c r="AB2635" s="165"/>
      <c r="AC2635" s="165"/>
      <c r="AD2635" s="165"/>
      <c r="AE2635" s="165"/>
      <c r="AF2635" s="165"/>
      <c r="AG2635" s="165"/>
      <c r="AH2635" s="165"/>
      <c r="AI2635" s="165"/>
      <c r="AJ2635" s="165"/>
      <c r="AK2635" s="165"/>
      <c r="AM2635" s="165"/>
      <c r="AN2635" s="165"/>
      <c r="AO2635" s="165"/>
      <c r="AR2635" s="165"/>
      <c r="AS2635" s="165"/>
      <c r="AT2635" s="165"/>
      <c r="AU2635" s="165"/>
      <c r="AV2635" s="165"/>
      <c r="AW2635" s="165"/>
      <c r="AX2635" s="165"/>
      <c r="AY2635" s="165"/>
      <c r="AZ2635" s="165"/>
      <c r="BA2635" s="165"/>
      <c r="BB2635" s="165"/>
      <c r="BC2635" s="228"/>
      <c r="BD2635" s="165"/>
      <c r="BE2635" s="165"/>
      <c r="BF2635" s="165"/>
      <c r="BG2635" s="165"/>
      <c r="BH2635" s="165"/>
    </row>
    <row r="2636" spans="1:60">
      <c r="A2636" s="257">
        <v>2635</v>
      </c>
      <c r="B2636" s="152" t="e">
        <f>VLOOKUP(F2636,'Fail list'!Q:R,2,FALSE)</f>
        <v>#N/A</v>
      </c>
      <c r="C2636" s="152" t="e">
        <f>VLOOKUP(E2636,'Fail list'!Q:R,2,FALSE)</f>
        <v>#N/A</v>
      </c>
      <c r="D2636" s="152" t="str">
        <f t="shared" si="239"/>
        <v/>
      </c>
      <c r="E2636" s="239"/>
      <c r="F2636" s="239"/>
      <c r="G2636" s="239"/>
      <c r="H2636" s="239"/>
      <c r="I2636" s="239"/>
      <c r="J2636" s="239"/>
      <c r="K2636" s="157" t="e">
        <f t="shared" si="241"/>
        <v>#N/A</v>
      </c>
      <c r="L2636" s="239"/>
      <c r="M2636" s="239"/>
      <c r="N2636" s="157" t="e">
        <f t="shared" si="242"/>
        <v>#N/A</v>
      </c>
      <c r="O2636" s="157" t="e">
        <f t="shared" si="243"/>
        <v>#N/A</v>
      </c>
      <c r="P2636" s="160" t="str">
        <f t="shared" si="240"/>
        <v/>
      </c>
      <c r="Q2636" s="239"/>
      <c r="R2636" s="165"/>
      <c r="S2636" s="165"/>
      <c r="T2636" s="224" t="str">
        <f>IF(S2636="","-",VLOOKUP(S2636,'Fail list'!$A$5:$B$221,2,FALSE))</f>
        <v>-</v>
      </c>
      <c r="U2636" s="165"/>
      <c r="V2636" s="165"/>
      <c r="W2636" s="165"/>
      <c r="X2636" s="165"/>
      <c r="Y2636" s="165"/>
      <c r="Z2636" s="165"/>
      <c r="AA2636" s="165"/>
      <c r="AB2636" s="165"/>
      <c r="AC2636" s="165"/>
      <c r="AD2636" s="165"/>
      <c r="AE2636" s="165"/>
      <c r="AF2636" s="165"/>
      <c r="AG2636" s="165"/>
      <c r="AH2636" s="165"/>
      <c r="AI2636" s="165"/>
      <c r="AJ2636" s="165"/>
      <c r="AK2636" s="165"/>
      <c r="AM2636" s="165"/>
      <c r="AN2636" s="165"/>
      <c r="AO2636" s="165"/>
      <c r="AR2636" s="165"/>
      <c r="AS2636" s="165"/>
      <c r="AT2636" s="165"/>
      <c r="AU2636" s="165"/>
      <c r="AV2636" s="165"/>
      <c r="AW2636" s="165"/>
      <c r="AX2636" s="165"/>
      <c r="AY2636" s="165"/>
      <c r="AZ2636" s="165"/>
      <c r="BA2636" s="165"/>
      <c r="BB2636" s="165"/>
      <c r="BC2636" s="228"/>
      <c r="BD2636" s="165"/>
      <c r="BE2636" s="165"/>
      <c r="BF2636" s="165"/>
      <c r="BG2636" s="165"/>
      <c r="BH2636" s="165"/>
    </row>
    <row r="2637" spans="1:60">
      <c r="A2637" s="151">
        <v>2636</v>
      </c>
      <c r="B2637" s="152" t="e">
        <f>VLOOKUP(F2637,'Fail list'!Q:R,2,FALSE)</f>
        <v>#N/A</v>
      </c>
      <c r="C2637" s="152" t="e">
        <f>VLOOKUP(E2637,'Fail list'!Q:R,2,FALSE)</f>
        <v>#N/A</v>
      </c>
      <c r="D2637" s="152" t="str">
        <f t="shared" si="239"/>
        <v/>
      </c>
      <c r="E2637" s="239"/>
      <c r="F2637" s="239"/>
      <c r="G2637" s="239"/>
      <c r="H2637" s="239"/>
      <c r="I2637" s="239"/>
      <c r="J2637" s="239"/>
      <c r="K2637" s="157" t="e">
        <f t="shared" si="241"/>
        <v>#N/A</v>
      </c>
      <c r="L2637" s="239"/>
      <c r="M2637" s="239"/>
      <c r="N2637" s="157" t="e">
        <f t="shared" si="242"/>
        <v>#N/A</v>
      </c>
      <c r="O2637" s="157" t="e">
        <f t="shared" si="243"/>
        <v>#N/A</v>
      </c>
      <c r="P2637" s="160" t="str">
        <f t="shared" si="240"/>
        <v/>
      </c>
      <c r="Q2637" s="239"/>
      <c r="R2637" s="165"/>
      <c r="S2637" s="165"/>
      <c r="T2637" s="224" t="str">
        <f>IF(S2637="","-",VLOOKUP(S2637,'Fail list'!$A$5:$B$221,2,FALSE))</f>
        <v>-</v>
      </c>
      <c r="U2637" s="165"/>
      <c r="V2637" s="165"/>
      <c r="W2637" s="165"/>
      <c r="X2637" s="165"/>
      <c r="Y2637" s="165"/>
      <c r="Z2637" s="165"/>
      <c r="AA2637" s="165"/>
      <c r="AB2637" s="165"/>
      <c r="AC2637" s="165"/>
      <c r="AD2637" s="165"/>
      <c r="AE2637" s="165"/>
      <c r="AF2637" s="165"/>
      <c r="AG2637" s="165"/>
      <c r="AH2637" s="165"/>
      <c r="AI2637" s="165"/>
      <c r="AJ2637" s="165"/>
      <c r="AK2637" s="165"/>
      <c r="AM2637" s="165"/>
      <c r="AN2637" s="165"/>
      <c r="AO2637" s="165"/>
      <c r="AR2637" s="165"/>
      <c r="AS2637" s="165"/>
      <c r="AT2637" s="165"/>
      <c r="AU2637" s="165"/>
      <c r="AV2637" s="165"/>
      <c r="AW2637" s="165"/>
      <c r="AX2637" s="165"/>
      <c r="AY2637" s="165"/>
      <c r="AZ2637" s="165"/>
      <c r="BA2637" s="165"/>
      <c r="BB2637" s="165"/>
      <c r="BC2637" s="228"/>
      <c r="BD2637" s="165"/>
      <c r="BE2637" s="165"/>
      <c r="BF2637" s="165"/>
      <c r="BG2637" s="165"/>
      <c r="BH2637" s="165"/>
    </row>
    <row r="2638" spans="1:60">
      <c r="A2638" s="257">
        <v>2637</v>
      </c>
      <c r="B2638" s="152" t="e">
        <f>VLOOKUP(F2638,'Fail list'!Q:R,2,FALSE)</f>
        <v>#N/A</v>
      </c>
      <c r="C2638" s="152" t="e">
        <f>VLOOKUP(E2638,'Fail list'!Q:R,2,FALSE)</f>
        <v>#N/A</v>
      </c>
      <c r="D2638" s="152" t="str">
        <f t="shared" si="239"/>
        <v/>
      </c>
      <c r="E2638" s="239"/>
      <c r="F2638" s="239"/>
      <c r="G2638" s="239"/>
      <c r="H2638" s="239"/>
      <c r="I2638" s="239"/>
      <c r="J2638" s="239"/>
      <c r="K2638" s="157" t="e">
        <f t="shared" si="241"/>
        <v>#N/A</v>
      </c>
      <c r="L2638" s="239"/>
      <c r="M2638" s="239"/>
      <c r="N2638" s="157" t="e">
        <f t="shared" si="242"/>
        <v>#N/A</v>
      </c>
      <c r="O2638" s="157" t="e">
        <f t="shared" si="243"/>
        <v>#N/A</v>
      </c>
      <c r="P2638" s="160" t="str">
        <f t="shared" si="240"/>
        <v/>
      </c>
      <c r="Q2638" s="239"/>
      <c r="R2638" s="165"/>
      <c r="S2638" s="165"/>
      <c r="T2638" s="224" t="str">
        <f>IF(S2638="","-",VLOOKUP(S2638,'Fail list'!$A$5:$B$221,2,FALSE))</f>
        <v>-</v>
      </c>
      <c r="U2638" s="165"/>
      <c r="V2638" s="165"/>
      <c r="W2638" s="165"/>
      <c r="X2638" s="165"/>
      <c r="Y2638" s="165"/>
      <c r="Z2638" s="165"/>
      <c r="AA2638" s="165"/>
      <c r="AB2638" s="165"/>
      <c r="AC2638" s="165"/>
      <c r="AD2638" s="165"/>
      <c r="AE2638" s="165"/>
      <c r="AF2638" s="165"/>
      <c r="AG2638" s="165"/>
      <c r="AH2638" s="165"/>
      <c r="AI2638" s="165"/>
      <c r="AJ2638" s="165"/>
      <c r="AK2638" s="165"/>
      <c r="AM2638" s="165"/>
      <c r="AN2638" s="165"/>
      <c r="AO2638" s="165"/>
      <c r="AR2638" s="165"/>
      <c r="AS2638" s="165"/>
      <c r="AT2638" s="165"/>
      <c r="AU2638" s="165"/>
      <c r="AV2638" s="165"/>
      <c r="AW2638" s="165"/>
      <c r="AX2638" s="165"/>
      <c r="AY2638" s="165"/>
      <c r="AZ2638" s="165"/>
      <c r="BA2638" s="165"/>
      <c r="BB2638" s="165"/>
      <c r="BC2638" s="228"/>
      <c r="BD2638" s="165"/>
      <c r="BE2638" s="165"/>
      <c r="BF2638" s="165"/>
      <c r="BG2638" s="165"/>
      <c r="BH2638" s="165"/>
    </row>
    <row r="2639" spans="1:60">
      <c r="A2639" s="151">
        <v>2638</v>
      </c>
      <c r="B2639" s="152" t="e">
        <f>VLOOKUP(F2639,'Fail list'!Q:R,2,FALSE)</f>
        <v>#N/A</v>
      </c>
      <c r="C2639" s="152" t="e">
        <f>VLOOKUP(E2639,'Fail list'!Q:R,2,FALSE)</f>
        <v>#N/A</v>
      </c>
      <c r="D2639" s="152" t="str">
        <f t="shared" si="239"/>
        <v/>
      </c>
      <c r="E2639" s="239"/>
      <c r="F2639" s="239"/>
      <c r="G2639" s="239"/>
      <c r="H2639" s="239"/>
      <c r="I2639" s="239"/>
      <c r="J2639" s="239"/>
      <c r="K2639" s="157" t="e">
        <f t="shared" si="241"/>
        <v>#N/A</v>
      </c>
      <c r="L2639" s="239"/>
      <c r="M2639" s="239"/>
      <c r="N2639" s="157" t="e">
        <f t="shared" si="242"/>
        <v>#N/A</v>
      </c>
      <c r="O2639" s="157" t="e">
        <f t="shared" si="243"/>
        <v>#N/A</v>
      </c>
      <c r="P2639" s="160" t="str">
        <f t="shared" si="240"/>
        <v/>
      </c>
      <c r="Q2639" s="239"/>
      <c r="R2639" s="165"/>
      <c r="S2639" s="165"/>
      <c r="T2639" s="224" t="str">
        <f>IF(S2639="","-",VLOOKUP(S2639,'Fail list'!$A$5:$B$221,2,FALSE))</f>
        <v>-</v>
      </c>
      <c r="U2639" s="165"/>
      <c r="V2639" s="165"/>
      <c r="W2639" s="165"/>
      <c r="X2639" s="165"/>
      <c r="Y2639" s="165"/>
      <c r="Z2639" s="165"/>
      <c r="AA2639" s="165"/>
      <c r="AB2639" s="165"/>
      <c r="AC2639" s="165"/>
      <c r="AD2639" s="165"/>
      <c r="AE2639" s="165"/>
      <c r="AF2639" s="165"/>
      <c r="AG2639" s="165"/>
      <c r="AH2639" s="165"/>
      <c r="AI2639" s="165"/>
      <c r="AJ2639" s="165"/>
      <c r="AK2639" s="165"/>
      <c r="AM2639" s="165"/>
      <c r="AN2639" s="165"/>
      <c r="AO2639" s="165"/>
      <c r="AR2639" s="165"/>
      <c r="AS2639" s="165"/>
      <c r="AT2639" s="165"/>
      <c r="AU2639" s="165"/>
      <c r="AV2639" s="165"/>
      <c r="AW2639" s="165"/>
      <c r="AX2639" s="165"/>
      <c r="AY2639" s="165"/>
      <c r="AZ2639" s="165"/>
      <c r="BA2639" s="165"/>
      <c r="BB2639" s="165"/>
      <c r="BC2639" s="228"/>
      <c r="BD2639" s="165"/>
      <c r="BE2639" s="165"/>
      <c r="BF2639" s="165"/>
      <c r="BG2639" s="165"/>
      <c r="BH2639" s="165"/>
    </row>
    <row r="2640" spans="1:60">
      <c r="A2640" s="257">
        <v>2639</v>
      </c>
      <c r="B2640" s="152" t="e">
        <f>VLOOKUP(F2640,'Fail list'!Q:R,2,FALSE)</f>
        <v>#N/A</v>
      </c>
      <c r="C2640" s="152" t="e">
        <f>VLOOKUP(E2640,'Fail list'!Q:R,2,FALSE)</f>
        <v>#N/A</v>
      </c>
      <c r="D2640" s="152" t="str">
        <f t="shared" si="239"/>
        <v/>
      </c>
      <c r="E2640" s="239"/>
      <c r="F2640" s="239"/>
      <c r="G2640" s="239"/>
      <c r="H2640" s="239"/>
      <c r="I2640" s="239"/>
      <c r="J2640" s="239"/>
      <c r="K2640" s="157" t="e">
        <f t="shared" si="241"/>
        <v>#N/A</v>
      </c>
      <c r="L2640" s="239"/>
      <c r="M2640" s="239"/>
      <c r="N2640" s="157" t="e">
        <f t="shared" si="242"/>
        <v>#N/A</v>
      </c>
      <c r="O2640" s="157" t="e">
        <f t="shared" si="243"/>
        <v>#N/A</v>
      </c>
      <c r="P2640" s="160" t="str">
        <f t="shared" si="240"/>
        <v/>
      </c>
      <c r="Q2640" s="239"/>
      <c r="R2640" s="165"/>
      <c r="S2640" s="165"/>
      <c r="T2640" s="224" t="str">
        <f>IF(S2640="","-",VLOOKUP(S2640,'Fail list'!$A$5:$B$221,2,FALSE))</f>
        <v>-</v>
      </c>
      <c r="U2640" s="165"/>
      <c r="V2640" s="165"/>
      <c r="W2640" s="165"/>
      <c r="X2640" s="165"/>
      <c r="Y2640" s="165"/>
      <c r="Z2640" s="165"/>
      <c r="AA2640" s="165"/>
      <c r="AB2640" s="165"/>
      <c r="AC2640" s="165"/>
      <c r="AD2640" s="165"/>
      <c r="AE2640" s="165"/>
      <c r="AF2640" s="165"/>
      <c r="AG2640" s="165"/>
      <c r="AH2640" s="165"/>
      <c r="AI2640" s="165"/>
      <c r="AJ2640" s="165"/>
      <c r="AK2640" s="165"/>
      <c r="AM2640" s="165"/>
      <c r="AN2640" s="165"/>
      <c r="AO2640" s="165"/>
      <c r="AR2640" s="165"/>
      <c r="AS2640" s="165"/>
      <c r="AT2640" s="165"/>
      <c r="AU2640" s="165"/>
      <c r="AV2640" s="165"/>
      <c r="AW2640" s="165"/>
      <c r="AX2640" s="165"/>
      <c r="AY2640" s="165"/>
      <c r="AZ2640" s="165"/>
      <c r="BA2640" s="165"/>
      <c r="BB2640" s="165"/>
      <c r="BC2640" s="228"/>
      <c r="BD2640" s="165"/>
      <c r="BE2640" s="165"/>
      <c r="BF2640" s="165"/>
      <c r="BG2640" s="165"/>
      <c r="BH2640" s="165"/>
    </row>
    <row r="2641" spans="1:60">
      <c r="A2641" s="151">
        <v>2640</v>
      </c>
      <c r="B2641" s="152" t="e">
        <f>VLOOKUP(F2641,'Fail list'!Q:R,2,FALSE)</f>
        <v>#N/A</v>
      </c>
      <c r="C2641" s="152" t="e">
        <f>VLOOKUP(E2641,'Fail list'!Q:R,2,FALSE)</f>
        <v>#N/A</v>
      </c>
      <c r="D2641" s="152" t="str">
        <f t="shared" si="239"/>
        <v/>
      </c>
      <c r="E2641" s="239"/>
      <c r="F2641" s="239"/>
      <c r="G2641" s="239"/>
      <c r="H2641" s="239"/>
      <c r="I2641" s="239"/>
      <c r="J2641" s="239"/>
      <c r="K2641" s="157" t="e">
        <f t="shared" si="241"/>
        <v>#N/A</v>
      </c>
      <c r="L2641" s="239"/>
      <c r="M2641" s="239"/>
      <c r="N2641" s="157" t="e">
        <f t="shared" si="242"/>
        <v>#N/A</v>
      </c>
      <c r="O2641" s="157" t="e">
        <f t="shared" si="243"/>
        <v>#N/A</v>
      </c>
      <c r="P2641" s="160" t="str">
        <f t="shared" si="240"/>
        <v/>
      </c>
      <c r="Q2641" s="239"/>
      <c r="R2641" s="165"/>
      <c r="S2641" s="165"/>
      <c r="T2641" s="224" t="str">
        <f>IF(S2641="","-",VLOOKUP(S2641,'Fail list'!$A$5:$B$221,2,FALSE))</f>
        <v>-</v>
      </c>
      <c r="U2641" s="165"/>
      <c r="V2641" s="165"/>
      <c r="W2641" s="165"/>
      <c r="X2641" s="165"/>
      <c r="Y2641" s="165"/>
      <c r="Z2641" s="165"/>
      <c r="AA2641" s="165"/>
      <c r="AB2641" s="165"/>
      <c r="AC2641" s="165"/>
      <c r="AD2641" s="165"/>
      <c r="AE2641" s="165"/>
      <c r="AF2641" s="165"/>
      <c r="AG2641" s="165"/>
      <c r="AH2641" s="165"/>
      <c r="AI2641" s="165"/>
      <c r="AJ2641" s="165"/>
      <c r="AK2641" s="165"/>
      <c r="AM2641" s="165"/>
      <c r="AN2641" s="165"/>
      <c r="AO2641" s="165"/>
      <c r="AR2641" s="165"/>
      <c r="AS2641" s="165"/>
      <c r="AT2641" s="165"/>
      <c r="AU2641" s="165"/>
      <c r="AV2641" s="165"/>
      <c r="AW2641" s="165"/>
      <c r="AX2641" s="165"/>
      <c r="AY2641" s="165"/>
      <c r="AZ2641" s="165"/>
      <c r="BA2641" s="165"/>
      <c r="BB2641" s="165"/>
      <c r="BC2641" s="228"/>
      <c r="BD2641" s="165"/>
      <c r="BE2641" s="165"/>
      <c r="BF2641" s="165"/>
      <c r="BG2641" s="165"/>
      <c r="BH2641" s="165"/>
    </row>
    <row r="2642" spans="1:60">
      <c r="A2642" s="257">
        <v>2641</v>
      </c>
      <c r="B2642" s="152" t="e">
        <f>VLOOKUP(F2642,'Fail list'!Q:R,2,FALSE)</f>
        <v>#N/A</v>
      </c>
      <c r="C2642" s="152" t="e">
        <f>VLOOKUP(E2642,'Fail list'!Q:R,2,FALSE)</f>
        <v>#N/A</v>
      </c>
      <c r="D2642" s="152" t="str">
        <f t="shared" si="239"/>
        <v/>
      </c>
      <c r="E2642" s="239"/>
      <c r="F2642" s="239"/>
      <c r="G2642" s="239"/>
      <c r="H2642" s="239"/>
      <c r="I2642" s="239"/>
      <c r="J2642" s="239"/>
      <c r="K2642" s="157" t="e">
        <f t="shared" si="241"/>
        <v>#N/A</v>
      </c>
      <c r="L2642" s="239"/>
      <c r="M2642" s="239"/>
      <c r="N2642" s="157" t="e">
        <f t="shared" si="242"/>
        <v>#N/A</v>
      </c>
      <c r="O2642" s="157" t="e">
        <f t="shared" si="243"/>
        <v>#N/A</v>
      </c>
      <c r="P2642" s="160" t="str">
        <f t="shared" si="240"/>
        <v/>
      </c>
      <c r="Q2642" s="239"/>
      <c r="R2642" s="165"/>
      <c r="S2642" s="165"/>
      <c r="T2642" s="224" t="str">
        <f>IF(S2642="","-",VLOOKUP(S2642,'Fail list'!$A$5:$B$221,2,FALSE))</f>
        <v>-</v>
      </c>
      <c r="U2642" s="165"/>
      <c r="V2642" s="165"/>
      <c r="W2642" s="165"/>
      <c r="X2642" s="165"/>
      <c r="Y2642" s="165"/>
      <c r="Z2642" s="165"/>
      <c r="AA2642" s="165"/>
      <c r="AB2642" s="165"/>
      <c r="AC2642" s="165"/>
      <c r="AD2642" s="165"/>
      <c r="AE2642" s="165"/>
      <c r="AF2642" s="165"/>
      <c r="AG2642" s="165"/>
      <c r="AH2642" s="165"/>
      <c r="AI2642" s="165"/>
      <c r="AJ2642" s="165"/>
      <c r="AK2642" s="165"/>
      <c r="AM2642" s="165"/>
      <c r="AN2642" s="165"/>
      <c r="AO2642" s="165"/>
      <c r="AR2642" s="165"/>
      <c r="AS2642" s="165"/>
      <c r="AT2642" s="165"/>
      <c r="AU2642" s="165"/>
      <c r="AV2642" s="165"/>
      <c r="AW2642" s="165"/>
      <c r="AX2642" s="165"/>
      <c r="AY2642" s="165"/>
      <c r="AZ2642" s="165"/>
      <c r="BA2642" s="165"/>
      <c r="BB2642" s="165"/>
      <c r="BC2642" s="228"/>
      <c r="BD2642" s="165"/>
      <c r="BE2642" s="165"/>
      <c r="BF2642" s="165"/>
      <c r="BG2642" s="165"/>
      <c r="BH2642" s="165"/>
    </row>
    <row r="2643" spans="1:60">
      <c r="A2643" s="151">
        <v>2642</v>
      </c>
      <c r="B2643" s="152" t="e">
        <f>VLOOKUP(F2643,'Fail list'!Q:R,2,FALSE)</f>
        <v>#N/A</v>
      </c>
      <c r="C2643" s="152" t="e">
        <f>VLOOKUP(E2643,'Fail list'!Q:R,2,FALSE)</f>
        <v>#N/A</v>
      </c>
      <c r="D2643" s="152" t="str">
        <f t="shared" si="239"/>
        <v/>
      </c>
      <c r="E2643" s="239"/>
      <c r="F2643" s="239"/>
      <c r="G2643" s="239"/>
      <c r="H2643" s="239"/>
      <c r="I2643" s="239"/>
      <c r="J2643" s="239"/>
      <c r="K2643" s="157" t="e">
        <f t="shared" si="241"/>
        <v>#N/A</v>
      </c>
      <c r="L2643" s="239"/>
      <c r="M2643" s="239"/>
      <c r="N2643" s="157" t="e">
        <f t="shared" si="242"/>
        <v>#N/A</v>
      </c>
      <c r="O2643" s="157" t="e">
        <f t="shared" si="243"/>
        <v>#N/A</v>
      </c>
      <c r="P2643" s="160" t="str">
        <f t="shared" si="240"/>
        <v/>
      </c>
      <c r="Q2643" s="239"/>
      <c r="R2643" s="165"/>
      <c r="S2643" s="165"/>
      <c r="T2643" s="224" t="str">
        <f>IF(S2643="","-",VLOOKUP(S2643,'Fail list'!$A$5:$B$221,2,FALSE))</f>
        <v>-</v>
      </c>
      <c r="U2643" s="165"/>
      <c r="V2643" s="165"/>
      <c r="W2643" s="165"/>
      <c r="X2643" s="165"/>
      <c r="Y2643" s="165"/>
      <c r="Z2643" s="165"/>
      <c r="AA2643" s="165"/>
      <c r="AB2643" s="165"/>
      <c r="AC2643" s="165"/>
      <c r="AD2643" s="165"/>
      <c r="AE2643" s="165"/>
      <c r="AF2643" s="165"/>
      <c r="AG2643" s="165"/>
      <c r="AH2643" s="165"/>
      <c r="AI2643" s="165"/>
      <c r="AJ2643" s="165"/>
      <c r="AK2643" s="165"/>
      <c r="AM2643" s="165"/>
      <c r="AN2643" s="165"/>
      <c r="AO2643" s="165"/>
      <c r="AR2643" s="165"/>
      <c r="AS2643" s="165"/>
      <c r="AT2643" s="165"/>
      <c r="AU2643" s="165"/>
      <c r="AV2643" s="165"/>
      <c r="AW2643" s="165"/>
      <c r="AX2643" s="165"/>
      <c r="AY2643" s="165"/>
      <c r="AZ2643" s="165"/>
      <c r="BA2643" s="165"/>
      <c r="BB2643" s="165"/>
      <c r="BC2643" s="228"/>
      <c r="BD2643" s="165"/>
      <c r="BE2643" s="165"/>
      <c r="BF2643" s="165"/>
      <c r="BG2643" s="165"/>
      <c r="BH2643" s="165"/>
    </row>
    <row r="2644" spans="1:60">
      <c r="A2644" s="257">
        <v>2643</v>
      </c>
      <c r="B2644" s="152" t="e">
        <f>VLOOKUP(F2644,'Fail list'!Q:R,2,FALSE)</f>
        <v>#N/A</v>
      </c>
      <c r="C2644" s="152" t="e">
        <f>VLOOKUP(E2644,'Fail list'!Q:R,2,FALSE)</f>
        <v>#N/A</v>
      </c>
      <c r="D2644" s="152" t="str">
        <f t="shared" si="239"/>
        <v/>
      </c>
      <c r="E2644" s="239"/>
      <c r="F2644" s="239"/>
      <c r="G2644" s="239"/>
      <c r="H2644" s="239"/>
      <c r="I2644" s="239"/>
      <c r="J2644" s="239"/>
      <c r="K2644" s="157" t="e">
        <f t="shared" si="241"/>
        <v>#N/A</v>
      </c>
      <c r="L2644" s="239"/>
      <c r="M2644" s="239"/>
      <c r="N2644" s="157" t="e">
        <f t="shared" si="242"/>
        <v>#N/A</v>
      </c>
      <c r="O2644" s="157" t="e">
        <f t="shared" si="243"/>
        <v>#N/A</v>
      </c>
      <c r="P2644" s="160" t="str">
        <f t="shared" si="240"/>
        <v/>
      </c>
      <c r="Q2644" s="239"/>
      <c r="R2644" s="165"/>
      <c r="S2644" s="165"/>
      <c r="T2644" s="224" t="str">
        <f>IF(S2644="","-",VLOOKUP(S2644,'Fail list'!$A$5:$B$221,2,FALSE))</f>
        <v>-</v>
      </c>
      <c r="U2644" s="165"/>
      <c r="V2644" s="165"/>
      <c r="W2644" s="165"/>
      <c r="X2644" s="165"/>
      <c r="Y2644" s="165"/>
      <c r="Z2644" s="165"/>
      <c r="AA2644" s="165"/>
      <c r="AB2644" s="165"/>
      <c r="AC2644" s="165"/>
      <c r="AD2644" s="165"/>
      <c r="AE2644" s="165"/>
      <c r="AF2644" s="165"/>
      <c r="AG2644" s="165"/>
      <c r="AH2644" s="165"/>
      <c r="AI2644" s="165"/>
      <c r="AJ2644" s="165"/>
      <c r="AK2644" s="165"/>
      <c r="AM2644" s="165"/>
      <c r="AN2644" s="165"/>
      <c r="AO2644" s="165"/>
      <c r="AR2644" s="165"/>
      <c r="AS2644" s="165"/>
      <c r="AT2644" s="165"/>
      <c r="AU2644" s="165"/>
      <c r="AV2644" s="165"/>
      <c r="AW2644" s="165"/>
      <c r="AX2644" s="165"/>
      <c r="AY2644" s="165"/>
      <c r="AZ2644" s="165"/>
      <c r="BA2644" s="165"/>
      <c r="BB2644" s="165"/>
      <c r="BC2644" s="228"/>
      <c r="BD2644" s="165"/>
      <c r="BE2644" s="165"/>
      <c r="BF2644" s="165"/>
      <c r="BG2644" s="165"/>
      <c r="BH2644" s="165"/>
    </row>
    <row r="2645" spans="1:60">
      <c r="A2645" s="151">
        <v>2644</v>
      </c>
      <c r="B2645" s="152" t="e">
        <f>VLOOKUP(F2645,'Fail list'!Q:R,2,FALSE)</f>
        <v>#N/A</v>
      </c>
      <c r="C2645" s="152" t="e">
        <f>VLOOKUP(E2645,'Fail list'!Q:R,2,FALSE)</f>
        <v>#N/A</v>
      </c>
      <c r="D2645" s="152" t="str">
        <f t="shared" si="239"/>
        <v/>
      </c>
      <c r="E2645" s="239"/>
      <c r="F2645" s="239"/>
      <c r="G2645" s="239"/>
      <c r="H2645" s="239"/>
      <c r="I2645" s="239"/>
      <c r="J2645" s="239"/>
      <c r="K2645" s="157" t="e">
        <f t="shared" si="241"/>
        <v>#N/A</v>
      </c>
      <c r="L2645" s="239"/>
      <c r="M2645" s="239"/>
      <c r="N2645" s="157" t="e">
        <f t="shared" si="242"/>
        <v>#N/A</v>
      </c>
      <c r="O2645" s="157" t="e">
        <f t="shared" si="243"/>
        <v>#N/A</v>
      </c>
      <c r="P2645" s="160" t="str">
        <f t="shared" si="240"/>
        <v/>
      </c>
      <c r="Q2645" s="239"/>
      <c r="R2645" s="165"/>
      <c r="S2645" s="165"/>
      <c r="T2645" s="224" t="str">
        <f>IF(S2645="","-",VLOOKUP(S2645,'Fail list'!$A$5:$B$221,2,FALSE))</f>
        <v>-</v>
      </c>
      <c r="U2645" s="165"/>
      <c r="V2645" s="165"/>
      <c r="W2645" s="165"/>
      <c r="X2645" s="165"/>
      <c r="Y2645" s="165"/>
      <c r="Z2645" s="165"/>
      <c r="AA2645" s="165"/>
      <c r="AB2645" s="165"/>
      <c r="AC2645" s="165"/>
      <c r="AD2645" s="165"/>
      <c r="AE2645" s="165"/>
      <c r="AF2645" s="165"/>
      <c r="AG2645" s="165"/>
      <c r="AH2645" s="165"/>
      <c r="AI2645" s="165"/>
      <c r="AJ2645" s="165"/>
      <c r="AK2645" s="165"/>
      <c r="AM2645" s="165"/>
      <c r="AN2645" s="165"/>
      <c r="AO2645" s="165"/>
      <c r="AR2645" s="165"/>
      <c r="AS2645" s="165"/>
      <c r="AT2645" s="165"/>
      <c r="AU2645" s="165"/>
      <c r="AV2645" s="165"/>
      <c r="AW2645" s="165"/>
      <c r="AX2645" s="165"/>
      <c r="AY2645" s="165"/>
      <c r="AZ2645" s="165"/>
      <c r="BA2645" s="165"/>
      <c r="BB2645" s="165"/>
      <c r="BC2645" s="228"/>
      <c r="BD2645" s="165"/>
      <c r="BE2645" s="165"/>
      <c r="BF2645" s="165"/>
      <c r="BG2645" s="165"/>
      <c r="BH2645" s="165"/>
    </row>
    <row r="2646" spans="1:60">
      <c r="A2646" s="257">
        <v>2645</v>
      </c>
      <c r="B2646" s="152" t="e">
        <f>VLOOKUP(F2646,'Fail list'!Q:R,2,FALSE)</f>
        <v>#N/A</v>
      </c>
      <c r="C2646" s="152" t="e">
        <f>VLOOKUP(E2646,'Fail list'!Q:R,2,FALSE)</f>
        <v>#N/A</v>
      </c>
      <c r="D2646" s="152" t="str">
        <f t="shared" si="239"/>
        <v/>
      </c>
      <c r="E2646" s="239"/>
      <c r="F2646" s="239"/>
      <c r="G2646" s="239"/>
      <c r="H2646" s="239"/>
      <c r="I2646" s="239"/>
      <c r="J2646" s="239"/>
      <c r="K2646" s="157" t="e">
        <f t="shared" si="241"/>
        <v>#N/A</v>
      </c>
      <c r="L2646" s="239"/>
      <c r="M2646" s="239"/>
      <c r="N2646" s="157" t="e">
        <f t="shared" si="242"/>
        <v>#N/A</v>
      </c>
      <c r="O2646" s="157" t="e">
        <f t="shared" si="243"/>
        <v>#N/A</v>
      </c>
      <c r="P2646" s="160" t="str">
        <f t="shared" si="240"/>
        <v/>
      </c>
      <c r="Q2646" s="239"/>
      <c r="R2646" s="165"/>
      <c r="S2646" s="165"/>
      <c r="T2646" s="224" t="str">
        <f>IF(S2646="","-",VLOOKUP(S2646,'Fail list'!$A$5:$B$221,2,FALSE))</f>
        <v>-</v>
      </c>
      <c r="U2646" s="165"/>
      <c r="V2646" s="165"/>
      <c r="W2646" s="165"/>
      <c r="X2646" s="165"/>
      <c r="Y2646" s="165"/>
      <c r="Z2646" s="165"/>
      <c r="AA2646" s="165"/>
      <c r="AB2646" s="165"/>
      <c r="AC2646" s="165"/>
      <c r="AD2646" s="165"/>
      <c r="AE2646" s="165"/>
      <c r="AF2646" s="165"/>
      <c r="AG2646" s="165"/>
      <c r="AH2646" s="165"/>
      <c r="AI2646" s="165"/>
      <c r="AJ2646" s="165"/>
      <c r="AK2646" s="165"/>
      <c r="AM2646" s="165"/>
      <c r="AN2646" s="165"/>
      <c r="AO2646" s="165"/>
      <c r="AR2646" s="165"/>
      <c r="AS2646" s="165"/>
      <c r="AT2646" s="165"/>
      <c r="AU2646" s="165"/>
      <c r="AV2646" s="165"/>
      <c r="AW2646" s="165"/>
      <c r="AX2646" s="165"/>
      <c r="AY2646" s="165"/>
      <c r="AZ2646" s="165"/>
      <c r="BA2646" s="165"/>
      <c r="BB2646" s="165"/>
      <c r="BC2646" s="228"/>
      <c r="BD2646" s="165"/>
      <c r="BE2646" s="165"/>
      <c r="BF2646" s="165"/>
      <c r="BG2646" s="165"/>
      <c r="BH2646" s="165"/>
    </row>
    <row r="2647" spans="1:60">
      <c r="A2647" s="151">
        <v>2646</v>
      </c>
      <c r="B2647" s="152" t="e">
        <f>VLOOKUP(F2647,'Fail list'!Q:R,2,FALSE)</f>
        <v>#N/A</v>
      </c>
      <c r="C2647" s="152" t="e">
        <f>VLOOKUP(E2647,'Fail list'!Q:R,2,FALSE)</f>
        <v>#N/A</v>
      </c>
      <c r="D2647" s="152" t="str">
        <f t="shared" si="239"/>
        <v/>
      </c>
      <c r="E2647" s="239"/>
      <c r="F2647" s="239"/>
      <c r="G2647" s="239"/>
      <c r="H2647" s="239"/>
      <c r="I2647" s="239"/>
      <c r="J2647" s="239"/>
      <c r="K2647" s="157" t="e">
        <f t="shared" si="241"/>
        <v>#N/A</v>
      </c>
      <c r="L2647" s="239"/>
      <c r="M2647" s="239"/>
      <c r="N2647" s="157" t="e">
        <f t="shared" si="242"/>
        <v>#N/A</v>
      </c>
      <c r="O2647" s="157" t="e">
        <f t="shared" si="243"/>
        <v>#N/A</v>
      </c>
      <c r="P2647" s="160" t="str">
        <f t="shared" si="240"/>
        <v/>
      </c>
      <c r="Q2647" s="239"/>
      <c r="R2647" s="165"/>
      <c r="S2647" s="165"/>
      <c r="T2647" s="224" t="str">
        <f>IF(S2647="","-",VLOOKUP(S2647,'Fail list'!$A$5:$B$221,2,FALSE))</f>
        <v>-</v>
      </c>
      <c r="U2647" s="165"/>
      <c r="V2647" s="165"/>
      <c r="W2647" s="165"/>
      <c r="X2647" s="165"/>
      <c r="Y2647" s="165"/>
      <c r="Z2647" s="165"/>
      <c r="AA2647" s="165"/>
      <c r="AB2647" s="165"/>
      <c r="AC2647" s="165"/>
      <c r="AD2647" s="165"/>
      <c r="AE2647" s="165"/>
      <c r="AF2647" s="165"/>
      <c r="AG2647" s="165"/>
      <c r="AH2647" s="165"/>
      <c r="AI2647" s="165"/>
      <c r="AJ2647" s="165"/>
      <c r="AK2647" s="165"/>
      <c r="AM2647" s="165"/>
      <c r="AN2647" s="165"/>
      <c r="AO2647" s="165"/>
      <c r="AR2647" s="165"/>
      <c r="AS2647" s="165"/>
      <c r="AT2647" s="165"/>
      <c r="AU2647" s="165"/>
      <c r="AV2647" s="165"/>
      <c r="AW2647" s="165"/>
      <c r="AX2647" s="165"/>
      <c r="AY2647" s="165"/>
      <c r="AZ2647" s="165"/>
      <c r="BA2647" s="165"/>
      <c r="BB2647" s="165"/>
      <c r="BC2647" s="228"/>
      <c r="BD2647" s="165"/>
      <c r="BE2647" s="165"/>
      <c r="BF2647" s="165"/>
      <c r="BG2647" s="165"/>
      <c r="BH2647" s="165"/>
    </row>
    <row r="2648" spans="1:60">
      <c r="A2648" s="257">
        <v>2647</v>
      </c>
      <c r="B2648" s="152" t="e">
        <f>VLOOKUP(F2648,'Fail list'!Q:R,2,FALSE)</f>
        <v>#N/A</v>
      </c>
      <c r="C2648" s="152" t="e">
        <f>VLOOKUP(E2648,'Fail list'!Q:R,2,FALSE)</f>
        <v>#N/A</v>
      </c>
      <c r="D2648" s="152" t="str">
        <f t="shared" si="239"/>
        <v/>
      </c>
      <c r="E2648" s="239"/>
      <c r="F2648" s="239"/>
      <c r="G2648" s="239"/>
      <c r="H2648" s="239"/>
      <c r="I2648" s="239"/>
      <c r="J2648" s="239"/>
      <c r="K2648" s="157" t="e">
        <f t="shared" si="241"/>
        <v>#N/A</v>
      </c>
      <c r="L2648" s="239"/>
      <c r="M2648" s="239"/>
      <c r="N2648" s="157" t="e">
        <f t="shared" si="242"/>
        <v>#N/A</v>
      </c>
      <c r="O2648" s="157" t="e">
        <f t="shared" si="243"/>
        <v>#N/A</v>
      </c>
      <c r="P2648" s="160" t="str">
        <f t="shared" si="240"/>
        <v/>
      </c>
      <c r="Q2648" s="239"/>
      <c r="R2648" s="165"/>
      <c r="S2648" s="165"/>
      <c r="T2648" s="224" t="str">
        <f>IF(S2648="","-",VLOOKUP(S2648,'Fail list'!$A$5:$B$221,2,FALSE))</f>
        <v>-</v>
      </c>
      <c r="U2648" s="165"/>
      <c r="V2648" s="165"/>
      <c r="W2648" s="165"/>
      <c r="X2648" s="165"/>
      <c r="Y2648" s="165"/>
      <c r="Z2648" s="165"/>
      <c r="AA2648" s="165"/>
      <c r="AB2648" s="165"/>
      <c r="AC2648" s="165"/>
      <c r="AD2648" s="165"/>
      <c r="AE2648" s="165"/>
      <c r="AF2648" s="165"/>
      <c r="AG2648" s="165"/>
      <c r="AH2648" s="165"/>
      <c r="AI2648" s="165"/>
      <c r="AJ2648" s="165"/>
      <c r="AK2648" s="165"/>
      <c r="AM2648" s="165"/>
      <c r="AN2648" s="165"/>
      <c r="AO2648" s="165"/>
      <c r="AR2648" s="165"/>
      <c r="AS2648" s="165"/>
      <c r="AT2648" s="165"/>
      <c r="AU2648" s="165"/>
      <c r="AV2648" s="165"/>
      <c r="AW2648" s="165"/>
      <c r="AX2648" s="165"/>
      <c r="AY2648" s="165"/>
      <c r="AZ2648" s="165"/>
      <c r="BA2648" s="165"/>
      <c r="BB2648" s="165"/>
      <c r="BC2648" s="228"/>
      <c r="BD2648" s="165"/>
      <c r="BE2648" s="165"/>
      <c r="BF2648" s="165"/>
      <c r="BG2648" s="165"/>
      <c r="BH2648" s="165"/>
    </row>
    <row r="2649" spans="1:60">
      <c r="A2649" s="151">
        <v>2648</v>
      </c>
      <c r="B2649" s="152" t="e">
        <f>VLOOKUP(F2649,'Fail list'!Q:R,2,FALSE)</f>
        <v>#N/A</v>
      </c>
      <c r="C2649" s="152" t="e">
        <f>VLOOKUP(E2649,'Fail list'!Q:R,2,FALSE)</f>
        <v>#N/A</v>
      </c>
      <c r="D2649" s="152" t="str">
        <f t="shared" si="239"/>
        <v/>
      </c>
      <c r="E2649" s="239"/>
      <c r="F2649" s="239"/>
      <c r="G2649" s="239"/>
      <c r="H2649" s="239"/>
      <c r="I2649" s="239"/>
      <c r="J2649" s="239"/>
      <c r="K2649" s="157" t="e">
        <f t="shared" si="241"/>
        <v>#N/A</v>
      </c>
      <c r="L2649" s="239"/>
      <c r="M2649" s="239"/>
      <c r="N2649" s="157" t="e">
        <f t="shared" si="242"/>
        <v>#N/A</v>
      </c>
      <c r="O2649" s="157" t="e">
        <f t="shared" si="243"/>
        <v>#N/A</v>
      </c>
      <c r="P2649" s="160" t="str">
        <f t="shared" si="240"/>
        <v/>
      </c>
      <c r="Q2649" s="239"/>
      <c r="R2649" s="165"/>
      <c r="S2649" s="165"/>
      <c r="T2649" s="224" t="str">
        <f>IF(S2649="","-",VLOOKUP(S2649,'Fail list'!$A$5:$B$221,2,FALSE))</f>
        <v>-</v>
      </c>
      <c r="U2649" s="165"/>
      <c r="V2649" s="165"/>
      <c r="W2649" s="165"/>
      <c r="X2649" s="165"/>
      <c r="Y2649" s="165"/>
      <c r="Z2649" s="165"/>
      <c r="AA2649" s="165"/>
      <c r="AB2649" s="165"/>
      <c r="AC2649" s="165"/>
      <c r="AD2649" s="165"/>
      <c r="AE2649" s="165"/>
      <c r="AF2649" s="165"/>
      <c r="AG2649" s="165"/>
      <c r="AH2649" s="165"/>
      <c r="AI2649" s="165"/>
      <c r="AJ2649" s="165"/>
      <c r="AK2649" s="165"/>
      <c r="AM2649" s="165"/>
      <c r="AN2649" s="165"/>
      <c r="AO2649" s="165"/>
      <c r="AR2649" s="165"/>
      <c r="AS2649" s="165"/>
      <c r="AT2649" s="165"/>
      <c r="AU2649" s="165"/>
      <c r="AV2649" s="165"/>
      <c r="AW2649" s="165"/>
      <c r="AX2649" s="165"/>
      <c r="AY2649" s="165"/>
      <c r="AZ2649" s="165"/>
      <c r="BA2649" s="165"/>
      <c r="BB2649" s="165"/>
      <c r="BC2649" s="228"/>
      <c r="BD2649" s="165"/>
      <c r="BE2649" s="165"/>
      <c r="BF2649" s="165"/>
      <c r="BG2649" s="165"/>
      <c r="BH2649" s="165"/>
    </row>
    <row r="2650" spans="1:60">
      <c r="A2650" s="257">
        <v>2649</v>
      </c>
      <c r="B2650" s="152" t="e">
        <f>VLOOKUP(F2650,'Fail list'!Q:R,2,FALSE)</f>
        <v>#N/A</v>
      </c>
      <c r="C2650" s="152" t="e">
        <f>VLOOKUP(E2650,'Fail list'!Q:R,2,FALSE)</f>
        <v>#N/A</v>
      </c>
      <c r="D2650" s="152" t="str">
        <f t="shared" si="239"/>
        <v/>
      </c>
      <c r="E2650" s="239"/>
      <c r="F2650" s="239"/>
      <c r="G2650" s="239"/>
      <c r="H2650" s="239"/>
      <c r="I2650" s="239"/>
      <c r="J2650" s="239"/>
      <c r="K2650" s="157" t="e">
        <f t="shared" si="241"/>
        <v>#N/A</v>
      </c>
      <c r="L2650" s="239"/>
      <c r="M2650" s="239"/>
      <c r="N2650" s="157" t="e">
        <f t="shared" si="242"/>
        <v>#N/A</v>
      </c>
      <c r="O2650" s="157" t="e">
        <f t="shared" si="243"/>
        <v>#N/A</v>
      </c>
      <c r="P2650" s="160" t="str">
        <f t="shared" si="240"/>
        <v/>
      </c>
      <c r="Q2650" s="239"/>
      <c r="R2650" s="165"/>
      <c r="S2650" s="165"/>
      <c r="T2650" s="224" t="str">
        <f>IF(S2650="","-",VLOOKUP(S2650,'Fail list'!$A$5:$B$221,2,FALSE))</f>
        <v>-</v>
      </c>
      <c r="U2650" s="165"/>
      <c r="V2650" s="165"/>
      <c r="W2650" s="165"/>
      <c r="X2650" s="165"/>
      <c r="Y2650" s="165"/>
      <c r="Z2650" s="165"/>
      <c r="AA2650" s="165"/>
      <c r="AB2650" s="165"/>
      <c r="AC2650" s="165"/>
      <c r="AD2650" s="165"/>
      <c r="AE2650" s="165"/>
      <c r="AF2650" s="165"/>
      <c r="AG2650" s="165"/>
      <c r="AH2650" s="165"/>
      <c r="AI2650" s="165"/>
      <c r="AJ2650" s="165"/>
      <c r="AK2650" s="165"/>
      <c r="AM2650" s="165"/>
      <c r="AN2650" s="165"/>
      <c r="AO2650" s="165"/>
      <c r="AR2650" s="165"/>
      <c r="AS2650" s="165"/>
      <c r="AT2650" s="165"/>
      <c r="AU2650" s="165"/>
      <c r="AV2650" s="165"/>
      <c r="AW2650" s="165"/>
      <c r="AX2650" s="165"/>
      <c r="AY2650" s="165"/>
      <c r="AZ2650" s="165"/>
      <c r="BA2650" s="165"/>
      <c r="BB2650" s="165"/>
      <c r="BC2650" s="228"/>
      <c r="BD2650" s="165"/>
      <c r="BE2650" s="165"/>
      <c r="BF2650" s="165"/>
      <c r="BG2650" s="165"/>
      <c r="BH2650" s="165"/>
    </row>
    <row r="2651" spans="1:60">
      <c r="A2651" s="151">
        <v>2650</v>
      </c>
      <c r="B2651" s="152" t="e">
        <f>VLOOKUP(F2651,'Fail list'!Q:R,2,FALSE)</f>
        <v>#N/A</v>
      </c>
      <c r="C2651" s="152" t="e">
        <f>VLOOKUP(E2651,'Fail list'!Q:R,2,FALSE)</f>
        <v>#N/A</v>
      </c>
      <c r="D2651" s="152" t="str">
        <f t="shared" si="239"/>
        <v/>
      </c>
      <c r="E2651" s="239"/>
      <c r="F2651" s="239"/>
      <c r="G2651" s="239"/>
      <c r="H2651" s="239"/>
      <c r="I2651" s="239"/>
      <c r="J2651" s="239"/>
      <c r="K2651" s="157" t="e">
        <f t="shared" si="241"/>
        <v>#N/A</v>
      </c>
      <c r="L2651" s="239"/>
      <c r="M2651" s="239"/>
      <c r="N2651" s="157" t="e">
        <f t="shared" si="242"/>
        <v>#N/A</v>
      </c>
      <c r="O2651" s="157" t="e">
        <f t="shared" si="243"/>
        <v>#N/A</v>
      </c>
      <c r="P2651" s="160" t="str">
        <f t="shared" si="240"/>
        <v/>
      </c>
      <c r="Q2651" s="239"/>
      <c r="R2651" s="165"/>
      <c r="S2651" s="165"/>
      <c r="T2651" s="224" t="str">
        <f>IF(S2651="","-",VLOOKUP(S2651,'Fail list'!$A$5:$B$221,2,FALSE))</f>
        <v>-</v>
      </c>
      <c r="U2651" s="165"/>
      <c r="V2651" s="165"/>
      <c r="W2651" s="165"/>
      <c r="X2651" s="165"/>
      <c r="Y2651" s="165"/>
      <c r="Z2651" s="165"/>
      <c r="AA2651" s="165"/>
      <c r="AB2651" s="165"/>
      <c r="AC2651" s="165"/>
      <c r="AD2651" s="165"/>
      <c r="AE2651" s="165"/>
      <c r="AF2651" s="165"/>
      <c r="AG2651" s="165"/>
      <c r="AH2651" s="165"/>
      <c r="AI2651" s="165"/>
      <c r="AJ2651" s="165"/>
      <c r="AK2651" s="165"/>
      <c r="AM2651" s="165"/>
      <c r="AN2651" s="165"/>
      <c r="AO2651" s="165"/>
      <c r="AR2651" s="165"/>
      <c r="AS2651" s="165"/>
      <c r="AT2651" s="165"/>
      <c r="AU2651" s="165"/>
      <c r="AV2651" s="165"/>
      <c r="AW2651" s="165"/>
      <c r="AX2651" s="165"/>
      <c r="AY2651" s="165"/>
      <c r="AZ2651" s="165"/>
      <c r="BA2651" s="165"/>
      <c r="BB2651" s="165"/>
      <c r="BC2651" s="228"/>
      <c r="BD2651" s="165"/>
      <c r="BE2651" s="165"/>
      <c r="BF2651" s="165"/>
      <c r="BG2651" s="165"/>
      <c r="BH2651" s="165"/>
    </row>
    <row r="2652" spans="1:60">
      <c r="A2652" s="257">
        <v>2651</v>
      </c>
      <c r="B2652" s="152" t="e">
        <f>VLOOKUP(F2652,'Fail list'!Q:R,2,FALSE)</f>
        <v>#N/A</v>
      </c>
      <c r="C2652" s="152" t="e">
        <f>VLOOKUP(E2652,'Fail list'!Q:R,2,FALSE)</f>
        <v>#N/A</v>
      </c>
      <c r="D2652" s="152" t="str">
        <f t="shared" si="239"/>
        <v/>
      </c>
      <c r="E2652" s="239"/>
      <c r="F2652" s="239"/>
      <c r="G2652" s="239"/>
      <c r="H2652" s="239"/>
      <c r="I2652" s="239"/>
      <c r="J2652" s="239"/>
      <c r="K2652" s="157" t="e">
        <f t="shared" si="241"/>
        <v>#N/A</v>
      </c>
      <c r="L2652" s="239"/>
      <c r="M2652" s="239"/>
      <c r="N2652" s="157" t="e">
        <f t="shared" si="242"/>
        <v>#N/A</v>
      </c>
      <c r="O2652" s="157" t="e">
        <f t="shared" si="243"/>
        <v>#N/A</v>
      </c>
      <c r="P2652" s="160" t="str">
        <f t="shared" si="240"/>
        <v/>
      </c>
      <c r="Q2652" s="239"/>
      <c r="R2652" s="165"/>
      <c r="S2652" s="165"/>
      <c r="T2652" s="224" t="str">
        <f>IF(S2652="","-",VLOOKUP(S2652,'Fail list'!$A$5:$B$221,2,FALSE))</f>
        <v>-</v>
      </c>
      <c r="U2652" s="165"/>
      <c r="V2652" s="165"/>
      <c r="W2652" s="165"/>
      <c r="X2652" s="165"/>
      <c r="Y2652" s="165"/>
      <c r="Z2652" s="165"/>
      <c r="AA2652" s="165"/>
      <c r="AB2652" s="165"/>
      <c r="AC2652" s="165"/>
      <c r="AD2652" s="165"/>
      <c r="AE2652" s="165"/>
      <c r="AF2652" s="165"/>
      <c r="AG2652" s="165"/>
      <c r="AH2652" s="165"/>
      <c r="AI2652" s="165"/>
      <c r="AJ2652" s="165"/>
      <c r="AK2652" s="165"/>
      <c r="AM2652" s="165"/>
      <c r="AN2652" s="165"/>
      <c r="AO2652" s="165"/>
      <c r="AR2652" s="165"/>
      <c r="AS2652" s="165"/>
      <c r="AT2652" s="165"/>
      <c r="AU2652" s="165"/>
      <c r="AV2652" s="165"/>
      <c r="AW2652" s="165"/>
      <c r="AX2652" s="165"/>
      <c r="AY2652" s="165"/>
      <c r="AZ2652" s="165"/>
      <c r="BA2652" s="165"/>
      <c r="BB2652" s="165"/>
      <c r="BC2652" s="228"/>
      <c r="BD2652" s="165"/>
      <c r="BE2652" s="165"/>
      <c r="BF2652" s="165"/>
      <c r="BG2652" s="165"/>
      <c r="BH2652" s="165"/>
    </row>
    <row r="2653" spans="1:60">
      <c r="A2653" s="151">
        <v>2652</v>
      </c>
      <c r="B2653" s="152" t="e">
        <f>VLOOKUP(F2653,'Fail list'!Q:R,2,FALSE)</f>
        <v>#N/A</v>
      </c>
      <c r="C2653" s="152" t="e">
        <f>VLOOKUP(E2653,'Fail list'!Q:R,2,FALSE)</f>
        <v>#N/A</v>
      </c>
      <c r="D2653" s="152" t="str">
        <f t="shared" si="239"/>
        <v/>
      </c>
      <c r="E2653" s="239"/>
      <c r="F2653" s="239"/>
      <c r="G2653" s="239"/>
      <c r="H2653" s="239"/>
      <c r="I2653" s="239"/>
      <c r="J2653" s="239"/>
      <c r="K2653" s="157" t="e">
        <f t="shared" si="241"/>
        <v>#N/A</v>
      </c>
      <c r="L2653" s="239"/>
      <c r="M2653" s="239"/>
      <c r="N2653" s="157" t="e">
        <f t="shared" si="242"/>
        <v>#N/A</v>
      </c>
      <c r="O2653" s="157" t="e">
        <f t="shared" si="243"/>
        <v>#N/A</v>
      </c>
      <c r="P2653" s="160" t="str">
        <f t="shared" si="240"/>
        <v/>
      </c>
      <c r="Q2653" s="239"/>
      <c r="R2653" s="165"/>
      <c r="S2653" s="165"/>
      <c r="T2653" s="224" t="str">
        <f>IF(S2653="","-",VLOOKUP(S2653,'Fail list'!$A$5:$B$221,2,FALSE))</f>
        <v>-</v>
      </c>
      <c r="U2653" s="165"/>
      <c r="V2653" s="165"/>
      <c r="W2653" s="165"/>
      <c r="X2653" s="165"/>
      <c r="Y2653" s="165"/>
      <c r="Z2653" s="165"/>
      <c r="AA2653" s="165"/>
      <c r="AB2653" s="165"/>
      <c r="AC2653" s="165"/>
      <c r="AD2653" s="165"/>
      <c r="AE2653" s="165"/>
      <c r="AF2653" s="165"/>
      <c r="AG2653" s="165"/>
      <c r="AH2653" s="165"/>
      <c r="AI2653" s="165"/>
      <c r="AJ2653" s="165"/>
      <c r="AK2653" s="165"/>
      <c r="AM2653" s="165"/>
      <c r="AN2653" s="165"/>
      <c r="AO2653" s="165"/>
      <c r="AR2653" s="165"/>
      <c r="AS2653" s="165"/>
      <c r="AT2653" s="165"/>
      <c r="AU2653" s="165"/>
      <c r="AV2653" s="165"/>
      <c r="AW2653" s="165"/>
      <c r="AX2653" s="165"/>
      <c r="AY2653" s="165"/>
      <c r="AZ2653" s="165"/>
      <c r="BA2653" s="165"/>
      <c r="BB2653" s="165"/>
      <c r="BC2653" s="228"/>
      <c r="BD2653" s="165"/>
      <c r="BE2653" s="165"/>
      <c r="BF2653" s="165"/>
      <c r="BG2653" s="165"/>
      <c r="BH2653" s="165"/>
    </row>
    <row r="2654" spans="1:60">
      <c r="A2654" s="257">
        <v>2653</v>
      </c>
      <c r="B2654" s="152" t="e">
        <f>VLOOKUP(F2654,'Fail list'!Q:R,2,FALSE)</f>
        <v>#N/A</v>
      </c>
      <c r="C2654" s="152" t="e">
        <f>VLOOKUP(E2654,'Fail list'!Q:R,2,FALSE)</f>
        <v>#N/A</v>
      </c>
      <c r="D2654" s="152" t="str">
        <f t="shared" si="239"/>
        <v/>
      </c>
      <c r="E2654" s="239"/>
      <c r="F2654" s="239"/>
      <c r="G2654" s="239"/>
      <c r="H2654" s="239"/>
      <c r="I2654" s="239"/>
      <c r="J2654" s="239"/>
      <c r="K2654" s="157" t="e">
        <f t="shared" si="241"/>
        <v>#N/A</v>
      </c>
      <c r="L2654" s="239"/>
      <c r="M2654" s="239"/>
      <c r="N2654" s="157" t="e">
        <f t="shared" si="242"/>
        <v>#N/A</v>
      </c>
      <c r="O2654" s="157" t="e">
        <f t="shared" si="243"/>
        <v>#N/A</v>
      </c>
      <c r="P2654" s="160" t="str">
        <f t="shared" si="240"/>
        <v/>
      </c>
      <c r="Q2654" s="239"/>
      <c r="R2654" s="165"/>
      <c r="S2654" s="165"/>
      <c r="T2654" s="224" t="str">
        <f>IF(S2654="","-",VLOOKUP(S2654,'Fail list'!$A$5:$B$221,2,FALSE))</f>
        <v>-</v>
      </c>
      <c r="U2654" s="165"/>
      <c r="V2654" s="165"/>
      <c r="W2654" s="165"/>
      <c r="X2654" s="165"/>
      <c r="Y2654" s="165"/>
      <c r="Z2654" s="165"/>
      <c r="AA2654" s="165"/>
      <c r="AB2654" s="165"/>
      <c r="AC2654" s="165"/>
      <c r="AD2654" s="165"/>
      <c r="AE2654" s="165"/>
      <c r="AF2654" s="165"/>
      <c r="AG2654" s="165"/>
      <c r="AH2654" s="165"/>
      <c r="AI2654" s="165"/>
      <c r="AJ2654" s="165"/>
      <c r="AK2654" s="165"/>
      <c r="AM2654" s="165"/>
      <c r="AN2654" s="165"/>
      <c r="AO2654" s="165"/>
      <c r="AR2654" s="165"/>
      <c r="AS2654" s="165"/>
      <c r="AT2654" s="165"/>
      <c r="AU2654" s="165"/>
      <c r="AV2654" s="165"/>
      <c r="AW2654" s="165"/>
      <c r="AX2654" s="165"/>
      <c r="AY2654" s="165"/>
      <c r="AZ2654" s="165"/>
      <c r="BA2654" s="165"/>
      <c r="BB2654" s="165"/>
      <c r="BC2654" s="228"/>
      <c r="BD2654" s="165"/>
      <c r="BE2654" s="165"/>
      <c r="BF2654" s="165"/>
      <c r="BG2654" s="165"/>
      <c r="BH2654" s="165"/>
    </row>
    <row r="2655" spans="1:60">
      <c r="A2655" s="151">
        <v>2654</v>
      </c>
      <c r="B2655" s="152" t="e">
        <f>VLOOKUP(F2655,'Fail list'!Q:R,2,FALSE)</f>
        <v>#N/A</v>
      </c>
      <c r="C2655" s="152" t="e">
        <f>VLOOKUP(E2655,'Fail list'!Q:R,2,FALSE)</f>
        <v>#N/A</v>
      </c>
      <c r="D2655" s="152" t="str">
        <f t="shared" si="239"/>
        <v/>
      </c>
      <c r="E2655" s="239"/>
      <c r="F2655" s="239"/>
      <c r="G2655" s="239"/>
      <c r="H2655" s="239"/>
      <c r="I2655" s="239"/>
      <c r="J2655" s="239"/>
      <c r="K2655" s="157" t="e">
        <f t="shared" si="241"/>
        <v>#N/A</v>
      </c>
      <c r="L2655" s="239"/>
      <c r="M2655" s="239"/>
      <c r="N2655" s="157" t="e">
        <f t="shared" si="242"/>
        <v>#N/A</v>
      </c>
      <c r="O2655" s="157" t="e">
        <f t="shared" si="243"/>
        <v>#N/A</v>
      </c>
      <c r="P2655" s="160" t="str">
        <f t="shared" si="240"/>
        <v/>
      </c>
      <c r="Q2655" s="239"/>
      <c r="R2655" s="165"/>
      <c r="S2655" s="165"/>
      <c r="T2655" s="224" t="str">
        <f>IF(S2655="","-",VLOOKUP(S2655,'Fail list'!$A$5:$B$221,2,FALSE))</f>
        <v>-</v>
      </c>
      <c r="U2655" s="165"/>
      <c r="V2655" s="165"/>
      <c r="W2655" s="165"/>
      <c r="X2655" s="165"/>
      <c r="Y2655" s="165"/>
      <c r="Z2655" s="165"/>
      <c r="AA2655" s="165"/>
      <c r="AB2655" s="165"/>
      <c r="AC2655" s="165"/>
      <c r="AD2655" s="165"/>
      <c r="AE2655" s="165"/>
      <c r="AF2655" s="165"/>
      <c r="AG2655" s="165"/>
      <c r="AH2655" s="165"/>
      <c r="AI2655" s="165"/>
      <c r="AJ2655" s="165"/>
      <c r="AK2655" s="165"/>
      <c r="AM2655" s="165"/>
      <c r="AN2655" s="165"/>
      <c r="AO2655" s="165"/>
      <c r="AR2655" s="165"/>
      <c r="AS2655" s="165"/>
      <c r="AT2655" s="165"/>
      <c r="AU2655" s="165"/>
      <c r="AV2655" s="165"/>
      <c r="AW2655" s="165"/>
      <c r="AX2655" s="165"/>
      <c r="AY2655" s="165"/>
      <c r="AZ2655" s="165"/>
      <c r="BA2655" s="165"/>
      <c r="BB2655" s="165"/>
      <c r="BC2655" s="228"/>
      <c r="BD2655" s="165"/>
      <c r="BE2655" s="165"/>
      <c r="BF2655" s="165"/>
      <c r="BG2655" s="165"/>
      <c r="BH2655" s="165"/>
    </row>
    <row r="2656" spans="1:60">
      <c r="A2656" s="257">
        <v>2655</v>
      </c>
      <c r="B2656" s="152" t="e">
        <f>VLOOKUP(F2656,'Fail list'!Q:R,2,FALSE)</f>
        <v>#N/A</v>
      </c>
      <c r="C2656" s="152" t="e">
        <f>VLOOKUP(E2656,'Fail list'!Q:R,2,FALSE)</f>
        <v>#N/A</v>
      </c>
      <c r="D2656" s="152" t="str">
        <f t="shared" si="239"/>
        <v/>
      </c>
      <c r="E2656" s="239"/>
      <c r="F2656" s="239"/>
      <c r="G2656" s="239"/>
      <c r="H2656" s="239"/>
      <c r="I2656" s="239"/>
      <c r="J2656" s="239"/>
      <c r="K2656" s="157" t="e">
        <f t="shared" si="241"/>
        <v>#N/A</v>
      </c>
      <c r="L2656" s="239"/>
      <c r="M2656" s="239"/>
      <c r="N2656" s="157" t="e">
        <f t="shared" si="242"/>
        <v>#N/A</v>
      </c>
      <c r="O2656" s="157" t="e">
        <f t="shared" si="243"/>
        <v>#N/A</v>
      </c>
      <c r="P2656" s="160" t="str">
        <f t="shared" si="240"/>
        <v/>
      </c>
      <c r="Q2656" s="239"/>
      <c r="R2656" s="165"/>
      <c r="S2656" s="165"/>
      <c r="T2656" s="224" t="str">
        <f>IF(S2656="","-",VLOOKUP(S2656,'Fail list'!$A$5:$B$221,2,FALSE))</f>
        <v>-</v>
      </c>
      <c r="U2656" s="165"/>
      <c r="V2656" s="165"/>
      <c r="W2656" s="165"/>
      <c r="X2656" s="165"/>
      <c r="Y2656" s="165"/>
      <c r="Z2656" s="165"/>
      <c r="AA2656" s="165"/>
      <c r="AB2656" s="165"/>
      <c r="AC2656" s="165"/>
      <c r="AD2656" s="165"/>
      <c r="AE2656" s="165"/>
      <c r="AF2656" s="165"/>
      <c r="AG2656" s="165"/>
      <c r="AH2656" s="165"/>
      <c r="AI2656" s="165"/>
      <c r="AJ2656" s="165"/>
      <c r="AK2656" s="165"/>
      <c r="AM2656" s="165"/>
      <c r="AN2656" s="165"/>
      <c r="AO2656" s="165"/>
      <c r="AR2656" s="165"/>
      <c r="AS2656" s="165"/>
      <c r="AT2656" s="165"/>
      <c r="AU2656" s="165"/>
      <c r="AV2656" s="165"/>
      <c r="AW2656" s="165"/>
      <c r="AX2656" s="165"/>
      <c r="AY2656" s="165"/>
      <c r="AZ2656" s="165"/>
      <c r="BA2656" s="165"/>
      <c r="BB2656" s="165"/>
      <c r="BC2656" s="228"/>
      <c r="BD2656" s="165"/>
      <c r="BE2656" s="165"/>
      <c r="BF2656" s="165"/>
      <c r="BG2656" s="165"/>
      <c r="BH2656" s="165"/>
    </row>
    <row r="2657" spans="1:60">
      <c r="A2657" s="151">
        <v>2656</v>
      </c>
      <c r="B2657" s="152" t="e">
        <f>VLOOKUP(F2657,'Fail list'!Q:R,2,FALSE)</f>
        <v>#N/A</v>
      </c>
      <c r="C2657" s="152" t="e">
        <f>VLOOKUP(E2657,'Fail list'!Q:R,2,FALSE)</f>
        <v>#N/A</v>
      </c>
      <c r="D2657" s="152" t="str">
        <f t="shared" ref="D2657:D2720" si="244">IF(LEFT(I2657,1)="L","Inprocess",IF(LEFT(I2657,3)="IQC","Inprocess",IF(LEFT(I2657,2)="QA","QA",IF(LEFT(I2657,3)="TV","TV",""))))</f>
        <v/>
      </c>
      <c r="E2657" s="239"/>
      <c r="F2657" s="239"/>
      <c r="G2657" s="239"/>
      <c r="H2657" s="239"/>
      <c r="I2657" s="239"/>
      <c r="J2657" s="239"/>
      <c r="K2657" s="157" t="e">
        <f t="shared" si="241"/>
        <v>#N/A</v>
      </c>
      <c r="L2657" s="239"/>
      <c r="M2657" s="239"/>
      <c r="N2657" s="157" t="e">
        <f t="shared" si="242"/>
        <v>#N/A</v>
      </c>
      <c r="O2657" s="157" t="e">
        <f t="shared" si="243"/>
        <v>#N/A</v>
      </c>
      <c r="P2657" s="160" t="str">
        <f t="shared" ref="P2657:P2720" si="245">MID(M2657,7,2)</f>
        <v/>
      </c>
      <c r="Q2657" s="239"/>
      <c r="R2657" s="165"/>
      <c r="S2657" s="165"/>
      <c r="T2657" s="224" t="str">
        <f>IF(S2657="","-",VLOOKUP(S2657,'Fail list'!$A$5:$B$221,2,FALSE))</f>
        <v>-</v>
      </c>
      <c r="U2657" s="165"/>
      <c r="V2657" s="165"/>
      <c r="W2657" s="165"/>
      <c r="X2657" s="165"/>
      <c r="Y2657" s="165"/>
      <c r="Z2657" s="165"/>
      <c r="AA2657" s="165"/>
      <c r="AB2657" s="165"/>
      <c r="AC2657" s="165"/>
      <c r="AD2657" s="165"/>
      <c r="AE2657" s="165"/>
      <c r="AF2657" s="165"/>
      <c r="AG2657" s="165"/>
      <c r="AH2657" s="165"/>
      <c r="AI2657" s="165"/>
      <c r="AJ2657" s="165"/>
      <c r="AK2657" s="165"/>
      <c r="AM2657" s="165"/>
      <c r="AN2657" s="165"/>
      <c r="AO2657" s="165"/>
      <c r="AR2657" s="165"/>
      <c r="AS2657" s="165"/>
      <c r="AT2657" s="165"/>
      <c r="AU2657" s="165"/>
      <c r="AV2657" s="165"/>
      <c r="AW2657" s="165"/>
      <c r="AX2657" s="165"/>
      <c r="AY2657" s="165"/>
      <c r="AZ2657" s="165"/>
      <c r="BA2657" s="165"/>
      <c r="BB2657" s="165"/>
      <c r="BC2657" s="228"/>
      <c r="BD2657" s="165"/>
      <c r="BE2657" s="165"/>
      <c r="BF2657" s="165"/>
      <c r="BG2657" s="165"/>
      <c r="BH2657" s="165"/>
    </row>
    <row r="2658" spans="1:60">
      <c r="A2658" s="257">
        <v>2657</v>
      </c>
      <c r="B2658" s="152" t="e">
        <f>VLOOKUP(F2658,'Fail list'!Q:R,2,FALSE)</f>
        <v>#N/A</v>
      </c>
      <c r="C2658" s="152" t="e">
        <f>VLOOKUP(E2658,'Fail list'!Q:R,2,FALSE)</f>
        <v>#N/A</v>
      </c>
      <c r="D2658" s="152" t="str">
        <f t="shared" si="244"/>
        <v/>
      </c>
      <c r="E2658" s="239"/>
      <c r="F2658" s="239"/>
      <c r="G2658" s="239"/>
      <c r="H2658" s="239"/>
      <c r="I2658" s="239"/>
      <c r="J2658" s="239"/>
      <c r="K2658" s="157" t="e">
        <f t="shared" si="241"/>
        <v>#N/A</v>
      </c>
      <c r="L2658" s="239"/>
      <c r="M2658" s="239"/>
      <c r="N2658" s="157" t="e">
        <f t="shared" si="242"/>
        <v>#N/A</v>
      </c>
      <c r="O2658" s="157" t="e">
        <f t="shared" si="243"/>
        <v>#N/A</v>
      </c>
      <c r="P2658" s="160" t="str">
        <f t="shared" si="245"/>
        <v/>
      </c>
      <c r="Q2658" s="239"/>
      <c r="R2658" s="165"/>
      <c r="S2658" s="165"/>
      <c r="T2658" s="224" t="str">
        <f>IF(S2658="","-",VLOOKUP(S2658,'Fail list'!$A$5:$B$221,2,FALSE))</f>
        <v>-</v>
      </c>
      <c r="U2658" s="165"/>
      <c r="V2658" s="165"/>
      <c r="W2658" s="165"/>
      <c r="X2658" s="165"/>
      <c r="Y2658" s="165"/>
      <c r="Z2658" s="165"/>
      <c r="AA2658" s="165"/>
      <c r="AB2658" s="165"/>
      <c r="AC2658" s="165"/>
      <c r="AD2658" s="165"/>
      <c r="AE2658" s="165"/>
      <c r="AF2658" s="165"/>
      <c r="AG2658" s="165"/>
      <c r="AH2658" s="165"/>
      <c r="AI2658" s="165"/>
      <c r="AJ2658" s="165"/>
      <c r="AK2658" s="165"/>
      <c r="AM2658" s="165"/>
      <c r="AN2658" s="165"/>
      <c r="AO2658" s="165"/>
      <c r="AR2658" s="165"/>
      <c r="AS2658" s="165"/>
      <c r="AT2658" s="165"/>
      <c r="AU2658" s="165"/>
      <c r="AV2658" s="165"/>
      <c r="AW2658" s="165"/>
      <c r="AX2658" s="165"/>
      <c r="AY2658" s="165"/>
      <c r="AZ2658" s="165"/>
      <c r="BA2658" s="165"/>
      <c r="BB2658" s="165"/>
      <c r="BC2658" s="228"/>
      <c r="BD2658" s="165"/>
      <c r="BE2658" s="165"/>
      <c r="BF2658" s="165"/>
      <c r="BG2658" s="165"/>
      <c r="BH2658" s="165"/>
    </row>
    <row r="2659" spans="1:60">
      <c r="A2659" s="151">
        <v>2658</v>
      </c>
      <c r="B2659" s="152" t="e">
        <f>VLOOKUP(F2659,'Fail list'!Q:R,2,FALSE)</f>
        <v>#N/A</v>
      </c>
      <c r="C2659" s="152" t="e">
        <f>VLOOKUP(E2659,'Fail list'!Q:R,2,FALSE)</f>
        <v>#N/A</v>
      </c>
      <c r="D2659" s="152" t="str">
        <f t="shared" si="244"/>
        <v/>
      </c>
      <c r="E2659" s="239"/>
      <c r="F2659" s="239"/>
      <c r="G2659" s="239"/>
      <c r="H2659" s="239"/>
      <c r="I2659" s="239"/>
      <c r="J2659" s="239"/>
      <c r="K2659" s="157" t="e">
        <f t="shared" si="241"/>
        <v>#N/A</v>
      </c>
      <c r="L2659" s="239"/>
      <c r="M2659" s="239"/>
      <c r="N2659" s="157" t="e">
        <f t="shared" si="242"/>
        <v>#N/A</v>
      </c>
      <c r="O2659" s="157" t="e">
        <f t="shared" si="243"/>
        <v>#N/A</v>
      </c>
      <c r="P2659" s="160" t="str">
        <f t="shared" si="245"/>
        <v/>
      </c>
      <c r="Q2659" s="239"/>
      <c r="R2659" s="165"/>
      <c r="S2659" s="165"/>
      <c r="T2659" s="224" t="str">
        <f>IF(S2659="","-",VLOOKUP(S2659,'Fail list'!$A$5:$B$221,2,FALSE))</f>
        <v>-</v>
      </c>
      <c r="U2659" s="165"/>
      <c r="V2659" s="165"/>
      <c r="W2659" s="165"/>
      <c r="X2659" s="165"/>
      <c r="Y2659" s="165"/>
      <c r="Z2659" s="165"/>
      <c r="AA2659" s="165"/>
      <c r="AB2659" s="165"/>
      <c r="AC2659" s="165"/>
      <c r="AD2659" s="165"/>
      <c r="AE2659" s="165"/>
      <c r="AF2659" s="165"/>
      <c r="AG2659" s="165"/>
      <c r="AH2659" s="165"/>
      <c r="AI2659" s="165"/>
      <c r="AJ2659" s="165"/>
      <c r="AK2659" s="165"/>
      <c r="AM2659" s="165"/>
      <c r="AN2659" s="165"/>
      <c r="AO2659" s="165"/>
      <c r="AR2659" s="165"/>
      <c r="AS2659" s="165"/>
      <c r="AT2659" s="165"/>
      <c r="AU2659" s="165"/>
      <c r="AV2659" s="165"/>
      <c r="AW2659" s="165"/>
      <c r="AX2659" s="165"/>
      <c r="AY2659" s="165"/>
      <c r="AZ2659" s="165"/>
      <c r="BA2659" s="165"/>
      <c r="BB2659" s="165"/>
      <c r="BC2659" s="228"/>
      <c r="BD2659" s="165"/>
      <c r="BE2659" s="165"/>
      <c r="BF2659" s="165"/>
      <c r="BG2659" s="165"/>
      <c r="BH2659" s="165"/>
    </row>
    <row r="2660" spans="1:60">
      <c r="A2660" s="257">
        <v>2659</v>
      </c>
      <c r="B2660" s="152" t="e">
        <f>VLOOKUP(F2660,'Fail list'!Q:R,2,FALSE)</f>
        <v>#N/A</v>
      </c>
      <c r="C2660" s="152" t="e">
        <f>VLOOKUP(E2660,'Fail list'!Q:R,2,FALSE)</f>
        <v>#N/A</v>
      </c>
      <c r="D2660" s="152" t="str">
        <f t="shared" si="244"/>
        <v/>
      </c>
      <c r="E2660" s="239"/>
      <c r="F2660" s="239"/>
      <c r="G2660" s="239"/>
      <c r="H2660" s="239"/>
      <c r="I2660" s="239"/>
      <c r="J2660" s="239"/>
      <c r="K2660" s="157" t="e">
        <f t="shared" si="241"/>
        <v>#N/A</v>
      </c>
      <c r="L2660" s="239"/>
      <c r="M2660" s="239"/>
      <c r="N2660" s="157" t="e">
        <f t="shared" si="242"/>
        <v>#N/A</v>
      </c>
      <c r="O2660" s="157" t="e">
        <f t="shared" si="243"/>
        <v>#N/A</v>
      </c>
      <c r="P2660" s="160" t="str">
        <f t="shared" si="245"/>
        <v/>
      </c>
      <c r="Q2660" s="239"/>
      <c r="R2660" s="165"/>
      <c r="S2660" s="165"/>
      <c r="T2660" s="224" t="str">
        <f>IF(S2660="","-",VLOOKUP(S2660,'Fail list'!$A$5:$B$221,2,FALSE))</f>
        <v>-</v>
      </c>
      <c r="U2660" s="165"/>
      <c r="V2660" s="165"/>
      <c r="W2660" s="165"/>
      <c r="X2660" s="165"/>
      <c r="Y2660" s="165"/>
      <c r="Z2660" s="165"/>
      <c r="AA2660" s="165"/>
      <c r="AB2660" s="165"/>
      <c r="AC2660" s="165"/>
      <c r="AD2660" s="165"/>
      <c r="AE2660" s="165"/>
      <c r="AF2660" s="165"/>
      <c r="AG2660" s="165"/>
      <c r="AH2660" s="165"/>
      <c r="AI2660" s="165"/>
      <c r="AJ2660" s="165"/>
      <c r="AK2660" s="165"/>
      <c r="AM2660" s="165"/>
      <c r="AN2660" s="165"/>
      <c r="AO2660" s="165"/>
      <c r="AR2660" s="165"/>
      <c r="AS2660" s="165"/>
      <c r="AT2660" s="165"/>
      <c r="AU2660" s="165"/>
      <c r="AV2660" s="165"/>
      <c r="AW2660" s="165"/>
      <c r="AX2660" s="165"/>
      <c r="AY2660" s="165"/>
      <c r="AZ2660" s="165"/>
      <c r="BA2660" s="165"/>
      <c r="BB2660" s="165"/>
      <c r="BC2660" s="228"/>
      <c r="BD2660" s="165"/>
      <c r="BE2660" s="165"/>
      <c r="BF2660" s="165"/>
      <c r="BG2660" s="165"/>
      <c r="BH2660" s="165"/>
    </row>
    <row r="2661" spans="1:60">
      <c r="A2661" s="151">
        <v>2660</v>
      </c>
      <c r="B2661" s="152" t="e">
        <f>VLOOKUP(F2661,'Fail list'!Q:R,2,FALSE)</f>
        <v>#N/A</v>
      </c>
      <c r="C2661" s="152" t="e">
        <f>VLOOKUP(E2661,'Fail list'!Q:R,2,FALSE)</f>
        <v>#N/A</v>
      </c>
      <c r="D2661" s="152" t="str">
        <f t="shared" si="244"/>
        <v/>
      </c>
      <c r="E2661" s="239"/>
      <c r="F2661" s="239"/>
      <c r="G2661" s="239"/>
      <c r="H2661" s="239"/>
      <c r="I2661" s="239"/>
      <c r="J2661" s="239"/>
      <c r="K2661" s="157" t="e">
        <f t="shared" si="241"/>
        <v>#N/A</v>
      </c>
      <c r="L2661" s="239"/>
      <c r="M2661" s="239"/>
      <c r="N2661" s="157" t="e">
        <f t="shared" si="242"/>
        <v>#N/A</v>
      </c>
      <c r="O2661" s="157" t="e">
        <f t="shared" si="243"/>
        <v>#N/A</v>
      </c>
      <c r="P2661" s="160" t="str">
        <f t="shared" si="245"/>
        <v/>
      </c>
      <c r="Q2661" s="239"/>
      <c r="R2661" s="165"/>
      <c r="S2661" s="165"/>
      <c r="T2661" s="224" t="str">
        <f>IF(S2661="","-",VLOOKUP(S2661,'Fail list'!$A$5:$B$221,2,FALSE))</f>
        <v>-</v>
      </c>
      <c r="U2661" s="165"/>
      <c r="V2661" s="165"/>
      <c r="W2661" s="165"/>
      <c r="X2661" s="165"/>
      <c r="Y2661" s="165"/>
      <c r="Z2661" s="165"/>
      <c r="AA2661" s="165"/>
      <c r="AB2661" s="165"/>
      <c r="AC2661" s="165"/>
      <c r="AD2661" s="165"/>
      <c r="AE2661" s="165"/>
      <c r="AF2661" s="165"/>
      <c r="AG2661" s="165"/>
      <c r="AH2661" s="165"/>
      <c r="AI2661" s="165"/>
      <c r="AJ2661" s="165"/>
      <c r="AK2661" s="165"/>
      <c r="AM2661" s="165"/>
      <c r="AN2661" s="165"/>
      <c r="AO2661" s="165"/>
      <c r="AR2661" s="165"/>
      <c r="AS2661" s="165"/>
      <c r="AT2661" s="165"/>
      <c r="AU2661" s="165"/>
      <c r="AV2661" s="165"/>
      <c r="AW2661" s="165"/>
      <c r="AX2661" s="165"/>
      <c r="AY2661" s="165"/>
      <c r="AZ2661" s="165"/>
      <c r="BA2661" s="165"/>
      <c r="BB2661" s="165"/>
      <c r="BC2661" s="228"/>
      <c r="BD2661" s="165"/>
      <c r="BE2661" s="165"/>
      <c r="BF2661" s="165"/>
      <c r="BG2661" s="165"/>
      <c r="BH2661" s="165"/>
    </row>
    <row r="2662" spans="1:60">
      <c r="A2662" s="257">
        <v>2661</v>
      </c>
      <c r="B2662" s="152" t="e">
        <f>VLOOKUP(F2662,'Fail list'!Q:R,2,FALSE)</f>
        <v>#N/A</v>
      </c>
      <c r="C2662" s="152" t="e">
        <f>VLOOKUP(E2662,'Fail list'!Q:R,2,FALSE)</f>
        <v>#N/A</v>
      </c>
      <c r="D2662" s="152" t="str">
        <f t="shared" si="244"/>
        <v/>
      </c>
      <c r="E2662" s="239"/>
      <c r="F2662" s="239"/>
      <c r="G2662" s="239"/>
      <c r="H2662" s="239"/>
      <c r="I2662" s="239"/>
      <c r="J2662" s="239"/>
      <c r="K2662" s="157" t="e">
        <f t="shared" si="241"/>
        <v>#N/A</v>
      </c>
      <c r="L2662" s="239"/>
      <c r="M2662" s="239"/>
      <c r="N2662" s="157" t="e">
        <f t="shared" si="242"/>
        <v>#N/A</v>
      </c>
      <c r="O2662" s="157" t="e">
        <f t="shared" si="243"/>
        <v>#N/A</v>
      </c>
      <c r="P2662" s="160" t="str">
        <f t="shared" si="245"/>
        <v/>
      </c>
      <c r="Q2662" s="239"/>
      <c r="R2662" s="165"/>
      <c r="S2662" s="165"/>
      <c r="T2662" s="224" t="str">
        <f>IF(S2662="","-",VLOOKUP(S2662,'Fail list'!$A$5:$B$221,2,FALSE))</f>
        <v>-</v>
      </c>
      <c r="U2662" s="165"/>
      <c r="V2662" s="165"/>
      <c r="W2662" s="165"/>
      <c r="X2662" s="165"/>
      <c r="Y2662" s="165"/>
      <c r="Z2662" s="165"/>
      <c r="AA2662" s="165"/>
      <c r="AB2662" s="165"/>
      <c r="AC2662" s="165"/>
      <c r="AD2662" s="165"/>
      <c r="AE2662" s="165"/>
      <c r="AF2662" s="165"/>
      <c r="AG2662" s="165"/>
      <c r="AH2662" s="165"/>
      <c r="AI2662" s="165"/>
      <c r="AJ2662" s="165"/>
      <c r="AK2662" s="165"/>
      <c r="AM2662" s="165"/>
      <c r="AN2662" s="165"/>
      <c r="AO2662" s="165"/>
      <c r="AR2662" s="165"/>
      <c r="AS2662" s="165"/>
      <c r="AT2662" s="165"/>
      <c r="AU2662" s="165"/>
      <c r="AV2662" s="165"/>
      <c r="AW2662" s="165"/>
      <c r="AX2662" s="165"/>
      <c r="AY2662" s="165"/>
      <c r="AZ2662" s="165"/>
      <c r="BA2662" s="165"/>
      <c r="BB2662" s="165"/>
      <c r="BC2662" s="228"/>
      <c r="BD2662" s="165"/>
      <c r="BE2662" s="165"/>
      <c r="BF2662" s="165"/>
      <c r="BG2662" s="165"/>
      <c r="BH2662" s="165"/>
    </row>
    <row r="2663" spans="1:60">
      <c r="A2663" s="151">
        <v>2662</v>
      </c>
      <c r="B2663" s="152" t="e">
        <f>VLOOKUP(F2663,'Fail list'!Q:R,2,FALSE)</f>
        <v>#N/A</v>
      </c>
      <c r="C2663" s="152" t="e">
        <f>VLOOKUP(E2663,'Fail list'!Q:R,2,FALSE)</f>
        <v>#N/A</v>
      </c>
      <c r="D2663" s="152" t="str">
        <f t="shared" si="244"/>
        <v/>
      </c>
      <c r="E2663" s="239"/>
      <c r="F2663" s="239"/>
      <c r="G2663" s="239"/>
      <c r="H2663" s="239"/>
      <c r="I2663" s="239"/>
      <c r="J2663" s="239"/>
      <c r="K2663" s="157" t="e">
        <f t="shared" si="241"/>
        <v>#N/A</v>
      </c>
      <c r="L2663" s="239"/>
      <c r="M2663" s="239"/>
      <c r="N2663" s="157" t="e">
        <f t="shared" si="242"/>
        <v>#N/A</v>
      </c>
      <c r="O2663" s="157" t="e">
        <f t="shared" si="243"/>
        <v>#N/A</v>
      </c>
      <c r="P2663" s="160" t="str">
        <f t="shared" si="245"/>
        <v/>
      </c>
      <c r="Q2663" s="239"/>
      <c r="R2663" s="165"/>
      <c r="S2663" s="165"/>
      <c r="T2663" s="224" t="str">
        <f>IF(S2663="","-",VLOOKUP(S2663,'Fail list'!$A$5:$B$221,2,FALSE))</f>
        <v>-</v>
      </c>
      <c r="U2663" s="165"/>
      <c r="V2663" s="165"/>
      <c r="W2663" s="165"/>
      <c r="X2663" s="165"/>
      <c r="Y2663" s="165"/>
      <c r="Z2663" s="165"/>
      <c r="AA2663" s="165"/>
      <c r="AB2663" s="165"/>
      <c r="AC2663" s="165"/>
      <c r="AD2663" s="165"/>
      <c r="AE2663" s="165"/>
      <c r="AF2663" s="165"/>
      <c r="AG2663" s="165"/>
      <c r="AH2663" s="165"/>
      <c r="AI2663" s="165"/>
      <c r="AJ2663" s="165"/>
      <c r="AK2663" s="165"/>
      <c r="AM2663" s="165"/>
      <c r="AN2663" s="165"/>
      <c r="AO2663" s="165"/>
      <c r="AR2663" s="165"/>
      <c r="AS2663" s="165"/>
      <c r="AT2663" s="165"/>
      <c r="AU2663" s="165"/>
      <c r="AV2663" s="165"/>
      <c r="AW2663" s="165"/>
      <c r="AX2663" s="165"/>
      <c r="AY2663" s="165"/>
      <c r="AZ2663" s="165"/>
      <c r="BA2663" s="165"/>
      <c r="BB2663" s="165"/>
      <c r="BC2663" s="228"/>
      <c r="BD2663" s="165"/>
      <c r="BE2663" s="165"/>
      <c r="BF2663" s="165"/>
      <c r="BG2663" s="165"/>
      <c r="BH2663" s="165"/>
    </row>
    <row r="2664" spans="1:60">
      <c r="A2664" s="257">
        <v>2663</v>
      </c>
      <c r="B2664" s="152" t="e">
        <f>VLOOKUP(F2664,'Fail list'!Q:R,2,FALSE)</f>
        <v>#N/A</v>
      </c>
      <c r="C2664" s="152" t="e">
        <f>VLOOKUP(E2664,'Fail list'!Q:R,2,FALSE)</f>
        <v>#N/A</v>
      </c>
      <c r="D2664" s="152" t="str">
        <f t="shared" si="244"/>
        <v/>
      </c>
      <c r="E2664" s="239"/>
      <c r="F2664" s="239"/>
      <c r="G2664" s="239"/>
      <c r="H2664" s="239"/>
      <c r="I2664" s="239"/>
      <c r="J2664" s="239"/>
      <c r="K2664" s="157" t="e">
        <f t="shared" si="241"/>
        <v>#N/A</v>
      </c>
      <c r="L2664" s="239"/>
      <c r="M2664" s="239"/>
      <c r="N2664" s="157" t="e">
        <f t="shared" si="242"/>
        <v>#N/A</v>
      </c>
      <c r="O2664" s="157" t="e">
        <f t="shared" si="243"/>
        <v>#N/A</v>
      </c>
      <c r="P2664" s="160" t="str">
        <f t="shared" si="245"/>
        <v/>
      </c>
      <c r="Q2664" s="239"/>
      <c r="R2664" s="165"/>
      <c r="S2664" s="165"/>
      <c r="T2664" s="224" t="str">
        <f>IF(S2664="","-",VLOOKUP(S2664,'Fail list'!$A$5:$B$221,2,FALSE))</f>
        <v>-</v>
      </c>
      <c r="U2664" s="165"/>
      <c r="V2664" s="165"/>
      <c r="W2664" s="165"/>
      <c r="X2664" s="165"/>
      <c r="Y2664" s="165"/>
      <c r="Z2664" s="165"/>
      <c r="AA2664" s="165"/>
      <c r="AB2664" s="165"/>
      <c r="AC2664" s="165"/>
      <c r="AD2664" s="165"/>
      <c r="AE2664" s="165"/>
      <c r="AF2664" s="165"/>
      <c r="AG2664" s="165"/>
      <c r="AH2664" s="165"/>
      <c r="AI2664" s="165"/>
      <c r="AJ2664" s="165"/>
      <c r="AK2664" s="165"/>
      <c r="AM2664" s="165"/>
      <c r="AN2664" s="165"/>
      <c r="AO2664" s="165"/>
      <c r="AR2664" s="165"/>
      <c r="AS2664" s="165"/>
      <c r="AT2664" s="165"/>
      <c r="AU2664" s="165"/>
      <c r="AV2664" s="165"/>
      <c r="AW2664" s="165"/>
      <c r="AX2664" s="165"/>
      <c r="AY2664" s="165"/>
      <c r="AZ2664" s="165"/>
      <c r="BA2664" s="165"/>
      <c r="BB2664" s="165"/>
      <c r="BC2664" s="228"/>
      <c r="BD2664" s="165"/>
      <c r="BE2664" s="165"/>
      <c r="BF2664" s="165"/>
      <c r="BG2664" s="165"/>
      <c r="BH2664" s="165"/>
    </row>
    <row r="2665" spans="1:60">
      <c r="A2665" s="151">
        <v>2664</v>
      </c>
      <c r="B2665" s="152" t="e">
        <f>VLOOKUP(F2665,'Fail list'!Q:R,2,FALSE)</f>
        <v>#N/A</v>
      </c>
      <c r="C2665" s="152" t="e">
        <f>VLOOKUP(E2665,'Fail list'!Q:R,2,FALSE)</f>
        <v>#N/A</v>
      </c>
      <c r="D2665" s="152" t="str">
        <f t="shared" si="244"/>
        <v/>
      </c>
      <c r="E2665" s="239"/>
      <c r="F2665" s="239"/>
      <c r="G2665" s="239"/>
      <c r="H2665" s="239"/>
      <c r="I2665" s="239"/>
      <c r="J2665" s="239"/>
      <c r="K2665" s="157" t="e">
        <f t="shared" si="241"/>
        <v>#N/A</v>
      </c>
      <c r="L2665" s="239"/>
      <c r="M2665" s="239"/>
      <c r="N2665" s="157" t="e">
        <f t="shared" si="242"/>
        <v>#N/A</v>
      </c>
      <c r="O2665" s="157" t="e">
        <f t="shared" si="243"/>
        <v>#N/A</v>
      </c>
      <c r="P2665" s="160" t="str">
        <f t="shared" si="245"/>
        <v/>
      </c>
      <c r="Q2665" s="239"/>
      <c r="R2665" s="165"/>
      <c r="S2665" s="165"/>
      <c r="T2665" s="224" t="str">
        <f>IF(S2665="","-",VLOOKUP(S2665,'Fail list'!$A$5:$B$221,2,FALSE))</f>
        <v>-</v>
      </c>
      <c r="U2665" s="165"/>
      <c r="V2665" s="165"/>
      <c r="W2665" s="165"/>
      <c r="X2665" s="165"/>
      <c r="Y2665" s="165"/>
      <c r="Z2665" s="165"/>
      <c r="AA2665" s="165"/>
      <c r="AB2665" s="165"/>
      <c r="AC2665" s="165"/>
      <c r="AD2665" s="165"/>
      <c r="AE2665" s="165"/>
      <c r="AF2665" s="165"/>
      <c r="AG2665" s="165"/>
      <c r="AH2665" s="165"/>
      <c r="AI2665" s="165"/>
      <c r="AJ2665" s="165"/>
      <c r="AK2665" s="165"/>
      <c r="AM2665" s="165"/>
      <c r="AN2665" s="165"/>
      <c r="AO2665" s="165"/>
      <c r="AR2665" s="165"/>
      <c r="AS2665" s="165"/>
      <c r="AT2665" s="165"/>
      <c r="AU2665" s="165"/>
      <c r="AV2665" s="165"/>
      <c r="AW2665" s="165"/>
      <c r="AX2665" s="165"/>
      <c r="AY2665" s="165"/>
      <c r="AZ2665" s="165"/>
      <c r="BA2665" s="165"/>
      <c r="BB2665" s="165"/>
      <c r="BC2665" s="228"/>
      <c r="BD2665" s="165"/>
      <c r="BE2665" s="165"/>
      <c r="BF2665" s="165"/>
      <c r="BG2665" s="165"/>
      <c r="BH2665" s="165"/>
    </row>
    <row r="2666" spans="1:60">
      <c r="A2666" s="257">
        <v>2665</v>
      </c>
      <c r="B2666" s="152" t="e">
        <f>VLOOKUP(F2666,'Fail list'!Q:R,2,FALSE)</f>
        <v>#N/A</v>
      </c>
      <c r="C2666" s="152" t="e">
        <f>VLOOKUP(E2666,'Fail list'!Q:R,2,FALSE)</f>
        <v>#N/A</v>
      </c>
      <c r="D2666" s="152" t="str">
        <f t="shared" si="244"/>
        <v/>
      </c>
      <c r="E2666" s="239"/>
      <c r="F2666" s="239"/>
      <c r="G2666" s="239"/>
      <c r="H2666" s="239"/>
      <c r="I2666" s="239"/>
      <c r="J2666" s="239"/>
      <c r="K2666" s="157" t="e">
        <f t="shared" si="241"/>
        <v>#N/A</v>
      </c>
      <c r="L2666" s="239"/>
      <c r="M2666" s="239"/>
      <c r="N2666" s="157" t="e">
        <f t="shared" si="242"/>
        <v>#N/A</v>
      </c>
      <c r="O2666" s="157" t="e">
        <f t="shared" si="243"/>
        <v>#N/A</v>
      </c>
      <c r="P2666" s="160" t="str">
        <f t="shared" si="245"/>
        <v/>
      </c>
      <c r="Q2666" s="239"/>
      <c r="R2666" s="165"/>
      <c r="S2666" s="165"/>
      <c r="T2666" s="224" t="str">
        <f>IF(S2666="","-",VLOOKUP(S2666,'Fail list'!$A$5:$B$221,2,FALSE))</f>
        <v>-</v>
      </c>
      <c r="U2666" s="165"/>
      <c r="V2666" s="165"/>
      <c r="W2666" s="165"/>
      <c r="X2666" s="165"/>
      <c r="Y2666" s="165"/>
      <c r="Z2666" s="165"/>
      <c r="AA2666" s="165"/>
      <c r="AB2666" s="165"/>
      <c r="AC2666" s="165"/>
      <c r="AD2666" s="165"/>
      <c r="AE2666" s="165"/>
      <c r="AF2666" s="165"/>
      <c r="AG2666" s="165"/>
      <c r="AH2666" s="165"/>
      <c r="AI2666" s="165"/>
      <c r="AJ2666" s="165"/>
      <c r="AK2666" s="165"/>
      <c r="AM2666" s="165"/>
      <c r="AN2666" s="165"/>
      <c r="AO2666" s="165"/>
      <c r="AR2666" s="165"/>
      <c r="AS2666" s="165"/>
      <c r="AT2666" s="165"/>
      <c r="AU2666" s="165"/>
      <c r="AV2666" s="165"/>
      <c r="AW2666" s="165"/>
      <c r="AX2666" s="165"/>
      <c r="AY2666" s="165"/>
      <c r="AZ2666" s="165"/>
      <c r="BA2666" s="165"/>
      <c r="BB2666" s="165"/>
      <c r="BC2666" s="228"/>
      <c r="BD2666" s="165"/>
      <c r="BE2666" s="165"/>
      <c r="BF2666" s="165"/>
      <c r="BG2666" s="165"/>
      <c r="BH2666" s="165"/>
    </row>
    <row r="2667" spans="1:60">
      <c r="A2667" s="151">
        <v>2666</v>
      </c>
      <c r="B2667" s="152" t="e">
        <f>VLOOKUP(F2667,'Fail list'!Q:R,2,FALSE)</f>
        <v>#N/A</v>
      </c>
      <c r="C2667" s="152" t="e">
        <f>VLOOKUP(E2667,'Fail list'!Q:R,2,FALSE)</f>
        <v>#N/A</v>
      </c>
      <c r="D2667" s="152" t="str">
        <f t="shared" si="244"/>
        <v/>
      </c>
      <c r="E2667" s="239"/>
      <c r="F2667" s="239"/>
      <c r="G2667" s="239"/>
      <c r="H2667" s="239"/>
      <c r="I2667" s="239"/>
      <c r="J2667" s="239"/>
      <c r="K2667" s="157" t="e">
        <f t="shared" si="241"/>
        <v>#N/A</v>
      </c>
      <c r="L2667" s="239"/>
      <c r="M2667" s="239"/>
      <c r="N2667" s="157" t="e">
        <f t="shared" si="242"/>
        <v>#N/A</v>
      </c>
      <c r="O2667" s="157" t="e">
        <f t="shared" si="243"/>
        <v>#N/A</v>
      </c>
      <c r="P2667" s="160" t="str">
        <f t="shared" si="245"/>
        <v/>
      </c>
      <c r="Q2667" s="239"/>
      <c r="R2667" s="165"/>
      <c r="S2667" s="165"/>
      <c r="T2667" s="224" t="str">
        <f>IF(S2667="","-",VLOOKUP(S2667,'Fail list'!$A$5:$B$221,2,FALSE))</f>
        <v>-</v>
      </c>
      <c r="U2667" s="165"/>
      <c r="V2667" s="165"/>
      <c r="W2667" s="165"/>
      <c r="X2667" s="165"/>
      <c r="Y2667" s="165"/>
      <c r="Z2667" s="165"/>
      <c r="AA2667" s="165"/>
      <c r="AB2667" s="165"/>
      <c r="AC2667" s="165"/>
      <c r="AD2667" s="165"/>
      <c r="AE2667" s="165"/>
      <c r="AF2667" s="165"/>
      <c r="AG2667" s="165"/>
      <c r="AH2667" s="165"/>
      <c r="AI2667" s="165"/>
      <c r="AJ2667" s="165"/>
      <c r="AK2667" s="165"/>
      <c r="AM2667" s="165"/>
      <c r="AN2667" s="165"/>
      <c r="AO2667" s="165"/>
      <c r="AR2667" s="165"/>
      <c r="AS2667" s="165"/>
      <c r="AT2667" s="165"/>
      <c r="AU2667" s="165"/>
      <c r="AV2667" s="165"/>
      <c r="AW2667" s="165"/>
      <c r="AX2667" s="165"/>
      <c r="AY2667" s="165"/>
      <c r="AZ2667" s="165"/>
      <c r="BA2667" s="165"/>
      <c r="BB2667" s="165"/>
      <c r="BC2667" s="228"/>
      <c r="BD2667" s="165"/>
      <c r="BE2667" s="165"/>
      <c r="BF2667" s="165"/>
      <c r="BG2667" s="165"/>
      <c r="BH2667" s="165"/>
    </row>
    <row r="2668" spans="1:60">
      <c r="A2668" s="257">
        <v>2667</v>
      </c>
      <c r="B2668" s="152" t="e">
        <f>VLOOKUP(F2668,'Fail list'!Q:R,2,FALSE)</f>
        <v>#N/A</v>
      </c>
      <c r="C2668" s="152" t="e">
        <f>VLOOKUP(E2668,'Fail list'!Q:R,2,FALSE)</f>
        <v>#N/A</v>
      </c>
      <c r="D2668" s="152" t="str">
        <f t="shared" si="244"/>
        <v/>
      </c>
      <c r="E2668" s="239"/>
      <c r="F2668" s="239"/>
      <c r="G2668" s="239"/>
      <c r="H2668" s="239"/>
      <c r="I2668" s="239"/>
      <c r="J2668" s="239"/>
      <c r="K2668" s="157" t="e">
        <f t="shared" si="241"/>
        <v>#N/A</v>
      </c>
      <c r="L2668" s="239"/>
      <c r="M2668" s="239"/>
      <c r="N2668" s="157" t="e">
        <f t="shared" si="242"/>
        <v>#N/A</v>
      </c>
      <c r="O2668" s="157" t="e">
        <f t="shared" si="243"/>
        <v>#N/A</v>
      </c>
      <c r="P2668" s="160" t="str">
        <f t="shared" si="245"/>
        <v/>
      </c>
      <c r="Q2668" s="239"/>
      <c r="R2668" s="165"/>
      <c r="S2668" s="165"/>
      <c r="T2668" s="224" t="str">
        <f>IF(S2668="","-",VLOOKUP(S2668,'Fail list'!$A$5:$B$221,2,FALSE))</f>
        <v>-</v>
      </c>
      <c r="U2668" s="165"/>
      <c r="V2668" s="165"/>
      <c r="W2668" s="165"/>
      <c r="X2668" s="165"/>
      <c r="Y2668" s="165"/>
      <c r="Z2668" s="165"/>
      <c r="AA2668" s="165"/>
      <c r="AB2668" s="165"/>
      <c r="AC2668" s="165"/>
      <c r="AD2668" s="165"/>
      <c r="AE2668" s="165"/>
      <c r="AF2668" s="165"/>
      <c r="AG2668" s="165"/>
      <c r="AH2668" s="165"/>
      <c r="AI2668" s="165"/>
      <c r="AJ2668" s="165"/>
      <c r="AK2668" s="165"/>
      <c r="AM2668" s="165"/>
      <c r="AN2668" s="165"/>
      <c r="AO2668" s="165"/>
      <c r="AR2668" s="165"/>
      <c r="AS2668" s="165"/>
      <c r="AT2668" s="165"/>
      <c r="AU2668" s="165"/>
      <c r="AV2668" s="165"/>
      <c r="AW2668" s="165"/>
      <c r="AX2668" s="165"/>
      <c r="AY2668" s="165"/>
      <c r="AZ2668" s="165"/>
      <c r="BA2668" s="165"/>
      <c r="BB2668" s="165"/>
      <c r="BC2668" s="228"/>
      <c r="BD2668" s="165"/>
      <c r="BE2668" s="165"/>
      <c r="BF2668" s="165"/>
      <c r="BG2668" s="165"/>
      <c r="BH2668" s="165"/>
    </row>
    <row r="2669" spans="1:60">
      <c r="A2669" s="151">
        <v>2668</v>
      </c>
      <c r="B2669" s="152" t="e">
        <f>VLOOKUP(F2669,'Fail list'!Q:R,2,FALSE)</f>
        <v>#N/A</v>
      </c>
      <c r="C2669" s="152" t="e">
        <f>VLOOKUP(E2669,'Fail list'!Q:R,2,FALSE)</f>
        <v>#N/A</v>
      </c>
      <c r="D2669" s="152" t="str">
        <f t="shared" si="244"/>
        <v/>
      </c>
      <c r="E2669" s="239"/>
      <c r="F2669" s="239"/>
      <c r="G2669" s="239"/>
      <c r="H2669" s="239"/>
      <c r="I2669" s="239"/>
      <c r="J2669" s="239"/>
      <c r="K2669" s="157" t="e">
        <f t="shared" si="241"/>
        <v>#N/A</v>
      </c>
      <c r="L2669" s="239"/>
      <c r="M2669" s="239"/>
      <c r="N2669" s="157" t="e">
        <f t="shared" si="242"/>
        <v>#N/A</v>
      </c>
      <c r="O2669" s="157" t="e">
        <f t="shared" si="243"/>
        <v>#N/A</v>
      </c>
      <c r="P2669" s="160" t="str">
        <f t="shared" si="245"/>
        <v/>
      </c>
      <c r="Q2669" s="239"/>
      <c r="R2669" s="165"/>
      <c r="S2669" s="165"/>
      <c r="T2669" s="224" t="str">
        <f>IF(S2669="","-",VLOOKUP(S2669,'Fail list'!$A$5:$B$221,2,FALSE))</f>
        <v>-</v>
      </c>
      <c r="U2669" s="165"/>
      <c r="V2669" s="165"/>
      <c r="W2669" s="165"/>
      <c r="X2669" s="165"/>
      <c r="Y2669" s="165"/>
      <c r="Z2669" s="165"/>
      <c r="AA2669" s="165"/>
      <c r="AB2669" s="165"/>
      <c r="AC2669" s="165"/>
      <c r="AD2669" s="165"/>
      <c r="AE2669" s="165"/>
      <c r="AF2669" s="165"/>
      <c r="AG2669" s="165"/>
      <c r="AH2669" s="165"/>
      <c r="AI2669" s="165"/>
      <c r="AJ2669" s="165"/>
      <c r="AK2669" s="165"/>
      <c r="AM2669" s="165"/>
      <c r="AN2669" s="165"/>
      <c r="AO2669" s="165"/>
      <c r="AR2669" s="165"/>
      <c r="AS2669" s="165"/>
      <c r="AT2669" s="165"/>
      <c r="AU2669" s="165"/>
      <c r="AV2669" s="165"/>
      <c r="AW2669" s="165"/>
      <c r="AX2669" s="165"/>
      <c r="AY2669" s="165"/>
      <c r="AZ2669" s="165"/>
      <c r="BA2669" s="165"/>
      <c r="BB2669" s="165"/>
      <c r="BC2669" s="228"/>
      <c r="BD2669" s="165"/>
      <c r="BE2669" s="165"/>
      <c r="BF2669" s="165"/>
      <c r="BG2669" s="165"/>
      <c r="BH2669" s="165"/>
    </row>
    <row r="2670" spans="1:60">
      <c r="A2670" s="257">
        <v>2669</v>
      </c>
      <c r="B2670" s="152" t="e">
        <f>VLOOKUP(F2670,'Fail list'!Q:R,2,FALSE)</f>
        <v>#N/A</v>
      </c>
      <c r="C2670" s="152" t="e">
        <f>VLOOKUP(E2670,'Fail list'!Q:R,2,FALSE)</f>
        <v>#N/A</v>
      </c>
      <c r="D2670" s="152" t="str">
        <f t="shared" si="244"/>
        <v/>
      </c>
      <c r="E2670" s="239"/>
      <c r="F2670" s="239"/>
      <c r="G2670" s="239"/>
      <c r="H2670" s="239"/>
      <c r="I2670" s="239"/>
      <c r="J2670" s="239"/>
      <c r="K2670" s="157" t="e">
        <f t="shared" si="241"/>
        <v>#N/A</v>
      </c>
      <c r="L2670" s="239"/>
      <c r="M2670" s="239"/>
      <c r="N2670" s="157" t="e">
        <f t="shared" si="242"/>
        <v>#N/A</v>
      </c>
      <c r="O2670" s="157" t="e">
        <f t="shared" si="243"/>
        <v>#N/A</v>
      </c>
      <c r="P2670" s="160" t="str">
        <f t="shared" si="245"/>
        <v/>
      </c>
      <c r="Q2670" s="239"/>
      <c r="R2670" s="165"/>
      <c r="S2670" s="165"/>
      <c r="T2670" s="224" t="str">
        <f>IF(S2670="","-",VLOOKUP(S2670,'Fail list'!$A$5:$B$221,2,FALSE))</f>
        <v>-</v>
      </c>
      <c r="U2670" s="165"/>
      <c r="V2670" s="165"/>
      <c r="W2670" s="165"/>
      <c r="X2670" s="165"/>
      <c r="Y2670" s="165"/>
      <c r="Z2670" s="165"/>
      <c r="AA2670" s="165"/>
      <c r="AB2670" s="165"/>
      <c r="AC2670" s="165"/>
      <c r="AD2670" s="165"/>
      <c r="AE2670" s="165"/>
      <c r="AF2670" s="165"/>
      <c r="AG2670" s="165"/>
      <c r="AH2670" s="165"/>
      <c r="AI2670" s="165"/>
      <c r="AJ2670" s="165"/>
      <c r="AK2670" s="165"/>
      <c r="AM2670" s="165"/>
      <c r="AN2670" s="165"/>
      <c r="AO2670" s="165"/>
      <c r="AR2670" s="165"/>
      <c r="AS2670" s="165"/>
      <c r="AT2670" s="165"/>
      <c r="AU2670" s="165"/>
      <c r="AV2670" s="165"/>
      <c r="AW2670" s="165"/>
      <c r="AX2670" s="165"/>
      <c r="AY2670" s="165"/>
      <c r="AZ2670" s="165"/>
      <c r="BA2670" s="165"/>
      <c r="BB2670" s="165"/>
      <c r="BC2670" s="228"/>
      <c r="BD2670" s="165"/>
      <c r="BE2670" s="165"/>
      <c r="BF2670" s="165"/>
      <c r="BG2670" s="165"/>
      <c r="BH2670" s="165"/>
    </row>
    <row r="2671" spans="1:60">
      <c r="A2671" s="151">
        <v>2670</v>
      </c>
      <c r="B2671" s="152" t="e">
        <f>VLOOKUP(F2671,'Fail list'!Q:R,2,FALSE)</f>
        <v>#N/A</v>
      </c>
      <c r="C2671" s="152" t="e">
        <f>VLOOKUP(E2671,'Fail list'!Q:R,2,FALSE)</f>
        <v>#N/A</v>
      </c>
      <c r="D2671" s="152" t="str">
        <f t="shared" si="244"/>
        <v/>
      </c>
      <c r="E2671" s="239"/>
      <c r="F2671" s="239"/>
      <c r="G2671" s="239"/>
      <c r="H2671" s="239"/>
      <c r="I2671" s="239"/>
      <c r="J2671" s="239"/>
      <c r="K2671" s="157" t="e">
        <f t="shared" si="241"/>
        <v>#N/A</v>
      </c>
      <c r="L2671" s="239"/>
      <c r="M2671" s="239"/>
      <c r="N2671" s="157" t="e">
        <f t="shared" si="242"/>
        <v>#N/A</v>
      </c>
      <c r="O2671" s="157" t="e">
        <f t="shared" si="243"/>
        <v>#N/A</v>
      </c>
      <c r="P2671" s="160" t="str">
        <f t="shared" si="245"/>
        <v/>
      </c>
      <c r="Q2671" s="239"/>
      <c r="R2671" s="165"/>
      <c r="S2671" s="165"/>
      <c r="T2671" s="224" t="str">
        <f>IF(S2671="","-",VLOOKUP(S2671,'Fail list'!$A$5:$B$221,2,FALSE))</f>
        <v>-</v>
      </c>
      <c r="U2671" s="165"/>
      <c r="V2671" s="165"/>
      <c r="W2671" s="165"/>
      <c r="X2671" s="165"/>
      <c r="Y2671" s="165"/>
      <c r="Z2671" s="165"/>
      <c r="AA2671" s="165"/>
      <c r="AB2671" s="165"/>
      <c r="AC2671" s="165"/>
      <c r="AD2671" s="165"/>
      <c r="AE2671" s="165"/>
      <c r="AF2671" s="165"/>
      <c r="AG2671" s="165"/>
      <c r="AH2671" s="165"/>
      <c r="AI2671" s="165"/>
      <c r="AJ2671" s="165"/>
      <c r="AK2671" s="165"/>
      <c r="AM2671" s="165"/>
      <c r="AN2671" s="165"/>
      <c r="AO2671" s="165"/>
      <c r="AR2671" s="165"/>
      <c r="AS2671" s="165"/>
      <c r="AT2671" s="165"/>
      <c r="AU2671" s="165"/>
      <c r="AV2671" s="165"/>
      <c r="AW2671" s="165"/>
      <c r="AX2671" s="165"/>
      <c r="AY2671" s="165"/>
      <c r="AZ2671" s="165"/>
      <c r="BA2671" s="165"/>
      <c r="BB2671" s="165"/>
      <c r="BC2671" s="228"/>
      <c r="BD2671" s="165"/>
      <c r="BE2671" s="165"/>
      <c r="BF2671" s="165"/>
      <c r="BG2671" s="165"/>
      <c r="BH2671" s="165"/>
    </row>
    <row r="2672" spans="1:60">
      <c r="A2672" s="257">
        <v>2671</v>
      </c>
      <c r="B2672" s="152" t="e">
        <f>VLOOKUP(F2672,'Fail list'!Q:R,2,FALSE)</f>
        <v>#N/A</v>
      </c>
      <c r="C2672" s="152" t="e">
        <f>VLOOKUP(E2672,'Fail list'!Q:R,2,FALSE)</f>
        <v>#N/A</v>
      </c>
      <c r="D2672" s="152" t="str">
        <f t="shared" si="244"/>
        <v/>
      </c>
      <c r="E2672" s="239"/>
      <c r="F2672" s="239"/>
      <c r="G2672" s="239"/>
      <c r="H2672" s="239"/>
      <c r="I2672" s="239"/>
      <c r="J2672" s="239"/>
      <c r="K2672" s="157" t="e">
        <f t="shared" si="241"/>
        <v>#N/A</v>
      </c>
      <c r="L2672" s="239"/>
      <c r="M2672" s="239"/>
      <c r="N2672" s="157" t="e">
        <f t="shared" si="242"/>
        <v>#N/A</v>
      </c>
      <c r="O2672" s="157" t="e">
        <f t="shared" si="243"/>
        <v>#N/A</v>
      </c>
      <c r="P2672" s="160" t="str">
        <f t="shared" si="245"/>
        <v/>
      </c>
      <c r="Q2672" s="239"/>
      <c r="R2672" s="165"/>
      <c r="S2672" s="165"/>
      <c r="T2672" s="224" t="str">
        <f>IF(S2672="","-",VLOOKUP(S2672,'Fail list'!$A$5:$B$221,2,FALSE))</f>
        <v>-</v>
      </c>
      <c r="U2672" s="165"/>
      <c r="V2672" s="165"/>
      <c r="W2672" s="165"/>
      <c r="X2672" s="165"/>
      <c r="Y2672" s="165"/>
      <c r="Z2672" s="165"/>
      <c r="AA2672" s="165"/>
      <c r="AB2672" s="165"/>
      <c r="AC2672" s="165"/>
      <c r="AD2672" s="165"/>
      <c r="AE2672" s="165"/>
      <c r="AF2672" s="165"/>
      <c r="AG2672" s="165"/>
      <c r="AH2672" s="165"/>
      <c r="AI2672" s="165"/>
      <c r="AJ2672" s="165"/>
      <c r="AK2672" s="165"/>
      <c r="AM2672" s="165"/>
      <c r="AN2672" s="165"/>
      <c r="AO2672" s="165"/>
      <c r="AR2672" s="165"/>
      <c r="AS2672" s="165"/>
      <c r="AT2672" s="165"/>
      <c r="AU2672" s="165"/>
      <c r="AV2672" s="165"/>
      <c r="AW2672" s="165"/>
      <c r="AX2672" s="165"/>
      <c r="AY2672" s="165"/>
      <c r="AZ2672" s="165"/>
      <c r="BA2672" s="165"/>
      <c r="BB2672" s="165"/>
      <c r="BC2672" s="228"/>
      <c r="BD2672" s="165"/>
      <c r="BE2672" s="165"/>
      <c r="BF2672" s="165"/>
      <c r="BG2672" s="165"/>
      <c r="BH2672" s="165"/>
    </row>
    <row r="2673" spans="1:60">
      <c r="A2673" s="151">
        <v>2672</v>
      </c>
      <c r="B2673" s="152" t="e">
        <f>VLOOKUP(F2673,'Fail list'!Q:R,2,FALSE)</f>
        <v>#N/A</v>
      </c>
      <c r="C2673" s="152" t="e">
        <f>VLOOKUP(E2673,'Fail list'!Q:R,2,FALSE)</f>
        <v>#N/A</v>
      </c>
      <c r="D2673" s="152" t="str">
        <f t="shared" si="244"/>
        <v/>
      </c>
      <c r="E2673" s="239"/>
      <c r="F2673" s="239"/>
      <c r="G2673" s="239"/>
      <c r="H2673" s="239"/>
      <c r="I2673" s="239"/>
      <c r="J2673" s="239"/>
      <c r="K2673" s="157" t="e">
        <f t="shared" si="241"/>
        <v>#N/A</v>
      </c>
      <c r="L2673" s="239"/>
      <c r="M2673" s="239"/>
      <c r="N2673" s="157" t="e">
        <f t="shared" si="242"/>
        <v>#N/A</v>
      </c>
      <c r="O2673" s="157" t="e">
        <f t="shared" si="243"/>
        <v>#N/A</v>
      </c>
      <c r="P2673" s="160" t="str">
        <f t="shared" si="245"/>
        <v/>
      </c>
      <c r="Q2673" s="239"/>
      <c r="R2673" s="165"/>
      <c r="S2673" s="165"/>
      <c r="T2673" s="224" t="str">
        <f>IF(S2673="","-",VLOOKUP(S2673,'Fail list'!$A$5:$B$221,2,FALSE))</f>
        <v>-</v>
      </c>
      <c r="U2673" s="165"/>
      <c r="V2673" s="165"/>
      <c r="W2673" s="165"/>
      <c r="X2673" s="165"/>
      <c r="Y2673" s="165"/>
      <c r="Z2673" s="165"/>
      <c r="AA2673" s="165"/>
      <c r="AB2673" s="165"/>
      <c r="AC2673" s="165"/>
      <c r="AD2673" s="165"/>
      <c r="AE2673" s="165"/>
      <c r="AF2673" s="165"/>
      <c r="AG2673" s="165"/>
      <c r="AH2673" s="165"/>
      <c r="AI2673" s="165"/>
      <c r="AJ2673" s="165"/>
      <c r="AK2673" s="165"/>
      <c r="AM2673" s="165"/>
      <c r="AN2673" s="165"/>
      <c r="AO2673" s="165"/>
      <c r="AR2673" s="165"/>
      <c r="AS2673" s="165"/>
      <c r="AT2673" s="165"/>
      <c r="AU2673" s="165"/>
      <c r="AV2673" s="165"/>
      <c r="AW2673" s="165"/>
      <c r="AX2673" s="165"/>
      <c r="AY2673" s="165"/>
      <c r="AZ2673" s="165"/>
      <c r="BA2673" s="165"/>
      <c r="BB2673" s="165"/>
      <c r="BC2673" s="228"/>
      <c r="BD2673" s="165"/>
      <c r="BE2673" s="165"/>
      <c r="BF2673" s="165"/>
      <c r="BG2673" s="165"/>
      <c r="BH2673" s="165"/>
    </row>
    <row r="2674" spans="1:60">
      <c r="A2674" s="257">
        <v>2673</v>
      </c>
      <c r="B2674" s="152" t="e">
        <f>VLOOKUP(F2674,'Fail list'!Q:R,2,FALSE)</f>
        <v>#N/A</v>
      </c>
      <c r="C2674" s="152" t="e">
        <f>VLOOKUP(E2674,'Fail list'!Q:R,2,FALSE)</f>
        <v>#N/A</v>
      </c>
      <c r="D2674" s="152" t="str">
        <f t="shared" si="244"/>
        <v/>
      </c>
      <c r="E2674" s="239"/>
      <c r="F2674" s="239"/>
      <c r="G2674" s="239"/>
      <c r="H2674" s="239"/>
      <c r="I2674" s="239"/>
      <c r="J2674" s="239"/>
      <c r="K2674" s="157" t="e">
        <f t="shared" si="241"/>
        <v>#N/A</v>
      </c>
      <c r="L2674" s="239"/>
      <c r="M2674" s="239"/>
      <c r="N2674" s="157" t="e">
        <f t="shared" si="242"/>
        <v>#N/A</v>
      </c>
      <c r="O2674" s="157" t="e">
        <f t="shared" si="243"/>
        <v>#N/A</v>
      </c>
      <c r="P2674" s="160" t="str">
        <f t="shared" si="245"/>
        <v/>
      </c>
      <c r="Q2674" s="239"/>
      <c r="R2674" s="165"/>
      <c r="S2674" s="165"/>
      <c r="T2674" s="224" t="str">
        <f>IF(S2674="","-",VLOOKUP(S2674,'Fail list'!$A$5:$B$221,2,FALSE))</f>
        <v>-</v>
      </c>
      <c r="U2674" s="165"/>
      <c r="V2674" s="165"/>
      <c r="W2674" s="165"/>
      <c r="X2674" s="165"/>
      <c r="Y2674" s="165"/>
      <c r="Z2674" s="165"/>
      <c r="AA2674" s="165"/>
      <c r="AB2674" s="165"/>
      <c r="AC2674" s="165"/>
      <c r="AD2674" s="165"/>
      <c r="AE2674" s="165"/>
      <c r="AF2674" s="165"/>
      <c r="AG2674" s="165"/>
      <c r="AH2674" s="165"/>
      <c r="AI2674" s="165"/>
      <c r="AJ2674" s="165"/>
      <c r="AK2674" s="165"/>
      <c r="AM2674" s="165"/>
      <c r="AN2674" s="165"/>
      <c r="AO2674" s="165"/>
      <c r="AR2674" s="165"/>
      <c r="AS2674" s="165"/>
      <c r="AT2674" s="165"/>
      <c r="AU2674" s="165"/>
      <c r="AV2674" s="165"/>
      <c r="AW2674" s="165"/>
      <c r="AX2674" s="165"/>
      <c r="AY2674" s="165"/>
      <c r="AZ2674" s="165"/>
      <c r="BA2674" s="165"/>
      <c r="BB2674" s="165"/>
      <c r="BC2674" s="228"/>
      <c r="BD2674" s="165"/>
      <c r="BE2674" s="165"/>
      <c r="BF2674" s="165"/>
      <c r="BG2674" s="165"/>
      <c r="BH2674" s="165"/>
    </row>
    <row r="2675" spans="1:60">
      <c r="A2675" s="151">
        <v>2674</v>
      </c>
      <c r="B2675" s="152" t="e">
        <f>VLOOKUP(F2675,'Fail list'!Q:R,2,FALSE)</f>
        <v>#N/A</v>
      </c>
      <c r="C2675" s="152" t="e">
        <f>VLOOKUP(E2675,'Fail list'!Q:R,2,FALSE)</f>
        <v>#N/A</v>
      </c>
      <c r="D2675" s="152" t="str">
        <f t="shared" si="244"/>
        <v/>
      </c>
      <c r="E2675" s="239"/>
      <c r="F2675" s="239"/>
      <c r="G2675" s="239"/>
      <c r="H2675" s="239"/>
      <c r="I2675" s="239"/>
      <c r="J2675" s="239"/>
      <c r="K2675" s="157" t="e">
        <f t="shared" si="241"/>
        <v>#N/A</v>
      </c>
      <c r="L2675" s="239"/>
      <c r="M2675" s="239"/>
      <c r="N2675" s="157" t="e">
        <f t="shared" si="242"/>
        <v>#N/A</v>
      </c>
      <c r="O2675" s="157" t="e">
        <f t="shared" si="243"/>
        <v>#N/A</v>
      </c>
      <c r="P2675" s="160" t="str">
        <f t="shared" si="245"/>
        <v/>
      </c>
      <c r="Q2675" s="239"/>
      <c r="R2675" s="165"/>
      <c r="S2675" s="165"/>
      <c r="T2675" s="224" t="str">
        <f>IF(S2675="","-",VLOOKUP(S2675,'Fail list'!$A$5:$B$221,2,FALSE))</f>
        <v>-</v>
      </c>
      <c r="U2675" s="165"/>
      <c r="V2675" s="165"/>
      <c r="W2675" s="165"/>
      <c r="X2675" s="165"/>
      <c r="Y2675" s="165"/>
      <c r="Z2675" s="165"/>
      <c r="AA2675" s="165"/>
      <c r="AB2675" s="165"/>
      <c r="AC2675" s="165"/>
      <c r="AD2675" s="165"/>
      <c r="AE2675" s="165"/>
      <c r="AF2675" s="165"/>
      <c r="AG2675" s="165"/>
      <c r="AH2675" s="165"/>
      <c r="AI2675" s="165"/>
      <c r="AJ2675" s="165"/>
      <c r="AK2675" s="165"/>
      <c r="AM2675" s="165"/>
      <c r="AN2675" s="165"/>
      <c r="AO2675" s="165"/>
      <c r="AR2675" s="165"/>
      <c r="AS2675" s="165"/>
      <c r="AT2675" s="165"/>
      <c r="AU2675" s="165"/>
      <c r="AV2675" s="165"/>
      <c r="AW2675" s="165"/>
      <c r="AX2675" s="165"/>
      <c r="AY2675" s="165"/>
      <c r="AZ2675" s="165"/>
      <c r="BA2675" s="165"/>
      <c r="BB2675" s="165"/>
      <c r="BC2675" s="228"/>
      <c r="BD2675" s="165"/>
      <c r="BE2675" s="165"/>
      <c r="BF2675" s="165"/>
      <c r="BG2675" s="165"/>
      <c r="BH2675" s="165"/>
    </row>
    <row r="2676" spans="1:60">
      <c r="A2676" s="257">
        <v>2675</v>
      </c>
      <c r="B2676" s="152" t="e">
        <f>VLOOKUP(F2676,'Fail list'!Q:R,2,FALSE)</f>
        <v>#N/A</v>
      </c>
      <c r="C2676" s="152" t="e">
        <f>VLOOKUP(E2676,'Fail list'!Q:R,2,FALSE)</f>
        <v>#N/A</v>
      </c>
      <c r="D2676" s="152" t="str">
        <f t="shared" si="244"/>
        <v/>
      </c>
      <c r="E2676" s="239"/>
      <c r="F2676" s="239"/>
      <c r="G2676" s="239"/>
      <c r="H2676" s="239"/>
      <c r="I2676" s="239"/>
      <c r="J2676" s="239"/>
      <c r="K2676" s="157" t="e">
        <f t="shared" si="241"/>
        <v>#N/A</v>
      </c>
      <c r="L2676" s="239"/>
      <c r="M2676" s="239"/>
      <c r="N2676" s="157" t="e">
        <f t="shared" si="242"/>
        <v>#N/A</v>
      </c>
      <c r="O2676" s="157" t="e">
        <f t="shared" si="243"/>
        <v>#N/A</v>
      </c>
      <c r="P2676" s="160" t="str">
        <f t="shared" si="245"/>
        <v/>
      </c>
      <c r="Q2676" s="239"/>
      <c r="R2676" s="165"/>
      <c r="S2676" s="165"/>
      <c r="T2676" s="224" t="str">
        <f>IF(S2676="","-",VLOOKUP(S2676,'Fail list'!$A$5:$B$221,2,FALSE))</f>
        <v>-</v>
      </c>
      <c r="U2676" s="165"/>
      <c r="V2676" s="165"/>
      <c r="W2676" s="165"/>
      <c r="X2676" s="165"/>
      <c r="Y2676" s="165"/>
      <c r="Z2676" s="165"/>
      <c r="AA2676" s="165"/>
      <c r="AB2676" s="165"/>
      <c r="AC2676" s="165"/>
      <c r="AD2676" s="165"/>
      <c r="AE2676" s="165"/>
      <c r="AF2676" s="165"/>
      <c r="AG2676" s="165"/>
      <c r="AH2676" s="165"/>
      <c r="AI2676" s="165"/>
      <c r="AJ2676" s="165"/>
      <c r="AK2676" s="165"/>
      <c r="AM2676" s="165"/>
      <c r="AN2676" s="165"/>
      <c r="AO2676" s="165"/>
      <c r="AR2676" s="165"/>
      <c r="AS2676" s="165"/>
      <c r="AT2676" s="165"/>
      <c r="AU2676" s="165"/>
      <c r="AV2676" s="165"/>
      <c r="AW2676" s="165"/>
      <c r="AX2676" s="165"/>
      <c r="AY2676" s="165"/>
      <c r="AZ2676" s="165"/>
      <c r="BA2676" s="165"/>
      <c r="BB2676" s="165"/>
      <c r="BC2676" s="228"/>
      <c r="BD2676" s="165"/>
      <c r="BE2676" s="165"/>
      <c r="BF2676" s="165"/>
      <c r="BG2676" s="165"/>
      <c r="BH2676" s="165"/>
    </row>
    <row r="2677" spans="1:60">
      <c r="A2677" s="151">
        <v>2676</v>
      </c>
      <c r="B2677" s="152" t="e">
        <f>VLOOKUP(F2677,'Fail list'!Q:R,2,FALSE)</f>
        <v>#N/A</v>
      </c>
      <c r="C2677" s="152" t="e">
        <f>VLOOKUP(E2677,'Fail list'!Q:R,2,FALSE)</f>
        <v>#N/A</v>
      </c>
      <c r="D2677" s="152" t="str">
        <f t="shared" si="244"/>
        <v/>
      </c>
      <c r="E2677" s="239"/>
      <c r="F2677" s="239"/>
      <c r="G2677" s="239"/>
      <c r="H2677" s="239"/>
      <c r="I2677" s="239"/>
      <c r="J2677" s="239"/>
      <c r="K2677" s="157" t="e">
        <f t="shared" si="241"/>
        <v>#N/A</v>
      </c>
      <c r="L2677" s="239"/>
      <c r="M2677" s="239"/>
      <c r="N2677" s="157" t="e">
        <f t="shared" si="242"/>
        <v>#N/A</v>
      </c>
      <c r="O2677" s="157" t="e">
        <f t="shared" si="243"/>
        <v>#N/A</v>
      </c>
      <c r="P2677" s="160" t="str">
        <f t="shared" si="245"/>
        <v/>
      </c>
      <c r="Q2677" s="239"/>
      <c r="R2677" s="165"/>
      <c r="S2677" s="165"/>
      <c r="T2677" s="224" t="str">
        <f>IF(S2677="","-",VLOOKUP(S2677,'Fail list'!$A$5:$B$221,2,FALSE))</f>
        <v>-</v>
      </c>
      <c r="U2677" s="165"/>
      <c r="V2677" s="165"/>
      <c r="W2677" s="165"/>
      <c r="X2677" s="165"/>
      <c r="Y2677" s="165"/>
      <c r="Z2677" s="165"/>
      <c r="AA2677" s="165"/>
      <c r="AB2677" s="165"/>
      <c r="AC2677" s="165"/>
      <c r="AD2677" s="165"/>
      <c r="AE2677" s="165"/>
      <c r="AF2677" s="165"/>
      <c r="AG2677" s="165"/>
      <c r="AH2677" s="165"/>
      <c r="AI2677" s="165"/>
      <c r="AJ2677" s="165"/>
      <c r="AK2677" s="165"/>
      <c r="AM2677" s="165"/>
      <c r="AN2677" s="165"/>
      <c r="AO2677" s="165"/>
      <c r="AR2677" s="165"/>
      <c r="AS2677" s="165"/>
      <c r="AT2677" s="165"/>
      <c r="AU2677" s="165"/>
      <c r="AV2677" s="165"/>
      <c r="AW2677" s="165"/>
      <c r="AX2677" s="165"/>
      <c r="AY2677" s="165"/>
      <c r="AZ2677" s="165"/>
      <c r="BA2677" s="165"/>
      <c r="BB2677" s="165"/>
      <c r="BC2677" s="228"/>
      <c r="BD2677" s="165"/>
      <c r="BE2677" s="165"/>
      <c r="BF2677" s="165"/>
      <c r="BG2677" s="165"/>
      <c r="BH2677" s="165"/>
    </row>
    <row r="2678" spans="1:60">
      <c r="A2678" s="257">
        <v>2677</v>
      </c>
      <c r="B2678" s="152" t="e">
        <f>VLOOKUP(F2678,'Fail list'!Q:R,2,FALSE)</f>
        <v>#N/A</v>
      </c>
      <c r="C2678" s="152" t="e">
        <f>VLOOKUP(E2678,'Fail list'!Q:R,2,FALSE)</f>
        <v>#N/A</v>
      </c>
      <c r="D2678" s="152" t="str">
        <f t="shared" si="244"/>
        <v/>
      </c>
      <c r="E2678" s="239"/>
      <c r="F2678" s="239"/>
      <c r="G2678" s="239"/>
      <c r="H2678" s="239"/>
      <c r="I2678" s="239"/>
      <c r="J2678" s="239"/>
      <c r="K2678" s="157" t="e">
        <f t="shared" si="241"/>
        <v>#N/A</v>
      </c>
      <c r="L2678" s="239"/>
      <c r="M2678" s="239"/>
      <c r="N2678" s="157" t="e">
        <f t="shared" si="242"/>
        <v>#N/A</v>
      </c>
      <c r="O2678" s="157" t="e">
        <f t="shared" si="243"/>
        <v>#N/A</v>
      </c>
      <c r="P2678" s="160" t="str">
        <f t="shared" si="245"/>
        <v/>
      </c>
      <c r="Q2678" s="239"/>
      <c r="R2678" s="165"/>
      <c r="S2678" s="165"/>
      <c r="T2678" s="224" t="str">
        <f>IF(S2678="","-",VLOOKUP(S2678,'Fail list'!$A$5:$B$221,2,FALSE))</f>
        <v>-</v>
      </c>
      <c r="U2678" s="165"/>
      <c r="V2678" s="165"/>
      <c r="W2678" s="165"/>
      <c r="X2678" s="165"/>
      <c r="Y2678" s="165"/>
      <c r="Z2678" s="165"/>
      <c r="AA2678" s="165"/>
      <c r="AB2678" s="165"/>
      <c r="AC2678" s="165"/>
      <c r="AD2678" s="165"/>
      <c r="AE2678" s="165"/>
      <c r="AF2678" s="165"/>
      <c r="AG2678" s="165"/>
      <c r="AH2678" s="165"/>
      <c r="AI2678" s="165"/>
      <c r="AJ2678" s="165"/>
      <c r="AK2678" s="165"/>
      <c r="AM2678" s="165"/>
      <c r="AN2678" s="165"/>
      <c r="AO2678" s="165"/>
      <c r="AR2678" s="165"/>
      <c r="AS2678" s="165"/>
      <c r="AT2678" s="165"/>
      <c r="AU2678" s="165"/>
      <c r="AV2678" s="165"/>
      <c r="AW2678" s="165"/>
      <c r="AX2678" s="165"/>
      <c r="AY2678" s="165"/>
      <c r="AZ2678" s="165"/>
      <c r="BA2678" s="165"/>
      <c r="BB2678" s="165"/>
      <c r="BC2678" s="228"/>
      <c r="BD2678" s="165"/>
      <c r="BE2678" s="165"/>
      <c r="BF2678" s="165"/>
      <c r="BG2678" s="165"/>
      <c r="BH2678" s="165"/>
    </row>
    <row r="2679" spans="1:60">
      <c r="A2679" s="151">
        <v>2678</v>
      </c>
      <c r="B2679" s="152" t="e">
        <f>VLOOKUP(F2679,'Fail list'!Q:R,2,FALSE)</f>
        <v>#N/A</v>
      </c>
      <c r="C2679" s="152" t="e">
        <f>VLOOKUP(E2679,'Fail list'!Q:R,2,FALSE)</f>
        <v>#N/A</v>
      </c>
      <c r="D2679" s="152" t="str">
        <f t="shared" si="244"/>
        <v/>
      </c>
      <c r="E2679" s="239"/>
      <c r="F2679" s="239"/>
      <c r="G2679" s="239"/>
      <c r="H2679" s="239"/>
      <c r="I2679" s="239"/>
      <c r="J2679" s="239"/>
      <c r="K2679" s="157" t="e">
        <f t="shared" si="241"/>
        <v>#N/A</v>
      </c>
      <c r="L2679" s="239"/>
      <c r="M2679" s="239"/>
      <c r="N2679" s="157" t="e">
        <f t="shared" si="242"/>
        <v>#N/A</v>
      </c>
      <c r="O2679" s="157" t="e">
        <f t="shared" si="243"/>
        <v>#N/A</v>
      </c>
      <c r="P2679" s="160" t="str">
        <f t="shared" si="245"/>
        <v/>
      </c>
      <c r="Q2679" s="239"/>
      <c r="R2679" s="165"/>
      <c r="S2679" s="165"/>
      <c r="T2679" s="224" t="str">
        <f>IF(S2679="","-",VLOOKUP(S2679,'Fail list'!$A$5:$B$221,2,FALSE))</f>
        <v>-</v>
      </c>
      <c r="U2679" s="165"/>
      <c r="V2679" s="165"/>
      <c r="W2679" s="165"/>
      <c r="X2679" s="165"/>
      <c r="Y2679" s="165"/>
      <c r="Z2679" s="165"/>
      <c r="AA2679" s="165"/>
      <c r="AB2679" s="165"/>
      <c r="AC2679" s="165"/>
      <c r="AD2679" s="165"/>
      <c r="AE2679" s="165"/>
      <c r="AF2679" s="165"/>
      <c r="AG2679" s="165"/>
      <c r="AH2679" s="165"/>
      <c r="AI2679" s="165"/>
      <c r="AJ2679" s="165"/>
      <c r="AK2679" s="165"/>
      <c r="AM2679" s="165"/>
      <c r="AN2679" s="165"/>
      <c r="AO2679" s="165"/>
      <c r="AR2679" s="165"/>
      <c r="AS2679" s="165"/>
      <c r="AT2679" s="165"/>
      <c r="AU2679" s="165"/>
      <c r="AV2679" s="165"/>
      <c r="AW2679" s="165"/>
      <c r="AX2679" s="165"/>
      <c r="AY2679" s="165"/>
      <c r="AZ2679" s="165"/>
      <c r="BA2679" s="165"/>
      <c r="BB2679" s="165"/>
      <c r="BC2679" s="228"/>
      <c r="BD2679" s="165"/>
      <c r="BE2679" s="165"/>
      <c r="BF2679" s="165"/>
      <c r="BG2679" s="165"/>
      <c r="BH2679" s="165"/>
    </row>
    <row r="2680" spans="1:60">
      <c r="A2680" s="257">
        <v>2679</v>
      </c>
      <c r="B2680" s="152" t="e">
        <f>VLOOKUP(F2680,'Fail list'!Q:R,2,FALSE)</f>
        <v>#N/A</v>
      </c>
      <c r="C2680" s="152" t="e">
        <f>VLOOKUP(E2680,'Fail list'!Q:R,2,FALSE)</f>
        <v>#N/A</v>
      </c>
      <c r="D2680" s="152" t="str">
        <f t="shared" si="244"/>
        <v/>
      </c>
      <c r="E2680" s="239"/>
      <c r="F2680" s="239"/>
      <c r="G2680" s="239"/>
      <c r="H2680" s="239"/>
      <c r="I2680" s="239"/>
      <c r="J2680" s="239"/>
      <c r="K2680" s="157" t="e">
        <f t="shared" si="241"/>
        <v>#N/A</v>
      </c>
      <c r="L2680" s="239"/>
      <c r="M2680" s="239"/>
      <c r="N2680" s="157" t="e">
        <f t="shared" si="242"/>
        <v>#N/A</v>
      </c>
      <c r="O2680" s="157" t="e">
        <f t="shared" si="243"/>
        <v>#N/A</v>
      </c>
      <c r="P2680" s="160" t="str">
        <f t="shared" si="245"/>
        <v/>
      </c>
      <c r="Q2680" s="239"/>
      <c r="R2680" s="165"/>
      <c r="S2680" s="165"/>
      <c r="T2680" s="224" t="str">
        <f>IF(S2680="","-",VLOOKUP(S2680,'Fail list'!$A$5:$B$221,2,FALSE))</f>
        <v>-</v>
      </c>
      <c r="U2680" s="165"/>
      <c r="V2680" s="165"/>
      <c r="W2680" s="165"/>
      <c r="X2680" s="165"/>
      <c r="Y2680" s="165"/>
      <c r="Z2680" s="165"/>
      <c r="AA2680" s="165"/>
      <c r="AB2680" s="165"/>
      <c r="AC2680" s="165"/>
      <c r="AD2680" s="165"/>
      <c r="AE2680" s="165"/>
      <c r="AF2680" s="165"/>
      <c r="AG2680" s="165"/>
      <c r="AH2680" s="165"/>
      <c r="AI2680" s="165"/>
      <c r="AJ2680" s="165"/>
      <c r="AK2680" s="165"/>
      <c r="AM2680" s="165"/>
      <c r="AN2680" s="165"/>
      <c r="AO2680" s="165"/>
      <c r="AR2680" s="165"/>
      <c r="AS2680" s="165"/>
      <c r="AT2680" s="165"/>
      <c r="AU2680" s="165"/>
      <c r="AV2680" s="165"/>
      <c r="AW2680" s="165"/>
      <c r="AX2680" s="165"/>
      <c r="AY2680" s="165"/>
      <c r="AZ2680" s="165"/>
      <c r="BA2680" s="165"/>
      <c r="BB2680" s="165"/>
      <c r="BC2680" s="228"/>
      <c r="BD2680" s="165"/>
      <c r="BE2680" s="165"/>
      <c r="BF2680" s="165"/>
      <c r="BG2680" s="165"/>
      <c r="BH2680" s="165"/>
    </row>
    <row r="2681" spans="1:60">
      <c r="A2681" s="151">
        <v>2680</v>
      </c>
      <c r="B2681" s="152" t="e">
        <f>VLOOKUP(F2681,'Fail list'!Q:R,2,FALSE)</f>
        <v>#N/A</v>
      </c>
      <c r="C2681" s="152" t="e">
        <f>VLOOKUP(E2681,'Fail list'!Q:R,2,FALSE)</f>
        <v>#N/A</v>
      </c>
      <c r="D2681" s="152" t="str">
        <f t="shared" si="244"/>
        <v/>
      </c>
      <c r="E2681" s="239"/>
      <c r="F2681" s="239"/>
      <c r="G2681" s="239"/>
      <c r="H2681" s="239"/>
      <c r="I2681" s="239"/>
      <c r="J2681" s="239"/>
      <c r="K2681" s="157" t="e">
        <f t="shared" si="241"/>
        <v>#N/A</v>
      </c>
      <c r="L2681" s="239"/>
      <c r="M2681" s="239"/>
      <c r="N2681" s="157" t="e">
        <f t="shared" si="242"/>
        <v>#N/A</v>
      </c>
      <c r="O2681" s="157" t="e">
        <f t="shared" si="243"/>
        <v>#N/A</v>
      </c>
      <c r="P2681" s="160" t="str">
        <f t="shared" si="245"/>
        <v/>
      </c>
      <c r="Q2681" s="239"/>
      <c r="R2681" s="165"/>
      <c r="S2681" s="165"/>
      <c r="T2681" s="224" t="str">
        <f>IF(S2681="","-",VLOOKUP(S2681,'Fail list'!$A$5:$B$221,2,FALSE))</f>
        <v>-</v>
      </c>
      <c r="U2681" s="165"/>
      <c r="V2681" s="165"/>
      <c r="W2681" s="165"/>
      <c r="X2681" s="165"/>
      <c r="Y2681" s="165"/>
      <c r="Z2681" s="165"/>
      <c r="AA2681" s="165"/>
      <c r="AB2681" s="165"/>
      <c r="AC2681" s="165"/>
      <c r="AD2681" s="165"/>
      <c r="AE2681" s="165"/>
      <c r="AF2681" s="165"/>
      <c r="AG2681" s="165"/>
      <c r="AH2681" s="165"/>
      <c r="AI2681" s="165"/>
      <c r="AJ2681" s="165"/>
      <c r="AK2681" s="165"/>
      <c r="AM2681" s="165"/>
      <c r="AN2681" s="165"/>
      <c r="AO2681" s="165"/>
      <c r="AR2681" s="165"/>
      <c r="AS2681" s="165"/>
      <c r="AT2681" s="165"/>
      <c r="AU2681" s="165"/>
      <c r="AV2681" s="165"/>
      <c r="AW2681" s="165"/>
      <c r="AX2681" s="165"/>
      <c r="AY2681" s="165"/>
      <c r="AZ2681" s="165"/>
      <c r="BA2681" s="165"/>
      <c r="BB2681" s="165"/>
      <c r="BC2681" s="228"/>
      <c r="BD2681" s="165"/>
      <c r="BE2681" s="165"/>
      <c r="BF2681" s="165"/>
      <c r="BG2681" s="165"/>
      <c r="BH2681" s="165"/>
    </row>
    <row r="2682" spans="1:60">
      <c r="A2682" s="257">
        <v>2681</v>
      </c>
      <c r="B2682" s="152" t="e">
        <f>VLOOKUP(F2682,'Fail list'!Q:R,2,FALSE)</f>
        <v>#N/A</v>
      </c>
      <c r="C2682" s="152" t="e">
        <f>VLOOKUP(E2682,'Fail list'!Q:R,2,FALSE)</f>
        <v>#N/A</v>
      </c>
      <c r="D2682" s="152" t="str">
        <f t="shared" si="244"/>
        <v/>
      </c>
      <c r="E2682" s="239"/>
      <c r="F2682" s="239"/>
      <c r="G2682" s="239"/>
      <c r="H2682" s="239"/>
      <c r="I2682" s="239"/>
      <c r="J2682" s="239"/>
      <c r="K2682" s="157" t="e">
        <f t="shared" si="241"/>
        <v>#N/A</v>
      </c>
      <c r="L2682" s="239"/>
      <c r="M2682" s="239"/>
      <c r="N2682" s="157" t="e">
        <f t="shared" si="242"/>
        <v>#N/A</v>
      </c>
      <c r="O2682" s="157" t="e">
        <f t="shared" si="243"/>
        <v>#N/A</v>
      </c>
      <c r="P2682" s="160" t="str">
        <f t="shared" si="245"/>
        <v/>
      </c>
      <c r="Q2682" s="239"/>
      <c r="R2682" s="165"/>
      <c r="S2682" s="165"/>
      <c r="T2682" s="224" t="str">
        <f>IF(S2682="","-",VLOOKUP(S2682,'Fail list'!$A$5:$B$221,2,FALSE))</f>
        <v>-</v>
      </c>
      <c r="U2682" s="165"/>
      <c r="V2682" s="165"/>
      <c r="W2682" s="165"/>
      <c r="X2682" s="165"/>
      <c r="Y2682" s="165"/>
      <c r="Z2682" s="165"/>
      <c r="AA2682" s="165"/>
      <c r="AB2682" s="165"/>
      <c r="AC2682" s="165"/>
      <c r="AD2682" s="165"/>
      <c r="AE2682" s="165"/>
      <c r="AF2682" s="165"/>
      <c r="AG2682" s="165"/>
      <c r="AH2682" s="165"/>
      <c r="AI2682" s="165"/>
      <c r="AJ2682" s="165"/>
      <c r="AK2682" s="165"/>
      <c r="AM2682" s="165"/>
      <c r="AN2682" s="165"/>
      <c r="AO2682" s="165"/>
      <c r="AR2682" s="165"/>
      <c r="AS2682" s="165"/>
      <c r="AT2682" s="165"/>
      <c r="AU2682" s="165"/>
      <c r="AV2682" s="165"/>
      <c r="AW2682" s="165"/>
      <c r="AX2682" s="165"/>
      <c r="AY2682" s="165"/>
      <c r="AZ2682" s="165"/>
      <c r="BA2682" s="165"/>
      <c r="BB2682" s="165"/>
      <c r="BC2682" s="228"/>
      <c r="BD2682" s="165"/>
      <c r="BE2682" s="165"/>
      <c r="BF2682" s="165"/>
      <c r="BG2682" s="165"/>
      <c r="BH2682" s="165"/>
    </row>
    <row r="2683" spans="1:60">
      <c r="A2683" s="151">
        <v>2682</v>
      </c>
      <c r="B2683" s="152" t="e">
        <f>VLOOKUP(F2683,'Fail list'!Q:R,2,FALSE)</f>
        <v>#N/A</v>
      </c>
      <c r="C2683" s="152" t="e">
        <f>VLOOKUP(E2683,'Fail list'!Q:R,2,FALSE)</f>
        <v>#N/A</v>
      </c>
      <c r="D2683" s="152" t="str">
        <f t="shared" si="244"/>
        <v/>
      </c>
      <c r="E2683" s="239"/>
      <c r="F2683" s="239"/>
      <c r="G2683" s="239"/>
      <c r="H2683" s="239"/>
      <c r="I2683" s="239"/>
      <c r="J2683" s="239"/>
      <c r="K2683" s="157" t="e">
        <f t="shared" si="241"/>
        <v>#N/A</v>
      </c>
      <c r="L2683" s="239"/>
      <c r="M2683" s="239"/>
      <c r="N2683" s="157" t="e">
        <f t="shared" si="242"/>
        <v>#N/A</v>
      </c>
      <c r="O2683" s="157" t="e">
        <f t="shared" si="243"/>
        <v>#N/A</v>
      </c>
      <c r="P2683" s="160" t="str">
        <f t="shared" si="245"/>
        <v/>
      </c>
      <c r="Q2683" s="239"/>
      <c r="R2683" s="165"/>
      <c r="S2683" s="165"/>
      <c r="T2683" s="224" t="str">
        <f>IF(S2683="","-",VLOOKUP(S2683,'Fail list'!$A$5:$B$221,2,FALSE))</f>
        <v>-</v>
      </c>
      <c r="U2683" s="165"/>
      <c r="V2683" s="165"/>
      <c r="W2683" s="165"/>
      <c r="X2683" s="165"/>
      <c r="Y2683" s="165"/>
      <c r="Z2683" s="165"/>
      <c r="AA2683" s="165"/>
      <c r="AB2683" s="165"/>
      <c r="AC2683" s="165"/>
      <c r="AD2683" s="165"/>
      <c r="AE2683" s="165"/>
      <c r="AF2683" s="165"/>
      <c r="AG2683" s="165"/>
      <c r="AH2683" s="165"/>
      <c r="AI2683" s="165"/>
      <c r="AJ2683" s="165"/>
      <c r="AK2683" s="165"/>
      <c r="AM2683" s="165"/>
      <c r="AN2683" s="165"/>
      <c r="AO2683" s="165"/>
      <c r="AR2683" s="165"/>
      <c r="AS2683" s="165"/>
      <c r="AT2683" s="165"/>
      <c r="AU2683" s="165"/>
      <c r="AV2683" s="165"/>
      <c r="AW2683" s="165"/>
      <c r="AX2683" s="165"/>
      <c r="AY2683" s="165"/>
      <c r="AZ2683" s="165"/>
      <c r="BA2683" s="165"/>
      <c r="BB2683" s="165"/>
      <c r="BC2683" s="228"/>
      <c r="BD2683" s="165"/>
      <c r="BE2683" s="165"/>
      <c r="BF2683" s="165"/>
      <c r="BG2683" s="165"/>
      <c r="BH2683" s="165"/>
    </row>
    <row r="2684" spans="1:60">
      <c r="A2684" s="257">
        <v>2683</v>
      </c>
      <c r="B2684" s="152" t="e">
        <f>VLOOKUP(F2684,'Fail list'!Q:R,2,FALSE)</f>
        <v>#N/A</v>
      </c>
      <c r="C2684" s="152" t="e">
        <f>VLOOKUP(E2684,'Fail list'!Q:R,2,FALSE)</f>
        <v>#N/A</v>
      </c>
      <c r="D2684" s="152" t="str">
        <f t="shared" si="244"/>
        <v/>
      </c>
      <c r="E2684" s="239"/>
      <c r="F2684" s="239"/>
      <c r="G2684" s="239"/>
      <c r="H2684" s="239"/>
      <c r="I2684" s="239"/>
      <c r="J2684" s="239"/>
      <c r="K2684" s="157" t="e">
        <f t="shared" si="241"/>
        <v>#N/A</v>
      </c>
      <c r="L2684" s="239"/>
      <c r="M2684" s="239"/>
      <c r="N2684" s="157" t="e">
        <f t="shared" si="242"/>
        <v>#N/A</v>
      </c>
      <c r="O2684" s="157" t="e">
        <f t="shared" si="243"/>
        <v>#N/A</v>
      </c>
      <c r="P2684" s="160" t="str">
        <f t="shared" si="245"/>
        <v/>
      </c>
      <c r="Q2684" s="239"/>
      <c r="R2684" s="165"/>
      <c r="S2684" s="165"/>
      <c r="T2684" s="224" t="str">
        <f>IF(S2684="","-",VLOOKUP(S2684,'Fail list'!$A$5:$B$221,2,FALSE))</f>
        <v>-</v>
      </c>
      <c r="U2684" s="165"/>
      <c r="V2684" s="165"/>
      <c r="W2684" s="165"/>
      <c r="X2684" s="165"/>
      <c r="Y2684" s="165"/>
      <c r="Z2684" s="165"/>
      <c r="AA2684" s="165"/>
      <c r="AB2684" s="165"/>
      <c r="AC2684" s="165"/>
      <c r="AD2684" s="165"/>
      <c r="AE2684" s="165"/>
      <c r="AF2684" s="165"/>
      <c r="AG2684" s="165"/>
      <c r="AH2684" s="165"/>
      <c r="AI2684" s="165"/>
      <c r="AJ2684" s="165"/>
      <c r="AK2684" s="165"/>
      <c r="AM2684" s="165"/>
      <c r="AN2684" s="165"/>
      <c r="AO2684" s="165"/>
      <c r="AR2684" s="165"/>
      <c r="AS2684" s="165"/>
      <c r="AT2684" s="165"/>
      <c r="AU2684" s="165"/>
      <c r="AV2684" s="165"/>
      <c r="AW2684" s="165"/>
      <c r="AX2684" s="165"/>
      <c r="AY2684" s="165"/>
      <c r="AZ2684" s="165"/>
      <c r="BA2684" s="165"/>
      <c r="BB2684" s="165"/>
      <c r="BC2684" s="228"/>
      <c r="BD2684" s="165"/>
      <c r="BE2684" s="165"/>
      <c r="BF2684" s="165"/>
      <c r="BG2684" s="165"/>
      <c r="BH2684" s="165"/>
    </row>
    <row r="2685" spans="1:60">
      <c r="A2685" s="151">
        <v>2684</v>
      </c>
      <c r="B2685" s="152" t="e">
        <f>VLOOKUP(F2685,'Fail list'!Q:R,2,FALSE)</f>
        <v>#N/A</v>
      </c>
      <c r="C2685" s="152" t="e">
        <f>VLOOKUP(E2685,'Fail list'!Q:R,2,FALSE)</f>
        <v>#N/A</v>
      </c>
      <c r="D2685" s="152" t="str">
        <f t="shared" si="244"/>
        <v/>
      </c>
      <c r="E2685" s="239"/>
      <c r="F2685" s="239"/>
      <c r="G2685" s="239"/>
      <c r="H2685" s="239"/>
      <c r="I2685" s="239"/>
      <c r="J2685" s="239"/>
      <c r="K2685" s="157" t="e">
        <f t="shared" si="241"/>
        <v>#N/A</v>
      </c>
      <c r="L2685" s="239"/>
      <c r="M2685" s="239"/>
      <c r="N2685" s="157" t="e">
        <f t="shared" si="242"/>
        <v>#N/A</v>
      </c>
      <c r="O2685" s="157" t="e">
        <f t="shared" si="243"/>
        <v>#N/A</v>
      </c>
      <c r="P2685" s="160" t="str">
        <f t="shared" si="245"/>
        <v/>
      </c>
      <c r="Q2685" s="239"/>
      <c r="R2685" s="165"/>
      <c r="S2685" s="165"/>
      <c r="T2685" s="224" t="str">
        <f>IF(S2685="","-",VLOOKUP(S2685,'Fail list'!$A$5:$B$221,2,FALSE))</f>
        <v>-</v>
      </c>
      <c r="U2685" s="165"/>
      <c r="V2685" s="165"/>
      <c r="W2685" s="165"/>
      <c r="X2685" s="165"/>
      <c r="Y2685" s="165"/>
      <c r="Z2685" s="165"/>
      <c r="AA2685" s="165"/>
      <c r="AB2685" s="165"/>
      <c r="AC2685" s="165"/>
      <c r="AD2685" s="165"/>
      <c r="AE2685" s="165"/>
      <c r="AF2685" s="165"/>
      <c r="AG2685" s="165"/>
      <c r="AH2685" s="165"/>
      <c r="AI2685" s="165"/>
      <c r="AJ2685" s="165"/>
      <c r="AK2685" s="165"/>
      <c r="AM2685" s="165"/>
      <c r="AN2685" s="165"/>
      <c r="AO2685" s="165"/>
      <c r="AR2685" s="165"/>
      <c r="AS2685" s="165"/>
      <c r="AT2685" s="165"/>
      <c r="AU2685" s="165"/>
      <c r="AV2685" s="165"/>
      <c r="AW2685" s="165"/>
      <c r="AX2685" s="165"/>
      <c r="AY2685" s="165"/>
      <c r="AZ2685" s="165"/>
      <c r="BA2685" s="165"/>
      <c r="BB2685" s="165"/>
      <c r="BC2685" s="228"/>
      <c r="BD2685" s="165"/>
      <c r="BE2685" s="165"/>
      <c r="BF2685" s="165"/>
      <c r="BG2685" s="165"/>
      <c r="BH2685" s="165"/>
    </row>
    <row r="2686" spans="1:60">
      <c r="A2686" s="257">
        <v>2685</v>
      </c>
      <c r="B2686" s="152" t="e">
        <f>VLOOKUP(F2686,'Fail list'!Q:R,2,FALSE)</f>
        <v>#N/A</v>
      </c>
      <c r="C2686" s="152" t="e">
        <f>VLOOKUP(E2686,'Fail list'!Q:R,2,FALSE)</f>
        <v>#N/A</v>
      </c>
      <c r="D2686" s="152" t="str">
        <f t="shared" si="244"/>
        <v/>
      </c>
      <c r="E2686" s="239"/>
      <c r="F2686" s="239"/>
      <c r="G2686" s="239"/>
      <c r="H2686" s="239"/>
      <c r="I2686" s="239"/>
      <c r="J2686" s="239"/>
      <c r="K2686" s="157" t="e">
        <f t="shared" si="241"/>
        <v>#N/A</v>
      </c>
      <c r="L2686" s="239"/>
      <c r="M2686" s="239"/>
      <c r="N2686" s="157" t="e">
        <f t="shared" si="242"/>
        <v>#N/A</v>
      </c>
      <c r="O2686" s="157" t="e">
        <f t="shared" si="243"/>
        <v>#N/A</v>
      </c>
      <c r="P2686" s="160" t="str">
        <f t="shared" si="245"/>
        <v/>
      </c>
      <c r="Q2686" s="239"/>
      <c r="R2686" s="165"/>
      <c r="S2686" s="165"/>
      <c r="T2686" s="224" t="str">
        <f>IF(S2686="","-",VLOOKUP(S2686,'Fail list'!$A$5:$B$221,2,FALSE))</f>
        <v>-</v>
      </c>
      <c r="U2686" s="165"/>
      <c r="V2686" s="165"/>
      <c r="W2686" s="165"/>
      <c r="X2686" s="165"/>
      <c r="Y2686" s="165"/>
      <c r="Z2686" s="165"/>
      <c r="AA2686" s="165"/>
      <c r="AB2686" s="165"/>
      <c r="AC2686" s="165"/>
      <c r="AD2686" s="165"/>
      <c r="AE2686" s="165"/>
      <c r="AF2686" s="165"/>
      <c r="AG2686" s="165"/>
      <c r="AH2686" s="165"/>
      <c r="AI2686" s="165"/>
      <c r="AJ2686" s="165"/>
      <c r="AK2686" s="165"/>
      <c r="AM2686" s="165"/>
      <c r="AN2686" s="165"/>
      <c r="AO2686" s="165"/>
      <c r="AR2686" s="165"/>
      <c r="AS2686" s="165"/>
      <c r="AT2686" s="165"/>
      <c r="AU2686" s="165"/>
      <c r="AV2686" s="165"/>
      <c r="AW2686" s="165"/>
      <c r="AX2686" s="165"/>
      <c r="AY2686" s="165"/>
      <c r="AZ2686" s="165"/>
      <c r="BA2686" s="165"/>
      <c r="BB2686" s="165"/>
      <c r="BC2686" s="228"/>
      <c r="BD2686" s="165"/>
      <c r="BE2686" s="165"/>
      <c r="BF2686" s="165"/>
      <c r="BG2686" s="165"/>
      <c r="BH2686" s="165"/>
    </row>
    <row r="2687" spans="1:60">
      <c r="A2687" s="151">
        <v>2686</v>
      </c>
      <c r="B2687" s="152" t="e">
        <f>VLOOKUP(F2687,'Fail list'!Q:R,2,FALSE)</f>
        <v>#N/A</v>
      </c>
      <c r="C2687" s="152" t="e">
        <f>VLOOKUP(E2687,'Fail list'!Q:R,2,FALSE)</f>
        <v>#N/A</v>
      </c>
      <c r="D2687" s="152" t="str">
        <f t="shared" si="244"/>
        <v/>
      </c>
      <c r="E2687" s="239"/>
      <c r="F2687" s="239"/>
      <c r="G2687" s="239"/>
      <c r="H2687" s="239"/>
      <c r="I2687" s="239"/>
      <c r="J2687" s="239"/>
      <c r="K2687" s="157" t="e">
        <f t="shared" si="241"/>
        <v>#N/A</v>
      </c>
      <c r="L2687" s="239"/>
      <c r="M2687" s="239"/>
      <c r="N2687" s="157" t="e">
        <f t="shared" si="242"/>
        <v>#N/A</v>
      </c>
      <c r="O2687" s="157" t="e">
        <f t="shared" si="243"/>
        <v>#N/A</v>
      </c>
      <c r="P2687" s="160" t="str">
        <f t="shared" si="245"/>
        <v/>
      </c>
      <c r="Q2687" s="239"/>
      <c r="R2687" s="165"/>
      <c r="S2687" s="165"/>
      <c r="T2687" s="224" t="str">
        <f>IF(S2687="","-",VLOOKUP(S2687,'Fail list'!$A$5:$B$221,2,FALSE))</f>
        <v>-</v>
      </c>
      <c r="U2687" s="165"/>
      <c r="V2687" s="165"/>
      <c r="W2687" s="165"/>
      <c r="X2687" s="165"/>
      <c r="Y2687" s="165"/>
      <c r="Z2687" s="165"/>
      <c r="AA2687" s="165"/>
      <c r="AB2687" s="165"/>
      <c r="AC2687" s="165"/>
      <c r="AD2687" s="165"/>
      <c r="AE2687" s="165"/>
      <c r="AF2687" s="165"/>
      <c r="AG2687" s="165"/>
      <c r="AH2687" s="165"/>
      <c r="AI2687" s="165"/>
      <c r="AJ2687" s="165"/>
      <c r="AK2687" s="165"/>
      <c r="AM2687" s="165"/>
      <c r="AN2687" s="165"/>
      <c r="AO2687" s="165"/>
      <c r="AR2687" s="165"/>
      <c r="AS2687" s="165"/>
      <c r="AT2687" s="165"/>
      <c r="AU2687" s="165"/>
      <c r="AV2687" s="165"/>
      <c r="AW2687" s="165"/>
      <c r="AX2687" s="165"/>
      <c r="AY2687" s="165"/>
      <c r="AZ2687" s="165"/>
      <c r="BA2687" s="165"/>
      <c r="BB2687" s="165"/>
      <c r="BC2687" s="228"/>
      <c r="BD2687" s="165"/>
      <c r="BE2687" s="165"/>
      <c r="BF2687" s="165"/>
      <c r="BG2687" s="165"/>
      <c r="BH2687" s="165"/>
    </row>
    <row r="2688" spans="1:60">
      <c r="A2688" s="257">
        <v>2687</v>
      </c>
      <c r="B2688" s="152" t="e">
        <f>VLOOKUP(F2688,'Fail list'!Q:R,2,FALSE)</f>
        <v>#N/A</v>
      </c>
      <c r="C2688" s="152" t="e">
        <f>VLOOKUP(E2688,'Fail list'!Q:R,2,FALSE)</f>
        <v>#N/A</v>
      </c>
      <c r="D2688" s="152" t="str">
        <f t="shared" si="244"/>
        <v/>
      </c>
      <c r="E2688" s="239"/>
      <c r="F2688" s="239"/>
      <c r="G2688" s="239"/>
      <c r="H2688" s="239"/>
      <c r="I2688" s="239"/>
      <c r="J2688" s="239"/>
      <c r="K2688" s="157" t="e">
        <f t="shared" si="241"/>
        <v>#N/A</v>
      </c>
      <c r="L2688" s="239"/>
      <c r="M2688" s="239"/>
      <c r="N2688" s="157" t="e">
        <f t="shared" si="242"/>
        <v>#N/A</v>
      </c>
      <c r="O2688" s="157" t="e">
        <f t="shared" si="243"/>
        <v>#N/A</v>
      </c>
      <c r="P2688" s="160" t="str">
        <f t="shared" si="245"/>
        <v/>
      </c>
      <c r="Q2688" s="239"/>
      <c r="R2688" s="165"/>
      <c r="S2688" s="165"/>
      <c r="T2688" s="224" t="str">
        <f>IF(S2688="","-",VLOOKUP(S2688,'Fail list'!$A$5:$B$221,2,FALSE))</f>
        <v>-</v>
      </c>
      <c r="U2688" s="165"/>
      <c r="V2688" s="165"/>
      <c r="W2688" s="165"/>
      <c r="X2688" s="165"/>
      <c r="Y2688" s="165"/>
      <c r="Z2688" s="165"/>
      <c r="AA2688" s="165"/>
      <c r="AB2688" s="165"/>
      <c r="AC2688" s="165"/>
      <c r="AD2688" s="165"/>
      <c r="AE2688" s="165"/>
      <c r="AF2688" s="165"/>
      <c r="AG2688" s="165"/>
      <c r="AH2688" s="165"/>
      <c r="AI2688" s="165"/>
      <c r="AJ2688" s="165"/>
      <c r="AK2688" s="165"/>
      <c r="AM2688" s="165"/>
      <c r="AN2688" s="165"/>
      <c r="AO2688" s="165"/>
      <c r="AR2688" s="165"/>
      <c r="AS2688" s="165"/>
      <c r="AT2688" s="165"/>
      <c r="AU2688" s="165"/>
      <c r="AV2688" s="165"/>
      <c r="AW2688" s="165"/>
      <c r="AX2688" s="165"/>
      <c r="AY2688" s="165"/>
      <c r="AZ2688" s="165"/>
      <c r="BA2688" s="165"/>
      <c r="BB2688" s="165"/>
      <c r="BC2688" s="228"/>
      <c r="BD2688" s="165"/>
      <c r="BE2688" s="165"/>
      <c r="BF2688" s="165"/>
      <c r="BG2688" s="165"/>
      <c r="BH2688" s="165"/>
    </row>
    <row r="2689" spans="1:60">
      <c r="A2689" s="151">
        <v>2688</v>
      </c>
      <c r="B2689" s="152" t="e">
        <f>VLOOKUP(F2689,'Fail list'!Q:R,2,FALSE)</f>
        <v>#N/A</v>
      </c>
      <c r="C2689" s="152" t="e">
        <f>VLOOKUP(E2689,'Fail list'!Q:R,2,FALSE)</f>
        <v>#N/A</v>
      </c>
      <c r="D2689" s="152" t="str">
        <f t="shared" si="244"/>
        <v/>
      </c>
      <c r="E2689" s="239"/>
      <c r="F2689" s="239"/>
      <c r="G2689" s="239"/>
      <c r="H2689" s="239"/>
      <c r="I2689" s="239"/>
      <c r="J2689" s="239"/>
      <c r="K2689" s="157" t="e">
        <f t="shared" si="241"/>
        <v>#N/A</v>
      </c>
      <c r="L2689" s="239"/>
      <c r="M2689" s="239"/>
      <c r="N2689" s="157" t="e">
        <f t="shared" si="242"/>
        <v>#N/A</v>
      </c>
      <c r="O2689" s="157" t="e">
        <f t="shared" si="243"/>
        <v>#N/A</v>
      </c>
      <c r="P2689" s="160" t="str">
        <f t="shared" si="245"/>
        <v/>
      </c>
      <c r="Q2689" s="239"/>
      <c r="R2689" s="165"/>
      <c r="S2689" s="165"/>
      <c r="T2689" s="224" t="str">
        <f>IF(S2689="","-",VLOOKUP(S2689,'Fail list'!$A$5:$B$221,2,FALSE))</f>
        <v>-</v>
      </c>
      <c r="U2689" s="165"/>
      <c r="V2689" s="165"/>
      <c r="W2689" s="165"/>
      <c r="X2689" s="165"/>
      <c r="Y2689" s="165"/>
      <c r="Z2689" s="165"/>
      <c r="AA2689" s="165"/>
      <c r="AB2689" s="165"/>
      <c r="AC2689" s="165"/>
      <c r="AD2689" s="165"/>
      <c r="AE2689" s="165"/>
      <c r="AF2689" s="165"/>
      <c r="AG2689" s="165"/>
      <c r="AH2689" s="165"/>
      <c r="AI2689" s="165"/>
      <c r="AJ2689" s="165"/>
      <c r="AK2689" s="165"/>
      <c r="AM2689" s="165"/>
      <c r="AN2689" s="165"/>
      <c r="AO2689" s="165"/>
      <c r="AR2689" s="165"/>
      <c r="AS2689" s="165"/>
      <c r="AT2689" s="165"/>
      <c r="AU2689" s="165"/>
      <c r="AV2689" s="165"/>
      <c r="AW2689" s="165"/>
      <c r="AX2689" s="165"/>
      <c r="AY2689" s="165"/>
      <c r="AZ2689" s="165"/>
      <c r="BA2689" s="165"/>
      <c r="BB2689" s="165"/>
      <c r="BC2689" s="228"/>
      <c r="BD2689" s="165"/>
      <c r="BE2689" s="165"/>
      <c r="BF2689" s="165"/>
      <c r="BG2689" s="165"/>
      <c r="BH2689" s="165"/>
    </row>
    <row r="2690" spans="1:60">
      <c r="A2690" s="257">
        <v>2689</v>
      </c>
      <c r="B2690" s="152" t="e">
        <f>VLOOKUP(F2690,'Fail list'!Q:R,2,FALSE)</f>
        <v>#N/A</v>
      </c>
      <c r="C2690" s="152" t="e">
        <f>VLOOKUP(E2690,'Fail list'!Q:R,2,FALSE)</f>
        <v>#N/A</v>
      </c>
      <c r="D2690" s="152" t="str">
        <f t="shared" si="244"/>
        <v/>
      </c>
      <c r="E2690" s="239"/>
      <c r="F2690" s="239"/>
      <c r="G2690" s="239"/>
      <c r="H2690" s="239"/>
      <c r="I2690" s="239"/>
      <c r="J2690" s="239"/>
      <c r="K2690" s="157" t="e">
        <f t="shared" si="241"/>
        <v>#N/A</v>
      </c>
      <c r="L2690" s="239"/>
      <c r="M2690" s="239"/>
      <c r="N2690" s="157" t="e">
        <f t="shared" si="242"/>
        <v>#N/A</v>
      </c>
      <c r="O2690" s="157" t="e">
        <f t="shared" si="243"/>
        <v>#N/A</v>
      </c>
      <c r="P2690" s="160" t="str">
        <f t="shared" si="245"/>
        <v/>
      </c>
      <c r="Q2690" s="239"/>
      <c r="R2690" s="165"/>
      <c r="S2690" s="165"/>
      <c r="T2690" s="224" t="str">
        <f>IF(S2690="","-",VLOOKUP(S2690,'Fail list'!$A$5:$B$221,2,FALSE))</f>
        <v>-</v>
      </c>
      <c r="U2690" s="165"/>
      <c r="V2690" s="165"/>
      <c r="W2690" s="165"/>
      <c r="X2690" s="165"/>
      <c r="Y2690" s="165"/>
      <c r="Z2690" s="165"/>
      <c r="AA2690" s="165"/>
      <c r="AB2690" s="165"/>
      <c r="AC2690" s="165"/>
      <c r="AD2690" s="165"/>
      <c r="AE2690" s="165"/>
      <c r="AF2690" s="165"/>
      <c r="AG2690" s="165"/>
      <c r="AH2690" s="165"/>
      <c r="AI2690" s="165"/>
      <c r="AJ2690" s="165"/>
      <c r="AK2690" s="165"/>
      <c r="AM2690" s="165"/>
      <c r="AN2690" s="165"/>
      <c r="AO2690" s="165"/>
      <c r="AR2690" s="165"/>
      <c r="AS2690" s="165"/>
      <c r="AT2690" s="165"/>
      <c r="AU2690" s="165"/>
      <c r="AV2690" s="165"/>
      <c r="AW2690" s="165"/>
      <c r="AX2690" s="165"/>
      <c r="AY2690" s="165"/>
      <c r="AZ2690" s="165"/>
      <c r="BA2690" s="165"/>
      <c r="BB2690" s="165"/>
      <c r="BC2690" s="228"/>
      <c r="BD2690" s="165"/>
      <c r="BE2690" s="165"/>
      <c r="BF2690" s="165"/>
      <c r="BG2690" s="165"/>
      <c r="BH2690" s="165"/>
    </row>
    <row r="2691" spans="1:60">
      <c r="A2691" s="151">
        <v>2690</v>
      </c>
      <c r="B2691" s="152" t="e">
        <f>VLOOKUP(F2691,'Fail list'!Q:R,2,FALSE)</f>
        <v>#N/A</v>
      </c>
      <c r="C2691" s="152" t="e">
        <f>VLOOKUP(E2691,'Fail list'!Q:R,2,FALSE)</f>
        <v>#N/A</v>
      </c>
      <c r="D2691" s="152" t="str">
        <f t="shared" si="244"/>
        <v/>
      </c>
      <c r="E2691" s="239"/>
      <c r="F2691" s="239"/>
      <c r="G2691" s="239"/>
      <c r="H2691" s="239"/>
      <c r="I2691" s="239"/>
      <c r="J2691" s="239"/>
      <c r="K2691" s="157" t="e">
        <f t="shared" ref="K2691:K2754" si="246">VLOOKUP(J2691,AY:BA,2,0)</f>
        <v>#N/A</v>
      </c>
      <c r="L2691" s="239"/>
      <c r="M2691" s="239"/>
      <c r="N2691" s="157" t="e">
        <f t="shared" ref="N2691:N2754" si="247">VLOOKUP(K2691,AZ:BB,2,0)</f>
        <v>#N/A</v>
      </c>
      <c r="O2691" s="157" t="e">
        <f t="shared" ref="O2691:O2754" si="248">VLOOKUP(J2691,AY:BB,4,0)</f>
        <v>#N/A</v>
      </c>
      <c r="P2691" s="160" t="str">
        <f t="shared" si="245"/>
        <v/>
      </c>
      <c r="Q2691" s="239"/>
      <c r="R2691" s="165"/>
      <c r="S2691" s="165"/>
      <c r="T2691" s="224" t="str">
        <f>IF(S2691="","-",VLOOKUP(S2691,'Fail list'!$A$5:$B$221,2,FALSE))</f>
        <v>-</v>
      </c>
      <c r="U2691" s="165"/>
      <c r="V2691" s="165"/>
      <c r="W2691" s="165"/>
      <c r="X2691" s="165"/>
      <c r="Y2691" s="165"/>
      <c r="Z2691" s="165"/>
      <c r="AA2691" s="165"/>
      <c r="AB2691" s="165"/>
      <c r="AC2691" s="165"/>
      <c r="AD2691" s="165"/>
      <c r="AE2691" s="165"/>
      <c r="AF2691" s="165"/>
      <c r="AG2691" s="165"/>
      <c r="AH2691" s="165"/>
      <c r="AI2691" s="165"/>
      <c r="AJ2691" s="165"/>
      <c r="AK2691" s="165"/>
      <c r="AM2691" s="165"/>
      <c r="AN2691" s="165"/>
      <c r="AO2691" s="165"/>
      <c r="AR2691" s="165"/>
      <c r="AS2691" s="165"/>
      <c r="AT2691" s="165"/>
      <c r="AU2691" s="165"/>
      <c r="AV2691" s="165"/>
      <c r="AW2691" s="165"/>
      <c r="AX2691" s="165"/>
      <c r="AY2691" s="165"/>
      <c r="AZ2691" s="165"/>
      <c r="BA2691" s="165"/>
      <c r="BB2691" s="165"/>
      <c r="BC2691" s="228"/>
      <c r="BD2691" s="165"/>
      <c r="BE2691" s="165"/>
      <c r="BF2691" s="165"/>
      <c r="BG2691" s="165"/>
      <c r="BH2691" s="165"/>
    </row>
    <row r="2692" spans="1:60">
      <c r="A2692" s="257">
        <v>2691</v>
      </c>
      <c r="B2692" s="152" t="e">
        <f>VLOOKUP(F2692,'Fail list'!Q:R,2,FALSE)</f>
        <v>#N/A</v>
      </c>
      <c r="C2692" s="152" t="e">
        <f>VLOOKUP(E2692,'Fail list'!Q:R,2,FALSE)</f>
        <v>#N/A</v>
      </c>
      <c r="D2692" s="152" t="str">
        <f t="shared" si="244"/>
        <v/>
      </c>
      <c r="E2692" s="239"/>
      <c r="F2692" s="239"/>
      <c r="G2692" s="239"/>
      <c r="H2692" s="239"/>
      <c r="I2692" s="239"/>
      <c r="J2692" s="239"/>
      <c r="K2692" s="157" t="e">
        <f t="shared" si="246"/>
        <v>#N/A</v>
      </c>
      <c r="L2692" s="239"/>
      <c r="M2692" s="239"/>
      <c r="N2692" s="157" t="e">
        <f t="shared" si="247"/>
        <v>#N/A</v>
      </c>
      <c r="O2692" s="157" t="e">
        <f t="shared" si="248"/>
        <v>#N/A</v>
      </c>
      <c r="P2692" s="160" t="str">
        <f t="shared" si="245"/>
        <v/>
      </c>
      <c r="Q2692" s="239"/>
      <c r="R2692" s="165"/>
      <c r="S2692" s="165"/>
      <c r="T2692" s="224" t="str">
        <f>IF(S2692="","-",VLOOKUP(S2692,'Fail list'!$A$5:$B$221,2,FALSE))</f>
        <v>-</v>
      </c>
      <c r="U2692" s="165"/>
      <c r="V2692" s="165"/>
      <c r="W2692" s="165"/>
      <c r="X2692" s="165"/>
      <c r="Y2692" s="165"/>
      <c r="Z2692" s="165"/>
      <c r="AA2692" s="165"/>
      <c r="AB2692" s="165"/>
      <c r="AC2692" s="165"/>
      <c r="AD2692" s="165"/>
      <c r="AE2692" s="165"/>
      <c r="AF2692" s="165"/>
      <c r="AG2692" s="165"/>
      <c r="AH2692" s="165"/>
      <c r="AI2692" s="165"/>
      <c r="AJ2692" s="165"/>
      <c r="AK2692" s="165"/>
      <c r="AM2692" s="165"/>
      <c r="AN2692" s="165"/>
      <c r="AO2692" s="165"/>
      <c r="AR2692" s="165"/>
      <c r="AS2692" s="165"/>
      <c r="AT2692" s="165"/>
      <c r="AU2692" s="165"/>
      <c r="AV2692" s="165"/>
      <c r="AW2692" s="165"/>
      <c r="AX2692" s="165"/>
      <c r="AY2692" s="165"/>
      <c r="AZ2692" s="165"/>
      <c r="BA2692" s="165"/>
      <c r="BB2692" s="165"/>
      <c r="BC2692" s="228"/>
      <c r="BD2692" s="165"/>
      <c r="BE2692" s="165"/>
      <c r="BF2692" s="165"/>
      <c r="BG2692" s="165"/>
      <c r="BH2692" s="165"/>
    </row>
    <row r="2693" spans="1:60">
      <c r="A2693" s="151">
        <v>2692</v>
      </c>
      <c r="B2693" s="152" t="e">
        <f>VLOOKUP(F2693,'Fail list'!Q:R,2,FALSE)</f>
        <v>#N/A</v>
      </c>
      <c r="C2693" s="152" t="e">
        <f>VLOOKUP(E2693,'Fail list'!Q:R,2,FALSE)</f>
        <v>#N/A</v>
      </c>
      <c r="D2693" s="152" t="str">
        <f t="shared" si="244"/>
        <v/>
      </c>
      <c r="E2693" s="239"/>
      <c r="F2693" s="239"/>
      <c r="G2693" s="239"/>
      <c r="H2693" s="239"/>
      <c r="I2693" s="239"/>
      <c r="J2693" s="239"/>
      <c r="K2693" s="157" t="e">
        <f t="shared" si="246"/>
        <v>#N/A</v>
      </c>
      <c r="L2693" s="239"/>
      <c r="M2693" s="239"/>
      <c r="N2693" s="157" t="e">
        <f t="shared" si="247"/>
        <v>#N/A</v>
      </c>
      <c r="O2693" s="157" t="e">
        <f t="shared" si="248"/>
        <v>#N/A</v>
      </c>
      <c r="P2693" s="160" t="str">
        <f t="shared" si="245"/>
        <v/>
      </c>
      <c r="Q2693" s="239"/>
      <c r="R2693" s="165"/>
      <c r="S2693" s="165"/>
      <c r="T2693" s="224" t="str">
        <f>IF(S2693="","-",VLOOKUP(S2693,'Fail list'!$A$5:$B$221,2,FALSE))</f>
        <v>-</v>
      </c>
      <c r="U2693" s="165"/>
      <c r="V2693" s="165"/>
      <c r="W2693" s="165"/>
      <c r="X2693" s="165"/>
      <c r="Y2693" s="165"/>
      <c r="Z2693" s="165"/>
      <c r="AA2693" s="165"/>
      <c r="AB2693" s="165"/>
      <c r="AC2693" s="165"/>
      <c r="AD2693" s="165"/>
      <c r="AE2693" s="165"/>
      <c r="AF2693" s="165"/>
      <c r="AG2693" s="165"/>
      <c r="AH2693" s="165"/>
      <c r="AI2693" s="165"/>
      <c r="AJ2693" s="165"/>
      <c r="AK2693" s="165"/>
      <c r="AM2693" s="165"/>
      <c r="AN2693" s="165"/>
      <c r="AO2693" s="165"/>
      <c r="AR2693" s="165"/>
      <c r="AS2693" s="165"/>
      <c r="AT2693" s="165"/>
      <c r="AU2693" s="165"/>
      <c r="AV2693" s="165"/>
      <c r="AW2693" s="165"/>
      <c r="AX2693" s="165"/>
      <c r="AY2693" s="165"/>
      <c r="AZ2693" s="165"/>
      <c r="BA2693" s="165"/>
      <c r="BB2693" s="165"/>
      <c r="BC2693" s="228"/>
      <c r="BD2693" s="165"/>
      <c r="BE2693" s="165"/>
      <c r="BF2693" s="165"/>
      <c r="BG2693" s="165"/>
      <c r="BH2693" s="165"/>
    </row>
    <row r="2694" spans="1:60">
      <c r="A2694" s="257">
        <v>2693</v>
      </c>
      <c r="B2694" s="152" t="e">
        <f>VLOOKUP(F2694,'Fail list'!Q:R,2,FALSE)</f>
        <v>#N/A</v>
      </c>
      <c r="C2694" s="152" t="e">
        <f>VLOOKUP(E2694,'Fail list'!Q:R,2,FALSE)</f>
        <v>#N/A</v>
      </c>
      <c r="D2694" s="152" t="str">
        <f t="shared" si="244"/>
        <v/>
      </c>
      <c r="E2694" s="239"/>
      <c r="F2694" s="239"/>
      <c r="G2694" s="239"/>
      <c r="H2694" s="239"/>
      <c r="I2694" s="239"/>
      <c r="J2694" s="239"/>
      <c r="K2694" s="157" t="e">
        <f t="shared" si="246"/>
        <v>#N/A</v>
      </c>
      <c r="L2694" s="239"/>
      <c r="M2694" s="239"/>
      <c r="N2694" s="157" t="e">
        <f t="shared" si="247"/>
        <v>#N/A</v>
      </c>
      <c r="O2694" s="157" t="e">
        <f t="shared" si="248"/>
        <v>#N/A</v>
      </c>
      <c r="P2694" s="160" t="str">
        <f t="shared" si="245"/>
        <v/>
      </c>
      <c r="Q2694" s="239"/>
      <c r="R2694" s="165"/>
      <c r="S2694" s="165"/>
      <c r="T2694" s="224" t="str">
        <f>IF(S2694="","-",VLOOKUP(S2694,'Fail list'!$A$5:$B$221,2,FALSE))</f>
        <v>-</v>
      </c>
      <c r="U2694" s="165"/>
      <c r="V2694" s="165"/>
      <c r="W2694" s="165"/>
      <c r="X2694" s="165"/>
      <c r="Y2694" s="165"/>
      <c r="Z2694" s="165"/>
      <c r="AA2694" s="165"/>
      <c r="AB2694" s="165"/>
      <c r="AC2694" s="165"/>
      <c r="AD2694" s="165"/>
      <c r="AE2694" s="165"/>
      <c r="AF2694" s="165"/>
      <c r="AG2694" s="165"/>
      <c r="AH2694" s="165"/>
      <c r="AI2694" s="165"/>
      <c r="AJ2694" s="165"/>
      <c r="AK2694" s="165"/>
      <c r="AM2694" s="165"/>
      <c r="AN2694" s="165"/>
      <c r="AO2694" s="165"/>
      <c r="AR2694" s="165"/>
      <c r="AS2694" s="165"/>
      <c r="AT2694" s="165"/>
      <c r="AU2694" s="165"/>
      <c r="AV2694" s="165"/>
      <c r="AW2694" s="165"/>
      <c r="AX2694" s="165"/>
      <c r="AY2694" s="165"/>
      <c r="AZ2694" s="165"/>
      <c r="BA2694" s="165"/>
      <c r="BB2694" s="165"/>
      <c r="BC2694" s="228"/>
      <c r="BD2694" s="165"/>
      <c r="BE2694" s="165"/>
      <c r="BF2694" s="165"/>
      <c r="BG2694" s="165"/>
      <c r="BH2694" s="165"/>
    </row>
    <row r="2695" spans="1:60">
      <c r="A2695" s="151">
        <v>2694</v>
      </c>
      <c r="B2695" s="152" t="e">
        <f>VLOOKUP(F2695,'Fail list'!Q:R,2,FALSE)</f>
        <v>#N/A</v>
      </c>
      <c r="C2695" s="152" t="e">
        <f>VLOOKUP(E2695,'Fail list'!Q:R,2,FALSE)</f>
        <v>#N/A</v>
      </c>
      <c r="D2695" s="152" t="str">
        <f t="shared" si="244"/>
        <v/>
      </c>
      <c r="E2695" s="239"/>
      <c r="F2695" s="239"/>
      <c r="G2695" s="239"/>
      <c r="H2695" s="239"/>
      <c r="I2695" s="239"/>
      <c r="J2695" s="239"/>
      <c r="K2695" s="157" t="e">
        <f t="shared" si="246"/>
        <v>#N/A</v>
      </c>
      <c r="L2695" s="239"/>
      <c r="M2695" s="239"/>
      <c r="N2695" s="157" t="e">
        <f t="shared" si="247"/>
        <v>#N/A</v>
      </c>
      <c r="O2695" s="157" t="e">
        <f t="shared" si="248"/>
        <v>#N/A</v>
      </c>
      <c r="P2695" s="160" t="str">
        <f t="shared" si="245"/>
        <v/>
      </c>
      <c r="Q2695" s="239"/>
      <c r="R2695" s="165"/>
      <c r="S2695" s="165"/>
      <c r="T2695" s="224" t="str">
        <f>IF(S2695="","-",VLOOKUP(S2695,'Fail list'!$A$5:$B$221,2,FALSE))</f>
        <v>-</v>
      </c>
      <c r="U2695" s="165"/>
      <c r="V2695" s="165"/>
      <c r="W2695" s="165"/>
      <c r="X2695" s="165"/>
      <c r="Y2695" s="165"/>
      <c r="Z2695" s="165"/>
      <c r="AA2695" s="165"/>
      <c r="AB2695" s="165"/>
      <c r="AC2695" s="165"/>
      <c r="AD2695" s="165"/>
      <c r="AE2695" s="165"/>
      <c r="AF2695" s="165"/>
      <c r="AG2695" s="165"/>
      <c r="AH2695" s="165"/>
      <c r="AI2695" s="165"/>
      <c r="AJ2695" s="165"/>
      <c r="AK2695" s="165"/>
      <c r="AM2695" s="165"/>
      <c r="AN2695" s="165"/>
      <c r="AO2695" s="165"/>
      <c r="AR2695" s="165"/>
      <c r="AS2695" s="165"/>
      <c r="AT2695" s="165"/>
      <c r="AU2695" s="165"/>
      <c r="AV2695" s="165"/>
      <c r="AW2695" s="165"/>
      <c r="AX2695" s="165"/>
      <c r="AY2695" s="165"/>
      <c r="AZ2695" s="165"/>
      <c r="BA2695" s="165"/>
      <c r="BB2695" s="165"/>
      <c r="BC2695" s="228"/>
      <c r="BD2695" s="165"/>
      <c r="BE2695" s="165"/>
      <c r="BF2695" s="165"/>
      <c r="BG2695" s="165"/>
      <c r="BH2695" s="165"/>
    </row>
    <row r="2696" spans="1:60">
      <c r="A2696" s="257">
        <v>2695</v>
      </c>
      <c r="B2696" s="152" t="e">
        <f>VLOOKUP(F2696,'Fail list'!Q:R,2,FALSE)</f>
        <v>#N/A</v>
      </c>
      <c r="C2696" s="152" t="e">
        <f>VLOOKUP(E2696,'Fail list'!Q:R,2,FALSE)</f>
        <v>#N/A</v>
      </c>
      <c r="D2696" s="152" t="str">
        <f t="shared" si="244"/>
        <v/>
      </c>
      <c r="E2696" s="239"/>
      <c r="F2696" s="239"/>
      <c r="G2696" s="239"/>
      <c r="H2696" s="239"/>
      <c r="I2696" s="239"/>
      <c r="J2696" s="239"/>
      <c r="K2696" s="157" t="e">
        <f t="shared" si="246"/>
        <v>#N/A</v>
      </c>
      <c r="L2696" s="239"/>
      <c r="M2696" s="239"/>
      <c r="N2696" s="157" t="e">
        <f t="shared" si="247"/>
        <v>#N/A</v>
      </c>
      <c r="O2696" s="157" t="e">
        <f t="shared" si="248"/>
        <v>#N/A</v>
      </c>
      <c r="P2696" s="160" t="str">
        <f t="shared" si="245"/>
        <v/>
      </c>
      <c r="Q2696" s="239"/>
      <c r="R2696" s="165"/>
      <c r="S2696" s="165"/>
      <c r="T2696" s="224" t="str">
        <f>IF(S2696="","-",VLOOKUP(S2696,'Fail list'!$A$5:$B$221,2,FALSE))</f>
        <v>-</v>
      </c>
      <c r="U2696" s="165"/>
      <c r="V2696" s="165"/>
      <c r="W2696" s="165"/>
      <c r="X2696" s="165"/>
      <c r="Y2696" s="165"/>
      <c r="Z2696" s="165"/>
      <c r="AA2696" s="165"/>
      <c r="AB2696" s="165"/>
      <c r="AC2696" s="165"/>
      <c r="AD2696" s="165"/>
      <c r="AE2696" s="165"/>
      <c r="AF2696" s="165"/>
      <c r="AG2696" s="165"/>
      <c r="AH2696" s="165"/>
      <c r="AI2696" s="165"/>
      <c r="AJ2696" s="165"/>
      <c r="AK2696" s="165"/>
      <c r="AM2696" s="165"/>
      <c r="AN2696" s="165"/>
      <c r="AO2696" s="165"/>
      <c r="AR2696" s="165"/>
      <c r="AS2696" s="165"/>
      <c r="AT2696" s="165"/>
      <c r="AU2696" s="165"/>
      <c r="AV2696" s="165"/>
      <c r="AW2696" s="165"/>
      <c r="AX2696" s="165"/>
      <c r="AY2696" s="165"/>
      <c r="AZ2696" s="165"/>
      <c r="BA2696" s="165"/>
      <c r="BB2696" s="165"/>
      <c r="BC2696" s="228"/>
      <c r="BD2696" s="165"/>
      <c r="BE2696" s="165"/>
      <c r="BF2696" s="165"/>
      <c r="BG2696" s="165"/>
      <c r="BH2696" s="165"/>
    </row>
    <row r="2697" spans="1:60">
      <c r="A2697" s="151">
        <v>2696</v>
      </c>
      <c r="B2697" s="152" t="e">
        <f>VLOOKUP(F2697,'Fail list'!Q:R,2,FALSE)</f>
        <v>#N/A</v>
      </c>
      <c r="C2697" s="152" t="e">
        <f>VLOOKUP(E2697,'Fail list'!Q:R,2,FALSE)</f>
        <v>#N/A</v>
      </c>
      <c r="D2697" s="152" t="str">
        <f t="shared" si="244"/>
        <v/>
      </c>
      <c r="E2697" s="239"/>
      <c r="F2697" s="239"/>
      <c r="G2697" s="239"/>
      <c r="H2697" s="239"/>
      <c r="I2697" s="239"/>
      <c r="J2697" s="239"/>
      <c r="K2697" s="157" t="e">
        <f t="shared" si="246"/>
        <v>#N/A</v>
      </c>
      <c r="L2697" s="239"/>
      <c r="M2697" s="239"/>
      <c r="N2697" s="157" t="e">
        <f t="shared" si="247"/>
        <v>#N/A</v>
      </c>
      <c r="O2697" s="157" t="e">
        <f t="shared" si="248"/>
        <v>#N/A</v>
      </c>
      <c r="P2697" s="160" t="str">
        <f t="shared" si="245"/>
        <v/>
      </c>
      <c r="Q2697" s="239"/>
      <c r="R2697" s="165"/>
      <c r="S2697" s="165"/>
      <c r="T2697" s="224" t="str">
        <f>IF(S2697="","-",VLOOKUP(S2697,'Fail list'!$A$5:$B$221,2,FALSE))</f>
        <v>-</v>
      </c>
      <c r="U2697" s="165"/>
      <c r="V2697" s="165"/>
      <c r="W2697" s="165"/>
      <c r="X2697" s="165"/>
      <c r="Y2697" s="165"/>
      <c r="Z2697" s="165"/>
      <c r="AA2697" s="165"/>
      <c r="AB2697" s="165"/>
      <c r="AC2697" s="165"/>
      <c r="AD2697" s="165"/>
      <c r="AE2697" s="165"/>
      <c r="AF2697" s="165"/>
      <c r="AG2697" s="165"/>
      <c r="AH2697" s="165"/>
      <c r="AI2697" s="165"/>
      <c r="AJ2697" s="165"/>
      <c r="AK2697" s="165"/>
      <c r="AM2697" s="165"/>
      <c r="AN2697" s="165"/>
      <c r="AO2697" s="165"/>
      <c r="AR2697" s="165"/>
      <c r="AS2697" s="165"/>
      <c r="AT2697" s="165"/>
      <c r="AU2697" s="165"/>
      <c r="AV2697" s="165"/>
      <c r="AW2697" s="165"/>
      <c r="AX2697" s="165"/>
      <c r="AY2697" s="165"/>
      <c r="AZ2697" s="165"/>
      <c r="BA2697" s="165"/>
      <c r="BB2697" s="165"/>
      <c r="BC2697" s="228"/>
      <c r="BD2697" s="165"/>
      <c r="BE2697" s="165"/>
      <c r="BF2697" s="165"/>
      <c r="BG2697" s="165"/>
      <c r="BH2697" s="165"/>
    </row>
    <row r="2698" spans="1:60">
      <c r="A2698" s="257">
        <v>2697</v>
      </c>
      <c r="B2698" s="152" t="e">
        <f>VLOOKUP(F2698,'Fail list'!Q:R,2,FALSE)</f>
        <v>#N/A</v>
      </c>
      <c r="C2698" s="152" t="e">
        <f>VLOOKUP(E2698,'Fail list'!Q:R,2,FALSE)</f>
        <v>#N/A</v>
      </c>
      <c r="D2698" s="152" t="str">
        <f t="shared" si="244"/>
        <v/>
      </c>
      <c r="E2698" s="239"/>
      <c r="F2698" s="239"/>
      <c r="G2698" s="239"/>
      <c r="H2698" s="239"/>
      <c r="I2698" s="239"/>
      <c r="J2698" s="239"/>
      <c r="K2698" s="157" t="e">
        <f t="shared" si="246"/>
        <v>#N/A</v>
      </c>
      <c r="L2698" s="239"/>
      <c r="M2698" s="239"/>
      <c r="N2698" s="157" t="e">
        <f t="shared" si="247"/>
        <v>#N/A</v>
      </c>
      <c r="O2698" s="157" t="e">
        <f t="shared" si="248"/>
        <v>#N/A</v>
      </c>
      <c r="P2698" s="160" t="str">
        <f t="shared" si="245"/>
        <v/>
      </c>
      <c r="Q2698" s="239"/>
      <c r="R2698" s="165"/>
      <c r="S2698" s="165"/>
      <c r="T2698" s="224" t="str">
        <f>IF(S2698="","-",VLOOKUP(S2698,'Fail list'!$A$5:$B$221,2,FALSE))</f>
        <v>-</v>
      </c>
      <c r="U2698" s="165"/>
      <c r="V2698" s="165"/>
      <c r="W2698" s="165"/>
      <c r="X2698" s="165"/>
      <c r="Y2698" s="165"/>
      <c r="Z2698" s="165"/>
      <c r="AA2698" s="165"/>
      <c r="AB2698" s="165"/>
      <c r="AC2698" s="165"/>
      <c r="AD2698" s="165"/>
      <c r="AE2698" s="165"/>
      <c r="AF2698" s="165"/>
      <c r="AG2698" s="165"/>
      <c r="AH2698" s="165"/>
      <c r="AI2698" s="165"/>
      <c r="AJ2698" s="165"/>
      <c r="AK2698" s="165"/>
      <c r="AM2698" s="165"/>
      <c r="AN2698" s="165"/>
      <c r="AO2698" s="165"/>
      <c r="AR2698" s="165"/>
      <c r="AS2698" s="165"/>
      <c r="AT2698" s="165"/>
      <c r="AU2698" s="165"/>
      <c r="AV2698" s="165"/>
      <c r="AW2698" s="165"/>
      <c r="AX2698" s="165"/>
      <c r="AY2698" s="165"/>
      <c r="AZ2698" s="165"/>
      <c r="BA2698" s="165"/>
      <c r="BB2698" s="165"/>
      <c r="BC2698" s="228"/>
      <c r="BD2698" s="165"/>
      <c r="BE2698" s="165"/>
      <c r="BF2698" s="165"/>
      <c r="BG2698" s="165"/>
      <c r="BH2698" s="165"/>
    </row>
    <row r="2699" spans="1:60">
      <c r="A2699" s="151">
        <v>2698</v>
      </c>
      <c r="B2699" s="152" t="e">
        <f>VLOOKUP(F2699,'Fail list'!Q:R,2,FALSE)</f>
        <v>#N/A</v>
      </c>
      <c r="C2699" s="152" t="e">
        <f>VLOOKUP(E2699,'Fail list'!Q:R,2,FALSE)</f>
        <v>#N/A</v>
      </c>
      <c r="D2699" s="152" t="str">
        <f t="shared" si="244"/>
        <v/>
      </c>
      <c r="E2699" s="239"/>
      <c r="F2699" s="239"/>
      <c r="G2699" s="239"/>
      <c r="H2699" s="239"/>
      <c r="I2699" s="239"/>
      <c r="J2699" s="239"/>
      <c r="K2699" s="157" t="e">
        <f t="shared" si="246"/>
        <v>#N/A</v>
      </c>
      <c r="L2699" s="239"/>
      <c r="M2699" s="239"/>
      <c r="N2699" s="157" t="e">
        <f t="shared" si="247"/>
        <v>#N/A</v>
      </c>
      <c r="O2699" s="157" t="e">
        <f t="shared" si="248"/>
        <v>#N/A</v>
      </c>
      <c r="P2699" s="160" t="str">
        <f t="shared" si="245"/>
        <v/>
      </c>
      <c r="Q2699" s="239"/>
      <c r="R2699" s="165"/>
      <c r="S2699" s="165"/>
      <c r="T2699" s="224" t="str">
        <f>IF(S2699="","-",VLOOKUP(S2699,'Fail list'!$A$5:$B$221,2,FALSE))</f>
        <v>-</v>
      </c>
      <c r="U2699" s="165"/>
      <c r="V2699" s="165"/>
      <c r="W2699" s="165"/>
      <c r="X2699" s="165"/>
      <c r="Y2699" s="165"/>
      <c r="Z2699" s="165"/>
      <c r="AA2699" s="165"/>
      <c r="AB2699" s="165"/>
      <c r="AC2699" s="165"/>
      <c r="AD2699" s="165"/>
      <c r="AE2699" s="165"/>
      <c r="AF2699" s="165"/>
      <c r="AG2699" s="165"/>
      <c r="AH2699" s="165"/>
      <c r="AI2699" s="165"/>
      <c r="AJ2699" s="165"/>
      <c r="AK2699" s="165"/>
      <c r="AM2699" s="165"/>
      <c r="AN2699" s="165"/>
      <c r="AO2699" s="165"/>
      <c r="AR2699" s="165"/>
      <c r="AS2699" s="165"/>
      <c r="AT2699" s="165"/>
      <c r="AU2699" s="165"/>
      <c r="AV2699" s="165"/>
      <c r="AW2699" s="165"/>
      <c r="AX2699" s="165"/>
      <c r="AY2699" s="165"/>
      <c r="AZ2699" s="165"/>
      <c r="BA2699" s="165"/>
      <c r="BB2699" s="165"/>
      <c r="BC2699" s="228"/>
      <c r="BD2699" s="165"/>
      <c r="BE2699" s="165"/>
      <c r="BF2699" s="165"/>
      <c r="BG2699" s="165"/>
      <c r="BH2699" s="165"/>
    </row>
    <row r="2700" spans="1:60">
      <c r="A2700" s="257">
        <v>2699</v>
      </c>
      <c r="B2700" s="152" t="e">
        <f>VLOOKUP(F2700,'Fail list'!Q:R,2,FALSE)</f>
        <v>#N/A</v>
      </c>
      <c r="C2700" s="152" t="e">
        <f>VLOOKUP(E2700,'Fail list'!Q:R,2,FALSE)</f>
        <v>#N/A</v>
      </c>
      <c r="D2700" s="152" t="str">
        <f t="shared" si="244"/>
        <v/>
      </c>
      <c r="E2700" s="239"/>
      <c r="F2700" s="239"/>
      <c r="G2700" s="239"/>
      <c r="H2700" s="239"/>
      <c r="I2700" s="239"/>
      <c r="J2700" s="239"/>
      <c r="K2700" s="157" t="e">
        <f t="shared" si="246"/>
        <v>#N/A</v>
      </c>
      <c r="L2700" s="239"/>
      <c r="M2700" s="239"/>
      <c r="N2700" s="157" t="e">
        <f t="shared" si="247"/>
        <v>#N/A</v>
      </c>
      <c r="O2700" s="157" t="e">
        <f t="shared" si="248"/>
        <v>#N/A</v>
      </c>
      <c r="P2700" s="160" t="str">
        <f t="shared" si="245"/>
        <v/>
      </c>
      <c r="Q2700" s="239"/>
      <c r="R2700" s="165"/>
      <c r="S2700" s="165"/>
      <c r="T2700" s="224" t="str">
        <f>IF(S2700="","-",VLOOKUP(S2700,'Fail list'!$A$5:$B$221,2,FALSE))</f>
        <v>-</v>
      </c>
      <c r="U2700" s="165"/>
      <c r="V2700" s="165"/>
      <c r="W2700" s="165"/>
      <c r="X2700" s="165"/>
      <c r="Y2700" s="165"/>
      <c r="Z2700" s="165"/>
      <c r="AA2700" s="165"/>
      <c r="AB2700" s="165"/>
      <c r="AC2700" s="165"/>
      <c r="AD2700" s="165"/>
      <c r="AE2700" s="165"/>
      <c r="AF2700" s="165"/>
      <c r="AG2700" s="165"/>
      <c r="AH2700" s="165"/>
      <c r="AI2700" s="165"/>
      <c r="AJ2700" s="165"/>
      <c r="AK2700" s="165"/>
      <c r="AM2700" s="165"/>
      <c r="AN2700" s="165"/>
      <c r="AO2700" s="165"/>
      <c r="AR2700" s="165"/>
      <c r="AS2700" s="165"/>
      <c r="AT2700" s="165"/>
      <c r="AU2700" s="165"/>
      <c r="AV2700" s="165"/>
      <c r="AW2700" s="165"/>
      <c r="AX2700" s="165"/>
      <c r="AY2700" s="165"/>
      <c r="AZ2700" s="165"/>
      <c r="BA2700" s="165"/>
      <c r="BB2700" s="165"/>
      <c r="BC2700" s="228"/>
      <c r="BD2700" s="165"/>
      <c r="BE2700" s="165"/>
      <c r="BF2700" s="165"/>
      <c r="BG2700" s="165"/>
      <c r="BH2700" s="165"/>
    </row>
    <row r="2701" spans="1:60">
      <c r="A2701" s="151">
        <v>2700</v>
      </c>
      <c r="B2701" s="152" t="e">
        <f>VLOOKUP(F2701,'Fail list'!Q:R,2,FALSE)</f>
        <v>#N/A</v>
      </c>
      <c r="C2701" s="152" t="e">
        <f>VLOOKUP(E2701,'Fail list'!Q:R,2,FALSE)</f>
        <v>#N/A</v>
      </c>
      <c r="D2701" s="152" t="str">
        <f t="shared" si="244"/>
        <v/>
      </c>
      <c r="E2701" s="239"/>
      <c r="F2701" s="239"/>
      <c r="G2701" s="239"/>
      <c r="H2701" s="239"/>
      <c r="I2701" s="239"/>
      <c r="J2701" s="239"/>
      <c r="K2701" s="157" t="e">
        <f t="shared" si="246"/>
        <v>#N/A</v>
      </c>
      <c r="L2701" s="239"/>
      <c r="M2701" s="239"/>
      <c r="N2701" s="157" t="e">
        <f t="shared" si="247"/>
        <v>#N/A</v>
      </c>
      <c r="O2701" s="157" t="e">
        <f t="shared" si="248"/>
        <v>#N/A</v>
      </c>
      <c r="P2701" s="160" t="str">
        <f t="shared" si="245"/>
        <v/>
      </c>
      <c r="Q2701" s="239"/>
      <c r="R2701" s="165"/>
      <c r="S2701" s="165"/>
      <c r="T2701" s="224" t="str">
        <f>IF(S2701="","-",VLOOKUP(S2701,'Fail list'!$A$5:$B$221,2,FALSE))</f>
        <v>-</v>
      </c>
      <c r="U2701" s="165"/>
      <c r="V2701" s="165"/>
      <c r="W2701" s="165"/>
      <c r="X2701" s="165"/>
      <c r="Y2701" s="165"/>
      <c r="Z2701" s="165"/>
      <c r="AA2701" s="165"/>
      <c r="AB2701" s="165"/>
      <c r="AC2701" s="165"/>
      <c r="AD2701" s="165"/>
      <c r="AE2701" s="165"/>
      <c r="AF2701" s="165"/>
      <c r="AG2701" s="165"/>
      <c r="AH2701" s="165"/>
      <c r="AI2701" s="165"/>
      <c r="AJ2701" s="165"/>
      <c r="AK2701" s="165"/>
      <c r="AM2701" s="165"/>
      <c r="AN2701" s="165"/>
      <c r="AO2701" s="165"/>
      <c r="AR2701" s="165"/>
      <c r="AS2701" s="165"/>
      <c r="AT2701" s="165"/>
      <c r="AU2701" s="165"/>
      <c r="AV2701" s="165"/>
      <c r="AW2701" s="165"/>
      <c r="AX2701" s="165"/>
      <c r="AY2701" s="165"/>
      <c r="AZ2701" s="165"/>
      <c r="BA2701" s="165"/>
      <c r="BB2701" s="165"/>
      <c r="BC2701" s="228"/>
      <c r="BD2701" s="165"/>
      <c r="BE2701" s="165"/>
      <c r="BF2701" s="165"/>
      <c r="BG2701" s="165"/>
      <c r="BH2701" s="165"/>
    </row>
    <row r="2702" spans="1:60">
      <c r="A2702" s="257">
        <v>2701</v>
      </c>
      <c r="B2702" s="152" t="e">
        <f>VLOOKUP(F2702,'Fail list'!Q:R,2,FALSE)</f>
        <v>#N/A</v>
      </c>
      <c r="C2702" s="152" t="e">
        <f>VLOOKUP(E2702,'Fail list'!Q:R,2,FALSE)</f>
        <v>#N/A</v>
      </c>
      <c r="D2702" s="152" t="str">
        <f t="shared" si="244"/>
        <v/>
      </c>
      <c r="E2702" s="239"/>
      <c r="F2702" s="239"/>
      <c r="G2702" s="239"/>
      <c r="H2702" s="239"/>
      <c r="I2702" s="239"/>
      <c r="J2702" s="239"/>
      <c r="K2702" s="157" t="e">
        <f t="shared" si="246"/>
        <v>#N/A</v>
      </c>
      <c r="L2702" s="239"/>
      <c r="M2702" s="239"/>
      <c r="N2702" s="157" t="e">
        <f t="shared" si="247"/>
        <v>#N/A</v>
      </c>
      <c r="O2702" s="157" t="e">
        <f t="shared" si="248"/>
        <v>#N/A</v>
      </c>
      <c r="P2702" s="160" t="str">
        <f t="shared" si="245"/>
        <v/>
      </c>
      <c r="Q2702" s="239"/>
      <c r="R2702" s="165"/>
      <c r="S2702" s="165"/>
      <c r="T2702" s="224" t="str">
        <f>IF(S2702="","-",VLOOKUP(S2702,'Fail list'!$A$5:$B$221,2,FALSE))</f>
        <v>-</v>
      </c>
      <c r="U2702" s="165"/>
      <c r="V2702" s="165"/>
      <c r="W2702" s="165"/>
      <c r="X2702" s="165"/>
      <c r="Y2702" s="165"/>
      <c r="Z2702" s="165"/>
      <c r="AA2702" s="165"/>
      <c r="AB2702" s="165"/>
      <c r="AC2702" s="165"/>
      <c r="AD2702" s="165"/>
      <c r="AE2702" s="165"/>
      <c r="AF2702" s="165"/>
      <c r="AG2702" s="165"/>
      <c r="AH2702" s="165"/>
      <c r="AI2702" s="165"/>
      <c r="AJ2702" s="165"/>
      <c r="AK2702" s="165"/>
      <c r="AM2702" s="165"/>
      <c r="AN2702" s="165"/>
      <c r="AO2702" s="165"/>
      <c r="AR2702" s="165"/>
      <c r="AS2702" s="165"/>
      <c r="AT2702" s="165"/>
      <c r="AU2702" s="165"/>
      <c r="AV2702" s="165"/>
      <c r="AW2702" s="165"/>
      <c r="AX2702" s="165"/>
      <c r="AY2702" s="165"/>
      <c r="AZ2702" s="165"/>
      <c r="BA2702" s="165"/>
      <c r="BB2702" s="165"/>
      <c r="BC2702" s="228"/>
      <c r="BD2702" s="165"/>
      <c r="BE2702" s="165"/>
      <c r="BF2702" s="165"/>
      <c r="BG2702" s="165"/>
      <c r="BH2702" s="165"/>
    </row>
    <row r="2703" spans="1:60">
      <c r="A2703" s="151">
        <v>2702</v>
      </c>
      <c r="B2703" s="152" t="e">
        <f>VLOOKUP(F2703,'Fail list'!Q:R,2,FALSE)</f>
        <v>#N/A</v>
      </c>
      <c r="C2703" s="152" t="e">
        <f>VLOOKUP(E2703,'Fail list'!Q:R,2,FALSE)</f>
        <v>#N/A</v>
      </c>
      <c r="D2703" s="152" t="str">
        <f t="shared" si="244"/>
        <v/>
      </c>
      <c r="E2703" s="239"/>
      <c r="F2703" s="239"/>
      <c r="G2703" s="239"/>
      <c r="H2703" s="239"/>
      <c r="I2703" s="239"/>
      <c r="J2703" s="239"/>
      <c r="K2703" s="157" t="e">
        <f t="shared" si="246"/>
        <v>#N/A</v>
      </c>
      <c r="L2703" s="239"/>
      <c r="M2703" s="239"/>
      <c r="N2703" s="157" t="e">
        <f t="shared" si="247"/>
        <v>#N/A</v>
      </c>
      <c r="O2703" s="157" t="e">
        <f t="shared" si="248"/>
        <v>#N/A</v>
      </c>
      <c r="P2703" s="160" t="str">
        <f t="shared" si="245"/>
        <v/>
      </c>
      <c r="Q2703" s="239"/>
      <c r="R2703" s="165"/>
      <c r="S2703" s="165"/>
      <c r="T2703" s="224" t="str">
        <f>IF(S2703="","-",VLOOKUP(S2703,'Fail list'!$A$5:$B$221,2,FALSE))</f>
        <v>-</v>
      </c>
      <c r="U2703" s="165"/>
      <c r="V2703" s="165"/>
      <c r="W2703" s="165"/>
      <c r="X2703" s="165"/>
      <c r="Y2703" s="165"/>
      <c r="Z2703" s="165"/>
      <c r="AA2703" s="165"/>
      <c r="AB2703" s="165"/>
      <c r="AC2703" s="165"/>
      <c r="AD2703" s="165"/>
      <c r="AE2703" s="165"/>
      <c r="AF2703" s="165"/>
      <c r="AG2703" s="165"/>
      <c r="AH2703" s="165"/>
      <c r="AI2703" s="165"/>
      <c r="AJ2703" s="165"/>
      <c r="AK2703" s="165"/>
      <c r="AM2703" s="165"/>
      <c r="AN2703" s="165"/>
      <c r="AO2703" s="165"/>
      <c r="AR2703" s="165"/>
      <c r="AS2703" s="165"/>
      <c r="AT2703" s="165"/>
      <c r="AU2703" s="165"/>
      <c r="AV2703" s="165"/>
      <c r="AW2703" s="165"/>
      <c r="AX2703" s="165"/>
      <c r="AY2703" s="165"/>
      <c r="AZ2703" s="165"/>
      <c r="BA2703" s="165"/>
      <c r="BB2703" s="165"/>
      <c r="BC2703" s="228"/>
      <c r="BD2703" s="165"/>
      <c r="BE2703" s="165"/>
      <c r="BF2703" s="165"/>
      <c r="BG2703" s="165"/>
      <c r="BH2703" s="165"/>
    </row>
    <row r="2704" spans="1:60">
      <c r="A2704" s="257">
        <v>2703</v>
      </c>
      <c r="B2704" s="152" t="e">
        <f>VLOOKUP(F2704,'Fail list'!Q:R,2,FALSE)</f>
        <v>#N/A</v>
      </c>
      <c r="C2704" s="152" t="e">
        <f>VLOOKUP(E2704,'Fail list'!Q:R,2,FALSE)</f>
        <v>#N/A</v>
      </c>
      <c r="D2704" s="152" t="str">
        <f t="shared" si="244"/>
        <v/>
      </c>
      <c r="E2704" s="239"/>
      <c r="F2704" s="239"/>
      <c r="G2704" s="239"/>
      <c r="H2704" s="239"/>
      <c r="I2704" s="239"/>
      <c r="J2704" s="239"/>
      <c r="K2704" s="157" t="e">
        <f t="shared" si="246"/>
        <v>#N/A</v>
      </c>
      <c r="L2704" s="239"/>
      <c r="M2704" s="239"/>
      <c r="N2704" s="157" t="e">
        <f t="shared" si="247"/>
        <v>#N/A</v>
      </c>
      <c r="O2704" s="157" t="e">
        <f t="shared" si="248"/>
        <v>#N/A</v>
      </c>
      <c r="P2704" s="160" t="str">
        <f t="shared" si="245"/>
        <v/>
      </c>
      <c r="Q2704" s="239"/>
      <c r="R2704" s="165"/>
      <c r="S2704" s="165"/>
      <c r="T2704" s="224" t="str">
        <f>IF(S2704="","-",VLOOKUP(S2704,'Fail list'!$A$5:$B$221,2,FALSE))</f>
        <v>-</v>
      </c>
      <c r="U2704" s="165"/>
      <c r="V2704" s="165"/>
      <c r="W2704" s="165"/>
      <c r="X2704" s="165"/>
      <c r="Y2704" s="165"/>
      <c r="Z2704" s="165"/>
      <c r="AA2704" s="165"/>
      <c r="AB2704" s="165"/>
      <c r="AC2704" s="165"/>
      <c r="AD2704" s="165"/>
      <c r="AE2704" s="165"/>
      <c r="AF2704" s="165"/>
      <c r="AG2704" s="165"/>
      <c r="AH2704" s="165"/>
      <c r="AI2704" s="165"/>
      <c r="AJ2704" s="165"/>
      <c r="AK2704" s="165"/>
      <c r="AM2704" s="165"/>
      <c r="AN2704" s="165"/>
      <c r="AO2704" s="165"/>
      <c r="AR2704" s="165"/>
      <c r="AS2704" s="165"/>
      <c r="AT2704" s="165"/>
      <c r="AU2704" s="165"/>
      <c r="AV2704" s="165"/>
      <c r="AW2704" s="165"/>
      <c r="AX2704" s="165"/>
      <c r="AY2704" s="165"/>
      <c r="AZ2704" s="165"/>
      <c r="BA2704" s="165"/>
      <c r="BB2704" s="165"/>
      <c r="BC2704" s="228"/>
      <c r="BD2704" s="165"/>
      <c r="BE2704" s="165"/>
      <c r="BF2704" s="165"/>
      <c r="BG2704" s="165"/>
      <c r="BH2704" s="165"/>
    </row>
    <row r="2705" spans="1:60">
      <c r="A2705" s="151">
        <v>2704</v>
      </c>
      <c r="B2705" s="152" t="e">
        <f>VLOOKUP(F2705,'Fail list'!Q:R,2,FALSE)</f>
        <v>#N/A</v>
      </c>
      <c r="C2705" s="152" t="e">
        <f>VLOOKUP(E2705,'Fail list'!Q:R,2,FALSE)</f>
        <v>#N/A</v>
      </c>
      <c r="D2705" s="152" t="str">
        <f t="shared" si="244"/>
        <v/>
      </c>
      <c r="E2705" s="239"/>
      <c r="F2705" s="239"/>
      <c r="G2705" s="239"/>
      <c r="H2705" s="239"/>
      <c r="I2705" s="239"/>
      <c r="J2705" s="239"/>
      <c r="K2705" s="157" t="e">
        <f t="shared" si="246"/>
        <v>#N/A</v>
      </c>
      <c r="L2705" s="239"/>
      <c r="M2705" s="239"/>
      <c r="N2705" s="157" t="e">
        <f t="shared" si="247"/>
        <v>#N/A</v>
      </c>
      <c r="O2705" s="157" t="e">
        <f t="shared" si="248"/>
        <v>#N/A</v>
      </c>
      <c r="P2705" s="160" t="str">
        <f t="shared" si="245"/>
        <v/>
      </c>
      <c r="Q2705" s="239"/>
      <c r="R2705" s="165"/>
      <c r="S2705" s="165"/>
      <c r="T2705" s="224" t="str">
        <f>IF(S2705="","-",VLOOKUP(S2705,'Fail list'!$A$5:$B$221,2,FALSE))</f>
        <v>-</v>
      </c>
      <c r="U2705" s="165"/>
      <c r="V2705" s="165"/>
      <c r="W2705" s="165"/>
      <c r="X2705" s="165"/>
      <c r="Y2705" s="165"/>
      <c r="Z2705" s="165"/>
      <c r="AA2705" s="165"/>
      <c r="AB2705" s="165"/>
      <c r="AC2705" s="165"/>
      <c r="AD2705" s="165"/>
      <c r="AE2705" s="165"/>
      <c r="AF2705" s="165"/>
      <c r="AG2705" s="165"/>
      <c r="AH2705" s="165"/>
      <c r="AI2705" s="165"/>
      <c r="AJ2705" s="165"/>
      <c r="AK2705" s="165"/>
      <c r="AM2705" s="165"/>
      <c r="AN2705" s="165"/>
      <c r="AO2705" s="165"/>
      <c r="AR2705" s="165"/>
      <c r="AS2705" s="165"/>
      <c r="AT2705" s="165"/>
      <c r="AU2705" s="165"/>
      <c r="AV2705" s="165"/>
      <c r="AW2705" s="165"/>
      <c r="AX2705" s="165"/>
      <c r="AY2705" s="165"/>
      <c r="AZ2705" s="165"/>
      <c r="BA2705" s="165"/>
      <c r="BB2705" s="165"/>
      <c r="BC2705" s="228"/>
      <c r="BD2705" s="165"/>
      <c r="BE2705" s="165"/>
      <c r="BF2705" s="165"/>
      <c r="BG2705" s="165"/>
      <c r="BH2705" s="165"/>
    </row>
    <row r="2706" spans="1:60">
      <c r="A2706" s="257">
        <v>2705</v>
      </c>
      <c r="B2706" s="152" t="e">
        <f>VLOOKUP(F2706,'Fail list'!Q:R,2,FALSE)</f>
        <v>#N/A</v>
      </c>
      <c r="C2706" s="152" t="e">
        <f>VLOOKUP(E2706,'Fail list'!Q:R,2,FALSE)</f>
        <v>#N/A</v>
      </c>
      <c r="D2706" s="152" t="str">
        <f t="shared" si="244"/>
        <v/>
      </c>
      <c r="E2706" s="239"/>
      <c r="F2706" s="239"/>
      <c r="G2706" s="239"/>
      <c r="H2706" s="239"/>
      <c r="I2706" s="239"/>
      <c r="J2706" s="239"/>
      <c r="K2706" s="157" t="e">
        <f t="shared" si="246"/>
        <v>#N/A</v>
      </c>
      <c r="L2706" s="239"/>
      <c r="M2706" s="239"/>
      <c r="N2706" s="157" t="e">
        <f t="shared" si="247"/>
        <v>#N/A</v>
      </c>
      <c r="O2706" s="157" t="e">
        <f t="shared" si="248"/>
        <v>#N/A</v>
      </c>
      <c r="P2706" s="160" t="str">
        <f t="shared" si="245"/>
        <v/>
      </c>
      <c r="Q2706" s="239"/>
      <c r="R2706" s="165"/>
      <c r="S2706" s="165"/>
      <c r="T2706" s="224" t="str">
        <f>IF(S2706="","-",VLOOKUP(S2706,'Fail list'!$A$5:$B$221,2,FALSE))</f>
        <v>-</v>
      </c>
      <c r="U2706" s="165"/>
      <c r="V2706" s="165"/>
      <c r="W2706" s="165"/>
      <c r="X2706" s="165"/>
      <c r="Y2706" s="165"/>
      <c r="Z2706" s="165"/>
      <c r="AA2706" s="165"/>
      <c r="AB2706" s="165"/>
      <c r="AC2706" s="165"/>
      <c r="AD2706" s="165"/>
      <c r="AE2706" s="165"/>
      <c r="AF2706" s="165"/>
      <c r="AG2706" s="165"/>
      <c r="AH2706" s="165"/>
      <c r="AI2706" s="165"/>
      <c r="AJ2706" s="165"/>
      <c r="AK2706" s="165"/>
      <c r="AM2706" s="165"/>
      <c r="AN2706" s="165"/>
      <c r="AO2706" s="165"/>
      <c r="AR2706" s="165"/>
      <c r="AS2706" s="165"/>
      <c r="AT2706" s="165"/>
      <c r="AU2706" s="165"/>
      <c r="AV2706" s="165"/>
      <c r="AW2706" s="165"/>
      <c r="AX2706" s="165"/>
      <c r="AY2706" s="165"/>
      <c r="AZ2706" s="165"/>
      <c r="BA2706" s="165"/>
      <c r="BB2706" s="165"/>
      <c r="BC2706" s="228"/>
      <c r="BD2706" s="165"/>
      <c r="BE2706" s="165"/>
      <c r="BF2706" s="165"/>
      <c r="BG2706" s="165"/>
      <c r="BH2706" s="165"/>
    </row>
    <row r="2707" spans="1:60">
      <c r="A2707" s="151">
        <v>2706</v>
      </c>
      <c r="B2707" s="152" t="e">
        <f>VLOOKUP(F2707,'Fail list'!Q:R,2,FALSE)</f>
        <v>#N/A</v>
      </c>
      <c r="C2707" s="152" t="e">
        <f>VLOOKUP(E2707,'Fail list'!Q:R,2,FALSE)</f>
        <v>#N/A</v>
      </c>
      <c r="D2707" s="152" t="str">
        <f t="shared" si="244"/>
        <v/>
      </c>
      <c r="E2707" s="239"/>
      <c r="F2707" s="239"/>
      <c r="G2707" s="239"/>
      <c r="H2707" s="239"/>
      <c r="I2707" s="239"/>
      <c r="J2707" s="239"/>
      <c r="K2707" s="157" t="e">
        <f t="shared" si="246"/>
        <v>#N/A</v>
      </c>
      <c r="L2707" s="239"/>
      <c r="M2707" s="239"/>
      <c r="N2707" s="157" t="e">
        <f t="shared" si="247"/>
        <v>#N/A</v>
      </c>
      <c r="O2707" s="157" t="e">
        <f t="shared" si="248"/>
        <v>#N/A</v>
      </c>
      <c r="P2707" s="160" t="str">
        <f t="shared" si="245"/>
        <v/>
      </c>
      <c r="Q2707" s="239"/>
      <c r="R2707" s="165"/>
      <c r="S2707" s="165"/>
      <c r="T2707" s="224" t="str">
        <f>IF(S2707="","-",VLOOKUP(S2707,'Fail list'!$A$5:$B$221,2,FALSE))</f>
        <v>-</v>
      </c>
      <c r="U2707" s="165"/>
      <c r="V2707" s="165"/>
      <c r="W2707" s="165"/>
      <c r="X2707" s="165"/>
      <c r="Y2707" s="165"/>
      <c r="Z2707" s="165"/>
      <c r="AA2707" s="165"/>
      <c r="AB2707" s="165"/>
      <c r="AC2707" s="165"/>
      <c r="AD2707" s="165"/>
      <c r="AE2707" s="165"/>
      <c r="AF2707" s="165"/>
      <c r="AG2707" s="165"/>
      <c r="AH2707" s="165"/>
      <c r="AI2707" s="165"/>
      <c r="AJ2707" s="165"/>
      <c r="AK2707" s="165"/>
      <c r="AM2707" s="165"/>
      <c r="AN2707" s="165"/>
      <c r="AO2707" s="165"/>
      <c r="AR2707" s="165"/>
      <c r="AS2707" s="165"/>
      <c r="AT2707" s="165"/>
      <c r="AU2707" s="165"/>
      <c r="AV2707" s="165"/>
      <c r="AW2707" s="165"/>
      <c r="AX2707" s="165"/>
      <c r="AY2707" s="165"/>
      <c r="AZ2707" s="165"/>
      <c r="BA2707" s="165"/>
      <c r="BB2707" s="165"/>
      <c r="BC2707" s="228"/>
      <c r="BD2707" s="165"/>
      <c r="BE2707" s="165"/>
      <c r="BF2707" s="165"/>
      <c r="BG2707" s="165"/>
      <c r="BH2707" s="165"/>
    </row>
    <row r="2708" spans="1:60">
      <c r="A2708" s="257">
        <v>2707</v>
      </c>
      <c r="B2708" s="152" t="e">
        <f>VLOOKUP(F2708,'Fail list'!Q:R,2,FALSE)</f>
        <v>#N/A</v>
      </c>
      <c r="C2708" s="152" t="e">
        <f>VLOOKUP(E2708,'Fail list'!Q:R,2,FALSE)</f>
        <v>#N/A</v>
      </c>
      <c r="D2708" s="152" t="str">
        <f t="shared" si="244"/>
        <v/>
      </c>
      <c r="E2708" s="239"/>
      <c r="F2708" s="239"/>
      <c r="G2708" s="239"/>
      <c r="H2708" s="239"/>
      <c r="I2708" s="239"/>
      <c r="J2708" s="239"/>
      <c r="K2708" s="157" t="e">
        <f t="shared" si="246"/>
        <v>#N/A</v>
      </c>
      <c r="L2708" s="239"/>
      <c r="M2708" s="239"/>
      <c r="N2708" s="157" t="e">
        <f t="shared" si="247"/>
        <v>#N/A</v>
      </c>
      <c r="O2708" s="157" t="e">
        <f t="shared" si="248"/>
        <v>#N/A</v>
      </c>
      <c r="P2708" s="160" t="str">
        <f t="shared" si="245"/>
        <v/>
      </c>
      <c r="Q2708" s="239"/>
      <c r="R2708" s="165"/>
      <c r="S2708" s="165"/>
      <c r="T2708" s="224" t="str">
        <f>IF(S2708="","-",VLOOKUP(S2708,'Fail list'!$A$5:$B$221,2,FALSE))</f>
        <v>-</v>
      </c>
      <c r="U2708" s="165"/>
      <c r="V2708" s="165"/>
      <c r="W2708" s="165"/>
      <c r="X2708" s="165"/>
      <c r="Y2708" s="165"/>
      <c r="Z2708" s="165"/>
      <c r="AA2708" s="165"/>
      <c r="AB2708" s="165"/>
      <c r="AC2708" s="165"/>
      <c r="AD2708" s="165"/>
      <c r="AE2708" s="165"/>
      <c r="AF2708" s="165"/>
      <c r="AG2708" s="165"/>
      <c r="AH2708" s="165"/>
      <c r="AI2708" s="165"/>
      <c r="AJ2708" s="165"/>
      <c r="AK2708" s="165"/>
      <c r="AM2708" s="165"/>
      <c r="AN2708" s="165"/>
      <c r="AO2708" s="165"/>
      <c r="AR2708" s="165"/>
      <c r="AS2708" s="165"/>
      <c r="AT2708" s="165"/>
      <c r="AU2708" s="165"/>
      <c r="AV2708" s="165"/>
      <c r="AW2708" s="165"/>
      <c r="AX2708" s="165"/>
      <c r="AY2708" s="165"/>
      <c r="AZ2708" s="165"/>
      <c r="BA2708" s="165"/>
      <c r="BB2708" s="165"/>
      <c r="BC2708" s="228"/>
      <c r="BD2708" s="165"/>
      <c r="BE2708" s="165"/>
      <c r="BF2708" s="165"/>
      <c r="BG2708" s="165"/>
      <c r="BH2708" s="165"/>
    </row>
    <row r="2709" spans="1:60">
      <c r="A2709" s="151">
        <v>2708</v>
      </c>
      <c r="B2709" s="152" t="e">
        <f>VLOOKUP(F2709,'Fail list'!Q:R,2,FALSE)</f>
        <v>#N/A</v>
      </c>
      <c r="C2709" s="152" t="e">
        <f>VLOOKUP(E2709,'Fail list'!Q:R,2,FALSE)</f>
        <v>#N/A</v>
      </c>
      <c r="D2709" s="152" t="str">
        <f t="shared" si="244"/>
        <v/>
      </c>
      <c r="E2709" s="239"/>
      <c r="F2709" s="239"/>
      <c r="G2709" s="239"/>
      <c r="H2709" s="239"/>
      <c r="I2709" s="239"/>
      <c r="J2709" s="239"/>
      <c r="K2709" s="157" t="e">
        <f t="shared" si="246"/>
        <v>#N/A</v>
      </c>
      <c r="L2709" s="239"/>
      <c r="M2709" s="239"/>
      <c r="N2709" s="157" t="e">
        <f t="shared" si="247"/>
        <v>#N/A</v>
      </c>
      <c r="O2709" s="157" t="e">
        <f t="shared" si="248"/>
        <v>#N/A</v>
      </c>
      <c r="P2709" s="160" t="str">
        <f t="shared" si="245"/>
        <v/>
      </c>
      <c r="Q2709" s="239"/>
      <c r="R2709" s="165"/>
      <c r="S2709" s="165"/>
      <c r="T2709" s="224" t="str">
        <f>IF(S2709="","-",VLOOKUP(S2709,'Fail list'!$A$5:$B$221,2,FALSE))</f>
        <v>-</v>
      </c>
      <c r="U2709" s="165"/>
      <c r="V2709" s="165"/>
      <c r="W2709" s="165"/>
      <c r="X2709" s="165"/>
      <c r="Y2709" s="165"/>
      <c r="Z2709" s="165"/>
      <c r="AA2709" s="165"/>
      <c r="AB2709" s="165"/>
      <c r="AC2709" s="165"/>
      <c r="AD2709" s="165"/>
      <c r="AE2709" s="165"/>
      <c r="AF2709" s="165"/>
      <c r="AG2709" s="165"/>
      <c r="AH2709" s="165"/>
      <c r="AI2709" s="165"/>
      <c r="AJ2709" s="165"/>
      <c r="AK2709" s="165"/>
      <c r="AM2709" s="165"/>
      <c r="AN2709" s="165"/>
      <c r="AO2709" s="165"/>
      <c r="AR2709" s="165"/>
      <c r="AS2709" s="165"/>
      <c r="AT2709" s="165"/>
      <c r="AU2709" s="165"/>
      <c r="AV2709" s="165"/>
      <c r="AW2709" s="165"/>
      <c r="AX2709" s="165"/>
      <c r="AY2709" s="165"/>
      <c r="AZ2709" s="165"/>
      <c r="BA2709" s="165"/>
      <c r="BB2709" s="165"/>
      <c r="BC2709" s="228"/>
      <c r="BD2709" s="165"/>
      <c r="BE2709" s="165"/>
      <c r="BF2709" s="165"/>
      <c r="BG2709" s="165"/>
      <c r="BH2709" s="165"/>
    </row>
    <row r="2710" spans="1:60">
      <c r="A2710" s="257">
        <v>2709</v>
      </c>
      <c r="B2710" s="152" t="e">
        <f>VLOOKUP(F2710,'Fail list'!Q:R,2,FALSE)</f>
        <v>#N/A</v>
      </c>
      <c r="C2710" s="152" t="e">
        <f>VLOOKUP(E2710,'Fail list'!Q:R,2,FALSE)</f>
        <v>#N/A</v>
      </c>
      <c r="D2710" s="152" t="str">
        <f t="shared" si="244"/>
        <v/>
      </c>
      <c r="E2710" s="239"/>
      <c r="F2710" s="239"/>
      <c r="G2710" s="239"/>
      <c r="H2710" s="239"/>
      <c r="I2710" s="239"/>
      <c r="J2710" s="239"/>
      <c r="K2710" s="157" t="e">
        <f t="shared" si="246"/>
        <v>#N/A</v>
      </c>
      <c r="L2710" s="239"/>
      <c r="M2710" s="239"/>
      <c r="N2710" s="157" t="e">
        <f t="shared" si="247"/>
        <v>#N/A</v>
      </c>
      <c r="O2710" s="157" t="e">
        <f t="shared" si="248"/>
        <v>#N/A</v>
      </c>
      <c r="P2710" s="160" t="str">
        <f t="shared" si="245"/>
        <v/>
      </c>
      <c r="Q2710" s="239"/>
      <c r="R2710" s="165"/>
      <c r="S2710" s="165"/>
      <c r="T2710" s="224" t="str">
        <f>IF(S2710="","-",VLOOKUP(S2710,'Fail list'!$A$5:$B$221,2,FALSE))</f>
        <v>-</v>
      </c>
      <c r="U2710" s="165"/>
      <c r="V2710" s="165"/>
      <c r="W2710" s="165"/>
      <c r="X2710" s="165"/>
      <c r="Y2710" s="165"/>
      <c r="Z2710" s="165"/>
      <c r="AA2710" s="165"/>
      <c r="AB2710" s="165"/>
      <c r="AC2710" s="165"/>
      <c r="AD2710" s="165"/>
      <c r="AE2710" s="165"/>
      <c r="AF2710" s="165"/>
      <c r="AG2710" s="165"/>
      <c r="AH2710" s="165"/>
      <c r="AI2710" s="165"/>
      <c r="AJ2710" s="165"/>
      <c r="AK2710" s="165"/>
      <c r="AM2710" s="165"/>
      <c r="AN2710" s="165"/>
      <c r="AO2710" s="165"/>
      <c r="AR2710" s="165"/>
      <c r="AS2710" s="165"/>
      <c r="AT2710" s="165"/>
      <c r="AU2710" s="165"/>
      <c r="AV2710" s="165"/>
      <c r="AW2710" s="165"/>
      <c r="AX2710" s="165"/>
      <c r="AY2710" s="165"/>
      <c r="AZ2710" s="165"/>
      <c r="BA2710" s="165"/>
      <c r="BB2710" s="165"/>
      <c r="BC2710" s="228"/>
      <c r="BD2710" s="165"/>
      <c r="BE2710" s="165"/>
      <c r="BF2710" s="165"/>
      <c r="BG2710" s="165"/>
      <c r="BH2710" s="165"/>
    </row>
    <row r="2711" spans="1:60">
      <c r="A2711" s="151">
        <v>2710</v>
      </c>
      <c r="B2711" s="152" t="e">
        <f>VLOOKUP(F2711,'Fail list'!Q:R,2,FALSE)</f>
        <v>#N/A</v>
      </c>
      <c r="C2711" s="152" t="e">
        <f>VLOOKUP(E2711,'Fail list'!Q:R,2,FALSE)</f>
        <v>#N/A</v>
      </c>
      <c r="D2711" s="152" t="str">
        <f t="shared" si="244"/>
        <v/>
      </c>
      <c r="E2711" s="239"/>
      <c r="F2711" s="239"/>
      <c r="G2711" s="239"/>
      <c r="H2711" s="239"/>
      <c r="I2711" s="239"/>
      <c r="J2711" s="239"/>
      <c r="K2711" s="157" t="e">
        <f t="shared" si="246"/>
        <v>#N/A</v>
      </c>
      <c r="L2711" s="239"/>
      <c r="M2711" s="239"/>
      <c r="N2711" s="157" t="e">
        <f t="shared" si="247"/>
        <v>#N/A</v>
      </c>
      <c r="O2711" s="157" t="e">
        <f t="shared" si="248"/>
        <v>#N/A</v>
      </c>
      <c r="P2711" s="160" t="str">
        <f t="shared" si="245"/>
        <v/>
      </c>
      <c r="Q2711" s="239"/>
      <c r="R2711" s="165"/>
      <c r="S2711" s="165"/>
      <c r="T2711" s="224" t="str">
        <f>IF(S2711="","-",VLOOKUP(S2711,'Fail list'!$A$5:$B$221,2,FALSE))</f>
        <v>-</v>
      </c>
      <c r="U2711" s="165"/>
      <c r="V2711" s="165"/>
      <c r="W2711" s="165"/>
      <c r="X2711" s="165"/>
      <c r="Y2711" s="165"/>
      <c r="Z2711" s="165"/>
      <c r="AA2711" s="165"/>
      <c r="AB2711" s="165"/>
      <c r="AC2711" s="165"/>
      <c r="AD2711" s="165"/>
      <c r="AE2711" s="165"/>
      <c r="AF2711" s="165"/>
      <c r="AG2711" s="165"/>
      <c r="AH2711" s="165"/>
      <c r="AI2711" s="165"/>
      <c r="AJ2711" s="165"/>
      <c r="AK2711" s="165"/>
      <c r="AM2711" s="165"/>
      <c r="AN2711" s="165"/>
      <c r="AO2711" s="165"/>
      <c r="AR2711" s="165"/>
      <c r="AS2711" s="165"/>
      <c r="AT2711" s="165"/>
      <c r="AU2711" s="165"/>
      <c r="AV2711" s="165"/>
      <c r="AW2711" s="165"/>
      <c r="AX2711" s="165"/>
      <c r="AY2711" s="165"/>
      <c r="AZ2711" s="165"/>
      <c r="BA2711" s="165"/>
      <c r="BB2711" s="165"/>
      <c r="BC2711" s="228"/>
      <c r="BD2711" s="165"/>
      <c r="BE2711" s="165"/>
      <c r="BF2711" s="165"/>
      <c r="BG2711" s="165"/>
      <c r="BH2711" s="165"/>
    </row>
    <row r="2712" spans="1:60">
      <c r="A2712" s="257">
        <v>2711</v>
      </c>
      <c r="B2712" s="152" t="e">
        <f>VLOOKUP(F2712,'Fail list'!Q:R,2,FALSE)</f>
        <v>#N/A</v>
      </c>
      <c r="C2712" s="152" t="e">
        <f>VLOOKUP(E2712,'Fail list'!Q:R,2,FALSE)</f>
        <v>#N/A</v>
      </c>
      <c r="D2712" s="152" t="str">
        <f t="shared" si="244"/>
        <v/>
      </c>
      <c r="E2712" s="239"/>
      <c r="F2712" s="239"/>
      <c r="G2712" s="239"/>
      <c r="H2712" s="239"/>
      <c r="I2712" s="239"/>
      <c r="J2712" s="239"/>
      <c r="K2712" s="157" t="e">
        <f t="shared" si="246"/>
        <v>#N/A</v>
      </c>
      <c r="L2712" s="239"/>
      <c r="M2712" s="239"/>
      <c r="N2712" s="157" t="e">
        <f t="shared" si="247"/>
        <v>#N/A</v>
      </c>
      <c r="O2712" s="157" t="e">
        <f t="shared" si="248"/>
        <v>#N/A</v>
      </c>
      <c r="P2712" s="160" t="str">
        <f t="shared" si="245"/>
        <v/>
      </c>
      <c r="Q2712" s="239"/>
      <c r="R2712" s="165"/>
      <c r="S2712" s="165"/>
      <c r="T2712" s="224" t="str">
        <f>IF(S2712="","-",VLOOKUP(S2712,'Fail list'!$A$5:$B$221,2,FALSE))</f>
        <v>-</v>
      </c>
      <c r="U2712" s="165"/>
      <c r="V2712" s="165"/>
      <c r="W2712" s="165"/>
      <c r="X2712" s="165"/>
      <c r="Y2712" s="165"/>
      <c r="Z2712" s="165"/>
      <c r="AA2712" s="165"/>
      <c r="AB2712" s="165"/>
      <c r="AC2712" s="165"/>
      <c r="AD2712" s="165"/>
      <c r="AE2712" s="165"/>
      <c r="AF2712" s="165"/>
      <c r="AG2712" s="165"/>
      <c r="AH2712" s="165"/>
      <c r="AI2712" s="165"/>
      <c r="AJ2712" s="165"/>
      <c r="AK2712" s="165"/>
      <c r="AM2712" s="165"/>
      <c r="AN2712" s="165"/>
      <c r="AO2712" s="165"/>
      <c r="AR2712" s="165"/>
      <c r="AS2712" s="165"/>
      <c r="AT2712" s="165"/>
      <c r="AU2712" s="165"/>
      <c r="AV2712" s="165"/>
      <c r="AW2712" s="165"/>
      <c r="AX2712" s="165"/>
      <c r="AY2712" s="165"/>
      <c r="AZ2712" s="165"/>
      <c r="BA2712" s="165"/>
      <c r="BB2712" s="165"/>
      <c r="BC2712" s="228"/>
      <c r="BD2712" s="165"/>
      <c r="BE2712" s="165"/>
      <c r="BF2712" s="165"/>
      <c r="BG2712" s="165"/>
      <c r="BH2712" s="165"/>
    </row>
    <row r="2713" spans="1:60">
      <c r="A2713" s="151">
        <v>2712</v>
      </c>
      <c r="B2713" s="152" t="e">
        <f>VLOOKUP(F2713,'Fail list'!Q:R,2,FALSE)</f>
        <v>#N/A</v>
      </c>
      <c r="C2713" s="152" t="e">
        <f>VLOOKUP(E2713,'Fail list'!Q:R,2,FALSE)</f>
        <v>#N/A</v>
      </c>
      <c r="D2713" s="152" t="str">
        <f t="shared" si="244"/>
        <v/>
      </c>
      <c r="E2713" s="239"/>
      <c r="F2713" s="239"/>
      <c r="G2713" s="239"/>
      <c r="H2713" s="239"/>
      <c r="I2713" s="239"/>
      <c r="J2713" s="239"/>
      <c r="K2713" s="157" t="e">
        <f t="shared" si="246"/>
        <v>#N/A</v>
      </c>
      <c r="L2713" s="239"/>
      <c r="M2713" s="239"/>
      <c r="N2713" s="157" t="e">
        <f t="shared" si="247"/>
        <v>#N/A</v>
      </c>
      <c r="O2713" s="157" t="e">
        <f t="shared" si="248"/>
        <v>#N/A</v>
      </c>
      <c r="P2713" s="160" t="str">
        <f t="shared" si="245"/>
        <v/>
      </c>
      <c r="Q2713" s="239"/>
      <c r="R2713" s="165"/>
      <c r="S2713" s="165"/>
      <c r="T2713" s="224" t="str">
        <f>IF(S2713="","-",VLOOKUP(S2713,'Fail list'!$A$5:$B$221,2,FALSE))</f>
        <v>-</v>
      </c>
      <c r="U2713" s="165"/>
      <c r="V2713" s="165"/>
      <c r="W2713" s="165"/>
      <c r="X2713" s="165"/>
      <c r="Y2713" s="165"/>
      <c r="Z2713" s="165"/>
      <c r="AA2713" s="165"/>
      <c r="AB2713" s="165"/>
      <c r="AC2713" s="165"/>
      <c r="AD2713" s="165"/>
      <c r="AE2713" s="165"/>
      <c r="AF2713" s="165"/>
      <c r="AG2713" s="165"/>
      <c r="AH2713" s="165"/>
      <c r="AI2713" s="165"/>
      <c r="AJ2713" s="165"/>
      <c r="AK2713" s="165"/>
      <c r="AM2713" s="165"/>
      <c r="AN2713" s="165"/>
      <c r="AO2713" s="165"/>
      <c r="AR2713" s="165"/>
      <c r="AS2713" s="165"/>
      <c r="AT2713" s="165"/>
      <c r="AU2713" s="165"/>
      <c r="AV2713" s="165"/>
      <c r="AW2713" s="165"/>
      <c r="AX2713" s="165"/>
      <c r="AY2713" s="165"/>
      <c r="AZ2713" s="165"/>
      <c r="BA2713" s="165"/>
      <c r="BB2713" s="165"/>
      <c r="BC2713" s="228"/>
      <c r="BD2713" s="165"/>
      <c r="BE2713" s="165"/>
      <c r="BF2713" s="165"/>
      <c r="BG2713" s="165"/>
      <c r="BH2713" s="165"/>
    </row>
    <row r="2714" spans="1:60">
      <c r="A2714" s="257">
        <v>2713</v>
      </c>
      <c r="B2714" s="152" t="e">
        <f>VLOOKUP(F2714,'Fail list'!Q:R,2,FALSE)</f>
        <v>#N/A</v>
      </c>
      <c r="C2714" s="152" t="e">
        <f>VLOOKUP(E2714,'Fail list'!Q:R,2,FALSE)</f>
        <v>#N/A</v>
      </c>
      <c r="D2714" s="152" t="str">
        <f t="shared" si="244"/>
        <v/>
      </c>
      <c r="E2714" s="239"/>
      <c r="F2714" s="239"/>
      <c r="G2714" s="239"/>
      <c r="H2714" s="239"/>
      <c r="I2714" s="239"/>
      <c r="J2714" s="239"/>
      <c r="K2714" s="157" t="e">
        <f t="shared" si="246"/>
        <v>#N/A</v>
      </c>
      <c r="L2714" s="239"/>
      <c r="M2714" s="239"/>
      <c r="N2714" s="157" t="e">
        <f t="shared" si="247"/>
        <v>#N/A</v>
      </c>
      <c r="O2714" s="157" t="e">
        <f t="shared" si="248"/>
        <v>#N/A</v>
      </c>
      <c r="P2714" s="160" t="str">
        <f t="shared" si="245"/>
        <v/>
      </c>
      <c r="Q2714" s="239"/>
      <c r="R2714" s="165"/>
      <c r="S2714" s="165"/>
      <c r="T2714" s="224" t="str">
        <f>IF(S2714="","-",VLOOKUP(S2714,'Fail list'!$A$5:$B$221,2,FALSE))</f>
        <v>-</v>
      </c>
      <c r="U2714" s="165"/>
      <c r="V2714" s="165"/>
      <c r="W2714" s="165"/>
      <c r="X2714" s="165"/>
      <c r="Y2714" s="165"/>
      <c r="Z2714" s="165"/>
      <c r="AA2714" s="165"/>
      <c r="AB2714" s="165"/>
      <c r="AC2714" s="165"/>
      <c r="AD2714" s="165"/>
      <c r="AE2714" s="165"/>
      <c r="AF2714" s="165"/>
      <c r="AG2714" s="165"/>
      <c r="AH2714" s="165"/>
      <c r="AI2714" s="165"/>
      <c r="AJ2714" s="165"/>
      <c r="AK2714" s="165"/>
      <c r="AM2714" s="165"/>
      <c r="AN2714" s="165"/>
      <c r="AO2714" s="165"/>
      <c r="AR2714" s="165"/>
      <c r="AS2714" s="165"/>
      <c r="AT2714" s="165"/>
      <c r="AU2714" s="165"/>
      <c r="AV2714" s="165"/>
      <c r="AW2714" s="165"/>
      <c r="AX2714" s="165"/>
      <c r="AY2714" s="165"/>
      <c r="AZ2714" s="165"/>
      <c r="BA2714" s="165"/>
      <c r="BB2714" s="165"/>
      <c r="BC2714" s="228"/>
      <c r="BD2714" s="165"/>
      <c r="BE2714" s="165"/>
      <c r="BF2714" s="165"/>
      <c r="BG2714" s="165"/>
      <c r="BH2714" s="165"/>
    </row>
    <row r="2715" spans="1:60">
      <c r="A2715" s="151">
        <v>2714</v>
      </c>
      <c r="B2715" s="152" t="e">
        <f>VLOOKUP(F2715,'Fail list'!Q:R,2,FALSE)</f>
        <v>#N/A</v>
      </c>
      <c r="C2715" s="152" t="e">
        <f>VLOOKUP(E2715,'Fail list'!Q:R,2,FALSE)</f>
        <v>#N/A</v>
      </c>
      <c r="D2715" s="152" t="str">
        <f t="shared" si="244"/>
        <v/>
      </c>
      <c r="E2715" s="239"/>
      <c r="F2715" s="239"/>
      <c r="G2715" s="239"/>
      <c r="H2715" s="239"/>
      <c r="I2715" s="239"/>
      <c r="J2715" s="239"/>
      <c r="K2715" s="157" t="e">
        <f t="shared" si="246"/>
        <v>#N/A</v>
      </c>
      <c r="L2715" s="239"/>
      <c r="M2715" s="239"/>
      <c r="N2715" s="157" t="e">
        <f t="shared" si="247"/>
        <v>#N/A</v>
      </c>
      <c r="O2715" s="157" t="e">
        <f t="shared" si="248"/>
        <v>#N/A</v>
      </c>
      <c r="P2715" s="160" t="str">
        <f t="shared" si="245"/>
        <v/>
      </c>
      <c r="Q2715" s="239"/>
      <c r="R2715" s="165"/>
      <c r="S2715" s="165"/>
      <c r="T2715" s="224" t="str">
        <f>IF(S2715="","-",VLOOKUP(S2715,'Fail list'!$A$5:$B$221,2,FALSE))</f>
        <v>-</v>
      </c>
      <c r="U2715" s="165"/>
      <c r="V2715" s="165"/>
      <c r="W2715" s="165"/>
      <c r="X2715" s="165"/>
      <c r="Y2715" s="165"/>
      <c r="Z2715" s="165"/>
      <c r="AA2715" s="165"/>
      <c r="AB2715" s="165"/>
      <c r="AC2715" s="165"/>
      <c r="AD2715" s="165"/>
      <c r="AE2715" s="165"/>
      <c r="AF2715" s="165"/>
      <c r="AG2715" s="165"/>
      <c r="AH2715" s="165"/>
      <c r="AI2715" s="165"/>
      <c r="AJ2715" s="165"/>
      <c r="AK2715" s="165"/>
      <c r="AM2715" s="165"/>
      <c r="AN2715" s="165"/>
      <c r="AO2715" s="165"/>
      <c r="AR2715" s="165"/>
      <c r="AS2715" s="165"/>
      <c r="AT2715" s="165"/>
      <c r="AU2715" s="165"/>
      <c r="AV2715" s="165"/>
      <c r="AW2715" s="165"/>
      <c r="AX2715" s="165"/>
      <c r="AY2715" s="165"/>
      <c r="AZ2715" s="165"/>
      <c r="BA2715" s="165"/>
      <c r="BB2715" s="165"/>
      <c r="BC2715" s="228"/>
      <c r="BD2715" s="165"/>
      <c r="BE2715" s="165"/>
      <c r="BF2715" s="165"/>
      <c r="BG2715" s="165"/>
      <c r="BH2715" s="165"/>
    </row>
    <row r="2716" spans="1:60">
      <c r="A2716" s="257">
        <v>2715</v>
      </c>
      <c r="B2716" s="152" t="e">
        <f>VLOOKUP(F2716,'Fail list'!Q:R,2,FALSE)</f>
        <v>#N/A</v>
      </c>
      <c r="C2716" s="152" t="e">
        <f>VLOOKUP(E2716,'Fail list'!Q:R,2,FALSE)</f>
        <v>#N/A</v>
      </c>
      <c r="D2716" s="152" t="str">
        <f t="shared" si="244"/>
        <v/>
      </c>
      <c r="E2716" s="239"/>
      <c r="F2716" s="239"/>
      <c r="G2716" s="239"/>
      <c r="H2716" s="239"/>
      <c r="I2716" s="239"/>
      <c r="J2716" s="239"/>
      <c r="K2716" s="157" t="e">
        <f t="shared" si="246"/>
        <v>#N/A</v>
      </c>
      <c r="L2716" s="239"/>
      <c r="M2716" s="239"/>
      <c r="N2716" s="157" t="e">
        <f t="shared" si="247"/>
        <v>#N/A</v>
      </c>
      <c r="O2716" s="157" t="e">
        <f t="shared" si="248"/>
        <v>#N/A</v>
      </c>
      <c r="P2716" s="160" t="str">
        <f t="shared" si="245"/>
        <v/>
      </c>
      <c r="Q2716" s="239"/>
      <c r="R2716" s="165"/>
      <c r="S2716" s="165"/>
      <c r="T2716" s="224" t="str">
        <f>IF(S2716="","-",VLOOKUP(S2716,'Fail list'!$A$5:$B$221,2,FALSE))</f>
        <v>-</v>
      </c>
      <c r="U2716" s="165"/>
      <c r="V2716" s="165"/>
      <c r="W2716" s="165"/>
      <c r="X2716" s="165"/>
      <c r="Y2716" s="165"/>
      <c r="Z2716" s="165"/>
      <c r="AA2716" s="165"/>
      <c r="AB2716" s="165"/>
      <c r="AC2716" s="165"/>
      <c r="AD2716" s="165"/>
      <c r="AE2716" s="165"/>
      <c r="AF2716" s="165"/>
      <c r="AG2716" s="165"/>
      <c r="AH2716" s="165"/>
      <c r="AI2716" s="165"/>
      <c r="AJ2716" s="165"/>
      <c r="AK2716" s="165"/>
      <c r="AM2716" s="165"/>
      <c r="AN2716" s="165"/>
      <c r="AO2716" s="165"/>
      <c r="AR2716" s="165"/>
      <c r="AS2716" s="165"/>
      <c r="AT2716" s="165"/>
      <c r="AU2716" s="165"/>
      <c r="AV2716" s="165"/>
      <c r="AW2716" s="165"/>
      <c r="AX2716" s="165"/>
      <c r="AY2716" s="165"/>
      <c r="AZ2716" s="165"/>
      <c r="BA2716" s="165"/>
      <c r="BB2716" s="165"/>
      <c r="BC2716" s="228"/>
      <c r="BD2716" s="165"/>
      <c r="BE2716" s="165"/>
      <c r="BF2716" s="165"/>
      <c r="BG2716" s="165"/>
      <c r="BH2716" s="165"/>
    </row>
    <row r="2717" spans="1:60">
      <c r="A2717" s="151">
        <v>2716</v>
      </c>
      <c r="B2717" s="152" t="e">
        <f>VLOOKUP(F2717,'Fail list'!Q:R,2,FALSE)</f>
        <v>#N/A</v>
      </c>
      <c r="C2717" s="152" t="e">
        <f>VLOOKUP(E2717,'Fail list'!Q:R,2,FALSE)</f>
        <v>#N/A</v>
      </c>
      <c r="D2717" s="152" t="str">
        <f t="shared" si="244"/>
        <v/>
      </c>
      <c r="E2717" s="239"/>
      <c r="F2717" s="239"/>
      <c r="G2717" s="239"/>
      <c r="H2717" s="239"/>
      <c r="I2717" s="239"/>
      <c r="J2717" s="239"/>
      <c r="K2717" s="157" t="e">
        <f t="shared" si="246"/>
        <v>#N/A</v>
      </c>
      <c r="L2717" s="239"/>
      <c r="M2717" s="239"/>
      <c r="N2717" s="157" t="e">
        <f t="shared" si="247"/>
        <v>#N/A</v>
      </c>
      <c r="O2717" s="157" t="e">
        <f t="shared" si="248"/>
        <v>#N/A</v>
      </c>
      <c r="P2717" s="160" t="str">
        <f t="shared" si="245"/>
        <v/>
      </c>
      <c r="Q2717" s="239"/>
      <c r="R2717" s="165"/>
      <c r="S2717" s="165"/>
      <c r="T2717" s="224" t="str">
        <f>IF(S2717="","-",VLOOKUP(S2717,'Fail list'!$A$5:$B$221,2,FALSE))</f>
        <v>-</v>
      </c>
      <c r="U2717" s="165"/>
      <c r="V2717" s="165"/>
      <c r="W2717" s="165"/>
      <c r="X2717" s="165"/>
      <c r="Y2717" s="165"/>
      <c r="Z2717" s="165"/>
      <c r="AA2717" s="165"/>
      <c r="AB2717" s="165"/>
      <c r="AC2717" s="165"/>
      <c r="AD2717" s="165"/>
      <c r="AE2717" s="165"/>
      <c r="AF2717" s="165"/>
      <c r="AG2717" s="165"/>
      <c r="AH2717" s="165"/>
      <c r="AI2717" s="165"/>
      <c r="AJ2717" s="165"/>
      <c r="AK2717" s="165"/>
      <c r="AM2717" s="165"/>
      <c r="AN2717" s="165"/>
      <c r="AO2717" s="165"/>
      <c r="AR2717" s="165"/>
      <c r="AS2717" s="165"/>
      <c r="AT2717" s="165"/>
      <c r="AU2717" s="165"/>
      <c r="AV2717" s="165"/>
      <c r="AW2717" s="165"/>
      <c r="AX2717" s="165"/>
      <c r="AY2717" s="165"/>
      <c r="AZ2717" s="165"/>
      <c r="BA2717" s="165"/>
      <c r="BB2717" s="165"/>
      <c r="BC2717" s="228"/>
      <c r="BD2717" s="165"/>
      <c r="BE2717" s="165"/>
      <c r="BF2717" s="165"/>
      <c r="BG2717" s="165"/>
      <c r="BH2717" s="165"/>
    </row>
    <row r="2718" spans="1:60">
      <c r="A2718" s="257">
        <v>2717</v>
      </c>
      <c r="B2718" s="152" t="e">
        <f>VLOOKUP(F2718,'Fail list'!Q:R,2,FALSE)</f>
        <v>#N/A</v>
      </c>
      <c r="C2718" s="152" t="e">
        <f>VLOOKUP(E2718,'Fail list'!Q:R,2,FALSE)</f>
        <v>#N/A</v>
      </c>
      <c r="D2718" s="152" t="str">
        <f t="shared" si="244"/>
        <v/>
      </c>
      <c r="E2718" s="239"/>
      <c r="F2718" s="239"/>
      <c r="G2718" s="239"/>
      <c r="H2718" s="239"/>
      <c r="I2718" s="239"/>
      <c r="J2718" s="239"/>
      <c r="K2718" s="157" t="e">
        <f t="shared" si="246"/>
        <v>#N/A</v>
      </c>
      <c r="L2718" s="239"/>
      <c r="M2718" s="239"/>
      <c r="N2718" s="157" t="e">
        <f t="shared" si="247"/>
        <v>#N/A</v>
      </c>
      <c r="O2718" s="157" t="e">
        <f t="shared" si="248"/>
        <v>#N/A</v>
      </c>
      <c r="P2718" s="160" t="str">
        <f t="shared" si="245"/>
        <v/>
      </c>
      <c r="Q2718" s="239"/>
      <c r="R2718" s="165"/>
      <c r="S2718" s="165"/>
      <c r="T2718" s="224" t="str">
        <f>IF(S2718="","-",VLOOKUP(S2718,'Fail list'!$A$5:$B$221,2,FALSE))</f>
        <v>-</v>
      </c>
      <c r="U2718" s="165"/>
      <c r="V2718" s="165"/>
      <c r="W2718" s="165"/>
      <c r="X2718" s="165"/>
      <c r="Y2718" s="165"/>
      <c r="Z2718" s="165"/>
      <c r="AA2718" s="165"/>
      <c r="AB2718" s="165"/>
      <c r="AC2718" s="165"/>
      <c r="AD2718" s="165"/>
      <c r="AE2718" s="165"/>
      <c r="AF2718" s="165"/>
      <c r="AG2718" s="165"/>
      <c r="AH2718" s="165"/>
      <c r="AI2718" s="165"/>
      <c r="AJ2718" s="165"/>
      <c r="AK2718" s="165"/>
      <c r="AM2718" s="165"/>
      <c r="AN2718" s="165"/>
      <c r="AO2718" s="165"/>
      <c r="AR2718" s="165"/>
      <c r="AS2718" s="165"/>
      <c r="AT2718" s="165"/>
      <c r="AU2718" s="165"/>
      <c r="AV2718" s="165"/>
      <c r="AW2718" s="165"/>
      <c r="AX2718" s="165"/>
      <c r="AY2718" s="165"/>
      <c r="AZ2718" s="165"/>
      <c r="BA2718" s="165"/>
      <c r="BB2718" s="165"/>
      <c r="BC2718" s="228"/>
      <c r="BD2718" s="165"/>
      <c r="BE2718" s="165"/>
      <c r="BF2718" s="165"/>
      <c r="BG2718" s="165"/>
      <c r="BH2718" s="165"/>
    </row>
    <row r="2719" spans="1:60">
      <c r="A2719" s="151">
        <v>2718</v>
      </c>
      <c r="B2719" s="152" t="e">
        <f>VLOOKUP(F2719,'Fail list'!Q:R,2,FALSE)</f>
        <v>#N/A</v>
      </c>
      <c r="C2719" s="152" t="e">
        <f>VLOOKUP(E2719,'Fail list'!Q:R,2,FALSE)</f>
        <v>#N/A</v>
      </c>
      <c r="D2719" s="152" t="str">
        <f t="shared" si="244"/>
        <v/>
      </c>
      <c r="E2719" s="239"/>
      <c r="F2719" s="239"/>
      <c r="G2719" s="239"/>
      <c r="H2719" s="239"/>
      <c r="I2719" s="239"/>
      <c r="J2719" s="239"/>
      <c r="K2719" s="157" t="e">
        <f t="shared" si="246"/>
        <v>#N/A</v>
      </c>
      <c r="L2719" s="239"/>
      <c r="M2719" s="239"/>
      <c r="N2719" s="157" t="e">
        <f t="shared" si="247"/>
        <v>#N/A</v>
      </c>
      <c r="O2719" s="157" t="e">
        <f t="shared" si="248"/>
        <v>#N/A</v>
      </c>
      <c r="P2719" s="160" t="str">
        <f t="shared" si="245"/>
        <v/>
      </c>
      <c r="Q2719" s="239"/>
      <c r="R2719" s="165"/>
      <c r="S2719" s="165"/>
      <c r="T2719" s="224" t="str">
        <f>IF(S2719="","-",VLOOKUP(S2719,'Fail list'!$A$5:$B$221,2,FALSE))</f>
        <v>-</v>
      </c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  <c r="AG2719" s="165"/>
      <c r="AH2719" s="165"/>
      <c r="AI2719" s="165"/>
      <c r="AJ2719" s="165"/>
      <c r="AK2719" s="165"/>
      <c r="AM2719" s="165"/>
      <c r="AN2719" s="165"/>
      <c r="AO2719" s="165"/>
      <c r="AR2719" s="165"/>
      <c r="AS2719" s="165"/>
      <c r="AT2719" s="165"/>
      <c r="AU2719" s="165"/>
      <c r="AV2719" s="165"/>
      <c r="AW2719" s="165"/>
      <c r="AX2719" s="165"/>
      <c r="AY2719" s="165"/>
      <c r="AZ2719" s="165"/>
      <c r="BA2719" s="165"/>
      <c r="BB2719" s="165"/>
      <c r="BC2719" s="228"/>
      <c r="BD2719" s="165"/>
      <c r="BE2719" s="165"/>
      <c r="BF2719" s="165"/>
      <c r="BG2719" s="165"/>
      <c r="BH2719" s="165"/>
    </row>
    <row r="2720" spans="1:60">
      <c r="A2720" s="257">
        <v>2719</v>
      </c>
      <c r="B2720" s="152" t="e">
        <f>VLOOKUP(F2720,'Fail list'!Q:R,2,FALSE)</f>
        <v>#N/A</v>
      </c>
      <c r="C2720" s="152" t="e">
        <f>VLOOKUP(E2720,'Fail list'!Q:R,2,FALSE)</f>
        <v>#N/A</v>
      </c>
      <c r="D2720" s="152" t="str">
        <f t="shared" si="244"/>
        <v/>
      </c>
      <c r="E2720" s="239"/>
      <c r="F2720" s="239"/>
      <c r="G2720" s="239"/>
      <c r="H2720" s="239"/>
      <c r="I2720" s="239"/>
      <c r="J2720" s="239"/>
      <c r="K2720" s="157" t="e">
        <f t="shared" si="246"/>
        <v>#N/A</v>
      </c>
      <c r="L2720" s="239"/>
      <c r="M2720" s="239"/>
      <c r="N2720" s="157" t="e">
        <f t="shared" si="247"/>
        <v>#N/A</v>
      </c>
      <c r="O2720" s="157" t="e">
        <f t="shared" si="248"/>
        <v>#N/A</v>
      </c>
      <c r="P2720" s="160" t="str">
        <f t="shared" si="245"/>
        <v/>
      </c>
      <c r="Q2720" s="239"/>
      <c r="R2720" s="165"/>
      <c r="S2720" s="165"/>
      <c r="T2720" s="224" t="str">
        <f>IF(S2720="","-",VLOOKUP(S2720,'Fail list'!$A$5:$B$221,2,FALSE))</f>
        <v>-</v>
      </c>
      <c r="U2720" s="165"/>
      <c r="V2720" s="165"/>
      <c r="W2720" s="165"/>
      <c r="X2720" s="165"/>
      <c r="Y2720" s="165"/>
      <c r="Z2720" s="165"/>
      <c r="AA2720" s="165"/>
      <c r="AB2720" s="165"/>
      <c r="AC2720" s="165"/>
      <c r="AD2720" s="165"/>
      <c r="AE2720" s="165"/>
      <c r="AF2720" s="165"/>
      <c r="AG2720" s="165"/>
      <c r="AH2720" s="165"/>
      <c r="AI2720" s="165"/>
      <c r="AJ2720" s="165"/>
      <c r="AK2720" s="165"/>
      <c r="AM2720" s="165"/>
      <c r="AN2720" s="165"/>
      <c r="AO2720" s="165"/>
      <c r="AR2720" s="165"/>
      <c r="AS2720" s="165"/>
      <c r="AT2720" s="165"/>
      <c r="AU2720" s="165"/>
      <c r="AV2720" s="165"/>
      <c r="AW2720" s="165"/>
      <c r="AX2720" s="165"/>
      <c r="AY2720" s="165"/>
      <c r="AZ2720" s="165"/>
      <c r="BA2720" s="165"/>
      <c r="BB2720" s="165"/>
      <c r="BC2720" s="228"/>
      <c r="BD2720" s="165"/>
      <c r="BE2720" s="165"/>
      <c r="BF2720" s="165"/>
      <c r="BG2720" s="165"/>
      <c r="BH2720" s="165"/>
    </row>
    <row r="2721" spans="1:60">
      <c r="A2721" s="151">
        <v>2720</v>
      </c>
      <c r="B2721" s="152" t="e">
        <f>VLOOKUP(F2721,'Fail list'!Q:R,2,FALSE)</f>
        <v>#N/A</v>
      </c>
      <c r="C2721" s="152" t="e">
        <f>VLOOKUP(E2721,'Fail list'!Q:R,2,FALSE)</f>
        <v>#N/A</v>
      </c>
      <c r="D2721" s="152" t="str">
        <f t="shared" ref="D2721:D2784" si="249">IF(LEFT(I2721,1)="L","Inprocess",IF(LEFT(I2721,3)="IQC","Inprocess",IF(LEFT(I2721,2)="QA","QA",IF(LEFT(I2721,3)="TV","TV",""))))</f>
        <v/>
      </c>
      <c r="E2721" s="239"/>
      <c r="F2721" s="239"/>
      <c r="G2721" s="239"/>
      <c r="H2721" s="239"/>
      <c r="I2721" s="239"/>
      <c r="J2721" s="239"/>
      <c r="K2721" s="157" t="e">
        <f t="shared" si="246"/>
        <v>#N/A</v>
      </c>
      <c r="L2721" s="239"/>
      <c r="M2721" s="239"/>
      <c r="N2721" s="157" t="e">
        <f t="shared" si="247"/>
        <v>#N/A</v>
      </c>
      <c r="O2721" s="157" t="e">
        <f t="shared" si="248"/>
        <v>#N/A</v>
      </c>
      <c r="P2721" s="160" t="str">
        <f t="shared" ref="P2721:P2784" si="250">MID(M2721,7,2)</f>
        <v/>
      </c>
      <c r="Q2721" s="239"/>
      <c r="R2721" s="165"/>
      <c r="S2721" s="165"/>
      <c r="T2721" s="224" t="str">
        <f>IF(S2721="","-",VLOOKUP(S2721,'Fail list'!$A$5:$B$221,2,FALSE))</f>
        <v>-</v>
      </c>
      <c r="U2721" s="165"/>
      <c r="V2721" s="165"/>
      <c r="W2721" s="165"/>
      <c r="X2721" s="165"/>
      <c r="Y2721" s="165"/>
      <c r="Z2721" s="165"/>
      <c r="AA2721" s="165"/>
      <c r="AB2721" s="165"/>
      <c r="AC2721" s="165"/>
      <c r="AD2721" s="165"/>
      <c r="AE2721" s="165"/>
      <c r="AF2721" s="165"/>
      <c r="AG2721" s="165"/>
      <c r="AH2721" s="165"/>
      <c r="AI2721" s="165"/>
      <c r="AJ2721" s="165"/>
      <c r="AK2721" s="165"/>
      <c r="AM2721" s="165"/>
      <c r="AN2721" s="165"/>
      <c r="AO2721" s="165"/>
      <c r="AR2721" s="165"/>
      <c r="AS2721" s="165"/>
      <c r="AT2721" s="165"/>
      <c r="AU2721" s="165"/>
      <c r="AV2721" s="165"/>
      <c r="AW2721" s="165"/>
      <c r="AX2721" s="165"/>
      <c r="AY2721" s="165"/>
      <c r="AZ2721" s="165"/>
      <c r="BA2721" s="165"/>
      <c r="BB2721" s="165"/>
      <c r="BC2721" s="228"/>
      <c r="BD2721" s="165"/>
      <c r="BE2721" s="165"/>
      <c r="BF2721" s="165"/>
      <c r="BG2721" s="165"/>
      <c r="BH2721" s="165"/>
    </row>
    <row r="2722" spans="1:60">
      <c r="A2722" s="257">
        <v>2721</v>
      </c>
      <c r="B2722" s="152" t="e">
        <f>VLOOKUP(F2722,'Fail list'!Q:R,2,FALSE)</f>
        <v>#N/A</v>
      </c>
      <c r="C2722" s="152" t="e">
        <f>VLOOKUP(E2722,'Fail list'!Q:R,2,FALSE)</f>
        <v>#N/A</v>
      </c>
      <c r="D2722" s="152" t="str">
        <f t="shared" si="249"/>
        <v/>
      </c>
      <c r="E2722" s="239"/>
      <c r="F2722" s="239"/>
      <c r="G2722" s="239"/>
      <c r="H2722" s="239"/>
      <c r="I2722" s="239"/>
      <c r="J2722" s="239"/>
      <c r="K2722" s="157" t="e">
        <f t="shared" si="246"/>
        <v>#N/A</v>
      </c>
      <c r="L2722" s="239"/>
      <c r="M2722" s="239"/>
      <c r="N2722" s="157" t="e">
        <f t="shared" si="247"/>
        <v>#N/A</v>
      </c>
      <c r="O2722" s="157" t="e">
        <f t="shared" si="248"/>
        <v>#N/A</v>
      </c>
      <c r="P2722" s="160" t="str">
        <f t="shared" si="250"/>
        <v/>
      </c>
      <c r="Q2722" s="239"/>
      <c r="R2722" s="165"/>
      <c r="S2722" s="165"/>
      <c r="T2722" s="224" t="str">
        <f>IF(S2722="","-",VLOOKUP(S2722,'Fail list'!$A$5:$B$221,2,FALSE))</f>
        <v>-</v>
      </c>
      <c r="U2722" s="165"/>
      <c r="V2722" s="165"/>
      <c r="W2722" s="165"/>
      <c r="X2722" s="165"/>
      <c r="Y2722" s="165"/>
      <c r="Z2722" s="165"/>
      <c r="AA2722" s="165"/>
      <c r="AB2722" s="165"/>
      <c r="AC2722" s="165"/>
      <c r="AD2722" s="165"/>
      <c r="AE2722" s="165"/>
      <c r="AF2722" s="165"/>
      <c r="AG2722" s="165"/>
      <c r="AH2722" s="165"/>
      <c r="AI2722" s="165"/>
      <c r="AJ2722" s="165"/>
      <c r="AK2722" s="165"/>
      <c r="AM2722" s="165"/>
      <c r="AN2722" s="165"/>
      <c r="AO2722" s="165"/>
      <c r="AR2722" s="165"/>
      <c r="AS2722" s="165"/>
      <c r="AT2722" s="165"/>
      <c r="AU2722" s="165"/>
      <c r="AV2722" s="165"/>
      <c r="AW2722" s="165"/>
      <c r="AX2722" s="165"/>
      <c r="AY2722" s="165"/>
      <c r="AZ2722" s="165"/>
      <c r="BA2722" s="165"/>
      <c r="BB2722" s="165"/>
      <c r="BC2722" s="228"/>
      <c r="BD2722" s="165"/>
      <c r="BE2722" s="165"/>
      <c r="BF2722" s="165"/>
      <c r="BG2722" s="165"/>
      <c r="BH2722" s="165"/>
    </row>
    <row r="2723" spans="1:60">
      <c r="A2723" s="151">
        <v>2722</v>
      </c>
      <c r="B2723" s="152" t="e">
        <f>VLOOKUP(F2723,'Fail list'!Q:R,2,FALSE)</f>
        <v>#N/A</v>
      </c>
      <c r="C2723" s="152" t="e">
        <f>VLOOKUP(E2723,'Fail list'!Q:R,2,FALSE)</f>
        <v>#N/A</v>
      </c>
      <c r="D2723" s="152" t="str">
        <f t="shared" si="249"/>
        <v/>
      </c>
      <c r="E2723" s="239"/>
      <c r="F2723" s="239"/>
      <c r="G2723" s="239"/>
      <c r="H2723" s="239"/>
      <c r="I2723" s="239"/>
      <c r="J2723" s="239"/>
      <c r="K2723" s="157" t="e">
        <f t="shared" si="246"/>
        <v>#N/A</v>
      </c>
      <c r="L2723" s="239"/>
      <c r="M2723" s="239"/>
      <c r="N2723" s="157" t="e">
        <f t="shared" si="247"/>
        <v>#N/A</v>
      </c>
      <c r="O2723" s="157" t="e">
        <f t="shared" si="248"/>
        <v>#N/A</v>
      </c>
      <c r="P2723" s="160" t="str">
        <f t="shared" si="250"/>
        <v/>
      </c>
      <c r="Q2723" s="239"/>
      <c r="R2723" s="165"/>
      <c r="S2723" s="165"/>
      <c r="T2723" s="224" t="str">
        <f>IF(S2723="","-",VLOOKUP(S2723,'Fail list'!$A$5:$B$221,2,FALSE))</f>
        <v>-</v>
      </c>
      <c r="U2723" s="165"/>
      <c r="V2723" s="165"/>
      <c r="W2723" s="165"/>
      <c r="X2723" s="165"/>
      <c r="Y2723" s="165"/>
      <c r="Z2723" s="165"/>
      <c r="AA2723" s="165"/>
      <c r="AB2723" s="165"/>
      <c r="AC2723" s="165"/>
      <c r="AD2723" s="165"/>
      <c r="AE2723" s="165"/>
      <c r="AF2723" s="165"/>
      <c r="AG2723" s="165"/>
      <c r="AH2723" s="165"/>
      <c r="AI2723" s="165"/>
      <c r="AJ2723" s="165"/>
      <c r="AK2723" s="165"/>
      <c r="AM2723" s="165"/>
      <c r="AN2723" s="165"/>
      <c r="AO2723" s="165"/>
      <c r="AR2723" s="165"/>
      <c r="AS2723" s="165"/>
      <c r="AT2723" s="165"/>
      <c r="AU2723" s="165"/>
      <c r="AV2723" s="165"/>
      <c r="AW2723" s="165"/>
      <c r="AX2723" s="165"/>
      <c r="AY2723" s="165"/>
      <c r="AZ2723" s="165"/>
      <c r="BA2723" s="165"/>
      <c r="BB2723" s="165"/>
      <c r="BC2723" s="228"/>
      <c r="BD2723" s="165"/>
      <c r="BE2723" s="165"/>
      <c r="BF2723" s="165"/>
      <c r="BG2723" s="165"/>
      <c r="BH2723" s="165"/>
    </row>
    <row r="2724" spans="1:60">
      <c r="A2724" s="257">
        <v>2723</v>
      </c>
      <c r="B2724" s="152" t="e">
        <f>VLOOKUP(F2724,'Fail list'!Q:R,2,FALSE)</f>
        <v>#N/A</v>
      </c>
      <c r="C2724" s="152" t="e">
        <f>VLOOKUP(E2724,'Fail list'!Q:R,2,FALSE)</f>
        <v>#N/A</v>
      </c>
      <c r="D2724" s="152" t="str">
        <f t="shared" si="249"/>
        <v/>
      </c>
      <c r="E2724" s="239"/>
      <c r="F2724" s="239"/>
      <c r="G2724" s="239"/>
      <c r="H2724" s="239"/>
      <c r="I2724" s="239"/>
      <c r="J2724" s="239"/>
      <c r="K2724" s="157" t="e">
        <f t="shared" si="246"/>
        <v>#N/A</v>
      </c>
      <c r="L2724" s="239"/>
      <c r="M2724" s="239"/>
      <c r="N2724" s="157" t="e">
        <f t="shared" si="247"/>
        <v>#N/A</v>
      </c>
      <c r="O2724" s="157" t="e">
        <f t="shared" si="248"/>
        <v>#N/A</v>
      </c>
      <c r="P2724" s="160" t="str">
        <f t="shared" si="250"/>
        <v/>
      </c>
      <c r="Q2724" s="239"/>
      <c r="R2724" s="165"/>
      <c r="S2724" s="165"/>
      <c r="T2724" s="224" t="str">
        <f>IF(S2724="","-",VLOOKUP(S2724,'Fail list'!$A$5:$B$221,2,FALSE))</f>
        <v>-</v>
      </c>
      <c r="U2724" s="165"/>
      <c r="V2724" s="165"/>
      <c r="W2724" s="165"/>
      <c r="X2724" s="165"/>
      <c r="Y2724" s="165"/>
      <c r="Z2724" s="165"/>
      <c r="AA2724" s="165"/>
      <c r="AB2724" s="165"/>
      <c r="AC2724" s="165"/>
      <c r="AD2724" s="165"/>
      <c r="AE2724" s="165"/>
      <c r="AF2724" s="165"/>
      <c r="AG2724" s="165"/>
      <c r="AH2724" s="165"/>
      <c r="AI2724" s="165"/>
      <c r="AJ2724" s="165"/>
      <c r="AK2724" s="165"/>
      <c r="AM2724" s="165"/>
      <c r="AN2724" s="165"/>
      <c r="AO2724" s="165"/>
      <c r="AR2724" s="165"/>
      <c r="AS2724" s="165"/>
      <c r="AT2724" s="165"/>
      <c r="AU2724" s="165"/>
      <c r="AV2724" s="165"/>
      <c r="AW2724" s="165"/>
      <c r="AX2724" s="165"/>
      <c r="AY2724" s="165"/>
      <c r="AZ2724" s="165"/>
      <c r="BA2724" s="165"/>
      <c r="BB2724" s="165"/>
      <c r="BC2724" s="228"/>
      <c r="BD2724" s="165"/>
      <c r="BE2724" s="165"/>
      <c r="BF2724" s="165"/>
      <c r="BG2724" s="165"/>
      <c r="BH2724" s="165"/>
    </row>
    <row r="2725" spans="1:60">
      <c r="A2725" s="151">
        <v>2724</v>
      </c>
      <c r="B2725" s="152" t="e">
        <f>VLOOKUP(F2725,'Fail list'!Q:R,2,FALSE)</f>
        <v>#N/A</v>
      </c>
      <c r="C2725" s="152" t="e">
        <f>VLOOKUP(E2725,'Fail list'!Q:R,2,FALSE)</f>
        <v>#N/A</v>
      </c>
      <c r="D2725" s="152" t="str">
        <f t="shared" si="249"/>
        <v/>
      </c>
      <c r="E2725" s="239"/>
      <c r="F2725" s="239"/>
      <c r="G2725" s="239"/>
      <c r="H2725" s="239"/>
      <c r="I2725" s="239"/>
      <c r="J2725" s="239"/>
      <c r="K2725" s="157" t="e">
        <f t="shared" si="246"/>
        <v>#N/A</v>
      </c>
      <c r="L2725" s="239"/>
      <c r="M2725" s="239"/>
      <c r="N2725" s="157" t="e">
        <f t="shared" si="247"/>
        <v>#N/A</v>
      </c>
      <c r="O2725" s="157" t="e">
        <f t="shared" si="248"/>
        <v>#N/A</v>
      </c>
      <c r="P2725" s="160" t="str">
        <f t="shared" si="250"/>
        <v/>
      </c>
      <c r="Q2725" s="239"/>
      <c r="R2725" s="165"/>
      <c r="S2725" s="165"/>
      <c r="T2725" s="224" t="str">
        <f>IF(S2725="","-",VLOOKUP(S2725,'Fail list'!$A$5:$B$221,2,FALSE))</f>
        <v>-</v>
      </c>
      <c r="U2725" s="165"/>
      <c r="V2725" s="165"/>
      <c r="W2725" s="165"/>
      <c r="X2725" s="165"/>
      <c r="Y2725" s="165"/>
      <c r="Z2725" s="165"/>
      <c r="AA2725" s="165"/>
      <c r="AB2725" s="165"/>
      <c r="AC2725" s="165"/>
      <c r="AD2725" s="165"/>
      <c r="AE2725" s="165"/>
      <c r="AF2725" s="165"/>
      <c r="AG2725" s="165"/>
      <c r="AH2725" s="165"/>
      <c r="AI2725" s="165"/>
      <c r="AJ2725" s="165"/>
      <c r="AK2725" s="165"/>
      <c r="AM2725" s="165"/>
      <c r="AN2725" s="165"/>
      <c r="AO2725" s="165"/>
      <c r="AR2725" s="165"/>
      <c r="AS2725" s="165"/>
      <c r="AT2725" s="165"/>
      <c r="AU2725" s="165"/>
      <c r="AV2725" s="165"/>
      <c r="AW2725" s="165"/>
      <c r="AX2725" s="165"/>
      <c r="AY2725" s="165"/>
      <c r="AZ2725" s="165"/>
      <c r="BA2725" s="165"/>
      <c r="BB2725" s="165"/>
      <c r="BC2725" s="228"/>
      <c r="BD2725" s="165"/>
      <c r="BE2725" s="165"/>
      <c r="BF2725" s="165"/>
      <c r="BG2725" s="165"/>
      <c r="BH2725" s="165"/>
    </row>
    <row r="2726" spans="1:60">
      <c r="A2726" s="257">
        <v>2725</v>
      </c>
      <c r="B2726" s="152" t="e">
        <f>VLOOKUP(F2726,'Fail list'!Q:R,2,FALSE)</f>
        <v>#N/A</v>
      </c>
      <c r="C2726" s="152" t="e">
        <f>VLOOKUP(E2726,'Fail list'!Q:R,2,FALSE)</f>
        <v>#N/A</v>
      </c>
      <c r="D2726" s="152" t="str">
        <f t="shared" si="249"/>
        <v/>
      </c>
      <c r="E2726" s="239"/>
      <c r="F2726" s="239"/>
      <c r="G2726" s="239"/>
      <c r="H2726" s="239"/>
      <c r="I2726" s="239"/>
      <c r="J2726" s="239"/>
      <c r="K2726" s="157" t="e">
        <f t="shared" si="246"/>
        <v>#N/A</v>
      </c>
      <c r="L2726" s="239"/>
      <c r="M2726" s="239"/>
      <c r="N2726" s="157" t="e">
        <f t="shared" si="247"/>
        <v>#N/A</v>
      </c>
      <c r="O2726" s="157" t="e">
        <f t="shared" si="248"/>
        <v>#N/A</v>
      </c>
      <c r="P2726" s="160" t="str">
        <f t="shared" si="250"/>
        <v/>
      </c>
      <c r="Q2726" s="239"/>
      <c r="R2726" s="165"/>
      <c r="S2726" s="165"/>
      <c r="T2726" s="224" t="str">
        <f>IF(S2726="","-",VLOOKUP(S2726,'Fail list'!$A$5:$B$221,2,FALSE))</f>
        <v>-</v>
      </c>
      <c r="U2726" s="165"/>
      <c r="V2726" s="165"/>
      <c r="W2726" s="165"/>
      <c r="X2726" s="165"/>
      <c r="Y2726" s="165"/>
      <c r="Z2726" s="165"/>
      <c r="AA2726" s="165"/>
      <c r="AB2726" s="165"/>
      <c r="AC2726" s="165"/>
      <c r="AD2726" s="165"/>
      <c r="AE2726" s="165"/>
      <c r="AF2726" s="165"/>
      <c r="AG2726" s="165"/>
      <c r="AH2726" s="165"/>
      <c r="AI2726" s="165"/>
      <c r="AJ2726" s="165"/>
      <c r="AK2726" s="165"/>
      <c r="AM2726" s="165"/>
      <c r="AN2726" s="165"/>
      <c r="AO2726" s="165"/>
      <c r="AR2726" s="165"/>
      <c r="AS2726" s="165"/>
      <c r="AT2726" s="165"/>
      <c r="AU2726" s="165"/>
      <c r="AV2726" s="165"/>
      <c r="AW2726" s="165"/>
      <c r="AX2726" s="165"/>
      <c r="AY2726" s="165"/>
      <c r="AZ2726" s="165"/>
      <c r="BA2726" s="165"/>
      <c r="BB2726" s="165"/>
      <c r="BC2726" s="228"/>
      <c r="BD2726" s="165"/>
      <c r="BE2726" s="165"/>
      <c r="BF2726" s="165"/>
      <c r="BG2726" s="165"/>
      <c r="BH2726" s="165"/>
    </row>
    <row r="2727" spans="1:60">
      <c r="A2727" s="151">
        <v>2726</v>
      </c>
      <c r="B2727" s="152" t="e">
        <f>VLOOKUP(F2727,'Fail list'!Q:R,2,FALSE)</f>
        <v>#N/A</v>
      </c>
      <c r="C2727" s="152" t="e">
        <f>VLOOKUP(E2727,'Fail list'!Q:R,2,FALSE)</f>
        <v>#N/A</v>
      </c>
      <c r="D2727" s="152" t="str">
        <f t="shared" si="249"/>
        <v/>
      </c>
      <c r="E2727" s="239"/>
      <c r="F2727" s="239"/>
      <c r="G2727" s="239"/>
      <c r="H2727" s="239"/>
      <c r="I2727" s="239"/>
      <c r="J2727" s="239"/>
      <c r="K2727" s="157" t="e">
        <f t="shared" si="246"/>
        <v>#N/A</v>
      </c>
      <c r="L2727" s="239"/>
      <c r="M2727" s="239"/>
      <c r="N2727" s="157" t="e">
        <f t="shared" si="247"/>
        <v>#N/A</v>
      </c>
      <c r="O2727" s="157" t="e">
        <f t="shared" si="248"/>
        <v>#N/A</v>
      </c>
      <c r="P2727" s="160" t="str">
        <f t="shared" si="250"/>
        <v/>
      </c>
      <c r="Q2727" s="239"/>
      <c r="R2727" s="165"/>
      <c r="S2727" s="165"/>
      <c r="T2727" s="224" t="str">
        <f>IF(S2727="","-",VLOOKUP(S2727,'Fail list'!$A$5:$B$221,2,FALSE))</f>
        <v>-</v>
      </c>
      <c r="U2727" s="165"/>
      <c r="V2727" s="165"/>
      <c r="W2727" s="165"/>
      <c r="X2727" s="165"/>
      <c r="Y2727" s="165"/>
      <c r="Z2727" s="165"/>
      <c r="AA2727" s="165"/>
      <c r="AB2727" s="165"/>
      <c r="AC2727" s="165"/>
      <c r="AD2727" s="165"/>
      <c r="AE2727" s="165"/>
      <c r="AF2727" s="165"/>
      <c r="AG2727" s="165"/>
      <c r="AH2727" s="165"/>
      <c r="AI2727" s="165"/>
      <c r="AJ2727" s="165"/>
      <c r="AK2727" s="165"/>
      <c r="AM2727" s="165"/>
      <c r="AN2727" s="165"/>
      <c r="AO2727" s="165"/>
      <c r="AR2727" s="165"/>
      <c r="AS2727" s="165"/>
      <c r="AT2727" s="165"/>
      <c r="AU2727" s="165"/>
      <c r="AV2727" s="165"/>
      <c r="AW2727" s="165"/>
      <c r="AX2727" s="165"/>
      <c r="AY2727" s="165"/>
      <c r="AZ2727" s="165"/>
      <c r="BA2727" s="165"/>
      <c r="BB2727" s="165"/>
      <c r="BC2727" s="228"/>
      <c r="BD2727" s="165"/>
      <c r="BE2727" s="165"/>
      <c r="BF2727" s="165"/>
      <c r="BG2727" s="165"/>
      <c r="BH2727" s="165"/>
    </row>
    <row r="2728" spans="1:60">
      <c r="A2728" s="257">
        <v>2727</v>
      </c>
      <c r="B2728" s="152" t="e">
        <f>VLOOKUP(F2728,'Fail list'!Q:R,2,FALSE)</f>
        <v>#N/A</v>
      </c>
      <c r="C2728" s="152" t="e">
        <f>VLOOKUP(E2728,'Fail list'!Q:R,2,FALSE)</f>
        <v>#N/A</v>
      </c>
      <c r="D2728" s="152" t="str">
        <f t="shared" si="249"/>
        <v/>
      </c>
      <c r="E2728" s="239"/>
      <c r="F2728" s="239"/>
      <c r="G2728" s="239"/>
      <c r="H2728" s="239"/>
      <c r="I2728" s="239"/>
      <c r="J2728" s="239"/>
      <c r="K2728" s="157" t="e">
        <f t="shared" si="246"/>
        <v>#N/A</v>
      </c>
      <c r="L2728" s="239"/>
      <c r="M2728" s="239"/>
      <c r="N2728" s="157" t="e">
        <f t="shared" si="247"/>
        <v>#N/A</v>
      </c>
      <c r="O2728" s="157" t="e">
        <f t="shared" si="248"/>
        <v>#N/A</v>
      </c>
      <c r="P2728" s="160" t="str">
        <f t="shared" si="250"/>
        <v/>
      </c>
      <c r="Q2728" s="239"/>
      <c r="R2728" s="165"/>
      <c r="S2728" s="165"/>
      <c r="T2728" s="224" t="str">
        <f>IF(S2728="","-",VLOOKUP(S2728,'Fail list'!$A$5:$B$221,2,FALSE))</f>
        <v>-</v>
      </c>
      <c r="U2728" s="165"/>
      <c r="V2728" s="165"/>
      <c r="W2728" s="165"/>
      <c r="X2728" s="165"/>
      <c r="Y2728" s="165"/>
      <c r="Z2728" s="165"/>
      <c r="AA2728" s="165"/>
      <c r="AB2728" s="165"/>
      <c r="AC2728" s="165"/>
      <c r="AD2728" s="165"/>
      <c r="AE2728" s="165"/>
      <c r="AF2728" s="165"/>
      <c r="AG2728" s="165"/>
      <c r="AH2728" s="165"/>
      <c r="AI2728" s="165"/>
      <c r="AJ2728" s="165"/>
      <c r="AK2728" s="165"/>
      <c r="AM2728" s="165"/>
      <c r="AN2728" s="165"/>
      <c r="AO2728" s="165"/>
      <c r="AR2728" s="165"/>
      <c r="AS2728" s="165"/>
      <c r="AT2728" s="165"/>
      <c r="AU2728" s="165"/>
      <c r="AV2728" s="165"/>
      <c r="AW2728" s="165"/>
      <c r="AX2728" s="165"/>
      <c r="AY2728" s="165"/>
      <c r="AZ2728" s="165"/>
      <c r="BA2728" s="165"/>
      <c r="BB2728" s="165"/>
      <c r="BC2728" s="228"/>
      <c r="BD2728" s="165"/>
      <c r="BE2728" s="165"/>
      <c r="BF2728" s="165"/>
      <c r="BG2728" s="165"/>
      <c r="BH2728" s="165"/>
    </row>
    <row r="2729" spans="1:60">
      <c r="A2729" s="151">
        <v>2728</v>
      </c>
      <c r="B2729" s="152" t="e">
        <f>VLOOKUP(F2729,'Fail list'!Q:R,2,FALSE)</f>
        <v>#N/A</v>
      </c>
      <c r="C2729" s="152" t="e">
        <f>VLOOKUP(E2729,'Fail list'!Q:R,2,FALSE)</f>
        <v>#N/A</v>
      </c>
      <c r="D2729" s="152" t="str">
        <f t="shared" si="249"/>
        <v/>
      </c>
      <c r="E2729" s="239"/>
      <c r="F2729" s="239"/>
      <c r="G2729" s="239"/>
      <c r="H2729" s="239"/>
      <c r="I2729" s="239"/>
      <c r="J2729" s="239"/>
      <c r="K2729" s="157" t="e">
        <f t="shared" si="246"/>
        <v>#N/A</v>
      </c>
      <c r="L2729" s="239"/>
      <c r="M2729" s="239"/>
      <c r="N2729" s="157" t="e">
        <f t="shared" si="247"/>
        <v>#N/A</v>
      </c>
      <c r="O2729" s="157" t="e">
        <f t="shared" si="248"/>
        <v>#N/A</v>
      </c>
      <c r="P2729" s="160" t="str">
        <f t="shared" si="250"/>
        <v/>
      </c>
      <c r="Q2729" s="239"/>
      <c r="R2729" s="165"/>
      <c r="S2729" s="165"/>
      <c r="T2729" s="224" t="str">
        <f>IF(S2729="","-",VLOOKUP(S2729,'Fail list'!$A$5:$B$221,2,FALSE))</f>
        <v>-</v>
      </c>
      <c r="U2729" s="165"/>
      <c r="V2729" s="165"/>
      <c r="W2729" s="165"/>
      <c r="X2729" s="165"/>
      <c r="Y2729" s="165"/>
      <c r="Z2729" s="165"/>
      <c r="AA2729" s="165"/>
      <c r="AB2729" s="165"/>
      <c r="AC2729" s="165"/>
      <c r="AD2729" s="165"/>
      <c r="AE2729" s="165"/>
      <c r="AF2729" s="165"/>
      <c r="AG2729" s="165"/>
      <c r="AH2729" s="165"/>
      <c r="AI2729" s="165"/>
      <c r="AJ2729" s="165"/>
      <c r="AK2729" s="165"/>
      <c r="AM2729" s="165"/>
      <c r="AN2729" s="165"/>
      <c r="AO2729" s="165"/>
      <c r="AR2729" s="165"/>
      <c r="AS2729" s="165"/>
      <c r="AT2729" s="165"/>
      <c r="AU2729" s="165"/>
      <c r="AV2729" s="165"/>
      <c r="AW2729" s="165"/>
      <c r="AX2729" s="165"/>
      <c r="AY2729" s="165"/>
      <c r="AZ2729" s="165"/>
      <c r="BA2729" s="165"/>
      <c r="BB2729" s="165"/>
      <c r="BC2729" s="228"/>
      <c r="BD2729" s="165"/>
      <c r="BE2729" s="165"/>
      <c r="BF2729" s="165"/>
      <c r="BG2729" s="165"/>
      <c r="BH2729" s="165"/>
    </row>
    <row r="2730" spans="1:60">
      <c r="A2730" s="257">
        <v>2729</v>
      </c>
      <c r="B2730" s="152" t="e">
        <f>VLOOKUP(F2730,'Fail list'!Q:R,2,FALSE)</f>
        <v>#N/A</v>
      </c>
      <c r="C2730" s="152" t="e">
        <f>VLOOKUP(E2730,'Fail list'!Q:R,2,FALSE)</f>
        <v>#N/A</v>
      </c>
      <c r="D2730" s="152" t="str">
        <f t="shared" si="249"/>
        <v/>
      </c>
      <c r="E2730" s="239"/>
      <c r="F2730" s="239"/>
      <c r="G2730" s="239"/>
      <c r="H2730" s="239"/>
      <c r="I2730" s="239"/>
      <c r="J2730" s="239"/>
      <c r="K2730" s="157" t="e">
        <f t="shared" si="246"/>
        <v>#N/A</v>
      </c>
      <c r="L2730" s="239"/>
      <c r="M2730" s="239"/>
      <c r="N2730" s="157" t="e">
        <f t="shared" si="247"/>
        <v>#N/A</v>
      </c>
      <c r="O2730" s="157" t="e">
        <f t="shared" si="248"/>
        <v>#N/A</v>
      </c>
      <c r="P2730" s="160" t="str">
        <f t="shared" si="250"/>
        <v/>
      </c>
      <c r="Q2730" s="239"/>
      <c r="R2730" s="165"/>
      <c r="S2730" s="165"/>
      <c r="T2730" s="224" t="str">
        <f>IF(S2730="","-",VLOOKUP(S2730,'Fail list'!$A$5:$B$221,2,FALSE))</f>
        <v>-</v>
      </c>
      <c r="U2730" s="165"/>
      <c r="V2730" s="165"/>
      <c r="W2730" s="165"/>
      <c r="X2730" s="165"/>
      <c r="Y2730" s="165"/>
      <c r="Z2730" s="165"/>
      <c r="AA2730" s="165"/>
      <c r="AB2730" s="165"/>
      <c r="AC2730" s="165"/>
      <c r="AD2730" s="165"/>
      <c r="AE2730" s="165"/>
      <c r="AF2730" s="165"/>
      <c r="AG2730" s="165"/>
      <c r="AH2730" s="165"/>
      <c r="AI2730" s="165"/>
      <c r="AJ2730" s="165"/>
      <c r="AK2730" s="165"/>
      <c r="AM2730" s="165"/>
      <c r="AN2730" s="165"/>
      <c r="AO2730" s="165"/>
      <c r="AR2730" s="165"/>
      <c r="AS2730" s="165"/>
      <c r="AT2730" s="165"/>
      <c r="AU2730" s="165"/>
      <c r="AV2730" s="165"/>
      <c r="AW2730" s="165"/>
      <c r="AX2730" s="165"/>
      <c r="AY2730" s="165"/>
      <c r="AZ2730" s="165"/>
      <c r="BA2730" s="165"/>
      <c r="BB2730" s="165"/>
      <c r="BC2730" s="228"/>
      <c r="BD2730" s="165"/>
      <c r="BE2730" s="165"/>
      <c r="BF2730" s="165"/>
      <c r="BG2730" s="165"/>
      <c r="BH2730" s="165"/>
    </row>
    <row r="2731" spans="1:60">
      <c r="A2731" s="151">
        <v>2730</v>
      </c>
      <c r="B2731" s="152" t="e">
        <f>VLOOKUP(F2731,'Fail list'!Q:R,2,FALSE)</f>
        <v>#N/A</v>
      </c>
      <c r="C2731" s="152" t="e">
        <f>VLOOKUP(E2731,'Fail list'!Q:R,2,FALSE)</f>
        <v>#N/A</v>
      </c>
      <c r="D2731" s="152" t="str">
        <f t="shared" si="249"/>
        <v/>
      </c>
      <c r="E2731" s="239"/>
      <c r="F2731" s="239"/>
      <c r="G2731" s="239"/>
      <c r="H2731" s="239"/>
      <c r="I2731" s="239"/>
      <c r="J2731" s="239"/>
      <c r="K2731" s="157" t="e">
        <f t="shared" si="246"/>
        <v>#N/A</v>
      </c>
      <c r="L2731" s="239"/>
      <c r="M2731" s="239"/>
      <c r="N2731" s="157" t="e">
        <f t="shared" si="247"/>
        <v>#N/A</v>
      </c>
      <c r="O2731" s="157" t="e">
        <f t="shared" si="248"/>
        <v>#N/A</v>
      </c>
      <c r="P2731" s="160" t="str">
        <f t="shared" si="250"/>
        <v/>
      </c>
      <c r="Q2731" s="239"/>
      <c r="R2731" s="165"/>
      <c r="S2731" s="165"/>
      <c r="T2731" s="224" t="str">
        <f>IF(S2731="","-",VLOOKUP(S2731,'Fail list'!$A$5:$B$221,2,FALSE))</f>
        <v>-</v>
      </c>
      <c r="U2731" s="165"/>
      <c r="V2731" s="165"/>
      <c r="W2731" s="165"/>
      <c r="X2731" s="165"/>
      <c r="Y2731" s="165"/>
      <c r="Z2731" s="165"/>
      <c r="AA2731" s="165"/>
      <c r="AB2731" s="165"/>
      <c r="AC2731" s="165"/>
      <c r="AD2731" s="165"/>
      <c r="AE2731" s="165"/>
      <c r="AF2731" s="165"/>
      <c r="AG2731" s="165"/>
      <c r="AH2731" s="165"/>
      <c r="AI2731" s="165"/>
      <c r="AJ2731" s="165"/>
      <c r="AK2731" s="165"/>
      <c r="AM2731" s="165"/>
      <c r="AN2731" s="165"/>
      <c r="AO2731" s="165"/>
      <c r="AR2731" s="165"/>
      <c r="AS2731" s="165"/>
      <c r="AT2731" s="165"/>
      <c r="AU2731" s="165"/>
      <c r="AV2731" s="165"/>
      <c r="AW2731" s="165"/>
      <c r="AX2731" s="165"/>
      <c r="AY2731" s="165"/>
      <c r="AZ2731" s="165"/>
      <c r="BA2731" s="165"/>
      <c r="BB2731" s="165"/>
      <c r="BC2731" s="228"/>
      <c r="BD2731" s="165"/>
      <c r="BE2731" s="165"/>
      <c r="BF2731" s="165"/>
      <c r="BG2731" s="165"/>
      <c r="BH2731" s="165"/>
    </row>
    <row r="2732" spans="1:60">
      <c r="A2732" s="257">
        <v>2731</v>
      </c>
      <c r="B2732" s="152" t="e">
        <f>VLOOKUP(F2732,'Fail list'!Q:R,2,FALSE)</f>
        <v>#N/A</v>
      </c>
      <c r="C2732" s="152" t="e">
        <f>VLOOKUP(E2732,'Fail list'!Q:R,2,FALSE)</f>
        <v>#N/A</v>
      </c>
      <c r="D2732" s="152" t="str">
        <f t="shared" si="249"/>
        <v/>
      </c>
      <c r="E2732" s="239"/>
      <c r="F2732" s="239"/>
      <c r="G2732" s="239"/>
      <c r="H2732" s="239"/>
      <c r="I2732" s="239"/>
      <c r="J2732" s="239"/>
      <c r="K2732" s="157" t="e">
        <f t="shared" si="246"/>
        <v>#N/A</v>
      </c>
      <c r="L2732" s="239"/>
      <c r="M2732" s="239"/>
      <c r="N2732" s="157" t="e">
        <f t="shared" si="247"/>
        <v>#N/A</v>
      </c>
      <c r="O2732" s="157" t="e">
        <f t="shared" si="248"/>
        <v>#N/A</v>
      </c>
      <c r="P2732" s="160" t="str">
        <f t="shared" si="250"/>
        <v/>
      </c>
      <c r="Q2732" s="239"/>
      <c r="R2732" s="165"/>
      <c r="S2732" s="165"/>
      <c r="T2732" s="224" t="str">
        <f>IF(S2732="","-",VLOOKUP(S2732,'Fail list'!$A$5:$B$221,2,FALSE))</f>
        <v>-</v>
      </c>
      <c r="U2732" s="165"/>
      <c r="V2732" s="165"/>
      <c r="W2732" s="165"/>
      <c r="X2732" s="165"/>
      <c r="Y2732" s="165"/>
      <c r="Z2732" s="165"/>
      <c r="AA2732" s="165"/>
      <c r="AB2732" s="165"/>
      <c r="AC2732" s="165"/>
      <c r="AD2732" s="165"/>
      <c r="AE2732" s="165"/>
      <c r="AF2732" s="165"/>
      <c r="AG2732" s="165"/>
      <c r="AH2732" s="165"/>
      <c r="AI2732" s="165"/>
      <c r="AJ2732" s="165"/>
      <c r="AK2732" s="165"/>
      <c r="AM2732" s="165"/>
      <c r="AN2732" s="165"/>
      <c r="AO2732" s="165"/>
      <c r="AR2732" s="165"/>
      <c r="AS2732" s="165"/>
      <c r="AT2732" s="165"/>
      <c r="AU2732" s="165"/>
      <c r="AV2732" s="165"/>
      <c r="AW2732" s="165"/>
      <c r="AX2732" s="165"/>
      <c r="AY2732" s="165"/>
      <c r="AZ2732" s="165"/>
      <c r="BA2732" s="165"/>
      <c r="BB2732" s="165"/>
      <c r="BC2732" s="228"/>
      <c r="BD2732" s="165"/>
      <c r="BE2732" s="165"/>
      <c r="BF2732" s="165"/>
      <c r="BG2732" s="165"/>
      <c r="BH2732" s="165"/>
    </row>
    <row r="2733" spans="1:60">
      <c r="A2733" s="151">
        <v>2732</v>
      </c>
      <c r="B2733" s="152" t="e">
        <f>VLOOKUP(F2733,'Fail list'!Q:R,2,FALSE)</f>
        <v>#N/A</v>
      </c>
      <c r="C2733" s="152" t="e">
        <f>VLOOKUP(E2733,'Fail list'!Q:R,2,FALSE)</f>
        <v>#N/A</v>
      </c>
      <c r="D2733" s="152" t="str">
        <f t="shared" si="249"/>
        <v/>
      </c>
      <c r="E2733" s="239"/>
      <c r="F2733" s="239"/>
      <c r="G2733" s="239"/>
      <c r="H2733" s="239"/>
      <c r="I2733" s="239"/>
      <c r="J2733" s="239"/>
      <c r="K2733" s="157" t="e">
        <f t="shared" si="246"/>
        <v>#N/A</v>
      </c>
      <c r="L2733" s="239"/>
      <c r="M2733" s="239"/>
      <c r="N2733" s="157" t="e">
        <f t="shared" si="247"/>
        <v>#N/A</v>
      </c>
      <c r="O2733" s="157" t="e">
        <f t="shared" si="248"/>
        <v>#N/A</v>
      </c>
      <c r="P2733" s="160" t="str">
        <f t="shared" si="250"/>
        <v/>
      </c>
      <c r="Q2733" s="239"/>
      <c r="R2733" s="165"/>
      <c r="S2733" s="165"/>
      <c r="T2733" s="224" t="str">
        <f>IF(S2733="","-",VLOOKUP(S2733,'Fail list'!$A$5:$B$221,2,FALSE))</f>
        <v>-</v>
      </c>
      <c r="U2733" s="165"/>
      <c r="V2733" s="165"/>
      <c r="W2733" s="165"/>
      <c r="X2733" s="165"/>
      <c r="Y2733" s="165"/>
      <c r="Z2733" s="165"/>
      <c r="AA2733" s="165"/>
      <c r="AB2733" s="165"/>
      <c r="AC2733" s="165"/>
      <c r="AD2733" s="165"/>
      <c r="AE2733" s="165"/>
      <c r="AF2733" s="165"/>
      <c r="AG2733" s="165"/>
      <c r="AH2733" s="165"/>
      <c r="AI2733" s="165"/>
      <c r="AJ2733" s="165"/>
      <c r="AK2733" s="165"/>
      <c r="AM2733" s="165"/>
      <c r="AN2733" s="165"/>
      <c r="AO2733" s="165"/>
      <c r="AR2733" s="165"/>
      <c r="AS2733" s="165"/>
      <c r="AT2733" s="165"/>
      <c r="AU2733" s="165"/>
      <c r="AV2733" s="165"/>
      <c r="AW2733" s="165"/>
      <c r="AX2733" s="165"/>
      <c r="AY2733" s="165"/>
      <c r="AZ2733" s="165"/>
      <c r="BA2733" s="165"/>
      <c r="BB2733" s="165"/>
      <c r="BC2733" s="228"/>
      <c r="BD2733" s="165"/>
      <c r="BE2733" s="165"/>
      <c r="BF2733" s="165"/>
      <c r="BG2733" s="165"/>
      <c r="BH2733" s="165"/>
    </row>
    <row r="2734" spans="1:60">
      <c r="A2734" s="257">
        <v>2733</v>
      </c>
      <c r="B2734" s="152" t="e">
        <f>VLOOKUP(F2734,'Fail list'!Q:R,2,FALSE)</f>
        <v>#N/A</v>
      </c>
      <c r="C2734" s="152" t="e">
        <f>VLOOKUP(E2734,'Fail list'!Q:R,2,FALSE)</f>
        <v>#N/A</v>
      </c>
      <c r="D2734" s="152" t="str">
        <f t="shared" si="249"/>
        <v/>
      </c>
      <c r="E2734" s="239"/>
      <c r="F2734" s="239"/>
      <c r="G2734" s="239"/>
      <c r="H2734" s="239"/>
      <c r="I2734" s="239"/>
      <c r="J2734" s="239"/>
      <c r="K2734" s="157" t="e">
        <f t="shared" si="246"/>
        <v>#N/A</v>
      </c>
      <c r="L2734" s="239"/>
      <c r="M2734" s="239"/>
      <c r="N2734" s="157" t="e">
        <f t="shared" si="247"/>
        <v>#N/A</v>
      </c>
      <c r="O2734" s="157" t="e">
        <f t="shared" si="248"/>
        <v>#N/A</v>
      </c>
      <c r="P2734" s="160" t="str">
        <f t="shared" si="250"/>
        <v/>
      </c>
      <c r="Q2734" s="239"/>
      <c r="R2734" s="165"/>
      <c r="S2734" s="165"/>
      <c r="T2734" s="224" t="str">
        <f>IF(S2734="","-",VLOOKUP(S2734,'Fail list'!$A$5:$B$221,2,FALSE))</f>
        <v>-</v>
      </c>
      <c r="U2734" s="165"/>
      <c r="V2734" s="165"/>
      <c r="W2734" s="165"/>
      <c r="X2734" s="165"/>
      <c r="Y2734" s="165"/>
      <c r="Z2734" s="165"/>
      <c r="AA2734" s="165"/>
      <c r="AB2734" s="165"/>
      <c r="AC2734" s="165"/>
      <c r="AD2734" s="165"/>
      <c r="AE2734" s="165"/>
      <c r="AF2734" s="165"/>
      <c r="AG2734" s="165"/>
      <c r="AH2734" s="165"/>
      <c r="AI2734" s="165"/>
      <c r="AJ2734" s="165"/>
      <c r="AK2734" s="165"/>
      <c r="AM2734" s="165"/>
      <c r="AN2734" s="165"/>
      <c r="AO2734" s="165"/>
      <c r="AR2734" s="165"/>
      <c r="AS2734" s="165"/>
      <c r="AT2734" s="165"/>
      <c r="AU2734" s="165"/>
      <c r="AV2734" s="165"/>
      <c r="AW2734" s="165"/>
      <c r="AX2734" s="165"/>
      <c r="AY2734" s="165"/>
      <c r="AZ2734" s="165"/>
      <c r="BA2734" s="165"/>
      <c r="BB2734" s="165"/>
      <c r="BC2734" s="228"/>
      <c r="BD2734" s="165"/>
      <c r="BE2734" s="165"/>
      <c r="BF2734" s="165"/>
      <c r="BG2734" s="165"/>
      <c r="BH2734" s="165"/>
    </row>
    <row r="2735" spans="1:60">
      <c r="A2735" s="151">
        <v>2734</v>
      </c>
      <c r="B2735" s="152" t="e">
        <f>VLOOKUP(F2735,'Fail list'!Q:R,2,FALSE)</f>
        <v>#N/A</v>
      </c>
      <c r="C2735" s="152" t="e">
        <f>VLOOKUP(E2735,'Fail list'!Q:R,2,FALSE)</f>
        <v>#N/A</v>
      </c>
      <c r="D2735" s="152" t="str">
        <f t="shared" si="249"/>
        <v/>
      </c>
      <c r="E2735" s="239"/>
      <c r="F2735" s="239"/>
      <c r="G2735" s="239"/>
      <c r="H2735" s="239"/>
      <c r="I2735" s="239"/>
      <c r="J2735" s="239"/>
      <c r="K2735" s="157" t="e">
        <f t="shared" si="246"/>
        <v>#N/A</v>
      </c>
      <c r="L2735" s="239"/>
      <c r="M2735" s="239"/>
      <c r="N2735" s="157" t="e">
        <f t="shared" si="247"/>
        <v>#N/A</v>
      </c>
      <c r="O2735" s="157" t="e">
        <f t="shared" si="248"/>
        <v>#N/A</v>
      </c>
      <c r="P2735" s="160" t="str">
        <f t="shared" si="250"/>
        <v/>
      </c>
      <c r="Q2735" s="239"/>
      <c r="R2735" s="165"/>
      <c r="S2735" s="165"/>
      <c r="T2735" s="224" t="str">
        <f>IF(S2735="","-",VLOOKUP(S2735,'Fail list'!$A$5:$B$221,2,FALSE))</f>
        <v>-</v>
      </c>
      <c r="U2735" s="165"/>
      <c r="V2735" s="165"/>
      <c r="W2735" s="165"/>
      <c r="X2735" s="165"/>
      <c r="Y2735" s="165"/>
      <c r="Z2735" s="165"/>
      <c r="AA2735" s="165"/>
      <c r="AB2735" s="165"/>
      <c r="AC2735" s="165"/>
      <c r="AD2735" s="165"/>
      <c r="AE2735" s="165"/>
      <c r="AF2735" s="165"/>
      <c r="AG2735" s="165"/>
      <c r="AH2735" s="165"/>
      <c r="AI2735" s="165"/>
      <c r="AJ2735" s="165"/>
      <c r="AK2735" s="165"/>
      <c r="AM2735" s="165"/>
      <c r="AN2735" s="165"/>
      <c r="AO2735" s="165"/>
      <c r="AR2735" s="165"/>
      <c r="AS2735" s="165"/>
      <c r="AT2735" s="165"/>
      <c r="AU2735" s="165"/>
      <c r="AV2735" s="165"/>
      <c r="AW2735" s="165"/>
      <c r="AX2735" s="165"/>
      <c r="AY2735" s="165"/>
      <c r="AZ2735" s="165"/>
      <c r="BA2735" s="165"/>
      <c r="BB2735" s="165"/>
      <c r="BC2735" s="228"/>
      <c r="BD2735" s="165"/>
      <c r="BE2735" s="165"/>
      <c r="BF2735" s="165"/>
      <c r="BG2735" s="165"/>
      <c r="BH2735" s="165"/>
    </row>
    <row r="2736" spans="1:60">
      <c r="A2736" s="257">
        <v>2735</v>
      </c>
      <c r="B2736" s="152" t="e">
        <f>VLOOKUP(F2736,'Fail list'!Q:R,2,FALSE)</f>
        <v>#N/A</v>
      </c>
      <c r="C2736" s="152" t="e">
        <f>VLOOKUP(E2736,'Fail list'!Q:R,2,FALSE)</f>
        <v>#N/A</v>
      </c>
      <c r="D2736" s="152" t="str">
        <f t="shared" si="249"/>
        <v/>
      </c>
      <c r="E2736" s="239"/>
      <c r="F2736" s="239"/>
      <c r="G2736" s="239"/>
      <c r="H2736" s="239"/>
      <c r="I2736" s="239"/>
      <c r="J2736" s="239"/>
      <c r="K2736" s="157" t="e">
        <f t="shared" si="246"/>
        <v>#N/A</v>
      </c>
      <c r="L2736" s="239"/>
      <c r="M2736" s="239"/>
      <c r="N2736" s="157" t="e">
        <f t="shared" si="247"/>
        <v>#N/A</v>
      </c>
      <c r="O2736" s="157" t="e">
        <f t="shared" si="248"/>
        <v>#N/A</v>
      </c>
      <c r="P2736" s="160" t="str">
        <f t="shared" si="250"/>
        <v/>
      </c>
      <c r="Q2736" s="239"/>
      <c r="R2736" s="165"/>
      <c r="S2736" s="165"/>
      <c r="T2736" s="224" t="str">
        <f>IF(S2736="","-",VLOOKUP(S2736,'Fail list'!$A$5:$B$221,2,FALSE))</f>
        <v>-</v>
      </c>
      <c r="U2736" s="165"/>
      <c r="V2736" s="165"/>
      <c r="W2736" s="165"/>
      <c r="X2736" s="165"/>
      <c r="Y2736" s="165"/>
      <c r="Z2736" s="165"/>
      <c r="AA2736" s="165"/>
      <c r="AB2736" s="165"/>
      <c r="AC2736" s="165"/>
      <c r="AD2736" s="165"/>
      <c r="AE2736" s="165"/>
      <c r="AF2736" s="165"/>
      <c r="AG2736" s="165"/>
      <c r="AH2736" s="165"/>
      <c r="AI2736" s="165"/>
      <c r="AJ2736" s="165"/>
      <c r="AK2736" s="165"/>
      <c r="AM2736" s="165"/>
      <c r="AN2736" s="165"/>
      <c r="AO2736" s="165"/>
      <c r="AR2736" s="165"/>
      <c r="AS2736" s="165"/>
      <c r="AT2736" s="165"/>
      <c r="AU2736" s="165"/>
      <c r="AV2736" s="165"/>
      <c r="AW2736" s="165"/>
      <c r="AX2736" s="165"/>
      <c r="AY2736" s="165"/>
      <c r="AZ2736" s="165"/>
      <c r="BA2736" s="165"/>
      <c r="BB2736" s="165"/>
      <c r="BC2736" s="228"/>
      <c r="BD2736" s="165"/>
      <c r="BE2736" s="165"/>
      <c r="BF2736" s="165"/>
      <c r="BG2736" s="165"/>
      <c r="BH2736" s="165"/>
    </row>
    <row r="2737" spans="1:60">
      <c r="A2737" s="151">
        <v>2736</v>
      </c>
      <c r="B2737" s="152" t="e">
        <f>VLOOKUP(F2737,'Fail list'!Q:R,2,FALSE)</f>
        <v>#N/A</v>
      </c>
      <c r="C2737" s="152" t="e">
        <f>VLOOKUP(E2737,'Fail list'!Q:R,2,FALSE)</f>
        <v>#N/A</v>
      </c>
      <c r="D2737" s="152" t="str">
        <f t="shared" si="249"/>
        <v/>
      </c>
      <c r="E2737" s="239"/>
      <c r="F2737" s="239"/>
      <c r="G2737" s="239"/>
      <c r="H2737" s="239"/>
      <c r="I2737" s="239"/>
      <c r="J2737" s="239"/>
      <c r="K2737" s="157" t="e">
        <f t="shared" si="246"/>
        <v>#N/A</v>
      </c>
      <c r="L2737" s="239"/>
      <c r="M2737" s="239"/>
      <c r="N2737" s="157" t="e">
        <f t="shared" si="247"/>
        <v>#N/A</v>
      </c>
      <c r="O2737" s="157" t="e">
        <f t="shared" si="248"/>
        <v>#N/A</v>
      </c>
      <c r="P2737" s="160" t="str">
        <f t="shared" si="250"/>
        <v/>
      </c>
      <c r="Q2737" s="239"/>
      <c r="R2737" s="165"/>
      <c r="S2737" s="165"/>
      <c r="T2737" s="224" t="str">
        <f>IF(S2737="","-",VLOOKUP(S2737,'Fail list'!$A$5:$B$221,2,FALSE))</f>
        <v>-</v>
      </c>
      <c r="U2737" s="165"/>
      <c r="V2737" s="165"/>
      <c r="W2737" s="165"/>
      <c r="X2737" s="165"/>
      <c r="Y2737" s="165"/>
      <c r="Z2737" s="165"/>
      <c r="AA2737" s="165"/>
      <c r="AB2737" s="165"/>
      <c r="AC2737" s="165"/>
      <c r="AD2737" s="165"/>
      <c r="AE2737" s="165"/>
      <c r="AF2737" s="165"/>
      <c r="AG2737" s="165"/>
      <c r="AH2737" s="165"/>
      <c r="AI2737" s="165"/>
      <c r="AJ2737" s="165"/>
      <c r="AK2737" s="165"/>
      <c r="AM2737" s="165"/>
      <c r="AN2737" s="165"/>
      <c r="AO2737" s="165"/>
      <c r="AR2737" s="165"/>
      <c r="AS2737" s="165"/>
      <c r="AT2737" s="165"/>
      <c r="AU2737" s="165"/>
      <c r="AV2737" s="165"/>
      <c r="AW2737" s="165"/>
      <c r="AX2737" s="165"/>
      <c r="AY2737" s="165"/>
      <c r="AZ2737" s="165"/>
      <c r="BA2737" s="165"/>
      <c r="BB2737" s="165"/>
      <c r="BC2737" s="228"/>
      <c r="BD2737" s="165"/>
      <c r="BE2737" s="165"/>
      <c r="BF2737" s="165"/>
      <c r="BG2737" s="165"/>
      <c r="BH2737" s="165"/>
    </row>
    <row r="2738" spans="1:60">
      <c r="A2738" s="257">
        <v>2737</v>
      </c>
      <c r="B2738" s="152" t="e">
        <f>VLOOKUP(F2738,'Fail list'!Q:R,2,FALSE)</f>
        <v>#N/A</v>
      </c>
      <c r="C2738" s="152" t="e">
        <f>VLOOKUP(E2738,'Fail list'!Q:R,2,FALSE)</f>
        <v>#N/A</v>
      </c>
      <c r="D2738" s="152" t="str">
        <f t="shared" si="249"/>
        <v/>
      </c>
      <c r="E2738" s="239"/>
      <c r="F2738" s="239"/>
      <c r="G2738" s="239"/>
      <c r="H2738" s="239"/>
      <c r="I2738" s="239"/>
      <c r="J2738" s="239"/>
      <c r="K2738" s="157" t="e">
        <f t="shared" si="246"/>
        <v>#N/A</v>
      </c>
      <c r="L2738" s="239"/>
      <c r="M2738" s="239"/>
      <c r="N2738" s="157" t="e">
        <f t="shared" si="247"/>
        <v>#N/A</v>
      </c>
      <c r="O2738" s="157" t="e">
        <f t="shared" si="248"/>
        <v>#N/A</v>
      </c>
      <c r="P2738" s="160" t="str">
        <f t="shared" si="250"/>
        <v/>
      </c>
      <c r="Q2738" s="239"/>
      <c r="R2738" s="165"/>
      <c r="S2738" s="165"/>
      <c r="T2738" s="224" t="str">
        <f>IF(S2738="","-",VLOOKUP(S2738,'Fail list'!$A$5:$B$221,2,FALSE))</f>
        <v>-</v>
      </c>
      <c r="U2738" s="165"/>
      <c r="V2738" s="165"/>
      <c r="W2738" s="165"/>
      <c r="X2738" s="165"/>
      <c r="Y2738" s="165"/>
      <c r="Z2738" s="165"/>
      <c r="AA2738" s="165"/>
      <c r="AB2738" s="165"/>
      <c r="AC2738" s="165"/>
      <c r="AD2738" s="165"/>
      <c r="AE2738" s="165"/>
      <c r="AF2738" s="165"/>
      <c r="AG2738" s="165"/>
      <c r="AH2738" s="165"/>
      <c r="AI2738" s="165"/>
      <c r="AJ2738" s="165"/>
      <c r="AK2738" s="165"/>
      <c r="AM2738" s="165"/>
      <c r="AN2738" s="165"/>
      <c r="AO2738" s="165"/>
      <c r="AR2738" s="165"/>
      <c r="AS2738" s="165"/>
      <c r="AT2738" s="165"/>
      <c r="AU2738" s="165"/>
      <c r="AV2738" s="165"/>
      <c r="AW2738" s="165"/>
      <c r="AX2738" s="165"/>
      <c r="AY2738" s="165"/>
      <c r="AZ2738" s="165"/>
      <c r="BA2738" s="165"/>
      <c r="BB2738" s="165"/>
      <c r="BC2738" s="228"/>
      <c r="BD2738" s="165"/>
      <c r="BE2738" s="165"/>
      <c r="BF2738" s="165"/>
      <c r="BG2738" s="165"/>
      <c r="BH2738" s="165"/>
    </row>
    <row r="2739" spans="1:60">
      <c r="A2739" s="151">
        <v>2738</v>
      </c>
      <c r="B2739" s="152" t="e">
        <f>VLOOKUP(F2739,'Fail list'!Q:R,2,FALSE)</f>
        <v>#N/A</v>
      </c>
      <c r="C2739" s="152" t="e">
        <f>VLOOKUP(E2739,'Fail list'!Q:R,2,FALSE)</f>
        <v>#N/A</v>
      </c>
      <c r="D2739" s="152" t="str">
        <f t="shared" si="249"/>
        <v/>
      </c>
      <c r="E2739" s="239"/>
      <c r="F2739" s="239"/>
      <c r="G2739" s="239"/>
      <c r="H2739" s="239"/>
      <c r="I2739" s="239"/>
      <c r="J2739" s="239"/>
      <c r="K2739" s="157" t="e">
        <f t="shared" si="246"/>
        <v>#N/A</v>
      </c>
      <c r="L2739" s="239"/>
      <c r="M2739" s="239"/>
      <c r="N2739" s="157" t="e">
        <f t="shared" si="247"/>
        <v>#N/A</v>
      </c>
      <c r="O2739" s="157" t="e">
        <f t="shared" si="248"/>
        <v>#N/A</v>
      </c>
      <c r="P2739" s="160" t="str">
        <f t="shared" si="250"/>
        <v/>
      </c>
      <c r="Q2739" s="239"/>
      <c r="R2739" s="165"/>
      <c r="S2739" s="165"/>
      <c r="T2739" s="224" t="str">
        <f>IF(S2739="","-",VLOOKUP(S2739,'Fail list'!$A$5:$B$221,2,FALSE))</f>
        <v>-</v>
      </c>
      <c r="U2739" s="165"/>
      <c r="V2739" s="165"/>
      <c r="W2739" s="165"/>
      <c r="X2739" s="165"/>
      <c r="Y2739" s="165"/>
      <c r="Z2739" s="165"/>
      <c r="AA2739" s="165"/>
      <c r="AB2739" s="165"/>
      <c r="AC2739" s="165"/>
      <c r="AD2739" s="165"/>
      <c r="AE2739" s="165"/>
      <c r="AF2739" s="165"/>
      <c r="AG2739" s="165"/>
      <c r="AH2739" s="165"/>
      <c r="AI2739" s="165"/>
      <c r="AJ2739" s="165"/>
      <c r="AK2739" s="165"/>
      <c r="AM2739" s="165"/>
      <c r="AN2739" s="165"/>
      <c r="AO2739" s="165"/>
      <c r="AR2739" s="165"/>
      <c r="AS2739" s="165"/>
      <c r="AT2739" s="165"/>
      <c r="AU2739" s="165"/>
      <c r="AV2739" s="165"/>
      <c r="AW2739" s="165"/>
      <c r="AX2739" s="165"/>
      <c r="AY2739" s="165"/>
      <c r="AZ2739" s="165"/>
      <c r="BA2739" s="165"/>
      <c r="BB2739" s="165"/>
      <c r="BC2739" s="228"/>
      <c r="BD2739" s="165"/>
      <c r="BE2739" s="165"/>
      <c r="BF2739" s="165"/>
      <c r="BG2739" s="165"/>
      <c r="BH2739" s="165"/>
    </row>
    <row r="2740" spans="1:60">
      <c r="A2740" s="257">
        <v>2739</v>
      </c>
      <c r="B2740" s="152" t="e">
        <f>VLOOKUP(F2740,'Fail list'!Q:R,2,FALSE)</f>
        <v>#N/A</v>
      </c>
      <c r="C2740" s="152" t="e">
        <f>VLOOKUP(E2740,'Fail list'!Q:R,2,FALSE)</f>
        <v>#N/A</v>
      </c>
      <c r="D2740" s="152" t="str">
        <f t="shared" si="249"/>
        <v/>
      </c>
      <c r="E2740" s="239"/>
      <c r="F2740" s="239"/>
      <c r="G2740" s="239"/>
      <c r="H2740" s="239"/>
      <c r="I2740" s="239"/>
      <c r="J2740" s="239"/>
      <c r="K2740" s="157" t="e">
        <f t="shared" si="246"/>
        <v>#N/A</v>
      </c>
      <c r="L2740" s="239"/>
      <c r="M2740" s="239"/>
      <c r="N2740" s="157" t="e">
        <f t="shared" si="247"/>
        <v>#N/A</v>
      </c>
      <c r="O2740" s="157" t="e">
        <f t="shared" si="248"/>
        <v>#N/A</v>
      </c>
      <c r="P2740" s="160" t="str">
        <f t="shared" si="250"/>
        <v/>
      </c>
      <c r="Q2740" s="239"/>
      <c r="R2740" s="165"/>
      <c r="S2740" s="165"/>
      <c r="T2740" s="224" t="str">
        <f>IF(S2740="","-",VLOOKUP(S2740,'Fail list'!$A$5:$B$221,2,FALSE))</f>
        <v>-</v>
      </c>
      <c r="U2740" s="165"/>
      <c r="V2740" s="165"/>
      <c r="W2740" s="165"/>
      <c r="X2740" s="165"/>
      <c r="Y2740" s="165"/>
      <c r="Z2740" s="165"/>
      <c r="AA2740" s="165"/>
      <c r="AB2740" s="165"/>
      <c r="AC2740" s="165"/>
      <c r="AD2740" s="165"/>
      <c r="AE2740" s="165"/>
      <c r="AF2740" s="165"/>
      <c r="AG2740" s="165"/>
      <c r="AH2740" s="165"/>
      <c r="AI2740" s="165"/>
      <c r="AJ2740" s="165"/>
      <c r="AK2740" s="165"/>
      <c r="AM2740" s="165"/>
      <c r="AN2740" s="165"/>
      <c r="AO2740" s="165"/>
      <c r="AR2740" s="165"/>
      <c r="AS2740" s="165"/>
      <c r="AT2740" s="165"/>
      <c r="AU2740" s="165"/>
      <c r="AV2740" s="165"/>
      <c r="AW2740" s="165"/>
      <c r="AX2740" s="165"/>
      <c r="AY2740" s="165"/>
      <c r="AZ2740" s="165"/>
      <c r="BA2740" s="165"/>
      <c r="BB2740" s="165"/>
      <c r="BC2740" s="228"/>
      <c r="BD2740" s="165"/>
      <c r="BE2740" s="165"/>
      <c r="BF2740" s="165"/>
      <c r="BG2740" s="165"/>
      <c r="BH2740" s="165"/>
    </row>
    <row r="2741" spans="1:60">
      <c r="A2741" s="151">
        <v>2740</v>
      </c>
      <c r="B2741" s="152" t="e">
        <f>VLOOKUP(F2741,'Fail list'!Q:R,2,FALSE)</f>
        <v>#N/A</v>
      </c>
      <c r="C2741" s="152" t="e">
        <f>VLOOKUP(E2741,'Fail list'!Q:R,2,FALSE)</f>
        <v>#N/A</v>
      </c>
      <c r="D2741" s="152" t="str">
        <f t="shared" si="249"/>
        <v/>
      </c>
      <c r="E2741" s="239"/>
      <c r="F2741" s="239"/>
      <c r="G2741" s="239"/>
      <c r="H2741" s="239"/>
      <c r="I2741" s="239"/>
      <c r="J2741" s="239"/>
      <c r="K2741" s="157" t="e">
        <f t="shared" si="246"/>
        <v>#N/A</v>
      </c>
      <c r="L2741" s="239"/>
      <c r="M2741" s="239"/>
      <c r="N2741" s="157" t="e">
        <f t="shared" si="247"/>
        <v>#N/A</v>
      </c>
      <c r="O2741" s="157" t="e">
        <f t="shared" si="248"/>
        <v>#N/A</v>
      </c>
      <c r="P2741" s="160" t="str">
        <f t="shared" si="250"/>
        <v/>
      </c>
      <c r="Q2741" s="239"/>
      <c r="R2741" s="165"/>
      <c r="S2741" s="165"/>
      <c r="T2741" s="224" t="str">
        <f>IF(S2741="","-",VLOOKUP(S2741,'Fail list'!$A$5:$B$221,2,FALSE))</f>
        <v>-</v>
      </c>
      <c r="U2741" s="165"/>
      <c r="V2741" s="165"/>
      <c r="W2741" s="165"/>
      <c r="X2741" s="165"/>
      <c r="Y2741" s="165"/>
      <c r="Z2741" s="165"/>
      <c r="AA2741" s="165"/>
      <c r="AB2741" s="165"/>
      <c r="AC2741" s="165"/>
      <c r="AD2741" s="165"/>
      <c r="AE2741" s="165"/>
      <c r="AF2741" s="165"/>
      <c r="AG2741" s="165"/>
      <c r="AH2741" s="165"/>
      <c r="AI2741" s="165"/>
      <c r="AJ2741" s="165"/>
      <c r="AK2741" s="165"/>
      <c r="AM2741" s="165"/>
      <c r="AN2741" s="165"/>
      <c r="AO2741" s="165"/>
      <c r="AR2741" s="165"/>
      <c r="AS2741" s="165"/>
      <c r="AT2741" s="165"/>
      <c r="AU2741" s="165"/>
      <c r="AV2741" s="165"/>
      <c r="AW2741" s="165"/>
      <c r="AX2741" s="165"/>
      <c r="AY2741" s="165"/>
      <c r="AZ2741" s="165"/>
      <c r="BA2741" s="165"/>
      <c r="BB2741" s="165"/>
      <c r="BC2741" s="228"/>
      <c r="BD2741" s="165"/>
      <c r="BE2741" s="165"/>
      <c r="BF2741" s="165"/>
      <c r="BG2741" s="165"/>
      <c r="BH2741" s="165"/>
    </row>
    <row r="2742" spans="1:60">
      <c r="A2742" s="257">
        <v>2741</v>
      </c>
      <c r="B2742" s="152" t="e">
        <f>VLOOKUP(F2742,'Fail list'!Q:R,2,FALSE)</f>
        <v>#N/A</v>
      </c>
      <c r="C2742" s="152" t="e">
        <f>VLOOKUP(E2742,'Fail list'!Q:R,2,FALSE)</f>
        <v>#N/A</v>
      </c>
      <c r="D2742" s="152" t="str">
        <f t="shared" si="249"/>
        <v/>
      </c>
      <c r="E2742" s="239"/>
      <c r="F2742" s="239"/>
      <c r="G2742" s="239"/>
      <c r="H2742" s="239"/>
      <c r="I2742" s="239"/>
      <c r="J2742" s="239"/>
      <c r="K2742" s="157" t="e">
        <f t="shared" si="246"/>
        <v>#N/A</v>
      </c>
      <c r="L2742" s="239"/>
      <c r="M2742" s="239"/>
      <c r="N2742" s="157" t="e">
        <f t="shared" si="247"/>
        <v>#N/A</v>
      </c>
      <c r="O2742" s="157" t="e">
        <f t="shared" si="248"/>
        <v>#N/A</v>
      </c>
      <c r="P2742" s="160" t="str">
        <f t="shared" si="250"/>
        <v/>
      </c>
      <c r="Q2742" s="239"/>
      <c r="R2742" s="165"/>
      <c r="S2742" s="165"/>
      <c r="T2742" s="224" t="str">
        <f>IF(S2742="","-",VLOOKUP(S2742,'Fail list'!$A$5:$B$221,2,FALSE))</f>
        <v>-</v>
      </c>
      <c r="U2742" s="165"/>
      <c r="V2742" s="165"/>
      <c r="W2742" s="165"/>
      <c r="X2742" s="165"/>
      <c r="Y2742" s="165"/>
      <c r="Z2742" s="165"/>
      <c r="AA2742" s="165"/>
      <c r="AB2742" s="165"/>
      <c r="AC2742" s="165"/>
      <c r="AD2742" s="165"/>
      <c r="AE2742" s="165"/>
      <c r="AF2742" s="165"/>
      <c r="AG2742" s="165"/>
      <c r="AH2742" s="165"/>
      <c r="AI2742" s="165"/>
      <c r="AJ2742" s="165"/>
      <c r="AK2742" s="165"/>
      <c r="AM2742" s="165"/>
      <c r="AN2742" s="165"/>
      <c r="AO2742" s="165"/>
      <c r="AR2742" s="165"/>
      <c r="AS2742" s="165"/>
      <c r="AT2742" s="165"/>
      <c r="AU2742" s="165"/>
      <c r="AV2742" s="165"/>
      <c r="AW2742" s="165"/>
      <c r="AX2742" s="165"/>
      <c r="AY2742" s="165"/>
      <c r="AZ2742" s="165"/>
      <c r="BA2742" s="165"/>
      <c r="BB2742" s="165"/>
      <c r="BC2742" s="228"/>
      <c r="BD2742" s="165"/>
      <c r="BE2742" s="165"/>
      <c r="BF2742" s="165"/>
      <c r="BG2742" s="165"/>
      <c r="BH2742" s="165"/>
    </row>
    <row r="2743" spans="1:60">
      <c r="A2743" s="151">
        <v>2742</v>
      </c>
      <c r="B2743" s="152" t="e">
        <f>VLOOKUP(F2743,'Fail list'!Q:R,2,FALSE)</f>
        <v>#N/A</v>
      </c>
      <c r="C2743" s="152" t="e">
        <f>VLOOKUP(E2743,'Fail list'!Q:R,2,FALSE)</f>
        <v>#N/A</v>
      </c>
      <c r="D2743" s="152" t="str">
        <f t="shared" si="249"/>
        <v/>
      </c>
      <c r="E2743" s="239"/>
      <c r="F2743" s="239"/>
      <c r="G2743" s="239"/>
      <c r="H2743" s="239"/>
      <c r="I2743" s="239"/>
      <c r="J2743" s="239"/>
      <c r="K2743" s="157" t="e">
        <f t="shared" si="246"/>
        <v>#N/A</v>
      </c>
      <c r="L2743" s="239"/>
      <c r="M2743" s="239"/>
      <c r="N2743" s="157" t="e">
        <f t="shared" si="247"/>
        <v>#N/A</v>
      </c>
      <c r="O2743" s="157" t="e">
        <f t="shared" si="248"/>
        <v>#N/A</v>
      </c>
      <c r="P2743" s="160" t="str">
        <f t="shared" si="250"/>
        <v/>
      </c>
      <c r="Q2743" s="239"/>
      <c r="R2743" s="165"/>
      <c r="S2743" s="165"/>
      <c r="T2743" s="224" t="str">
        <f>IF(S2743="","-",VLOOKUP(S2743,'Fail list'!$A$5:$B$221,2,FALSE))</f>
        <v>-</v>
      </c>
      <c r="U2743" s="165"/>
      <c r="V2743" s="165"/>
      <c r="W2743" s="165"/>
      <c r="X2743" s="165"/>
      <c r="Y2743" s="165"/>
      <c r="Z2743" s="165"/>
      <c r="AA2743" s="165"/>
      <c r="AB2743" s="165"/>
      <c r="AC2743" s="165"/>
      <c r="AD2743" s="165"/>
      <c r="AE2743" s="165"/>
      <c r="AF2743" s="165"/>
      <c r="AG2743" s="165"/>
      <c r="AH2743" s="165"/>
      <c r="AI2743" s="165"/>
      <c r="AJ2743" s="165"/>
      <c r="AK2743" s="165"/>
      <c r="AM2743" s="165"/>
      <c r="AN2743" s="165"/>
      <c r="AO2743" s="165"/>
      <c r="AR2743" s="165"/>
      <c r="AS2743" s="165"/>
      <c r="AT2743" s="165"/>
      <c r="AU2743" s="165"/>
      <c r="AV2743" s="165"/>
      <c r="AW2743" s="165"/>
      <c r="AX2743" s="165"/>
      <c r="AY2743" s="165"/>
      <c r="AZ2743" s="165"/>
      <c r="BA2743" s="165"/>
      <c r="BB2743" s="165"/>
      <c r="BC2743" s="228"/>
      <c r="BD2743" s="165"/>
      <c r="BE2743" s="165"/>
      <c r="BF2743" s="165"/>
      <c r="BG2743" s="165"/>
      <c r="BH2743" s="165"/>
    </row>
    <row r="2744" spans="1:60">
      <c r="A2744" s="257">
        <v>2743</v>
      </c>
      <c r="B2744" s="152" t="e">
        <f>VLOOKUP(F2744,'Fail list'!Q:R,2,FALSE)</f>
        <v>#N/A</v>
      </c>
      <c r="C2744" s="152" t="e">
        <f>VLOOKUP(E2744,'Fail list'!Q:R,2,FALSE)</f>
        <v>#N/A</v>
      </c>
      <c r="D2744" s="152" t="str">
        <f t="shared" si="249"/>
        <v/>
      </c>
      <c r="E2744" s="239"/>
      <c r="F2744" s="239"/>
      <c r="G2744" s="239"/>
      <c r="H2744" s="239"/>
      <c r="I2744" s="239"/>
      <c r="J2744" s="239"/>
      <c r="K2744" s="157" t="e">
        <f t="shared" si="246"/>
        <v>#N/A</v>
      </c>
      <c r="L2744" s="239"/>
      <c r="M2744" s="239"/>
      <c r="N2744" s="157" t="e">
        <f t="shared" si="247"/>
        <v>#N/A</v>
      </c>
      <c r="O2744" s="157" t="e">
        <f t="shared" si="248"/>
        <v>#N/A</v>
      </c>
      <c r="P2744" s="160" t="str">
        <f t="shared" si="250"/>
        <v/>
      </c>
      <c r="Q2744" s="239"/>
      <c r="R2744" s="165"/>
      <c r="S2744" s="165"/>
      <c r="T2744" s="224" t="str">
        <f>IF(S2744="","-",VLOOKUP(S2744,'Fail list'!$A$5:$B$221,2,FALSE))</f>
        <v>-</v>
      </c>
      <c r="U2744" s="165"/>
      <c r="V2744" s="165"/>
      <c r="W2744" s="165"/>
      <c r="X2744" s="165"/>
      <c r="Y2744" s="165"/>
      <c r="Z2744" s="165"/>
      <c r="AA2744" s="165"/>
      <c r="AB2744" s="165"/>
      <c r="AC2744" s="165"/>
      <c r="AD2744" s="165"/>
      <c r="AE2744" s="165"/>
      <c r="AF2744" s="165"/>
      <c r="AG2744" s="165"/>
      <c r="AH2744" s="165"/>
      <c r="AI2744" s="165"/>
      <c r="AJ2744" s="165"/>
      <c r="AK2744" s="165"/>
      <c r="AM2744" s="165"/>
      <c r="AN2744" s="165"/>
      <c r="AO2744" s="165"/>
      <c r="AR2744" s="165"/>
      <c r="AS2744" s="165"/>
      <c r="AT2744" s="165"/>
      <c r="AU2744" s="165"/>
      <c r="AV2744" s="165"/>
      <c r="AW2744" s="165"/>
      <c r="AX2744" s="165"/>
      <c r="AY2744" s="165"/>
      <c r="AZ2744" s="165"/>
      <c r="BA2744" s="165"/>
      <c r="BB2744" s="165"/>
      <c r="BC2744" s="228"/>
      <c r="BD2744" s="165"/>
      <c r="BE2744" s="165"/>
      <c r="BF2744" s="165"/>
      <c r="BG2744" s="165"/>
      <c r="BH2744" s="165"/>
    </row>
    <row r="2745" spans="1:60">
      <c r="A2745" s="151">
        <v>2744</v>
      </c>
      <c r="B2745" s="152" t="e">
        <f>VLOOKUP(F2745,'Fail list'!Q:R,2,FALSE)</f>
        <v>#N/A</v>
      </c>
      <c r="C2745" s="152" t="e">
        <f>VLOOKUP(E2745,'Fail list'!Q:R,2,FALSE)</f>
        <v>#N/A</v>
      </c>
      <c r="D2745" s="152" t="str">
        <f t="shared" si="249"/>
        <v/>
      </c>
      <c r="E2745" s="239"/>
      <c r="F2745" s="239"/>
      <c r="G2745" s="239"/>
      <c r="H2745" s="239"/>
      <c r="I2745" s="239"/>
      <c r="J2745" s="239"/>
      <c r="K2745" s="157" t="e">
        <f t="shared" si="246"/>
        <v>#N/A</v>
      </c>
      <c r="L2745" s="239"/>
      <c r="M2745" s="239"/>
      <c r="N2745" s="157" t="e">
        <f t="shared" si="247"/>
        <v>#N/A</v>
      </c>
      <c r="O2745" s="157" t="e">
        <f t="shared" si="248"/>
        <v>#N/A</v>
      </c>
      <c r="P2745" s="160" t="str">
        <f t="shared" si="250"/>
        <v/>
      </c>
      <c r="Q2745" s="239"/>
      <c r="R2745" s="165"/>
      <c r="S2745" s="165"/>
      <c r="T2745" s="224" t="str">
        <f>IF(S2745="","-",VLOOKUP(S2745,'Fail list'!$A$5:$B$221,2,FALSE))</f>
        <v>-</v>
      </c>
      <c r="U2745" s="165"/>
      <c r="V2745" s="165"/>
      <c r="W2745" s="165"/>
      <c r="X2745" s="165"/>
      <c r="Y2745" s="165"/>
      <c r="Z2745" s="165"/>
      <c r="AA2745" s="165"/>
      <c r="AB2745" s="165"/>
      <c r="AC2745" s="165"/>
      <c r="AD2745" s="165"/>
      <c r="AE2745" s="165"/>
      <c r="AF2745" s="165"/>
      <c r="AG2745" s="165"/>
      <c r="AH2745" s="165"/>
      <c r="AI2745" s="165"/>
      <c r="AJ2745" s="165"/>
      <c r="AK2745" s="165"/>
      <c r="AM2745" s="165"/>
      <c r="AN2745" s="165"/>
      <c r="AO2745" s="165"/>
      <c r="AR2745" s="165"/>
      <c r="AS2745" s="165"/>
      <c r="AT2745" s="165"/>
      <c r="AU2745" s="165"/>
      <c r="AV2745" s="165"/>
      <c r="AW2745" s="165"/>
      <c r="AX2745" s="165"/>
      <c r="AY2745" s="165"/>
      <c r="AZ2745" s="165"/>
      <c r="BA2745" s="165"/>
      <c r="BB2745" s="165"/>
      <c r="BC2745" s="228"/>
      <c r="BD2745" s="165"/>
      <c r="BE2745" s="165"/>
      <c r="BF2745" s="165"/>
      <c r="BG2745" s="165"/>
      <c r="BH2745" s="165"/>
    </row>
    <row r="2746" spans="1:60">
      <c r="A2746" s="257">
        <v>2745</v>
      </c>
      <c r="B2746" s="152" t="e">
        <f>VLOOKUP(F2746,'Fail list'!Q:R,2,FALSE)</f>
        <v>#N/A</v>
      </c>
      <c r="C2746" s="152" t="e">
        <f>VLOOKUP(E2746,'Fail list'!Q:R,2,FALSE)</f>
        <v>#N/A</v>
      </c>
      <c r="D2746" s="152" t="str">
        <f t="shared" si="249"/>
        <v/>
      </c>
      <c r="E2746" s="239"/>
      <c r="F2746" s="239"/>
      <c r="G2746" s="239"/>
      <c r="H2746" s="239"/>
      <c r="I2746" s="239"/>
      <c r="J2746" s="239"/>
      <c r="K2746" s="157" t="e">
        <f t="shared" si="246"/>
        <v>#N/A</v>
      </c>
      <c r="L2746" s="239"/>
      <c r="M2746" s="239"/>
      <c r="N2746" s="157" t="e">
        <f t="shared" si="247"/>
        <v>#N/A</v>
      </c>
      <c r="O2746" s="157" t="e">
        <f t="shared" si="248"/>
        <v>#N/A</v>
      </c>
      <c r="P2746" s="160" t="str">
        <f t="shared" si="250"/>
        <v/>
      </c>
      <c r="Q2746" s="239"/>
      <c r="R2746" s="165"/>
      <c r="S2746" s="165"/>
      <c r="T2746" s="224" t="str">
        <f>IF(S2746="","-",VLOOKUP(S2746,'Fail list'!$A$5:$B$221,2,FALSE))</f>
        <v>-</v>
      </c>
      <c r="U2746" s="165"/>
      <c r="V2746" s="165"/>
      <c r="W2746" s="165"/>
      <c r="X2746" s="165"/>
      <c r="Y2746" s="165"/>
      <c r="Z2746" s="165"/>
      <c r="AA2746" s="165"/>
      <c r="AB2746" s="165"/>
      <c r="AC2746" s="165"/>
      <c r="AD2746" s="165"/>
      <c r="AE2746" s="165"/>
      <c r="AF2746" s="165"/>
      <c r="AG2746" s="165"/>
      <c r="AH2746" s="165"/>
      <c r="AI2746" s="165"/>
      <c r="AJ2746" s="165"/>
      <c r="AK2746" s="165"/>
      <c r="AM2746" s="165"/>
      <c r="AN2746" s="165"/>
      <c r="AO2746" s="165"/>
      <c r="AR2746" s="165"/>
      <c r="AS2746" s="165"/>
      <c r="AT2746" s="165"/>
      <c r="AU2746" s="165"/>
      <c r="AV2746" s="165"/>
      <c r="AW2746" s="165"/>
      <c r="AX2746" s="165"/>
      <c r="AY2746" s="165"/>
      <c r="AZ2746" s="165"/>
      <c r="BA2746" s="165"/>
      <c r="BB2746" s="165"/>
      <c r="BC2746" s="228"/>
      <c r="BD2746" s="165"/>
      <c r="BE2746" s="165"/>
      <c r="BF2746" s="165"/>
      <c r="BG2746" s="165"/>
      <c r="BH2746" s="165"/>
    </row>
    <row r="2747" spans="1:60">
      <c r="A2747" s="151">
        <v>2746</v>
      </c>
      <c r="B2747" s="152" t="e">
        <f>VLOOKUP(F2747,'Fail list'!Q:R,2,FALSE)</f>
        <v>#N/A</v>
      </c>
      <c r="C2747" s="152" t="e">
        <f>VLOOKUP(E2747,'Fail list'!Q:R,2,FALSE)</f>
        <v>#N/A</v>
      </c>
      <c r="D2747" s="152" t="str">
        <f t="shared" si="249"/>
        <v/>
      </c>
      <c r="E2747" s="239"/>
      <c r="F2747" s="239"/>
      <c r="G2747" s="239"/>
      <c r="H2747" s="239"/>
      <c r="I2747" s="239"/>
      <c r="J2747" s="239"/>
      <c r="K2747" s="157" t="e">
        <f t="shared" si="246"/>
        <v>#N/A</v>
      </c>
      <c r="L2747" s="239"/>
      <c r="M2747" s="239"/>
      <c r="N2747" s="157" t="e">
        <f t="shared" si="247"/>
        <v>#N/A</v>
      </c>
      <c r="O2747" s="157" t="e">
        <f t="shared" si="248"/>
        <v>#N/A</v>
      </c>
      <c r="P2747" s="160" t="str">
        <f t="shared" si="250"/>
        <v/>
      </c>
      <c r="Q2747" s="239"/>
      <c r="R2747" s="165"/>
      <c r="S2747" s="165"/>
      <c r="T2747" s="224" t="str">
        <f>IF(S2747="","-",VLOOKUP(S2747,'Fail list'!$A$5:$B$221,2,FALSE))</f>
        <v>-</v>
      </c>
      <c r="U2747" s="165"/>
      <c r="V2747" s="165"/>
      <c r="W2747" s="165"/>
      <c r="X2747" s="165"/>
      <c r="Y2747" s="165"/>
      <c r="Z2747" s="165"/>
      <c r="AA2747" s="165"/>
      <c r="AB2747" s="165"/>
      <c r="AC2747" s="165"/>
      <c r="AD2747" s="165"/>
      <c r="AE2747" s="165"/>
      <c r="AF2747" s="165"/>
      <c r="AG2747" s="165"/>
      <c r="AH2747" s="165"/>
      <c r="AI2747" s="165"/>
      <c r="AJ2747" s="165"/>
      <c r="AK2747" s="165"/>
      <c r="AM2747" s="165"/>
      <c r="AN2747" s="165"/>
      <c r="AO2747" s="165"/>
      <c r="AR2747" s="165"/>
      <c r="AS2747" s="165"/>
      <c r="AT2747" s="165"/>
      <c r="AU2747" s="165"/>
      <c r="AV2747" s="165"/>
      <c r="AW2747" s="165"/>
      <c r="AX2747" s="165"/>
      <c r="AY2747" s="165"/>
      <c r="AZ2747" s="165"/>
      <c r="BA2747" s="165"/>
      <c r="BB2747" s="165"/>
      <c r="BC2747" s="228"/>
      <c r="BD2747" s="165"/>
      <c r="BE2747" s="165"/>
      <c r="BF2747" s="165"/>
      <c r="BG2747" s="165"/>
      <c r="BH2747" s="165"/>
    </row>
    <row r="2748" spans="1:60">
      <c r="A2748" s="257">
        <v>2747</v>
      </c>
      <c r="B2748" s="152" t="e">
        <f>VLOOKUP(F2748,'Fail list'!Q:R,2,FALSE)</f>
        <v>#N/A</v>
      </c>
      <c r="C2748" s="152" t="e">
        <f>VLOOKUP(E2748,'Fail list'!Q:R,2,FALSE)</f>
        <v>#N/A</v>
      </c>
      <c r="D2748" s="152" t="str">
        <f t="shared" si="249"/>
        <v/>
      </c>
      <c r="E2748" s="239"/>
      <c r="F2748" s="239"/>
      <c r="G2748" s="239"/>
      <c r="H2748" s="239"/>
      <c r="I2748" s="239"/>
      <c r="J2748" s="239"/>
      <c r="K2748" s="157" t="e">
        <f t="shared" si="246"/>
        <v>#N/A</v>
      </c>
      <c r="L2748" s="239"/>
      <c r="M2748" s="239"/>
      <c r="N2748" s="157" t="e">
        <f t="shared" si="247"/>
        <v>#N/A</v>
      </c>
      <c r="O2748" s="157" t="e">
        <f t="shared" si="248"/>
        <v>#N/A</v>
      </c>
      <c r="P2748" s="160" t="str">
        <f t="shared" si="250"/>
        <v/>
      </c>
      <c r="Q2748" s="239"/>
      <c r="R2748" s="165"/>
      <c r="S2748" s="165"/>
      <c r="T2748" s="224" t="str">
        <f>IF(S2748="","-",VLOOKUP(S2748,'Fail list'!$A$5:$B$221,2,FALSE))</f>
        <v>-</v>
      </c>
      <c r="U2748" s="165"/>
      <c r="V2748" s="165"/>
      <c r="W2748" s="165"/>
      <c r="X2748" s="165"/>
      <c r="Y2748" s="165"/>
      <c r="Z2748" s="165"/>
      <c r="AA2748" s="165"/>
      <c r="AB2748" s="165"/>
      <c r="AC2748" s="165"/>
      <c r="AD2748" s="165"/>
      <c r="AE2748" s="165"/>
      <c r="AF2748" s="165"/>
      <c r="AG2748" s="165"/>
      <c r="AH2748" s="165"/>
      <c r="AI2748" s="165"/>
      <c r="AJ2748" s="165"/>
      <c r="AK2748" s="165"/>
      <c r="AM2748" s="165"/>
      <c r="AN2748" s="165"/>
      <c r="AO2748" s="165"/>
      <c r="AR2748" s="165"/>
      <c r="AS2748" s="165"/>
      <c r="AT2748" s="165"/>
      <c r="AU2748" s="165"/>
      <c r="AV2748" s="165"/>
      <c r="AW2748" s="165"/>
      <c r="AX2748" s="165"/>
      <c r="AY2748" s="165"/>
      <c r="AZ2748" s="165"/>
      <c r="BA2748" s="165"/>
      <c r="BB2748" s="165"/>
      <c r="BC2748" s="228"/>
      <c r="BD2748" s="165"/>
      <c r="BE2748" s="165"/>
      <c r="BF2748" s="165"/>
      <c r="BG2748" s="165"/>
      <c r="BH2748" s="165"/>
    </row>
    <row r="2749" spans="1:60">
      <c r="A2749" s="151">
        <v>2748</v>
      </c>
      <c r="B2749" s="152" t="e">
        <f>VLOOKUP(F2749,'Fail list'!Q:R,2,FALSE)</f>
        <v>#N/A</v>
      </c>
      <c r="C2749" s="152" t="e">
        <f>VLOOKUP(E2749,'Fail list'!Q:R,2,FALSE)</f>
        <v>#N/A</v>
      </c>
      <c r="D2749" s="152" t="str">
        <f t="shared" si="249"/>
        <v/>
      </c>
      <c r="E2749" s="239"/>
      <c r="F2749" s="239"/>
      <c r="G2749" s="239"/>
      <c r="H2749" s="239"/>
      <c r="I2749" s="239"/>
      <c r="J2749" s="239"/>
      <c r="K2749" s="157" t="e">
        <f t="shared" si="246"/>
        <v>#N/A</v>
      </c>
      <c r="L2749" s="239"/>
      <c r="M2749" s="239"/>
      <c r="N2749" s="157" t="e">
        <f t="shared" si="247"/>
        <v>#N/A</v>
      </c>
      <c r="O2749" s="157" t="e">
        <f t="shared" si="248"/>
        <v>#N/A</v>
      </c>
      <c r="P2749" s="160" t="str">
        <f t="shared" si="250"/>
        <v/>
      </c>
      <c r="Q2749" s="239"/>
      <c r="R2749" s="165"/>
      <c r="S2749" s="165"/>
      <c r="T2749" s="224" t="str">
        <f>IF(S2749="","-",VLOOKUP(S2749,'Fail list'!$A$5:$B$221,2,FALSE))</f>
        <v>-</v>
      </c>
      <c r="U2749" s="165"/>
      <c r="V2749" s="165"/>
      <c r="W2749" s="165"/>
      <c r="X2749" s="165"/>
      <c r="Y2749" s="165"/>
      <c r="Z2749" s="165"/>
      <c r="AA2749" s="165"/>
      <c r="AB2749" s="165"/>
      <c r="AC2749" s="165"/>
      <c r="AD2749" s="165"/>
      <c r="AE2749" s="165"/>
      <c r="AF2749" s="165"/>
      <c r="AG2749" s="165"/>
      <c r="AH2749" s="165"/>
      <c r="AI2749" s="165"/>
      <c r="AJ2749" s="165"/>
      <c r="AK2749" s="165"/>
      <c r="AM2749" s="165"/>
      <c r="AN2749" s="165"/>
      <c r="AO2749" s="165"/>
      <c r="AR2749" s="165"/>
      <c r="AS2749" s="165"/>
      <c r="AT2749" s="165"/>
      <c r="AU2749" s="165"/>
      <c r="AV2749" s="165"/>
      <c r="AW2749" s="165"/>
      <c r="AX2749" s="165"/>
      <c r="AY2749" s="165"/>
      <c r="AZ2749" s="165"/>
      <c r="BA2749" s="165"/>
      <c r="BB2749" s="165"/>
      <c r="BC2749" s="228"/>
      <c r="BD2749" s="165"/>
      <c r="BE2749" s="165"/>
      <c r="BF2749" s="165"/>
      <c r="BG2749" s="165"/>
      <c r="BH2749" s="165"/>
    </row>
    <row r="2750" spans="1:60">
      <c r="A2750" s="257">
        <v>2749</v>
      </c>
      <c r="B2750" s="152" t="e">
        <f>VLOOKUP(F2750,'Fail list'!Q:R,2,FALSE)</f>
        <v>#N/A</v>
      </c>
      <c r="C2750" s="152" t="e">
        <f>VLOOKUP(E2750,'Fail list'!Q:R,2,FALSE)</f>
        <v>#N/A</v>
      </c>
      <c r="D2750" s="152" t="str">
        <f t="shared" si="249"/>
        <v/>
      </c>
      <c r="E2750" s="239"/>
      <c r="F2750" s="239"/>
      <c r="G2750" s="239"/>
      <c r="H2750" s="239"/>
      <c r="I2750" s="239"/>
      <c r="J2750" s="239"/>
      <c r="K2750" s="157" t="e">
        <f t="shared" si="246"/>
        <v>#N/A</v>
      </c>
      <c r="L2750" s="239"/>
      <c r="M2750" s="239"/>
      <c r="N2750" s="157" t="e">
        <f t="shared" si="247"/>
        <v>#N/A</v>
      </c>
      <c r="O2750" s="157" t="e">
        <f t="shared" si="248"/>
        <v>#N/A</v>
      </c>
      <c r="P2750" s="160" t="str">
        <f t="shared" si="250"/>
        <v/>
      </c>
      <c r="Q2750" s="239"/>
      <c r="R2750" s="165"/>
      <c r="S2750" s="165"/>
      <c r="T2750" s="224" t="str">
        <f>IF(S2750="","-",VLOOKUP(S2750,'Fail list'!$A$5:$B$221,2,FALSE))</f>
        <v>-</v>
      </c>
      <c r="U2750" s="165"/>
      <c r="V2750" s="165"/>
      <c r="W2750" s="165"/>
      <c r="X2750" s="165"/>
      <c r="Y2750" s="165"/>
      <c r="Z2750" s="165"/>
      <c r="AA2750" s="165"/>
      <c r="AB2750" s="165"/>
      <c r="AC2750" s="165"/>
      <c r="AD2750" s="165"/>
      <c r="AE2750" s="165"/>
      <c r="AF2750" s="165"/>
      <c r="AG2750" s="165"/>
      <c r="AH2750" s="165"/>
      <c r="AI2750" s="165"/>
      <c r="AJ2750" s="165"/>
      <c r="AK2750" s="165"/>
      <c r="AM2750" s="165"/>
      <c r="AN2750" s="165"/>
      <c r="AO2750" s="165"/>
      <c r="AR2750" s="165"/>
      <c r="AS2750" s="165"/>
      <c r="AT2750" s="165"/>
      <c r="AU2750" s="165"/>
      <c r="AV2750" s="165"/>
      <c r="AW2750" s="165"/>
      <c r="AX2750" s="165"/>
      <c r="AY2750" s="165"/>
      <c r="AZ2750" s="165"/>
      <c r="BA2750" s="165"/>
      <c r="BB2750" s="165"/>
      <c r="BC2750" s="228"/>
      <c r="BD2750" s="165"/>
      <c r="BE2750" s="165"/>
      <c r="BF2750" s="165"/>
      <c r="BG2750" s="165"/>
      <c r="BH2750" s="165"/>
    </row>
    <row r="2751" spans="1:60">
      <c r="A2751" s="151">
        <v>2750</v>
      </c>
      <c r="B2751" s="152" t="e">
        <f>VLOOKUP(F2751,'Fail list'!Q:R,2,FALSE)</f>
        <v>#N/A</v>
      </c>
      <c r="C2751" s="152" t="e">
        <f>VLOOKUP(E2751,'Fail list'!Q:R,2,FALSE)</f>
        <v>#N/A</v>
      </c>
      <c r="D2751" s="152" t="str">
        <f t="shared" si="249"/>
        <v/>
      </c>
      <c r="E2751" s="239"/>
      <c r="F2751" s="239"/>
      <c r="G2751" s="239"/>
      <c r="H2751" s="239"/>
      <c r="I2751" s="239"/>
      <c r="J2751" s="239"/>
      <c r="K2751" s="157" t="e">
        <f t="shared" si="246"/>
        <v>#N/A</v>
      </c>
      <c r="L2751" s="239"/>
      <c r="M2751" s="239"/>
      <c r="N2751" s="157" t="e">
        <f t="shared" si="247"/>
        <v>#N/A</v>
      </c>
      <c r="O2751" s="157" t="e">
        <f t="shared" si="248"/>
        <v>#N/A</v>
      </c>
      <c r="P2751" s="160" t="str">
        <f t="shared" si="250"/>
        <v/>
      </c>
      <c r="Q2751" s="239"/>
      <c r="R2751" s="165"/>
      <c r="S2751" s="165"/>
      <c r="T2751" s="224" t="str">
        <f>IF(S2751="","-",VLOOKUP(S2751,'Fail list'!$A$5:$B$221,2,FALSE))</f>
        <v>-</v>
      </c>
      <c r="U2751" s="165"/>
      <c r="V2751" s="165"/>
      <c r="W2751" s="165"/>
      <c r="X2751" s="165"/>
      <c r="Y2751" s="165"/>
      <c r="Z2751" s="165"/>
      <c r="AA2751" s="165"/>
      <c r="AB2751" s="165"/>
      <c r="AC2751" s="165"/>
      <c r="AD2751" s="165"/>
      <c r="AE2751" s="165"/>
      <c r="AF2751" s="165"/>
      <c r="AG2751" s="165"/>
      <c r="AH2751" s="165"/>
      <c r="AI2751" s="165"/>
      <c r="AJ2751" s="165"/>
      <c r="AK2751" s="165"/>
      <c r="AM2751" s="165"/>
      <c r="AN2751" s="165"/>
      <c r="AO2751" s="165"/>
      <c r="AR2751" s="165"/>
      <c r="AS2751" s="165"/>
      <c r="AT2751" s="165"/>
      <c r="AU2751" s="165"/>
      <c r="AV2751" s="165"/>
      <c r="AW2751" s="165"/>
      <c r="AX2751" s="165"/>
      <c r="AY2751" s="165"/>
      <c r="AZ2751" s="165"/>
      <c r="BA2751" s="165"/>
      <c r="BB2751" s="165"/>
      <c r="BC2751" s="228"/>
      <c r="BD2751" s="165"/>
      <c r="BE2751" s="165"/>
      <c r="BF2751" s="165"/>
      <c r="BG2751" s="165"/>
      <c r="BH2751" s="165"/>
    </row>
    <row r="2752" spans="1:60">
      <c r="A2752" s="257">
        <v>2751</v>
      </c>
      <c r="B2752" s="152" t="e">
        <f>VLOOKUP(F2752,'Fail list'!Q:R,2,FALSE)</f>
        <v>#N/A</v>
      </c>
      <c r="C2752" s="152" t="e">
        <f>VLOOKUP(E2752,'Fail list'!Q:R,2,FALSE)</f>
        <v>#N/A</v>
      </c>
      <c r="D2752" s="152" t="str">
        <f t="shared" si="249"/>
        <v/>
      </c>
      <c r="E2752" s="239"/>
      <c r="F2752" s="239"/>
      <c r="G2752" s="239"/>
      <c r="H2752" s="239"/>
      <c r="I2752" s="239"/>
      <c r="J2752" s="239"/>
      <c r="K2752" s="157" t="e">
        <f t="shared" si="246"/>
        <v>#N/A</v>
      </c>
      <c r="L2752" s="239"/>
      <c r="M2752" s="239"/>
      <c r="N2752" s="157" t="e">
        <f t="shared" si="247"/>
        <v>#N/A</v>
      </c>
      <c r="O2752" s="157" t="e">
        <f t="shared" si="248"/>
        <v>#N/A</v>
      </c>
      <c r="P2752" s="160" t="str">
        <f t="shared" si="250"/>
        <v/>
      </c>
      <c r="Q2752" s="239"/>
      <c r="R2752" s="165"/>
      <c r="S2752" s="165"/>
      <c r="T2752" s="224" t="str">
        <f>IF(S2752="","-",VLOOKUP(S2752,'Fail list'!$A$5:$B$221,2,FALSE))</f>
        <v>-</v>
      </c>
      <c r="U2752" s="165"/>
      <c r="V2752" s="165"/>
      <c r="W2752" s="165"/>
      <c r="X2752" s="165"/>
      <c r="Y2752" s="165"/>
      <c r="Z2752" s="165"/>
      <c r="AA2752" s="165"/>
      <c r="AB2752" s="165"/>
      <c r="AC2752" s="165"/>
      <c r="AD2752" s="165"/>
      <c r="AE2752" s="165"/>
      <c r="AF2752" s="165"/>
      <c r="AG2752" s="165"/>
      <c r="AH2752" s="165"/>
      <c r="AI2752" s="165"/>
      <c r="AJ2752" s="165"/>
      <c r="AK2752" s="165"/>
      <c r="AM2752" s="165"/>
      <c r="AN2752" s="165"/>
      <c r="AO2752" s="165"/>
      <c r="AR2752" s="165"/>
      <c r="AS2752" s="165"/>
      <c r="AT2752" s="165"/>
      <c r="AU2752" s="165"/>
      <c r="AV2752" s="165"/>
      <c r="AW2752" s="165"/>
      <c r="AX2752" s="165"/>
      <c r="AY2752" s="165"/>
      <c r="AZ2752" s="165"/>
      <c r="BA2752" s="165"/>
      <c r="BB2752" s="165"/>
      <c r="BC2752" s="228"/>
      <c r="BD2752" s="165"/>
      <c r="BE2752" s="165"/>
      <c r="BF2752" s="165"/>
      <c r="BG2752" s="165"/>
      <c r="BH2752" s="165"/>
    </row>
    <row r="2753" spans="1:60">
      <c r="A2753" s="151">
        <v>2752</v>
      </c>
      <c r="B2753" s="152" t="e">
        <f>VLOOKUP(F2753,'Fail list'!Q:R,2,FALSE)</f>
        <v>#N/A</v>
      </c>
      <c r="C2753" s="152" t="e">
        <f>VLOOKUP(E2753,'Fail list'!Q:R,2,FALSE)</f>
        <v>#N/A</v>
      </c>
      <c r="D2753" s="152" t="str">
        <f t="shared" si="249"/>
        <v/>
      </c>
      <c r="E2753" s="239"/>
      <c r="F2753" s="239"/>
      <c r="G2753" s="239"/>
      <c r="H2753" s="239"/>
      <c r="I2753" s="239"/>
      <c r="J2753" s="239"/>
      <c r="K2753" s="157" t="e">
        <f t="shared" si="246"/>
        <v>#N/A</v>
      </c>
      <c r="L2753" s="239"/>
      <c r="M2753" s="239"/>
      <c r="N2753" s="157" t="e">
        <f t="shared" si="247"/>
        <v>#N/A</v>
      </c>
      <c r="O2753" s="157" t="e">
        <f t="shared" si="248"/>
        <v>#N/A</v>
      </c>
      <c r="P2753" s="160" t="str">
        <f t="shared" si="250"/>
        <v/>
      </c>
      <c r="Q2753" s="239"/>
      <c r="R2753" s="165"/>
      <c r="S2753" s="165"/>
      <c r="T2753" s="224" t="str">
        <f>IF(S2753="","-",VLOOKUP(S2753,'Fail list'!$A$5:$B$221,2,FALSE))</f>
        <v>-</v>
      </c>
      <c r="U2753" s="165"/>
      <c r="V2753" s="165"/>
      <c r="W2753" s="165"/>
      <c r="X2753" s="165"/>
      <c r="Y2753" s="165"/>
      <c r="Z2753" s="165"/>
      <c r="AA2753" s="165"/>
      <c r="AB2753" s="165"/>
      <c r="AC2753" s="165"/>
      <c r="AD2753" s="165"/>
      <c r="AE2753" s="165"/>
      <c r="AF2753" s="165"/>
      <c r="AG2753" s="165"/>
      <c r="AH2753" s="165"/>
      <c r="AI2753" s="165"/>
      <c r="AJ2753" s="165"/>
      <c r="AK2753" s="165"/>
      <c r="AM2753" s="165"/>
      <c r="AN2753" s="165"/>
      <c r="AO2753" s="165"/>
      <c r="AR2753" s="165"/>
      <c r="AS2753" s="165"/>
      <c r="AT2753" s="165"/>
      <c r="AU2753" s="165"/>
      <c r="AV2753" s="165"/>
      <c r="AW2753" s="165"/>
      <c r="AX2753" s="165"/>
      <c r="AY2753" s="165"/>
      <c r="AZ2753" s="165"/>
      <c r="BA2753" s="165"/>
      <c r="BB2753" s="165"/>
      <c r="BC2753" s="228"/>
      <c r="BD2753" s="165"/>
      <c r="BE2753" s="165"/>
      <c r="BF2753" s="165"/>
      <c r="BG2753" s="165"/>
      <c r="BH2753" s="165"/>
    </row>
    <row r="2754" spans="1:60">
      <c r="A2754" s="257">
        <v>2753</v>
      </c>
      <c r="B2754" s="152" t="e">
        <f>VLOOKUP(F2754,'Fail list'!Q:R,2,FALSE)</f>
        <v>#N/A</v>
      </c>
      <c r="C2754" s="152" t="e">
        <f>VLOOKUP(E2754,'Fail list'!Q:R,2,FALSE)</f>
        <v>#N/A</v>
      </c>
      <c r="D2754" s="152" t="str">
        <f t="shared" si="249"/>
        <v/>
      </c>
      <c r="E2754" s="239"/>
      <c r="F2754" s="239"/>
      <c r="G2754" s="239"/>
      <c r="H2754" s="239"/>
      <c r="I2754" s="239"/>
      <c r="J2754" s="239"/>
      <c r="K2754" s="157" t="e">
        <f t="shared" si="246"/>
        <v>#N/A</v>
      </c>
      <c r="L2754" s="239"/>
      <c r="M2754" s="239"/>
      <c r="N2754" s="157" t="e">
        <f t="shared" si="247"/>
        <v>#N/A</v>
      </c>
      <c r="O2754" s="157" t="e">
        <f t="shared" si="248"/>
        <v>#N/A</v>
      </c>
      <c r="P2754" s="160" t="str">
        <f t="shared" si="250"/>
        <v/>
      </c>
      <c r="Q2754" s="239"/>
      <c r="R2754" s="165"/>
      <c r="S2754" s="165"/>
      <c r="T2754" s="224" t="str">
        <f>IF(S2754="","-",VLOOKUP(S2754,'Fail list'!$A$5:$B$221,2,FALSE))</f>
        <v>-</v>
      </c>
      <c r="U2754" s="165"/>
      <c r="V2754" s="165"/>
      <c r="W2754" s="165"/>
      <c r="X2754" s="165"/>
      <c r="Y2754" s="165"/>
      <c r="Z2754" s="165"/>
      <c r="AA2754" s="165"/>
      <c r="AB2754" s="165"/>
      <c r="AC2754" s="165"/>
      <c r="AD2754" s="165"/>
      <c r="AE2754" s="165"/>
      <c r="AF2754" s="165"/>
      <c r="AG2754" s="165"/>
      <c r="AH2754" s="165"/>
      <c r="AI2754" s="165"/>
      <c r="AJ2754" s="165"/>
      <c r="AK2754" s="165"/>
      <c r="AM2754" s="165"/>
      <c r="AN2754" s="165"/>
      <c r="AO2754" s="165"/>
      <c r="AR2754" s="165"/>
      <c r="AS2754" s="165"/>
      <c r="AT2754" s="165"/>
      <c r="AU2754" s="165"/>
      <c r="AV2754" s="165"/>
      <c r="AW2754" s="165"/>
      <c r="AX2754" s="165"/>
      <c r="AY2754" s="165"/>
      <c r="AZ2754" s="165"/>
      <c r="BA2754" s="165"/>
      <c r="BB2754" s="165"/>
      <c r="BC2754" s="228"/>
      <c r="BD2754" s="165"/>
      <c r="BE2754" s="165"/>
      <c r="BF2754" s="165"/>
      <c r="BG2754" s="165"/>
      <c r="BH2754" s="165"/>
    </row>
    <row r="2755" spans="1:60">
      <c r="A2755" s="151">
        <v>2754</v>
      </c>
      <c r="B2755" s="152" t="e">
        <f>VLOOKUP(F2755,'Fail list'!Q:R,2,FALSE)</f>
        <v>#N/A</v>
      </c>
      <c r="C2755" s="152" t="e">
        <f>VLOOKUP(E2755,'Fail list'!Q:R,2,FALSE)</f>
        <v>#N/A</v>
      </c>
      <c r="D2755" s="152" t="str">
        <f t="shared" si="249"/>
        <v/>
      </c>
      <c r="E2755" s="239"/>
      <c r="F2755" s="239"/>
      <c r="G2755" s="239"/>
      <c r="H2755" s="239"/>
      <c r="I2755" s="239"/>
      <c r="J2755" s="239"/>
      <c r="K2755" s="157" t="e">
        <f t="shared" ref="K2755:K2818" si="251">VLOOKUP(J2755,AY:BA,2,0)</f>
        <v>#N/A</v>
      </c>
      <c r="L2755" s="239"/>
      <c r="M2755" s="239"/>
      <c r="N2755" s="157" t="e">
        <f t="shared" ref="N2755:N2818" si="252">VLOOKUP(K2755,AZ:BB,2,0)</f>
        <v>#N/A</v>
      </c>
      <c r="O2755" s="157" t="e">
        <f t="shared" ref="O2755:O2818" si="253">VLOOKUP(J2755,AY:BB,4,0)</f>
        <v>#N/A</v>
      </c>
      <c r="P2755" s="160" t="str">
        <f t="shared" si="250"/>
        <v/>
      </c>
      <c r="Q2755" s="239"/>
      <c r="R2755" s="165"/>
      <c r="S2755" s="165"/>
      <c r="T2755" s="224" t="str">
        <f>IF(S2755="","-",VLOOKUP(S2755,'Fail list'!$A$5:$B$221,2,FALSE))</f>
        <v>-</v>
      </c>
      <c r="U2755" s="165"/>
      <c r="V2755" s="165"/>
      <c r="W2755" s="165"/>
      <c r="X2755" s="165"/>
      <c r="Y2755" s="165"/>
      <c r="Z2755" s="165"/>
      <c r="AA2755" s="165"/>
      <c r="AB2755" s="165"/>
      <c r="AC2755" s="165"/>
      <c r="AD2755" s="165"/>
      <c r="AE2755" s="165"/>
      <c r="AF2755" s="165"/>
      <c r="AG2755" s="165"/>
      <c r="AH2755" s="165"/>
      <c r="AI2755" s="165"/>
      <c r="AJ2755" s="165"/>
      <c r="AK2755" s="165"/>
      <c r="AM2755" s="165"/>
      <c r="AN2755" s="165"/>
      <c r="AO2755" s="165"/>
      <c r="AR2755" s="165"/>
      <c r="AS2755" s="165"/>
      <c r="AT2755" s="165"/>
      <c r="AU2755" s="165"/>
      <c r="AV2755" s="165"/>
      <c r="AW2755" s="165"/>
      <c r="AX2755" s="165"/>
      <c r="AY2755" s="165"/>
      <c r="AZ2755" s="165"/>
      <c r="BA2755" s="165"/>
      <c r="BB2755" s="165"/>
      <c r="BC2755" s="228"/>
      <c r="BD2755" s="165"/>
      <c r="BE2755" s="165"/>
      <c r="BF2755" s="165"/>
      <c r="BG2755" s="165"/>
      <c r="BH2755" s="165"/>
    </row>
    <row r="2756" spans="1:60">
      <c r="A2756" s="257">
        <v>2755</v>
      </c>
      <c r="B2756" s="152" t="e">
        <f>VLOOKUP(F2756,'Fail list'!Q:R,2,FALSE)</f>
        <v>#N/A</v>
      </c>
      <c r="C2756" s="152" t="e">
        <f>VLOOKUP(E2756,'Fail list'!Q:R,2,FALSE)</f>
        <v>#N/A</v>
      </c>
      <c r="D2756" s="152" t="str">
        <f t="shared" si="249"/>
        <v/>
      </c>
      <c r="E2756" s="239"/>
      <c r="F2756" s="239"/>
      <c r="G2756" s="239"/>
      <c r="H2756" s="239"/>
      <c r="I2756" s="239"/>
      <c r="J2756" s="239"/>
      <c r="K2756" s="157" t="e">
        <f t="shared" si="251"/>
        <v>#N/A</v>
      </c>
      <c r="L2756" s="239"/>
      <c r="M2756" s="239"/>
      <c r="N2756" s="157" t="e">
        <f t="shared" si="252"/>
        <v>#N/A</v>
      </c>
      <c r="O2756" s="157" t="e">
        <f t="shared" si="253"/>
        <v>#N/A</v>
      </c>
      <c r="P2756" s="160" t="str">
        <f t="shared" si="250"/>
        <v/>
      </c>
      <c r="Q2756" s="239"/>
      <c r="R2756" s="165"/>
      <c r="S2756" s="165"/>
      <c r="T2756" s="224" t="str">
        <f>IF(S2756="","-",VLOOKUP(S2756,'Fail list'!$A$5:$B$221,2,FALSE))</f>
        <v>-</v>
      </c>
      <c r="U2756" s="165"/>
      <c r="V2756" s="165"/>
      <c r="W2756" s="165"/>
      <c r="X2756" s="165"/>
      <c r="Y2756" s="165"/>
      <c r="Z2756" s="165"/>
      <c r="AA2756" s="165"/>
      <c r="AB2756" s="165"/>
      <c r="AC2756" s="165"/>
      <c r="AD2756" s="165"/>
      <c r="AE2756" s="165"/>
      <c r="AF2756" s="165"/>
      <c r="AG2756" s="165"/>
      <c r="AH2756" s="165"/>
      <c r="AI2756" s="165"/>
      <c r="AJ2756" s="165"/>
      <c r="AK2756" s="165"/>
      <c r="AM2756" s="165"/>
      <c r="AN2756" s="165"/>
      <c r="AO2756" s="165"/>
      <c r="AR2756" s="165"/>
      <c r="AS2756" s="165"/>
      <c r="AT2756" s="165"/>
      <c r="AU2756" s="165"/>
      <c r="AV2756" s="165"/>
      <c r="AW2756" s="165"/>
      <c r="AX2756" s="165"/>
      <c r="AY2756" s="165"/>
      <c r="AZ2756" s="165"/>
      <c r="BA2756" s="165"/>
      <c r="BB2756" s="165"/>
      <c r="BC2756" s="228"/>
      <c r="BD2756" s="165"/>
      <c r="BE2756" s="165"/>
      <c r="BF2756" s="165"/>
      <c r="BG2756" s="165"/>
      <c r="BH2756" s="165"/>
    </row>
    <row r="2757" spans="1:60">
      <c r="A2757" s="151">
        <v>2756</v>
      </c>
      <c r="B2757" s="152" t="e">
        <f>VLOOKUP(F2757,'Fail list'!Q:R,2,FALSE)</f>
        <v>#N/A</v>
      </c>
      <c r="C2757" s="152" t="e">
        <f>VLOOKUP(E2757,'Fail list'!Q:R,2,FALSE)</f>
        <v>#N/A</v>
      </c>
      <c r="D2757" s="152" t="str">
        <f t="shared" si="249"/>
        <v/>
      </c>
      <c r="E2757" s="239"/>
      <c r="F2757" s="239"/>
      <c r="G2757" s="239"/>
      <c r="H2757" s="239"/>
      <c r="I2757" s="239"/>
      <c r="J2757" s="239"/>
      <c r="K2757" s="157" t="e">
        <f t="shared" si="251"/>
        <v>#N/A</v>
      </c>
      <c r="L2757" s="239"/>
      <c r="M2757" s="239"/>
      <c r="N2757" s="157" t="e">
        <f t="shared" si="252"/>
        <v>#N/A</v>
      </c>
      <c r="O2757" s="157" t="e">
        <f t="shared" si="253"/>
        <v>#N/A</v>
      </c>
      <c r="P2757" s="160" t="str">
        <f t="shared" si="250"/>
        <v/>
      </c>
      <c r="Q2757" s="239"/>
      <c r="R2757" s="165"/>
      <c r="S2757" s="165"/>
      <c r="T2757" s="224" t="str">
        <f>IF(S2757="","-",VLOOKUP(S2757,'Fail list'!$A$5:$B$221,2,FALSE))</f>
        <v>-</v>
      </c>
      <c r="U2757" s="165"/>
      <c r="V2757" s="165"/>
      <c r="W2757" s="165"/>
      <c r="X2757" s="165"/>
      <c r="Y2757" s="165"/>
      <c r="Z2757" s="165"/>
      <c r="AA2757" s="165"/>
      <c r="AB2757" s="165"/>
      <c r="AC2757" s="165"/>
      <c r="AD2757" s="165"/>
      <c r="AE2757" s="165"/>
      <c r="AF2757" s="165"/>
      <c r="AG2757" s="165"/>
      <c r="AH2757" s="165"/>
      <c r="AI2757" s="165"/>
      <c r="AJ2757" s="165"/>
      <c r="AK2757" s="165"/>
      <c r="AM2757" s="165"/>
      <c r="AN2757" s="165"/>
      <c r="AO2757" s="165"/>
      <c r="AR2757" s="165"/>
      <c r="AS2757" s="165"/>
      <c r="AT2757" s="165"/>
      <c r="AU2757" s="165"/>
      <c r="AV2757" s="165"/>
      <c r="AW2757" s="165"/>
      <c r="AX2757" s="165"/>
      <c r="AY2757" s="165"/>
      <c r="AZ2757" s="165"/>
      <c r="BA2757" s="165"/>
      <c r="BB2757" s="165"/>
      <c r="BC2757" s="228"/>
      <c r="BD2757" s="165"/>
      <c r="BE2757" s="165"/>
      <c r="BF2757" s="165"/>
      <c r="BG2757" s="165"/>
      <c r="BH2757" s="165"/>
    </row>
    <row r="2758" spans="1:60">
      <c r="A2758" s="257">
        <v>2757</v>
      </c>
      <c r="B2758" s="152" t="e">
        <f>VLOOKUP(F2758,'Fail list'!Q:R,2,FALSE)</f>
        <v>#N/A</v>
      </c>
      <c r="C2758" s="152" t="e">
        <f>VLOOKUP(E2758,'Fail list'!Q:R,2,FALSE)</f>
        <v>#N/A</v>
      </c>
      <c r="D2758" s="152" t="str">
        <f t="shared" si="249"/>
        <v/>
      </c>
      <c r="E2758" s="239"/>
      <c r="F2758" s="239"/>
      <c r="G2758" s="239"/>
      <c r="H2758" s="239"/>
      <c r="I2758" s="239"/>
      <c r="J2758" s="239"/>
      <c r="K2758" s="157" t="e">
        <f t="shared" si="251"/>
        <v>#N/A</v>
      </c>
      <c r="L2758" s="239"/>
      <c r="M2758" s="239"/>
      <c r="N2758" s="157" t="e">
        <f t="shared" si="252"/>
        <v>#N/A</v>
      </c>
      <c r="O2758" s="157" t="e">
        <f t="shared" si="253"/>
        <v>#N/A</v>
      </c>
      <c r="P2758" s="160" t="str">
        <f t="shared" si="250"/>
        <v/>
      </c>
      <c r="Q2758" s="239"/>
      <c r="R2758" s="165"/>
      <c r="S2758" s="165"/>
      <c r="T2758" s="224" t="str">
        <f>IF(S2758="","-",VLOOKUP(S2758,'Fail list'!$A$5:$B$221,2,FALSE))</f>
        <v>-</v>
      </c>
      <c r="U2758" s="165"/>
      <c r="V2758" s="165"/>
      <c r="W2758" s="165"/>
      <c r="X2758" s="165"/>
      <c r="Y2758" s="165"/>
      <c r="Z2758" s="165"/>
      <c r="AA2758" s="165"/>
      <c r="AB2758" s="165"/>
      <c r="AC2758" s="165"/>
      <c r="AD2758" s="165"/>
      <c r="AE2758" s="165"/>
      <c r="AF2758" s="165"/>
      <c r="AG2758" s="165"/>
      <c r="AH2758" s="165"/>
      <c r="AI2758" s="165"/>
      <c r="AJ2758" s="165"/>
      <c r="AK2758" s="165"/>
      <c r="AM2758" s="165"/>
      <c r="AN2758" s="165"/>
      <c r="AO2758" s="165"/>
      <c r="AR2758" s="165"/>
      <c r="AS2758" s="165"/>
      <c r="AT2758" s="165"/>
      <c r="AU2758" s="165"/>
      <c r="AV2758" s="165"/>
      <c r="AW2758" s="165"/>
      <c r="AX2758" s="165"/>
      <c r="AY2758" s="165"/>
      <c r="AZ2758" s="165"/>
      <c r="BA2758" s="165"/>
      <c r="BB2758" s="165"/>
      <c r="BC2758" s="228"/>
      <c r="BD2758" s="165"/>
      <c r="BE2758" s="165"/>
      <c r="BF2758" s="165"/>
      <c r="BG2758" s="165"/>
      <c r="BH2758" s="165"/>
    </row>
    <row r="2759" spans="1:60">
      <c r="A2759" s="151">
        <v>2758</v>
      </c>
      <c r="B2759" s="152" t="e">
        <f>VLOOKUP(F2759,'Fail list'!Q:R,2,FALSE)</f>
        <v>#N/A</v>
      </c>
      <c r="C2759" s="152" t="e">
        <f>VLOOKUP(E2759,'Fail list'!Q:R,2,FALSE)</f>
        <v>#N/A</v>
      </c>
      <c r="D2759" s="152" t="str">
        <f t="shared" si="249"/>
        <v/>
      </c>
      <c r="E2759" s="239"/>
      <c r="F2759" s="239"/>
      <c r="G2759" s="239"/>
      <c r="H2759" s="239"/>
      <c r="I2759" s="239"/>
      <c r="J2759" s="239"/>
      <c r="K2759" s="157" t="e">
        <f t="shared" si="251"/>
        <v>#N/A</v>
      </c>
      <c r="L2759" s="239"/>
      <c r="M2759" s="239"/>
      <c r="N2759" s="157" t="e">
        <f t="shared" si="252"/>
        <v>#N/A</v>
      </c>
      <c r="O2759" s="157" t="e">
        <f t="shared" si="253"/>
        <v>#N/A</v>
      </c>
      <c r="P2759" s="160" t="str">
        <f t="shared" si="250"/>
        <v/>
      </c>
      <c r="Q2759" s="239"/>
      <c r="R2759" s="165"/>
      <c r="S2759" s="165"/>
      <c r="T2759" s="224" t="str">
        <f>IF(S2759="","-",VLOOKUP(S2759,'Fail list'!$A$5:$B$221,2,FALSE))</f>
        <v>-</v>
      </c>
      <c r="U2759" s="165"/>
      <c r="V2759" s="165"/>
      <c r="W2759" s="165"/>
      <c r="X2759" s="165"/>
      <c r="Y2759" s="165"/>
      <c r="Z2759" s="165"/>
      <c r="AA2759" s="165"/>
      <c r="AB2759" s="165"/>
      <c r="AC2759" s="165"/>
      <c r="AD2759" s="165"/>
      <c r="AE2759" s="165"/>
      <c r="AF2759" s="165"/>
      <c r="AG2759" s="165"/>
      <c r="AH2759" s="165"/>
      <c r="AI2759" s="165"/>
      <c r="AJ2759" s="165"/>
      <c r="AK2759" s="165"/>
      <c r="AM2759" s="165"/>
      <c r="AN2759" s="165"/>
      <c r="AO2759" s="165"/>
      <c r="AR2759" s="165"/>
      <c r="AS2759" s="165"/>
      <c r="AT2759" s="165"/>
      <c r="AU2759" s="165"/>
      <c r="AV2759" s="165"/>
      <c r="AW2759" s="165"/>
      <c r="AX2759" s="165"/>
      <c r="AY2759" s="165"/>
      <c r="AZ2759" s="165"/>
      <c r="BA2759" s="165"/>
      <c r="BB2759" s="165"/>
      <c r="BC2759" s="228"/>
      <c r="BD2759" s="165"/>
      <c r="BE2759" s="165"/>
      <c r="BF2759" s="165"/>
      <c r="BG2759" s="165"/>
      <c r="BH2759" s="165"/>
    </row>
    <row r="2760" spans="1:60">
      <c r="A2760" s="257">
        <v>2759</v>
      </c>
      <c r="B2760" s="152" t="e">
        <f>VLOOKUP(F2760,'Fail list'!Q:R,2,FALSE)</f>
        <v>#N/A</v>
      </c>
      <c r="C2760" s="152" t="e">
        <f>VLOOKUP(E2760,'Fail list'!Q:R,2,FALSE)</f>
        <v>#N/A</v>
      </c>
      <c r="D2760" s="152" t="str">
        <f t="shared" si="249"/>
        <v/>
      </c>
      <c r="E2760" s="239"/>
      <c r="F2760" s="239"/>
      <c r="G2760" s="239"/>
      <c r="H2760" s="239"/>
      <c r="I2760" s="239"/>
      <c r="J2760" s="239"/>
      <c r="K2760" s="157" t="e">
        <f t="shared" si="251"/>
        <v>#N/A</v>
      </c>
      <c r="L2760" s="239"/>
      <c r="M2760" s="239"/>
      <c r="N2760" s="157" t="e">
        <f t="shared" si="252"/>
        <v>#N/A</v>
      </c>
      <c r="O2760" s="157" t="e">
        <f t="shared" si="253"/>
        <v>#N/A</v>
      </c>
      <c r="P2760" s="160" t="str">
        <f t="shared" si="250"/>
        <v/>
      </c>
      <c r="Q2760" s="239"/>
      <c r="R2760" s="165"/>
      <c r="S2760" s="165"/>
      <c r="T2760" s="224" t="str">
        <f>IF(S2760="","-",VLOOKUP(S2760,'Fail list'!$A$5:$B$221,2,FALSE))</f>
        <v>-</v>
      </c>
      <c r="U2760" s="165"/>
      <c r="V2760" s="165"/>
      <c r="W2760" s="165"/>
      <c r="X2760" s="165"/>
      <c r="Y2760" s="165"/>
      <c r="Z2760" s="165"/>
      <c r="AA2760" s="165"/>
      <c r="AB2760" s="165"/>
      <c r="AC2760" s="165"/>
      <c r="AD2760" s="165"/>
      <c r="AE2760" s="165"/>
      <c r="AF2760" s="165"/>
      <c r="AG2760" s="165"/>
      <c r="AH2760" s="165"/>
      <c r="AI2760" s="165"/>
      <c r="AJ2760" s="165"/>
      <c r="AK2760" s="165"/>
      <c r="AM2760" s="165"/>
      <c r="AN2760" s="165"/>
      <c r="AO2760" s="165"/>
      <c r="AR2760" s="165"/>
      <c r="AS2760" s="165"/>
      <c r="AT2760" s="165"/>
      <c r="AU2760" s="165"/>
      <c r="AV2760" s="165"/>
      <c r="AW2760" s="165"/>
      <c r="AX2760" s="165"/>
      <c r="AY2760" s="165"/>
      <c r="AZ2760" s="165"/>
      <c r="BA2760" s="165"/>
      <c r="BB2760" s="165"/>
      <c r="BC2760" s="228"/>
      <c r="BD2760" s="165"/>
      <c r="BE2760" s="165"/>
      <c r="BF2760" s="165"/>
      <c r="BG2760" s="165"/>
      <c r="BH2760" s="165"/>
    </row>
    <row r="2761" spans="1:60">
      <c r="A2761" s="151">
        <v>2760</v>
      </c>
      <c r="B2761" s="152" t="e">
        <f>VLOOKUP(F2761,'Fail list'!Q:R,2,FALSE)</f>
        <v>#N/A</v>
      </c>
      <c r="C2761" s="152" t="e">
        <f>VLOOKUP(E2761,'Fail list'!Q:R,2,FALSE)</f>
        <v>#N/A</v>
      </c>
      <c r="D2761" s="152" t="str">
        <f t="shared" si="249"/>
        <v/>
      </c>
      <c r="E2761" s="239"/>
      <c r="F2761" s="239"/>
      <c r="G2761" s="239"/>
      <c r="H2761" s="239"/>
      <c r="I2761" s="239"/>
      <c r="J2761" s="239"/>
      <c r="K2761" s="157" t="e">
        <f t="shared" si="251"/>
        <v>#N/A</v>
      </c>
      <c r="L2761" s="239"/>
      <c r="M2761" s="239"/>
      <c r="N2761" s="157" t="e">
        <f t="shared" si="252"/>
        <v>#N/A</v>
      </c>
      <c r="O2761" s="157" t="e">
        <f t="shared" si="253"/>
        <v>#N/A</v>
      </c>
      <c r="P2761" s="160" t="str">
        <f t="shared" si="250"/>
        <v/>
      </c>
      <c r="Q2761" s="239"/>
      <c r="R2761" s="165"/>
      <c r="S2761" s="165"/>
      <c r="T2761" s="224" t="str">
        <f>IF(S2761="","-",VLOOKUP(S2761,'Fail list'!$A$5:$B$221,2,FALSE))</f>
        <v>-</v>
      </c>
      <c r="U2761" s="165"/>
      <c r="V2761" s="165"/>
      <c r="W2761" s="165"/>
      <c r="X2761" s="165"/>
      <c r="Y2761" s="165"/>
      <c r="Z2761" s="165"/>
      <c r="AA2761" s="165"/>
      <c r="AB2761" s="165"/>
      <c r="AC2761" s="165"/>
      <c r="AD2761" s="165"/>
      <c r="AE2761" s="165"/>
      <c r="AF2761" s="165"/>
      <c r="AG2761" s="165"/>
      <c r="AH2761" s="165"/>
      <c r="AI2761" s="165"/>
      <c r="AJ2761" s="165"/>
      <c r="AK2761" s="165"/>
      <c r="AM2761" s="165"/>
      <c r="AN2761" s="165"/>
      <c r="AO2761" s="165"/>
      <c r="AR2761" s="165"/>
      <c r="AS2761" s="165"/>
      <c r="AT2761" s="165"/>
      <c r="AU2761" s="165"/>
      <c r="AV2761" s="165"/>
      <c r="AW2761" s="165"/>
      <c r="AX2761" s="165"/>
      <c r="AY2761" s="165"/>
      <c r="AZ2761" s="165"/>
      <c r="BA2761" s="165"/>
      <c r="BB2761" s="165"/>
      <c r="BC2761" s="228"/>
      <c r="BD2761" s="165"/>
      <c r="BE2761" s="165"/>
      <c r="BF2761" s="165"/>
      <c r="BG2761" s="165"/>
      <c r="BH2761" s="165"/>
    </row>
    <row r="2762" spans="1:60">
      <c r="A2762" s="257">
        <v>2761</v>
      </c>
      <c r="B2762" s="152" t="e">
        <f>VLOOKUP(F2762,'Fail list'!Q:R,2,FALSE)</f>
        <v>#N/A</v>
      </c>
      <c r="C2762" s="152" t="e">
        <f>VLOOKUP(E2762,'Fail list'!Q:R,2,FALSE)</f>
        <v>#N/A</v>
      </c>
      <c r="D2762" s="152" t="str">
        <f t="shared" si="249"/>
        <v/>
      </c>
      <c r="E2762" s="239"/>
      <c r="F2762" s="239"/>
      <c r="G2762" s="239"/>
      <c r="H2762" s="239"/>
      <c r="I2762" s="239"/>
      <c r="J2762" s="239"/>
      <c r="K2762" s="157" t="e">
        <f t="shared" si="251"/>
        <v>#N/A</v>
      </c>
      <c r="L2762" s="239"/>
      <c r="M2762" s="239"/>
      <c r="N2762" s="157" t="e">
        <f t="shared" si="252"/>
        <v>#N/A</v>
      </c>
      <c r="O2762" s="157" t="e">
        <f t="shared" si="253"/>
        <v>#N/A</v>
      </c>
      <c r="P2762" s="160" t="str">
        <f t="shared" si="250"/>
        <v/>
      </c>
      <c r="Q2762" s="239"/>
      <c r="R2762" s="165"/>
      <c r="S2762" s="165"/>
      <c r="T2762" s="224" t="str">
        <f>IF(S2762="","-",VLOOKUP(S2762,'Fail list'!$A$5:$B$221,2,FALSE))</f>
        <v>-</v>
      </c>
      <c r="U2762" s="165"/>
      <c r="V2762" s="165"/>
      <c r="W2762" s="165"/>
      <c r="X2762" s="165"/>
      <c r="Y2762" s="165"/>
      <c r="Z2762" s="165"/>
      <c r="AA2762" s="165"/>
      <c r="AB2762" s="165"/>
      <c r="AC2762" s="165"/>
      <c r="AD2762" s="165"/>
      <c r="AE2762" s="165"/>
      <c r="AF2762" s="165"/>
      <c r="AG2762" s="165"/>
      <c r="AH2762" s="165"/>
      <c r="AI2762" s="165"/>
      <c r="AJ2762" s="165"/>
      <c r="AK2762" s="165"/>
      <c r="AM2762" s="165"/>
      <c r="AN2762" s="165"/>
      <c r="AO2762" s="165"/>
      <c r="AR2762" s="165"/>
      <c r="AS2762" s="165"/>
      <c r="AT2762" s="165"/>
      <c r="AU2762" s="165"/>
      <c r="AV2762" s="165"/>
      <c r="AW2762" s="165"/>
      <c r="AX2762" s="165"/>
      <c r="AY2762" s="165"/>
      <c r="AZ2762" s="165"/>
      <c r="BA2762" s="165"/>
      <c r="BB2762" s="165"/>
      <c r="BC2762" s="228"/>
      <c r="BD2762" s="165"/>
      <c r="BE2762" s="165"/>
      <c r="BF2762" s="165"/>
      <c r="BG2762" s="165"/>
      <c r="BH2762" s="165"/>
    </row>
    <row r="2763" spans="1:60">
      <c r="A2763" s="151">
        <v>2762</v>
      </c>
      <c r="B2763" s="152" t="e">
        <f>VLOOKUP(F2763,'Fail list'!Q:R,2,FALSE)</f>
        <v>#N/A</v>
      </c>
      <c r="C2763" s="152" t="e">
        <f>VLOOKUP(E2763,'Fail list'!Q:R,2,FALSE)</f>
        <v>#N/A</v>
      </c>
      <c r="D2763" s="152" t="str">
        <f t="shared" si="249"/>
        <v/>
      </c>
      <c r="E2763" s="239"/>
      <c r="F2763" s="239"/>
      <c r="G2763" s="239"/>
      <c r="H2763" s="239"/>
      <c r="I2763" s="239"/>
      <c r="J2763" s="239"/>
      <c r="K2763" s="157" t="e">
        <f t="shared" si="251"/>
        <v>#N/A</v>
      </c>
      <c r="L2763" s="239"/>
      <c r="M2763" s="239"/>
      <c r="N2763" s="157" t="e">
        <f t="shared" si="252"/>
        <v>#N/A</v>
      </c>
      <c r="O2763" s="157" t="e">
        <f t="shared" si="253"/>
        <v>#N/A</v>
      </c>
      <c r="P2763" s="160" t="str">
        <f t="shared" si="250"/>
        <v/>
      </c>
      <c r="Q2763" s="239"/>
      <c r="R2763" s="165"/>
      <c r="S2763" s="165"/>
      <c r="T2763" s="224" t="str">
        <f>IF(S2763="","-",VLOOKUP(S2763,'Fail list'!$A$5:$B$221,2,FALSE))</f>
        <v>-</v>
      </c>
      <c r="U2763" s="165"/>
      <c r="V2763" s="165"/>
      <c r="W2763" s="165"/>
      <c r="X2763" s="165"/>
      <c r="Y2763" s="165"/>
      <c r="Z2763" s="165"/>
      <c r="AA2763" s="165"/>
      <c r="AB2763" s="165"/>
      <c r="AC2763" s="165"/>
      <c r="AD2763" s="165"/>
      <c r="AE2763" s="165"/>
      <c r="AF2763" s="165"/>
      <c r="AG2763" s="165"/>
      <c r="AH2763" s="165"/>
      <c r="AI2763" s="165"/>
      <c r="AJ2763" s="165"/>
      <c r="AK2763" s="165"/>
      <c r="AM2763" s="165"/>
      <c r="AN2763" s="165"/>
      <c r="AO2763" s="165"/>
      <c r="AR2763" s="165"/>
      <c r="AS2763" s="165"/>
      <c r="AT2763" s="165"/>
      <c r="AU2763" s="165"/>
      <c r="AV2763" s="165"/>
      <c r="AW2763" s="165"/>
      <c r="AX2763" s="165"/>
      <c r="AY2763" s="165"/>
      <c r="AZ2763" s="165"/>
      <c r="BA2763" s="165"/>
      <c r="BB2763" s="165"/>
      <c r="BC2763" s="228"/>
      <c r="BD2763" s="165"/>
      <c r="BE2763" s="165"/>
      <c r="BF2763" s="165"/>
      <c r="BG2763" s="165"/>
      <c r="BH2763" s="165"/>
    </row>
    <row r="2764" spans="1:60">
      <c r="A2764" s="257">
        <v>2763</v>
      </c>
      <c r="B2764" s="152" t="e">
        <f>VLOOKUP(F2764,'Fail list'!Q:R,2,FALSE)</f>
        <v>#N/A</v>
      </c>
      <c r="C2764" s="152" t="e">
        <f>VLOOKUP(E2764,'Fail list'!Q:R,2,FALSE)</f>
        <v>#N/A</v>
      </c>
      <c r="D2764" s="152" t="str">
        <f t="shared" si="249"/>
        <v/>
      </c>
      <c r="E2764" s="239"/>
      <c r="F2764" s="239"/>
      <c r="G2764" s="239"/>
      <c r="H2764" s="239"/>
      <c r="I2764" s="239"/>
      <c r="J2764" s="239"/>
      <c r="K2764" s="157" t="e">
        <f t="shared" si="251"/>
        <v>#N/A</v>
      </c>
      <c r="L2764" s="239"/>
      <c r="M2764" s="239"/>
      <c r="N2764" s="157" t="e">
        <f t="shared" si="252"/>
        <v>#N/A</v>
      </c>
      <c r="O2764" s="157" t="e">
        <f t="shared" si="253"/>
        <v>#N/A</v>
      </c>
      <c r="P2764" s="160" t="str">
        <f t="shared" si="250"/>
        <v/>
      </c>
      <c r="Q2764" s="239"/>
      <c r="R2764" s="165"/>
      <c r="S2764" s="165"/>
      <c r="T2764" s="224" t="str">
        <f>IF(S2764="","-",VLOOKUP(S2764,'Fail list'!$A$5:$B$221,2,FALSE))</f>
        <v>-</v>
      </c>
      <c r="U2764" s="165"/>
      <c r="V2764" s="165"/>
      <c r="W2764" s="165"/>
      <c r="X2764" s="165"/>
      <c r="Y2764" s="165"/>
      <c r="Z2764" s="165"/>
      <c r="AA2764" s="165"/>
      <c r="AB2764" s="165"/>
      <c r="AC2764" s="165"/>
      <c r="AD2764" s="165"/>
      <c r="AE2764" s="165"/>
      <c r="AF2764" s="165"/>
      <c r="AG2764" s="165"/>
      <c r="AH2764" s="165"/>
      <c r="AI2764" s="165"/>
      <c r="AJ2764" s="165"/>
      <c r="AK2764" s="165"/>
      <c r="AM2764" s="165"/>
      <c r="AN2764" s="165"/>
      <c r="AO2764" s="165"/>
      <c r="AR2764" s="165"/>
      <c r="AS2764" s="165"/>
      <c r="AT2764" s="165"/>
      <c r="AU2764" s="165"/>
      <c r="AV2764" s="165"/>
      <c r="AW2764" s="165"/>
      <c r="AX2764" s="165"/>
      <c r="AY2764" s="165"/>
      <c r="AZ2764" s="165"/>
      <c r="BA2764" s="165"/>
      <c r="BB2764" s="165"/>
      <c r="BC2764" s="228"/>
      <c r="BD2764" s="165"/>
      <c r="BE2764" s="165"/>
      <c r="BF2764" s="165"/>
      <c r="BG2764" s="165"/>
      <c r="BH2764" s="165"/>
    </row>
    <row r="2765" spans="1:60">
      <c r="A2765" s="151">
        <v>2764</v>
      </c>
      <c r="B2765" s="152" t="e">
        <f>VLOOKUP(F2765,'Fail list'!Q:R,2,FALSE)</f>
        <v>#N/A</v>
      </c>
      <c r="C2765" s="152" t="e">
        <f>VLOOKUP(E2765,'Fail list'!Q:R,2,FALSE)</f>
        <v>#N/A</v>
      </c>
      <c r="D2765" s="152" t="str">
        <f t="shared" si="249"/>
        <v/>
      </c>
      <c r="E2765" s="239"/>
      <c r="F2765" s="239"/>
      <c r="G2765" s="239"/>
      <c r="H2765" s="239"/>
      <c r="I2765" s="239"/>
      <c r="J2765" s="239"/>
      <c r="K2765" s="157" t="e">
        <f t="shared" si="251"/>
        <v>#N/A</v>
      </c>
      <c r="L2765" s="239"/>
      <c r="M2765" s="239"/>
      <c r="N2765" s="157" t="e">
        <f t="shared" si="252"/>
        <v>#N/A</v>
      </c>
      <c r="O2765" s="157" t="e">
        <f t="shared" si="253"/>
        <v>#N/A</v>
      </c>
      <c r="P2765" s="160" t="str">
        <f t="shared" si="250"/>
        <v/>
      </c>
      <c r="Q2765" s="239"/>
      <c r="R2765" s="165"/>
      <c r="S2765" s="165"/>
      <c r="T2765" s="224" t="str">
        <f>IF(S2765="","-",VLOOKUP(S2765,'Fail list'!$A$5:$B$221,2,FALSE))</f>
        <v>-</v>
      </c>
      <c r="U2765" s="165"/>
      <c r="V2765" s="165"/>
      <c r="W2765" s="165"/>
      <c r="X2765" s="165"/>
      <c r="Y2765" s="165"/>
      <c r="Z2765" s="165"/>
      <c r="AA2765" s="165"/>
      <c r="AB2765" s="165"/>
      <c r="AC2765" s="165"/>
      <c r="AD2765" s="165"/>
      <c r="AE2765" s="165"/>
      <c r="AF2765" s="165"/>
      <c r="AG2765" s="165"/>
      <c r="AH2765" s="165"/>
      <c r="AI2765" s="165"/>
      <c r="AJ2765" s="165"/>
      <c r="AK2765" s="165"/>
      <c r="AM2765" s="165"/>
      <c r="AN2765" s="165"/>
      <c r="AO2765" s="165"/>
      <c r="AR2765" s="165"/>
      <c r="AS2765" s="165"/>
      <c r="AT2765" s="165"/>
      <c r="AU2765" s="165"/>
      <c r="AV2765" s="165"/>
      <c r="AW2765" s="165"/>
      <c r="AX2765" s="165"/>
      <c r="AY2765" s="165"/>
      <c r="AZ2765" s="165"/>
      <c r="BA2765" s="165"/>
      <c r="BB2765" s="165"/>
      <c r="BC2765" s="228"/>
      <c r="BD2765" s="165"/>
      <c r="BE2765" s="165"/>
      <c r="BF2765" s="165"/>
      <c r="BG2765" s="165"/>
      <c r="BH2765" s="165"/>
    </row>
    <row r="2766" spans="1:60">
      <c r="A2766" s="257">
        <v>2765</v>
      </c>
      <c r="B2766" s="152" t="e">
        <f>VLOOKUP(F2766,'Fail list'!Q:R,2,FALSE)</f>
        <v>#N/A</v>
      </c>
      <c r="C2766" s="152" t="e">
        <f>VLOOKUP(E2766,'Fail list'!Q:R,2,FALSE)</f>
        <v>#N/A</v>
      </c>
      <c r="D2766" s="152" t="str">
        <f t="shared" si="249"/>
        <v/>
      </c>
      <c r="E2766" s="239"/>
      <c r="F2766" s="239"/>
      <c r="G2766" s="239"/>
      <c r="H2766" s="239"/>
      <c r="I2766" s="239"/>
      <c r="J2766" s="239"/>
      <c r="K2766" s="157" t="e">
        <f t="shared" si="251"/>
        <v>#N/A</v>
      </c>
      <c r="L2766" s="239"/>
      <c r="M2766" s="239"/>
      <c r="N2766" s="157" t="e">
        <f t="shared" si="252"/>
        <v>#N/A</v>
      </c>
      <c r="O2766" s="157" t="e">
        <f t="shared" si="253"/>
        <v>#N/A</v>
      </c>
      <c r="P2766" s="160" t="str">
        <f t="shared" si="250"/>
        <v/>
      </c>
      <c r="Q2766" s="239"/>
      <c r="R2766" s="165"/>
      <c r="S2766" s="165"/>
      <c r="T2766" s="224" t="str">
        <f>IF(S2766="","-",VLOOKUP(S2766,'Fail list'!$A$5:$B$221,2,FALSE))</f>
        <v>-</v>
      </c>
      <c r="U2766" s="165"/>
      <c r="V2766" s="165"/>
      <c r="W2766" s="165"/>
      <c r="X2766" s="165"/>
      <c r="Y2766" s="165"/>
      <c r="Z2766" s="165"/>
      <c r="AA2766" s="165"/>
      <c r="AB2766" s="165"/>
      <c r="AC2766" s="165"/>
      <c r="AD2766" s="165"/>
      <c r="AE2766" s="165"/>
      <c r="AF2766" s="165"/>
      <c r="AG2766" s="165"/>
      <c r="AH2766" s="165"/>
      <c r="AI2766" s="165"/>
      <c r="AJ2766" s="165"/>
      <c r="AK2766" s="165"/>
      <c r="AM2766" s="165"/>
      <c r="AN2766" s="165"/>
      <c r="AO2766" s="165"/>
      <c r="AR2766" s="165"/>
      <c r="AS2766" s="165"/>
      <c r="AT2766" s="165"/>
      <c r="AU2766" s="165"/>
      <c r="AV2766" s="165"/>
      <c r="AW2766" s="165"/>
      <c r="AX2766" s="165"/>
      <c r="AY2766" s="165"/>
      <c r="AZ2766" s="165"/>
      <c r="BA2766" s="165"/>
      <c r="BB2766" s="165"/>
      <c r="BC2766" s="228"/>
      <c r="BD2766" s="165"/>
      <c r="BE2766" s="165"/>
      <c r="BF2766" s="165"/>
      <c r="BG2766" s="165"/>
      <c r="BH2766" s="165"/>
    </row>
    <row r="2767" spans="1:60">
      <c r="A2767" s="151">
        <v>2766</v>
      </c>
      <c r="B2767" s="152" t="e">
        <f>VLOOKUP(F2767,'Fail list'!Q:R,2,FALSE)</f>
        <v>#N/A</v>
      </c>
      <c r="C2767" s="152" t="e">
        <f>VLOOKUP(E2767,'Fail list'!Q:R,2,FALSE)</f>
        <v>#N/A</v>
      </c>
      <c r="D2767" s="152" t="str">
        <f t="shared" si="249"/>
        <v/>
      </c>
      <c r="E2767" s="239"/>
      <c r="F2767" s="239"/>
      <c r="G2767" s="239"/>
      <c r="H2767" s="239"/>
      <c r="I2767" s="239"/>
      <c r="J2767" s="239"/>
      <c r="K2767" s="157" t="e">
        <f t="shared" si="251"/>
        <v>#N/A</v>
      </c>
      <c r="L2767" s="239"/>
      <c r="M2767" s="239"/>
      <c r="N2767" s="157" t="e">
        <f t="shared" si="252"/>
        <v>#N/A</v>
      </c>
      <c r="O2767" s="157" t="e">
        <f t="shared" si="253"/>
        <v>#N/A</v>
      </c>
      <c r="P2767" s="160" t="str">
        <f t="shared" si="250"/>
        <v/>
      </c>
      <c r="Q2767" s="239"/>
      <c r="R2767" s="165"/>
      <c r="S2767" s="165"/>
      <c r="T2767" s="224" t="str">
        <f>IF(S2767="","-",VLOOKUP(S2767,'Fail list'!$A$5:$B$221,2,FALSE))</f>
        <v>-</v>
      </c>
      <c r="U2767" s="165"/>
      <c r="V2767" s="165"/>
      <c r="W2767" s="165"/>
      <c r="X2767" s="165"/>
      <c r="Y2767" s="165"/>
      <c r="Z2767" s="165"/>
      <c r="AA2767" s="165"/>
      <c r="AB2767" s="165"/>
      <c r="AC2767" s="165"/>
      <c r="AD2767" s="165"/>
      <c r="AE2767" s="165"/>
      <c r="AF2767" s="165"/>
      <c r="AG2767" s="165"/>
      <c r="AH2767" s="165"/>
      <c r="AI2767" s="165"/>
      <c r="AJ2767" s="165"/>
      <c r="AK2767" s="165"/>
      <c r="AM2767" s="165"/>
      <c r="AN2767" s="165"/>
      <c r="AO2767" s="165"/>
      <c r="AR2767" s="165"/>
      <c r="AS2767" s="165"/>
      <c r="AT2767" s="165"/>
      <c r="AU2767" s="165"/>
      <c r="AV2767" s="165"/>
      <c r="AW2767" s="165"/>
      <c r="AX2767" s="165"/>
      <c r="AY2767" s="165"/>
      <c r="AZ2767" s="165"/>
      <c r="BA2767" s="165"/>
      <c r="BB2767" s="165"/>
      <c r="BC2767" s="228"/>
      <c r="BD2767" s="165"/>
      <c r="BE2767" s="165"/>
      <c r="BF2767" s="165"/>
      <c r="BG2767" s="165"/>
      <c r="BH2767" s="165"/>
    </row>
    <row r="2768" spans="1:60">
      <c r="A2768" s="257">
        <v>2767</v>
      </c>
      <c r="B2768" s="152" t="e">
        <f>VLOOKUP(F2768,'Fail list'!Q:R,2,FALSE)</f>
        <v>#N/A</v>
      </c>
      <c r="C2768" s="152" t="e">
        <f>VLOOKUP(E2768,'Fail list'!Q:R,2,FALSE)</f>
        <v>#N/A</v>
      </c>
      <c r="D2768" s="152" t="str">
        <f t="shared" si="249"/>
        <v/>
      </c>
      <c r="E2768" s="239"/>
      <c r="F2768" s="239"/>
      <c r="G2768" s="239"/>
      <c r="H2768" s="239"/>
      <c r="I2768" s="239"/>
      <c r="J2768" s="239"/>
      <c r="K2768" s="157" t="e">
        <f t="shared" si="251"/>
        <v>#N/A</v>
      </c>
      <c r="L2768" s="239"/>
      <c r="M2768" s="239"/>
      <c r="N2768" s="157" t="e">
        <f t="shared" si="252"/>
        <v>#N/A</v>
      </c>
      <c r="O2768" s="157" t="e">
        <f t="shared" si="253"/>
        <v>#N/A</v>
      </c>
      <c r="P2768" s="160" t="str">
        <f t="shared" si="250"/>
        <v/>
      </c>
      <c r="Q2768" s="239"/>
      <c r="R2768" s="165"/>
      <c r="S2768" s="165"/>
      <c r="T2768" s="224" t="str">
        <f>IF(S2768="","-",VLOOKUP(S2768,'Fail list'!$A$5:$B$221,2,FALSE))</f>
        <v>-</v>
      </c>
      <c r="U2768" s="165"/>
      <c r="V2768" s="165"/>
      <c r="W2768" s="165"/>
      <c r="X2768" s="165"/>
      <c r="Y2768" s="165"/>
      <c r="Z2768" s="165"/>
      <c r="AA2768" s="165"/>
      <c r="AB2768" s="165"/>
      <c r="AC2768" s="165"/>
      <c r="AD2768" s="165"/>
      <c r="AE2768" s="165"/>
      <c r="AF2768" s="165"/>
      <c r="AG2768" s="165"/>
      <c r="AH2768" s="165"/>
      <c r="AI2768" s="165"/>
      <c r="AJ2768" s="165"/>
      <c r="AK2768" s="165"/>
      <c r="AM2768" s="165"/>
      <c r="AN2768" s="165"/>
      <c r="AO2768" s="165"/>
      <c r="AR2768" s="165"/>
      <c r="AS2768" s="165"/>
      <c r="AT2768" s="165"/>
      <c r="AU2768" s="165"/>
      <c r="AV2768" s="165"/>
      <c r="AW2768" s="165"/>
      <c r="AX2768" s="165"/>
      <c r="AY2768" s="165"/>
      <c r="AZ2768" s="165"/>
      <c r="BA2768" s="165"/>
      <c r="BB2768" s="165"/>
      <c r="BC2768" s="228"/>
      <c r="BD2768" s="165"/>
      <c r="BE2768" s="165"/>
      <c r="BF2768" s="165"/>
      <c r="BG2768" s="165"/>
      <c r="BH2768" s="165"/>
    </row>
    <row r="2769" spans="1:60">
      <c r="A2769" s="151">
        <v>2768</v>
      </c>
      <c r="B2769" s="152" t="e">
        <f>VLOOKUP(F2769,'Fail list'!Q:R,2,FALSE)</f>
        <v>#N/A</v>
      </c>
      <c r="C2769" s="152" t="e">
        <f>VLOOKUP(E2769,'Fail list'!Q:R,2,FALSE)</f>
        <v>#N/A</v>
      </c>
      <c r="D2769" s="152" t="str">
        <f t="shared" si="249"/>
        <v/>
      </c>
      <c r="E2769" s="239"/>
      <c r="F2769" s="239"/>
      <c r="G2769" s="239"/>
      <c r="H2769" s="239"/>
      <c r="I2769" s="239"/>
      <c r="J2769" s="239"/>
      <c r="K2769" s="157" t="e">
        <f t="shared" si="251"/>
        <v>#N/A</v>
      </c>
      <c r="L2769" s="239"/>
      <c r="M2769" s="239"/>
      <c r="N2769" s="157" t="e">
        <f t="shared" si="252"/>
        <v>#N/A</v>
      </c>
      <c r="O2769" s="157" t="e">
        <f t="shared" si="253"/>
        <v>#N/A</v>
      </c>
      <c r="P2769" s="160" t="str">
        <f t="shared" si="250"/>
        <v/>
      </c>
      <c r="Q2769" s="239"/>
      <c r="R2769" s="165"/>
      <c r="S2769" s="165"/>
      <c r="T2769" s="224" t="str">
        <f>IF(S2769="","-",VLOOKUP(S2769,'Fail list'!$A$5:$B$221,2,FALSE))</f>
        <v>-</v>
      </c>
      <c r="U2769" s="165"/>
      <c r="V2769" s="165"/>
      <c r="W2769" s="165"/>
      <c r="X2769" s="165"/>
      <c r="Y2769" s="165"/>
      <c r="Z2769" s="165"/>
      <c r="AA2769" s="165"/>
      <c r="AB2769" s="165"/>
      <c r="AC2769" s="165"/>
      <c r="AD2769" s="165"/>
      <c r="AE2769" s="165"/>
      <c r="AF2769" s="165"/>
      <c r="AG2769" s="165"/>
      <c r="AH2769" s="165"/>
      <c r="AI2769" s="165"/>
      <c r="AJ2769" s="165"/>
      <c r="AK2769" s="165"/>
      <c r="AM2769" s="165"/>
      <c r="AN2769" s="165"/>
      <c r="AO2769" s="165"/>
      <c r="AR2769" s="165"/>
      <c r="AS2769" s="165"/>
      <c r="AT2769" s="165"/>
      <c r="AU2769" s="165"/>
      <c r="AV2769" s="165"/>
      <c r="AW2769" s="165"/>
      <c r="AX2769" s="165"/>
      <c r="AY2769" s="165"/>
      <c r="AZ2769" s="165"/>
      <c r="BA2769" s="165"/>
      <c r="BB2769" s="165"/>
      <c r="BC2769" s="228"/>
      <c r="BD2769" s="165"/>
      <c r="BE2769" s="165"/>
      <c r="BF2769" s="165"/>
      <c r="BG2769" s="165"/>
      <c r="BH2769" s="165"/>
    </row>
    <row r="2770" spans="1:60">
      <c r="A2770" s="257">
        <v>2769</v>
      </c>
      <c r="B2770" s="152" t="e">
        <f>VLOOKUP(F2770,'Fail list'!Q:R,2,FALSE)</f>
        <v>#N/A</v>
      </c>
      <c r="C2770" s="152" t="e">
        <f>VLOOKUP(E2770,'Fail list'!Q:R,2,FALSE)</f>
        <v>#N/A</v>
      </c>
      <c r="D2770" s="152" t="str">
        <f t="shared" si="249"/>
        <v/>
      </c>
      <c r="E2770" s="239"/>
      <c r="F2770" s="239"/>
      <c r="G2770" s="239"/>
      <c r="H2770" s="239"/>
      <c r="I2770" s="239"/>
      <c r="J2770" s="239"/>
      <c r="K2770" s="157" t="e">
        <f t="shared" si="251"/>
        <v>#N/A</v>
      </c>
      <c r="L2770" s="239"/>
      <c r="M2770" s="239"/>
      <c r="N2770" s="157" t="e">
        <f t="shared" si="252"/>
        <v>#N/A</v>
      </c>
      <c r="O2770" s="157" t="e">
        <f t="shared" si="253"/>
        <v>#N/A</v>
      </c>
      <c r="P2770" s="160" t="str">
        <f t="shared" si="250"/>
        <v/>
      </c>
      <c r="Q2770" s="239"/>
      <c r="R2770" s="165"/>
      <c r="S2770" s="165"/>
      <c r="T2770" s="224" t="str">
        <f>IF(S2770="","-",VLOOKUP(S2770,'Fail list'!$A$5:$B$221,2,FALSE))</f>
        <v>-</v>
      </c>
      <c r="U2770" s="165"/>
      <c r="V2770" s="165"/>
      <c r="W2770" s="165"/>
      <c r="X2770" s="165"/>
      <c r="Y2770" s="165"/>
      <c r="Z2770" s="165"/>
      <c r="AA2770" s="165"/>
      <c r="AB2770" s="165"/>
      <c r="AC2770" s="165"/>
      <c r="AD2770" s="165"/>
      <c r="AE2770" s="165"/>
      <c r="AF2770" s="165"/>
      <c r="AG2770" s="165"/>
      <c r="AH2770" s="165"/>
      <c r="AI2770" s="165"/>
      <c r="AJ2770" s="165"/>
      <c r="AK2770" s="165"/>
      <c r="AM2770" s="165"/>
      <c r="AN2770" s="165"/>
      <c r="AO2770" s="165"/>
      <c r="AR2770" s="165"/>
      <c r="AS2770" s="165"/>
      <c r="AT2770" s="165"/>
      <c r="AU2770" s="165"/>
      <c r="AV2770" s="165"/>
      <c r="AW2770" s="165"/>
      <c r="AX2770" s="165"/>
      <c r="AY2770" s="165"/>
      <c r="AZ2770" s="165"/>
      <c r="BA2770" s="165"/>
      <c r="BB2770" s="165"/>
      <c r="BC2770" s="228"/>
      <c r="BD2770" s="165"/>
      <c r="BE2770" s="165"/>
      <c r="BF2770" s="165"/>
      <c r="BG2770" s="165"/>
      <c r="BH2770" s="165"/>
    </row>
    <row r="2771" spans="1:60">
      <c r="A2771" s="151">
        <v>2770</v>
      </c>
      <c r="B2771" s="152" t="e">
        <f>VLOOKUP(F2771,'Fail list'!Q:R,2,FALSE)</f>
        <v>#N/A</v>
      </c>
      <c r="C2771" s="152" t="e">
        <f>VLOOKUP(E2771,'Fail list'!Q:R,2,FALSE)</f>
        <v>#N/A</v>
      </c>
      <c r="D2771" s="152" t="str">
        <f t="shared" si="249"/>
        <v/>
      </c>
      <c r="E2771" s="239"/>
      <c r="F2771" s="239"/>
      <c r="G2771" s="239"/>
      <c r="H2771" s="239"/>
      <c r="I2771" s="239"/>
      <c r="J2771" s="239"/>
      <c r="K2771" s="157" t="e">
        <f t="shared" si="251"/>
        <v>#N/A</v>
      </c>
      <c r="L2771" s="239"/>
      <c r="M2771" s="239"/>
      <c r="N2771" s="157" t="e">
        <f t="shared" si="252"/>
        <v>#N/A</v>
      </c>
      <c r="O2771" s="157" t="e">
        <f t="shared" si="253"/>
        <v>#N/A</v>
      </c>
      <c r="P2771" s="160" t="str">
        <f t="shared" si="250"/>
        <v/>
      </c>
      <c r="Q2771" s="239"/>
      <c r="R2771" s="165"/>
      <c r="S2771" s="165"/>
      <c r="T2771" s="224" t="str">
        <f>IF(S2771="","-",VLOOKUP(S2771,'Fail list'!$A$5:$B$221,2,FALSE))</f>
        <v>-</v>
      </c>
      <c r="U2771" s="165"/>
      <c r="V2771" s="165"/>
      <c r="W2771" s="165"/>
      <c r="X2771" s="165"/>
      <c r="Y2771" s="165"/>
      <c r="Z2771" s="165"/>
      <c r="AA2771" s="165"/>
      <c r="AB2771" s="165"/>
      <c r="AC2771" s="165"/>
      <c r="AD2771" s="165"/>
      <c r="AE2771" s="165"/>
      <c r="AF2771" s="165"/>
      <c r="AG2771" s="165"/>
      <c r="AH2771" s="165"/>
      <c r="AI2771" s="165"/>
      <c r="AJ2771" s="165"/>
      <c r="AK2771" s="165"/>
      <c r="AM2771" s="165"/>
      <c r="AN2771" s="165"/>
      <c r="AO2771" s="165"/>
      <c r="AR2771" s="165"/>
      <c r="AS2771" s="165"/>
      <c r="AT2771" s="165"/>
      <c r="AU2771" s="165"/>
      <c r="AV2771" s="165"/>
      <c r="AW2771" s="165"/>
      <c r="AX2771" s="165"/>
      <c r="AY2771" s="165"/>
      <c r="AZ2771" s="165"/>
      <c r="BA2771" s="165"/>
      <c r="BB2771" s="165"/>
      <c r="BC2771" s="228"/>
      <c r="BD2771" s="165"/>
      <c r="BE2771" s="165"/>
      <c r="BF2771" s="165"/>
      <c r="BG2771" s="165"/>
      <c r="BH2771" s="165"/>
    </row>
    <row r="2772" spans="1:60">
      <c r="A2772" s="257">
        <v>2771</v>
      </c>
      <c r="B2772" s="152" t="e">
        <f>VLOOKUP(F2772,'Fail list'!Q:R,2,FALSE)</f>
        <v>#N/A</v>
      </c>
      <c r="C2772" s="152" t="e">
        <f>VLOOKUP(E2772,'Fail list'!Q:R,2,FALSE)</f>
        <v>#N/A</v>
      </c>
      <c r="D2772" s="152" t="str">
        <f t="shared" si="249"/>
        <v/>
      </c>
      <c r="E2772" s="239"/>
      <c r="F2772" s="239"/>
      <c r="G2772" s="239"/>
      <c r="H2772" s="239"/>
      <c r="I2772" s="239"/>
      <c r="J2772" s="239"/>
      <c r="K2772" s="157" t="e">
        <f t="shared" si="251"/>
        <v>#N/A</v>
      </c>
      <c r="L2772" s="239"/>
      <c r="M2772" s="239"/>
      <c r="N2772" s="157" t="e">
        <f t="shared" si="252"/>
        <v>#N/A</v>
      </c>
      <c r="O2772" s="157" t="e">
        <f t="shared" si="253"/>
        <v>#N/A</v>
      </c>
      <c r="P2772" s="160" t="str">
        <f t="shared" si="250"/>
        <v/>
      </c>
      <c r="Q2772" s="239"/>
      <c r="R2772" s="165"/>
      <c r="S2772" s="165"/>
      <c r="T2772" s="224" t="str">
        <f>IF(S2772="","-",VLOOKUP(S2772,'Fail list'!$A$5:$B$221,2,FALSE))</f>
        <v>-</v>
      </c>
      <c r="U2772" s="165"/>
      <c r="V2772" s="165"/>
      <c r="W2772" s="165"/>
      <c r="X2772" s="165"/>
      <c r="Y2772" s="165"/>
      <c r="Z2772" s="165"/>
      <c r="AA2772" s="165"/>
      <c r="AB2772" s="165"/>
      <c r="AC2772" s="165"/>
      <c r="AD2772" s="165"/>
      <c r="AE2772" s="165"/>
      <c r="AF2772" s="165"/>
      <c r="AG2772" s="165"/>
      <c r="AH2772" s="165"/>
      <c r="AI2772" s="165"/>
      <c r="AJ2772" s="165"/>
      <c r="AK2772" s="165"/>
      <c r="AM2772" s="165"/>
      <c r="AN2772" s="165"/>
      <c r="AO2772" s="165"/>
      <c r="AR2772" s="165"/>
      <c r="AS2772" s="165"/>
      <c r="AT2772" s="165"/>
      <c r="AU2772" s="165"/>
      <c r="AV2772" s="165"/>
      <c r="AW2772" s="165"/>
      <c r="AX2772" s="165"/>
      <c r="AY2772" s="165"/>
      <c r="AZ2772" s="165"/>
      <c r="BA2772" s="165"/>
      <c r="BB2772" s="165"/>
      <c r="BC2772" s="228"/>
      <c r="BD2772" s="165"/>
      <c r="BE2772" s="165"/>
      <c r="BF2772" s="165"/>
      <c r="BG2772" s="165"/>
      <c r="BH2772" s="165"/>
    </row>
    <row r="2773" spans="1:60">
      <c r="A2773" s="151">
        <v>2772</v>
      </c>
      <c r="B2773" s="152" t="e">
        <f>VLOOKUP(F2773,'Fail list'!Q:R,2,FALSE)</f>
        <v>#N/A</v>
      </c>
      <c r="C2773" s="152" t="e">
        <f>VLOOKUP(E2773,'Fail list'!Q:R,2,FALSE)</f>
        <v>#N/A</v>
      </c>
      <c r="D2773" s="152" t="str">
        <f t="shared" si="249"/>
        <v/>
      </c>
      <c r="E2773" s="239"/>
      <c r="F2773" s="239"/>
      <c r="G2773" s="239"/>
      <c r="H2773" s="239"/>
      <c r="I2773" s="239"/>
      <c r="J2773" s="239"/>
      <c r="K2773" s="157" t="e">
        <f t="shared" si="251"/>
        <v>#N/A</v>
      </c>
      <c r="L2773" s="239"/>
      <c r="M2773" s="239"/>
      <c r="N2773" s="157" t="e">
        <f t="shared" si="252"/>
        <v>#N/A</v>
      </c>
      <c r="O2773" s="157" t="e">
        <f t="shared" si="253"/>
        <v>#N/A</v>
      </c>
      <c r="P2773" s="160" t="str">
        <f t="shared" si="250"/>
        <v/>
      </c>
      <c r="Q2773" s="239"/>
      <c r="R2773" s="165"/>
      <c r="S2773" s="165"/>
      <c r="T2773" s="224" t="str">
        <f>IF(S2773="","-",VLOOKUP(S2773,'Fail list'!$A$5:$B$221,2,FALSE))</f>
        <v>-</v>
      </c>
      <c r="U2773" s="165"/>
      <c r="V2773" s="165"/>
      <c r="W2773" s="165"/>
      <c r="X2773" s="165"/>
      <c r="Y2773" s="165"/>
      <c r="Z2773" s="165"/>
      <c r="AA2773" s="165"/>
      <c r="AB2773" s="165"/>
      <c r="AC2773" s="165"/>
      <c r="AD2773" s="165"/>
      <c r="AE2773" s="165"/>
      <c r="AF2773" s="165"/>
      <c r="AG2773" s="165"/>
      <c r="AH2773" s="165"/>
      <c r="AI2773" s="165"/>
      <c r="AJ2773" s="165"/>
      <c r="AK2773" s="165"/>
      <c r="AM2773" s="165"/>
      <c r="AN2773" s="165"/>
      <c r="AO2773" s="165"/>
      <c r="AR2773" s="165"/>
      <c r="AS2773" s="165"/>
      <c r="AT2773" s="165"/>
      <c r="AU2773" s="165"/>
      <c r="AV2773" s="165"/>
      <c r="AW2773" s="165"/>
      <c r="AX2773" s="165"/>
      <c r="AY2773" s="165"/>
      <c r="AZ2773" s="165"/>
      <c r="BA2773" s="165"/>
      <c r="BB2773" s="165"/>
      <c r="BC2773" s="228"/>
      <c r="BD2773" s="165"/>
      <c r="BE2773" s="165"/>
      <c r="BF2773" s="165"/>
      <c r="BG2773" s="165"/>
      <c r="BH2773" s="165"/>
    </row>
    <row r="2774" spans="1:60">
      <c r="A2774" s="257">
        <v>2773</v>
      </c>
      <c r="B2774" s="152" t="e">
        <f>VLOOKUP(F2774,'Fail list'!Q:R,2,FALSE)</f>
        <v>#N/A</v>
      </c>
      <c r="C2774" s="152" t="e">
        <f>VLOOKUP(E2774,'Fail list'!Q:R,2,FALSE)</f>
        <v>#N/A</v>
      </c>
      <c r="D2774" s="152" t="str">
        <f t="shared" si="249"/>
        <v/>
      </c>
      <c r="E2774" s="239"/>
      <c r="F2774" s="239"/>
      <c r="G2774" s="239"/>
      <c r="H2774" s="239"/>
      <c r="I2774" s="239"/>
      <c r="J2774" s="239"/>
      <c r="K2774" s="157" t="e">
        <f t="shared" si="251"/>
        <v>#N/A</v>
      </c>
      <c r="L2774" s="239"/>
      <c r="M2774" s="239"/>
      <c r="N2774" s="157" t="e">
        <f t="shared" si="252"/>
        <v>#N/A</v>
      </c>
      <c r="O2774" s="157" t="e">
        <f t="shared" si="253"/>
        <v>#N/A</v>
      </c>
      <c r="P2774" s="160" t="str">
        <f t="shared" si="250"/>
        <v/>
      </c>
      <c r="Q2774" s="239"/>
      <c r="R2774" s="165"/>
      <c r="S2774" s="165"/>
      <c r="T2774" s="224" t="str">
        <f>IF(S2774="","-",VLOOKUP(S2774,'Fail list'!$A$5:$B$221,2,FALSE))</f>
        <v>-</v>
      </c>
      <c r="U2774" s="165"/>
      <c r="V2774" s="165"/>
      <c r="W2774" s="165"/>
      <c r="X2774" s="165"/>
      <c r="Y2774" s="165"/>
      <c r="Z2774" s="165"/>
      <c r="AA2774" s="165"/>
      <c r="AB2774" s="165"/>
      <c r="AC2774" s="165"/>
      <c r="AD2774" s="165"/>
      <c r="AE2774" s="165"/>
      <c r="AF2774" s="165"/>
      <c r="AG2774" s="165"/>
      <c r="AH2774" s="165"/>
      <c r="AI2774" s="165"/>
      <c r="AJ2774" s="165"/>
      <c r="AK2774" s="165"/>
      <c r="AM2774" s="165"/>
      <c r="AN2774" s="165"/>
      <c r="AO2774" s="165"/>
      <c r="AR2774" s="165"/>
      <c r="AS2774" s="165"/>
      <c r="AT2774" s="165"/>
      <c r="AU2774" s="165"/>
      <c r="AV2774" s="165"/>
      <c r="AW2774" s="165"/>
      <c r="AX2774" s="165"/>
      <c r="AY2774" s="165"/>
      <c r="AZ2774" s="165"/>
      <c r="BA2774" s="165"/>
      <c r="BB2774" s="165"/>
      <c r="BC2774" s="228"/>
      <c r="BD2774" s="165"/>
      <c r="BE2774" s="165"/>
      <c r="BF2774" s="165"/>
      <c r="BG2774" s="165"/>
      <c r="BH2774" s="165"/>
    </row>
    <row r="2775" spans="1:60">
      <c r="A2775" s="151">
        <v>2774</v>
      </c>
      <c r="B2775" s="152" t="e">
        <f>VLOOKUP(F2775,'Fail list'!Q:R,2,FALSE)</f>
        <v>#N/A</v>
      </c>
      <c r="C2775" s="152" t="e">
        <f>VLOOKUP(E2775,'Fail list'!Q:R,2,FALSE)</f>
        <v>#N/A</v>
      </c>
      <c r="D2775" s="152" t="str">
        <f t="shared" si="249"/>
        <v/>
      </c>
      <c r="E2775" s="239"/>
      <c r="F2775" s="239"/>
      <c r="G2775" s="239"/>
      <c r="H2775" s="239"/>
      <c r="I2775" s="239"/>
      <c r="J2775" s="239"/>
      <c r="K2775" s="157" t="e">
        <f t="shared" si="251"/>
        <v>#N/A</v>
      </c>
      <c r="L2775" s="239"/>
      <c r="M2775" s="239"/>
      <c r="N2775" s="157" t="e">
        <f t="shared" si="252"/>
        <v>#N/A</v>
      </c>
      <c r="O2775" s="157" t="e">
        <f t="shared" si="253"/>
        <v>#N/A</v>
      </c>
      <c r="P2775" s="160" t="str">
        <f t="shared" si="250"/>
        <v/>
      </c>
      <c r="Q2775" s="239"/>
      <c r="R2775" s="165"/>
      <c r="S2775" s="165"/>
      <c r="T2775" s="224" t="str">
        <f>IF(S2775="","-",VLOOKUP(S2775,'Fail list'!$A$5:$B$221,2,FALSE))</f>
        <v>-</v>
      </c>
      <c r="U2775" s="165"/>
      <c r="V2775" s="165"/>
      <c r="W2775" s="165"/>
      <c r="X2775" s="165"/>
      <c r="Y2775" s="165"/>
      <c r="Z2775" s="165"/>
      <c r="AA2775" s="165"/>
      <c r="AB2775" s="165"/>
      <c r="AC2775" s="165"/>
      <c r="AD2775" s="165"/>
      <c r="AE2775" s="165"/>
      <c r="AF2775" s="165"/>
      <c r="AG2775" s="165"/>
      <c r="AH2775" s="165"/>
      <c r="AI2775" s="165"/>
      <c r="AJ2775" s="165"/>
      <c r="AK2775" s="165"/>
      <c r="AM2775" s="165"/>
      <c r="AN2775" s="165"/>
      <c r="AO2775" s="165"/>
      <c r="AR2775" s="165"/>
      <c r="AS2775" s="165"/>
      <c r="AT2775" s="165"/>
      <c r="AU2775" s="165"/>
      <c r="AV2775" s="165"/>
      <c r="AW2775" s="165"/>
      <c r="AX2775" s="165"/>
      <c r="AY2775" s="165"/>
      <c r="AZ2775" s="165"/>
      <c r="BA2775" s="165"/>
      <c r="BB2775" s="165"/>
      <c r="BC2775" s="228"/>
      <c r="BD2775" s="165"/>
      <c r="BE2775" s="165"/>
      <c r="BF2775" s="165"/>
      <c r="BG2775" s="165"/>
      <c r="BH2775" s="165"/>
    </row>
    <row r="2776" spans="1:60">
      <c r="A2776" s="257">
        <v>2775</v>
      </c>
      <c r="B2776" s="152" t="e">
        <f>VLOOKUP(F2776,'Fail list'!Q:R,2,FALSE)</f>
        <v>#N/A</v>
      </c>
      <c r="C2776" s="152" t="e">
        <f>VLOOKUP(E2776,'Fail list'!Q:R,2,FALSE)</f>
        <v>#N/A</v>
      </c>
      <c r="D2776" s="152" t="str">
        <f t="shared" si="249"/>
        <v/>
      </c>
      <c r="E2776" s="239"/>
      <c r="F2776" s="239"/>
      <c r="G2776" s="239"/>
      <c r="H2776" s="239"/>
      <c r="I2776" s="239"/>
      <c r="J2776" s="239"/>
      <c r="K2776" s="157" t="e">
        <f t="shared" si="251"/>
        <v>#N/A</v>
      </c>
      <c r="L2776" s="239"/>
      <c r="M2776" s="239"/>
      <c r="N2776" s="157" t="e">
        <f t="shared" si="252"/>
        <v>#N/A</v>
      </c>
      <c r="O2776" s="157" t="e">
        <f t="shared" si="253"/>
        <v>#N/A</v>
      </c>
      <c r="P2776" s="160" t="str">
        <f t="shared" si="250"/>
        <v/>
      </c>
      <c r="Q2776" s="239"/>
      <c r="R2776" s="165"/>
      <c r="S2776" s="165"/>
      <c r="T2776" s="224" t="str">
        <f>IF(S2776="","-",VLOOKUP(S2776,'Fail list'!$A$5:$B$221,2,FALSE))</f>
        <v>-</v>
      </c>
      <c r="U2776" s="165"/>
      <c r="V2776" s="165"/>
      <c r="W2776" s="165"/>
      <c r="X2776" s="165"/>
      <c r="Y2776" s="165"/>
      <c r="Z2776" s="165"/>
      <c r="AA2776" s="165"/>
      <c r="AB2776" s="165"/>
      <c r="AC2776" s="165"/>
      <c r="AD2776" s="165"/>
      <c r="AE2776" s="165"/>
      <c r="AF2776" s="165"/>
      <c r="AG2776" s="165"/>
      <c r="AH2776" s="165"/>
      <c r="AI2776" s="165"/>
      <c r="AJ2776" s="165"/>
      <c r="AK2776" s="165"/>
      <c r="AM2776" s="165"/>
      <c r="AN2776" s="165"/>
      <c r="AO2776" s="165"/>
      <c r="AR2776" s="165"/>
      <c r="AS2776" s="165"/>
      <c r="AT2776" s="165"/>
      <c r="AU2776" s="165"/>
      <c r="AV2776" s="165"/>
      <c r="AW2776" s="165"/>
      <c r="AX2776" s="165"/>
      <c r="AY2776" s="165"/>
      <c r="AZ2776" s="165"/>
      <c r="BA2776" s="165"/>
      <c r="BB2776" s="165"/>
      <c r="BC2776" s="228"/>
      <c r="BD2776" s="165"/>
      <c r="BE2776" s="165"/>
      <c r="BF2776" s="165"/>
      <c r="BG2776" s="165"/>
      <c r="BH2776" s="165"/>
    </row>
    <row r="2777" spans="1:60">
      <c r="A2777" s="151">
        <v>2776</v>
      </c>
      <c r="B2777" s="152" t="e">
        <f>VLOOKUP(F2777,'Fail list'!Q:R,2,FALSE)</f>
        <v>#N/A</v>
      </c>
      <c r="C2777" s="152" t="e">
        <f>VLOOKUP(E2777,'Fail list'!Q:R,2,FALSE)</f>
        <v>#N/A</v>
      </c>
      <c r="D2777" s="152" t="str">
        <f t="shared" si="249"/>
        <v/>
      </c>
      <c r="E2777" s="239"/>
      <c r="F2777" s="239"/>
      <c r="G2777" s="239"/>
      <c r="H2777" s="239"/>
      <c r="I2777" s="239"/>
      <c r="J2777" s="239"/>
      <c r="K2777" s="157" t="e">
        <f t="shared" si="251"/>
        <v>#N/A</v>
      </c>
      <c r="L2777" s="239"/>
      <c r="M2777" s="239"/>
      <c r="N2777" s="157" t="e">
        <f t="shared" si="252"/>
        <v>#N/A</v>
      </c>
      <c r="O2777" s="157" t="e">
        <f t="shared" si="253"/>
        <v>#N/A</v>
      </c>
      <c r="P2777" s="160" t="str">
        <f t="shared" si="250"/>
        <v/>
      </c>
      <c r="Q2777" s="239"/>
      <c r="R2777" s="165"/>
      <c r="S2777" s="165"/>
      <c r="T2777" s="224" t="str">
        <f>IF(S2777="","-",VLOOKUP(S2777,'Fail list'!$A$5:$B$221,2,FALSE))</f>
        <v>-</v>
      </c>
      <c r="U2777" s="165"/>
      <c r="V2777" s="165"/>
      <c r="W2777" s="165"/>
      <c r="X2777" s="165"/>
      <c r="Y2777" s="165"/>
      <c r="Z2777" s="165"/>
      <c r="AA2777" s="165"/>
      <c r="AB2777" s="165"/>
      <c r="AC2777" s="165"/>
      <c r="AD2777" s="165"/>
      <c r="AE2777" s="165"/>
      <c r="AF2777" s="165"/>
      <c r="AG2777" s="165"/>
      <c r="AH2777" s="165"/>
      <c r="AI2777" s="165"/>
      <c r="AJ2777" s="165"/>
      <c r="AK2777" s="165"/>
      <c r="AM2777" s="165"/>
      <c r="AN2777" s="165"/>
      <c r="AO2777" s="165"/>
      <c r="AR2777" s="165"/>
      <c r="AS2777" s="165"/>
      <c r="AT2777" s="165"/>
      <c r="AU2777" s="165"/>
      <c r="AV2777" s="165"/>
      <c r="AW2777" s="165"/>
      <c r="AX2777" s="165"/>
      <c r="AY2777" s="165"/>
      <c r="AZ2777" s="165"/>
      <c r="BA2777" s="165"/>
      <c r="BB2777" s="165"/>
      <c r="BC2777" s="228"/>
      <c r="BD2777" s="165"/>
      <c r="BE2777" s="165"/>
      <c r="BF2777" s="165"/>
      <c r="BG2777" s="165"/>
      <c r="BH2777" s="165"/>
    </row>
    <row r="2778" spans="1:60">
      <c r="A2778" s="257">
        <v>2777</v>
      </c>
      <c r="B2778" s="152" t="e">
        <f>VLOOKUP(F2778,'Fail list'!Q:R,2,FALSE)</f>
        <v>#N/A</v>
      </c>
      <c r="C2778" s="152" t="e">
        <f>VLOOKUP(E2778,'Fail list'!Q:R,2,FALSE)</f>
        <v>#N/A</v>
      </c>
      <c r="D2778" s="152" t="str">
        <f t="shared" si="249"/>
        <v/>
      </c>
      <c r="E2778" s="239"/>
      <c r="F2778" s="239"/>
      <c r="G2778" s="239"/>
      <c r="H2778" s="239"/>
      <c r="I2778" s="239"/>
      <c r="J2778" s="239"/>
      <c r="K2778" s="157" t="e">
        <f t="shared" si="251"/>
        <v>#N/A</v>
      </c>
      <c r="L2778" s="239"/>
      <c r="M2778" s="239"/>
      <c r="N2778" s="157" t="e">
        <f t="shared" si="252"/>
        <v>#N/A</v>
      </c>
      <c r="O2778" s="157" t="e">
        <f t="shared" si="253"/>
        <v>#N/A</v>
      </c>
      <c r="P2778" s="160" t="str">
        <f t="shared" si="250"/>
        <v/>
      </c>
      <c r="Q2778" s="239"/>
      <c r="R2778" s="165"/>
      <c r="S2778" s="165"/>
      <c r="T2778" s="224" t="str">
        <f>IF(S2778="","-",VLOOKUP(S2778,'Fail list'!$A$5:$B$221,2,FALSE))</f>
        <v>-</v>
      </c>
      <c r="U2778" s="165"/>
      <c r="V2778" s="165"/>
      <c r="W2778" s="165"/>
      <c r="X2778" s="165"/>
      <c r="Y2778" s="165"/>
      <c r="Z2778" s="165"/>
      <c r="AA2778" s="165"/>
      <c r="AB2778" s="165"/>
      <c r="AC2778" s="165"/>
      <c r="AD2778" s="165"/>
      <c r="AE2778" s="165"/>
      <c r="AF2778" s="165"/>
      <c r="AG2778" s="165"/>
      <c r="AH2778" s="165"/>
      <c r="AI2778" s="165"/>
      <c r="AJ2778" s="165"/>
      <c r="AK2778" s="165"/>
      <c r="AM2778" s="165"/>
      <c r="AN2778" s="165"/>
      <c r="AO2778" s="165"/>
      <c r="AR2778" s="165"/>
      <c r="AS2778" s="165"/>
      <c r="AT2778" s="165"/>
      <c r="AU2778" s="165"/>
      <c r="AV2778" s="165"/>
      <c r="AW2778" s="165"/>
      <c r="AX2778" s="165"/>
      <c r="AY2778" s="165"/>
      <c r="AZ2778" s="165"/>
      <c r="BA2778" s="165"/>
      <c r="BB2778" s="165"/>
      <c r="BC2778" s="228"/>
      <c r="BD2778" s="165"/>
      <c r="BE2778" s="165"/>
      <c r="BF2778" s="165"/>
      <c r="BG2778" s="165"/>
      <c r="BH2778" s="165"/>
    </row>
    <row r="2779" spans="1:60">
      <c r="A2779" s="151">
        <v>2778</v>
      </c>
      <c r="B2779" s="152" t="e">
        <f>VLOOKUP(F2779,'Fail list'!Q:R,2,FALSE)</f>
        <v>#N/A</v>
      </c>
      <c r="C2779" s="152" t="e">
        <f>VLOOKUP(E2779,'Fail list'!Q:R,2,FALSE)</f>
        <v>#N/A</v>
      </c>
      <c r="D2779" s="152" t="str">
        <f t="shared" si="249"/>
        <v/>
      </c>
      <c r="E2779" s="239"/>
      <c r="F2779" s="239"/>
      <c r="G2779" s="239"/>
      <c r="H2779" s="239"/>
      <c r="I2779" s="239"/>
      <c r="J2779" s="239"/>
      <c r="K2779" s="157" t="e">
        <f t="shared" si="251"/>
        <v>#N/A</v>
      </c>
      <c r="L2779" s="239"/>
      <c r="M2779" s="239"/>
      <c r="N2779" s="157" t="e">
        <f t="shared" si="252"/>
        <v>#N/A</v>
      </c>
      <c r="O2779" s="157" t="e">
        <f t="shared" si="253"/>
        <v>#N/A</v>
      </c>
      <c r="P2779" s="160" t="str">
        <f t="shared" si="250"/>
        <v/>
      </c>
      <c r="Q2779" s="239"/>
      <c r="R2779" s="165"/>
      <c r="S2779" s="165"/>
      <c r="T2779" s="224" t="str">
        <f>IF(S2779="","-",VLOOKUP(S2779,'Fail list'!$A$5:$B$221,2,FALSE))</f>
        <v>-</v>
      </c>
      <c r="U2779" s="165"/>
      <c r="V2779" s="165"/>
      <c r="W2779" s="165"/>
      <c r="X2779" s="165"/>
      <c r="Y2779" s="165"/>
      <c r="Z2779" s="165"/>
      <c r="AA2779" s="165"/>
      <c r="AB2779" s="165"/>
      <c r="AC2779" s="165"/>
      <c r="AD2779" s="165"/>
      <c r="AE2779" s="165"/>
      <c r="AF2779" s="165"/>
      <c r="AG2779" s="165"/>
      <c r="AH2779" s="165"/>
      <c r="AI2779" s="165"/>
      <c r="AJ2779" s="165"/>
      <c r="AK2779" s="165"/>
      <c r="AM2779" s="165"/>
      <c r="AN2779" s="165"/>
      <c r="AO2779" s="165"/>
      <c r="AR2779" s="165"/>
      <c r="AS2779" s="165"/>
      <c r="AT2779" s="165"/>
      <c r="AU2779" s="165"/>
      <c r="AV2779" s="165"/>
      <c r="AW2779" s="165"/>
      <c r="AX2779" s="165"/>
      <c r="AY2779" s="165"/>
      <c r="AZ2779" s="165"/>
      <c r="BA2779" s="165"/>
      <c r="BB2779" s="165"/>
      <c r="BC2779" s="228"/>
      <c r="BD2779" s="165"/>
      <c r="BE2779" s="165"/>
      <c r="BF2779" s="165"/>
      <c r="BG2779" s="165"/>
      <c r="BH2779" s="165"/>
    </row>
    <row r="2780" spans="1:60">
      <c r="A2780" s="257">
        <v>2779</v>
      </c>
      <c r="B2780" s="152" t="e">
        <f>VLOOKUP(F2780,'Fail list'!Q:R,2,FALSE)</f>
        <v>#N/A</v>
      </c>
      <c r="C2780" s="152" t="e">
        <f>VLOOKUP(E2780,'Fail list'!Q:R,2,FALSE)</f>
        <v>#N/A</v>
      </c>
      <c r="D2780" s="152" t="str">
        <f t="shared" si="249"/>
        <v/>
      </c>
      <c r="E2780" s="239"/>
      <c r="F2780" s="239"/>
      <c r="G2780" s="239"/>
      <c r="H2780" s="239"/>
      <c r="I2780" s="239"/>
      <c r="J2780" s="239"/>
      <c r="K2780" s="157" t="e">
        <f t="shared" si="251"/>
        <v>#N/A</v>
      </c>
      <c r="L2780" s="239"/>
      <c r="M2780" s="239"/>
      <c r="N2780" s="157" t="e">
        <f t="shared" si="252"/>
        <v>#N/A</v>
      </c>
      <c r="O2780" s="157" t="e">
        <f t="shared" si="253"/>
        <v>#N/A</v>
      </c>
      <c r="P2780" s="160" t="str">
        <f t="shared" si="250"/>
        <v/>
      </c>
      <c r="Q2780" s="239"/>
      <c r="R2780" s="165"/>
      <c r="S2780" s="165"/>
      <c r="T2780" s="224" t="str">
        <f>IF(S2780="","-",VLOOKUP(S2780,'Fail list'!$A$5:$B$221,2,FALSE))</f>
        <v>-</v>
      </c>
      <c r="U2780" s="165"/>
      <c r="V2780" s="165"/>
      <c r="W2780" s="165"/>
      <c r="X2780" s="165"/>
      <c r="Y2780" s="165"/>
      <c r="Z2780" s="165"/>
      <c r="AA2780" s="165"/>
      <c r="AB2780" s="165"/>
      <c r="AC2780" s="165"/>
      <c r="AD2780" s="165"/>
      <c r="AE2780" s="165"/>
      <c r="AF2780" s="165"/>
      <c r="AG2780" s="165"/>
      <c r="AH2780" s="165"/>
      <c r="AI2780" s="165"/>
      <c r="AJ2780" s="165"/>
      <c r="AK2780" s="165"/>
      <c r="AM2780" s="165"/>
      <c r="AN2780" s="165"/>
      <c r="AO2780" s="165"/>
      <c r="AR2780" s="165"/>
      <c r="AS2780" s="165"/>
      <c r="AT2780" s="165"/>
      <c r="AU2780" s="165"/>
      <c r="AV2780" s="165"/>
      <c r="AW2780" s="165"/>
      <c r="AX2780" s="165"/>
      <c r="AY2780" s="165"/>
      <c r="AZ2780" s="165"/>
      <c r="BA2780" s="165"/>
      <c r="BB2780" s="165"/>
      <c r="BC2780" s="228"/>
      <c r="BD2780" s="165"/>
      <c r="BE2780" s="165"/>
      <c r="BF2780" s="165"/>
      <c r="BG2780" s="165"/>
      <c r="BH2780" s="165"/>
    </row>
    <row r="2781" spans="1:60">
      <c r="A2781" s="151">
        <v>2780</v>
      </c>
      <c r="B2781" s="152" t="e">
        <f>VLOOKUP(F2781,'Fail list'!Q:R,2,FALSE)</f>
        <v>#N/A</v>
      </c>
      <c r="C2781" s="152" t="e">
        <f>VLOOKUP(E2781,'Fail list'!Q:R,2,FALSE)</f>
        <v>#N/A</v>
      </c>
      <c r="D2781" s="152" t="str">
        <f t="shared" si="249"/>
        <v/>
      </c>
      <c r="E2781" s="239"/>
      <c r="F2781" s="239"/>
      <c r="G2781" s="239"/>
      <c r="H2781" s="239"/>
      <c r="I2781" s="239"/>
      <c r="J2781" s="239"/>
      <c r="K2781" s="157" t="e">
        <f t="shared" si="251"/>
        <v>#N/A</v>
      </c>
      <c r="L2781" s="239"/>
      <c r="M2781" s="239"/>
      <c r="N2781" s="157" t="e">
        <f t="shared" si="252"/>
        <v>#N/A</v>
      </c>
      <c r="O2781" s="157" t="e">
        <f t="shared" si="253"/>
        <v>#N/A</v>
      </c>
      <c r="P2781" s="160" t="str">
        <f t="shared" si="250"/>
        <v/>
      </c>
      <c r="Q2781" s="239"/>
      <c r="R2781" s="165"/>
      <c r="S2781" s="165"/>
      <c r="T2781" s="224" t="str">
        <f>IF(S2781="","-",VLOOKUP(S2781,'Fail list'!$A$5:$B$221,2,FALSE))</f>
        <v>-</v>
      </c>
      <c r="U2781" s="165"/>
      <c r="V2781" s="165"/>
      <c r="W2781" s="165"/>
      <c r="X2781" s="165"/>
      <c r="Y2781" s="165"/>
      <c r="Z2781" s="165"/>
      <c r="AA2781" s="165"/>
      <c r="AB2781" s="165"/>
      <c r="AC2781" s="165"/>
      <c r="AD2781" s="165"/>
      <c r="AE2781" s="165"/>
      <c r="AF2781" s="165"/>
      <c r="AG2781" s="165"/>
      <c r="AH2781" s="165"/>
      <c r="AI2781" s="165"/>
      <c r="AJ2781" s="165"/>
      <c r="AK2781" s="165"/>
      <c r="AM2781" s="165"/>
      <c r="AN2781" s="165"/>
      <c r="AO2781" s="165"/>
      <c r="AR2781" s="165"/>
      <c r="AS2781" s="165"/>
      <c r="AT2781" s="165"/>
      <c r="AU2781" s="165"/>
      <c r="AV2781" s="165"/>
      <c r="AW2781" s="165"/>
      <c r="AX2781" s="165"/>
      <c r="AY2781" s="165"/>
      <c r="AZ2781" s="165"/>
      <c r="BA2781" s="165"/>
      <c r="BB2781" s="165"/>
      <c r="BC2781" s="228"/>
      <c r="BD2781" s="165"/>
      <c r="BE2781" s="165"/>
      <c r="BF2781" s="165"/>
      <c r="BG2781" s="165"/>
      <c r="BH2781" s="165"/>
    </row>
    <row r="2782" spans="1:60">
      <c r="A2782" s="257">
        <v>2781</v>
      </c>
      <c r="B2782" s="152" t="e">
        <f>VLOOKUP(F2782,'Fail list'!Q:R,2,FALSE)</f>
        <v>#N/A</v>
      </c>
      <c r="C2782" s="152" t="e">
        <f>VLOOKUP(E2782,'Fail list'!Q:R,2,FALSE)</f>
        <v>#N/A</v>
      </c>
      <c r="D2782" s="152" t="str">
        <f t="shared" si="249"/>
        <v/>
      </c>
      <c r="E2782" s="239"/>
      <c r="F2782" s="239"/>
      <c r="G2782" s="239"/>
      <c r="H2782" s="239"/>
      <c r="I2782" s="239"/>
      <c r="J2782" s="239"/>
      <c r="K2782" s="157" t="e">
        <f t="shared" si="251"/>
        <v>#N/A</v>
      </c>
      <c r="L2782" s="239"/>
      <c r="M2782" s="239"/>
      <c r="N2782" s="157" t="e">
        <f t="shared" si="252"/>
        <v>#N/A</v>
      </c>
      <c r="O2782" s="157" t="e">
        <f t="shared" si="253"/>
        <v>#N/A</v>
      </c>
      <c r="P2782" s="160" t="str">
        <f t="shared" si="250"/>
        <v/>
      </c>
      <c r="Q2782" s="239"/>
      <c r="R2782" s="165"/>
      <c r="S2782" s="165"/>
      <c r="T2782" s="224" t="str">
        <f>IF(S2782="","-",VLOOKUP(S2782,'Fail list'!$A$5:$B$221,2,FALSE))</f>
        <v>-</v>
      </c>
      <c r="U2782" s="165"/>
      <c r="V2782" s="165"/>
      <c r="W2782" s="165"/>
      <c r="X2782" s="165"/>
      <c r="Y2782" s="165"/>
      <c r="Z2782" s="165"/>
      <c r="AA2782" s="165"/>
      <c r="AB2782" s="165"/>
      <c r="AC2782" s="165"/>
      <c r="AD2782" s="165"/>
      <c r="AE2782" s="165"/>
      <c r="AF2782" s="165"/>
      <c r="AG2782" s="165"/>
      <c r="AH2782" s="165"/>
      <c r="AI2782" s="165"/>
      <c r="AJ2782" s="165"/>
      <c r="AK2782" s="165"/>
      <c r="AM2782" s="165"/>
      <c r="AN2782" s="165"/>
      <c r="AO2782" s="165"/>
      <c r="AR2782" s="165"/>
      <c r="AS2782" s="165"/>
      <c r="AT2782" s="165"/>
      <c r="AU2782" s="165"/>
      <c r="AV2782" s="165"/>
      <c r="AW2782" s="165"/>
      <c r="AX2782" s="165"/>
      <c r="AY2782" s="165"/>
      <c r="AZ2782" s="165"/>
      <c r="BA2782" s="165"/>
      <c r="BB2782" s="165"/>
      <c r="BC2782" s="228"/>
      <c r="BD2782" s="165"/>
      <c r="BE2782" s="165"/>
      <c r="BF2782" s="165"/>
      <c r="BG2782" s="165"/>
      <c r="BH2782" s="165"/>
    </row>
    <row r="2783" spans="1:60">
      <c r="A2783" s="151">
        <v>2782</v>
      </c>
      <c r="B2783" s="152" t="e">
        <f>VLOOKUP(F2783,'Fail list'!Q:R,2,FALSE)</f>
        <v>#N/A</v>
      </c>
      <c r="C2783" s="152" t="e">
        <f>VLOOKUP(E2783,'Fail list'!Q:R,2,FALSE)</f>
        <v>#N/A</v>
      </c>
      <c r="D2783" s="152" t="str">
        <f t="shared" si="249"/>
        <v/>
      </c>
      <c r="E2783" s="239"/>
      <c r="F2783" s="239"/>
      <c r="G2783" s="239"/>
      <c r="H2783" s="239"/>
      <c r="I2783" s="239"/>
      <c r="J2783" s="239"/>
      <c r="K2783" s="157" t="e">
        <f t="shared" si="251"/>
        <v>#N/A</v>
      </c>
      <c r="L2783" s="239"/>
      <c r="M2783" s="239"/>
      <c r="N2783" s="157" t="e">
        <f t="shared" si="252"/>
        <v>#N/A</v>
      </c>
      <c r="O2783" s="157" t="e">
        <f t="shared" si="253"/>
        <v>#N/A</v>
      </c>
      <c r="P2783" s="160" t="str">
        <f t="shared" si="250"/>
        <v/>
      </c>
      <c r="Q2783" s="239"/>
      <c r="R2783" s="165"/>
      <c r="S2783" s="165"/>
      <c r="T2783" s="224" t="str">
        <f>IF(S2783="","-",VLOOKUP(S2783,'Fail list'!$A$5:$B$221,2,FALSE))</f>
        <v>-</v>
      </c>
      <c r="U2783" s="165"/>
      <c r="V2783" s="165"/>
      <c r="W2783" s="165"/>
      <c r="X2783" s="165"/>
      <c r="Y2783" s="165"/>
      <c r="Z2783" s="165"/>
      <c r="AA2783" s="165"/>
      <c r="AB2783" s="165"/>
      <c r="AC2783" s="165"/>
      <c r="AD2783" s="165"/>
      <c r="AE2783" s="165"/>
      <c r="AF2783" s="165"/>
      <c r="AG2783" s="165"/>
      <c r="AH2783" s="165"/>
      <c r="AI2783" s="165"/>
      <c r="AJ2783" s="165"/>
      <c r="AK2783" s="165"/>
      <c r="AM2783" s="165"/>
      <c r="AN2783" s="165"/>
      <c r="AO2783" s="165"/>
      <c r="AR2783" s="165"/>
      <c r="AS2783" s="165"/>
      <c r="AT2783" s="165"/>
      <c r="AU2783" s="165"/>
      <c r="AV2783" s="165"/>
      <c r="AW2783" s="165"/>
      <c r="AX2783" s="165"/>
      <c r="AY2783" s="165"/>
      <c r="AZ2783" s="165"/>
      <c r="BA2783" s="165"/>
      <c r="BB2783" s="165"/>
      <c r="BC2783" s="228"/>
      <c r="BD2783" s="165"/>
      <c r="BE2783" s="165"/>
      <c r="BF2783" s="165"/>
      <c r="BG2783" s="165"/>
      <c r="BH2783" s="165"/>
    </row>
    <row r="2784" spans="1:60">
      <c r="A2784" s="257">
        <v>2783</v>
      </c>
      <c r="B2784" s="152" t="e">
        <f>VLOOKUP(F2784,'Fail list'!Q:R,2,FALSE)</f>
        <v>#N/A</v>
      </c>
      <c r="C2784" s="152" t="e">
        <f>VLOOKUP(E2784,'Fail list'!Q:R,2,FALSE)</f>
        <v>#N/A</v>
      </c>
      <c r="D2784" s="152" t="str">
        <f t="shared" si="249"/>
        <v/>
      </c>
      <c r="E2784" s="239"/>
      <c r="F2784" s="239"/>
      <c r="G2784" s="239"/>
      <c r="H2784" s="239"/>
      <c r="I2784" s="239"/>
      <c r="J2784" s="239"/>
      <c r="K2784" s="157" t="e">
        <f t="shared" si="251"/>
        <v>#N/A</v>
      </c>
      <c r="L2784" s="239"/>
      <c r="M2784" s="239"/>
      <c r="N2784" s="157" t="e">
        <f t="shared" si="252"/>
        <v>#N/A</v>
      </c>
      <c r="O2784" s="157" t="e">
        <f t="shared" si="253"/>
        <v>#N/A</v>
      </c>
      <c r="P2784" s="160" t="str">
        <f t="shared" si="250"/>
        <v/>
      </c>
      <c r="Q2784" s="239"/>
      <c r="R2784" s="165"/>
      <c r="S2784" s="165"/>
      <c r="T2784" s="224" t="str">
        <f>IF(S2784="","-",VLOOKUP(S2784,'Fail list'!$A$5:$B$221,2,FALSE))</f>
        <v>-</v>
      </c>
      <c r="U2784" s="165"/>
      <c r="V2784" s="165"/>
      <c r="W2784" s="165"/>
      <c r="X2784" s="165"/>
      <c r="Y2784" s="165"/>
      <c r="Z2784" s="165"/>
      <c r="AA2784" s="165"/>
      <c r="AB2784" s="165"/>
      <c r="AC2784" s="165"/>
      <c r="AD2784" s="165"/>
      <c r="AE2784" s="165"/>
      <c r="AF2784" s="165"/>
      <c r="AG2784" s="165"/>
      <c r="AH2784" s="165"/>
      <c r="AI2784" s="165"/>
      <c r="AJ2784" s="165"/>
      <c r="AK2784" s="165"/>
      <c r="AM2784" s="165"/>
      <c r="AN2784" s="165"/>
      <c r="AO2784" s="165"/>
      <c r="AR2784" s="165"/>
      <c r="AS2784" s="165"/>
      <c r="AT2784" s="165"/>
      <c r="AU2784" s="165"/>
      <c r="AV2784" s="165"/>
      <c r="AW2784" s="165"/>
      <c r="AX2784" s="165"/>
      <c r="AY2784" s="165"/>
      <c r="AZ2784" s="165"/>
      <c r="BA2784" s="165"/>
      <c r="BB2784" s="165"/>
      <c r="BC2784" s="228"/>
      <c r="BD2784" s="165"/>
      <c r="BE2784" s="165"/>
      <c r="BF2784" s="165"/>
      <c r="BG2784" s="165"/>
      <c r="BH2784" s="165"/>
    </row>
    <row r="2785" spans="1:60">
      <c r="A2785" s="151">
        <v>2784</v>
      </c>
      <c r="B2785" s="152" t="e">
        <f>VLOOKUP(F2785,'Fail list'!Q:R,2,FALSE)</f>
        <v>#N/A</v>
      </c>
      <c r="C2785" s="152" t="e">
        <f>VLOOKUP(E2785,'Fail list'!Q:R,2,FALSE)</f>
        <v>#N/A</v>
      </c>
      <c r="D2785" s="152" t="str">
        <f t="shared" ref="D2785:D2848" si="254">IF(LEFT(I2785,1)="L","Inprocess",IF(LEFT(I2785,3)="IQC","Inprocess",IF(LEFT(I2785,2)="QA","QA",IF(LEFT(I2785,3)="TV","TV",""))))</f>
        <v/>
      </c>
      <c r="E2785" s="239"/>
      <c r="F2785" s="239"/>
      <c r="G2785" s="239"/>
      <c r="H2785" s="239"/>
      <c r="I2785" s="239"/>
      <c r="J2785" s="239"/>
      <c r="K2785" s="157" t="e">
        <f t="shared" si="251"/>
        <v>#N/A</v>
      </c>
      <c r="L2785" s="239"/>
      <c r="M2785" s="239"/>
      <c r="N2785" s="157" t="e">
        <f t="shared" si="252"/>
        <v>#N/A</v>
      </c>
      <c r="O2785" s="157" t="e">
        <f t="shared" si="253"/>
        <v>#N/A</v>
      </c>
      <c r="P2785" s="160" t="str">
        <f t="shared" ref="P2785:P2848" si="255">MID(M2785,7,2)</f>
        <v/>
      </c>
      <c r="Q2785" s="239"/>
      <c r="R2785" s="165"/>
      <c r="S2785" s="165"/>
      <c r="T2785" s="224" t="str">
        <f>IF(S2785="","-",VLOOKUP(S2785,'Fail list'!$A$5:$B$221,2,FALSE))</f>
        <v>-</v>
      </c>
      <c r="U2785" s="165"/>
      <c r="V2785" s="165"/>
      <c r="W2785" s="165"/>
      <c r="X2785" s="165"/>
      <c r="Y2785" s="165"/>
      <c r="Z2785" s="165"/>
      <c r="AA2785" s="165"/>
      <c r="AB2785" s="165"/>
      <c r="AC2785" s="165"/>
      <c r="AD2785" s="165"/>
      <c r="AE2785" s="165"/>
      <c r="AF2785" s="165"/>
      <c r="AG2785" s="165"/>
      <c r="AH2785" s="165"/>
      <c r="AI2785" s="165"/>
      <c r="AJ2785" s="165"/>
      <c r="AK2785" s="165"/>
      <c r="AM2785" s="165"/>
      <c r="AN2785" s="165"/>
      <c r="AO2785" s="165"/>
      <c r="AR2785" s="165"/>
      <c r="AS2785" s="165"/>
      <c r="AT2785" s="165"/>
      <c r="AU2785" s="165"/>
      <c r="AV2785" s="165"/>
      <c r="AW2785" s="165"/>
      <c r="AX2785" s="165"/>
      <c r="AY2785" s="165"/>
      <c r="AZ2785" s="165"/>
      <c r="BA2785" s="165"/>
      <c r="BB2785" s="165"/>
      <c r="BC2785" s="228"/>
      <c r="BD2785" s="165"/>
      <c r="BE2785" s="165"/>
      <c r="BF2785" s="165"/>
      <c r="BG2785" s="165"/>
      <c r="BH2785" s="165"/>
    </row>
    <row r="2786" spans="1:60">
      <c r="A2786" s="257">
        <v>2785</v>
      </c>
      <c r="B2786" s="152" t="e">
        <f>VLOOKUP(F2786,'Fail list'!Q:R,2,FALSE)</f>
        <v>#N/A</v>
      </c>
      <c r="C2786" s="152" t="e">
        <f>VLOOKUP(E2786,'Fail list'!Q:R,2,FALSE)</f>
        <v>#N/A</v>
      </c>
      <c r="D2786" s="152" t="str">
        <f t="shared" si="254"/>
        <v/>
      </c>
      <c r="E2786" s="239"/>
      <c r="F2786" s="239"/>
      <c r="G2786" s="239"/>
      <c r="H2786" s="239"/>
      <c r="I2786" s="239"/>
      <c r="J2786" s="239"/>
      <c r="K2786" s="157" t="e">
        <f t="shared" si="251"/>
        <v>#N/A</v>
      </c>
      <c r="L2786" s="239"/>
      <c r="M2786" s="239"/>
      <c r="N2786" s="157" t="e">
        <f t="shared" si="252"/>
        <v>#N/A</v>
      </c>
      <c r="O2786" s="157" t="e">
        <f t="shared" si="253"/>
        <v>#N/A</v>
      </c>
      <c r="P2786" s="160" t="str">
        <f t="shared" si="255"/>
        <v/>
      </c>
      <c r="Q2786" s="239"/>
      <c r="R2786" s="165"/>
      <c r="S2786" s="165"/>
      <c r="T2786" s="224" t="str">
        <f>IF(S2786="","-",VLOOKUP(S2786,'Fail list'!$A$5:$B$221,2,FALSE))</f>
        <v>-</v>
      </c>
      <c r="U2786" s="165"/>
      <c r="V2786" s="165"/>
      <c r="W2786" s="165"/>
      <c r="X2786" s="165"/>
      <c r="Y2786" s="165"/>
      <c r="Z2786" s="165"/>
      <c r="AA2786" s="165"/>
      <c r="AB2786" s="165"/>
      <c r="AC2786" s="165"/>
      <c r="AD2786" s="165"/>
      <c r="AE2786" s="165"/>
      <c r="AF2786" s="165"/>
      <c r="AG2786" s="165"/>
      <c r="AH2786" s="165"/>
      <c r="AI2786" s="165"/>
      <c r="AJ2786" s="165"/>
      <c r="AK2786" s="165"/>
      <c r="AM2786" s="165"/>
      <c r="AN2786" s="165"/>
      <c r="AO2786" s="165"/>
      <c r="AR2786" s="165"/>
      <c r="AS2786" s="165"/>
      <c r="AT2786" s="165"/>
      <c r="AU2786" s="165"/>
      <c r="AV2786" s="165"/>
      <c r="AW2786" s="165"/>
      <c r="AX2786" s="165"/>
      <c r="AY2786" s="165"/>
      <c r="AZ2786" s="165"/>
      <c r="BA2786" s="165"/>
      <c r="BB2786" s="165"/>
      <c r="BC2786" s="228"/>
      <c r="BD2786" s="165"/>
      <c r="BE2786" s="165"/>
      <c r="BF2786" s="165"/>
      <c r="BG2786" s="165"/>
      <c r="BH2786" s="165"/>
    </row>
    <row r="2787" spans="1:60">
      <c r="A2787" s="151">
        <v>2786</v>
      </c>
      <c r="B2787" s="152" t="e">
        <f>VLOOKUP(F2787,'Fail list'!Q:R,2,FALSE)</f>
        <v>#N/A</v>
      </c>
      <c r="C2787" s="152" t="e">
        <f>VLOOKUP(E2787,'Fail list'!Q:R,2,FALSE)</f>
        <v>#N/A</v>
      </c>
      <c r="D2787" s="152" t="str">
        <f t="shared" si="254"/>
        <v/>
      </c>
      <c r="E2787" s="239"/>
      <c r="F2787" s="239"/>
      <c r="G2787" s="239"/>
      <c r="H2787" s="239"/>
      <c r="I2787" s="239"/>
      <c r="J2787" s="239"/>
      <c r="K2787" s="157" t="e">
        <f t="shared" si="251"/>
        <v>#N/A</v>
      </c>
      <c r="L2787" s="239"/>
      <c r="M2787" s="239"/>
      <c r="N2787" s="157" t="e">
        <f t="shared" si="252"/>
        <v>#N/A</v>
      </c>
      <c r="O2787" s="157" t="e">
        <f t="shared" si="253"/>
        <v>#N/A</v>
      </c>
      <c r="P2787" s="160" t="str">
        <f t="shared" si="255"/>
        <v/>
      </c>
      <c r="Q2787" s="239"/>
      <c r="R2787" s="165"/>
      <c r="S2787" s="165"/>
      <c r="T2787" s="224" t="str">
        <f>IF(S2787="","-",VLOOKUP(S2787,'Fail list'!$A$5:$B$221,2,FALSE))</f>
        <v>-</v>
      </c>
      <c r="U2787" s="165"/>
      <c r="V2787" s="165"/>
      <c r="W2787" s="165"/>
      <c r="X2787" s="165"/>
      <c r="Y2787" s="165"/>
      <c r="Z2787" s="165"/>
      <c r="AA2787" s="165"/>
      <c r="AB2787" s="165"/>
      <c r="AC2787" s="165"/>
      <c r="AD2787" s="165"/>
      <c r="AE2787" s="165"/>
      <c r="AF2787" s="165"/>
      <c r="AG2787" s="165"/>
      <c r="AH2787" s="165"/>
      <c r="AI2787" s="165"/>
      <c r="AJ2787" s="165"/>
      <c r="AK2787" s="165"/>
      <c r="AM2787" s="165"/>
      <c r="AN2787" s="165"/>
      <c r="AO2787" s="165"/>
      <c r="AR2787" s="165"/>
      <c r="AS2787" s="165"/>
      <c r="AT2787" s="165"/>
      <c r="AU2787" s="165"/>
      <c r="AV2787" s="165"/>
      <c r="AW2787" s="165"/>
      <c r="AX2787" s="165"/>
      <c r="AY2787" s="165"/>
      <c r="AZ2787" s="165"/>
      <c r="BA2787" s="165"/>
      <c r="BB2787" s="165"/>
      <c r="BC2787" s="228"/>
      <c r="BD2787" s="165"/>
      <c r="BE2787" s="165"/>
      <c r="BF2787" s="165"/>
      <c r="BG2787" s="165"/>
      <c r="BH2787" s="165"/>
    </row>
    <row r="2788" spans="1:60">
      <c r="A2788" s="257">
        <v>2787</v>
      </c>
      <c r="B2788" s="152" t="e">
        <f>VLOOKUP(F2788,'Fail list'!Q:R,2,FALSE)</f>
        <v>#N/A</v>
      </c>
      <c r="C2788" s="152" t="e">
        <f>VLOOKUP(E2788,'Fail list'!Q:R,2,FALSE)</f>
        <v>#N/A</v>
      </c>
      <c r="D2788" s="152" t="str">
        <f t="shared" si="254"/>
        <v/>
      </c>
      <c r="E2788" s="239"/>
      <c r="F2788" s="239"/>
      <c r="G2788" s="239"/>
      <c r="H2788" s="239"/>
      <c r="I2788" s="239"/>
      <c r="J2788" s="239"/>
      <c r="K2788" s="157" t="e">
        <f t="shared" si="251"/>
        <v>#N/A</v>
      </c>
      <c r="L2788" s="239"/>
      <c r="M2788" s="239"/>
      <c r="N2788" s="157" t="e">
        <f t="shared" si="252"/>
        <v>#N/A</v>
      </c>
      <c r="O2788" s="157" t="e">
        <f t="shared" si="253"/>
        <v>#N/A</v>
      </c>
      <c r="P2788" s="160" t="str">
        <f t="shared" si="255"/>
        <v/>
      </c>
      <c r="Q2788" s="239"/>
      <c r="R2788" s="165"/>
      <c r="S2788" s="165"/>
      <c r="T2788" s="224" t="str">
        <f>IF(S2788="","-",VLOOKUP(S2788,'Fail list'!$A$5:$B$221,2,FALSE))</f>
        <v>-</v>
      </c>
      <c r="U2788" s="165"/>
      <c r="V2788" s="165"/>
      <c r="W2788" s="165"/>
      <c r="X2788" s="165"/>
      <c r="Y2788" s="165"/>
      <c r="Z2788" s="165"/>
      <c r="AA2788" s="165"/>
      <c r="AB2788" s="165"/>
      <c r="AC2788" s="165"/>
      <c r="AD2788" s="165"/>
      <c r="AE2788" s="165"/>
      <c r="AF2788" s="165"/>
      <c r="AG2788" s="165"/>
      <c r="AH2788" s="165"/>
      <c r="AI2788" s="165"/>
      <c r="AJ2788" s="165"/>
      <c r="AK2788" s="165"/>
      <c r="AM2788" s="165"/>
      <c r="AN2788" s="165"/>
      <c r="AO2788" s="165"/>
      <c r="AR2788" s="165"/>
      <c r="AS2788" s="165"/>
      <c r="AT2788" s="165"/>
      <c r="AU2788" s="165"/>
      <c r="AV2788" s="165"/>
      <c r="AW2788" s="165"/>
      <c r="AX2788" s="165"/>
      <c r="AY2788" s="165"/>
      <c r="AZ2788" s="165"/>
      <c r="BA2788" s="165"/>
      <c r="BB2788" s="165"/>
      <c r="BC2788" s="228"/>
      <c r="BD2788" s="165"/>
      <c r="BE2788" s="165"/>
      <c r="BF2788" s="165"/>
      <c r="BG2788" s="165"/>
      <c r="BH2788" s="165"/>
    </row>
    <row r="2789" spans="1:60">
      <c r="A2789" s="151">
        <v>2788</v>
      </c>
      <c r="B2789" s="152" t="e">
        <f>VLOOKUP(F2789,'Fail list'!Q:R,2,FALSE)</f>
        <v>#N/A</v>
      </c>
      <c r="C2789" s="152" t="e">
        <f>VLOOKUP(E2789,'Fail list'!Q:R,2,FALSE)</f>
        <v>#N/A</v>
      </c>
      <c r="D2789" s="152" t="str">
        <f t="shared" si="254"/>
        <v/>
      </c>
      <c r="E2789" s="239"/>
      <c r="F2789" s="239"/>
      <c r="G2789" s="239"/>
      <c r="H2789" s="239"/>
      <c r="I2789" s="239"/>
      <c r="J2789" s="239"/>
      <c r="K2789" s="157" t="e">
        <f t="shared" si="251"/>
        <v>#N/A</v>
      </c>
      <c r="L2789" s="239"/>
      <c r="M2789" s="239"/>
      <c r="N2789" s="157" t="e">
        <f t="shared" si="252"/>
        <v>#N/A</v>
      </c>
      <c r="O2789" s="157" t="e">
        <f t="shared" si="253"/>
        <v>#N/A</v>
      </c>
      <c r="P2789" s="160" t="str">
        <f t="shared" si="255"/>
        <v/>
      </c>
      <c r="Q2789" s="239"/>
      <c r="R2789" s="165"/>
      <c r="S2789" s="165"/>
      <c r="T2789" s="224" t="str">
        <f>IF(S2789="","-",VLOOKUP(S2789,'Fail list'!$A$5:$B$221,2,FALSE))</f>
        <v>-</v>
      </c>
      <c r="U2789" s="165"/>
      <c r="V2789" s="165"/>
      <c r="W2789" s="165"/>
      <c r="X2789" s="165"/>
      <c r="Y2789" s="165"/>
      <c r="Z2789" s="165"/>
      <c r="AA2789" s="165"/>
      <c r="AB2789" s="165"/>
      <c r="AC2789" s="165"/>
      <c r="AD2789" s="165"/>
      <c r="AE2789" s="165"/>
      <c r="AF2789" s="165"/>
      <c r="AG2789" s="165"/>
      <c r="AH2789" s="165"/>
      <c r="AI2789" s="165"/>
      <c r="AJ2789" s="165"/>
      <c r="AK2789" s="165"/>
      <c r="AM2789" s="165"/>
      <c r="AN2789" s="165"/>
      <c r="AO2789" s="165"/>
      <c r="AR2789" s="165"/>
      <c r="AS2789" s="165"/>
      <c r="AT2789" s="165"/>
      <c r="AU2789" s="165"/>
      <c r="AV2789" s="165"/>
      <c r="AW2789" s="165"/>
      <c r="AX2789" s="165"/>
      <c r="AY2789" s="165"/>
      <c r="AZ2789" s="165"/>
      <c r="BA2789" s="165"/>
      <c r="BB2789" s="165"/>
      <c r="BC2789" s="228"/>
      <c r="BD2789" s="165"/>
      <c r="BE2789" s="165"/>
      <c r="BF2789" s="165"/>
      <c r="BG2789" s="165"/>
      <c r="BH2789" s="165"/>
    </row>
    <row r="2790" spans="1:60">
      <c r="A2790" s="257">
        <v>2789</v>
      </c>
      <c r="B2790" s="152" t="e">
        <f>VLOOKUP(F2790,'Fail list'!Q:R,2,FALSE)</f>
        <v>#N/A</v>
      </c>
      <c r="C2790" s="152" t="e">
        <f>VLOOKUP(E2790,'Fail list'!Q:R,2,FALSE)</f>
        <v>#N/A</v>
      </c>
      <c r="D2790" s="152" t="str">
        <f t="shared" si="254"/>
        <v/>
      </c>
      <c r="E2790" s="239"/>
      <c r="F2790" s="239"/>
      <c r="G2790" s="239"/>
      <c r="H2790" s="239"/>
      <c r="I2790" s="239"/>
      <c r="J2790" s="239"/>
      <c r="K2790" s="157" t="e">
        <f t="shared" si="251"/>
        <v>#N/A</v>
      </c>
      <c r="L2790" s="239"/>
      <c r="M2790" s="239"/>
      <c r="N2790" s="157" t="e">
        <f t="shared" si="252"/>
        <v>#N/A</v>
      </c>
      <c r="O2790" s="157" t="e">
        <f t="shared" si="253"/>
        <v>#N/A</v>
      </c>
      <c r="P2790" s="160" t="str">
        <f t="shared" si="255"/>
        <v/>
      </c>
      <c r="Q2790" s="239"/>
      <c r="R2790" s="165"/>
      <c r="S2790" s="165"/>
      <c r="T2790" s="224" t="str">
        <f>IF(S2790="","-",VLOOKUP(S2790,'Fail list'!$A$5:$B$221,2,FALSE))</f>
        <v>-</v>
      </c>
      <c r="U2790" s="165"/>
      <c r="V2790" s="165"/>
      <c r="W2790" s="165"/>
      <c r="X2790" s="165"/>
      <c r="Y2790" s="165"/>
      <c r="Z2790" s="165"/>
      <c r="AA2790" s="165"/>
      <c r="AB2790" s="165"/>
      <c r="AC2790" s="165"/>
      <c r="AD2790" s="165"/>
      <c r="AE2790" s="165"/>
      <c r="AF2790" s="165"/>
      <c r="AG2790" s="165"/>
      <c r="AH2790" s="165"/>
      <c r="AI2790" s="165"/>
      <c r="AJ2790" s="165"/>
      <c r="AK2790" s="165"/>
      <c r="AM2790" s="165"/>
      <c r="AN2790" s="165"/>
      <c r="AO2790" s="165"/>
      <c r="AR2790" s="165"/>
      <c r="AS2790" s="165"/>
      <c r="AT2790" s="165"/>
      <c r="AU2790" s="165"/>
      <c r="AV2790" s="165"/>
      <c r="AW2790" s="165"/>
      <c r="AX2790" s="165"/>
      <c r="AY2790" s="165"/>
      <c r="AZ2790" s="165"/>
      <c r="BA2790" s="165"/>
      <c r="BB2790" s="165"/>
      <c r="BC2790" s="228"/>
      <c r="BD2790" s="165"/>
      <c r="BE2790" s="165"/>
      <c r="BF2790" s="165"/>
      <c r="BG2790" s="165"/>
      <c r="BH2790" s="165"/>
    </row>
    <row r="2791" spans="1:60">
      <c r="A2791" s="151">
        <v>2790</v>
      </c>
      <c r="B2791" s="152" t="e">
        <f>VLOOKUP(F2791,'Fail list'!Q:R,2,FALSE)</f>
        <v>#N/A</v>
      </c>
      <c r="C2791" s="152" t="e">
        <f>VLOOKUP(E2791,'Fail list'!Q:R,2,FALSE)</f>
        <v>#N/A</v>
      </c>
      <c r="D2791" s="152" t="str">
        <f t="shared" si="254"/>
        <v/>
      </c>
      <c r="E2791" s="239"/>
      <c r="F2791" s="239"/>
      <c r="G2791" s="239"/>
      <c r="H2791" s="239"/>
      <c r="I2791" s="239"/>
      <c r="J2791" s="239"/>
      <c r="K2791" s="157" t="e">
        <f t="shared" si="251"/>
        <v>#N/A</v>
      </c>
      <c r="L2791" s="239"/>
      <c r="M2791" s="239"/>
      <c r="N2791" s="157" t="e">
        <f t="shared" si="252"/>
        <v>#N/A</v>
      </c>
      <c r="O2791" s="157" t="e">
        <f t="shared" si="253"/>
        <v>#N/A</v>
      </c>
      <c r="P2791" s="160" t="str">
        <f t="shared" si="255"/>
        <v/>
      </c>
      <c r="Q2791" s="239"/>
      <c r="R2791" s="165"/>
      <c r="S2791" s="165"/>
      <c r="T2791" s="224" t="str">
        <f>IF(S2791="","-",VLOOKUP(S2791,'Fail list'!$A$5:$B$221,2,FALSE))</f>
        <v>-</v>
      </c>
      <c r="U2791" s="165"/>
      <c r="V2791" s="165"/>
      <c r="W2791" s="165"/>
      <c r="X2791" s="165"/>
      <c r="Y2791" s="165"/>
      <c r="Z2791" s="165"/>
      <c r="AA2791" s="165"/>
      <c r="AB2791" s="165"/>
      <c r="AC2791" s="165"/>
      <c r="AD2791" s="165"/>
      <c r="AE2791" s="165"/>
      <c r="AF2791" s="165"/>
      <c r="AG2791" s="165"/>
      <c r="AH2791" s="165"/>
      <c r="AI2791" s="165"/>
      <c r="AJ2791" s="165"/>
      <c r="AK2791" s="165"/>
      <c r="AM2791" s="165"/>
      <c r="AN2791" s="165"/>
      <c r="AO2791" s="165"/>
      <c r="AR2791" s="165"/>
      <c r="AS2791" s="165"/>
      <c r="AT2791" s="165"/>
      <c r="AU2791" s="165"/>
      <c r="AV2791" s="165"/>
      <c r="AW2791" s="165"/>
      <c r="AX2791" s="165"/>
      <c r="AY2791" s="165"/>
      <c r="AZ2791" s="165"/>
      <c r="BA2791" s="165"/>
      <c r="BB2791" s="165"/>
      <c r="BC2791" s="228"/>
      <c r="BD2791" s="165"/>
      <c r="BE2791" s="165"/>
      <c r="BF2791" s="165"/>
      <c r="BG2791" s="165"/>
      <c r="BH2791" s="165"/>
    </row>
    <row r="2792" spans="1:60">
      <c r="A2792" s="257">
        <v>2791</v>
      </c>
      <c r="B2792" s="152" t="e">
        <f>VLOOKUP(F2792,'Fail list'!Q:R,2,FALSE)</f>
        <v>#N/A</v>
      </c>
      <c r="C2792" s="152" t="e">
        <f>VLOOKUP(E2792,'Fail list'!Q:R,2,FALSE)</f>
        <v>#N/A</v>
      </c>
      <c r="D2792" s="152" t="str">
        <f t="shared" si="254"/>
        <v/>
      </c>
      <c r="E2792" s="239"/>
      <c r="F2792" s="239"/>
      <c r="G2792" s="239"/>
      <c r="H2792" s="239"/>
      <c r="I2792" s="239"/>
      <c r="J2792" s="239"/>
      <c r="K2792" s="157" t="e">
        <f t="shared" si="251"/>
        <v>#N/A</v>
      </c>
      <c r="L2792" s="239"/>
      <c r="M2792" s="239"/>
      <c r="N2792" s="157" t="e">
        <f t="shared" si="252"/>
        <v>#N/A</v>
      </c>
      <c r="O2792" s="157" t="e">
        <f t="shared" si="253"/>
        <v>#N/A</v>
      </c>
      <c r="P2792" s="160" t="str">
        <f t="shared" si="255"/>
        <v/>
      </c>
      <c r="Q2792" s="239"/>
      <c r="R2792" s="165"/>
      <c r="S2792" s="165"/>
      <c r="T2792" s="224" t="str">
        <f>IF(S2792="","-",VLOOKUP(S2792,'Fail list'!$A$5:$B$221,2,FALSE))</f>
        <v>-</v>
      </c>
      <c r="U2792" s="165"/>
      <c r="V2792" s="165"/>
      <c r="W2792" s="165"/>
      <c r="X2792" s="165"/>
      <c r="Y2792" s="165"/>
      <c r="Z2792" s="165"/>
      <c r="AA2792" s="165"/>
      <c r="AB2792" s="165"/>
      <c r="AC2792" s="165"/>
      <c r="AD2792" s="165"/>
      <c r="AE2792" s="165"/>
      <c r="AF2792" s="165"/>
      <c r="AG2792" s="165"/>
      <c r="AH2792" s="165"/>
      <c r="AI2792" s="165"/>
      <c r="AJ2792" s="165"/>
      <c r="AK2792" s="165"/>
      <c r="AM2792" s="165"/>
      <c r="AN2792" s="165"/>
      <c r="AO2792" s="165"/>
      <c r="AR2792" s="165"/>
      <c r="AS2792" s="165"/>
      <c r="AT2792" s="165"/>
      <c r="AU2792" s="165"/>
      <c r="AV2792" s="165"/>
      <c r="AW2792" s="165"/>
      <c r="AX2792" s="165"/>
      <c r="AY2792" s="165"/>
      <c r="AZ2792" s="165"/>
      <c r="BA2792" s="165"/>
      <c r="BB2792" s="165"/>
      <c r="BC2792" s="228"/>
      <c r="BD2792" s="165"/>
      <c r="BE2792" s="165"/>
      <c r="BF2792" s="165"/>
      <c r="BG2792" s="165"/>
      <c r="BH2792" s="165"/>
    </row>
    <row r="2793" spans="1:60">
      <c r="A2793" s="151">
        <v>2792</v>
      </c>
      <c r="B2793" s="152" t="e">
        <f>VLOOKUP(F2793,'Fail list'!Q:R,2,FALSE)</f>
        <v>#N/A</v>
      </c>
      <c r="C2793" s="152" t="e">
        <f>VLOOKUP(E2793,'Fail list'!Q:R,2,FALSE)</f>
        <v>#N/A</v>
      </c>
      <c r="D2793" s="152" t="str">
        <f t="shared" si="254"/>
        <v/>
      </c>
      <c r="E2793" s="239"/>
      <c r="F2793" s="239"/>
      <c r="G2793" s="239"/>
      <c r="H2793" s="239"/>
      <c r="I2793" s="239"/>
      <c r="J2793" s="239"/>
      <c r="K2793" s="157" t="e">
        <f t="shared" si="251"/>
        <v>#N/A</v>
      </c>
      <c r="L2793" s="239"/>
      <c r="M2793" s="239"/>
      <c r="N2793" s="157" t="e">
        <f t="shared" si="252"/>
        <v>#N/A</v>
      </c>
      <c r="O2793" s="157" t="e">
        <f t="shared" si="253"/>
        <v>#N/A</v>
      </c>
      <c r="P2793" s="160" t="str">
        <f t="shared" si="255"/>
        <v/>
      </c>
      <c r="Q2793" s="239"/>
      <c r="R2793" s="165"/>
      <c r="S2793" s="165"/>
      <c r="T2793" s="224" t="str">
        <f>IF(S2793="","-",VLOOKUP(S2793,'Fail list'!$A$5:$B$221,2,FALSE))</f>
        <v>-</v>
      </c>
      <c r="U2793" s="165"/>
      <c r="V2793" s="165"/>
      <c r="W2793" s="165"/>
      <c r="X2793" s="165"/>
      <c r="Y2793" s="165"/>
      <c r="Z2793" s="165"/>
      <c r="AA2793" s="165"/>
      <c r="AB2793" s="165"/>
      <c r="AC2793" s="165"/>
      <c r="AD2793" s="165"/>
      <c r="AE2793" s="165"/>
      <c r="AF2793" s="165"/>
      <c r="AG2793" s="165"/>
      <c r="AH2793" s="165"/>
      <c r="AI2793" s="165"/>
      <c r="AJ2793" s="165"/>
      <c r="AK2793" s="165"/>
      <c r="AM2793" s="165"/>
      <c r="AN2793" s="165"/>
      <c r="AO2793" s="165"/>
      <c r="AR2793" s="165"/>
      <c r="AS2793" s="165"/>
      <c r="AT2793" s="165"/>
      <c r="AU2793" s="165"/>
      <c r="AV2793" s="165"/>
      <c r="AW2793" s="165"/>
      <c r="AX2793" s="165"/>
      <c r="AY2793" s="165"/>
      <c r="AZ2793" s="165"/>
      <c r="BA2793" s="165"/>
      <c r="BB2793" s="165"/>
      <c r="BC2793" s="228"/>
      <c r="BD2793" s="165"/>
      <c r="BE2793" s="165"/>
      <c r="BF2793" s="165"/>
      <c r="BG2793" s="165"/>
      <c r="BH2793" s="165"/>
    </row>
    <row r="2794" spans="1:60">
      <c r="A2794" s="257">
        <v>2793</v>
      </c>
      <c r="B2794" s="152" t="e">
        <f>VLOOKUP(F2794,'Fail list'!Q:R,2,FALSE)</f>
        <v>#N/A</v>
      </c>
      <c r="C2794" s="152" t="e">
        <f>VLOOKUP(E2794,'Fail list'!Q:R,2,FALSE)</f>
        <v>#N/A</v>
      </c>
      <c r="D2794" s="152" t="str">
        <f t="shared" si="254"/>
        <v/>
      </c>
      <c r="E2794" s="239"/>
      <c r="F2794" s="239"/>
      <c r="G2794" s="239"/>
      <c r="H2794" s="239"/>
      <c r="I2794" s="239"/>
      <c r="J2794" s="239"/>
      <c r="K2794" s="157" t="e">
        <f t="shared" si="251"/>
        <v>#N/A</v>
      </c>
      <c r="L2794" s="239"/>
      <c r="M2794" s="239"/>
      <c r="N2794" s="157" t="e">
        <f t="shared" si="252"/>
        <v>#N/A</v>
      </c>
      <c r="O2794" s="157" t="e">
        <f t="shared" si="253"/>
        <v>#N/A</v>
      </c>
      <c r="P2794" s="160" t="str">
        <f t="shared" si="255"/>
        <v/>
      </c>
      <c r="Q2794" s="239"/>
      <c r="R2794" s="165"/>
      <c r="S2794" s="165"/>
      <c r="T2794" s="224" t="str">
        <f>IF(S2794="","-",VLOOKUP(S2794,'Fail list'!$A$5:$B$221,2,FALSE))</f>
        <v>-</v>
      </c>
      <c r="U2794" s="165"/>
      <c r="V2794" s="165"/>
      <c r="W2794" s="165"/>
      <c r="X2794" s="165"/>
      <c r="Y2794" s="165"/>
      <c r="Z2794" s="165"/>
      <c r="AA2794" s="165"/>
      <c r="AB2794" s="165"/>
      <c r="AC2794" s="165"/>
      <c r="AD2794" s="165"/>
      <c r="AE2794" s="165"/>
      <c r="AF2794" s="165"/>
      <c r="AG2794" s="165"/>
      <c r="AH2794" s="165"/>
      <c r="AI2794" s="165"/>
      <c r="AJ2794" s="165"/>
      <c r="AK2794" s="165"/>
      <c r="AM2794" s="165"/>
      <c r="AN2794" s="165"/>
      <c r="AO2794" s="165"/>
      <c r="AR2794" s="165"/>
      <c r="AS2794" s="165"/>
      <c r="AT2794" s="165"/>
      <c r="AU2794" s="165"/>
      <c r="AV2794" s="165"/>
      <c r="AW2794" s="165"/>
      <c r="AX2794" s="165"/>
      <c r="AY2794" s="165"/>
      <c r="AZ2794" s="165"/>
      <c r="BA2794" s="165"/>
      <c r="BB2794" s="165"/>
      <c r="BC2794" s="228"/>
      <c r="BD2794" s="165"/>
      <c r="BE2794" s="165"/>
      <c r="BF2794" s="165"/>
      <c r="BG2794" s="165"/>
      <c r="BH2794" s="165"/>
    </row>
    <row r="2795" spans="1:60">
      <c r="A2795" s="151">
        <v>2794</v>
      </c>
      <c r="B2795" s="152" t="e">
        <f>VLOOKUP(F2795,'Fail list'!Q:R,2,FALSE)</f>
        <v>#N/A</v>
      </c>
      <c r="C2795" s="152" t="e">
        <f>VLOOKUP(E2795,'Fail list'!Q:R,2,FALSE)</f>
        <v>#N/A</v>
      </c>
      <c r="D2795" s="152" t="str">
        <f t="shared" si="254"/>
        <v/>
      </c>
      <c r="E2795" s="239"/>
      <c r="F2795" s="239"/>
      <c r="G2795" s="239"/>
      <c r="H2795" s="239"/>
      <c r="I2795" s="239"/>
      <c r="J2795" s="239"/>
      <c r="K2795" s="157" t="e">
        <f t="shared" si="251"/>
        <v>#N/A</v>
      </c>
      <c r="L2795" s="239"/>
      <c r="M2795" s="239"/>
      <c r="N2795" s="157" t="e">
        <f t="shared" si="252"/>
        <v>#N/A</v>
      </c>
      <c r="O2795" s="157" t="e">
        <f t="shared" si="253"/>
        <v>#N/A</v>
      </c>
      <c r="P2795" s="160" t="str">
        <f t="shared" si="255"/>
        <v/>
      </c>
      <c r="Q2795" s="239"/>
      <c r="R2795" s="165"/>
      <c r="S2795" s="165"/>
      <c r="T2795" s="224" t="str">
        <f>IF(S2795="","-",VLOOKUP(S2795,'Fail list'!$A$5:$B$221,2,FALSE))</f>
        <v>-</v>
      </c>
      <c r="U2795" s="165"/>
      <c r="V2795" s="165"/>
      <c r="W2795" s="165"/>
      <c r="X2795" s="165"/>
      <c r="Y2795" s="165"/>
      <c r="Z2795" s="165"/>
      <c r="AA2795" s="165"/>
      <c r="AB2795" s="165"/>
      <c r="AC2795" s="165"/>
      <c r="AD2795" s="165"/>
      <c r="AE2795" s="165"/>
      <c r="AF2795" s="165"/>
      <c r="AG2795" s="165"/>
      <c r="AH2795" s="165"/>
      <c r="AI2795" s="165"/>
      <c r="AJ2795" s="165"/>
      <c r="AK2795" s="165"/>
      <c r="AM2795" s="165"/>
      <c r="AN2795" s="165"/>
      <c r="AO2795" s="165"/>
      <c r="AR2795" s="165"/>
      <c r="AS2795" s="165"/>
      <c r="AT2795" s="165"/>
      <c r="AU2795" s="165"/>
      <c r="AV2795" s="165"/>
      <c r="AW2795" s="165"/>
      <c r="AX2795" s="165"/>
      <c r="AY2795" s="165"/>
      <c r="AZ2795" s="165"/>
      <c r="BA2795" s="165"/>
      <c r="BB2795" s="165"/>
      <c r="BC2795" s="228"/>
      <c r="BD2795" s="165"/>
      <c r="BE2795" s="165"/>
      <c r="BF2795" s="165"/>
      <c r="BG2795" s="165"/>
      <c r="BH2795" s="165"/>
    </row>
    <row r="2796" spans="1:60">
      <c r="A2796" s="257">
        <v>2795</v>
      </c>
      <c r="B2796" s="152" t="e">
        <f>VLOOKUP(F2796,'Fail list'!Q:R,2,FALSE)</f>
        <v>#N/A</v>
      </c>
      <c r="C2796" s="152" t="e">
        <f>VLOOKUP(E2796,'Fail list'!Q:R,2,FALSE)</f>
        <v>#N/A</v>
      </c>
      <c r="D2796" s="152" t="str">
        <f t="shared" si="254"/>
        <v/>
      </c>
      <c r="E2796" s="239"/>
      <c r="F2796" s="239"/>
      <c r="G2796" s="239"/>
      <c r="H2796" s="239"/>
      <c r="I2796" s="239"/>
      <c r="J2796" s="239"/>
      <c r="K2796" s="157" t="e">
        <f t="shared" si="251"/>
        <v>#N/A</v>
      </c>
      <c r="L2796" s="239"/>
      <c r="M2796" s="239"/>
      <c r="N2796" s="157" t="e">
        <f t="shared" si="252"/>
        <v>#N/A</v>
      </c>
      <c r="O2796" s="157" t="e">
        <f t="shared" si="253"/>
        <v>#N/A</v>
      </c>
      <c r="P2796" s="160" t="str">
        <f t="shared" si="255"/>
        <v/>
      </c>
      <c r="Q2796" s="239"/>
      <c r="R2796" s="165"/>
      <c r="S2796" s="165"/>
      <c r="T2796" s="224" t="str">
        <f>IF(S2796="","-",VLOOKUP(S2796,'Fail list'!$A$5:$B$221,2,FALSE))</f>
        <v>-</v>
      </c>
      <c r="U2796" s="165"/>
      <c r="V2796" s="165"/>
      <c r="W2796" s="165"/>
      <c r="X2796" s="165"/>
      <c r="Y2796" s="165"/>
      <c r="Z2796" s="165"/>
      <c r="AA2796" s="165"/>
      <c r="AB2796" s="165"/>
      <c r="AC2796" s="165"/>
      <c r="AD2796" s="165"/>
      <c r="AE2796" s="165"/>
      <c r="AF2796" s="165"/>
      <c r="AG2796" s="165"/>
      <c r="AH2796" s="165"/>
      <c r="AI2796" s="165"/>
      <c r="AJ2796" s="165"/>
      <c r="AK2796" s="165"/>
      <c r="AM2796" s="165"/>
      <c r="AN2796" s="165"/>
      <c r="AO2796" s="165"/>
      <c r="AR2796" s="165"/>
      <c r="AS2796" s="165"/>
      <c r="AT2796" s="165"/>
      <c r="AU2796" s="165"/>
      <c r="AV2796" s="165"/>
      <c r="AW2796" s="165"/>
      <c r="AX2796" s="165"/>
      <c r="AY2796" s="165"/>
      <c r="AZ2796" s="165"/>
      <c r="BA2796" s="165"/>
      <c r="BB2796" s="165"/>
      <c r="BC2796" s="228"/>
      <c r="BD2796" s="165"/>
      <c r="BE2796" s="165"/>
      <c r="BF2796" s="165"/>
      <c r="BG2796" s="165"/>
      <c r="BH2796" s="165"/>
    </row>
    <row r="2797" spans="1:60">
      <c r="A2797" s="151">
        <v>2796</v>
      </c>
      <c r="B2797" s="152" t="e">
        <f>VLOOKUP(F2797,'Fail list'!Q:R,2,FALSE)</f>
        <v>#N/A</v>
      </c>
      <c r="C2797" s="152" t="e">
        <f>VLOOKUP(E2797,'Fail list'!Q:R,2,FALSE)</f>
        <v>#N/A</v>
      </c>
      <c r="D2797" s="152" t="str">
        <f t="shared" si="254"/>
        <v/>
      </c>
      <c r="E2797" s="239"/>
      <c r="F2797" s="239"/>
      <c r="G2797" s="239"/>
      <c r="H2797" s="239"/>
      <c r="I2797" s="239"/>
      <c r="J2797" s="239"/>
      <c r="K2797" s="157" t="e">
        <f t="shared" si="251"/>
        <v>#N/A</v>
      </c>
      <c r="L2797" s="239"/>
      <c r="M2797" s="239"/>
      <c r="N2797" s="157" t="e">
        <f t="shared" si="252"/>
        <v>#N/A</v>
      </c>
      <c r="O2797" s="157" t="e">
        <f t="shared" si="253"/>
        <v>#N/A</v>
      </c>
      <c r="P2797" s="160" t="str">
        <f t="shared" si="255"/>
        <v/>
      </c>
      <c r="Q2797" s="239"/>
      <c r="R2797" s="165"/>
      <c r="S2797" s="165"/>
      <c r="T2797" s="224" t="str">
        <f>IF(S2797="","-",VLOOKUP(S2797,'Fail list'!$A$5:$B$221,2,FALSE))</f>
        <v>-</v>
      </c>
      <c r="U2797" s="165"/>
      <c r="V2797" s="165"/>
      <c r="W2797" s="165"/>
      <c r="X2797" s="165"/>
      <c r="Y2797" s="165"/>
      <c r="Z2797" s="165"/>
      <c r="AA2797" s="165"/>
      <c r="AB2797" s="165"/>
      <c r="AC2797" s="165"/>
      <c r="AD2797" s="165"/>
      <c r="AE2797" s="165"/>
      <c r="AF2797" s="165"/>
      <c r="AG2797" s="165"/>
      <c r="AH2797" s="165"/>
      <c r="AI2797" s="165"/>
      <c r="AJ2797" s="165"/>
      <c r="AK2797" s="165"/>
      <c r="AM2797" s="165"/>
      <c r="AN2797" s="165"/>
      <c r="AO2797" s="165"/>
      <c r="AR2797" s="165"/>
      <c r="AS2797" s="165"/>
      <c r="AT2797" s="165"/>
      <c r="AU2797" s="165"/>
      <c r="AV2797" s="165"/>
      <c r="AW2797" s="165"/>
      <c r="AX2797" s="165"/>
      <c r="AY2797" s="165"/>
      <c r="AZ2797" s="165"/>
      <c r="BA2797" s="165"/>
      <c r="BB2797" s="165"/>
      <c r="BC2797" s="228"/>
      <c r="BD2797" s="165"/>
      <c r="BE2797" s="165"/>
      <c r="BF2797" s="165"/>
      <c r="BG2797" s="165"/>
      <c r="BH2797" s="165"/>
    </row>
    <row r="2798" spans="1:60">
      <c r="A2798" s="257">
        <v>2797</v>
      </c>
      <c r="B2798" s="152" t="e">
        <f>VLOOKUP(F2798,'Fail list'!Q:R,2,FALSE)</f>
        <v>#N/A</v>
      </c>
      <c r="C2798" s="152" t="e">
        <f>VLOOKUP(E2798,'Fail list'!Q:R,2,FALSE)</f>
        <v>#N/A</v>
      </c>
      <c r="D2798" s="152" t="str">
        <f t="shared" si="254"/>
        <v/>
      </c>
      <c r="E2798" s="239"/>
      <c r="F2798" s="239"/>
      <c r="G2798" s="239"/>
      <c r="H2798" s="239"/>
      <c r="I2798" s="239"/>
      <c r="J2798" s="239"/>
      <c r="K2798" s="157" t="e">
        <f t="shared" si="251"/>
        <v>#N/A</v>
      </c>
      <c r="L2798" s="239"/>
      <c r="M2798" s="239"/>
      <c r="N2798" s="157" t="e">
        <f t="shared" si="252"/>
        <v>#N/A</v>
      </c>
      <c r="O2798" s="157" t="e">
        <f t="shared" si="253"/>
        <v>#N/A</v>
      </c>
      <c r="P2798" s="160" t="str">
        <f t="shared" si="255"/>
        <v/>
      </c>
      <c r="Q2798" s="239"/>
      <c r="R2798" s="165"/>
      <c r="S2798" s="165"/>
      <c r="T2798" s="224" t="str">
        <f>IF(S2798="","-",VLOOKUP(S2798,'Fail list'!$A$5:$B$221,2,FALSE))</f>
        <v>-</v>
      </c>
      <c r="U2798" s="165"/>
      <c r="V2798" s="165"/>
      <c r="W2798" s="165"/>
      <c r="X2798" s="165"/>
      <c r="Y2798" s="165"/>
      <c r="Z2798" s="165"/>
      <c r="AA2798" s="165"/>
      <c r="AB2798" s="165"/>
      <c r="AC2798" s="165"/>
      <c r="AD2798" s="165"/>
      <c r="AE2798" s="165"/>
      <c r="AF2798" s="165"/>
      <c r="AG2798" s="165"/>
      <c r="AH2798" s="165"/>
      <c r="AI2798" s="165"/>
      <c r="AJ2798" s="165"/>
      <c r="AK2798" s="165"/>
      <c r="AM2798" s="165"/>
      <c r="AN2798" s="165"/>
      <c r="AO2798" s="165"/>
      <c r="AR2798" s="165"/>
      <c r="AS2798" s="165"/>
      <c r="AT2798" s="165"/>
      <c r="AU2798" s="165"/>
      <c r="AV2798" s="165"/>
      <c r="AW2798" s="165"/>
      <c r="AX2798" s="165"/>
      <c r="AY2798" s="165"/>
      <c r="AZ2798" s="165"/>
      <c r="BA2798" s="165"/>
      <c r="BB2798" s="165"/>
      <c r="BC2798" s="228"/>
      <c r="BD2798" s="165"/>
      <c r="BE2798" s="165"/>
      <c r="BF2798" s="165"/>
      <c r="BG2798" s="165"/>
      <c r="BH2798" s="165"/>
    </row>
    <row r="2799" spans="1:60">
      <c r="A2799" s="151">
        <v>2798</v>
      </c>
      <c r="B2799" s="152" t="e">
        <f>VLOOKUP(F2799,'Fail list'!Q:R,2,FALSE)</f>
        <v>#N/A</v>
      </c>
      <c r="C2799" s="152" t="e">
        <f>VLOOKUP(E2799,'Fail list'!Q:R,2,FALSE)</f>
        <v>#N/A</v>
      </c>
      <c r="D2799" s="152" t="str">
        <f t="shared" si="254"/>
        <v/>
      </c>
      <c r="E2799" s="239"/>
      <c r="F2799" s="239"/>
      <c r="G2799" s="239"/>
      <c r="H2799" s="239"/>
      <c r="I2799" s="239"/>
      <c r="J2799" s="239"/>
      <c r="K2799" s="157" t="e">
        <f t="shared" si="251"/>
        <v>#N/A</v>
      </c>
      <c r="L2799" s="239"/>
      <c r="M2799" s="239"/>
      <c r="N2799" s="157" t="e">
        <f t="shared" si="252"/>
        <v>#N/A</v>
      </c>
      <c r="O2799" s="157" t="e">
        <f t="shared" si="253"/>
        <v>#N/A</v>
      </c>
      <c r="P2799" s="160" t="str">
        <f t="shared" si="255"/>
        <v/>
      </c>
      <c r="Q2799" s="239"/>
      <c r="R2799" s="165"/>
      <c r="S2799" s="165"/>
      <c r="T2799" s="224" t="str">
        <f>IF(S2799="","-",VLOOKUP(S2799,'Fail list'!$A$5:$B$221,2,FALSE))</f>
        <v>-</v>
      </c>
      <c r="U2799" s="165"/>
      <c r="V2799" s="165"/>
      <c r="W2799" s="165"/>
      <c r="X2799" s="165"/>
      <c r="Y2799" s="165"/>
      <c r="Z2799" s="165"/>
      <c r="AA2799" s="165"/>
      <c r="AB2799" s="165"/>
      <c r="AC2799" s="165"/>
      <c r="AD2799" s="165"/>
      <c r="AE2799" s="165"/>
      <c r="AF2799" s="165"/>
      <c r="AG2799" s="165"/>
      <c r="AH2799" s="165"/>
      <c r="AI2799" s="165"/>
      <c r="AJ2799" s="165"/>
      <c r="AK2799" s="165"/>
      <c r="AM2799" s="165"/>
      <c r="AN2799" s="165"/>
      <c r="AO2799" s="165"/>
      <c r="AR2799" s="165"/>
      <c r="AS2799" s="165"/>
      <c r="AT2799" s="165"/>
      <c r="AU2799" s="165"/>
      <c r="AV2799" s="165"/>
      <c r="AW2799" s="165"/>
      <c r="AX2799" s="165"/>
      <c r="AY2799" s="165"/>
      <c r="AZ2799" s="165"/>
      <c r="BA2799" s="165"/>
      <c r="BB2799" s="165"/>
      <c r="BC2799" s="228"/>
      <c r="BD2799" s="165"/>
      <c r="BE2799" s="165"/>
      <c r="BF2799" s="165"/>
      <c r="BG2799" s="165"/>
      <c r="BH2799" s="165"/>
    </row>
    <row r="2800" spans="1:60">
      <c r="A2800" s="257">
        <v>2799</v>
      </c>
      <c r="B2800" s="152" t="e">
        <f>VLOOKUP(F2800,'Fail list'!Q:R,2,FALSE)</f>
        <v>#N/A</v>
      </c>
      <c r="C2800" s="152" t="e">
        <f>VLOOKUP(E2800,'Fail list'!Q:R,2,FALSE)</f>
        <v>#N/A</v>
      </c>
      <c r="D2800" s="152" t="str">
        <f t="shared" si="254"/>
        <v/>
      </c>
      <c r="E2800" s="239"/>
      <c r="F2800" s="239"/>
      <c r="G2800" s="239"/>
      <c r="H2800" s="239"/>
      <c r="I2800" s="239"/>
      <c r="J2800" s="239"/>
      <c r="K2800" s="157" t="e">
        <f t="shared" si="251"/>
        <v>#N/A</v>
      </c>
      <c r="L2800" s="239"/>
      <c r="M2800" s="239"/>
      <c r="N2800" s="157" t="e">
        <f t="shared" si="252"/>
        <v>#N/A</v>
      </c>
      <c r="O2800" s="157" t="e">
        <f t="shared" si="253"/>
        <v>#N/A</v>
      </c>
      <c r="P2800" s="160" t="str">
        <f t="shared" si="255"/>
        <v/>
      </c>
      <c r="Q2800" s="239"/>
      <c r="R2800" s="165"/>
      <c r="S2800" s="165"/>
      <c r="T2800" s="224" t="str">
        <f>IF(S2800="","-",VLOOKUP(S2800,'Fail list'!$A$5:$B$221,2,FALSE))</f>
        <v>-</v>
      </c>
      <c r="U2800" s="165"/>
      <c r="V2800" s="165"/>
      <c r="W2800" s="165"/>
      <c r="X2800" s="165"/>
      <c r="Y2800" s="165"/>
      <c r="Z2800" s="165"/>
      <c r="AA2800" s="165"/>
      <c r="AB2800" s="165"/>
      <c r="AC2800" s="165"/>
      <c r="AD2800" s="165"/>
      <c r="AE2800" s="165"/>
      <c r="AF2800" s="165"/>
      <c r="AG2800" s="165"/>
      <c r="AH2800" s="165"/>
      <c r="AI2800" s="165"/>
      <c r="AJ2800" s="165"/>
      <c r="AK2800" s="165"/>
      <c r="AM2800" s="165"/>
      <c r="AN2800" s="165"/>
      <c r="AO2800" s="165"/>
      <c r="AR2800" s="165"/>
      <c r="AS2800" s="165"/>
      <c r="AT2800" s="165"/>
      <c r="AU2800" s="165"/>
      <c r="AV2800" s="165"/>
      <c r="AW2800" s="165"/>
      <c r="AX2800" s="165"/>
      <c r="AY2800" s="165"/>
      <c r="AZ2800" s="165"/>
      <c r="BA2800" s="165"/>
      <c r="BB2800" s="165"/>
      <c r="BC2800" s="228"/>
      <c r="BD2800" s="165"/>
      <c r="BE2800" s="165"/>
      <c r="BF2800" s="165"/>
      <c r="BG2800" s="165"/>
      <c r="BH2800" s="165"/>
    </row>
    <row r="2801" spans="1:60">
      <c r="A2801" s="151">
        <v>2800</v>
      </c>
      <c r="B2801" s="152" t="e">
        <f>VLOOKUP(F2801,'Fail list'!Q:R,2,FALSE)</f>
        <v>#N/A</v>
      </c>
      <c r="C2801" s="152" t="e">
        <f>VLOOKUP(E2801,'Fail list'!Q:R,2,FALSE)</f>
        <v>#N/A</v>
      </c>
      <c r="D2801" s="152" t="str">
        <f t="shared" si="254"/>
        <v/>
      </c>
      <c r="E2801" s="239"/>
      <c r="F2801" s="239"/>
      <c r="G2801" s="239"/>
      <c r="H2801" s="239"/>
      <c r="I2801" s="239"/>
      <c r="J2801" s="239"/>
      <c r="K2801" s="157" t="e">
        <f t="shared" si="251"/>
        <v>#N/A</v>
      </c>
      <c r="L2801" s="239"/>
      <c r="M2801" s="239"/>
      <c r="N2801" s="157" t="e">
        <f t="shared" si="252"/>
        <v>#N/A</v>
      </c>
      <c r="O2801" s="157" t="e">
        <f t="shared" si="253"/>
        <v>#N/A</v>
      </c>
      <c r="P2801" s="160" t="str">
        <f t="shared" si="255"/>
        <v/>
      </c>
      <c r="Q2801" s="239"/>
      <c r="R2801" s="165"/>
      <c r="S2801" s="165"/>
      <c r="T2801" s="224" t="str">
        <f>IF(S2801="","-",VLOOKUP(S2801,'Fail list'!$A$5:$B$221,2,FALSE))</f>
        <v>-</v>
      </c>
      <c r="U2801" s="165"/>
      <c r="V2801" s="165"/>
      <c r="W2801" s="165"/>
      <c r="X2801" s="165"/>
      <c r="Y2801" s="165"/>
      <c r="Z2801" s="165"/>
      <c r="AA2801" s="165"/>
      <c r="AB2801" s="165"/>
      <c r="AC2801" s="165"/>
      <c r="AD2801" s="165"/>
      <c r="AE2801" s="165"/>
      <c r="AF2801" s="165"/>
      <c r="AG2801" s="165"/>
      <c r="AH2801" s="165"/>
      <c r="AI2801" s="165"/>
      <c r="AJ2801" s="165"/>
      <c r="AK2801" s="165"/>
      <c r="AM2801" s="165"/>
      <c r="AN2801" s="165"/>
      <c r="AO2801" s="165"/>
      <c r="AR2801" s="165"/>
      <c r="AS2801" s="165"/>
      <c r="AT2801" s="165"/>
      <c r="AU2801" s="165"/>
      <c r="AV2801" s="165"/>
      <c r="AW2801" s="165"/>
      <c r="AX2801" s="165"/>
      <c r="AY2801" s="165"/>
      <c r="AZ2801" s="165"/>
      <c r="BA2801" s="165"/>
      <c r="BB2801" s="165"/>
      <c r="BC2801" s="228"/>
      <c r="BD2801" s="165"/>
      <c r="BE2801" s="165"/>
      <c r="BF2801" s="165"/>
      <c r="BG2801" s="165"/>
      <c r="BH2801" s="165"/>
    </row>
    <row r="2802" spans="1:60">
      <c r="A2802" s="257">
        <v>2801</v>
      </c>
      <c r="B2802" s="152" t="e">
        <f>VLOOKUP(F2802,'Fail list'!Q:R,2,FALSE)</f>
        <v>#N/A</v>
      </c>
      <c r="C2802" s="152" t="e">
        <f>VLOOKUP(E2802,'Fail list'!Q:R,2,FALSE)</f>
        <v>#N/A</v>
      </c>
      <c r="D2802" s="152" t="str">
        <f t="shared" si="254"/>
        <v/>
      </c>
      <c r="E2802" s="239"/>
      <c r="F2802" s="239"/>
      <c r="G2802" s="239"/>
      <c r="H2802" s="239"/>
      <c r="I2802" s="239"/>
      <c r="J2802" s="239"/>
      <c r="K2802" s="157" t="e">
        <f t="shared" si="251"/>
        <v>#N/A</v>
      </c>
      <c r="L2802" s="239"/>
      <c r="M2802" s="239"/>
      <c r="N2802" s="157" t="e">
        <f t="shared" si="252"/>
        <v>#N/A</v>
      </c>
      <c r="O2802" s="157" t="e">
        <f t="shared" si="253"/>
        <v>#N/A</v>
      </c>
      <c r="P2802" s="160" t="str">
        <f t="shared" si="255"/>
        <v/>
      </c>
      <c r="Q2802" s="239"/>
      <c r="R2802" s="165"/>
      <c r="S2802" s="165"/>
      <c r="T2802" s="224" t="str">
        <f>IF(S2802="","-",VLOOKUP(S2802,'Fail list'!$A$5:$B$221,2,FALSE))</f>
        <v>-</v>
      </c>
      <c r="U2802" s="165"/>
      <c r="V2802" s="165"/>
      <c r="W2802" s="165"/>
      <c r="X2802" s="165"/>
      <c r="Y2802" s="165"/>
      <c r="Z2802" s="165"/>
      <c r="AA2802" s="165"/>
      <c r="AB2802" s="165"/>
      <c r="AC2802" s="165"/>
      <c r="AD2802" s="165"/>
      <c r="AE2802" s="165"/>
      <c r="AF2802" s="165"/>
      <c r="AG2802" s="165"/>
      <c r="AH2802" s="165"/>
      <c r="AI2802" s="165"/>
      <c r="AJ2802" s="165"/>
      <c r="AK2802" s="165"/>
      <c r="AM2802" s="165"/>
      <c r="AN2802" s="165"/>
      <c r="AO2802" s="165"/>
      <c r="AR2802" s="165"/>
      <c r="AS2802" s="165"/>
      <c r="AT2802" s="165"/>
      <c r="AU2802" s="165"/>
      <c r="AV2802" s="165"/>
      <c r="AW2802" s="165"/>
      <c r="AX2802" s="165"/>
      <c r="AY2802" s="165"/>
      <c r="AZ2802" s="165"/>
      <c r="BA2802" s="165"/>
      <c r="BB2802" s="165"/>
      <c r="BC2802" s="228"/>
      <c r="BD2802" s="165"/>
      <c r="BE2802" s="165"/>
      <c r="BF2802" s="165"/>
      <c r="BG2802" s="165"/>
      <c r="BH2802" s="165"/>
    </row>
    <row r="2803" spans="1:60">
      <c r="A2803" s="151">
        <v>2802</v>
      </c>
      <c r="B2803" s="152" t="e">
        <f>VLOOKUP(F2803,'Fail list'!Q:R,2,FALSE)</f>
        <v>#N/A</v>
      </c>
      <c r="C2803" s="152" t="e">
        <f>VLOOKUP(E2803,'Fail list'!Q:R,2,FALSE)</f>
        <v>#N/A</v>
      </c>
      <c r="D2803" s="152" t="str">
        <f t="shared" si="254"/>
        <v/>
      </c>
      <c r="E2803" s="239"/>
      <c r="F2803" s="239"/>
      <c r="G2803" s="239"/>
      <c r="H2803" s="239"/>
      <c r="I2803" s="239"/>
      <c r="J2803" s="239"/>
      <c r="K2803" s="157" t="e">
        <f t="shared" si="251"/>
        <v>#N/A</v>
      </c>
      <c r="L2803" s="239"/>
      <c r="M2803" s="239"/>
      <c r="N2803" s="157" t="e">
        <f t="shared" si="252"/>
        <v>#N/A</v>
      </c>
      <c r="O2803" s="157" t="e">
        <f t="shared" si="253"/>
        <v>#N/A</v>
      </c>
      <c r="P2803" s="160" t="str">
        <f t="shared" si="255"/>
        <v/>
      </c>
      <c r="Q2803" s="239"/>
      <c r="R2803" s="165"/>
      <c r="S2803" s="165"/>
      <c r="T2803" s="224" t="str">
        <f>IF(S2803="","-",VLOOKUP(S2803,'Fail list'!$A$5:$B$221,2,FALSE))</f>
        <v>-</v>
      </c>
      <c r="U2803" s="165"/>
      <c r="V2803" s="165"/>
      <c r="W2803" s="165"/>
      <c r="X2803" s="165"/>
      <c r="Y2803" s="165"/>
      <c r="Z2803" s="165"/>
      <c r="AA2803" s="165"/>
      <c r="AB2803" s="165"/>
      <c r="AC2803" s="165"/>
      <c r="AD2803" s="165"/>
      <c r="AE2803" s="165"/>
      <c r="AF2803" s="165"/>
      <c r="AG2803" s="165"/>
      <c r="AH2803" s="165"/>
      <c r="AI2803" s="165"/>
      <c r="AJ2803" s="165"/>
      <c r="AK2803" s="165"/>
      <c r="AM2803" s="165"/>
      <c r="AN2803" s="165"/>
      <c r="AO2803" s="165"/>
      <c r="AR2803" s="165"/>
      <c r="AS2803" s="165"/>
      <c r="AT2803" s="165"/>
      <c r="AU2803" s="165"/>
      <c r="AV2803" s="165"/>
      <c r="AW2803" s="165"/>
      <c r="AX2803" s="165"/>
      <c r="AY2803" s="165"/>
      <c r="AZ2803" s="165"/>
      <c r="BA2803" s="165"/>
      <c r="BB2803" s="165"/>
      <c r="BC2803" s="228"/>
      <c r="BD2803" s="165"/>
      <c r="BE2803" s="165"/>
      <c r="BF2803" s="165"/>
      <c r="BG2803" s="165"/>
      <c r="BH2803" s="165"/>
    </row>
    <row r="2804" spans="1:60">
      <c r="A2804" s="257">
        <v>2803</v>
      </c>
      <c r="B2804" s="152" t="e">
        <f>VLOOKUP(F2804,'Fail list'!Q:R,2,FALSE)</f>
        <v>#N/A</v>
      </c>
      <c r="C2804" s="152" t="e">
        <f>VLOOKUP(E2804,'Fail list'!Q:R,2,FALSE)</f>
        <v>#N/A</v>
      </c>
      <c r="D2804" s="152" t="str">
        <f t="shared" si="254"/>
        <v/>
      </c>
      <c r="E2804" s="239"/>
      <c r="F2804" s="239"/>
      <c r="G2804" s="239"/>
      <c r="H2804" s="239"/>
      <c r="I2804" s="239"/>
      <c r="J2804" s="239"/>
      <c r="K2804" s="157" t="e">
        <f t="shared" si="251"/>
        <v>#N/A</v>
      </c>
      <c r="L2804" s="239"/>
      <c r="M2804" s="239"/>
      <c r="N2804" s="157" t="e">
        <f t="shared" si="252"/>
        <v>#N/A</v>
      </c>
      <c r="O2804" s="157" t="e">
        <f t="shared" si="253"/>
        <v>#N/A</v>
      </c>
      <c r="P2804" s="160" t="str">
        <f t="shared" si="255"/>
        <v/>
      </c>
      <c r="Q2804" s="239"/>
      <c r="R2804" s="165"/>
      <c r="S2804" s="165"/>
      <c r="T2804" s="224" t="str">
        <f>IF(S2804="","-",VLOOKUP(S2804,'Fail list'!$A$5:$B$221,2,FALSE))</f>
        <v>-</v>
      </c>
      <c r="U2804" s="165"/>
      <c r="V2804" s="165"/>
      <c r="W2804" s="165"/>
      <c r="X2804" s="165"/>
      <c r="Y2804" s="165"/>
      <c r="Z2804" s="165"/>
      <c r="AA2804" s="165"/>
      <c r="AB2804" s="165"/>
      <c r="AC2804" s="165"/>
      <c r="AD2804" s="165"/>
      <c r="AE2804" s="165"/>
      <c r="AF2804" s="165"/>
      <c r="AG2804" s="165"/>
      <c r="AH2804" s="165"/>
      <c r="AI2804" s="165"/>
      <c r="AJ2804" s="165"/>
      <c r="AK2804" s="165"/>
      <c r="AM2804" s="165"/>
      <c r="AN2804" s="165"/>
      <c r="AO2804" s="165"/>
      <c r="AR2804" s="165"/>
      <c r="AS2804" s="165"/>
      <c r="AT2804" s="165"/>
      <c r="AU2804" s="165"/>
      <c r="AV2804" s="165"/>
      <c r="AW2804" s="165"/>
      <c r="AX2804" s="165"/>
      <c r="AY2804" s="165"/>
      <c r="AZ2804" s="165"/>
      <c r="BA2804" s="165"/>
      <c r="BB2804" s="165"/>
      <c r="BC2804" s="228"/>
      <c r="BD2804" s="165"/>
      <c r="BE2804" s="165"/>
      <c r="BF2804" s="165"/>
      <c r="BG2804" s="165"/>
      <c r="BH2804" s="165"/>
    </row>
    <row r="2805" spans="1:60">
      <c r="A2805" s="151">
        <v>2804</v>
      </c>
      <c r="B2805" s="152" t="e">
        <f>VLOOKUP(F2805,'Fail list'!Q:R,2,FALSE)</f>
        <v>#N/A</v>
      </c>
      <c r="C2805" s="152" t="e">
        <f>VLOOKUP(E2805,'Fail list'!Q:R,2,FALSE)</f>
        <v>#N/A</v>
      </c>
      <c r="D2805" s="152" t="str">
        <f t="shared" si="254"/>
        <v/>
      </c>
      <c r="E2805" s="239"/>
      <c r="F2805" s="239"/>
      <c r="G2805" s="239"/>
      <c r="H2805" s="239"/>
      <c r="I2805" s="239"/>
      <c r="J2805" s="239"/>
      <c r="K2805" s="157" t="e">
        <f t="shared" si="251"/>
        <v>#N/A</v>
      </c>
      <c r="L2805" s="239"/>
      <c r="M2805" s="239"/>
      <c r="N2805" s="157" t="e">
        <f t="shared" si="252"/>
        <v>#N/A</v>
      </c>
      <c r="O2805" s="157" t="e">
        <f t="shared" si="253"/>
        <v>#N/A</v>
      </c>
      <c r="P2805" s="160" t="str">
        <f t="shared" si="255"/>
        <v/>
      </c>
      <c r="Q2805" s="239"/>
      <c r="R2805" s="165"/>
      <c r="S2805" s="165"/>
      <c r="T2805" s="224" t="str">
        <f>IF(S2805="","-",VLOOKUP(S2805,'Fail list'!$A$5:$B$221,2,FALSE))</f>
        <v>-</v>
      </c>
      <c r="U2805" s="165"/>
      <c r="V2805" s="165"/>
      <c r="W2805" s="165"/>
      <c r="X2805" s="165"/>
      <c r="Y2805" s="165"/>
      <c r="Z2805" s="165"/>
      <c r="AA2805" s="165"/>
      <c r="AB2805" s="165"/>
      <c r="AC2805" s="165"/>
      <c r="AD2805" s="165"/>
      <c r="AE2805" s="165"/>
      <c r="AF2805" s="165"/>
      <c r="AG2805" s="165"/>
      <c r="AH2805" s="165"/>
      <c r="AI2805" s="165"/>
      <c r="AJ2805" s="165"/>
      <c r="AK2805" s="165"/>
      <c r="AM2805" s="165"/>
      <c r="AN2805" s="165"/>
      <c r="AO2805" s="165"/>
      <c r="AR2805" s="165"/>
      <c r="AS2805" s="165"/>
      <c r="AT2805" s="165"/>
      <c r="AU2805" s="165"/>
      <c r="AV2805" s="165"/>
      <c r="AW2805" s="165"/>
      <c r="AX2805" s="165"/>
      <c r="AY2805" s="165"/>
      <c r="AZ2805" s="165"/>
      <c r="BA2805" s="165"/>
      <c r="BB2805" s="165"/>
      <c r="BC2805" s="228"/>
      <c r="BD2805" s="165"/>
      <c r="BE2805" s="165"/>
      <c r="BF2805" s="165"/>
      <c r="BG2805" s="165"/>
      <c r="BH2805" s="165"/>
    </row>
    <row r="2806" spans="1:60">
      <c r="A2806" s="257">
        <v>2805</v>
      </c>
      <c r="B2806" s="152" t="e">
        <f>VLOOKUP(F2806,'Fail list'!Q:R,2,FALSE)</f>
        <v>#N/A</v>
      </c>
      <c r="C2806" s="152" t="e">
        <f>VLOOKUP(E2806,'Fail list'!Q:R,2,FALSE)</f>
        <v>#N/A</v>
      </c>
      <c r="D2806" s="152" t="str">
        <f t="shared" si="254"/>
        <v/>
      </c>
      <c r="E2806" s="239"/>
      <c r="F2806" s="239"/>
      <c r="G2806" s="239"/>
      <c r="H2806" s="239"/>
      <c r="I2806" s="239"/>
      <c r="J2806" s="239"/>
      <c r="K2806" s="157" t="e">
        <f t="shared" si="251"/>
        <v>#N/A</v>
      </c>
      <c r="L2806" s="239"/>
      <c r="M2806" s="239"/>
      <c r="N2806" s="157" t="e">
        <f t="shared" si="252"/>
        <v>#N/A</v>
      </c>
      <c r="O2806" s="157" t="e">
        <f t="shared" si="253"/>
        <v>#N/A</v>
      </c>
      <c r="P2806" s="160" t="str">
        <f t="shared" si="255"/>
        <v/>
      </c>
      <c r="Q2806" s="239"/>
      <c r="R2806" s="165"/>
      <c r="S2806" s="165"/>
      <c r="T2806" s="224" t="str">
        <f>IF(S2806="","-",VLOOKUP(S2806,'Fail list'!$A$5:$B$221,2,FALSE))</f>
        <v>-</v>
      </c>
      <c r="U2806" s="165"/>
      <c r="V2806" s="165"/>
      <c r="W2806" s="165"/>
      <c r="X2806" s="165"/>
      <c r="Y2806" s="165"/>
      <c r="Z2806" s="165"/>
      <c r="AA2806" s="165"/>
      <c r="AB2806" s="165"/>
      <c r="AC2806" s="165"/>
      <c r="AD2806" s="165"/>
      <c r="AE2806" s="165"/>
      <c r="AF2806" s="165"/>
      <c r="AG2806" s="165"/>
      <c r="AH2806" s="165"/>
      <c r="AI2806" s="165"/>
      <c r="AJ2806" s="165"/>
      <c r="AK2806" s="165"/>
      <c r="AM2806" s="165"/>
      <c r="AN2806" s="165"/>
      <c r="AO2806" s="165"/>
      <c r="AR2806" s="165"/>
      <c r="AS2806" s="165"/>
      <c r="AT2806" s="165"/>
      <c r="AU2806" s="165"/>
      <c r="AV2806" s="165"/>
      <c r="AW2806" s="165"/>
      <c r="AX2806" s="165"/>
      <c r="AY2806" s="165"/>
      <c r="AZ2806" s="165"/>
      <c r="BA2806" s="165"/>
      <c r="BB2806" s="165"/>
      <c r="BC2806" s="228"/>
      <c r="BD2806" s="165"/>
      <c r="BE2806" s="165"/>
      <c r="BF2806" s="165"/>
      <c r="BG2806" s="165"/>
      <c r="BH2806" s="165"/>
    </row>
    <row r="2807" spans="1:60">
      <c r="A2807" s="151">
        <v>2806</v>
      </c>
      <c r="B2807" s="152" t="e">
        <f>VLOOKUP(F2807,'Fail list'!Q:R,2,FALSE)</f>
        <v>#N/A</v>
      </c>
      <c r="C2807" s="152" t="e">
        <f>VLOOKUP(E2807,'Fail list'!Q:R,2,FALSE)</f>
        <v>#N/A</v>
      </c>
      <c r="D2807" s="152" t="str">
        <f t="shared" si="254"/>
        <v/>
      </c>
      <c r="E2807" s="239"/>
      <c r="F2807" s="239"/>
      <c r="G2807" s="239"/>
      <c r="H2807" s="239"/>
      <c r="I2807" s="239"/>
      <c r="J2807" s="239"/>
      <c r="K2807" s="157" t="e">
        <f t="shared" si="251"/>
        <v>#N/A</v>
      </c>
      <c r="L2807" s="239"/>
      <c r="M2807" s="239"/>
      <c r="N2807" s="157" t="e">
        <f t="shared" si="252"/>
        <v>#N/A</v>
      </c>
      <c r="O2807" s="157" t="e">
        <f t="shared" si="253"/>
        <v>#N/A</v>
      </c>
      <c r="P2807" s="160" t="str">
        <f t="shared" si="255"/>
        <v/>
      </c>
      <c r="Q2807" s="239"/>
      <c r="R2807" s="165"/>
      <c r="S2807" s="165"/>
      <c r="T2807" s="224" t="str">
        <f>IF(S2807="","-",VLOOKUP(S2807,'Fail list'!$A$5:$B$221,2,FALSE))</f>
        <v>-</v>
      </c>
      <c r="U2807" s="165"/>
      <c r="V2807" s="165"/>
      <c r="W2807" s="165"/>
      <c r="X2807" s="165"/>
      <c r="Y2807" s="165"/>
      <c r="Z2807" s="165"/>
      <c r="AA2807" s="165"/>
      <c r="AB2807" s="165"/>
      <c r="AC2807" s="165"/>
      <c r="AD2807" s="165"/>
      <c r="AE2807" s="165"/>
      <c r="AF2807" s="165"/>
      <c r="AG2807" s="165"/>
      <c r="AH2807" s="165"/>
      <c r="AI2807" s="165"/>
      <c r="AJ2807" s="165"/>
      <c r="AK2807" s="165"/>
      <c r="AM2807" s="165"/>
      <c r="AN2807" s="165"/>
      <c r="AO2807" s="165"/>
      <c r="AR2807" s="165"/>
      <c r="AS2807" s="165"/>
      <c r="AT2807" s="165"/>
      <c r="AU2807" s="165"/>
      <c r="AV2807" s="165"/>
      <c r="AW2807" s="165"/>
      <c r="AX2807" s="165"/>
      <c r="AY2807" s="165"/>
      <c r="AZ2807" s="165"/>
      <c r="BA2807" s="165"/>
      <c r="BB2807" s="165"/>
      <c r="BC2807" s="228"/>
      <c r="BD2807" s="165"/>
      <c r="BE2807" s="165"/>
      <c r="BF2807" s="165"/>
      <c r="BG2807" s="165"/>
      <c r="BH2807" s="165"/>
    </row>
    <row r="2808" spans="1:60">
      <c r="A2808" s="257">
        <v>2807</v>
      </c>
      <c r="B2808" s="152" t="e">
        <f>VLOOKUP(F2808,'Fail list'!Q:R,2,FALSE)</f>
        <v>#N/A</v>
      </c>
      <c r="C2808" s="152" t="e">
        <f>VLOOKUP(E2808,'Fail list'!Q:R,2,FALSE)</f>
        <v>#N/A</v>
      </c>
      <c r="D2808" s="152" t="str">
        <f t="shared" si="254"/>
        <v/>
      </c>
      <c r="E2808" s="239"/>
      <c r="F2808" s="239"/>
      <c r="G2808" s="239"/>
      <c r="H2808" s="239"/>
      <c r="I2808" s="239"/>
      <c r="J2808" s="239"/>
      <c r="K2808" s="157" t="e">
        <f t="shared" si="251"/>
        <v>#N/A</v>
      </c>
      <c r="L2808" s="239"/>
      <c r="M2808" s="239"/>
      <c r="N2808" s="157" t="e">
        <f t="shared" si="252"/>
        <v>#N/A</v>
      </c>
      <c r="O2808" s="157" t="e">
        <f t="shared" si="253"/>
        <v>#N/A</v>
      </c>
      <c r="P2808" s="160" t="str">
        <f t="shared" si="255"/>
        <v/>
      </c>
      <c r="Q2808" s="239"/>
      <c r="R2808" s="165"/>
      <c r="S2808" s="165"/>
      <c r="T2808" s="224" t="str">
        <f>IF(S2808="","-",VLOOKUP(S2808,'Fail list'!$A$5:$B$221,2,FALSE))</f>
        <v>-</v>
      </c>
      <c r="U2808" s="165"/>
      <c r="V2808" s="165"/>
      <c r="W2808" s="165"/>
      <c r="X2808" s="165"/>
      <c r="Y2808" s="165"/>
      <c r="Z2808" s="165"/>
      <c r="AA2808" s="165"/>
      <c r="AB2808" s="165"/>
      <c r="AC2808" s="165"/>
      <c r="AD2808" s="165"/>
      <c r="AE2808" s="165"/>
      <c r="AF2808" s="165"/>
      <c r="AG2808" s="165"/>
      <c r="AH2808" s="165"/>
      <c r="AI2808" s="165"/>
      <c r="AJ2808" s="165"/>
      <c r="AK2808" s="165"/>
      <c r="AM2808" s="165"/>
      <c r="AN2808" s="165"/>
      <c r="AO2808" s="165"/>
      <c r="AR2808" s="165"/>
      <c r="AS2808" s="165"/>
      <c r="AT2808" s="165"/>
      <c r="AU2808" s="165"/>
      <c r="AV2808" s="165"/>
      <c r="AW2808" s="165"/>
      <c r="AX2808" s="165"/>
      <c r="AY2808" s="165"/>
      <c r="AZ2808" s="165"/>
      <c r="BA2808" s="165"/>
      <c r="BB2808" s="165"/>
      <c r="BC2808" s="228"/>
      <c r="BD2808" s="165"/>
      <c r="BE2808" s="165"/>
      <c r="BF2808" s="165"/>
      <c r="BG2808" s="165"/>
      <c r="BH2808" s="165"/>
    </row>
    <row r="2809" spans="1:60">
      <c r="A2809" s="151">
        <v>2808</v>
      </c>
      <c r="B2809" s="152" t="e">
        <f>VLOOKUP(F2809,'Fail list'!Q:R,2,FALSE)</f>
        <v>#N/A</v>
      </c>
      <c r="C2809" s="152" t="e">
        <f>VLOOKUP(E2809,'Fail list'!Q:R,2,FALSE)</f>
        <v>#N/A</v>
      </c>
      <c r="D2809" s="152" t="str">
        <f t="shared" si="254"/>
        <v/>
      </c>
      <c r="E2809" s="239"/>
      <c r="F2809" s="239"/>
      <c r="G2809" s="239"/>
      <c r="H2809" s="239"/>
      <c r="I2809" s="239"/>
      <c r="J2809" s="239"/>
      <c r="K2809" s="157" t="e">
        <f t="shared" si="251"/>
        <v>#N/A</v>
      </c>
      <c r="L2809" s="239"/>
      <c r="M2809" s="239"/>
      <c r="N2809" s="157" t="e">
        <f t="shared" si="252"/>
        <v>#N/A</v>
      </c>
      <c r="O2809" s="157" t="e">
        <f t="shared" si="253"/>
        <v>#N/A</v>
      </c>
      <c r="P2809" s="160" t="str">
        <f t="shared" si="255"/>
        <v/>
      </c>
      <c r="Q2809" s="239"/>
      <c r="R2809" s="165"/>
      <c r="S2809" s="165"/>
      <c r="T2809" s="224" t="str">
        <f>IF(S2809="","-",VLOOKUP(S2809,'Fail list'!$A$5:$B$221,2,FALSE))</f>
        <v>-</v>
      </c>
      <c r="U2809" s="165"/>
      <c r="V2809" s="165"/>
      <c r="W2809" s="165"/>
      <c r="X2809" s="165"/>
      <c r="Y2809" s="165"/>
      <c r="Z2809" s="165"/>
      <c r="AA2809" s="165"/>
      <c r="AB2809" s="165"/>
      <c r="AC2809" s="165"/>
      <c r="AD2809" s="165"/>
      <c r="AE2809" s="165"/>
      <c r="AF2809" s="165"/>
      <c r="AG2809" s="165"/>
      <c r="AH2809" s="165"/>
      <c r="AI2809" s="165"/>
      <c r="AJ2809" s="165"/>
      <c r="AK2809" s="165"/>
      <c r="AM2809" s="165"/>
      <c r="AN2809" s="165"/>
      <c r="AO2809" s="165"/>
      <c r="AR2809" s="165"/>
      <c r="AS2809" s="165"/>
      <c r="AT2809" s="165"/>
      <c r="AU2809" s="165"/>
      <c r="AV2809" s="165"/>
      <c r="AW2809" s="165"/>
      <c r="AX2809" s="165"/>
      <c r="AY2809" s="165"/>
      <c r="AZ2809" s="165"/>
      <c r="BA2809" s="165"/>
      <c r="BB2809" s="165"/>
      <c r="BC2809" s="228"/>
      <c r="BD2809" s="165"/>
      <c r="BE2809" s="165"/>
      <c r="BF2809" s="165"/>
      <c r="BG2809" s="165"/>
      <c r="BH2809" s="165"/>
    </row>
    <row r="2810" spans="1:60">
      <c r="A2810" s="257">
        <v>2809</v>
      </c>
      <c r="B2810" s="152" t="e">
        <f>VLOOKUP(F2810,'Fail list'!Q:R,2,FALSE)</f>
        <v>#N/A</v>
      </c>
      <c r="C2810" s="152" t="e">
        <f>VLOOKUP(E2810,'Fail list'!Q:R,2,FALSE)</f>
        <v>#N/A</v>
      </c>
      <c r="D2810" s="152" t="str">
        <f t="shared" si="254"/>
        <v/>
      </c>
      <c r="E2810" s="239"/>
      <c r="F2810" s="239"/>
      <c r="G2810" s="239"/>
      <c r="H2810" s="239"/>
      <c r="I2810" s="239"/>
      <c r="J2810" s="239"/>
      <c r="K2810" s="157" t="e">
        <f t="shared" si="251"/>
        <v>#N/A</v>
      </c>
      <c r="L2810" s="239"/>
      <c r="M2810" s="239"/>
      <c r="N2810" s="157" t="e">
        <f t="shared" si="252"/>
        <v>#N/A</v>
      </c>
      <c r="O2810" s="157" t="e">
        <f t="shared" si="253"/>
        <v>#N/A</v>
      </c>
      <c r="P2810" s="160" t="str">
        <f t="shared" si="255"/>
        <v/>
      </c>
      <c r="Q2810" s="239"/>
      <c r="R2810" s="165"/>
      <c r="S2810" s="165"/>
      <c r="T2810" s="224" t="str">
        <f>IF(S2810="","-",VLOOKUP(S2810,'Fail list'!$A$5:$B$221,2,FALSE))</f>
        <v>-</v>
      </c>
      <c r="U2810" s="165"/>
      <c r="V2810" s="165"/>
      <c r="W2810" s="165"/>
      <c r="X2810" s="165"/>
      <c r="Y2810" s="165"/>
      <c r="Z2810" s="165"/>
      <c r="AA2810" s="165"/>
      <c r="AB2810" s="165"/>
      <c r="AC2810" s="165"/>
      <c r="AD2810" s="165"/>
      <c r="AE2810" s="165"/>
      <c r="AF2810" s="165"/>
      <c r="AG2810" s="165"/>
      <c r="AH2810" s="165"/>
      <c r="AI2810" s="165"/>
      <c r="AJ2810" s="165"/>
      <c r="AK2810" s="165"/>
      <c r="AM2810" s="165"/>
      <c r="AN2810" s="165"/>
      <c r="AO2810" s="165"/>
      <c r="AR2810" s="165"/>
      <c r="AS2810" s="165"/>
      <c r="AT2810" s="165"/>
      <c r="AU2810" s="165"/>
      <c r="AV2810" s="165"/>
      <c r="AW2810" s="165"/>
      <c r="AX2810" s="165"/>
      <c r="AY2810" s="165"/>
      <c r="AZ2810" s="165"/>
      <c r="BA2810" s="165"/>
      <c r="BB2810" s="165"/>
      <c r="BC2810" s="228"/>
      <c r="BD2810" s="165"/>
      <c r="BE2810" s="165"/>
      <c r="BF2810" s="165"/>
      <c r="BG2810" s="165"/>
      <c r="BH2810" s="165"/>
    </row>
    <row r="2811" spans="1:60">
      <c r="A2811" s="151">
        <v>2810</v>
      </c>
      <c r="B2811" s="152" t="e">
        <f>VLOOKUP(F2811,'Fail list'!Q:R,2,FALSE)</f>
        <v>#N/A</v>
      </c>
      <c r="C2811" s="152" t="e">
        <f>VLOOKUP(E2811,'Fail list'!Q:R,2,FALSE)</f>
        <v>#N/A</v>
      </c>
      <c r="D2811" s="152" t="str">
        <f t="shared" si="254"/>
        <v/>
      </c>
      <c r="E2811" s="239"/>
      <c r="F2811" s="239"/>
      <c r="G2811" s="239"/>
      <c r="H2811" s="239"/>
      <c r="I2811" s="239"/>
      <c r="J2811" s="239"/>
      <c r="K2811" s="157" t="e">
        <f t="shared" si="251"/>
        <v>#N/A</v>
      </c>
      <c r="L2811" s="239"/>
      <c r="M2811" s="239"/>
      <c r="N2811" s="157" t="e">
        <f t="shared" si="252"/>
        <v>#N/A</v>
      </c>
      <c r="O2811" s="157" t="e">
        <f t="shared" si="253"/>
        <v>#N/A</v>
      </c>
      <c r="P2811" s="160" t="str">
        <f t="shared" si="255"/>
        <v/>
      </c>
      <c r="Q2811" s="239"/>
      <c r="R2811" s="165"/>
      <c r="S2811" s="165"/>
      <c r="T2811" s="224" t="str">
        <f>IF(S2811="","-",VLOOKUP(S2811,'Fail list'!$A$5:$B$221,2,FALSE))</f>
        <v>-</v>
      </c>
      <c r="U2811" s="165"/>
      <c r="V2811" s="165"/>
      <c r="W2811" s="165"/>
      <c r="X2811" s="165"/>
      <c r="Y2811" s="165"/>
      <c r="Z2811" s="165"/>
      <c r="AA2811" s="165"/>
      <c r="AB2811" s="165"/>
      <c r="AC2811" s="165"/>
      <c r="AD2811" s="165"/>
      <c r="AE2811" s="165"/>
      <c r="AF2811" s="165"/>
      <c r="AG2811" s="165"/>
      <c r="AH2811" s="165"/>
      <c r="AI2811" s="165"/>
      <c r="AJ2811" s="165"/>
      <c r="AK2811" s="165"/>
      <c r="AM2811" s="165"/>
      <c r="AN2811" s="165"/>
      <c r="AO2811" s="165"/>
      <c r="AR2811" s="165"/>
      <c r="AS2811" s="165"/>
      <c r="AT2811" s="165"/>
      <c r="AU2811" s="165"/>
      <c r="AV2811" s="165"/>
      <c r="AW2811" s="165"/>
      <c r="AX2811" s="165"/>
      <c r="AY2811" s="165"/>
      <c r="AZ2811" s="165"/>
      <c r="BA2811" s="165"/>
      <c r="BB2811" s="165"/>
      <c r="BC2811" s="228"/>
      <c r="BD2811" s="165"/>
      <c r="BE2811" s="165"/>
      <c r="BF2811" s="165"/>
      <c r="BG2811" s="165"/>
      <c r="BH2811" s="165"/>
    </row>
    <row r="2812" spans="1:60">
      <c r="A2812" s="257">
        <v>2811</v>
      </c>
      <c r="B2812" s="152" t="e">
        <f>VLOOKUP(F2812,'Fail list'!Q:R,2,FALSE)</f>
        <v>#N/A</v>
      </c>
      <c r="C2812" s="152" t="e">
        <f>VLOOKUP(E2812,'Fail list'!Q:R,2,FALSE)</f>
        <v>#N/A</v>
      </c>
      <c r="D2812" s="152" t="str">
        <f t="shared" si="254"/>
        <v/>
      </c>
      <c r="E2812" s="239"/>
      <c r="F2812" s="239"/>
      <c r="G2812" s="239"/>
      <c r="H2812" s="239"/>
      <c r="I2812" s="239"/>
      <c r="J2812" s="239"/>
      <c r="K2812" s="157" t="e">
        <f t="shared" si="251"/>
        <v>#N/A</v>
      </c>
      <c r="L2812" s="239"/>
      <c r="M2812" s="239"/>
      <c r="N2812" s="157" t="e">
        <f t="shared" si="252"/>
        <v>#N/A</v>
      </c>
      <c r="O2812" s="157" t="e">
        <f t="shared" si="253"/>
        <v>#N/A</v>
      </c>
      <c r="P2812" s="160" t="str">
        <f t="shared" si="255"/>
        <v/>
      </c>
      <c r="Q2812" s="239"/>
      <c r="R2812" s="165"/>
      <c r="S2812" s="165"/>
      <c r="T2812" s="224" t="str">
        <f>IF(S2812="","-",VLOOKUP(S2812,'Fail list'!$A$5:$B$221,2,FALSE))</f>
        <v>-</v>
      </c>
      <c r="U2812" s="165"/>
      <c r="V2812" s="165"/>
      <c r="W2812" s="165"/>
      <c r="X2812" s="165"/>
      <c r="Y2812" s="165"/>
      <c r="Z2812" s="165"/>
      <c r="AA2812" s="165"/>
      <c r="AB2812" s="165"/>
      <c r="AC2812" s="165"/>
      <c r="AD2812" s="165"/>
      <c r="AE2812" s="165"/>
      <c r="AF2812" s="165"/>
      <c r="AG2812" s="165"/>
      <c r="AH2812" s="165"/>
      <c r="AI2812" s="165"/>
      <c r="AJ2812" s="165"/>
      <c r="AK2812" s="165"/>
      <c r="AM2812" s="165"/>
      <c r="AN2812" s="165"/>
      <c r="AO2812" s="165"/>
      <c r="AR2812" s="165"/>
      <c r="AS2812" s="165"/>
      <c r="AT2812" s="165"/>
      <c r="AU2812" s="165"/>
      <c r="AV2812" s="165"/>
      <c r="AW2812" s="165"/>
      <c r="AX2812" s="165"/>
      <c r="AY2812" s="165"/>
      <c r="AZ2812" s="165"/>
      <c r="BA2812" s="165"/>
      <c r="BB2812" s="165"/>
      <c r="BC2812" s="228"/>
      <c r="BD2812" s="165"/>
      <c r="BE2812" s="165"/>
      <c r="BF2812" s="165"/>
      <c r="BG2812" s="165"/>
      <c r="BH2812" s="165"/>
    </row>
    <row r="2813" spans="1:60">
      <c r="A2813" s="151">
        <v>2812</v>
      </c>
      <c r="B2813" s="152" t="e">
        <f>VLOOKUP(F2813,'Fail list'!Q:R,2,FALSE)</f>
        <v>#N/A</v>
      </c>
      <c r="C2813" s="152" t="e">
        <f>VLOOKUP(E2813,'Fail list'!Q:R,2,FALSE)</f>
        <v>#N/A</v>
      </c>
      <c r="D2813" s="152" t="str">
        <f t="shared" si="254"/>
        <v/>
      </c>
      <c r="E2813" s="239"/>
      <c r="F2813" s="239"/>
      <c r="G2813" s="239"/>
      <c r="H2813" s="239"/>
      <c r="I2813" s="239"/>
      <c r="J2813" s="239"/>
      <c r="K2813" s="157" t="e">
        <f t="shared" si="251"/>
        <v>#N/A</v>
      </c>
      <c r="L2813" s="239"/>
      <c r="M2813" s="239"/>
      <c r="N2813" s="157" t="e">
        <f t="shared" si="252"/>
        <v>#N/A</v>
      </c>
      <c r="O2813" s="157" t="e">
        <f t="shared" si="253"/>
        <v>#N/A</v>
      </c>
      <c r="P2813" s="160" t="str">
        <f t="shared" si="255"/>
        <v/>
      </c>
      <c r="Q2813" s="239"/>
      <c r="R2813" s="165"/>
      <c r="S2813" s="165"/>
      <c r="T2813" s="224" t="str">
        <f>IF(S2813="","-",VLOOKUP(S2813,'Fail list'!$A$5:$B$221,2,FALSE))</f>
        <v>-</v>
      </c>
      <c r="U2813" s="165"/>
      <c r="V2813" s="165"/>
      <c r="W2813" s="165"/>
      <c r="X2813" s="165"/>
      <c r="Y2813" s="165"/>
      <c r="Z2813" s="165"/>
      <c r="AA2813" s="165"/>
      <c r="AB2813" s="165"/>
      <c r="AC2813" s="165"/>
      <c r="AD2813" s="165"/>
      <c r="AE2813" s="165"/>
      <c r="AF2813" s="165"/>
      <c r="AG2813" s="165"/>
      <c r="AH2813" s="165"/>
      <c r="AI2813" s="165"/>
      <c r="AJ2813" s="165"/>
      <c r="AK2813" s="165"/>
      <c r="AM2813" s="165"/>
      <c r="AN2813" s="165"/>
      <c r="AO2813" s="165"/>
      <c r="AR2813" s="165"/>
      <c r="AS2813" s="165"/>
      <c r="AT2813" s="165"/>
      <c r="AU2813" s="165"/>
      <c r="AV2813" s="165"/>
      <c r="AW2813" s="165"/>
      <c r="AX2813" s="165"/>
      <c r="AY2813" s="165"/>
      <c r="AZ2813" s="165"/>
      <c r="BA2813" s="165"/>
      <c r="BB2813" s="165"/>
      <c r="BC2813" s="228"/>
      <c r="BD2813" s="165"/>
      <c r="BE2813" s="165"/>
      <c r="BF2813" s="165"/>
      <c r="BG2813" s="165"/>
      <c r="BH2813" s="165"/>
    </row>
    <row r="2814" spans="1:60">
      <c r="A2814" s="257">
        <v>2813</v>
      </c>
      <c r="B2814" s="152" t="e">
        <f>VLOOKUP(F2814,'Fail list'!Q:R,2,FALSE)</f>
        <v>#N/A</v>
      </c>
      <c r="C2814" s="152" t="e">
        <f>VLOOKUP(E2814,'Fail list'!Q:R,2,FALSE)</f>
        <v>#N/A</v>
      </c>
      <c r="D2814" s="152" t="str">
        <f t="shared" si="254"/>
        <v/>
      </c>
      <c r="E2814" s="239"/>
      <c r="F2814" s="239"/>
      <c r="G2814" s="239"/>
      <c r="H2814" s="239"/>
      <c r="I2814" s="239"/>
      <c r="J2814" s="239"/>
      <c r="K2814" s="157" t="e">
        <f t="shared" si="251"/>
        <v>#N/A</v>
      </c>
      <c r="L2814" s="239"/>
      <c r="M2814" s="239"/>
      <c r="N2814" s="157" t="e">
        <f t="shared" si="252"/>
        <v>#N/A</v>
      </c>
      <c r="O2814" s="157" t="e">
        <f t="shared" si="253"/>
        <v>#N/A</v>
      </c>
      <c r="P2814" s="160" t="str">
        <f t="shared" si="255"/>
        <v/>
      </c>
      <c r="Q2814" s="239"/>
      <c r="R2814" s="165"/>
      <c r="S2814" s="165"/>
      <c r="T2814" s="224" t="str">
        <f>IF(S2814="","-",VLOOKUP(S2814,'Fail list'!$A$5:$B$221,2,FALSE))</f>
        <v>-</v>
      </c>
      <c r="U2814" s="165"/>
      <c r="V2814" s="165"/>
      <c r="W2814" s="165"/>
      <c r="X2814" s="165"/>
      <c r="Y2814" s="165"/>
      <c r="Z2814" s="165"/>
      <c r="AA2814" s="165"/>
      <c r="AB2814" s="165"/>
      <c r="AC2814" s="165"/>
      <c r="AD2814" s="165"/>
      <c r="AE2814" s="165"/>
      <c r="AF2814" s="165"/>
      <c r="AG2814" s="165"/>
      <c r="AH2814" s="165"/>
      <c r="AI2814" s="165"/>
      <c r="AJ2814" s="165"/>
      <c r="AK2814" s="165"/>
      <c r="AM2814" s="165"/>
      <c r="AN2814" s="165"/>
      <c r="AO2814" s="165"/>
      <c r="AR2814" s="165"/>
      <c r="AS2814" s="165"/>
      <c r="AT2814" s="165"/>
      <c r="AU2814" s="165"/>
      <c r="AV2814" s="165"/>
      <c r="AW2814" s="165"/>
      <c r="AX2814" s="165"/>
      <c r="AY2814" s="165"/>
      <c r="AZ2814" s="165"/>
      <c r="BA2814" s="165"/>
      <c r="BB2814" s="165"/>
      <c r="BC2814" s="228"/>
      <c r="BD2814" s="165"/>
      <c r="BE2814" s="165"/>
      <c r="BF2814" s="165"/>
      <c r="BG2814" s="165"/>
      <c r="BH2814" s="165"/>
    </row>
    <row r="2815" spans="1:60">
      <c r="A2815" s="151">
        <v>2814</v>
      </c>
      <c r="B2815" s="152" t="e">
        <f>VLOOKUP(F2815,'Fail list'!Q:R,2,FALSE)</f>
        <v>#N/A</v>
      </c>
      <c r="C2815" s="152" t="e">
        <f>VLOOKUP(E2815,'Fail list'!Q:R,2,FALSE)</f>
        <v>#N/A</v>
      </c>
      <c r="D2815" s="152" t="str">
        <f t="shared" si="254"/>
        <v/>
      </c>
      <c r="E2815" s="239"/>
      <c r="F2815" s="239"/>
      <c r="G2815" s="239"/>
      <c r="H2815" s="239"/>
      <c r="I2815" s="239"/>
      <c r="J2815" s="239"/>
      <c r="K2815" s="157" t="e">
        <f t="shared" si="251"/>
        <v>#N/A</v>
      </c>
      <c r="L2815" s="239"/>
      <c r="M2815" s="239"/>
      <c r="N2815" s="157" t="e">
        <f t="shared" si="252"/>
        <v>#N/A</v>
      </c>
      <c r="O2815" s="157" t="e">
        <f t="shared" si="253"/>
        <v>#N/A</v>
      </c>
      <c r="P2815" s="160" t="str">
        <f t="shared" si="255"/>
        <v/>
      </c>
      <c r="Q2815" s="239"/>
      <c r="R2815" s="165"/>
      <c r="S2815" s="165"/>
      <c r="T2815" s="224" t="str">
        <f>IF(S2815="","-",VLOOKUP(S2815,'Fail list'!$A$5:$B$221,2,FALSE))</f>
        <v>-</v>
      </c>
      <c r="U2815" s="165"/>
      <c r="V2815" s="165"/>
      <c r="W2815" s="165"/>
      <c r="X2815" s="165"/>
      <c r="Y2815" s="165"/>
      <c r="Z2815" s="165"/>
      <c r="AA2815" s="165"/>
      <c r="AB2815" s="165"/>
      <c r="AC2815" s="165"/>
      <c r="AD2815" s="165"/>
      <c r="AE2815" s="165"/>
      <c r="AF2815" s="165"/>
      <c r="AG2815" s="165"/>
      <c r="AH2815" s="165"/>
      <c r="AI2815" s="165"/>
      <c r="AJ2815" s="165"/>
      <c r="AK2815" s="165"/>
      <c r="AM2815" s="165"/>
      <c r="AN2815" s="165"/>
      <c r="AO2815" s="165"/>
      <c r="AR2815" s="165"/>
      <c r="AS2815" s="165"/>
      <c r="AT2815" s="165"/>
      <c r="AU2815" s="165"/>
      <c r="AV2815" s="165"/>
      <c r="AW2815" s="165"/>
      <c r="AX2815" s="165"/>
      <c r="AY2815" s="165"/>
      <c r="AZ2815" s="165"/>
      <c r="BA2815" s="165"/>
      <c r="BB2815" s="165"/>
      <c r="BC2815" s="228"/>
      <c r="BD2815" s="165"/>
      <c r="BE2815" s="165"/>
      <c r="BF2815" s="165"/>
      <c r="BG2815" s="165"/>
      <c r="BH2815" s="165"/>
    </row>
    <row r="2816" spans="1:60">
      <c r="A2816" s="257">
        <v>2815</v>
      </c>
      <c r="B2816" s="152" t="e">
        <f>VLOOKUP(F2816,'Fail list'!Q:R,2,FALSE)</f>
        <v>#N/A</v>
      </c>
      <c r="C2816" s="152" t="e">
        <f>VLOOKUP(E2816,'Fail list'!Q:R,2,FALSE)</f>
        <v>#N/A</v>
      </c>
      <c r="D2816" s="152" t="str">
        <f t="shared" si="254"/>
        <v/>
      </c>
      <c r="E2816" s="239"/>
      <c r="F2816" s="239"/>
      <c r="G2816" s="239"/>
      <c r="H2816" s="239"/>
      <c r="I2816" s="239"/>
      <c r="J2816" s="239"/>
      <c r="K2816" s="157" t="e">
        <f t="shared" si="251"/>
        <v>#N/A</v>
      </c>
      <c r="L2816" s="239"/>
      <c r="M2816" s="239"/>
      <c r="N2816" s="157" t="e">
        <f t="shared" si="252"/>
        <v>#N/A</v>
      </c>
      <c r="O2816" s="157" t="e">
        <f t="shared" si="253"/>
        <v>#N/A</v>
      </c>
      <c r="P2816" s="160" t="str">
        <f t="shared" si="255"/>
        <v/>
      </c>
      <c r="Q2816" s="239"/>
      <c r="R2816" s="165"/>
      <c r="S2816" s="165"/>
      <c r="T2816" s="224" t="str">
        <f>IF(S2816="","-",VLOOKUP(S2816,'Fail list'!$A$5:$B$221,2,FALSE))</f>
        <v>-</v>
      </c>
      <c r="U2816" s="165"/>
      <c r="V2816" s="165"/>
      <c r="W2816" s="165"/>
      <c r="X2816" s="165"/>
      <c r="Y2816" s="165"/>
      <c r="Z2816" s="165"/>
      <c r="AA2816" s="165"/>
      <c r="AB2816" s="165"/>
      <c r="AC2816" s="165"/>
      <c r="AD2816" s="165"/>
      <c r="AE2816" s="165"/>
      <c r="AF2816" s="165"/>
      <c r="AG2816" s="165"/>
      <c r="AH2816" s="165"/>
      <c r="AI2816" s="165"/>
      <c r="AJ2816" s="165"/>
      <c r="AK2816" s="165"/>
      <c r="AM2816" s="165"/>
      <c r="AN2816" s="165"/>
      <c r="AO2816" s="165"/>
      <c r="AR2816" s="165"/>
      <c r="AS2816" s="165"/>
      <c r="AT2816" s="165"/>
      <c r="AU2816" s="165"/>
      <c r="AV2816" s="165"/>
      <c r="AW2816" s="165"/>
      <c r="AX2816" s="165"/>
      <c r="AY2816" s="165"/>
      <c r="AZ2816" s="165"/>
      <c r="BA2816" s="165"/>
      <c r="BB2816" s="165"/>
      <c r="BC2816" s="228"/>
      <c r="BD2816" s="165"/>
      <c r="BE2816" s="165"/>
      <c r="BF2816" s="165"/>
      <c r="BG2816" s="165"/>
      <c r="BH2816" s="165"/>
    </row>
    <row r="2817" spans="1:60">
      <c r="A2817" s="151">
        <v>2816</v>
      </c>
      <c r="B2817" s="152" t="e">
        <f>VLOOKUP(F2817,'Fail list'!Q:R,2,FALSE)</f>
        <v>#N/A</v>
      </c>
      <c r="C2817" s="152" t="e">
        <f>VLOOKUP(E2817,'Fail list'!Q:R,2,FALSE)</f>
        <v>#N/A</v>
      </c>
      <c r="D2817" s="152" t="str">
        <f t="shared" si="254"/>
        <v/>
      </c>
      <c r="E2817" s="239"/>
      <c r="F2817" s="239"/>
      <c r="G2817" s="239"/>
      <c r="H2817" s="239"/>
      <c r="I2817" s="239"/>
      <c r="J2817" s="239"/>
      <c r="K2817" s="157" t="e">
        <f t="shared" si="251"/>
        <v>#N/A</v>
      </c>
      <c r="L2817" s="239"/>
      <c r="M2817" s="239"/>
      <c r="N2817" s="157" t="e">
        <f t="shared" si="252"/>
        <v>#N/A</v>
      </c>
      <c r="O2817" s="157" t="e">
        <f t="shared" si="253"/>
        <v>#N/A</v>
      </c>
      <c r="P2817" s="160" t="str">
        <f t="shared" si="255"/>
        <v/>
      </c>
      <c r="Q2817" s="239"/>
      <c r="R2817" s="165"/>
      <c r="S2817" s="165"/>
      <c r="T2817" s="224" t="str">
        <f>IF(S2817="","-",VLOOKUP(S2817,'Fail list'!$A$5:$B$221,2,FALSE))</f>
        <v>-</v>
      </c>
      <c r="U2817" s="165"/>
      <c r="V2817" s="165"/>
      <c r="W2817" s="165"/>
      <c r="X2817" s="165"/>
      <c r="Y2817" s="165"/>
      <c r="Z2817" s="165"/>
      <c r="AA2817" s="165"/>
      <c r="AB2817" s="165"/>
      <c r="AC2817" s="165"/>
      <c r="AD2817" s="165"/>
      <c r="AE2817" s="165"/>
      <c r="AF2817" s="165"/>
      <c r="AG2817" s="165"/>
      <c r="AH2817" s="165"/>
      <c r="AI2817" s="165"/>
      <c r="AJ2817" s="165"/>
      <c r="AK2817" s="165"/>
      <c r="AM2817" s="165"/>
      <c r="AN2817" s="165"/>
      <c r="AO2817" s="165"/>
      <c r="AR2817" s="165"/>
      <c r="AS2817" s="165"/>
      <c r="AT2817" s="165"/>
      <c r="AU2817" s="165"/>
      <c r="AV2817" s="165"/>
      <c r="AW2817" s="165"/>
      <c r="AX2817" s="165"/>
      <c r="AY2817" s="165"/>
      <c r="AZ2817" s="165"/>
      <c r="BA2817" s="165"/>
      <c r="BB2817" s="165"/>
      <c r="BC2817" s="228"/>
      <c r="BD2817" s="165"/>
      <c r="BE2817" s="165"/>
      <c r="BF2817" s="165"/>
      <c r="BG2817" s="165"/>
      <c r="BH2817" s="165"/>
    </row>
    <row r="2818" spans="1:60">
      <c r="A2818" s="257">
        <v>2817</v>
      </c>
      <c r="B2818" s="152" t="e">
        <f>VLOOKUP(F2818,'Fail list'!Q:R,2,FALSE)</f>
        <v>#N/A</v>
      </c>
      <c r="C2818" s="152" t="e">
        <f>VLOOKUP(E2818,'Fail list'!Q:R,2,FALSE)</f>
        <v>#N/A</v>
      </c>
      <c r="D2818" s="152" t="str">
        <f t="shared" si="254"/>
        <v/>
      </c>
      <c r="E2818" s="239"/>
      <c r="F2818" s="239"/>
      <c r="G2818" s="239"/>
      <c r="H2818" s="239"/>
      <c r="I2818" s="239"/>
      <c r="J2818" s="239"/>
      <c r="K2818" s="157" t="e">
        <f t="shared" si="251"/>
        <v>#N/A</v>
      </c>
      <c r="L2818" s="239"/>
      <c r="M2818" s="239"/>
      <c r="N2818" s="157" t="e">
        <f t="shared" si="252"/>
        <v>#N/A</v>
      </c>
      <c r="O2818" s="157" t="e">
        <f t="shared" si="253"/>
        <v>#N/A</v>
      </c>
      <c r="P2818" s="160" t="str">
        <f t="shared" si="255"/>
        <v/>
      </c>
      <c r="Q2818" s="239"/>
      <c r="R2818" s="165"/>
      <c r="S2818" s="165"/>
      <c r="T2818" s="224" t="str">
        <f>IF(S2818="","-",VLOOKUP(S2818,'Fail list'!$A$5:$B$221,2,FALSE))</f>
        <v>-</v>
      </c>
      <c r="U2818" s="165"/>
      <c r="V2818" s="165"/>
      <c r="W2818" s="165"/>
      <c r="X2818" s="165"/>
      <c r="Y2818" s="165"/>
      <c r="Z2818" s="165"/>
      <c r="AA2818" s="165"/>
      <c r="AB2818" s="165"/>
      <c r="AC2818" s="165"/>
      <c r="AD2818" s="165"/>
      <c r="AE2818" s="165"/>
      <c r="AF2818" s="165"/>
      <c r="AG2818" s="165"/>
      <c r="AH2818" s="165"/>
      <c r="AI2818" s="165"/>
      <c r="AJ2818" s="165"/>
      <c r="AK2818" s="165"/>
      <c r="AM2818" s="165"/>
      <c r="AN2818" s="165"/>
      <c r="AO2818" s="165"/>
      <c r="AR2818" s="165"/>
      <c r="AS2818" s="165"/>
      <c r="AT2818" s="165"/>
      <c r="AU2818" s="165"/>
      <c r="AV2818" s="165"/>
      <c r="AW2818" s="165"/>
      <c r="AX2818" s="165"/>
      <c r="AY2818" s="165"/>
      <c r="AZ2818" s="165"/>
      <c r="BA2818" s="165"/>
      <c r="BB2818" s="165"/>
      <c r="BC2818" s="228"/>
      <c r="BD2818" s="165"/>
      <c r="BE2818" s="165"/>
      <c r="BF2818" s="165"/>
      <c r="BG2818" s="165"/>
      <c r="BH2818" s="165"/>
    </row>
    <row r="2819" spans="1:60">
      <c r="A2819" s="151">
        <v>2818</v>
      </c>
      <c r="B2819" s="152" t="e">
        <f>VLOOKUP(F2819,'Fail list'!Q:R,2,FALSE)</f>
        <v>#N/A</v>
      </c>
      <c r="C2819" s="152" t="e">
        <f>VLOOKUP(E2819,'Fail list'!Q:R,2,FALSE)</f>
        <v>#N/A</v>
      </c>
      <c r="D2819" s="152" t="str">
        <f t="shared" si="254"/>
        <v/>
      </c>
      <c r="E2819" s="239"/>
      <c r="F2819" s="239"/>
      <c r="G2819" s="239"/>
      <c r="H2819" s="239"/>
      <c r="I2819" s="239"/>
      <c r="J2819" s="239"/>
      <c r="K2819" s="157" t="e">
        <f t="shared" ref="K2819:K2882" si="256">VLOOKUP(J2819,AY:BA,2,0)</f>
        <v>#N/A</v>
      </c>
      <c r="L2819" s="239"/>
      <c r="M2819" s="239"/>
      <c r="N2819" s="157" t="e">
        <f t="shared" ref="N2819:N2882" si="257">VLOOKUP(K2819,AZ:BB,2,0)</f>
        <v>#N/A</v>
      </c>
      <c r="O2819" s="157" t="e">
        <f t="shared" ref="O2819:O2882" si="258">VLOOKUP(J2819,AY:BB,4,0)</f>
        <v>#N/A</v>
      </c>
      <c r="P2819" s="160" t="str">
        <f t="shared" si="255"/>
        <v/>
      </c>
      <c r="Q2819" s="239"/>
      <c r="R2819" s="165"/>
      <c r="S2819" s="165"/>
      <c r="T2819" s="224" t="str">
        <f>IF(S2819="","-",VLOOKUP(S2819,'Fail list'!$A$5:$B$221,2,FALSE))</f>
        <v>-</v>
      </c>
      <c r="U2819" s="165"/>
      <c r="V2819" s="165"/>
      <c r="W2819" s="165"/>
      <c r="X2819" s="165"/>
      <c r="Y2819" s="165"/>
      <c r="Z2819" s="165"/>
      <c r="AA2819" s="165"/>
      <c r="AB2819" s="165"/>
      <c r="AC2819" s="165"/>
      <c r="AD2819" s="165"/>
      <c r="AE2819" s="165"/>
      <c r="AF2819" s="165"/>
      <c r="AG2819" s="165"/>
      <c r="AH2819" s="165"/>
      <c r="AI2819" s="165"/>
      <c r="AJ2819" s="165"/>
      <c r="AK2819" s="165"/>
      <c r="AM2819" s="165"/>
      <c r="AN2819" s="165"/>
      <c r="AO2819" s="165"/>
      <c r="AR2819" s="165"/>
      <c r="AS2819" s="165"/>
      <c r="AT2819" s="165"/>
      <c r="AU2819" s="165"/>
      <c r="AV2819" s="165"/>
      <c r="AW2819" s="165"/>
      <c r="AX2819" s="165"/>
      <c r="AY2819" s="165"/>
      <c r="AZ2819" s="165"/>
      <c r="BA2819" s="165"/>
      <c r="BB2819" s="165"/>
      <c r="BC2819" s="228"/>
      <c r="BD2819" s="165"/>
      <c r="BE2819" s="165"/>
      <c r="BF2819" s="165"/>
      <c r="BG2819" s="165"/>
      <c r="BH2819" s="165"/>
    </row>
    <row r="2820" spans="1:60">
      <c r="A2820" s="257">
        <v>2819</v>
      </c>
      <c r="B2820" s="152" t="e">
        <f>VLOOKUP(F2820,'Fail list'!Q:R,2,FALSE)</f>
        <v>#N/A</v>
      </c>
      <c r="C2820" s="152" t="e">
        <f>VLOOKUP(E2820,'Fail list'!Q:R,2,FALSE)</f>
        <v>#N/A</v>
      </c>
      <c r="D2820" s="152" t="str">
        <f t="shared" si="254"/>
        <v/>
      </c>
      <c r="E2820" s="239"/>
      <c r="F2820" s="239"/>
      <c r="G2820" s="239"/>
      <c r="H2820" s="239"/>
      <c r="I2820" s="239"/>
      <c r="J2820" s="239"/>
      <c r="K2820" s="157" t="e">
        <f t="shared" si="256"/>
        <v>#N/A</v>
      </c>
      <c r="L2820" s="239"/>
      <c r="M2820" s="239"/>
      <c r="N2820" s="157" t="e">
        <f t="shared" si="257"/>
        <v>#N/A</v>
      </c>
      <c r="O2820" s="157" t="e">
        <f t="shared" si="258"/>
        <v>#N/A</v>
      </c>
      <c r="P2820" s="160" t="str">
        <f t="shared" si="255"/>
        <v/>
      </c>
      <c r="Q2820" s="239"/>
      <c r="R2820" s="165"/>
      <c r="S2820" s="165"/>
      <c r="T2820" s="224" t="str">
        <f>IF(S2820="","-",VLOOKUP(S2820,'Fail list'!$A$5:$B$221,2,FALSE))</f>
        <v>-</v>
      </c>
      <c r="U2820" s="165"/>
      <c r="V2820" s="165"/>
      <c r="W2820" s="165"/>
      <c r="X2820" s="165"/>
      <c r="Y2820" s="165"/>
      <c r="Z2820" s="165"/>
      <c r="AA2820" s="165"/>
      <c r="AB2820" s="165"/>
      <c r="AC2820" s="165"/>
      <c r="AD2820" s="165"/>
      <c r="AE2820" s="165"/>
      <c r="AF2820" s="165"/>
      <c r="AG2820" s="165"/>
      <c r="AH2820" s="165"/>
      <c r="AI2820" s="165"/>
      <c r="AJ2820" s="165"/>
      <c r="AK2820" s="165"/>
      <c r="AM2820" s="165"/>
      <c r="AN2820" s="165"/>
      <c r="AO2820" s="165"/>
      <c r="AR2820" s="165"/>
      <c r="AS2820" s="165"/>
      <c r="AT2820" s="165"/>
      <c r="AU2820" s="165"/>
      <c r="AV2820" s="165"/>
      <c r="AW2820" s="165"/>
      <c r="AX2820" s="165"/>
      <c r="AY2820" s="165"/>
      <c r="AZ2820" s="165"/>
      <c r="BA2820" s="165"/>
      <c r="BB2820" s="165"/>
      <c r="BC2820" s="228"/>
      <c r="BD2820" s="165"/>
      <c r="BE2820" s="165"/>
      <c r="BF2820" s="165"/>
      <c r="BG2820" s="165"/>
      <c r="BH2820" s="165"/>
    </row>
    <row r="2821" spans="1:60">
      <c r="A2821" s="151">
        <v>2820</v>
      </c>
      <c r="B2821" s="152" t="e">
        <f>VLOOKUP(F2821,'Fail list'!Q:R,2,FALSE)</f>
        <v>#N/A</v>
      </c>
      <c r="C2821" s="152" t="e">
        <f>VLOOKUP(E2821,'Fail list'!Q:R,2,FALSE)</f>
        <v>#N/A</v>
      </c>
      <c r="D2821" s="152" t="str">
        <f t="shared" si="254"/>
        <v/>
      </c>
      <c r="E2821" s="239"/>
      <c r="F2821" s="239"/>
      <c r="G2821" s="239"/>
      <c r="H2821" s="239"/>
      <c r="I2821" s="239"/>
      <c r="J2821" s="239"/>
      <c r="K2821" s="157" t="e">
        <f t="shared" si="256"/>
        <v>#N/A</v>
      </c>
      <c r="L2821" s="239"/>
      <c r="M2821" s="239"/>
      <c r="N2821" s="157" t="e">
        <f t="shared" si="257"/>
        <v>#N/A</v>
      </c>
      <c r="O2821" s="157" t="e">
        <f t="shared" si="258"/>
        <v>#N/A</v>
      </c>
      <c r="P2821" s="160" t="str">
        <f t="shared" si="255"/>
        <v/>
      </c>
      <c r="Q2821" s="239"/>
      <c r="R2821" s="165"/>
      <c r="S2821" s="165"/>
      <c r="T2821" s="224" t="str">
        <f>IF(S2821="","-",VLOOKUP(S2821,'Fail list'!$A$5:$B$221,2,FALSE))</f>
        <v>-</v>
      </c>
      <c r="U2821" s="165"/>
      <c r="V2821" s="165"/>
      <c r="W2821" s="165"/>
      <c r="X2821" s="165"/>
      <c r="Y2821" s="165"/>
      <c r="Z2821" s="165"/>
      <c r="AA2821" s="165"/>
      <c r="AB2821" s="165"/>
      <c r="AC2821" s="165"/>
      <c r="AD2821" s="165"/>
      <c r="AE2821" s="165"/>
      <c r="AF2821" s="165"/>
      <c r="AG2821" s="165"/>
      <c r="AH2821" s="165"/>
      <c r="AI2821" s="165"/>
      <c r="AJ2821" s="165"/>
      <c r="AK2821" s="165"/>
      <c r="AM2821" s="165"/>
      <c r="AN2821" s="165"/>
      <c r="AO2821" s="165"/>
      <c r="AR2821" s="165"/>
      <c r="AS2821" s="165"/>
      <c r="AT2821" s="165"/>
      <c r="AU2821" s="165"/>
      <c r="AV2821" s="165"/>
      <c r="AW2821" s="165"/>
      <c r="AX2821" s="165"/>
      <c r="AY2821" s="165"/>
      <c r="AZ2821" s="165"/>
      <c r="BA2821" s="165"/>
      <c r="BB2821" s="165"/>
      <c r="BC2821" s="228"/>
      <c r="BD2821" s="165"/>
      <c r="BE2821" s="165"/>
      <c r="BF2821" s="165"/>
      <c r="BG2821" s="165"/>
      <c r="BH2821" s="165"/>
    </row>
    <row r="2822" spans="1:60">
      <c r="A2822" s="257">
        <v>2821</v>
      </c>
      <c r="B2822" s="152" t="e">
        <f>VLOOKUP(F2822,'Fail list'!Q:R,2,FALSE)</f>
        <v>#N/A</v>
      </c>
      <c r="C2822" s="152" t="e">
        <f>VLOOKUP(E2822,'Fail list'!Q:R,2,FALSE)</f>
        <v>#N/A</v>
      </c>
      <c r="D2822" s="152" t="str">
        <f t="shared" si="254"/>
        <v/>
      </c>
      <c r="E2822" s="239"/>
      <c r="F2822" s="239"/>
      <c r="G2822" s="239"/>
      <c r="H2822" s="239"/>
      <c r="I2822" s="239"/>
      <c r="J2822" s="239"/>
      <c r="K2822" s="157" t="e">
        <f t="shared" si="256"/>
        <v>#N/A</v>
      </c>
      <c r="L2822" s="239"/>
      <c r="M2822" s="239"/>
      <c r="N2822" s="157" t="e">
        <f t="shared" si="257"/>
        <v>#N/A</v>
      </c>
      <c r="O2822" s="157" t="e">
        <f t="shared" si="258"/>
        <v>#N/A</v>
      </c>
      <c r="P2822" s="160" t="str">
        <f t="shared" si="255"/>
        <v/>
      </c>
      <c r="Q2822" s="239"/>
      <c r="R2822" s="165"/>
      <c r="S2822" s="165"/>
      <c r="T2822" s="224" t="str">
        <f>IF(S2822="","-",VLOOKUP(S2822,'Fail list'!$A$5:$B$221,2,FALSE))</f>
        <v>-</v>
      </c>
      <c r="U2822" s="165"/>
      <c r="V2822" s="165"/>
      <c r="W2822" s="165"/>
      <c r="X2822" s="165"/>
      <c r="Y2822" s="165"/>
      <c r="Z2822" s="165"/>
      <c r="AA2822" s="165"/>
      <c r="AB2822" s="165"/>
      <c r="AC2822" s="165"/>
      <c r="AD2822" s="165"/>
      <c r="AE2822" s="165"/>
      <c r="AF2822" s="165"/>
      <c r="AG2822" s="165"/>
      <c r="AH2822" s="165"/>
      <c r="AI2822" s="165"/>
      <c r="AJ2822" s="165"/>
      <c r="AK2822" s="165"/>
      <c r="AM2822" s="165"/>
      <c r="AN2822" s="165"/>
      <c r="AO2822" s="165"/>
      <c r="AR2822" s="165"/>
      <c r="AS2822" s="165"/>
      <c r="AT2822" s="165"/>
      <c r="AU2822" s="165"/>
      <c r="AV2822" s="165"/>
      <c r="AW2822" s="165"/>
      <c r="AX2822" s="165"/>
      <c r="AY2822" s="165"/>
      <c r="AZ2822" s="165"/>
      <c r="BA2822" s="165"/>
      <c r="BB2822" s="165"/>
      <c r="BC2822" s="228"/>
      <c r="BD2822" s="165"/>
      <c r="BE2822" s="165"/>
      <c r="BF2822" s="165"/>
      <c r="BG2822" s="165"/>
      <c r="BH2822" s="165"/>
    </row>
    <row r="2823" spans="1:60">
      <c r="A2823" s="151">
        <v>2822</v>
      </c>
      <c r="B2823" s="152" t="e">
        <f>VLOOKUP(F2823,'Fail list'!Q:R,2,FALSE)</f>
        <v>#N/A</v>
      </c>
      <c r="C2823" s="152" t="e">
        <f>VLOOKUP(E2823,'Fail list'!Q:R,2,FALSE)</f>
        <v>#N/A</v>
      </c>
      <c r="D2823" s="152" t="str">
        <f t="shared" si="254"/>
        <v/>
      </c>
      <c r="E2823" s="239"/>
      <c r="F2823" s="239"/>
      <c r="G2823" s="239"/>
      <c r="H2823" s="239"/>
      <c r="I2823" s="239"/>
      <c r="J2823" s="239"/>
      <c r="K2823" s="157" t="e">
        <f t="shared" si="256"/>
        <v>#N/A</v>
      </c>
      <c r="L2823" s="239"/>
      <c r="M2823" s="239"/>
      <c r="N2823" s="157" t="e">
        <f t="shared" si="257"/>
        <v>#N/A</v>
      </c>
      <c r="O2823" s="157" t="e">
        <f t="shared" si="258"/>
        <v>#N/A</v>
      </c>
      <c r="P2823" s="160" t="str">
        <f t="shared" si="255"/>
        <v/>
      </c>
      <c r="Q2823" s="239"/>
      <c r="R2823" s="165"/>
      <c r="S2823" s="165"/>
      <c r="T2823" s="224" t="str">
        <f>IF(S2823="","-",VLOOKUP(S2823,'Fail list'!$A$5:$B$221,2,FALSE))</f>
        <v>-</v>
      </c>
      <c r="U2823" s="165"/>
      <c r="V2823" s="165"/>
      <c r="W2823" s="165"/>
      <c r="X2823" s="165"/>
      <c r="Y2823" s="165"/>
      <c r="Z2823" s="165"/>
      <c r="AA2823" s="165"/>
      <c r="AB2823" s="165"/>
      <c r="AC2823" s="165"/>
      <c r="AD2823" s="165"/>
      <c r="AE2823" s="165"/>
      <c r="AF2823" s="165"/>
      <c r="AG2823" s="165"/>
      <c r="AH2823" s="165"/>
      <c r="AI2823" s="165"/>
      <c r="AJ2823" s="165"/>
      <c r="AK2823" s="165"/>
      <c r="AM2823" s="165"/>
      <c r="AN2823" s="165"/>
      <c r="AO2823" s="165"/>
      <c r="AR2823" s="165"/>
      <c r="AS2823" s="165"/>
      <c r="AT2823" s="165"/>
      <c r="AU2823" s="165"/>
      <c r="AV2823" s="165"/>
      <c r="AW2823" s="165"/>
      <c r="AX2823" s="165"/>
      <c r="AY2823" s="165"/>
      <c r="AZ2823" s="165"/>
      <c r="BA2823" s="165"/>
      <c r="BB2823" s="165"/>
      <c r="BC2823" s="228"/>
      <c r="BD2823" s="165"/>
      <c r="BE2823" s="165"/>
      <c r="BF2823" s="165"/>
      <c r="BG2823" s="165"/>
      <c r="BH2823" s="165"/>
    </row>
    <row r="2824" spans="1:60">
      <c r="A2824" s="257">
        <v>2823</v>
      </c>
      <c r="B2824" s="152" t="e">
        <f>VLOOKUP(F2824,'Fail list'!Q:R,2,FALSE)</f>
        <v>#N/A</v>
      </c>
      <c r="C2824" s="152" t="e">
        <f>VLOOKUP(E2824,'Fail list'!Q:R,2,FALSE)</f>
        <v>#N/A</v>
      </c>
      <c r="D2824" s="152" t="str">
        <f t="shared" si="254"/>
        <v/>
      </c>
      <c r="E2824" s="239"/>
      <c r="F2824" s="239"/>
      <c r="G2824" s="239"/>
      <c r="H2824" s="239"/>
      <c r="I2824" s="239"/>
      <c r="J2824" s="239"/>
      <c r="K2824" s="157" t="e">
        <f t="shared" si="256"/>
        <v>#N/A</v>
      </c>
      <c r="L2824" s="239"/>
      <c r="M2824" s="239"/>
      <c r="N2824" s="157" t="e">
        <f t="shared" si="257"/>
        <v>#N/A</v>
      </c>
      <c r="O2824" s="157" t="e">
        <f t="shared" si="258"/>
        <v>#N/A</v>
      </c>
      <c r="P2824" s="160" t="str">
        <f t="shared" si="255"/>
        <v/>
      </c>
      <c r="Q2824" s="239"/>
      <c r="R2824" s="165"/>
      <c r="S2824" s="165"/>
      <c r="T2824" s="224" t="str">
        <f>IF(S2824="","-",VLOOKUP(S2824,'Fail list'!$A$5:$B$221,2,FALSE))</f>
        <v>-</v>
      </c>
      <c r="U2824" s="165"/>
      <c r="V2824" s="165"/>
      <c r="W2824" s="165"/>
      <c r="X2824" s="165"/>
      <c r="Y2824" s="165"/>
      <c r="Z2824" s="165"/>
      <c r="AA2824" s="165"/>
      <c r="AB2824" s="165"/>
      <c r="AC2824" s="165"/>
      <c r="AD2824" s="165"/>
      <c r="AE2824" s="165"/>
      <c r="AF2824" s="165"/>
      <c r="AG2824" s="165"/>
      <c r="AH2824" s="165"/>
      <c r="AI2824" s="165"/>
      <c r="AJ2824" s="165"/>
      <c r="AK2824" s="165"/>
      <c r="AM2824" s="165"/>
      <c r="AN2824" s="165"/>
      <c r="AO2824" s="165"/>
      <c r="AR2824" s="165"/>
      <c r="AS2824" s="165"/>
      <c r="AT2824" s="165"/>
      <c r="AU2824" s="165"/>
      <c r="AV2824" s="165"/>
      <c r="AW2824" s="165"/>
      <c r="AX2824" s="165"/>
      <c r="AY2824" s="165"/>
      <c r="AZ2824" s="165"/>
      <c r="BA2824" s="165"/>
      <c r="BB2824" s="165"/>
      <c r="BC2824" s="228"/>
      <c r="BD2824" s="165"/>
      <c r="BE2824" s="165"/>
      <c r="BF2824" s="165"/>
      <c r="BG2824" s="165"/>
      <c r="BH2824" s="165"/>
    </row>
    <row r="2825" spans="1:60">
      <c r="A2825" s="151">
        <v>2824</v>
      </c>
      <c r="B2825" s="152" t="e">
        <f>VLOOKUP(F2825,'Fail list'!Q:R,2,FALSE)</f>
        <v>#N/A</v>
      </c>
      <c r="C2825" s="152" t="e">
        <f>VLOOKUP(E2825,'Fail list'!Q:R,2,FALSE)</f>
        <v>#N/A</v>
      </c>
      <c r="D2825" s="152" t="str">
        <f t="shared" si="254"/>
        <v/>
      </c>
      <c r="E2825" s="239"/>
      <c r="F2825" s="239"/>
      <c r="G2825" s="239"/>
      <c r="H2825" s="239"/>
      <c r="I2825" s="239"/>
      <c r="J2825" s="239"/>
      <c r="K2825" s="157" t="e">
        <f t="shared" si="256"/>
        <v>#N/A</v>
      </c>
      <c r="L2825" s="239"/>
      <c r="M2825" s="239"/>
      <c r="N2825" s="157" t="e">
        <f t="shared" si="257"/>
        <v>#N/A</v>
      </c>
      <c r="O2825" s="157" t="e">
        <f t="shared" si="258"/>
        <v>#N/A</v>
      </c>
      <c r="P2825" s="160" t="str">
        <f t="shared" si="255"/>
        <v/>
      </c>
      <c r="Q2825" s="239"/>
      <c r="R2825" s="165"/>
      <c r="S2825" s="165"/>
      <c r="T2825" s="224" t="str">
        <f>IF(S2825="","-",VLOOKUP(S2825,'Fail list'!$A$5:$B$221,2,FALSE))</f>
        <v>-</v>
      </c>
      <c r="U2825" s="165"/>
      <c r="V2825" s="165"/>
      <c r="W2825" s="165"/>
      <c r="X2825" s="165"/>
      <c r="Y2825" s="165"/>
      <c r="Z2825" s="165"/>
      <c r="AA2825" s="165"/>
      <c r="AB2825" s="165"/>
      <c r="AC2825" s="165"/>
      <c r="AD2825" s="165"/>
      <c r="AE2825" s="165"/>
      <c r="AF2825" s="165"/>
      <c r="AG2825" s="165"/>
      <c r="AH2825" s="165"/>
      <c r="AI2825" s="165"/>
      <c r="AJ2825" s="165"/>
      <c r="AK2825" s="165"/>
      <c r="AM2825" s="165"/>
      <c r="AN2825" s="165"/>
      <c r="AO2825" s="165"/>
      <c r="AR2825" s="165"/>
      <c r="AS2825" s="165"/>
      <c r="AT2825" s="165"/>
      <c r="AU2825" s="165"/>
      <c r="AV2825" s="165"/>
      <c r="AW2825" s="165"/>
      <c r="AX2825" s="165"/>
      <c r="AY2825" s="165"/>
      <c r="AZ2825" s="165"/>
      <c r="BA2825" s="165"/>
      <c r="BB2825" s="165"/>
      <c r="BC2825" s="228"/>
      <c r="BD2825" s="165"/>
      <c r="BE2825" s="165"/>
      <c r="BF2825" s="165"/>
      <c r="BG2825" s="165"/>
      <c r="BH2825" s="165"/>
    </row>
    <row r="2826" spans="1:60">
      <c r="A2826" s="257">
        <v>2825</v>
      </c>
      <c r="B2826" s="152" t="e">
        <f>VLOOKUP(F2826,'Fail list'!Q:R,2,FALSE)</f>
        <v>#N/A</v>
      </c>
      <c r="C2826" s="152" t="e">
        <f>VLOOKUP(E2826,'Fail list'!Q:R,2,FALSE)</f>
        <v>#N/A</v>
      </c>
      <c r="D2826" s="152" t="str">
        <f t="shared" si="254"/>
        <v/>
      </c>
      <c r="E2826" s="239"/>
      <c r="F2826" s="239"/>
      <c r="G2826" s="239"/>
      <c r="H2826" s="239"/>
      <c r="I2826" s="239"/>
      <c r="J2826" s="239"/>
      <c r="K2826" s="157" t="e">
        <f t="shared" si="256"/>
        <v>#N/A</v>
      </c>
      <c r="L2826" s="239"/>
      <c r="M2826" s="239"/>
      <c r="N2826" s="157" t="e">
        <f t="shared" si="257"/>
        <v>#N/A</v>
      </c>
      <c r="O2826" s="157" t="e">
        <f t="shared" si="258"/>
        <v>#N/A</v>
      </c>
      <c r="P2826" s="160" t="str">
        <f t="shared" si="255"/>
        <v/>
      </c>
      <c r="Q2826" s="239"/>
      <c r="R2826" s="165"/>
      <c r="S2826" s="165"/>
      <c r="T2826" s="224" t="str">
        <f>IF(S2826="","-",VLOOKUP(S2826,'Fail list'!$A$5:$B$221,2,FALSE))</f>
        <v>-</v>
      </c>
      <c r="U2826" s="165"/>
      <c r="V2826" s="165"/>
      <c r="W2826" s="165"/>
      <c r="X2826" s="165"/>
      <c r="Y2826" s="165"/>
      <c r="Z2826" s="165"/>
      <c r="AA2826" s="165"/>
      <c r="AB2826" s="165"/>
      <c r="AC2826" s="165"/>
      <c r="AD2826" s="165"/>
      <c r="AE2826" s="165"/>
      <c r="AF2826" s="165"/>
      <c r="AG2826" s="165"/>
      <c r="AH2826" s="165"/>
      <c r="AI2826" s="165"/>
      <c r="AJ2826" s="165"/>
      <c r="AK2826" s="165"/>
      <c r="AM2826" s="165"/>
      <c r="AN2826" s="165"/>
      <c r="AO2826" s="165"/>
      <c r="AR2826" s="165"/>
      <c r="AS2826" s="165"/>
      <c r="AT2826" s="165"/>
      <c r="AU2826" s="165"/>
      <c r="AV2826" s="165"/>
      <c r="AW2826" s="165"/>
      <c r="AX2826" s="165"/>
      <c r="AY2826" s="165"/>
      <c r="AZ2826" s="165"/>
      <c r="BA2826" s="165"/>
      <c r="BB2826" s="165"/>
      <c r="BC2826" s="228"/>
      <c r="BD2826" s="165"/>
      <c r="BE2826" s="165"/>
      <c r="BF2826" s="165"/>
      <c r="BG2826" s="165"/>
      <c r="BH2826" s="165"/>
    </row>
    <row r="2827" spans="1:60">
      <c r="A2827" s="151">
        <v>2826</v>
      </c>
      <c r="B2827" s="152" t="e">
        <f>VLOOKUP(F2827,'Fail list'!Q:R,2,FALSE)</f>
        <v>#N/A</v>
      </c>
      <c r="C2827" s="152" t="e">
        <f>VLOOKUP(E2827,'Fail list'!Q:R,2,FALSE)</f>
        <v>#N/A</v>
      </c>
      <c r="D2827" s="152" t="str">
        <f t="shared" si="254"/>
        <v/>
      </c>
      <c r="E2827" s="239"/>
      <c r="F2827" s="239"/>
      <c r="G2827" s="239"/>
      <c r="H2827" s="239"/>
      <c r="I2827" s="239"/>
      <c r="J2827" s="239"/>
      <c r="K2827" s="157" t="e">
        <f t="shared" si="256"/>
        <v>#N/A</v>
      </c>
      <c r="L2827" s="239"/>
      <c r="M2827" s="239"/>
      <c r="N2827" s="157" t="e">
        <f t="shared" si="257"/>
        <v>#N/A</v>
      </c>
      <c r="O2827" s="157" t="e">
        <f t="shared" si="258"/>
        <v>#N/A</v>
      </c>
      <c r="P2827" s="160" t="str">
        <f t="shared" si="255"/>
        <v/>
      </c>
      <c r="Q2827" s="239"/>
      <c r="R2827" s="165"/>
      <c r="S2827" s="165"/>
      <c r="T2827" s="224" t="str">
        <f>IF(S2827="","-",VLOOKUP(S2827,'Fail list'!$A$5:$B$221,2,FALSE))</f>
        <v>-</v>
      </c>
      <c r="U2827" s="165"/>
      <c r="V2827" s="165"/>
      <c r="W2827" s="165"/>
      <c r="X2827" s="165"/>
      <c r="Y2827" s="165"/>
      <c r="Z2827" s="165"/>
      <c r="AA2827" s="165"/>
      <c r="AB2827" s="165"/>
      <c r="AC2827" s="165"/>
      <c r="AD2827" s="165"/>
      <c r="AE2827" s="165"/>
      <c r="AF2827" s="165"/>
      <c r="AG2827" s="165"/>
      <c r="AH2827" s="165"/>
      <c r="AI2827" s="165"/>
      <c r="AJ2827" s="165"/>
      <c r="AK2827" s="165"/>
      <c r="AM2827" s="165"/>
      <c r="AN2827" s="165"/>
      <c r="AO2827" s="165"/>
      <c r="AR2827" s="165"/>
      <c r="AS2827" s="165"/>
      <c r="AT2827" s="165"/>
      <c r="AU2827" s="165"/>
      <c r="AV2827" s="165"/>
      <c r="AW2827" s="165"/>
      <c r="AX2827" s="165"/>
      <c r="AY2827" s="165"/>
      <c r="AZ2827" s="165"/>
      <c r="BA2827" s="165"/>
      <c r="BB2827" s="165"/>
      <c r="BC2827" s="228"/>
      <c r="BD2827" s="165"/>
      <c r="BE2827" s="165"/>
      <c r="BF2827" s="165"/>
      <c r="BG2827" s="165"/>
      <c r="BH2827" s="165"/>
    </row>
    <row r="2828" spans="1:60">
      <c r="A2828" s="257">
        <v>2827</v>
      </c>
      <c r="B2828" s="152" t="e">
        <f>VLOOKUP(F2828,'Fail list'!Q:R,2,FALSE)</f>
        <v>#N/A</v>
      </c>
      <c r="C2828" s="152" t="e">
        <f>VLOOKUP(E2828,'Fail list'!Q:R,2,FALSE)</f>
        <v>#N/A</v>
      </c>
      <c r="D2828" s="152" t="str">
        <f t="shared" si="254"/>
        <v/>
      </c>
      <c r="E2828" s="239"/>
      <c r="F2828" s="239"/>
      <c r="G2828" s="239"/>
      <c r="H2828" s="239"/>
      <c r="I2828" s="239"/>
      <c r="J2828" s="239"/>
      <c r="K2828" s="157" t="e">
        <f t="shared" si="256"/>
        <v>#N/A</v>
      </c>
      <c r="L2828" s="239"/>
      <c r="M2828" s="239"/>
      <c r="N2828" s="157" t="e">
        <f t="shared" si="257"/>
        <v>#N/A</v>
      </c>
      <c r="O2828" s="157" t="e">
        <f t="shared" si="258"/>
        <v>#N/A</v>
      </c>
      <c r="P2828" s="160" t="str">
        <f t="shared" si="255"/>
        <v/>
      </c>
      <c r="Q2828" s="239"/>
      <c r="R2828" s="165"/>
      <c r="S2828" s="165"/>
      <c r="T2828" s="224" t="str">
        <f>IF(S2828="","-",VLOOKUP(S2828,'Fail list'!$A$5:$B$221,2,FALSE))</f>
        <v>-</v>
      </c>
      <c r="U2828" s="165"/>
      <c r="V2828" s="165"/>
      <c r="W2828" s="165"/>
      <c r="X2828" s="165"/>
      <c r="Y2828" s="165"/>
      <c r="Z2828" s="165"/>
      <c r="AA2828" s="165"/>
      <c r="AB2828" s="165"/>
      <c r="AC2828" s="165"/>
      <c r="AD2828" s="165"/>
      <c r="AE2828" s="165"/>
      <c r="AF2828" s="165"/>
      <c r="AG2828" s="165"/>
      <c r="AH2828" s="165"/>
      <c r="AI2828" s="165"/>
      <c r="AJ2828" s="165"/>
      <c r="AK2828" s="165"/>
      <c r="AM2828" s="165"/>
      <c r="AN2828" s="165"/>
      <c r="AO2828" s="165"/>
      <c r="AR2828" s="165"/>
      <c r="AS2828" s="165"/>
      <c r="AT2828" s="165"/>
      <c r="AU2828" s="165"/>
      <c r="AV2828" s="165"/>
      <c r="AW2828" s="165"/>
      <c r="AX2828" s="165"/>
      <c r="AY2828" s="165"/>
      <c r="AZ2828" s="165"/>
      <c r="BA2828" s="165"/>
      <c r="BB2828" s="165"/>
      <c r="BC2828" s="228"/>
      <c r="BD2828" s="165"/>
      <c r="BE2828" s="165"/>
      <c r="BF2828" s="165"/>
      <c r="BG2828" s="165"/>
      <c r="BH2828" s="165"/>
    </row>
    <row r="2829" spans="1:60">
      <c r="A2829" s="151">
        <v>2828</v>
      </c>
      <c r="B2829" s="152" t="e">
        <f>VLOOKUP(F2829,'Fail list'!Q:R,2,FALSE)</f>
        <v>#N/A</v>
      </c>
      <c r="C2829" s="152" t="e">
        <f>VLOOKUP(E2829,'Fail list'!Q:R,2,FALSE)</f>
        <v>#N/A</v>
      </c>
      <c r="D2829" s="152" t="str">
        <f t="shared" si="254"/>
        <v/>
      </c>
      <c r="E2829" s="239"/>
      <c r="F2829" s="239"/>
      <c r="G2829" s="239"/>
      <c r="H2829" s="239"/>
      <c r="I2829" s="239"/>
      <c r="J2829" s="239"/>
      <c r="K2829" s="157" t="e">
        <f t="shared" si="256"/>
        <v>#N/A</v>
      </c>
      <c r="L2829" s="239"/>
      <c r="M2829" s="239"/>
      <c r="N2829" s="157" t="e">
        <f t="shared" si="257"/>
        <v>#N/A</v>
      </c>
      <c r="O2829" s="157" t="e">
        <f t="shared" si="258"/>
        <v>#N/A</v>
      </c>
      <c r="P2829" s="160" t="str">
        <f t="shared" si="255"/>
        <v/>
      </c>
      <c r="Q2829" s="239"/>
      <c r="R2829" s="165"/>
      <c r="S2829" s="165"/>
      <c r="T2829" s="224" t="str">
        <f>IF(S2829="","-",VLOOKUP(S2829,'Fail list'!$A$5:$B$221,2,FALSE))</f>
        <v>-</v>
      </c>
      <c r="U2829" s="165"/>
      <c r="V2829" s="165"/>
      <c r="W2829" s="165"/>
      <c r="X2829" s="165"/>
      <c r="Y2829" s="165"/>
      <c r="Z2829" s="165"/>
      <c r="AA2829" s="165"/>
      <c r="AB2829" s="165"/>
      <c r="AC2829" s="165"/>
      <c r="AD2829" s="165"/>
      <c r="AE2829" s="165"/>
      <c r="AF2829" s="165"/>
      <c r="AG2829" s="165"/>
      <c r="AH2829" s="165"/>
      <c r="AI2829" s="165"/>
      <c r="AJ2829" s="165"/>
      <c r="AK2829" s="165"/>
      <c r="AM2829" s="165"/>
      <c r="AN2829" s="165"/>
      <c r="AO2829" s="165"/>
      <c r="AR2829" s="165"/>
      <c r="AS2829" s="165"/>
      <c r="AT2829" s="165"/>
      <c r="AU2829" s="165"/>
      <c r="AV2829" s="165"/>
      <c r="AW2829" s="165"/>
      <c r="AX2829" s="165"/>
      <c r="AY2829" s="165"/>
      <c r="AZ2829" s="165"/>
      <c r="BA2829" s="165"/>
      <c r="BB2829" s="165"/>
      <c r="BC2829" s="228"/>
      <c r="BD2829" s="165"/>
      <c r="BE2829" s="165"/>
      <c r="BF2829" s="165"/>
      <c r="BG2829" s="165"/>
      <c r="BH2829" s="165"/>
    </row>
    <row r="2830" spans="1:60">
      <c r="A2830" s="257">
        <v>2829</v>
      </c>
      <c r="B2830" s="152" t="e">
        <f>VLOOKUP(F2830,'Fail list'!Q:R,2,FALSE)</f>
        <v>#N/A</v>
      </c>
      <c r="C2830" s="152" t="e">
        <f>VLOOKUP(E2830,'Fail list'!Q:R,2,FALSE)</f>
        <v>#N/A</v>
      </c>
      <c r="D2830" s="152" t="str">
        <f t="shared" si="254"/>
        <v/>
      </c>
      <c r="E2830" s="239"/>
      <c r="F2830" s="239"/>
      <c r="G2830" s="239"/>
      <c r="H2830" s="239"/>
      <c r="I2830" s="239"/>
      <c r="J2830" s="239"/>
      <c r="K2830" s="157" t="e">
        <f t="shared" si="256"/>
        <v>#N/A</v>
      </c>
      <c r="L2830" s="239"/>
      <c r="M2830" s="239"/>
      <c r="N2830" s="157" t="e">
        <f t="shared" si="257"/>
        <v>#N/A</v>
      </c>
      <c r="O2830" s="157" t="e">
        <f t="shared" si="258"/>
        <v>#N/A</v>
      </c>
      <c r="P2830" s="160" t="str">
        <f t="shared" si="255"/>
        <v/>
      </c>
      <c r="Q2830" s="239"/>
      <c r="R2830" s="165"/>
      <c r="S2830" s="165"/>
      <c r="T2830" s="224" t="str">
        <f>IF(S2830="","-",VLOOKUP(S2830,'Fail list'!$A$5:$B$221,2,FALSE))</f>
        <v>-</v>
      </c>
      <c r="U2830" s="165"/>
      <c r="V2830" s="165"/>
      <c r="W2830" s="165"/>
      <c r="X2830" s="165"/>
      <c r="Y2830" s="165"/>
      <c r="Z2830" s="165"/>
      <c r="AA2830" s="165"/>
      <c r="AB2830" s="165"/>
      <c r="AC2830" s="165"/>
      <c r="AD2830" s="165"/>
      <c r="AE2830" s="165"/>
      <c r="AF2830" s="165"/>
      <c r="AG2830" s="165"/>
      <c r="AH2830" s="165"/>
      <c r="AI2830" s="165"/>
      <c r="AJ2830" s="165"/>
      <c r="AK2830" s="165"/>
      <c r="AM2830" s="165"/>
      <c r="AN2830" s="165"/>
      <c r="AO2830" s="165"/>
      <c r="AR2830" s="165"/>
      <c r="AS2830" s="165"/>
      <c r="AT2830" s="165"/>
      <c r="AU2830" s="165"/>
      <c r="AV2830" s="165"/>
      <c r="AW2830" s="165"/>
      <c r="AX2830" s="165"/>
      <c r="AY2830" s="165"/>
      <c r="AZ2830" s="165"/>
      <c r="BA2830" s="165"/>
      <c r="BB2830" s="165"/>
      <c r="BC2830" s="228"/>
      <c r="BD2830" s="165"/>
      <c r="BE2830" s="165"/>
      <c r="BF2830" s="165"/>
      <c r="BG2830" s="165"/>
      <c r="BH2830" s="165"/>
    </row>
    <row r="2831" spans="1:60">
      <c r="A2831" s="151">
        <v>2830</v>
      </c>
      <c r="B2831" s="152" t="e">
        <f>VLOOKUP(F2831,'Fail list'!Q:R,2,FALSE)</f>
        <v>#N/A</v>
      </c>
      <c r="C2831" s="152" t="e">
        <f>VLOOKUP(E2831,'Fail list'!Q:R,2,FALSE)</f>
        <v>#N/A</v>
      </c>
      <c r="D2831" s="152" t="str">
        <f t="shared" si="254"/>
        <v/>
      </c>
      <c r="E2831" s="239"/>
      <c r="F2831" s="239"/>
      <c r="G2831" s="239"/>
      <c r="H2831" s="239"/>
      <c r="I2831" s="239"/>
      <c r="J2831" s="239"/>
      <c r="K2831" s="157" t="e">
        <f t="shared" si="256"/>
        <v>#N/A</v>
      </c>
      <c r="L2831" s="239"/>
      <c r="M2831" s="239"/>
      <c r="N2831" s="157" t="e">
        <f t="shared" si="257"/>
        <v>#N/A</v>
      </c>
      <c r="O2831" s="157" t="e">
        <f t="shared" si="258"/>
        <v>#N/A</v>
      </c>
      <c r="P2831" s="160" t="str">
        <f t="shared" si="255"/>
        <v/>
      </c>
      <c r="Q2831" s="239"/>
      <c r="R2831" s="165"/>
      <c r="S2831" s="165"/>
      <c r="T2831" s="224" t="str">
        <f>IF(S2831="","-",VLOOKUP(S2831,'Fail list'!$A$5:$B$221,2,FALSE))</f>
        <v>-</v>
      </c>
      <c r="U2831" s="165"/>
      <c r="V2831" s="165"/>
      <c r="W2831" s="165"/>
      <c r="X2831" s="165"/>
      <c r="Y2831" s="165"/>
      <c r="Z2831" s="165"/>
      <c r="AA2831" s="165"/>
      <c r="AB2831" s="165"/>
      <c r="AC2831" s="165"/>
      <c r="AD2831" s="165"/>
      <c r="AE2831" s="165"/>
      <c r="AF2831" s="165"/>
      <c r="AG2831" s="165"/>
      <c r="AH2831" s="165"/>
      <c r="AI2831" s="165"/>
      <c r="AJ2831" s="165"/>
      <c r="AK2831" s="165"/>
      <c r="AM2831" s="165"/>
      <c r="AN2831" s="165"/>
      <c r="AO2831" s="165"/>
      <c r="AR2831" s="165"/>
      <c r="AS2831" s="165"/>
      <c r="AT2831" s="165"/>
      <c r="AU2831" s="165"/>
      <c r="AV2831" s="165"/>
      <c r="AW2831" s="165"/>
      <c r="AX2831" s="165"/>
      <c r="AY2831" s="165"/>
      <c r="AZ2831" s="165"/>
      <c r="BA2831" s="165"/>
      <c r="BB2831" s="165"/>
      <c r="BC2831" s="228"/>
      <c r="BD2831" s="165"/>
      <c r="BE2831" s="165"/>
      <c r="BF2831" s="165"/>
      <c r="BG2831" s="165"/>
      <c r="BH2831" s="165"/>
    </row>
    <row r="2832" spans="1:60">
      <c r="A2832" s="257">
        <v>2831</v>
      </c>
      <c r="B2832" s="152" t="e">
        <f>VLOOKUP(F2832,'Fail list'!Q:R,2,FALSE)</f>
        <v>#N/A</v>
      </c>
      <c r="C2832" s="152" t="e">
        <f>VLOOKUP(E2832,'Fail list'!Q:R,2,FALSE)</f>
        <v>#N/A</v>
      </c>
      <c r="D2832" s="152" t="str">
        <f t="shared" si="254"/>
        <v/>
      </c>
      <c r="E2832" s="239"/>
      <c r="F2832" s="239"/>
      <c r="G2832" s="239"/>
      <c r="H2832" s="239"/>
      <c r="I2832" s="239"/>
      <c r="J2832" s="239"/>
      <c r="K2832" s="157" t="e">
        <f t="shared" si="256"/>
        <v>#N/A</v>
      </c>
      <c r="L2832" s="239"/>
      <c r="M2832" s="239"/>
      <c r="N2832" s="157" t="e">
        <f t="shared" si="257"/>
        <v>#N/A</v>
      </c>
      <c r="O2832" s="157" t="e">
        <f t="shared" si="258"/>
        <v>#N/A</v>
      </c>
      <c r="P2832" s="160" t="str">
        <f t="shared" si="255"/>
        <v/>
      </c>
      <c r="Q2832" s="239"/>
      <c r="R2832" s="165"/>
      <c r="S2832" s="165"/>
      <c r="T2832" s="224" t="str">
        <f>IF(S2832="","-",VLOOKUP(S2832,'Fail list'!$A$5:$B$221,2,FALSE))</f>
        <v>-</v>
      </c>
      <c r="U2832" s="165"/>
      <c r="V2832" s="165"/>
      <c r="W2832" s="165"/>
      <c r="X2832" s="165"/>
      <c r="Y2832" s="165"/>
      <c r="Z2832" s="165"/>
      <c r="AA2832" s="165"/>
      <c r="AB2832" s="165"/>
      <c r="AC2832" s="165"/>
      <c r="AD2832" s="165"/>
      <c r="AE2832" s="165"/>
      <c r="AF2832" s="165"/>
      <c r="AG2832" s="165"/>
      <c r="AH2832" s="165"/>
      <c r="AI2832" s="165"/>
      <c r="AJ2832" s="165"/>
      <c r="AK2832" s="165"/>
      <c r="AM2832" s="165"/>
      <c r="AN2832" s="165"/>
      <c r="AO2832" s="165"/>
      <c r="AR2832" s="165"/>
      <c r="AS2832" s="165"/>
      <c r="AT2832" s="165"/>
      <c r="AU2832" s="165"/>
      <c r="AV2832" s="165"/>
      <c r="AW2832" s="165"/>
      <c r="AX2832" s="165"/>
      <c r="AY2832" s="165"/>
      <c r="AZ2832" s="165"/>
      <c r="BA2832" s="165"/>
      <c r="BB2832" s="165"/>
      <c r="BC2832" s="228"/>
      <c r="BD2832" s="165"/>
      <c r="BE2832" s="165"/>
      <c r="BF2832" s="165"/>
      <c r="BG2832" s="165"/>
      <c r="BH2832" s="165"/>
    </row>
    <row r="2833" spans="1:60">
      <c r="A2833" s="151">
        <v>2832</v>
      </c>
      <c r="B2833" s="152" t="e">
        <f>VLOOKUP(F2833,'Fail list'!Q:R,2,FALSE)</f>
        <v>#N/A</v>
      </c>
      <c r="C2833" s="152" t="e">
        <f>VLOOKUP(E2833,'Fail list'!Q:R,2,FALSE)</f>
        <v>#N/A</v>
      </c>
      <c r="D2833" s="152" t="str">
        <f t="shared" si="254"/>
        <v/>
      </c>
      <c r="E2833" s="239"/>
      <c r="F2833" s="239"/>
      <c r="G2833" s="239"/>
      <c r="H2833" s="239"/>
      <c r="I2833" s="239"/>
      <c r="J2833" s="239"/>
      <c r="K2833" s="157" t="e">
        <f t="shared" si="256"/>
        <v>#N/A</v>
      </c>
      <c r="L2833" s="239"/>
      <c r="M2833" s="239"/>
      <c r="N2833" s="157" t="e">
        <f t="shared" si="257"/>
        <v>#N/A</v>
      </c>
      <c r="O2833" s="157" t="e">
        <f t="shared" si="258"/>
        <v>#N/A</v>
      </c>
      <c r="P2833" s="160" t="str">
        <f t="shared" si="255"/>
        <v/>
      </c>
      <c r="Q2833" s="239"/>
      <c r="R2833" s="165"/>
      <c r="S2833" s="165"/>
      <c r="T2833" s="224" t="str">
        <f>IF(S2833="","-",VLOOKUP(S2833,'Fail list'!$A$5:$B$221,2,FALSE))</f>
        <v>-</v>
      </c>
      <c r="U2833" s="165"/>
      <c r="V2833" s="165"/>
      <c r="W2833" s="165"/>
      <c r="X2833" s="165"/>
      <c r="Y2833" s="165"/>
      <c r="Z2833" s="165"/>
      <c r="AA2833" s="165"/>
      <c r="AB2833" s="165"/>
      <c r="AC2833" s="165"/>
      <c r="AD2833" s="165"/>
      <c r="AE2833" s="165"/>
      <c r="AF2833" s="165"/>
      <c r="AG2833" s="165"/>
      <c r="AH2833" s="165"/>
      <c r="AI2833" s="165"/>
      <c r="AJ2833" s="165"/>
      <c r="AK2833" s="165"/>
      <c r="AM2833" s="165"/>
      <c r="AN2833" s="165"/>
      <c r="AO2833" s="165"/>
      <c r="AR2833" s="165"/>
      <c r="AS2833" s="165"/>
      <c r="AT2833" s="165"/>
      <c r="AU2833" s="165"/>
      <c r="AV2833" s="165"/>
      <c r="AW2833" s="165"/>
      <c r="AX2833" s="165"/>
      <c r="AY2833" s="165"/>
      <c r="AZ2833" s="165"/>
      <c r="BA2833" s="165"/>
      <c r="BB2833" s="165"/>
      <c r="BC2833" s="228"/>
      <c r="BD2833" s="165"/>
      <c r="BE2833" s="165"/>
      <c r="BF2833" s="165"/>
      <c r="BG2833" s="165"/>
      <c r="BH2833" s="165"/>
    </row>
    <row r="2834" spans="1:60">
      <c r="A2834" s="257">
        <v>2833</v>
      </c>
      <c r="B2834" s="152" t="e">
        <f>VLOOKUP(F2834,'Fail list'!Q:R,2,FALSE)</f>
        <v>#N/A</v>
      </c>
      <c r="C2834" s="152" t="e">
        <f>VLOOKUP(E2834,'Fail list'!Q:R,2,FALSE)</f>
        <v>#N/A</v>
      </c>
      <c r="D2834" s="152" t="str">
        <f t="shared" si="254"/>
        <v/>
      </c>
      <c r="E2834" s="239"/>
      <c r="F2834" s="239"/>
      <c r="G2834" s="239"/>
      <c r="H2834" s="239"/>
      <c r="I2834" s="239"/>
      <c r="J2834" s="239"/>
      <c r="K2834" s="157" t="e">
        <f t="shared" si="256"/>
        <v>#N/A</v>
      </c>
      <c r="L2834" s="239"/>
      <c r="M2834" s="239"/>
      <c r="N2834" s="157" t="e">
        <f t="shared" si="257"/>
        <v>#N/A</v>
      </c>
      <c r="O2834" s="157" t="e">
        <f t="shared" si="258"/>
        <v>#N/A</v>
      </c>
      <c r="P2834" s="160" t="str">
        <f t="shared" si="255"/>
        <v/>
      </c>
      <c r="Q2834" s="239"/>
      <c r="R2834" s="165"/>
      <c r="S2834" s="165"/>
      <c r="T2834" s="224" t="str">
        <f>IF(S2834="","-",VLOOKUP(S2834,'Fail list'!$A$5:$B$221,2,FALSE))</f>
        <v>-</v>
      </c>
      <c r="U2834" s="165"/>
      <c r="V2834" s="165"/>
      <c r="W2834" s="165"/>
      <c r="X2834" s="165"/>
      <c r="Y2834" s="165"/>
      <c r="Z2834" s="165"/>
      <c r="AA2834" s="165"/>
      <c r="AB2834" s="165"/>
      <c r="AC2834" s="165"/>
      <c r="AD2834" s="165"/>
      <c r="AE2834" s="165"/>
      <c r="AF2834" s="165"/>
      <c r="AG2834" s="165"/>
      <c r="AH2834" s="165"/>
      <c r="AI2834" s="165"/>
      <c r="AJ2834" s="165"/>
      <c r="AK2834" s="165"/>
      <c r="AM2834" s="165"/>
      <c r="AN2834" s="165"/>
      <c r="AO2834" s="165"/>
      <c r="AR2834" s="165"/>
      <c r="AS2834" s="165"/>
      <c r="AT2834" s="165"/>
      <c r="AU2834" s="165"/>
      <c r="AV2834" s="165"/>
      <c r="AW2834" s="165"/>
      <c r="AX2834" s="165"/>
      <c r="AY2834" s="165"/>
      <c r="AZ2834" s="165"/>
      <c r="BA2834" s="165"/>
      <c r="BB2834" s="165"/>
      <c r="BC2834" s="228"/>
      <c r="BD2834" s="165"/>
      <c r="BE2834" s="165"/>
      <c r="BF2834" s="165"/>
      <c r="BG2834" s="165"/>
      <c r="BH2834" s="165"/>
    </row>
    <row r="2835" spans="1:60">
      <c r="A2835" s="151">
        <v>2834</v>
      </c>
      <c r="B2835" s="152" t="e">
        <f>VLOOKUP(F2835,'Fail list'!Q:R,2,FALSE)</f>
        <v>#N/A</v>
      </c>
      <c r="C2835" s="152" t="e">
        <f>VLOOKUP(E2835,'Fail list'!Q:R,2,FALSE)</f>
        <v>#N/A</v>
      </c>
      <c r="D2835" s="152" t="str">
        <f t="shared" si="254"/>
        <v/>
      </c>
      <c r="E2835" s="239"/>
      <c r="F2835" s="239"/>
      <c r="G2835" s="239"/>
      <c r="H2835" s="239"/>
      <c r="I2835" s="239"/>
      <c r="J2835" s="239"/>
      <c r="K2835" s="157" t="e">
        <f t="shared" si="256"/>
        <v>#N/A</v>
      </c>
      <c r="L2835" s="239"/>
      <c r="M2835" s="239"/>
      <c r="N2835" s="157" t="e">
        <f t="shared" si="257"/>
        <v>#N/A</v>
      </c>
      <c r="O2835" s="157" t="e">
        <f t="shared" si="258"/>
        <v>#N/A</v>
      </c>
      <c r="P2835" s="160" t="str">
        <f t="shared" si="255"/>
        <v/>
      </c>
      <c r="Q2835" s="239"/>
      <c r="R2835" s="165"/>
      <c r="S2835" s="165"/>
      <c r="T2835" s="224" t="str">
        <f>IF(S2835="","-",VLOOKUP(S2835,'Fail list'!$A$5:$B$221,2,FALSE))</f>
        <v>-</v>
      </c>
      <c r="U2835" s="165"/>
      <c r="V2835" s="165"/>
      <c r="W2835" s="165"/>
      <c r="X2835" s="165"/>
      <c r="Y2835" s="165"/>
      <c r="Z2835" s="165"/>
      <c r="AA2835" s="165"/>
      <c r="AB2835" s="165"/>
      <c r="AC2835" s="165"/>
      <c r="AD2835" s="165"/>
      <c r="AE2835" s="165"/>
      <c r="AF2835" s="165"/>
      <c r="AG2835" s="165"/>
      <c r="AH2835" s="165"/>
      <c r="AI2835" s="165"/>
      <c r="AJ2835" s="165"/>
      <c r="AK2835" s="165"/>
      <c r="AM2835" s="165"/>
      <c r="AN2835" s="165"/>
      <c r="AO2835" s="165"/>
      <c r="AR2835" s="165"/>
      <c r="AS2835" s="165"/>
      <c r="AT2835" s="165"/>
      <c r="AU2835" s="165"/>
      <c r="AV2835" s="165"/>
      <c r="AW2835" s="165"/>
      <c r="AX2835" s="165"/>
      <c r="AY2835" s="165"/>
      <c r="AZ2835" s="165"/>
      <c r="BA2835" s="165"/>
      <c r="BB2835" s="165"/>
      <c r="BC2835" s="228"/>
      <c r="BD2835" s="165"/>
      <c r="BE2835" s="165"/>
      <c r="BF2835" s="165"/>
      <c r="BG2835" s="165"/>
      <c r="BH2835" s="165"/>
    </row>
    <row r="2836" spans="1:60">
      <c r="A2836" s="257">
        <v>2835</v>
      </c>
      <c r="B2836" s="152" t="e">
        <f>VLOOKUP(F2836,'Fail list'!Q:R,2,FALSE)</f>
        <v>#N/A</v>
      </c>
      <c r="C2836" s="152" t="e">
        <f>VLOOKUP(E2836,'Fail list'!Q:R,2,FALSE)</f>
        <v>#N/A</v>
      </c>
      <c r="D2836" s="152" t="str">
        <f t="shared" si="254"/>
        <v/>
      </c>
      <c r="E2836" s="239"/>
      <c r="F2836" s="239"/>
      <c r="G2836" s="239"/>
      <c r="H2836" s="239"/>
      <c r="I2836" s="239"/>
      <c r="J2836" s="239"/>
      <c r="K2836" s="157" t="e">
        <f t="shared" si="256"/>
        <v>#N/A</v>
      </c>
      <c r="L2836" s="239"/>
      <c r="M2836" s="239"/>
      <c r="N2836" s="157" t="e">
        <f t="shared" si="257"/>
        <v>#N/A</v>
      </c>
      <c r="O2836" s="157" t="e">
        <f t="shared" si="258"/>
        <v>#N/A</v>
      </c>
      <c r="P2836" s="160" t="str">
        <f t="shared" si="255"/>
        <v/>
      </c>
      <c r="Q2836" s="239"/>
      <c r="R2836" s="165"/>
      <c r="S2836" s="165"/>
      <c r="T2836" s="224" t="str">
        <f>IF(S2836="","-",VLOOKUP(S2836,'Fail list'!$A$5:$B$221,2,FALSE))</f>
        <v>-</v>
      </c>
      <c r="U2836" s="165"/>
      <c r="V2836" s="165"/>
      <c r="W2836" s="165"/>
      <c r="X2836" s="165"/>
      <c r="Y2836" s="165"/>
      <c r="Z2836" s="165"/>
      <c r="AA2836" s="165"/>
      <c r="AB2836" s="165"/>
      <c r="AC2836" s="165"/>
      <c r="AD2836" s="165"/>
      <c r="AE2836" s="165"/>
      <c r="AF2836" s="165"/>
      <c r="AG2836" s="165"/>
      <c r="AH2836" s="165"/>
      <c r="AI2836" s="165"/>
      <c r="AJ2836" s="165"/>
      <c r="AK2836" s="165"/>
      <c r="AM2836" s="165"/>
      <c r="AN2836" s="165"/>
      <c r="AO2836" s="165"/>
      <c r="AR2836" s="165"/>
      <c r="AS2836" s="165"/>
      <c r="AT2836" s="165"/>
      <c r="AU2836" s="165"/>
      <c r="AV2836" s="165"/>
      <c r="AW2836" s="165"/>
      <c r="AX2836" s="165"/>
      <c r="AY2836" s="165"/>
      <c r="AZ2836" s="165"/>
      <c r="BA2836" s="165"/>
      <c r="BB2836" s="165"/>
      <c r="BC2836" s="228"/>
      <c r="BD2836" s="165"/>
      <c r="BE2836" s="165"/>
      <c r="BF2836" s="165"/>
      <c r="BG2836" s="165"/>
      <c r="BH2836" s="165"/>
    </row>
    <row r="2837" spans="1:60">
      <c r="A2837" s="151">
        <v>2836</v>
      </c>
      <c r="B2837" s="152" t="e">
        <f>VLOOKUP(F2837,'Fail list'!Q:R,2,FALSE)</f>
        <v>#N/A</v>
      </c>
      <c r="C2837" s="152" t="e">
        <f>VLOOKUP(E2837,'Fail list'!Q:R,2,FALSE)</f>
        <v>#N/A</v>
      </c>
      <c r="D2837" s="152" t="str">
        <f t="shared" si="254"/>
        <v/>
      </c>
      <c r="E2837" s="239"/>
      <c r="F2837" s="239"/>
      <c r="G2837" s="239"/>
      <c r="H2837" s="239"/>
      <c r="I2837" s="239"/>
      <c r="J2837" s="239"/>
      <c r="K2837" s="157" t="e">
        <f t="shared" si="256"/>
        <v>#N/A</v>
      </c>
      <c r="L2837" s="239"/>
      <c r="M2837" s="239"/>
      <c r="N2837" s="157" t="e">
        <f t="shared" si="257"/>
        <v>#N/A</v>
      </c>
      <c r="O2837" s="157" t="e">
        <f t="shared" si="258"/>
        <v>#N/A</v>
      </c>
      <c r="P2837" s="160" t="str">
        <f t="shared" si="255"/>
        <v/>
      </c>
      <c r="Q2837" s="239"/>
      <c r="R2837" s="165"/>
      <c r="S2837" s="165"/>
      <c r="T2837" s="224" t="str">
        <f>IF(S2837="","-",VLOOKUP(S2837,'Fail list'!$A$5:$B$221,2,FALSE))</f>
        <v>-</v>
      </c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  <c r="AG2837" s="165"/>
      <c r="AH2837" s="165"/>
      <c r="AI2837" s="165"/>
      <c r="AJ2837" s="165"/>
      <c r="AK2837" s="165"/>
      <c r="AM2837" s="165"/>
      <c r="AN2837" s="165"/>
      <c r="AO2837" s="165"/>
      <c r="AR2837" s="165"/>
      <c r="AS2837" s="165"/>
      <c r="AT2837" s="165"/>
      <c r="AU2837" s="165"/>
      <c r="AV2837" s="165"/>
      <c r="AW2837" s="165"/>
      <c r="AX2837" s="165"/>
      <c r="AY2837" s="165"/>
      <c r="AZ2837" s="165"/>
      <c r="BA2837" s="165"/>
      <c r="BB2837" s="165"/>
      <c r="BC2837" s="228"/>
      <c r="BD2837" s="165"/>
      <c r="BE2837" s="165"/>
      <c r="BF2837" s="165"/>
      <c r="BG2837" s="165"/>
      <c r="BH2837" s="165"/>
    </row>
    <row r="2838" spans="1:60">
      <c r="A2838" s="257">
        <v>2837</v>
      </c>
      <c r="B2838" s="152" t="e">
        <f>VLOOKUP(F2838,'Fail list'!Q:R,2,FALSE)</f>
        <v>#N/A</v>
      </c>
      <c r="C2838" s="152" t="e">
        <f>VLOOKUP(E2838,'Fail list'!Q:R,2,FALSE)</f>
        <v>#N/A</v>
      </c>
      <c r="D2838" s="152" t="str">
        <f t="shared" si="254"/>
        <v/>
      </c>
      <c r="E2838" s="239"/>
      <c r="F2838" s="239"/>
      <c r="G2838" s="239"/>
      <c r="H2838" s="239"/>
      <c r="I2838" s="239"/>
      <c r="J2838" s="239"/>
      <c r="K2838" s="157" t="e">
        <f t="shared" si="256"/>
        <v>#N/A</v>
      </c>
      <c r="L2838" s="239"/>
      <c r="M2838" s="239"/>
      <c r="N2838" s="157" t="e">
        <f t="shared" si="257"/>
        <v>#N/A</v>
      </c>
      <c r="O2838" s="157" t="e">
        <f t="shared" si="258"/>
        <v>#N/A</v>
      </c>
      <c r="P2838" s="160" t="str">
        <f t="shared" si="255"/>
        <v/>
      </c>
      <c r="Q2838" s="239"/>
      <c r="R2838" s="165"/>
      <c r="S2838" s="165"/>
      <c r="T2838" s="224" t="str">
        <f>IF(S2838="","-",VLOOKUP(S2838,'Fail list'!$A$5:$B$221,2,FALSE))</f>
        <v>-</v>
      </c>
      <c r="U2838" s="165"/>
      <c r="V2838" s="165"/>
      <c r="W2838" s="165"/>
      <c r="X2838" s="165"/>
      <c r="Y2838" s="165"/>
      <c r="Z2838" s="165"/>
      <c r="AA2838" s="165"/>
      <c r="AB2838" s="165"/>
      <c r="AC2838" s="165"/>
      <c r="AD2838" s="165"/>
      <c r="AE2838" s="165"/>
      <c r="AF2838" s="165"/>
      <c r="AG2838" s="165"/>
      <c r="AH2838" s="165"/>
      <c r="AI2838" s="165"/>
      <c r="AJ2838" s="165"/>
      <c r="AK2838" s="165"/>
      <c r="AM2838" s="165"/>
      <c r="AN2838" s="165"/>
      <c r="AO2838" s="165"/>
      <c r="AR2838" s="165"/>
      <c r="AS2838" s="165"/>
      <c r="AT2838" s="165"/>
      <c r="AU2838" s="165"/>
      <c r="AV2838" s="165"/>
      <c r="AW2838" s="165"/>
      <c r="AX2838" s="165"/>
      <c r="AY2838" s="165"/>
      <c r="AZ2838" s="165"/>
      <c r="BA2838" s="165"/>
      <c r="BB2838" s="165"/>
      <c r="BC2838" s="228"/>
      <c r="BD2838" s="165"/>
      <c r="BE2838" s="165"/>
      <c r="BF2838" s="165"/>
      <c r="BG2838" s="165"/>
      <c r="BH2838" s="165"/>
    </row>
    <row r="2839" spans="1:60">
      <c r="A2839" s="151">
        <v>2838</v>
      </c>
      <c r="B2839" s="152" t="e">
        <f>VLOOKUP(F2839,'Fail list'!Q:R,2,FALSE)</f>
        <v>#N/A</v>
      </c>
      <c r="C2839" s="152" t="e">
        <f>VLOOKUP(E2839,'Fail list'!Q:R,2,FALSE)</f>
        <v>#N/A</v>
      </c>
      <c r="D2839" s="152" t="str">
        <f t="shared" si="254"/>
        <v/>
      </c>
      <c r="E2839" s="239"/>
      <c r="F2839" s="239"/>
      <c r="G2839" s="239"/>
      <c r="H2839" s="239"/>
      <c r="I2839" s="239"/>
      <c r="J2839" s="239"/>
      <c r="K2839" s="157" t="e">
        <f t="shared" si="256"/>
        <v>#N/A</v>
      </c>
      <c r="L2839" s="239"/>
      <c r="M2839" s="239"/>
      <c r="N2839" s="157" t="e">
        <f t="shared" si="257"/>
        <v>#N/A</v>
      </c>
      <c r="O2839" s="157" t="e">
        <f t="shared" si="258"/>
        <v>#N/A</v>
      </c>
      <c r="P2839" s="160" t="str">
        <f t="shared" si="255"/>
        <v/>
      </c>
      <c r="Q2839" s="239"/>
      <c r="R2839" s="165"/>
      <c r="S2839" s="165"/>
      <c r="T2839" s="224" t="str">
        <f>IF(S2839="","-",VLOOKUP(S2839,'Fail list'!$A$5:$B$221,2,FALSE))</f>
        <v>-</v>
      </c>
      <c r="U2839" s="165"/>
      <c r="V2839" s="165"/>
      <c r="W2839" s="165"/>
      <c r="X2839" s="165"/>
      <c r="Y2839" s="165"/>
      <c r="Z2839" s="165"/>
      <c r="AA2839" s="165"/>
      <c r="AB2839" s="165"/>
      <c r="AC2839" s="165"/>
      <c r="AD2839" s="165"/>
      <c r="AE2839" s="165"/>
      <c r="AF2839" s="165"/>
      <c r="AG2839" s="165"/>
      <c r="AH2839" s="165"/>
      <c r="AI2839" s="165"/>
      <c r="AJ2839" s="165"/>
      <c r="AK2839" s="165"/>
      <c r="AM2839" s="165"/>
      <c r="AN2839" s="165"/>
      <c r="AO2839" s="165"/>
      <c r="AR2839" s="165"/>
      <c r="AS2839" s="165"/>
      <c r="AT2839" s="165"/>
      <c r="AU2839" s="165"/>
      <c r="AV2839" s="165"/>
      <c r="AW2839" s="165"/>
      <c r="AX2839" s="165"/>
      <c r="AY2839" s="165"/>
      <c r="AZ2839" s="165"/>
      <c r="BA2839" s="165"/>
      <c r="BB2839" s="165"/>
      <c r="BC2839" s="228"/>
      <c r="BD2839" s="165"/>
      <c r="BE2839" s="165"/>
      <c r="BF2839" s="165"/>
      <c r="BG2839" s="165"/>
      <c r="BH2839" s="165"/>
    </row>
    <row r="2840" spans="1:60">
      <c r="A2840" s="257">
        <v>2839</v>
      </c>
      <c r="B2840" s="152" t="e">
        <f>VLOOKUP(F2840,'Fail list'!Q:R,2,FALSE)</f>
        <v>#N/A</v>
      </c>
      <c r="C2840" s="152" t="e">
        <f>VLOOKUP(E2840,'Fail list'!Q:R,2,FALSE)</f>
        <v>#N/A</v>
      </c>
      <c r="D2840" s="152" t="str">
        <f t="shared" si="254"/>
        <v/>
      </c>
      <c r="E2840" s="239"/>
      <c r="F2840" s="239"/>
      <c r="G2840" s="239"/>
      <c r="H2840" s="239"/>
      <c r="I2840" s="239"/>
      <c r="J2840" s="239"/>
      <c r="K2840" s="157" t="e">
        <f t="shared" si="256"/>
        <v>#N/A</v>
      </c>
      <c r="L2840" s="239"/>
      <c r="M2840" s="239"/>
      <c r="N2840" s="157" t="e">
        <f t="shared" si="257"/>
        <v>#N/A</v>
      </c>
      <c r="O2840" s="157" t="e">
        <f t="shared" si="258"/>
        <v>#N/A</v>
      </c>
      <c r="P2840" s="160" t="str">
        <f t="shared" si="255"/>
        <v/>
      </c>
      <c r="Q2840" s="239"/>
      <c r="R2840" s="165"/>
      <c r="S2840" s="165"/>
      <c r="T2840" s="224" t="str">
        <f>IF(S2840="","-",VLOOKUP(S2840,'Fail list'!$A$5:$B$221,2,FALSE))</f>
        <v>-</v>
      </c>
      <c r="U2840" s="165"/>
      <c r="V2840" s="165"/>
      <c r="W2840" s="165"/>
      <c r="X2840" s="165"/>
      <c r="Y2840" s="165"/>
      <c r="Z2840" s="165"/>
      <c r="AA2840" s="165"/>
      <c r="AB2840" s="165"/>
      <c r="AC2840" s="165"/>
      <c r="AD2840" s="165"/>
      <c r="AE2840" s="165"/>
      <c r="AF2840" s="165"/>
      <c r="AG2840" s="165"/>
      <c r="AH2840" s="165"/>
      <c r="AI2840" s="165"/>
      <c r="AJ2840" s="165"/>
      <c r="AK2840" s="165"/>
      <c r="AM2840" s="165"/>
      <c r="AN2840" s="165"/>
      <c r="AO2840" s="165"/>
      <c r="AR2840" s="165"/>
      <c r="AS2840" s="165"/>
      <c r="AT2840" s="165"/>
      <c r="AU2840" s="165"/>
      <c r="AV2840" s="165"/>
      <c r="AW2840" s="165"/>
      <c r="AX2840" s="165"/>
      <c r="AY2840" s="165"/>
      <c r="AZ2840" s="165"/>
      <c r="BA2840" s="165"/>
      <c r="BB2840" s="165"/>
      <c r="BC2840" s="228"/>
      <c r="BD2840" s="165"/>
      <c r="BE2840" s="165"/>
      <c r="BF2840" s="165"/>
      <c r="BG2840" s="165"/>
      <c r="BH2840" s="165"/>
    </row>
    <row r="2841" spans="1:60">
      <c r="A2841" s="151">
        <v>2840</v>
      </c>
      <c r="B2841" s="152" t="e">
        <f>VLOOKUP(F2841,'Fail list'!Q:R,2,FALSE)</f>
        <v>#N/A</v>
      </c>
      <c r="C2841" s="152" t="e">
        <f>VLOOKUP(E2841,'Fail list'!Q:R,2,FALSE)</f>
        <v>#N/A</v>
      </c>
      <c r="D2841" s="152" t="str">
        <f t="shared" si="254"/>
        <v/>
      </c>
      <c r="E2841" s="239"/>
      <c r="F2841" s="239"/>
      <c r="G2841" s="239"/>
      <c r="H2841" s="239"/>
      <c r="I2841" s="239"/>
      <c r="J2841" s="239"/>
      <c r="K2841" s="157" t="e">
        <f t="shared" si="256"/>
        <v>#N/A</v>
      </c>
      <c r="L2841" s="239"/>
      <c r="M2841" s="239"/>
      <c r="N2841" s="157" t="e">
        <f t="shared" si="257"/>
        <v>#N/A</v>
      </c>
      <c r="O2841" s="157" t="e">
        <f t="shared" si="258"/>
        <v>#N/A</v>
      </c>
      <c r="P2841" s="160" t="str">
        <f t="shared" si="255"/>
        <v/>
      </c>
      <c r="Q2841" s="239"/>
      <c r="R2841" s="165"/>
      <c r="S2841" s="165"/>
      <c r="T2841" s="224" t="str">
        <f>IF(S2841="","-",VLOOKUP(S2841,'Fail list'!$A$5:$B$221,2,FALSE))</f>
        <v>-</v>
      </c>
      <c r="U2841" s="165"/>
      <c r="V2841" s="165"/>
      <c r="W2841" s="165"/>
      <c r="X2841" s="165"/>
      <c r="Y2841" s="165"/>
      <c r="Z2841" s="165"/>
      <c r="AA2841" s="165"/>
      <c r="AB2841" s="165"/>
      <c r="AC2841" s="165"/>
      <c r="AD2841" s="165"/>
      <c r="AE2841" s="165"/>
      <c r="AF2841" s="165"/>
      <c r="AG2841" s="165"/>
      <c r="AH2841" s="165"/>
      <c r="AI2841" s="165"/>
      <c r="AJ2841" s="165"/>
      <c r="AK2841" s="165"/>
      <c r="AM2841" s="165"/>
      <c r="AN2841" s="165"/>
      <c r="AO2841" s="165"/>
      <c r="AR2841" s="165"/>
      <c r="AS2841" s="165"/>
      <c r="AT2841" s="165"/>
      <c r="AU2841" s="165"/>
      <c r="AV2841" s="165"/>
      <c r="AW2841" s="165"/>
      <c r="AX2841" s="165"/>
      <c r="AY2841" s="165"/>
      <c r="AZ2841" s="165"/>
      <c r="BA2841" s="165"/>
      <c r="BB2841" s="165"/>
      <c r="BC2841" s="228"/>
      <c r="BD2841" s="165"/>
      <c r="BE2841" s="165"/>
      <c r="BF2841" s="165"/>
      <c r="BG2841" s="165"/>
      <c r="BH2841" s="165"/>
    </row>
    <row r="2842" spans="1:60">
      <c r="A2842" s="257">
        <v>2841</v>
      </c>
      <c r="B2842" s="152" t="e">
        <f>VLOOKUP(F2842,'Fail list'!Q:R,2,FALSE)</f>
        <v>#N/A</v>
      </c>
      <c r="C2842" s="152" t="e">
        <f>VLOOKUP(E2842,'Fail list'!Q:R,2,FALSE)</f>
        <v>#N/A</v>
      </c>
      <c r="D2842" s="152" t="str">
        <f t="shared" si="254"/>
        <v/>
      </c>
      <c r="E2842" s="239"/>
      <c r="F2842" s="239"/>
      <c r="G2842" s="239"/>
      <c r="H2842" s="239"/>
      <c r="I2842" s="239"/>
      <c r="J2842" s="239"/>
      <c r="K2842" s="157" t="e">
        <f t="shared" si="256"/>
        <v>#N/A</v>
      </c>
      <c r="L2842" s="239"/>
      <c r="M2842" s="239"/>
      <c r="N2842" s="157" t="e">
        <f t="shared" si="257"/>
        <v>#N/A</v>
      </c>
      <c r="O2842" s="157" t="e">
        <f t="shared" si="258"/>
        <v>#N/A</v>
      </c>
      <c r="P2842" s="160" t="str">
        <f t="shared" si="255"/>
        <v/>
      </c>
      <c r="Q2842" s="239"/>
      <c r="R2842" s="165"/>
      <c r="S2842" s="165"/>
      <c r="T2842" s="224" t="str">
        <f>IF(S2842="","-",VLOOKUP(S2842,'Fail list'!$A$5:$B$221,2,FALSE))</f>
        <v>-</v>
      </c>
      <c r="U2842" s="165"/>
      <c r="V2842" s="165"/>
      <c r="W2842" s="165"/>
      <c r="X2842" s="165"/>
      <c r="Y2842" s="165"/>
      <c r="Z2842" s="165"/>
      <c r="AA2842" s="165"/>
      <c r="AB2842" s="165"/>
      <c r="AC2842" s="165"/>
      <c r="AD2842" s="165"/>
      <c r="AE2842" s="165"/>
      <c r="AF2842" s="165"/>
      <c r="AG2842" s="165"/>
      <c r="AH2842" s="165"/>
      <c r="AI2842" s="165"/>
      <c r="AJ2842" s="165"/>
      <c r="AK2842" s="165"/>
      <c r="AM2842" s="165"/>
      <c r="AN2842" s="165"/>
      <c r="AO2842" s="165"/>
      <c r="AR2842" s="165"/>
      <c r="AS2842" s="165"/>
      <c r="AT2842" s="165"/>
      <c r="AU2842" s="165"/>
      <c r="AV2842" s="165"/>
      <c r="AW2842" s="165"/>
      <c r="AX2842" s="165"/>
      <c r="AY2842" s="165"/>
      <c r="AZ2842" s="165"/>
      <c r="BA2842" s="165"/>
      <c r="BB2842" s="165"/>
      <c r="BC2842" s="228"/>
      <c r="BD2842" s="165"/>
      <c r="BE2842" s="165"/>
      <c r="BF2842" s="165"/>
      <c r="BG2842" s="165"/>
      <c r="BH2842" s="165"/>
    </row>
    <row r="2843" spans="1:60">
      <c r="A2843" s="151">
        <v>2842</v>
      </c>
      <c r="B2843" s="152" t="e">
        <f>VLOOKUP(F2843,'Fail list'!Q:R,2,FALSE)</f>
        <v>#N/A</v>
      </c>
      <c r="C2843" s="152" t="e">
        <f>VLOOKUP(E2843,'Fail list'!Q:R,2,FALSE)</f>
        <v>#N/A</v>
      </c>
      <c r="D2843" s="152" t="str">
        <f t="shared" si="254"/>
        <v/>
      </c>
      <c r="E2843" s="239"/>
      <c r="F2843" s="239"/>
      <c r="G2843" s="239"/>
      <c r="H2843" s="239"/>
      <c r="I2843" s="239"/>
      <c r="J2843" s="239"/>
      <c r="K2843" s="157" t="e">
        <f t="shared" si="256"/>
        <v>#N/A</v>
      </c>
      <c r="L2843" s="239"/>
      <c r="M2843" s="239"/>
      <c r="N2843" s="157" t="e">
        <f t="shared" si="257"/>
        <v>#N/A</v>
      </c>
      <c r="O2843" s="157" t="e">
        <f t="shared" si="258"/>
        <v>#N/A</v>
      </c>
      <c r="P2843" s="160" t="str">
        <f t="shared" si="255"/>
        <v/>
      </c>
      <c r="Q2843" s="239"/>
      <c r="R2843" s="165"/>
      <c r="S2843" s="165"/>
      <c r="T2843" s="224" t="str">
        <f>IF(S2843="","-",VLOOKUP(S2843,'Fail list'!$A$5:$B$221,2,FALSE))</f>
        <v>-</v>
      </c>
      <c r="U2843" s="165"/>
      <c r="V2843" s="165"/>
      <c r="W2843" s="165"/>
      <c r="X2843" s="165"/>
      <c r="Y2843" s="165"/>
      <c r="Z2843" s="165"/>
      <c r="AA2843" s="165"/>
      <c r="AB2843" s="165"/>
      <c r="AC2843" s="165"/>
      <c r="AD2843" s="165"/>
      <c r="AE2843" s="165"/>
      <c r="AF2843" s="165"/>
      <c r="AG2843" s="165"/>
      <c r="AH2843" s="165"/>
      <c r="AI2843" s="165"/>
      <c r="AJ2843" s="165"/>
      <c r="AK2843" s="165"/>
      <c r="AM2843" s="165"/>
      <c r="AN2843" s="165"/>
      <c r="AO2843" s="165"/>
      <c r="AR2843" s="165"/>
      <c r="AS2843" s="165"/>
      <c r="AT2843" s="165"/>
      <c r="AU2843" s="165"/>
      <c r="AV2843" s="165"/>
      <c r="AW2843" s="165"/>
      <c r="AX2843" s="165"/>
      <c r="AY2843" s="165"/>
      <c r="AZ2843" s="165"/>
      <c r="BA2843" s="165"/>
      <c r="BB2843" s="165"/>
      <c r="BC2843" s="228"/>
      <c r="BD2843" s="165"/>
      <c r="BE2843" s="165"/>
      <c r="BF2843" s="165"/>
      <c r="BG2843" s="165"/>
      <c r="BH2843" s="165"/>
    </row>
    <row r="2844" spans="1:60">
      <c r="A2844" s="257">
        <v>2843</v>
      </c>
      <c r="B2844" s="152" t="e">
        <f>VLOOKUP(F2844,'Fail list'!Q:R,2,FALSE)</f>
        <v>#N/A</v>
      </c>
      <c r="C2844" s="152" t="e">
        <f>VLOOKUP(E2844,'Fail list'!Q:R,2,FALSE)</f>
        <v>#N/A</v>
      </c>
      <c r="D2844" s="152" t="str">
        <f t="shared" si="254"/>
        <v/>
      </c>
      <c r="E2844" s="239"/>
      <c r="F2844" s="239"/>
      <c r="G2844" s="239"/>
      <c r="H2844" s="239"/>
      <c r="I2844" s="239"/>
      <c r="J2844" s="239"/>
      <c r="K2844" s="157" t="e">
        <f t="shared" si="256"/>
        <v>#N/A</v>
      </c>
      <c r="L2844" s="239"/>
      <c r="M2844" s="239"/>
      <c r="N2844" s="157" t="e">
        <f t="shared" si="257"/>
        <v>#N/A</v>
      </c>
      <c r="O2844" s="157" t="e">
        <f t="shared" si="258"/>
        <v>#N/A</v>
      </c>
      <c r="P2844" s="160" t="str">
        <f t="shared" si="255"/>
        <v/>
      </c>
      <c r="Q2844" s="239"/>
      <c r="R2844" s="165"/>
      <c r="S2844" s="165"/>
      <c r="T2844" s="224" t="str">
        <f>IF(S2844="","-",VLOOKUP(S2844,'Fail list'!$A$5:$B$221,2,FALSE))</f>
        <v>-</v>
      </c>
      <c r="U2844" s="165"/>
      <c r="V2844" s="165"/>
      <c r="W2844" s="165"/>
      <c r="X2844" s="165"/>
      <c r="Y2844" s="165"/>
      <c r="Z2844" s="165"/>
      <c r="AA2844" s="165"/>
      <c r="AB2844" s="165"/>
      <c r="AC2844" s="165"/>
      <c r="AD2844" s="165"/>
      <c r="AE2844" s="165"/>
      <c r="AF2844" s="165"/>
      <c r="AG2844" s="165"/>
      <c r="AH2844" s="165"/>
      <c r="AI2844" s="165"/>
      <c r="AJ2844" s="165"/>
      <c r="AK2844" s="165"/>
      <c r="AM2844" s="165"/>
      <c r="AN2844" s="165"/>
      <c r="AO2844" s="165"/>
      <c r="AR2844" s="165"/>
      <c r="AS2844" s="165"/>
      <c r="AT2844" s="165"/>
      <c r="AU2844" s="165"/>
      <c r="AV2844" s="165"/>
      <c r="AW2844" s="165"/>
      <c r="AX2844" s="165"/>
      <c r="AY2844" s="165"/>
      <c r="AZ2844" s="165"/>
      <c r="BA2844" s="165"/>
      <c r="BB2844" s="165"/>
      <c r="BC2844" s="228"/>
      <c r="BD2844" s="165"/>
      <c r="BE2844" s="165"/>
      <c r="BF2844" s="165"/>
      <c r="BG2844" s="165"/>
      <c r="BH2844" s="165"/>
    </row>
    <row r="2845" spans="1:60">
      <c r="A2845" s="151">
        <v>2844</v>
      </c>
      <c r="B2845" s="152" t="e">
        <f>VLOOKUP(F2845,'Fail list'!Q:R,2,FALSE)</f>
        <v>#N/A</v>
      </c>
      <c r="C2845" s="152" t="e">
        <f>VLOOKUP(E2845,'Fail list'!Q:R,2,FALSE)</f>
        <v>#N/A</v>
      </c>
      <c r="D2845" s="152" t="str">
        <f t="shared" si="254"/>
        <v/>
      </c>
      <c r="E2845" s="239"/>
      <c r="F2845" s="239"/>
      <c r="G2845" s="239"/>
      <c r="H2845" s="239"/>
      <c r="I2845" s="239"/>
      <c r="J2845" s="239"/>
      <c r="K2845" s="157" t="e">
        <f t="shared" si="256"/>
        <v>#N/A</v>
      </c>
      <c r="L2845" s="239"/>
      <c r="M2845" s="239"/>
      <c r="N2845" s="157" t="e">
        <f t="shared" si="257"/>
        <v>#N/A</v>
      </c>
      <c r="O2845" s="157" t="e">
        <f t="shared" si="258"/>
        <v>#N/A</v>
      </c>
      <c r="P2845" s="160" t="str">
        <f t="shared" si="255"/>
        <v/>
      </c>
      <c r="Q2845" s="239"/>
      <c r="R2845" s="165"/>
      <c r="S2845" s="165"/>
      <c r="T2845" s="224" t="str">
        <f>IF(S2845="","-",VLOOKUP(S2845,'Fail list'!$A$5:$B$221,2,FALSE))</f>
        <v>-</v>
      </c>
      <c r="U2845" s="165"/>
      <c r="V2845" s="165"/>
      <c r="W2845" s="165"/>
      <c r="X2845" s="165"/>
      <c r="Y2845" s="165"/>
      <c r="Z2845" s="165"/>
      <c r="AA2845" s="165"/>
      <c r="AB2845" s="165"/>
      <c r="AC2845" s="165"/>
      <c r="AD2845" s="165"/>
      <c r="AE2845" s="165"/>
      <c r="AF2845" s="165"/>
      <c r="AG2845" s="165"/>
      <c r="AH2845" s="165"/>
      <c r="AI2845" s="165"/>
      <c r="AJ2845" s="165"/>
      <c r="AK2845" s="165"/>
      <c r="AM2845" s="165"/>
      <c r="AN2845" s="165"/>
      <c r="AO2845" s="165"/>
      <c r="AR2845" s="165"/>
      <c r="AS2845" s="165"/>
      <c r="AT2845" s="165"/>
      <c r="AU2845" s="165"/>
      <c r="AV2845" s="165"/>
      <c r="AW2845" s="165"/>
      <c r="AX2845" s="165"/>
      <c r="AY2845" s="165"/>
      <c r="AZ2845" s="165"/>
      <c r="BA2845" s="165"/>
      <c r="BB2845" s="165"/>
      <c r="BC2845" s="228"/>
      <c r="BD2845" s="165"/>
      <c r="BE2845" s="165"/>
      <c r="BF2845" s="165"/>
      <c r="BG2845" s="165"/>
      <c r="BH2845" s="165"/>
    </row>
    <row r="2846" spans="1:60">
      <c r="A2846" s="257">
        <v>2845</v>
      </c>
      <c r="B2846" s="152" t="e">
        <f>VLOOKUP(F2846,'Fail list'!Q:R,2,FALSE)</f>
        <v>#N/A</v>
      </c>
      <c r="C2846" s="152" t="e">
        <f>VLOOKUP(E2846,'Fail list'!Q:R,2,FALSE)</f>
        <v>#N/A</v>
      </c>
      <c r="D2846" s="152" t="str">
        <f t="shared" si="254"/>
        <v/>
      </c>
      <c r="E2846" s="239"/>
      <c r="F2846" s="239"/>
      <c r="G2846" s="239"/>
      <c r="H2846" s="239"/>
      <c r="I2846" s="239"/>
      <c r="J2846" s="239"/>
      <c r="K2846" s="157" t="e">
        <f t="shared" si="256"/>
        <v>#N/A</v>
      </c>
      <c r="L2846" s="239"/>
      <c r="M2846" s="239"/>
      <c r="N2846" s="157" t="e">
        <f t="shared" si="257"/>
        <v>#N/A</v>
      </c>
      <c r="O2846" s="157" t="e">
        <f t="shared" si="258"/>
        <v>#N/A</v>
      </c>
      <c r="P2846" s="160" t="str">
        <f t="shared" si="255"/>
        <v/>
      </c>
      <c r="Q2846" s="239"/>
      <c r="R2846" s="165"/>
      <c r="S2846" s="165"/>
      <c r="T2846" s="224" t="str">
        <f>IF(S2846="","-",VLOOKUP(S2846,'Fail list'!$A$5:$B$221,2,FALSE))</f>
        <v>-</v>
      </c>
      <c r="U2846" s="165"/>
      <c r="V2846" s="165"/>
      <c r="W2846" s="165"/>
      <c r="X2846" s="165"/>
      <c r="Y2846" s="165"/>
      <c r="Z2846" s="165"/>
      <c r="AA2846" s="165"/>
      <c r="AB2846" s="165"/>
      <c r="AC2846" s="165"/>
      <c r="AD2846" s="165"/>
      <c r="AE2846" s="165"/>
      <c r="AF2846" s="165"/>
      <c r="AG2846" s="165"/>
      <c r="AH2846" s="165"/>
      <c r="AI2846" s="165"/>
      <c r="AJ2846" s="165"/>
      <c r="AK2846" s="165"/>
      <c r="AM2846" s="165"/>
      <c r="AN2846" s="165"/>
      <c r="AO2846" s="165"/>
      <c r="AR2846" s="165"/>
      <c r="AS2846" s="165"/>
      <c r="AT2846" s="165"/>
      <c r="AU2846" s="165"/>
      <c r="AV2846" s="165"/>
      <c r="AW2846" s="165"/>
      <c r="AX2846" s="165"/>
      <c r="AY2846" s="165"/>
      <c r="AZ2846" s="165"/>
      <c r="BA2846" s="165"/>
      <c r="BB2846" s="165"/>
      <c r="BC2846" s="228"/>
      <c r="BD2846" s="165"/>
      <c r="BE2846" s="165"/>
      <c r="BF2846" s="165"/>
      <c r="BG2846" s="165"/>
      <c r="BH2846" s="165"/>
    </row>
    <row r="2847" spans="1:60">
      <c r="A2847" s="151">
        <v>2846</v>
      </c>
      <c r="B2847" s="152" t="e">
        <f>VLOOKUP(F2847,'Fail list'!Q:R,2,FALSE)</f>
        <v>#N/A</v>
      </c>
      <c r="C2847" s="152" t="e">
        <f>VLOOKUP(E2847,'Fail list'!Q:R,2,FALSE)</f>
        <v>#N/A</v>
      </c>
      <c r="D2847" s="152" t="str">
        <f t="shared" si="254"/>
        <v/>
      </c>
      <c r="E2847" s="239"/>
      <c r="F2847" s="239"/>
      <c r="G2847" s="239"/>
      <c r="H2847" s="239"/>
      <c r="I2847" s="239"/>
      <c r="J2847" s="239"/>
      <c r="K2847" s="157" t="e">
        <f t="shared" si="256"/>
        <v>#N/A</v>
      </c>
      <c r="L2847" s="239"/>
      <c r="M2847" s="239"/>
      <c r="N2847" s="157" t="e">
        <f t="shared" si="257"/>
        <v>#N/A</v>
      </c>
      <c r="O2847" s="157" t="e">
        <f t="shared" si="258"/>
        <v>#N/A</v>
      </c>
      <c r="P2847" s="160" t="str">
        <f t="shared" si="255"/>
        <v/>
      </c>
      <c r="Q2847" s="239"/>
      <c r="R2847" s="165"/>
      <c r="S2847" s="165"/>
      <c r="T2847" s="224" t="str">
        <f>IF(S2847="","-",VLOOKUP(S2847,'Fail list'!$A$5:$B$221,2,FALSE))</f>
        <v>-</v>
      </c>
      <c r="U2847" s="165"/>
      <c r="V2847" s="165"/>
      <c r="W2847" s="165"/>
      <c r="X2847" s="165"/>
      <c r="Y2847" s="165"/>
      <c r="Z2847" s="165"/>
      <c r="AA2847" s="165"/>
      <c r="AB2847" s="165"/>
      <c r="AC2847" s="165"/>
      <c r="AD2847" s="165"/>
      <c r="AE2847" s="165"/>
      <c r="AF2847" s="165"/>
      <c r="AG2847" s="165"/>
      <c r="AH2847" s="165"/>
      <c r="AI2847" s="165"/>
      <c r="AJ2847" s="165"/>
      <c r="AK2847" s="165"/>
      <c r="AM2847" s="165"/>
      <c r="AN2847" s="165"/>
      <c r="AO2847" s="165"/>
      <c r="AR2847" s="165"/>
      <c r="AS2847" s="165"/>
      <c r="AT2847" s="165"/>
      <c r="AU2847" s="165"/>
      <c r="AV2847" s="165"/>
      <c r="AW2847" s="165"/>
      <c r="AX2847" s="165"/>
      <c r="AY2847" s="165"/>
      <c r="AZ2847" s="165"/>
      <c r="BA2847" s="165"/>
      <c r="BB2847" s="165"/>
      <c r="BC2847" s="228"/>
      <c r="BD2847" s="165"/>
      <c r="BE2847" s="165"/>
      <c r="BF2847" s="165"/>
      <c r="BG2847" s="165"/>
      <c r="BH2847" s="165"/>
    </row>
    <row r="2848" spans="1:60">
      <c r="A2848" s="257">
        <v>2847</v>
      </c>
      <c r="B2848" s="152" t="e">
        <f>VLOOKUP(F2848,'Fail list'!Q:R,2,FALSE)</f>
        <v>#N/A</v>
      </c>
      <c r="C2848" s="152" t="e">
        <f>VLOOKUP(E2848,'Fail list'!Q:R,2,FALSE)</f>
        <v>#N/A</v>
      </c>
      <c r="D2848" s="152" t="str">
        <f t="shared" si="254"/>
        <v/>
      </c>
      <c r="E2848" s="239"/>
      <c r="F2848" s="239"/>
      <c r="G2848" s="239"/>
      <c r="H2848" s="239"/>
      <c r="I2848" s="239"/>
      <c r="J2848" s="239"/>
      <c r="K2848" s="157" t="e">
        <f t="shared" si="256"/>
        <v>#N/A</v>
      </c>
      <c r="L2848" s="239"/>
      <c r="M2848" s="239"/>
      <c r="N2848" s="157" t="e">
        <f t="shared" si="257"/>
        <v>#N/A</v>
      </c>
      <c r="O2848" s="157" t="e">
        <f t="shared" si="258"/>
        <v>#N/A</v>
      </c>
      <c r="P2848" s="160" t="str">
        <f t="shared" si="255"/>
        <v/>
      </c>
      <c r="Q2848" s="239"/>
      <c r="R2848" s="165"/>
      <c r="S2848" s="165"/>
      <c r="T2848" s="224" t="str">
        <f>IF(S2848="","-",VLOOKUP(S2848,'Fail list'!$A$5:$B$221,2,FALSE))</f>
        <v>-</v>
      </c>
      <c r="U2848" s="165"/>
      <c r="V2848" s="165"/>
      <c r="W2848" s="165"/>
      <c r="X2848" s="165"/>
      <c r="Y2848" s="165"/>
      <c r="Z2848" s="165"/>
      <c r="AA2848" s="165"/>
      <c r="AB2848" s="165"/>
      <c r="AC2848" s="165"/>
      <c r="AD2848" s="165"/>
      <c r="AE2848" s="165"/>
      <c r="AF2848" s="165"/>
      <c r="AG2848" s="165"/>
      <c r="AH2848" s="165"/>
      <c r="AI2848" s="165"/>
      <c r="AJ2848" s="165"/>
      <c r="AK2848" s="165"/>
      <c r="AM2848" s="165"/>
      <c r="AN2848" s="165"/>
      <c r="AO2848" s="165"/>
      <c r="AR2848" s="165"/>
      <c r="AS2848" s="165"/>
      <c r="AT2848" s="165"/>
      <c r="AU2848" s="165"/>
      <c r="AV2848" s="165"/>
      <c r="AW2848" s="165"/>
      <c r="AX2848" s="165"/>
      <c r="AY2848" s="165"/>
      <c r="AZ2848" s="165"/>
      <c r="BA2848" s="165"/>
      <c r="BB2848" s="165"/>
      <c r="BC2848" s="228"/>
      <c r="BD2848" s="165"/>
      <c r="BE2848" s="165"/>
      <c r="BF2848" s="165"/>
      <c r="BG2848" s="165"/>
      <c r="BH2848" s="165"/>
    </row>
    <row r="2849" spans="1:60">
      <c r="A2849" s="151">
        <v>2848</v>
      </c>
      <c r="B2849" s="152" t="e">
        <f>VLOOKUP(F2849,'Fail list'!Q:R,2,FALSE)</f>
        <v>#N/A</v>
      </c>
      <c r="C2849" s="152" t="e">
        <f>VLOOKUP(E2849,'Fail list'!Q:R,2,FALSE)</f>
        <v>#N/A</v>
      </c>
      <c r="D2849" s="152" t="str">
        <f t="shared" ref="D2849:D2912" si="259">IF(LEFT(I2849,1)="L","Inprocess",IF(LEFT(I2849,3)="IQC","Inprocess",IF(LEFT(I2849,2)="QA","QA",IF(LEFT(I2849,3)="TV","TV",""))))</f>
        <v/>
      </c>
      <c r="E2849" s="239"/>
      <c r="F2849" s="239"/>
      <c r="G2849" s="239"/>
      <c r="H2849" s="239"/>
      <c r="I2849" s="239"/>
      <c r="J2849" s="239"/>
      <c r="K2849" s="157" t="e">
        <f t="shared" si="256"/>
        <v>#N/A</v>
      </c>
      <c r="L2849" s="239"/>
      <c r="M2849" s="239"/>
      <c r="N2849" s="157" t="e">
        <f t="shared" si="257"/>
        <v>#N/A</v>
      </c>
      <c r="O2849" s="157" t="e">
        <f t="shared" si="258"/>
        <v>#N/A</v>
      </c>
      <c r="P2849" s="160" t="str">
        <f t="shared" ref="P2849:P2912" si="260">MID(M2849,7,2)</f>
        <v/>
      </c>
      <c r="Q2849" s="239"/>
      <c r="R2849" s="165"/>
      <c r="S2849" s="165"/>
      <c r="T2849" s="224" t="str">
        <f>IF(S2849="","-",VLOOKUP(S2849,'Fail list'!$A$5:$B$221,2,FALSE))</f>
        <v>-</v>
      </c>
      <c r="U2849" s="165"/>
      <c r="V2849" s="165"/>
      <c r="W2849" s="165"/>
      <c r="X2849" s="165"/>
      <c r="Y2849" s="165"/>
      <c r="Z2849" s="165"/>
      <c r="AA2849" s="165"/>
      <c r="AB2849" s="165"/>
      <c r="AC2849" s="165"/>
      <c r="AD2849" s="165"/>
      <c r="AE2849" s="165"/>
      <c r="AF2849" s="165"/>
      <c r="AG2849" s="165"/>
      <c r="AH2849" s="165"/>
      <c r="AI2849" s="165"/>
      <c r="AJ2849" s="165"/>
      <c r="AK2849" s="165"/>
      <c r="AM2849" s="165"/>
      <c r="AN2849" s="165"/>
      <c r="AO2849" s="165"/>
      <c r="AR2849" s="165"/>
      <c r="AS2849" s="165"/>
      <c r="AT2849" s="165"/>
      <c r="AU2849" s="165"/>
      <c r="AV2849" s="165"/>
      <c r="AW2849" s="165"/>
      <c r="AX2849" s="165"/>
      <c r="AY2849" s="165"/>
      <c r="AZ2849" s="165"/>
      <c r="BA2849" s="165"/>
      <c r="BB2849" s="165"/>
      <c r="BC2849" s="228"/>
      <c r="BD2849" s="165"/>
      <c r="BE2849" s="165"/>
      <c r="BF2849" s="165"/>
      <c r="BG2849" s="165"/>
      <c r="BH2849" s="165"/>
    </row>
    <row r="2850" spans="1:60">
      <c r="A2850" s="257">
        <v>2849</v>
      </c>
      <c r="B2850" s="152" t="e">
        <f>VLOOKUP(F2850,'Fail list'!Q:R,2,FALSE)</f>
        <v>#N/A</v>
      </c>
      <c r="C2850" s="152" t="e">
        <f>VLOOKUP(E2850,'Fail list'!Q:R,2,FALSE)</f>
        <v>#N/A</v>
      </c>
      <c r="D2850" s="152" t="str">
        <f t="shared" si="259"/>
        <v/>
      </c>
      <c r="E2850" s="239"/>
      <c r="F2850" s="239"/>
      <c r="G2850" s="239"/>
      <c r="H2850" s="239"/>
      <c r="I2850" s="239"/>
      <c r="J2850" s="239"/>
      <c r="K2850" s="157" t="e">
        <f t="shared" si="256"/>
        <v>#N/A</v>
      </c>
      <c r="L2850" s="239"/>
      <c r="M2850" s="239"/>
      <c r="N2850" s="157" t="e">
        <f t="shared" si="257"/>
        <v>#N/A</v>
      </c>
      <c r="O2850" s="157" t="e">
        <f t="shared" si="258"/>
        <v>#N/A</v>
      </c>
      <c r="P2850" s="160" t="str">
        <f t="shared" si="260"/>
        <v/>
      </c>
      <c r="Q2850" s="239"/>
      <c r="R2850" s="165"/>
      <c r="S2850" s="165"/>
      <c r="T2850" s="224" t="str">
        <f>IF(S2850="","-",VLOOKUP(S2850,'Fail list'!$A$5:$B$221,2,FALSE))</f>
        <v>-</v>
      </c>
      <c r="U2850" s="165"/>
      <c r="V2850" s="165"/>
      <c r="W2850" s="165"/>
      <c r="X2850" s="165"/>
      <c r="Y2850" s="165"/>
      <c r="Z2850" s="165"/>
      <c r="AA2850" s="165"/>
      <c r="AB2850" s="165"/>
      <c r="AC2850" s="165"/>
      <c r="AD2850" s="165"/>
      <c r="AE2850" s="165"/>
      <c r="AF2850" s="165"/>
      <c r="AG2850" s="165"/>
      <c r="AH2850" s="165"/>
      <c r="AI2850" s="165"/>
      <c r="AJ2850" s="165"/>
      <c r="AK2850" s="165"/>
      <c r="AM2850" s="165"/>
      <c r="AN2850" s="165"/>
      <c r="AO2850" s="165"/>
      <c r="AR2850" s="165"/>
      <c r="AS2850" s="165"/>
      <c r="AT2850" s="165"/>
      <c r="AU2850" s="165"/>
      <c r="AV2850" s="165"/>
      <c r="AW2850" s="165"/>
      <c r="AX2850" s="165"/>
      <c r="AY2850" s="165"/>
      <c r="AZ2850" s="165"/>
      <c r="BA2850" s="165"/>
      <c r="BB2850" s="165"/>
      <c r="BC2850" s="228"/>
      <c r="BD2850" s="165"/>
      <c r="BE2850" s="165"/>
      <c r="BF2850" s="165"/>
      <c r="BG2850" s="165"/>
      <c r="BH2850" s="165"/>
    </row>
    <row r="2851" spans="1:60">
      <c r="A2851" s="151">
        <v>2850</v>
      </c>
      <c r="B2851" s="152" t="e">
        <f>VLOOKUP(F2851,'Fail list'!Q:R,2,FALSE)</f>
        <v>#N/A</v>
      </c>
      <c r="C2851" s="152" t="e">
        <f>VLOOKUP(E2851,'Fail list'!Q:R,2,FALSE)</f>
        <v>#N/A</v>
      </c>
      <c r="D2851" s="152" t="str">
        <f t="shared" si="259"/>
        <v/>
      </c>
      <c r="E2851" s="239"/>
      <c r="F2851" s="239"/>
      <c r="G2851" s="239"/>
      <c r="H2851" s="239"/>
      <c r="I2851" s="239"/>
      <c r="J2851" s="239"/>
      <c r="K2851" s="157" t="e">
        <f t="shared" si="256"/>
        <v>#N/A</v>
      </c>
      <c r="L2851" s="239"/>
      <c r="M2851" s="239"/>
      <c r="N2851" s="157" t="e">
        <f t="shared" si="257"/>
        <v>#N/A</v>
      </c>
      <c r="O2851" s="157" t="e">
        <f t="shared" si="258"/>
        <v>#N/A</v>
      </c>
      <c r="P2851" s="160" t="str">
        <f t="shared" si="260"/>
        <v/>
      </c>
      <c r="Q2851" s="239"/>
      <c r="R2851" s="165"/>
      <c r="S2851" s="165"/>
      <c r="T2851" s="224" t="str">
        <f>IF(S2851="","-",VLOOKUP(S2851,'Fail list'!$A$5:$B$221,2,FALSE))</f>
        <v>-</v>
      </c>
      <c r="U2851" s="165"/>
      <c r="V2851" s="165"/>
      <c r="W2851" s="165"/>
      <c r="X2851" s="165"/>
      <c r="Y2851" s="165"/>
      <c r="Z2851" s="165"/>
      <c r="AA2851" s="165"/>
      <c r="AB2851" s="165"/>
      <c r="AC2851" s="165"/>
      <c r="AD2851" s="165"/>
      <c r="AE2851" s="165"/>
      <c r="AF2851" s="165"/>
      <c r="AG2851" s="165"/>
      <c r="AH2851" s="165"/>
      <c r="AI2851" s="165"/>
      <c r="AJ2851" s="165"/>
      <c r="AK2851" s="165"/>
      <c r="AM2851" s="165"/>
      <c r="AN2851" s="165"/>
      <c r="AO2851" s="165"/>
      <c r="AR2851" s="165"/>
      <c r="AS2851" s="165"/>
      <c r="AT2851" s="165"/>
      <c r="AU2851" s="165"/>
      <c r="AV2851" s="165"/>
      <c r="AW2851" s="165"/>
      <c r="AX2851" s="165"/>
      <c r="AY2851" s="165"/>
      <c r="AZ2851" s="165"/>
      <c r="BA2851" s="165"/>
      <c r="BB2851" s="165"/>
      <c r="BC2851" s="228"/>
      <c r="BD2851" s="165"/>
      <c r="BE2851" s="165"/>
      <c r="BF2851" s="165"/>
      <c r="BG2851" s="165"/>
      <c r="BH2851" s="165"/>
    </row>
    <row r="2852" spans="1:60">
      <c r="A2852" s="257">
        <v>2851</v>
      </c>
      <c r="B2852" s="152" t="e">
        <f>VLOOKUP(F2852,'Fail list'!Q:R,2,FALSE)</f>
        <v>#N/A</v>
      </c>
      <c r="C2852" s="152" t="e">
        <f>VLOOKUP(E2852,'Fail list'!Q:R,2,FALSE)</f>
        <v>#N/A</v>
      </c>
      <c r="D2852" s="152" t="str">
        <f t="shared" si="259"/>
        <v/>
      </c>
      <c r="E2852" s="239"/>
      <c r="F2852" s="239"/>
      <c r="G2852" s="239"/>
      <c r="H2852" s="239"/>
      <c r="I2852" s="239"/>
      <c r="J2852" s="239"/>
      <c r="K2852" s="157" t="e">
        <f t="shared" si="256"/>
        <v>#N/A</v>
      </c>
      <c r="L2852" s="239"/>
      <c r="M2852" s="239"/>
      <c r="N2852" s="157" t="e">
        <f t="shared" si="257"/>
        <v>#N/A</v>
      </c>
      <c r="O2852" s="157" t="e">
        <f t="shared" si="258"/>
        <v>#N/A</v>
      </c>
      <c r="P2852" s="160" t="str">
        <f t="shared" si="260"/>
        <v/>
      </c>
      <c r="Q2852" s="239"/>
      <c r="R2852" s="165"/>
      <c r="S2852" s="165"/>
      <c r="T2852" s="224" t="str">
        <f>IF(S2852="","-",VLOOKUP(S2852,'Fail list'!$A$5:$B$221,2,FALSE))</f>
        <v>-</v>
      </c>
      <c r="U2852" s="165"/>
      <c r="V2852" s="165"/>
      <c r="W2852" s="165"/>
      <c r="X2852" s="165"/>
      <c r="Y2852" s="165"/>
      <c r="Z2852" s="165"/>
      <c r="AA2852" s="165"/>
      <c r="AB2852" s="165"/>
      <c r="AC2852" s="165"/>
      <c r="AD2852" s="165"/>
      <c r="AE2852" s="165"/>
      <c r="AF2852" s="165"/>
      <c r="AG2852" s="165"/>
      <c r="AH2852" s="165"/>
      <c r="AI2852" s="165"/>
      <c r="AJ2852" s="165"/>
      <c r="AK2852" s="165"/>
      <c r="AM2852" s="165"/>
      <c r="AN2852" s="165"/>
      <c r="AO2852" s="165"/>
      <c r="AR2852" s="165"/>
      <c r="AS2852" s="165"/>
      <c r="AT2852" s="165"/>
      <c r="AU2852" s="165"/>
      <c r="AV2852" s="165"/>
      <c r="AW2852" s="165"/>
      <c r="AX2852" s="165"/>
      <c r="AY2852" s="165"/>
      <c r="AZ2852" s="165"/>
      <c r="BA2852" s="165"/>
      <c r="BB2852" s="165"/>
      <c r="BC2852" s="228"/>
      <c r="BD2852" s="165"/>
      <c r="BE2852" s="165"/>
      <c r="BF2852" s="165"/>
      <c r="BG2852" s="165"/>
      <c r="BH2852" s="165"/>
    </row>
    <row r="2853" spans="1:60">
      <c r="A2853" s="151">
        <v>2852</v>
      </c>
      <c r="B2853" s="152" t="e">
        <f>VLOOKUP(F2853,'Fail list'!Q:R,2,FALSE)</f>
        <v>#N/A</v>
      </c>
      <c r="C2853" s="152" t="e">
        <f>VLOOKUP(E2853,'Fail list'!Q:R,2,FALSE)</f>
        <v>#N/A</v>
      </c>
      <c r="D2853" s="152" t="str">
        <f t="shared" si="259"/>
        <v/>
      </c>
      <c r="E2853" s="239"/>
      <c r="F2853" s="239"/>
      <c r="G2853" s="239"/>
      <c r="H2853" s="239"/>
      <c r="I2853" s="239"/>
      <c r="J2853" s="239"/>
      <c r="K2853" s="157" t="e">
        <f t="shared" si="256"/>
        <v>#N/A</v>
      </c>
      <c r="L2853" s="239"/>
      <c r="M2853" s="239"/>
      <c r="N2853" s="157" t="e">
        <f t="shared" si="257"/>
        <v>#N/A</v>
      </c>
      <c r="O2853" s="157" t="e">
        <f t="shared" si="258"/>
        <v>#N/A</v>
      </c>
      <c r="P2853" s="160" t="str">
        <f t="shared" si="260"/>
        <v/>
      </c>
      <c r="Q2853" s="239"/>
      <c r="R2853" s="165"/>
      <c r="S2853" s="165"/>
      <c r="T2853" s="224" t="str">
        <f>IF(S2853="","-",VLOOKUP(S2853,'Fail list'!$A$5:$B$221,2,FALSE))</f>
        <v>-</v>
      </c>
      <c r="U2853" s="165"/>
      <c r="V2853" s="165"/>
      <c r="W2853" s="165"/>
      <c r="X2853" s="165"/>
      <c r="Y2853" s="165"/>
      <c r="Z2853" s="165"/>
      <c r="AA2853" s="165"/>
      <c r="AB2853" s="165"/>
      <c r="AC2853" s="165"/>
      <c r="AD2853" s="165"/>
      <c r="AE2853" s="165"/>
      <c r="AF2853" s="165"/>
      <c r="AG2853" s="165"/>
      <c r="AH2853" s="165"/>
      <c r="AI2853" s="165"/>
      <c r="AJ2853" s="165"/>
      <c r="AK2853" s="165"/>
      <c r="AM2853" s="165"/>
      <c r="AN2853" s="165"/>
      <c r="AO2853" s="165"/>
      <c r="AR2853" s="165"/>
      <c r="AS2853" s="165"/>
      <c r="AT2853" s="165"/>
      <c r="AU2853" s="165"/>
      <c r="AV2853" s="165"/>
      <c r="AW2853" s="165"/>
      <c r="AX2853" s="165"/>
      <c r="AY2853" s="165"/>
      <c r="AZ2853" s="165"/>
      <c r="BA2853" s="165"/>
      <c r="BB2853" s="165"/>
      <c r="BC2853" s="228"/>
      <c r="BD2853" s="165"/>
      <c r="BE2853" s="165"/>
      <c r="BF2853" s="165"/>
      <c r="BG2853" s="165"/>
      <c r="BH2853" s="165"/>
    </row>
    <row r="2854" spans="1:60">
      <c r="A2854" s="257">
        <v>2853</v>
      </c>
      <c r="B2854" s="152" t="e">
        <f>VLOOKUP(F2854,'Fail list'!Q:R,2,FALSE)</f>
        <v>#N/A</v>
      </c>
      <c r="C2854" s="152" t="e">
        <f>VLOOKUP(E2854,'Fail list'!Q:R,2,FALSE)</f>
        <v>#N/A</v>
      </c>
      <c r="D2854" s="152" t="str">
        <f t="shared" si="259"/>
        <v/>
      </c>
      <c r="E2854" s="239"/>
      <c r="F2854" s="239"/>
      <c r="G2854" s="239"/>
      <c r="H2854" s="239"/>
      <c r="I2854" s="239"/>
      <c r="J2854" s="239"/>
      <c r="K2854" s="157" t="e">
        <f t="shared" si="256"/>
        <v>#N/A</v>
      </c>
      <c r="L2854" s="239"/>
      <c r="M2854" s="239"/>
      <c r="N2854" s="157" t="e">
        <f t="shared" si="257"/>
        <v>#N/A</v>
      </c>
      <c r="O2854" s="157" t="e">
        <f t="shared" si="258"/>
        <v>#N/A</v>
      </c>
      <c r="P2854" s="160" t="str">
        <f t="shared" si="260"/>
        <v/>
      </c>
      <c r="Q2854" s="239"/>
      <c r="R2854" s="165"/>
      <c r="S2854" s="165"/>
      <c r="T2854" s="224" t="str">
        <f>IF(S2854="","-",VLOOKUP(S2854,'Fail list'!$A$5:$B$221,2,FALSE))</f>
        <v>-</v>
      </c>
      <c r="U2854" s="165"/>
      <c r="V2854" s="165"/>
      <c r="W2854" s="165"/>
      <c r="X2854" s="165"/>
      <c r="Y2854" s="165"/>
      <c r="Z2854" s="165"/>
      <c r="AA2854" s="165"/>
      <c r="AB2854" s="165"/>
      <c r="AC2854" s="165"/>
      <c r="AD2854" s="165"/>
      <c r="AE2854" s="165"/>
      <c r="AF2854" s="165"/>
      <c r="AG2854" s="165"/>
      <c r="AH2854" s="165"/>
      <c r="AI2854" s="165"/>
      <c r="AJ2854" s="165"/>
      <c r="AK2854" s="165"/>
      <c r="AM2854" s="165"/>
      <c r="AN2854" s="165"/>
      <c r="AO2854" s="165"/>
      <c r="AR2854" s="165"/>
      <c r="AS2854" s="165"/>
      <c r="AT2854" s="165"/>
      <c r="AU2854" s="165"/>
      <c r="AV2854" s="165"/>
      <c r="AW2854" s="165"/>
      <c r="AX2854" s="165"/>
      <c r="AY2854" s="165"/>
      <c r="AZ2854" s="165"/>
      <c r="BA2854" s="165"/>
      <c r="BB2854" s="165"/>
      <c r="BC2854" s="228"/>
      <c r="BD2854" s="165"/>
      <c r="BE2854" s="165"/>
      <c r="BF2854" s="165"/>
      <c r="BG2854" s="165"/>
      <c r="BH2854" s="165"/>
    </row>
    <row r="2855" spans="1:60">
      <c r="A2855" s="151">
        <v>2854</v>
      </c>
      <c r="B2855" s="152" t="e">
        <f>VLOOKUP(F2855,'Fail list'!Q:R,2,FALSE)</f>
        <v>#N/A</v>
      </c>
      <c r="C2855" s="152" t="e">
        <f>VLOOKUP(E2855,'Fail list'!Q:R,2,FALSE)</f>
        <v>#N/A</v>
      </c>
      <c r="D2855" s="152" t="str">
        <f t="shared" si="259"/>
        <v/>
      </c>
      <c r="E2855" s="239"/>
      <c r="F2855" s="239"/>
      <c r="G2855" s="239"/>
      <c r="H2855" s="239"/>
      <c r="I2855" s="239"/>
      <c r="J2855" s="239"/>
      <c r="K2855" s="157" t="e">
        <f t="shared" si="256"/>
        <v>#N/A</v>
      </c>
      <c r="L2855" s="239"/>
      <c r="M2855" s="239"/>
      <c r="N2855" s="157" t="e">
        <f t="shared" si="257"/>
        <v>#N/A</v>
      </c>
      <c r="O2855" s="157" t="e">
        <f t="shared" si="258"/>
        <v>#N/A</v>
      </c>
      <c r="P2855" s="160" t="str">
        <f t="shared" si="260"/>
        <v/>
      </c>
      <c r="Q2855" s="239"/>
      <c r="R2855" s="165"/>
      <c r="S2855" s="165"/>
      <c r="T2855" s="224" t="str">
        <f>IF(S2855="","-",VLOOKUP(S2855,'Fail list'!$A$5:$B$221,2,FALSE))</f>
        <v>-</v>
      </c>
      <c r="U2855" s="165"/>
      <c r="V2855" s="165"/>
      <c r="W2855" s="165"/>
      <c r="X2855" s="165"/>
      <c r="Y2855" s="165"/>
      <c r="Z2855" s="165"/>
      <c r="AA2855" s="165"/>
      <c r="AB2855" s="165"/>
      <c r="AC2855" s="165"/>
      <c r="AD2855" s="165"/>
      <c r="AE2855" s="165"/>
      <c r="AF2855" s="165"/>
      <c r="AG2855" s="165"/>
      <c r="AH2855" s="165"/>
      <c r="AI2855" s="165"/>
      <c r="AJ2855" s="165"/>
      <c r="AK2855" s="165"/>
      <c r="AM2855" s="165"/>
      <c r="AN2855" s="165"/>
      <c r="AO2855" s="165"/>
      <c r="AR2855" s="165"/>
      <c r="AS2855" s="165"/>
      <c r="AT2855" s="165"/>
      <c r="AU2855" s="165"/>
      <c r="AV2855" s="165"/>
      <c r="AW2855" s="165"/>
      <c r="AX2855" s="165"/>
      <c r="AY2855" s="165"/>
      <c r="AZ2855" s="165"/>
      <c r="BA2855" s="165"/>
      <c r="BB2855" s="165"/>
      <c r="BC2855" s="228"/>
      <c r="BD2855" s="165"/>
      <c r="BE2855" s="165"/>
      <c r="BF2855" s="165"/>
      <c r="BG2855" s="165"/>
      <c r="BH2855" s="165"/>
    </row>
    <row r="2856" spans="1:60">
      <c r="A2856" s="257">
        <v>2855</v>
      </c>
      <c r="B2856" s="152" t="e">
        <f>VLOOKUP(F2856,'Fail list'!Q:R,2,FALSE)</f>
        <v>#N/A</v>
      </c>
      <c r="C2856" s="152" t="e">
        <f>VLOOKUP(E2856,'Fail list'!Q:R,2,FALSE)</f>
        <v>#N/A</v>
      </c>
      <c r="D2856" s="152" t="str">
        <f t="shared" si="259"/>
        <v/>
      </c>
      <c r="E2856" s="239"/>
      <c r="F2856" s="239"/>
      <c r="G2856" s="239"/>
      <c r="H2856" s="239"/>
      <c r="I2856" s="239"/>
      <c r="J2856" s="239"/>
      <c r="K2856" s="157" t="e">
        <f t="shared" si="256"/>
        <v>#N/A</v>
      </c>
      <c r="L2856" s="239"/>
      <c r="M2856" s="239"/>
      <c r="N2856" s="157" t="e">
        <f t="shared" si="257"/>
        <v>#N/A</v>
      </c>
      <c r="O2856" s="157" t="e">
        <f t="shared" si="258"/>
        <v>#N/A</v>
      </c>
      <c r="P2856" s="160" t="str">
        <f t="shared" si="260"/>
        <v/>
      </c>
      <c r="Q2856" s="239"/>
      <c r="R2856" s="165"/>
      <c r="S2856" s="165"/>
      <c r="T2856" s="224" t="str">
        <f>IF(S2856="","-",VLOOKUP(S2856,'Fail list'!$A$5:$B$221,2,FALSE))</f>
        <v>-</v>
      </c>
      <c r="U2856" s="165"/>
      <c r="V2856" s="165"/>
      <c r="W2856" s="165"/>
      <c r="X2856" s="165"/>
      <c r="Y2856" s="165"/>
      <c r="Z2856" s="165"/>
      <c r="AA2856" s="165"/>
      <c r="AB2856" s="165"/>
      <c r="AC2856" s="165"/>
      <c r="AD2856" s="165"/>
      <c r="AE2856" s="165"/>
      <c r="AF2856" s="165"/>
      <c r="AG2856" s="165"/>
      <c r="AH2856" s="165"/>
      <c r="AI2856" s="165"/>
      <c r="AJ2856" s="165"/>
      <c r="AK2856" s="165"/>
      <c r="AM2856" s="165"/>
      <c r="AN2856" s="165"/>
      <c r="AO2856" s="165"/>
      <c r="AR2856" s="165"/>
      <c r="AS2856" s="165"/>
      <c r="AT2856" s="165"/>
      <c r="AU2856" s="165"/>
      <c r="AV2856" s="165"/>
      <c r="AW2856" s="165"/>
      <c r="AX2856" s="165"/>
      <c r="AY2856" s="165"/>
      <c r="AZ2856" s="165"/>
      <c r="BA2856" s="165"/>
      <c r="BB2856" s="165"/>
      <c r="BC2856" s="228"/>
      <c r="BD2856" s="165"/>
      <c r="BE2856" s="165"/>
      <c r="BF2856" s="165"/>
      <c r="BG2856" s="165"/>
      <c r="BH2856" s="165"/>
    </row>
    <row r="2857" spans="1:60">
      <c r="A2857" s="151">
        <v>2856</v>
      </c>
      <c r="B2857" s="152" t="e">
        <f>VLOOKUP(F2857,'Fail list'!Q:R,2,FALSE)</f>
        <v>#N/A</v>
      </c>
      <c r="C2857" s="152" t="e">
        <f>VLOOKUP(E2857,'Fail list'!Q:R,2,FALSE)</f>
        <v>#N/A</v>
      </c>
      <c r="D2857" s="152" t="str">
        <f t="shared" si="259"/>
        <v/>
      </c>
      <c r="E2857" s="239"/>
      <c r="F2857" s="239"/>
      <c r="G2857" s="239"/>
      <c r="H2857" s="239"/>
      <c r="I2857" s="239"/>
      <c r="J2857" s="239"/>
      <c r="K2857" s="157" t="e">
        <f t="shared" si="256"/>
        <v>#N/A</v>
      </c>
      <c r="L2857" s="239"/>
      <c r="M2857" s="239"/>
      <c r="N2857" s="157" t="e">
        <f t="shared" si="257"/>
        <v>#N/A</v>
      </c>
      <c r="O2857" s="157" t="e">
        <f t="shared" si="258"/>
        <v>#N/A</v>
      </c>
      <c r="P2857" s="160" t="str">
        <f t="shared" si="260"/>
        <v/>
      </c>
      <c r="Q2857" s="239"/>
      <c r="R2857" s="165"/>
      <c r="S2857" s="165"/>
      <c r="T2857" s="224" t="str">
        <f>IF(S2857="","-",VLOOKUP(S2857,'Fail list'!$A$5:$B$221,2,FALSE))</f>
        <v>-</v>
      </c>
      <c r="U2857" s="165"/>
      <c r="V2857" s="165"/>
      <c r="W2857" s="165"/>
      <c r="X2857" s="165"/>
      <c r="Y2857" s="165"/>
      <c r="Z2857" s="165"/>
      <c r="AA2857" s="165"/>
      <c r="AB2857" s="165"/>
      <c r="AC2857" s="165"/>
      <c r="AD2857" s="165"/>
      <c r="AE2857" s="165"/>
      <c r="AF2857" s="165"/>
      <c r="AG2857" s="165"/>
      <c r="AH2857" s="165"/>
      <c r="AI2857" s="165"/>
      <c r="AJ2857" s="165"/>
      <c r="AK2857" s="165"/>
      <c r="AM2857" s="165"/>
      <c r="AN2857" s="165"/>
      <c r="AO2857" s="165"/>
      <c r="AR2857" s="165"/>
      <c r="AS2857" s="165"/>
      <c r="AT2857" s="165"/>
      <c r="AU2857" s="165"/>
      <c r="AV2857" s="165"/>
      <c r="AW2857" s="165"/>
      <c r="AX2857" s="165"/>
      <c r="AY2857" s="165"/>
      <c r="AZ2857" s="165"/>
      <c r="BA2857" s="165"/>
      <c r="BB2857" s="165"/>
      <c r="BC2857" s="228"/>
      <c r="BD2857" s="165"/>
      <c r="BE2857" s="165"/>
      <c r="BF2857" s="165"/>
      <c r="BG2857" s="165"/>
      <c r="BH2857" s="165"/>
    </row>
    <row r="2858" spans="1:60">
      <c r="A2858" s="257">
        <v>2857</v>
      </c>
      <c r="B2858" s="152" t="e">
        <f>VLOOKUP(F2858,'Fail list'!Q:R,2,FALSE)</f>
        <v>#N/A</v>
      </c>
      <c r="C2858" s="152" t="e">
        <f>VLOOKUP(E2858,'Fail list'!Q:R,2,FALSE)</f>
        <v>#N/A</v>
      </c>
      <c r="D2858" s="152" t="str">
        <f t="shared" si="259"/>
        <v/>
      </c>
      <c r="E2858" s="239"/>
      <c r="F2858" s="239"/>
      <c r="G2858" s="239"/>
      <c r="H2858" s="239"/>
      <c r="I2858" s="239"/>
      <c r="J2858" s="239"/>
      <c r="K2858" s="157" t="e">
        <f t="shared" si="256"/>
        <v>#N/A</v>
      </c>
      <c r="L2858" s="239"/>
      <c r="M2858" s="239"/>
      <c r="N2858" s="157" t="e">
        <f t="shared" si="257"/>
        <v>#N/A</v>
      </c>
      <c r="O2858" s="157" t="e">
        <f t="shared" si="258"/>
        <v>#N/A</v>
      </c>
      <c r="P2858" s="160" t="str">
        <f t="shared" si="260"/>
        <v/>
      </c>
      <c r="Q2858" s="239"/>
      <c r="R2858" s="165"/>
      <c r="S2858" s="165"/>
      <c r="T2858" s="224" t="str">
        <f>IF(S2858="","-",VLOOKUP(S2858,'Fail list'!$A$5:$B$221,2,FALSE))</f>
        <v>-</v>
      </c>
      <c r="U2858" s="165"/>
      <c r="V2858" s="165"/>
      <c r="W2858" s="165"/>
      <c r="X2858" s="165"/>
      <c r="Y2858" s="165"/>
      <c r="Z2858" s="165"/>
      <c r="AA2858" s="165"/>
      <c r="AB2858" s="165"/>
      <c r="AC2858" s="165"/>
      <c r="AD2858" s="165"/>
      <c r="AE2858" s="165"/>
      <c r="AF2858" s="165"/>
      <c r="AG2858" s="165"/>
      <c r="AH2858" s="165"/>
      <c r="AI2858" s="165"/>
      <c r="AJ2858" s="165"/>
      <c r="AK2858" s="165"/>
      <c r="AM2858" s="165"/>
      <c r="AN2858" s="165"/>
      <c r="AO2858" s="165"/>
      <c r="AR2858" s="165"/>
      <c r="AS2858" s="165"/>
      <c r="AT2858" s="165"/>
      <c r="AU2858" s="165"/>
      <c r="AV2858" s="165"/>
      <c r="AW2858" s="165"/>
      <c r="AX2858" s="165"/>
      <c r="AY2858" s="165"/>
      <c r="AZ2858" s="165"/>
      <c r="BA2858" s="165"/>
      <c r="BB2858" s="165"/>
      <c r="BC2858" s="228"/>
      <c r="BD2858" s="165"/>
      <c r="BE2858" s="165"/>
      <c r="BF2858" s="165"/>
      <c r="BG2858" s="165"/>
      <c r="BH2858" s="165"/>
    </row>
    <row r="2859" spans="1:60">
      <c r="A2859" s="151">
        <v>2858</v>
      </c>
      <c r="B2859" s="152" t="e">
        <f>VLOOKUP(F2859,'Fail list'!Q:R,2,FALSE)</f>
        <v>#N/A</v>
      </c>
      <c r="C2859" s="152" t="e">
        <f>VLOOKUP(E2859,'Fail list'!Q:R,2,FALSE)</f>
        <v>#N/A</v>
      </c>
      <c r="D2859" s="152" t="str">
        <f t="shared" si="259"/>
        <v/>
      </c>
      <c r="E2859" s="239"/>
      <c r="F2859" s="239"/>
      <c r="G2859" s="239"/>
      <c r="H2859" s="239"/>
      <c r="I2859" s="239"/>
      <c r="J2859" s="239"/>
      <c r="K2859" s="157" t="e">
        <f t="shared" si="256"/>
        <v>#N/A</v>
      </c>
      <c r="L2859" s="239"/>
      <c r="M2859" s="239"/>
      <c r="N2859" s="157" t="e">
        <f t="shared" si="257"/>
        <v>#N/A</v>
      </c>
      <c r="O2859" s="157" t="e">
        <f t="shared" si="258"/>
        <v>#N/A</v>
      </c>
      <c r="P2859" s="160" t="str">
        <f t="shared" si="260"/>
        <v/>
      </c>
      <c r="Q2859" s="239"/>
      <c r="R2859" s="165"/>
      <c r="S2859" s="165"/>
      <c r="T2859" s="224" t="str">
        <f>IF(S2859="","-",VLOOKUP(S2859,'Fail list'!$A$5:$B$221,2,FALSE))</f>
        <v>-</v>
      </c>
      <c r="U2859" s="165"/>
      <c r="V2859" s="165"/>
      <c r="W2859" s="165"/>
      <c r="X2859" s="165"/>
      <c r="Y2859" s="165"/>
      <c r="Z2859" s="165"/>
      <c r="AA2859" s="165"/>
      <c r="AB2859" s="165"/>
      <c r="AC2859" s="165"/>
      <c r="AD2859" s="165"/>
      <c r="AE2859" s="165"/>
      <c r="AF2859" s="165"/>
      <c r="AG2859" s="165"/>
      <c r="AH2859" s="165"/>
      <c r="AI2859" s="165"/>
      <c r="AJ2859" s="165"/>
      <c r="AK2859" s="165"/>
      <c r="AM2859" s="165"/>
      <c r="AN2859" s="165"/>
      <c r="AO2859" s="165"/>
      <c r="AR2859" s="165"/>
      <c r="AS2859" s="165"/>
      <c r="AT2859" s="165"/>
      <c r="AU2859" s="165"/>
      <c r="AV2859" s="165"/>
      <c r="AW2859" s="165"/>
      <c r="AX2859" s="165"/>
      <c r="AY2859" s="165"/>
      <c r="AZ2859" s="165"/>
      <c r="BA2859" s="165"/>
      <c r="BB2859" s="165"/>
      <c r="BC2859" s="228"/>
      <c r="BD2859" s="165"/>
      <c r="BE2859" s="165"/>
      <c r="BF2859" s="165"/>
      <c r="BG2859" s="165"/>
      <c r="BH2859" s="165"/>
    </row>
    <row r="2860" spans="1:60">
      <c r="A2860" s="257">
        <v>2859</v>
      </c>
      <c r="B2860" s="152" t="e">
        <f>VLOOKUP(F2860,'Fail list'!Q:R,2,FALSE)</f>
        <v>#N/A</v>
      </c>
      <c r="C2860" s="152" t="e">
        <f>VLOOKUP(E2860,'Fail list'!Q:R,2,FALSE)</f>
        <v>#N/A</v>
      </c>
      <c r="D2860" s="152" t="str">
        <f t="shared" si="259"/>
        <v/>
      </c>
      <c r="E2860" s="239"/>
      <c r="F2860" s="239"/>
      <c r="G2860" s="239"/>
      <c r="H2860" s="239"/>
      <c r="I2860" s="239"/>
      <c r="J2860" s="239"/>
      <c r="K2860" s="157" t="e">
        <f t="shared" si="256"/>
        <v>#N/A</v>
      </c>
      <c r="L2860" s="239"/>
      <c r="M2860" s="239"/>
      <c r="N2860" s="157" t="e">
        <f t="shared" si="257"/>
        <v>#N/A</v>
      </c>
      <c r="O2860" s="157" t="e">
        <f t="shared" si="258"/>
        <v>#N/A</v>
      </c>
      <c r="P2860" s="160" t="str">
        <f t="shared" si="260"/>
        <v/>
      </c>
      <c r="Q2860" s="239"/>
      <c r="R2860" s="165"/>
      <c r="S2860" s="165"/>
      <c r="T2860" s="224" t="str">
        <f>IF(S2860="","-",VLOOKUP(S2860,'Fail list'!$A$5:$B$221,2,FALSE))</f>
        <v>-</v>
      </c>
      <c r="U2860" s="165"/>
      <c r="V2860" s="165"/>
      <c r="W2860" s="165"/>
      <c r="X2860" s="165"/>
      <c r="Y2860" s="165"/>
      <c r="Z2860" s="165"/>
      <c r="AA2860" s="165"/>
      <c r="AB2860" s="165"/>
      <c r="AC2860" s="165"/>
      <c r="AD2860" s="165"/>
      <c r="AE2860" s="165"/>
      <c r="AF2860" s="165"/>
      <c r="AG2860" s="165"/>
      <c r="AH2860" s="165"/>
      <c r="AI2860" s="165"/>
      <c r="AJ2860" s="165"/>
      <c r="AK2860" s="165"/>
      <c r="AM2860" s="165"/>
      <c r="AN2860" s="165"/>
      <c r="AO2860" s="165"/>
      <c r="AR2860" s="165"/>
      <c r="AS2860" s="165"/>
      <c r="AT2860" s="165"/>
      <c r="AU2860" s="165"/>
      <c r="AV2860" s="165"/>
      <c r="AW2860" s="165"/>
      <c r="AX2860" s="165"/>
      <c r="AY2860" s="165"/>
      <c r="AZ2860" s="165"/>
      <c r="BA2860" s="165"/>
      <c r="BB2860" s="165"/>
      <c r="BC2860" s="228"/>
      <c r="BD2860" s="165"/>
      <c r="BE2860" s="165"/>
      <c r="BF2860" s="165"/>
      <c r="BG2860" s="165"/>
      <c r="BH2860" s="165"/>
    </row>
    <row r="2861" spans="1:60">
      <c r="A2861" s="151">
        <v>2860</v>
      </c>
      <c r="B2861" s="152" t="e">
        <f>VLOOKUP(F2861,'Fail list'!Q:R,2,FALSE)</f>
        <v>#N/A</v>
      </c>
      <c r="C2861" s="152" t="e">
        <f>VLOOKUP(E2861,'Fail list'!Q:R,2,FALSE)</f>
        <v>#N/A</v>
      </c>
      <c r="D2861" s="152" t="str">
        <f t="shared" si="259"/>
        <v/>
      </c>
      <c r="E2861" s="239"/>
      <c r="F2861" s="239"/>
      <c r="G2861" s="239"/>
      <c r="H2861" s="239"/>
      <c r="I2861" s="239"/>
      <c r="J2861" s="239"/>
      <c r="K2861" s="157" t="e">
        <f t="shared" si="256"/>
        <v>#N/A</v>
      </c>
      <c r="L2861" s="239"/>
      <c r="M2861" s="239"/>
      <c r="N2861" s="157" t="e">
        <f t="shared" si="257"/>
        <v>#N/A</v>
      </c>
      <c r="O2861" s="157" t="e">
        <f t="shared" si="258"/>
        <v>#N/A</v>
      </c>
      <c r="P2861" s="160" t="str">
        <f t="shared" si="260"/>
        <v/>
      </c>
      <c r="Q2861" s="239"/>
      <c r="R2861" s="165"/>
      <c r="S2861" s="165"/>
      <c r="T2861" s="224" t="str">
        <f>IF(S2861="","-",VLOOKUP(S2861,'Fail list'!$A$5:$B$221,2,FALSE))</f>
        <v>-</v>
      </c>
      <c r="U2861" s="165"/>
      <c r="V2861" s="165"/>
      <c r="W2861" s="165"/>
      <c r="X2861" s="165"/>
      <c r="Y2861" s="165"/>
      <c r="Z2861" s="165"/>
      <c r="AA2861" s="165"/>
      <c r="AB2861" s="165"/>
      <c r="AC2861" s="165"/>
      <c r="AD2861" s="165"/>
      <c r="AE2861" s="165"/>
      <c r="AF2861" s="165"/>
      <c r="AG2861" s="165"/>
      <c r="AH2861" s="165"/>
      <c r="AI2861" s="165"/>
      <c r="AJ2861" s="165"/>
      <c r="AK2861" s="165"/>
      <c r="AM2861" s="165"/>
      <c r="AN2861" s="165"/>
      <c r="AO2861" s="165"/>
      <c r="AR2861" s="165"/>
      <c r="AS2861" s="165"/>
      <c r="AT2861" s="165"/>
      <c r="AU2861" s="165"/>
      <c r="AV2861" s="165"/>
      <c r="AW2861" s="165"/>
      <c r="AX2861" s="165"/>
      <c r="AY2861" s="165"/>
      <c r="AZ2861" s="165"/>
      <c r="BA2861" s="165"/>
      <c r="BB2861" s="165"/>
      <c r="BC2861" s="228"/>
      <c r="BD2861" s="165"/>
      <c r="BE2861" s="165"/>
      <c r="BF2861" s="165"/>
      <c r="BG2861" s="165"/>
      <c r="BH2861" s="165"/>
    </row>
    <row r="2862" spans="1:60">
      <c r="A2862" s="257">
        <v>2861</v>
      </c>
      <c r="B2862" s="152" t="e">
        <f>VLOOKUP(F2862,'Fail list'!Q:R,2,FALSE)</f>
        <v>#N/A</v>
      </c>
      <c r="C2862" s="152" t="e">
        <f>VLOOKUP(E2862,'Fail list'!Q:R,2,FALSE)</f>
        <v>#N/A</v>
      </c>
      <c r="D2862" s="152" t="str">
        <f t="shared" si="259"/>
        <v/>
      </c>
      <c r="E2862" s="239"/>
      <c r="F2862" s="239"/>
      <c r="G2862" s="239"/>
      <c r="H2862" s="239"/>
      <c r="I2862" s="239"/>
      <c r="J2862" s="239"/>
      <c r="K2862" s="157" t="e">
        <f t="shared" si="256"/>
        <v>#N/A</v>
      </c>
      <c r="L2862" s="239"/>
      <c r="M2862" s="239"/>
      <c r="N2862" s="157" t="e">
        <f t="shared" si="257"/>
        <v>#N/A</v>
      </c>
      <c r="O2862" s="157" t="e">
        <f t="shared" si="258"/>
        <v>#N/A</v>
      </c>
      <c r="P2862" s="160" t="str">
        <f t="shared" si="260"/>
        <v/>
      </c>
      <c r="Q2862" s="239"/>
      <c r="R2862" s="165"/>
      <c r="S2862" s="165"/>
      <c r="T2862" s="224" t="str">
        <f>IF(S2862="","-",VLOOKUP(S2862,'Fail list'!$A$5:$B$221,2,FALSE))</f>
        <v>-</v>
      </c>
      <c r="U2862" s="165"/>
      <c r="V2862" s="165"/>
      <c r="W2862" s="165"/>
      <c r="X2862" s="165"/>
      <c r="Y2862" s="165"/>
      <c r="Z2862" s="165"/>
      <c r="AA2862" s="165"/>
      <c r="AB2862" s="165"/>
      <c r="AC2862" s="165"/>
      <c r="AD2862" s="165"/>
      <c r="AE2862" s="165"/>
      <c r="AF2862" s="165"/>
      <c r="AG2862" s="165"/>
      <c r="AH2862" s="165"/>
      <c r="AI2862" s="165"/>
      <c r="AJ2862" s="165"/>
      <c r="AK2862" s="165"/>
      <c r="AM2862" s="165"/>
      <c r="AN2862" s="165"/>
      <c r="AO2862" s="165"/>
      <c r="AR2862" s="165"/>
      <c r="AS2862" s="165"/>
      <c r="AT2862" s="165"/>
      <c r="AU2862" s="165"/>
      <c r="AV2862" s="165"/>
      <c r="AW2862" s="165"/>
      <c r="AX2862" s="165"/>
      <c r="AY2862" s="165"/>
      <c r="AZ2862" s="165"/>
      <c r="BA2862" s="165"/>
      <c r="BB2862" s="165"/>
      <c r="BC2862" s="228"/>
      <c r="BD2862" s="165"/>
      <c r="BE2862" s="165"/>
      <c r="BF2862" s="165"/>
      <c r="BG2862" s="165"/>
      <c r="BH2862" s="165"/>
    </row>
    <row r="2863" spans="1:60">
      <c r="A2863" s="151">
        <v>2862</v>
      </c>
      <c r="B2863" s="152" t="e">
        <f>VLOOKUP(F2863,'Fail list'!Q:R,2,FALSE)</f>
        <v>#N/A</v>
      </c>
      <c r="C2863" s="152" t="e">
        <f>VLOOKUP(E2863,'Fail list'!Q:R,2,FALSE)</f>
        <v>#N/A</v>
      </c>
      <c r="D2863" s="152" t="str">
        <f t="shared" si="259"/>
        <v/>
      </c>
      <c r="E2863" s="239"/>
      <c r="F2863" s="239"/>
      <c r="G2863" s="239"/>
      <c r="H2863" s="239"/>
      <c r="I2863" s="239"/>
      <c r="J2863" s="239"/>
      <c r="K2863" s="157" t="e">
        <f t="shared" si="256"/>
        <v>#N/A</v>
      </c>
      <c r="L2863" s="239"/>
      <c r="M2863" s="239"/>
      <c r="N2863" s="157" t="e">
        <f t="shared" si="257"/>
        <v>#N/A</v>
      </c>
      <c r="O2863" s="157" t="e">
        <f t="shared" si="258"/>
        <v>#N/A</v>
      </c>
      <c r="P2863" s="160" t="str">
        <f t="shared" si="260"/>
        <v/>
      </c>
      <c r="Q2863" s="239"/>
      <c r="R2863" s="165"/>
      <c r="S2863" s="165"/>
      <c r="T2863" s="224" t="str">
        <f>IF(S2863="","-",VLOOKUP(S2863,'Fail list'!$A$5:$B$221,2,FALSE))</f>
        <v>-</v>
      </c>
      <c r="U2863" s="165"/>
      <c r="V2863" s="165"/>
      <c r="W2863" s="165"/>
      <c r="X2863" s="165"/>
      <c r="Y2863" s="165"/>
      <c r="Z2863" s="165"/>
      <c r="AA2863" s="165"/>
      <c r="AB2863" s="165"/>
      <c r="AC2863" s="165"/>
      <c r="AD2863" s="165"/>
      <c r="AE2863" s="165"/>
      <c r="AF2863" s="165"/>
      <c r="AG2863" s="165"/>
      <c r="AH2863" s="165"/>
      <c r="AI2863" s="165"/>
      <c r="AJ2863" s="165"/>
      <c r="AK2863" s="165"/>
      <c r="AM2863" s="165"/>
      <c r="AN2863" s="165"/>
      <c r="AO2863" s="165"/>
      <c r="AR2863" s="165"/>
      <c r="AS2863" s="165"/>
      <c r="AT2863" s="165"/>
      <c r="AU2863" s="165"/>
      <c r="AV2863" s="165"/>
      <c r="AW2863" s="165"/>
      <c r="AX2863" s="165"/>
      <c r="AY2863" s="165"/>
      <c r="AZ2863" s="165"/>
      <c r="BA2863" s="165"/>
      <c r="BB2863" s="165"/>
      <c r="BC2863" s="228"/>
      <c r="BD2863" s="165"/>
      <c r="BE2863" s="165"/>
      <c r="BF2863" s="165"/>
      <c r="BG2863" s="165"/>
      <c r="BH2863" s="165"/>
    </row>
    <row r="2864" spans="1:60">
      <c r="A2864" s="257">
        <v>2863</v>
      </c>
      <c r="B2864" s="152" t="e">
        <f>VLOOKUP(F2864,'Fail list'!Q:R,2,FALSE)</f>
        <v>#N/A</v>
      </c>
      <c r="C2864" s="152" t="e">
        <f>VLOOKUP(E2864,'Fail list'!Q:R,2,FALSE)</f>
        <v>#N/A</v>
      </c>
      <c r="D2864" s="152" t="str">
        <f t="shared" si="259"/>
        <v/>
      </c>
      <c r="E2864" s="239"/>
      <c r="F2864" s="239"/>
      <c r="G2864" s="239"/>
      <c r="H2864" s="239"/>
      <c r="I2864" s="239"/>
      <c r="J2864" s="239"/>
      <c r="K2864" s="157" t="e">
        <f t="shared" si="256"/>
        <v>#N/A</v>
      </c>
      <c r="L2864" s="239"/>
      <c r="M2864" s="239"/>
      <c r="N2864" s="157" t="e">
        <f t="shared" si="257"/>
        <v>#N/A</v>
      </c>
      <c r="O2864" s="157" t="e">
        <f t="shared" si="258"/>
        <v>#N/A</v>
      </c>
      <c r="P2864" s="160" t="str">
        <f t="shared" si="260"/>
        <v/>
      </c>
      <c r="Q2864" s="239"/>
      <c r="R2864" s="165"/>
      <c r="S2864" s="165"/>
      <c r="T2864" s="224" t="str">
        <f>IF(S2864="","-",VLOOKUP(S2864,'Fail list'!$A$5:$B$221,2,FALSE))</f>
        <v>-</v>
      </c>
      <c r="U2864" s="165"/>
      <c r="V2864" s="165"/>
      <c r="W2864" s="165"/>
      <c r="X2864" s="165"/>
      <c r="Y2864" s="165"/>
      <c r="Z2864" s="165"/>
      <c r="AA2864" s="165"/>
      <c r="AB2864" s="165"/>
      <c r="AC2864" s="165"/>
      <c r="AD2864" s="165"/>
      <c r="AE2864" s="165"/>
      <c r="AF2864" s="165"/>
      <c r="AG2864" s="165"/>
      <c r="AH2864" s="165"/>
      <c r="AI2864" s="165"/>
      <c r="AJ2864" s="165"/>
      <c r="AK2864" s="165"/>
      <c r="AM2864" s="165"/>
      <c r="AN2864" s="165"/>
      <c r="AO2864" s="165"/>
      <c r="AR2864" s="165"/>
      <c r="AS2864" s="165"/>
      <c r="AT2864" s="165"/>
      <c r="AU2864" s="165"/>
      <c r="AV2864" s="165"/>
      <c r="AW2864" s="165"/>
      <c r="AX2864" s="165"/>
      <c r="AY2864" s="165"/>
      <c r="AZ2864" s="165"/>
      <c r="BA2864" s="165"/>
      <c r="BB2864" s="165"/>
      <c r="BC2864" s="228"/>
      <c r="BD2864" s="165"/>
      <c r="BE2864" s="165"/>
      <c r="BF2864" s="165"/>
      <c r="BG2864" s="165"/>
      <c r="BH2864" s="165"/>
    </row>
    <row r="2865" spans="1:60">
      <c r="A2865" s="151">
        <v>2864</v>
      </c>
      <c r="B2865" s="152" t="e">
        <f>VLOOKUP(F2865,'Fail list'!Q:R,2,FALSE)</f>
        <v>#N/A</v>
      </c>
      <c r="C2865" s="152" t="e">
        <f>VLOOKUP(E2865,'Fail list'!Q:R,2,FALSE)</f>
        <v>#N/A</v>
      </c>
      <c r="D2865" s="152" t="str">
        <f t="shared" si="259"/>
        <v/>
      </c>
      <c r="E2865" s="239"/>
      <c r="F2865" s="239"/>
      <c r="G2865" s="239"/>
      <c r="H2865" s="239"/>
      <c r="I2865" s="239"/>
      <c r="J2865" s="239"/>
      <c r="K2865" s="157" t="e">
        <f t="shared" si="256"/>
        <v>#N/A</v>
      </c>
      <c r="L2865" s="239"/>
      <c r="M2865" s="239"/>
      <c r="N2865" s="157" t="e">
        <f t="shared" si="257"/>
        <v>#N/A</v>
      </c>
      <c r="O2865" s="157" t="e">
        <f t="shared" si="258"/>
        <v>#N/A</v>
      </c>
      <c r="P2865" s="160" t="str">
        <f t="shared" si="260"/>
        <v/>
      </c>
      <c r="Q2865" s="239"/>
      <c r="R2865" s="165"/>
      <c r="S2865" s="165"/>
      <c r="T2865" s="224" t="str">
        <f>IF(S2865="","-",VLOOKUP(S2865,'Fail list'!$A$5:$B$221,2,FALSE))</f>
        <v>-</v>
      </c>
      <c r="U2865" s="165"/>
      <c r="V2865" s="165"/>
      <c r="W2865" s="165"/>
      <c r="X2865" s="165"/>
      <c r="Y2865" s="165"/>
      <c r="Z2865" s="165"/>
      <c r="AA2865" s="165"/>
      <c r="AB2865" s="165"/>
      <c r="AC2865" s="165"/>
      <c r="AD2865" s="165"/>
      <c r="AE2865" s="165"/>
      <c r="AF2865" s="165"/>
      <c r="AG2865" s="165"/>
      <c r="AH2865" s="165"/>
      <c r="AI2865" s="165"/>
      <c r="AJ2865" s="165"/>
      <c r="AK2865" s="165"/>
      <c r="AM2865" s="165"/>
      <c r="AN2865" s="165"/>
      <c r="AO2865" s="165"/>
      <c r="AR2865" s="165"/>
      <c r="AS2865" s="165"/>
      <c r="AT2865" s="165"/>
      <c r="AU2865" s="165"/>
      <c r="AV2865" s="165"/>
      <c r="AW2865" s="165"/>
      <c r="AX2865" s="165"/>
      <c r="AY2865" s="165"/>
      <c r="AZ2865" s="165"/>
      <c r="BA2865" s="165"/>
      <c r="BB2865" s="165"/>
      <c r="BC2865" s="228"/>
      <c r="BD2865" s="165"/>
      <c r="BE2865" s="165"/>
      <c r="BF2865" s="165"/>
      <c r="BG2865" s="165"/>
      <c r="BH2865" s="165"/>
    </row>
    <row r="2866" spans="1:60">
      <c r="A2866" s="257">
        <v>2865</v>
      </c>
      <c r="B2866" s="152" t="e">
        <f>VLOOKUP(F2866,'Fail list'!Q:R,2,FALSE)</f>
        <v>#N/A</v>
      </c>
      <c r="C2866" s="152" t="e">
        <f>VLOOKUP(E2866,'Fail list'!Q:R,2,FALSE)</f>
        <v>#N/A</v>
      </c>
      <c r="D2866" s="152" t="str">
        <f t="shared" si="259"/>
        <v/>
      </c>
      <c r="E2866" s="239"/>
      <c r="F2866" s="239"/>
      <c r="G2866" s="239"/>
      <c r="H2866" s="239"/>
      <c r="I2866" s="239"/>
      <c r="J2866" s="239"/>
      <c r="K2866" s="157" t="e">
        <f t="shared" si="256"/>
        <v>#N/A</v>
      </c>
      <c r="L2866" s="239"/>
      <c r="M2866" s="239"/>
      <c r="N2866" s="157" t="e">
        <f t="shared" si="257"/>
        <v>#N/A</v>
      </c>
      <c r="O2866" s="157" t="e">
        <f t="shared" si="258"/>
        <v>#N/A</v>
      </c>
      <c r="P2866" s="160" t="str">
        <f t="shared" si="260"/>
        <v/>
      </c>
      <c r="Q2866" s="239"/>
      <c r="R2866" s="165"/>
      <c r="S2866" s="165"/>
      <c r="T2866" s="224" t="str">
        <f>IF(S2866="","-",VLOOKUP(S2866,'Fail list'!$A$5:$B$221,2,FALSE))</f>
        <v>-</v>
      </c>
      <c r="U2866" s="165"/>
      <c r="V2866" s="165"/>
      <c r="W2866" s="165"/>
      <c r="X2866" s="165"/>
      <c r="Y2866" s="165"/>
      <c r="Z2866" s="165"/>
      <c r="AA2866" s="165"/>
      <c r="AB2866" s="165"/>
      <c r="AC2866" s="165"/>
      <c r="AD2866" s="165"/>
      <c r="AE2866" s="165"/>
      <c r="AF2866" s="165"/>
      <c r="AG2866" s="165"/>
      <c r="AH2866" s="165"/>
      <c r="AI2866" s="165"/>
      <c r="AJ2866" s="165"/>
      <c r="AK2866" s="165"/>
      <c r="AM2866" s="165"/>
      <c r="AN2866" s="165"/>
      <c r="AO2866" s="165"/>
      <c r="AR2866" s="165"/>
      <c r="AS2866" s="165"/>
      <c r="AT2866" s="165"/>
      <c r="AU2866" s="165"/>
      <c r="AV2866" s="165"/>
      <c r="AW2866" s="165"/>
      <c r="AX2866" s="165"/>
      <c r="AY2866" s="165"/>
      <c r="AZ2866" s="165"/>
      <c r="BA2866" s="165"/>
      <c r="BB2866" s="165"/>
      <c r="BC2866" s="228"/>
      <c r="BD2866" s="165"/>
      <c r="BE2866" s="165"/>
      <c r="BF2866" s="165"/>
      <c r="BG2866" s="165"/>
      <c r="BH2866" s="165"/>
    </row>
    <row r="2867" spans="1:60">
      <c r="A2867" s="151">
        <v>2866</v>
      </c>
      <c r="B2867" s="152" t="e">
        <f>VLOOKUP(F2867,'Fail list'!Q:R,2,FALSE)</f>
        <v>#N/A</v>
      </c>
      <c r="C2867" s="152" t="e">
        <f>VLOOKUP(E2867,'Fail list'!Q:R,2,FALSE)</f>
        <v>#N/A</v>
      </c>
      <c r="D2867" s="152" t="str">
        <f t="shared" si="259"/>
        <v/>
      </c>
      <c r="E2867" s="239"/>
      <c r="F2867" s="239"/>
      <c r="G2867" s="239"/>
      <c r="H2867" s="239"/>
      <c r="I2867" s="239"/>
      <c r="J2867" s="239"/>
      <c r="K2867" s="157" t="e">
        <f t="shared" si="256"/>
        <v>#N/A</v>
      </c>
      <c r="L2867" s="239"/>
      <c r="M2867" s="239"/>
      <c r="N2867" s="157" t="e">
        <f t="shared" si="257"/>
        <v>#N/A</v>
      </c>
      <c r="O2867" s="157" t="e">
        <f t="shared" si="258"/>
        <v>#N/A</v>
      </c>
      <c r="P2867" s="160" t="str">
        <f t="shared" si="260"/>
        <v/>
      </c>
      <c r="Q2867" s="239"/>
      <c r="R2867" s="165"/>
      <c r="S2867" s="165"/>
      <c r="T2867" s="224" t="str">
        <f>IF(S2867="","-",VLOOKUP(S2867,'Fail list'!$A$5:$B$221,2,FALSE))</f>
        <v>-</v>
      </c>
      <c r="U2867" s="165"/>
      <c r="V2867" s="165"/>
      <c r="W2867" s="165"/>
      <c r="X2867" s="165"/>
      <c r="Y2867" s="165"/>
      <c r="Z2867" s="165"/>
      <c r="AA2867" s="165"/>
      <c r="AB2867" s="165"/>
      <c r="AC2867" s="165"/>
      <c r="AD2867" s="165"/>
      <c r="AE2867" s="165"/>
      <c r="AF2867" s="165"/>
      <c r="AG2867" s="165"/>
      <c r="AH2867" s="165"/>
      <c r="AI2867" s="165"/>
      <c r="AJ2867" s="165"/>
      <c r="AK2867" s="165"/>
      <c r="AM2867" s="165"/>
      <c r="AN2867" s="165"/>
      <c r="AO2867" s="165"/>
      <c r="AR2867" s="165"/>
      <c r="AS2867" s="165"/>
      <c r="AT2867" s="165"/>
      <c r="AU2867" s="165"/>
      <c r="AV2867" s="165"/>
      <c r="AW2867" s="165"/>
      <c r="AX2867" s="165"/>
      <c r="AY2867" s="165"/>
      <c r="AZ2867" s="165"/>
      <c r="BA2867" s="165"/>
      <c r="BB2867" s="165"/>
      <c r="BC2867" s="228"/>
      <c r="BD2867" s="165"/>
      <c r="BE2867" s="165"/>
      <c r="BF2867" s="165"/>
      <c r="BG2867" s="165"/>
      <c r="BH2867" s="165"/>
    </row>
    <row r="2868" spans="1:60">
      <c r="A2868" s="257">
        <v>2867</v>
      </c>
      <c r="B2868" s="152" t="e">
        <f>VLOOKUP(F2868,'Fail list'!Q:R,2,FALSE)</f>
        <v>#N/A</v>
      </c>
      <c r="C2868" s="152" t="e">
        <f>VLOOKUP(E2868,'Fail list'!Q:R,2,FALSE)</f>
        <v>#N/A</v>
      </c>
      <c r="D2868" s="152" t="str">
        <f t="shared" si="259"/>
        <v/>
      </c>
      <c r="E2868" s="239"/>
      <c r="F2868" s="239"/>
      <c r="G2868" s="239"/>
      <c r="H2868" s="239"/>
      <c r="I2868" s="239"/>
      <c r="J2868" s="239"/>
      <c r="K2868" s="157" t="e">
        <f t="shared" si="256"/>
        <v>#N/A</v>
      </c>
      <c r="L2868" s="239"/>
      <c r="M2868" s="239"/>
      <c r="N2868" s="157" t="e">
        <f t="shared" si="257"/>
        <v>#N/A</v>
      </c>
      <c r="O2868" s="157" t="e">
        <f t="shared" si="258"/>
        <v>#N/A</v>
      </c>
      <c r="P2868" s="160" t="str">
        <f t="shared" si="260"/>
        <v/>
      </c>
      <c r="Q2868" s="239"/>
      <c r="R2868" s="165"/>
      <c r="S2868" s="165"/>
      <c r="T2868" s="224" t="str">
        <f>IF(S2868="","-",VLOOKUP(S2868,'Fail list'!$A$5:$B$221,2,FALSE))</f>
        <v>-</v>
      </c>
      <c r="U2868" s="165"/>
      <c r="V2868" s="165"/>
      <c r="W2868" s="165"/>
      <c r="X2868" s="165"/>
      <c r="Y2868" s="165"/>
      <c r="Z2868" s="165"/>
      <c r="AA2868" s="165"/>
      <c r="AB2868" s="165"/>
      <c r="AC2868" s="165"/>
      <c r="AD2868" s="165"/>
      <c r="AE2868" s="165"/>
      <c r="AF2868" s="165"/>
      <c r="AG2868" s="165"/>
      <c r="AH2868" s="165"/>
      <c r="AI2868" s="165"/>
      <c r="AJ2868" s="165"/>
      <c r="AK2868" s="165"/>
      <c r="AM2868" s="165"/>
      <c r="AN2868" s="165"/>
      <c r="AO2868" s="165"/>
      <c r="AR2868" s="165"/>
      <c r="AS2868" s="165"/>
      <c r="AT2868" s="165"/>
      <c r="AU2868" s="165"/>
      <c r="AV2868" s="165"/>
      <c r="AW2868" s="165"/>
      <c r="AX2868" s="165"/>
      <c r="AY2868" s="165"/>
      <c r="AZ2868" s="165"/>
      <c r="BA2868" s="165"/>
      <c r="BB2868" s="165"/>
      <c r="BC2868" s="228"/>
      <c r="BD2868" s="165"/>
      <c r="BE2868" s="165"/>
      <c r="BF2868" s="165"/>
      <c r="BG2868" s="165"/>
      <c r="BH2868" s="165"/>
    </row>
    <row r="2869" spans="1:60">
      <c r="A2869" s="151">
        <v>2868</v>
      </c>
      <c r="B2869" s="152" t="e">
        <f>VLOOKUP(F2869,'Fail list'!Q:R,2,FALSE)</f>
        <v>#N/A</v>
      </c>
      <c r="C2869" s="152" t="e">
        <f>VLOOKUP(E2869,'Fail list'!Q:R,2,FALSE)</f>
        <v>#N/A</v>
      </c>
      <c r="D2869" s="152" t="str">
        <f t="shared" si="259"/>
        <v/>
      </c>
      <c r="E2869" s="239"/>
      <c r="F2869" s="239"/>
      <c r="G2869" s="239"/>
      <c r="H2869" s="239"/>
      <c r="I2869" s="239"/>
      <c r="J2869" s="239"/>
      <c r="K2869" s="157" t="e">
        <f t="shared" si="256"/>
        <v>#N/A</v>
      </c>
      <c r="L2869" s="239"/>
      <c r="M2869" s="239"/>
      <c r="N2869" s="157" t="e">
        <f t="shared" si="257"/>
        <v>#N/A</v>
      </c>
      <c r="O2869" s="157" t="e">
        <f t="shared" si="258"/>
        <v>#N/A</v>
      </c>
      <c r="P2869" s="160" t="str">
        <f t="shared" si="260"/>
        <v/>
      </c>
      <c r="Q2869" s="239"/>
      <c r="R2869" s="165"/>
      <c r="S2869" s="165"/>
      <c r="T2869" s="224" t="str">
        <f>IF(S2869="","-",VLOOKUP(S2869,'Fail list'!$A$5:$B$221,2,FALSE))</f>
        <v>-</v>
      </c>
      <c r="U2869" s="165"/>
      <c r="V2869" s="165"/>
      <c r="W2869" s="165"/>
      <c r="X2869" s="165"/>
      <c r="Y2869" s="165"/>
      <c r="Z2869" s="165"/>
      <c r="AA2869" s="165"/>
      <c r="AB2869" s="165"/>
      <c r="AC2869" s="165"/>
      <c r="AD2869" s="165"/>
      <c r="AE2869" s="165"/>
      <c r="AF2869" s="165"/>
      <c r="AG2869" s="165"/>
      <c r="AH2869" s="165"/>
      <c r="AI2869" s="165"/>
      <c r="AJ2869" s="165"/>
      <c r="AK2869" s="165"/>
      <c r="AM2869" s="165"/>
      <c r="AN2869" s="165"/>
      <c r="AO2869" s="165"/>
      <c r="AR2869" s="165"/>
      <c r="AS2869" s="165"/>
      <c r="AT2869" s="165"/>
      <c r="AU2869" s="165"/>
      <c r="AV2869" s="165"/>
      <c r="AW2869" s="165"/>
      <c r="AX2869" s="165"/>
      <c r="AY2869" s="165"/>
      <c r="AZ2869" s="165"/>
      <c r="BA2869" s="165"/>
      <c r="BB2869" s="165"/>
      <c r="BC2869" s="228"/>
      <c r="BD2869" s="165"/>
      <c r="BE2869" s="165"/>
      <c r="BF2869" s="165"/>
      <c r="BG2869" s="165"/>
      <c r="BH2869" s="165"/>
    </row>
    <row r="2870" spans="1:60">
      <c r="A2870" s="257">
        <v>2869</v>
      </c>
      <c r="B2870" s="152" t="e">
        <f>VLOOKUP(F2870,'Fail list'!Q:R,2,FALSE)</f>
        <v>#N/A</v>
      </c>
      <c r="C2870" s="152" t="e">
        <f>VLOOKUP(E2870,'Fail list'!Q:R,2,FALSE)</f>
        <v>#N/A</v>
      </c>
      <c r="D2870" s="152" t="str">
        <f t="shared" si="259"/>
        <v/>
      </c>
      <c r="E2870" s="239"/>
      <c r="F2870" s="239"/>
      <c r="G2870" s="239"/>
      <c r="H2870" s="239"/>
      <c r="I2870" s="239"/>
      <c r="J2870" s="239"/>
      <c r="K2870" s="157" t="e">
        <f t="shared" si="256"/>
        <v>#N/A</v>
      </c>
      <c r="L2870" s="239"/>
      <c r="M2870" s="239"/>
      <c r="N2870" s="157" t="e">
        <f t="shared" si="257"/>
        <v>#N/A</v>
      </c>
      <c r="O2870" s="157" t="e">
        <f t="shared" si="258"/>
        <v>#N/A</v>
      </c>
      <c r="P2870" s="160" t="str">
        <f t="shared" si="260"/>
        <v/>
      </c>
      <c r="Q2870" s="239"/>
      <c r="R2870" s="165"/>
      <c r="S2870" s="165"/>
      <c r="T2870" s="224" t="str">
        <f>IF(S2870="","-",VLOOKUP(S2870,'Fail list'!$A$5:$B$221,2,FALSE))</f>
        <v>-</v>
      </c>
      <c r="U2870" s="165"/>
      <c r="V2870" s="165"/>
      <c r="W2870" s="165"/>
      <c r="X2870" s="165"/>
      <c r="Y2870" s="165"/>
      <c r="Z2870" s="165"/>
      <c r="AA2870" s="165"/>
      <c r="AB2870" s="165"/>
      <c r="AC2870" s="165"/>
      <c r="AD2870" s="165"/>
      <c r="AE2870" s="165"/>
      <c r="AF2870" s="165"/>
      <c r="AG2870" s="165"/>
      <c r="AH2870" s="165"/>
      <c r="AI2870" s="165"/>
      <c r="AJ2870" s="165"/>
      <c r="AK2870" s="165"/>
      <c r="AM2870" s="165"/>
      <c r="AN2870" s="165"/>
      <c r="AO2870" s="165"/>
      <c r="AR2870" s="165"/>
      <c r="AS2870" s="165"/>
      <c r="AT2870" s="165"/>
      <c r="AU2870" s="165"/>
      <c r="AV2870" s="165"/>
      <c r="AW2870" s="165"/>
      <c r="AX2870" s="165"/>
      <c r="AY2870" s="165"/>
      <c r="AZ2870" s="165"/>
      <c r="BA2870" s="165"/>
      <c r="BB2870" s="165"/>
      <c r="BC2870" s="228"/>
      <c r="BD2870" s="165"/>
      <c r="BE2870" s="165"/>
      <c r="BF2870" s="165"/>
      <c r="BG2870" s="165"/>
      <c r="BH2870" s="165"/>
    </row>
    <row r="2871" spans="1:60">
      <c r="A2871" s="151">
        <v>2870</v>
      </c>
      <c r="B2871" s="152" t="e">
        <f>VLOOKUP(F2871,'Fail list'!Q:R,2,FALSE)</f>
        <v>#N/A</v>
      </c>
      <c r="C2871" s="152" t="e">
        <f>VLOOKUP(E2871,'Fail list'!Q:R,2,FALSE)</f>
        <v>#N/A</v>
      </c>
      <c r="D2871" s="152" t="str">
        <f t="shared" si="259"/>
        <v/>
      </c>
      <c r="E2871" s="239"/>
      <c r="F2871" s="239"/>
      <c r="G2871" s="239"/>
      <c r="H2871" s="239"/>
      <c r="I2871" s="239"/>
      <c r="J2871" s="239"/>
      <c r="K2871" s="157" t="e">
        <f t="shared" si="256"/>
        <v>#N/A</v>
      </c>
      <c r="L2871" s="239"/>
      <c r="M2871" s="239"/>
      <c r="N2871" s="157" t="e">
        <f t="shared" si="257"/>
        <v>#N/A</v>
      </c>
      <c r="O2871" s="157" t="e">
        <f t="shared" si="258"/>
        <v>#N/A</v>
      </c>
      <c r="P2871" s="160" t="str">
        <f t="shared" si="260"/>
        <v/>
      </c>
      <c r="Q2871" s="239"/>
      <c r="R2871" s="165"/>
      <c r="S2871" s="165"/>
      <c r="T2871" s="224" t="str">
        <f>IF(S2871="","-",VLOOKUP(S2871,'Fail list'!$A$5:$B$221,2,FALSE))</f>
        <v>-</v>
      </c>
      <c r="U2871" s="165"/>
      <c r="V2871" s="165"/>
      <c r="W2871" s="165"/>
      <c r="X2871" s="165"/>
      <c r="Y2871" s="165"/>
      <c r="Z2871" s="165"/>
      <c r="AA2871" s="165"/>
      <c r="AB2871" s="165"/>
      <c r="AC2871" s="165"/>
      <c r="AD2871" s="165"/>
      <c r="AE2871" s="165"/>
      <c r="AF2871" s="165"/>
      <c r="AG2871" s="165"/>
      <c r="AH2871" s="165"/>
      <c r="AI2871" s="165"/>
      <c r="AJ2871" s="165"/>
      <c r="AK2871" s="165"/>
      <c r="AM2871" s="165"/>
      <c r="AN2871" s="165"/>
      <c r="AO2871" s="165"/>
      <c r="AR2871" s="165"/>
      <c r="AS2871" s="165"/>
      <c r="AT2871" s="165"/>
      <c r="AU2871" s="165"/>
      <c r="AV2871" s="165"/>
      <c r="AW2871" s="165"/>
      <c r="AX2871" s="165"/>
      <c r="AY2871" s="165"/>
      <c r="AZ2871" s="165"/>
      <c r="BA2871" s="165"/>
      <c r="BB2871" s="165"/>
      <c r="BC2871" s="228"/>
      <c r="BD2871" s="165"/>
      <c r="BE2871" s="165"/>
      <c r="BF2871" s="165"/>
      <c r="BG2871" s="165"/>
      <c r="BH2871" s="165"/>
    </row>
    <row r="2872" spans="1:60">
      <c r="A2872" s="257">
        <v>2871</v>
      </c>
      <c r="B2872" s="152" t="e">
        <f>VLOOKUP(F2872,'Fail list'!Q:R,2,FALSE)</f>
        <v>#N/A</v>
      </c>
      <c r="C2872" s="152" t="e">
        <f>VLOOKUP(E2872,'Fail list'!Q:R,2,FALSE)</f>
        <v>#N/A</v>
      </c>
      <c r="D2872" s="152" t="str">
        <f t="shared" si="259"/>
        <v/>
      </c>
      <c r="E2872" s="239"/>
      <c r="F2872" s="239"/>
      <c r="G2872" s="239"/>
      <c r="H2872" s="239"/>
      <c r="I2872" s="239"/>
      <c r="J2872" s="239"/>
      <c r="K2872" s="157" t="e">
        <f t="shared" si="256"/>
        <v>#N/A</v>
      </c>
      <c r="L2872" s="239"/>
      <c r="M2872" s="239"/>
      <c r="N2872" s="157" t="e">
        <f t="shared" si="257"/>
        <v>#N/A</v>
      </c>
      <c r="O2872" s="157" t="e">
        <f t="shared" si="258"/>
        <v>#N/A</v>
      </c>
      <c r="P2872" s="160" t="str">
        <f t="shared" si="260"/>
        <v/>
      </c>
      <c r="Q2872" s="239"/>
      <c r="R2872" s="165"/>
      <c r="S2872" s="165"/>
      <c r="T2872" s="224" t="str">
        <f>IF(S2872="","-",VLOOKUP(S2872,'Fail list'!$A$5:$B$221,2,FALSE))</f>
        <v>-</v>
      </c>
      <c r="U2872" s="165"/>
      <c r="V2872" s="165"/>
      <c r="W2872" s="165"/>
      <c r="X2872" s="165"/>
      <c r="Y2872" s="165"/>
      <c r="Z2872" s="165"/>
      <c r="AA2872" s="165"/>
      <c r="AB2872" s="165"/>
      <c r="AC2872" s="165"/>
      <c r="AD2872" s="165"/>
      <c r="AE2872" s="165"/>
      <c r="AF2872" s="165"/>
      <c r="AG2872" s="165"/>
      <c r="AH2872" s="165"/>
      <c r="AI2872" s="165"/>
      <c r="AJ2872" s="165"/>
      <c r="AK2872" s="165"/>
      <c r="AM2872" s="165"/>
      <c r="AN2872" s="165"/>
      <c r="AO2872" s="165"/>
      <c r="AR2872" s="165"/>
      <c r="AS2872" s="165"/>
      <c r="AT2872" s="165"/>
      <c r="AU2872" s="165"/>
      <c r="AV2872" s="165"/>
      <c r="AW2872" s="165"/>
      <c r="AX2872" s="165"/>
      <c r="AY2872" s="165"/>
      <c r="AZ2872" s="165"/>
      <c r="BA2872" s="165"/>
      <c r="BB2872" s="165"/>
      <c r="BC2872" s="228"/>
      <c r="BD2872" s="165"/>
      <c r="BE2872" s="165"/>
      <c r="BF2872" s="165"/>
      <c r="BG2872" s="165"/>
      <c r="BH2872" s="165"/>
    </row>
    <row r="2873" spans="1:60">
      <c r="A2873" s="151">
        <v>2872</v>
      </c>
      <c r="B2873" s="152" t="e">
        <f>VLOOKUP(F2873,'Fail list'!Q:R,2,FALSE)</f>
        <v>#N/A</v>
      </c>
      <c r="C2873" s="152" t="e">
        <f>VLOOKUP(E2873,'Fail list'!Q:R,2,FALSE)</f>
        <v>#N/A</v>
      </c>
      <c r="D2873" s="152" t="str">
        <f t="shared" si="259"/>
        <v/>
      </c>
      <c r="E2873" s="239"/>
      <c r="F2873" s="239"/>
      <c r="G2873" s="239"/>
      <c r="H2873" s="239"/>
      <c r="I2873" s="239"/>
      <c r="J2873" s="239"/>
      <c r="K2873" s="157" t="e">
        <f t="shared" si="256"/>
        <v>#N/A</v>
      </c>
      <c r="L2873" s="239"/>
      <c r="M2873" s="239"/>
      <c r="N2873" s="157" t="e">
        <f t="shared" si="257"/>
        <v>#N/A</v>
      </c>
      <c r="O2873" s="157" t="e">
        <f t="shared" si="258"/>
        <v>#N/A</v>
      </c>
      <c r="P2873" s="160" t="str">
        <f t="shared" si="260"/>
        <v/>
      </c>
      <c r="Q2873" s="239"/>
      <c r="R2873" s="165"/>
      <c r="S2873" s="165"/>
      <c r="T2873" s="224" t="str">
        <f>IF(S2873="","-",VLOOKUP(S2873,'Fail list'!$A$5:$B$221,2,FALSE))</f>
        <v>-</v>
      </c>
      <c r="U2873" s="165"/>
      <c r="V2873" s="165"/>
      <c r="W2873" s="165"/>
      <c r="X2873" s="165"/>
      <c r="Y2873" s="165"/>
      <c r="Z2873" s="165"/>
      <c r="AA2873" s="165"/>
      <c r="AB2873" s="165"/>
      <c r="AC2873" s="165"/>
      <c r="AD2873" s="165"/>
      <c r="AE2873" s="165"/>
      <c r="AF2873" s="165"/>
      <c r="AG2873" s="165"/>
      <c r="AH2873" s="165"/>
      <c r="AI2873" s="165"/>
      <c r="AJ2873" s="165"/>
      <c r="AK2873" s="165"/>
      <c r="AM2873" s="165"/>
      <c r="AN2873" s="165"/>
      <c r="AO2873" s="165"/>
      <c r="AR2873" s="165"/>
      <c r="AS2873" s="165"/>
      <c r="AT2873" s="165"/>
      <c r="AU2873" s="165"/>
      <c r="AV2873" s="165"/>
      <c r="AW2873" s="165"/>
      <c r="AX2873" s="165"/>
      <c r="AY2873" s="165"/>
      <c r="AZ2873" s="165"/>
      <c r="BA2873" s="165"/>
      <c r="BB2873" s="165"/>
      <c r="BC2873" s="228"/>
      <c r="BD2873" s="165"/>
      <c r="BE2873" s="165"/>
      <c r="BF2873" s="165"/>
      <c r="BG2873" s="165"/>
      <c r="BH2873" s="165"/>
    </row>
    <row r="2874" spans="1:60">
      <c r="A2874" s="257">
        <v>2873</v>
      </c>
      <c r="B2874" s="152" t="e">
        <f>VLOOKUP(F2874,'Fail list'!Q:R,2,FALSE)</f>
        <v>#N/A</v>
      </c>
      <c r="C2874" s="152" t="e">
        <f>VLOOKUP(E2874,'Fail list'!Q:R,2,FALSE)</f>
        <v>#N/A</v>
      </c>
      <c r="D2874" s="152" t="str">
        <f t="shared" si="259"/>
        <v/>
      </c>
      <c r="E2874" s="239"/>
      <c r="F2874" s="239"/>
      <c r="G2874" s="239"/>
      <c r="H2874" s="239"/>
      <c r="I2874" s="239"/>
      <c r="J2874" s="239"/>
      <c r="K2874" s="157" t="e">
        <f t="shared" si="256"/>
        <v>#N/A</v>
      </c>
      <c r="L2874" s="239"/>
      <c r="M2874" s="239"/>
      <c r="N2874" s="157" t="e">
        <f t="shared" si="257"/>
        <v>#N/A</v>
      </c>
      <c r="O2874" s="157" t="e">
        <f t="shared" si="258"/>
        <v>#N/A</v>
      </c>
      <c r="P2874" s="160" t="str">
        <f t="shared" si="260"/>
        <v/>
      </c>
      <c r="Q2874" s="239"/>
      <c r="R2874" s="165"/>
      <c r="S2874" s="165"/>
      <c r="T2874" s="224" t="str">
        <f>IF(S2874="","-",VLOOKUP(S2874,'Fail list'!$A$5:$B$221,2,FALSE))</f>
        <v>-</v>
      </c>
      <c r="U2874" s="165"/>
      <c r="V2874" s="165"/>
      <c r="W2874" s="165"/>
      <c r="X2874" s="165"/>
      <c r="Y2874" s="165"/>
      <c r="Z2874" s="165"/>
      <c r="AA2874" s="165"/>
      <c r="AB2874" s="165"/>
      <c r="AC2874" s="165"/>
      <c r="AD2874" s="165"/>
      <c r="AE2874" s="165"/>
      <c r="AF2874" s="165"/>
      <c r="AG2874" s="165"/>
      <c r="AH2874" s="165"/>
      <c r="AI2874" s="165"/>
      <c r="AJ2874" s="165"/>
      <c r="AK2874" s="165"/>
      <c r="AM2874" s="165"/>
      <c r="AN2874" s="165"/>
      <c r="AO2874" s="165"/>
      <c r="AR2874" s="165"/>
      <c r="AS2874" s="165"/>
      <c r="AT2874" s="165"/>
      <c r="AU2874" s="165"/>
      <c r="AV2874" s="165"/>
      <c r="AW2874" s="165"/>
      <c r="AX2874" s="165"/>
      <c r="AY2874" s="165"/>
      <c r="AZ2874" s="165"/>
      <c r="BA2874" s="165"/>
      <c r="BB2874" s="165"/>
      <c r="BC2874" s="228"/>
      <c r="BD2874" s="165"/>
      <c r="BE2874" s="165"/>
      <c r="BF2874" s="165"/>
      <c r="BG2874" s="165"/>
      <c r="BH2874" s="165"/>
    </row>
    <row r="2875" spans="1:60">
      <c r="A2875" s="151">
        <v>2874</v>
      </c>
      <c r="B2875" s="152" t="e">
        <f>VLOOKUP(F2875,'Fail list'!Q:R,2,FALSE)</f>
        <v>#N/A</v>
      </c>
      <c r="C2875" s="152" t="e">
        <f>VLOOKUP(E2875,'Fail list'!Q:R,2,FALSE)</f>
        <v>#N/A</v>
      </c>
      <c r="D2875" s="152" t="str">
        <f t="shared" si="259"/>
        <v/>
      </c>
      <c r="E2875" s="239"/>
      <c r="F2875" s="239"/>
      <c r="G2875" s="239"/>
      <c r="H2875" s="239"/>
      <c r="I2875" s="239"/>
      <c r="J2875" s="239"/>
      <c r="K2875" s="157" t="e">
        <f t="shared" si="256"/>
        <v>#N/A</v>
      </c>
      <c r="L2875" s="239"/>
      <c r="M2875" s="239"/>
      <c r="N2875" s="157" t="e">
        <f t="shared" si="257"/>
        <v>#N/A</v>
      </c>
      <c r="O2875" s="157" t="e">
        <f t="shared" si="258"/>
        <v>#N/A</v>
      </c>
      <c r="P2875" s="160" t="str">
        <f t="shared" si="260"/>
        <v/>
      </c>
      <c r="Q2875" s="239"/>
      <c r="R2875" s="165"/>
      <c r="S2875" s="165"/>
      <c r="T2875" s="224" t="str">
        <f>IF(S2875="","-",VLOOKUP(S2875,'Fail list'!$A$5:$B$221,2,FALSE))</f>
        <v>-</v>
      </c>
      <c r="U2875" s="165"/>
      <c r="V2875" s="165"/>
      <c r="W2875" s="165"/>
      <c r="X2875" s="165"/>
      <c r="Y2875" s="165"/>
      <c r="Z2875" s="165"/>
      <c r="AA2875" s="165"/>
      <c r="AB2875" s="165"/>
      <c r="AC2875" s="165"/>
      <c r="AD2875" s="165"/>
      <c r="AE2875" s="165"/>
      <c r="AF2875" s="165"/>
      <c r="AG2875" s="165"/>
      <c r="AH2875" s="165"/>
      <c r="AI2875" s="165"/>
      <c r="AJ2875" s="165"/>
      <c r="AK2875" s="165"/>
      <c r="AM2875" s="165"/>
      <c r="AN2875" s="165"/>
      <c r="AO2875" s="165"/>
      <c r="AR2875" s="165"/>
      <c r="AS2875" s="165"/>
      <c r="AT2875" s="165"/>
      <c r="AU2875" s="165"/>
      <c r="AV2875" s="165"/>
      <c r="AW2875" s="165"/>
      <c r="AX2875" s="165"/>
      <c r="AY2875" s="165"/>
      <c r="AZ2875" s="165"/>
      <c r="BA2875" s="165"/>
      <c r="BB2875" s="165"/>
      <c r="BC2875" s="228"/>
      <c r="BD2875" s="165"/>
      <c r="BE2875" s="165"/>
      <c r="BF2875" s="165"/>
      <c r="BG2875" s="165"/>
      <c r="BH2875" s="165"/>
    </row>
    <row r="2876" spans="1:60">
      <c r="A2876" s="257">
        <v>2875</v>
      </c>
      <c r="B2876" s="152" t="e">
        <f>VLOOKUP(F2876,'Fail list'!Q:R,2,FALSE)</f>
        <v>#N/A</v>
      </c>
      <c r="C2876" s="152" t="e">
        <f>VLOOKUP(E2876,'Fail list'!Q:R,2,FALSE)</f>
        <v>#N/A</v>
      </c>
      <c r="D2876" s="152" t="str">
        <f t="shared" si="259"/>
        <v/>
      </c>
      <c r="E2876" s="239"/>
      <c r="F2876" s="239"/>
      <c r="G2876" s="239"/>
      <c r="H2876" s="239"/>
      <c r="I2876" s="239"/>
      <c r="J2876" s="239"/>
      <c r="K2876" s="157" t="e">
        <f t="shared" si="256"/>
        <v>#N/A</v>
      </c>
      <c r="L2876" s="239"/>
      <c r="M2876" s="239"/>
      <c r="N2876" s="157" t="e">
        <f t="shared" si="257"/>
        <v>#N/A</v>
      </c>
      <c r="O2876" s="157" t="e">
        <f t="shared" si="258"/>
        <v>#N/A</v>
      </c>
      <c r="P2876" s="160" t="str">
        <f t="shared" si="260"/>
        <v/>
      </c>
      <c r="Q2876" s="239"/>
      <c r="R2876" s="165"/>
      <c r="S2876" s="165"/>
      <c r="T2876" s="224" t="str">
        <f>IF(S2876="","-",VLOOKUP(S2876,'Fail list'!$A$5:$B$221,2,FALSE))</f>
        <v>-</v>
      </c>
      <c r="U2876" s="165"/>
      <c r="V2876" s="165"/>
      <c r="W2876" s="165"/>
      <c r="X2876" s="165"/>
      <c r="Y2876" s="165"/>
      <c r="Z2876" s="165"/>
      <c r="AA2876" s="165"/>
      <c r="AB2876" s="165"/>
      <c r="AC2876" s="165"/>
      <c r="AD2876" s="165"/>
      <c r="AE2876" s="165"/>
      <c r="AF2876" s="165"/>
      <c r="AG2876" s="165"/>
      <c r="AH2876" s="165"/>
      <c r="AI2876" s="165"/>
      <c r="AJ2876" s="165"/>
      <c r="AK2876" s="165"/>
      <c r="AM2876" s="165"/>
      <c r="AN2876" s="165"/>
      <c r="AO2876" s="165"/>
      <c r="AR2876" s="165"/>
      <c r="AS2876" s="165"/>
      <c r="AT2876" s="165"/>
      <c r="AU2876" s="165"/>
      <c r="AV2876" s="165"/>
      <c r="AW2876" s="165"/>
      <c r="AX2876" s="165"/>
      <c r="AY2876" s="165"/>
      <c r="AZ2876" s="165"/>
      <c r="BA2876" s="165"/>
      <c r="BB2876" s="165"/>
      <c r="BC2876" s="228"/>
      <c r="BD2876" s="165"/>
      <c r="BE2876" s="165"/>
      <c r="BF2876" s="165"/>
      <c r="BG2876" s="165"/>
      <c r="BH2876" s="165"/>
    </row>
    <row r="2877" spans="1:60">
      <c r="A2877" s="151">
        <v>2876</v>
      </c>
      <c r="B2877" s="152" t="e">
        <f>VLOOKUP(F2877,'Fail list'!Q:R,2,FALSE)</f>
        <v>#N/A</v>
      </c>
      <c r="C2877" s="152" t="e">
        <f>VLOOKUP(E2877,'Fail list'!Q:R,2,FALSE)</f>
        <v>#N/A</v>
      </c>
      <c r="D2877" s="152" t="str">
        <f t="shared" si="259"/>
        <v/>
      </c>
      <c r="E2877" s="239"/>
      <c r="F2877" s="239"/>
      <c r="G2877" s="239"/>
      <c r="H2877" s="239"/>
      <c r="I2877" s="239"/>
      <c r="J2877" s="239"/>
      <c r="K2877" s="157" t="e">
        <f t="shared" si="256"/>
        <v>#N/A</v>
      </c>
      <c r="L2877" s="239"/>
      <c r="M2877" s="239"/>
      <c r="N2877" s="157" t="e">
        <f t="shared" si="257"/>
        <v>#N/A</v>
      </c>
      <c r="O2877" s="157" t="e">
        <f t="shared" si="258"/>
        <v>#N/A</v>
      </c>
      <c r="P2877" s="160" t="str">
        <f t="shared" si="260"/>
        <v/>
      </c>
      <c r="Q2877" s="239"/>
      <c r="R2877" s="165"/>
      <c r="S2877" s="165"/>
      <c r="T2877" s="224" t="str">
        <f>IF(S2877="","-",VLOOKUP(S2877,'Fail list'!$A$5:$B$221,2,FALSE))</f>
        <v>-</v>
      </c>
      <c r="U2877" s="165"/>
      <c r="V2877" s="165"/>
      <c r="W2877" s="165"/>
      <c r="X2877" s="165"/>
      <c r="Y2877" s="165"/>
      <c r="Z2877" s="165"/>
      <c r="AA2877" s="165"/>
      <c r="AB2877" s="165"/>
      <c r="AC2877" s="165"/>
      <c r="AD2877" s="165"/>
      <c r="AE2877" s="165"/>
      <c r="AF2877" s="165"/>
      <c r="AG2877" s="165"/>
      <c r="AH2877" s="165"/>
      <c r="AI2877" s="165"/>
      <c r="AJ2877" s="165"/>
      <c r="AK2877" s="165"/>
      <c r="AM2877" s="165"/>
      <c r="AN2877" s="165"/>
      <c r="AO2877" s="165"/>
      <c r="AR2877" s="165"/>
      <c r="AS2877" s="165"/>
      <c r="AT2877" s="165"/>
      <c r="AU2877" s="165"/>
      <c r="AV2877" s="165"/>
      <c r="AW2877" s="165"/>
      <c r="AX2877" s="165"/>
      <c r="AY2877" s="165"/>
      <c r="AZ2877" s="165"/>
      <c r="BA2877" s="165"/>
      <c r="BB2877" s="165"/>
      <c r="BC2877" s="228"/>
      <c r="BD2877" s="165"/>
      <c r="BE2877" s="165"/>
      <c r="BF2877" s="165"/>
      <c r="BG2877" s="165"/>
      <c r="BH2877" s="165"/>
    </row>
    <row r="2878" spans="1:60">
      <c r="A2878" s="257">
        <v>2877</v>
      </c>
      <c r="B2878" s="152" t="e">
        <f>VLOOKUP(F2878,'Fail list'!Q:R,2,FALSE)</f>
        <v>#N/A</v>
      </c>
      <c r="C2878" s="152" t="e">
        <f>VLOOKUP(E2878,'Fail list'!Q:R,2,FALSE)</f>
        <v>#N/A</v>
      </c>
      <c r="D2878" s="152" t="str">
        <f t="shared" si="259"/>
        <v/>
      </c>
      <c r="E2878" s="239"/>
      <c r="F2878" s="239"/>
      <c r="G2878" s="239"/>
      <c r="H2878" s="239"/>
      <c r="I2878" s="239"/>
      <c r="J2878" s="239"/>
      <c r="K2878" s="157" t="e">
        <f t="shared" si="256"/>
        <v>#N/A</v>
      </c>
      <c r="L2878" s="239"/>
      <c r="M2878" s="239"/>
      <c r="N2878" s="157" t="e">
        <f t="shared" si="257"/>
        <v>#N/A</v>
      </c>
      <c r="O2878" s="157" t="e">
        <f t="shared" si="258"/>
        <v>#N/A</v>
      </c>
      <c r="P2878" s="160" t="str">
        <f t="shared" si="260"/>
        <v/>
      </c>
      <c r="Q2878" s="239"/>
      <c r="R2878" s="165"/>
      <c r="S2878" s="165"/>
      <c r="T2878" s="224" t="str">
        <f>IF(S2878="","-",VLOOKUP(S2878,'Fail list'!$A$5:$B$221,2,FALSE))</f>
        <v>-</v>
      </c>
      <c r="U2878" s="165"/>
      <c r="V2878" s="165"/>
      <c r="W2878" s="165"/>
      <c r="X2878" s="165"/>
      <c r="Y2878" s="165"/>
      <c r="Z2878" s="165"/>
      <c r="AA2878" s="165"/>
      <c r="AB2878" s="165"/>
      <c r="AC2878" s="165"/>
      <c r="AD2878" s="165"/>
      <c r="AE2878" s="165"/>
      <c r="AF2878" s="165"/>
      <c r="AG2878" s="165"/>
      <c r="AH2878" s="165"/>
      <c r="AI2878" s="165"/>
      <c r="AJ2878" s="165"/>
      <c r="AK2878" s="165"/>
      <c r="AM2878" s="165"/>
      <c r="AN2878" s="165"/>
      <c r="AO2878" s="165"/>
      <c r="AR2878" s="165"/>
      <c r="AS2878" s="165"/>
      <c r="AT2878" s="165"/>
      <c r="AU2878" s="165"/>
      <c r="AV2878" s="165"/>
      <c r="AW2878" s="165"/>
      <c r="AX2878" s="165"/>
      <c r="AY2878" s="165"/>
      <c r="AZ2878" s="165"/>
      <c r="BA2878" s="165"/>
      <c r="BB2878" s="165"/>
      <c r="BC2878" s="228"/>
      <c r="BD2878" s="165"/>
      <c r="BE2878" s="165"/>
      <c r="BF2878" s="165"/>
      <c r="BG2878" s="165"/>
      <c r="BH2878" s="165"/>
    </row>
    <row r="2879" spans="1:60">
      <c r="A2879" s="151">
        <v>2878</v>
      </c>
      <c r="B2879" s="152" t="e">
        <f>VLOOKUP(F2879,'Fail list'!Q:R,2,FALSE)</f>
        <v>#N/A</v>
      </c>
      <c r="C2879" s="152" t="e">
        <f>VLOOKUP(E2879,'Fail list'!Q:R,2,FALSE)</f>
        <v>#N/A</v>
      </c>
      <c r="D2879" s="152" t="str">
        <f t="shared" si="259"/>
        <v/>
      </c>
      <c r="E2879" s="239"/>
      <c r="F2879" s="239"/>
      <c r="G2879" s="239"/>
      <c r="H2879" s="239"/>
      <c r="I2879" s="239"/>
      <c r="J2879" s="239"/>
      <c r="K2879" s="157" t="e">
        <f t="shared" si="256"/>
        <v>#N/A</v>
      </c>
      <c r="L2879" s="239"/>
      <c r="M2879" s="239"/>
      <c r="N2879" s="157" t="e">
        <f t="shared" si="257"/>
        <v>#N/A</v>
      </c>
      <c r="O2879" s="157" t="e">
        <f t="shared" si="258"/>
        <v>#N/A</v>
      </c>
      <c r="P2879" s="160" t="str">
        <f t="shared" si="260"/>
        <v/>
      </c>
      <c r="Q2879" s="239"/>
      <c r="R2879" s="165"/>
      <c r="S2879" s="165"/>
      <c r="T2879" s="224" t="str">
        <f>IF(S2879="","-",VLOOKUP(S2879,'Fail list'!$A$5:$B$221,2,FALSE))</f>
        <v>-</v>
      </c>
      <c r="U2879" s="165"/>
      <c r="V2879" s="165"/>
      <c r="W2879" s="165"/>
      <c r="X2879" s="165"/>
      <c r="Y2879" s="165"/>
      <c r="Z2879" s="165"/>
      <c r="AA2879" s="165"/>
      <c r="AB2879" s="165"/>
      <c r="AC2879" s="165"/>
      <c r="AD2879" s="165"/>
      <c r="AE2879" s="165"/>
      <c r="AF2879" s="165"/>
      <c r="AG2879" s="165"/>
      <c r="AH2879" s="165"/>
      <c r="AI2879" s="165"/>
      <c r="AJ2879" s="165"/>
      <c r="AK2879" s="165"/>
      <c r="AM2879" s="165"/>
      <c r="AN2879" s="165"/>
      <c r="AO2879" s="165"/>
      <c r="AR2879" s="165"/>
      <c r="AS2879" s="165"/>
      <c r="AT2879" s="165"/>
      <c r="AU2879" s="165"/>
      <c r="AV2879" s="165"/>
      <c r="AW2879" s="165"/>
      <c r="AX2879" s="165"/>
      <c r="AY2879" s="165"/>
      <c r="AZ2879" s="165"/>
      <c r="BA2879" s="165"/>
      <c r="BB2879" s="165"/>
      <c r="BC2879" s="228"/>
      <c r="BD2879" s="165"/>
      <c r="BE2879" s="165"/>
      <c r="BF2879" s="165"/>
      <c r="BG2879" s="165"/>
      <c r="BH2879" s="165"/>
    </row>
    <row r="2880" spans="1:60">
      <c r="A2880" s="257">
        <v>2879</v>
      </c>
      <c r="B2880" s="152" t="e">
        <f>VLOOKUP(F2880,'Fail list'!Q:R,2,FALSE)</f>
        <v>#N/A</v>
      </c>
      <c r="C2880" s="152" t="e">
        <f>VLOOKUP(E2880,'Fail list'!Q:R,2,FALSE)</f>
        <v>#N/A</v>
      </c>
      <c r="D2880" s="152" t="str">
        <f t="shared" si="259"/>
        <v/>
      </c>
      <c r="E2880" s="239"/>
      <c r="F2880" s="239"/>
      <c r="G2880" s="239"/>
      <c r="H2880" s="239"/>
      <c r="I2880" s="239"/>
      <c r="J2880" s="239"/>
      <c r="K2880" s="157" t="e">
        <f t="shared" si="256"/>
        <v>#N/A</v>
      </c>
      <c r="L2880" s="239"/>
      <c r="M2880" s="239"/>
      <c r="N2880" s="157" t="e">
        <f t="shared" si="257"/>
        <v>#N/A</v>
      </c>
      <c r="O2880" s="157" t="e">
        <f t="shared" si="258"/>
        <v>#N/A</v>
      </c>
      <c r="P2880" s="160" t="str">
        <f t="shared" si="260"/>
        <v/>
      </c>
      <c r="Q2880" s="239"/>
      <c r="R2880" s="165"/>
      <c r="S2880" s="165"/>
      <c r="T2880" s="224" t="str">
        <f>IF(S2880="","-",VLOOKUP(S2880,'Fail list'!$A$5:$B$221,2,FALSE))</f>
        <v>-</v>
      </c>
      <c r="U2880" s="165"/>
      <c r="V2880" s="165"/>
      <c r="W2880" s="165"/>
      <c r="X2880" s="165"/>
      <c r="Y2880" s="165"/>
      <c r="Z2880" s="165"/>
      <c r="AA2880" s="165"/>
      <c r="AB2880" s="165"/>
      <c r="AC2880" s="165"/>
      <c r="AD2880" s="165"/>
      <c r="AE2880" s="165"/>
      <c r="AF2880" s="165"/>
      <c r="AG2880" s="165"/>
      <c r="AH2880" s="165"/>
      <c r="AI2880" s="165"/>
      <c r="AJ2880" s="165"/>
      <c r="AK2880" s="165"/>
      <c r="AM2880" s="165"/>
      <c r="AN2880" s="165"/>
      <c r="AO2880" s="165"/>
      <c r="AR2880" s="165"/>
      <c r="AS2880" s="165"/>
      <c r="AT2880" s="165"/>
      <c r="AU2880" s="165"/>
      <c r="AV2880" s="165"/>
      <c r="AW2880" s="165"/>
      <c r="AX2880" s="165"/>
      <c r="AY2880" s="165"/>
      <c r="AZ2880" s="165"/>
      <c r="BA2880" s="165"/>
      <c r="BB2880" s="165"/>
      <c r="BC2880" s="228"/>
      <c r="BD2880" s="165"/>
      <c r="BE2880" s="165"/>
      <c r="BF2880" s="165"/>
      <c r="BG2880" s="165"/>
      <c r="BH2880" s="165"/>
    </row>
    <row r="2881" spans="1:60">
      <c r="A2881" s="151">
        <v>2880</v>
      </c>
      <c r="B2881" s="152" t="e">
        <f>VLOOKUP(F2881,'Fail list'!Q:R,2,FALSE)</f>
        <v>#N/A</v>
      </c>
      <c r="C2881" s="152" t="e">
        <f>VLOOKUP(E2881,'Fail list'!Q:R,2,FALSE)</f>
        <v>#N/A</v>
      </c>
      <c r="D2881" s="152" t="str">
        <f t="shared" si="259"/>
        <v/>
      </c>
      <c r="E2881" s="239"/>
      <c r="F2881" s="239"/>
      <c r="G2881" s="239"/>
      <c r="H2881" s="239"/>
      <c r="I2881" s="239"/>
      <c r="J2881" s="239"/>
      <c r="K2881" s="157" t="e">
        <f t="shared" si="256"/>
        <v>#N/A</v>
      </c>
      <c r="L2881" s="239"/>
      <c r="M2881" s="239"/>
      <c r="N2881" s="157" t="e">
        <f t="shared" si="257"/>
        <v>#N/A</v>
      </c>
      <c r="O2881" s="157" t="e">
        <f t="shared" si="258"/>
        <v>#N/A</v>
      </c>
      <c r="P2881" s="160" t="str">
        <f t="shared" si="260"/>
        <v/>
      </c>
      <c r="Q2881" s="239"/>
      <c r="R2881" s="165"/>
      <c r="S2881" s="165"/>
      <c r="T2881" s="224" t="str">
        <f>IF(S2881="","-",VLOOKUP(S2881,'Fail list'!$A$5:$B$221,2,FALSE))</f>
        <v>-</v>
      </c>
      <c r="U2881" s="165"/>
      <c r="V2881" s="165"/>
      <c r="W2881" s="165"/>
      <c r="X2881" s="165"/>
      <c r="Y2881" s="165"/>
      <c r="Z2881" s="165"/>
      <c r="AA2881" s="165"/>
      <c r="AB2881" s="165"/>
      <c r="AC2881" s="165"/>
      <c r="AD2881" s="165"/>
      <c r="AE2881" s="165"/>
      <c r="AF2881" s="165"/>
      <c r="AG2881" s="165"/>
      <c r="AH2881" s="165"/>
      <c r="AI2881" s="165"/>
      <c r="AJ2881" s="165"/>
      <c r="AK2881" s="165"/>
      <c r="AM2881" s="165"/>
      <c r="AN2881" s="165"/>
      <c r="AO2881" s="165"/>
      <c r="AR2881" s="165"/>
      <c r="AS2881" s="165"/>
      <c r="AT2881" s="165"/>
      <c r="AU2881" s="165"/>
      <c r="AV2881" s="165"/>
      <c r="AW2881" s="165"/>
      <c r="AX2881" s="165"/>
      <c r="AY2881" s="165"/>
      <c r="AZ2881" s="165"/>
      <c r="BA2881" s="165"/>
      <c r="BB2881" s="165"/>
      <c r="BC2881" s="228"/>
      <c r="BD2881" s="165"/>
      <c r="BE2881" s="165"/>
      <c r="BF2881" s="165"/>
      <c r="BG2881" s="165"/>
      <c r="BH2881" s="165"/>
    </row>
    <row r="2882" spans="1:60">
      <c r="A2882" s="257">
        <v>2881</v>
      </c>
      <c r="B2882" s="152" t="e">
        <f>VLOOKUP(F2882,'Fail list'!Q:R,2,FALSE)</f>
        <v>#N/A</v>
      </c>
      <c r="C2882" s="152" t="e">
        <f>VLOOKUP(E2882,'Fail list'!Q:R,2,FALSE)</f>
        <v>#N/A</v>
      </c>
      <c r="D2882" s="152" t="str">
        <f t="shared" si="259"/>
        <v/>
      </c>
      <c r="E2882" s="239"/>
      <c r="F2882" s="239"/>
      <c r="G2882" s="239"/>
      <c r="H2882" s="239"/>
      <c r="I2882" s="239"/>
      <c r="J2882" s="239"/>
      <c r="K2882" s="157" t="e">
        <f t="shared" si="256"/>
        <v>#N/A</v>
      </c>
      <c r="L2882" s="239"/>
      <c r="M2882" s="239"/>
      <c r="N2882" s="157" t="e">
        <f t="shared" si="257"/>
        <v>#N/A</v>
      </c>
      <c r="O2882" s="157" t="e">
        <f t="shared" si="258"/>
        <v>#N/A</v>
      </c>
      <c r="P2882" s="160" t="str">
        <f t="shared" si="260"/>
        <v/>
      </c>
      <c r="Q2882" s="239"/>
      <c r="R2882" s="165"/>
      <c r="S2882" s="165"/>
      <c r="T2882" s="224" t="str">
        <f>IF(S2882="","-",VLOOKUP(S2882,'Fail list'!$A$5:$B$221,2,FALSE))</f>
        <v>-</v>
      </c>
      <c r="U2882" s="165"/>
      <c r="V2882" s="165"/>
      <c r="W2882" s="165"/>
      <c r="X2882" s="165"/>
      <c r="Y2882" s="165"/>
      <c r="Z2882" s="165"/>
      <c r="AA2882" s="165"/>
      <c r="AB2882" s="165"/>
      <c r="AC2882" s="165"/>
      <c r="AD2882" s="165"/>
      <c r="AE2882" s="165"/>
      <c r="AF2882" s="165"/>
      <c r="AG2882" s="165"/>
      <c r="AH2882" s="165"/>
      <c r="AI2882" s="165"/>
      <c r="AJ2882" s="165"/>
      <c r="AK2882" s="165"/>
      <c r="AM2882" s="165"/>
      <c r="AN2882" s="165"/>
      <c r="AO2882" s="165"/>
      <c r="AR2882" s="165"/>
      <c r="AS2882" s="165"/>
      <c r="AT2882" s="165"/>
      <c r="AU2882" s="165"/>
      <c r="AV2882" s="165"/>
      <c r="AW2882" s="165"/>
      <c r="AX2882" s="165"/>
      <c r="AY2882" s="165"/>
      <c r="AZ2882" s="165"/>
      <c r="BA2882" s="165"/>
      <c r="BB2882" s="165"/>
      <c r="BC2882" s="228"/>
      <c r="BD2882" s="165"/>
      <c r="BE2882" s="165"/>
      <c r="BF2882" s="165"/>
      <c r="BG2882" s="165"/>
      <c r="BH2882" s="165"/>
    </row>
    <row r="2883" spans="1:60">
      <c r="A2883" s="151">
        <v>2882</v>
      </c>
      <c r="B2883" s="152" t="e">
        <f>VLOOKUP(F2883,'Fail list'!Q:R,2,FALSE)</f>
        <v>#N/A</v>
      </c>
      <c r="C2883" s="152" t="e">
        <f>VLOOKUP(E2883,'Fail list'!Q:R,2,FALSE)</f>
        <v>#N/A</v>
      </c>
      <c r="D2883" s="152" t="str">
        <f t="shared" si="259"/>
        <v/>
      </c>
      <c r="E2883" s="239"/>
      <c r="F2883" s="239"/>
      <c r="G2883" s="239"/>
      <c r="H2883" s="239"/>
      <c r="I2883" s="239"/>
      <c r="J2883" s="239"/>
      <c r="K2883" s="157" t="e">
        <f t="shared" ref="K2883:K2946" si="261">VLOOKUP(J2883,AY:BA,2,0)</f>
        <v>#N/A</v>
      </c>
      <c r="L2883" s="239"/>
      <c r="M2883" s="239"/>
      <c r="N2883" s="157" t="e">
        <f t="shared" ref="N2883:N2946" si="262">VLOOKUP(K2883,AZ:BB,2,0)</f>
        <v>#N/A</v>
      </c>
      <c r="O2883" s="157" t="e">
        <f t="shared" ref="O2883:O2946" si="263">VLOOKUP(J2883,AY:BB,4,0)</f>
        <v>#N/A</v>
      </c>
      <c r="P2883" s="160" t="str">
        <f t="shared" si="260"/>
        <v/>
      </c>
      <c r="Q2883" s="239"/>
      <c r="R2883" s="165"/>
      <c r="S2883" s="165"/>
      <c r="T2883" s="224" t="str">
        <f>IF(S2883="","-",VLOOKUP(S2883,'Fail list'!$A$5:$B$221,2,FALSE))</f>
        <v>-</v>
      </c>
      <c r="U2883" s="165"/>
      <c r="V2883" s="165"/>
      <c r="W2883" s="165"/>
      <c r="X2883" s="165"/>
      <c r="Y2883" s="165"/>
      <c r="Z2883" s="165"/>
      <c r="AA2883" s="165"/>
      <c r="AB2883" s="165"/>
      <c r="AC2883" s="165"/>
      <c r="AD2883" s="165"/>
      <c r="AE2883" s="165"/>
      <c r="AF2883" s="165"/>
      <c r="AG2883" s="165"/>
      <c r="AH2883" s="165"/>
      <c r="AI2883" s="165"/>
      <c r="AJ2883" s="165"/>
      <c r="AK2883" s="165"/>
      <c r="AM2883" s="165"/>
      <c r="AN2883" s="165"/>
      <c r="AO2883" s="165"/>
      <c r="AR2883" s="165"/>
      <c r="AS2883" s="165"/>
      <c r="AT2883" s="165"/>
      <c r="AU2883" s="165"/>
      <c r="AV2883" s="165"/>
      <c r="AW2883" s="165"/>
      <c r="AX2883" s="165"/>
      <c r="AY2883" s="165"/>
      <c r="AZ2883" s="165"/>
      <c r="BA2883" s="165"/>
      <c r="BB2883" s="165"/>
      <c r="BC2883" s="228"/>
      <c r="BD2883" s="165"/>
      <c r="BE2883" s="165"/>
      <c r="BF2883" s="165"/>
      <c r="BG2883" s="165"/>
      <c r="BH2883" s="165"/>
    </row>
    <row r="2884" spans="1:60">
      <c r="A2884" s="257">
        <v>2883</v>
      </c>
      <c r="B2884" s="152" t="e">
        <f>VLOOKUP(F2884,'Fail list'!Q:R,2,FALSE)</f>
        <v>#N/A</v>
      </c>
      <c r="C2884" s="152" t="e">
        <f>VLOOKUP(E2884,'Fail list'!Q:R,2,FALSE)</f>
        <v>#N/A</v>
      </c>
      <c r="D2884" s="152" t="str">
        <f t="shared" si="259"/>
        <v/>
      </c>
      <c r="E2884" s="239"/>
      <c r="F2884" s="239"/>
      <c r="G2884" s="239"/>
      <c r="H2884" s="239"/>
      <c r="I2884" s="239"/>
      <c r="J2884" s="239"/>
      <c r="K2884" s="157" t="e">
        <f t="shared" si="261"/>
        <v>#N/A</v>
      </c>
      <c r="L2884" s="239"/>
      <c r="M2884" s="239"/>
      <c r="N2884" s="157" t="e">
        <f t="shared" si="262"/>
        <v>#N/A</v>
      </c>
      <c r="O2884" s="157" t="e">
        <f t="shared" si="263"/>
        <v>#N/A</v>
      </c>
      <c r="P2884" s="160" t="str">
        <f t="shared" si="260"/>
        <v/>
      </c>
      <c r="Q2884" s="239"/>
      <c r="R2884" s="165"/>
      <c r="S2884" s="165"/>
      <c r="T2884" s="224" t="str">
        <f>IF(S2884="","-",VLOOKUP(S2884,'Fail list'!$A$5:$B$221,2,FALSE))</f>
        <v>-</v>
      </c>
      <c r="U2884" s="165"/>
      <c r="V2884" s="165"/>
      <c r="W2884" s="165"/>
      <c r="X2884" s="165"/>
      <c r="Y2884" s="165"/>
      <c r="Z2884" s="165"/>
      <c r="AA2884" s="165"/>
      <c r="AB2884" s="165"/>
      <c r="AC2884" s="165"/>
      <c r="AD2884" s="165"/>
      <c r="AE2884" s="165"/>
      <c r="AF2884" s="165"/>
      <c r="AG2884" s="165"/>
      <c r="AH2884" s="165"/>
      <c r="AI2884" s="165"/>
      <c r="AJ2884" s="165"/>
      <c r="AK2884" s="165"/>
      <c r="AM2884" s="165"/>
      <c r="AN2884" s="165"/>
      <c r="AO2884" s="165"/>
      <c r="AR2884" s="165"/>
      <c r="AS2884" s="165"/>
      <c r="AT2884" s="165"/>
      <c r="AU2884" s="165"/>
      <c r="AV2884" s="165"/>
      <c r="AW2884" s="165"/>
      <c r="AX2884" s="165"/>
      <c r="AY2884" s="165"/>
      <c r="AZ2884" s="165"/>
      <c r="BA2884" s="165"/>
      <c r="BB2884" s="165"/>
      <c r="BC2884" s="228"/>
      <c r="BD2884" s="165"/>
      <c r="BE2884" s="165"/>
      <c r="BF2884" s="165"/>
      <c r="BG2884" s="165"/>
      <c r="BH2884" s="165"/>
    </row>
    <row r="2885" spans="1:60">
      <c r="A2885" s="151">
        <v>2884</v>
      </c>
      <c r="B2885" s="152" t="e">
        <f>VLOOKUP(F2885,'Fail list'!Q:R,2,FALSE)</f>
        <v>#N/A</v>
      </c>
      <c r="C2885" s="152" t="e">
        <f>VLOOKUP(E2885,'Fail list'!Q:R,2,FALSE)</f>
        <v>#N/A</v>
      </c>
      <c r="D2885" s="152" t="str">
        <f t="shared" si="259"/>
        <v/>
      </c>
      <c r="E2885" s="239"/>
      <c r="F2885" s="239"/>
      <c r="G2885" s="239"/>
      <c r="H2885" s="239"/>
      <c r="I2885" s="239"/>
      <c r="J2885" s="239"/>
      <c r="K2885" s="157" t="e">
        <f t="shared" si="261"/>
        <v>#N/A</v>
      </c>
      <c r="L2885" s="239"/>
      <c r="M2885" s="239"/>
      <c r="N2885" s="157" t="e">
        <f t="shared" si="262"/>
        <v>#N/A</v>
      </c>
      <c r="O2885" s="157" t="e">
        <f t="shared" si="263"/>
        <v>#N/A</v>
      </c>
      <c r="P2885" s="160" t="str">
        <f t="shared" si="260"/>
        <v/>
      </c>
      <c r="Q2885" s="239"/>
      <c r="R2885" s="165"/>
      <c r="S2885" s="165"/>
      <c r="T2885" s="224" t="str">
        <f>IF(S2885="","-",VLOOKUP(S2885,'Fail list'!$A$5:$B$221,2,FALSE))</f>
        <v>-</v>
      </c>
      <c r="U2885" s="165"/>
      <c r="V2885" s="165"/>
      <c r="W2885" s="165"/>
      <c r="X2885" s="165"/>
      <c r="Y2885" s="165"/>
      <c r="Z2885" s="165"/>
      <c r="AA2885" s="165"/>
      <c r="AB2885" s="165"/>
      <c r="AC2885" s="165"/>
      <c r="AD2885" s="165"/>
      <c r="AE2885" s="165"/>
      <c r="AF2885" s="165"/>
      <c r="AG2885" s="165"/>
      <c r="AH2885" s="165"/>
      <c r="AI2885" s="165"/>
      <c r="AJ2885" s="165"/>
      <c r="AK2885" s="165"/>
      <c r="AM2885" s="165"/>
      <c r="AN2885" s="165"/>
      <c r="AO2885" s="165"/>
      <c r="AR2885" s="165"/>
      <c r="AS2885" s="165"/>
      <c r="AT2885" s="165"/>
      <c r="AU2885" s="165"/>
      <c r="AV2885" s="165"/>
      <c r="AW2885" s="165"/>
      <c r="AX2885" s="165"/>
      <c r="AY2885" s="165"/>
      <c r="AZ2885" s="165"/>
      <c r="BA2885" s="165"/>
      <c r="BB2885" s="165"/>
      <c r="BC2885" s="228"/>
      <c r="BD2885" s="165"/>
      <c r="BE2885" s="165"/>
      <c r="BF2885" s="165"/>
      <c r="BG2885" s="165"/>
      <c r="BH2885" s="165"/>
    </row>
    <row r="2886" spans="1:60">
      <c r="A2886" s="257">
        <v>2885</v>
      </c>
      <c r="B2886" s="152" t="e">
        <f>VLOOKUP(F2886,'Fail list'!Q:R,2,FALSE)</f>
        <v>#N/A</v>
      </c>
      <c r="C2886" s="152" t="e">
        <f>VLOOKUP(E2886,'Fail list'!Q:R,2,FALSE)</f>
        <v>#N/A</v>
      </c>
      <c r="D2886" s="152" t="str">
        <f t="shared" si="259"/>
        <v/>
      </c>
      <c r="E2886" s="239"/>
      <c r="F2886" s="239"/>
      <c r="G2886" s="239"/>
      <c r="H2886" s="239"/>
      <c r="I2886" s="239"/>
      <c r="J2886" s="239"/>
      <c r="K2886" s="157" t="e">
        <f t="shared" si="261"/>
        <v>#N/A</v>
      </c>
      <c r="L2886" s="239"/>
      <c r="M2886" s="239"/>
      <c r="N2886" s="157" t="e">
        <f t="shared" si="262"/>
        <v>#N/A</v>
      </c>
      <c r="O2886" s="157" t="e">
        <f t="shared" si="263"/>
        <v>#N/A</v>
      </c>
      <c r="P2886" s="160" t="str">
        <f t="shared" si="260"/>
        <v/>
      </c>
      <c r="Q2886" s="239"/>
      <c r="R2886" s="165"/>
      <c r="S2886" s="165"/>
      <c r="T2886" s="224" t="str">
        <f>IF(S2886="","-",VLOOKUP(S2886,'Fail list'!$A$5:$B$221,2,FALSE))</f>
        <v>-</v>
      </c>
      <c r="U2886" s="165"/>
      <c r="V2886" s="165"/>
      <c r="W2886" s="165"/>
      <c r="X2886" s="165"/>
      <c r="Y2886" s="165"/>
      <c r="Z2886" s="165"/>
      <c r="AA2886" s="165"/>
      <c r="AB2886" s="165"/>
      <c r="AC2886" s="165"/>
      <c r="AD2886" s="165"/>
      <c r="AE2886" s="165"/>
      <c r="AF2886" s="165"/>
      <c r="AG2886" s="165"/>
      <c r="AH2886" s="165"/>
      <c r="AI2886" s="165"/>
      <c r="AJ2886" s="165"/>
      <c r="AK2886" s="165"/>
      <c r="AM2886" s="165"/>
      <c r="AN2886" s="165"/>
      <c r="AO2886" s="165"/>
      <c r="AR2886" s="165"/>
      <c r="AS2886" s="165"/>
      <c r="AT2886" s="165"/>
      <c r="AU2886" s="165"/>
      <c r="AV2886" s="165"/>
      <c r="AW2886" s="165"/>
      <c r="AX2886" s="165"/>
      <c r="AY2886" s="165"/>
      <c r="AZ2886" s="165"/>
      <c r="BA2886" s="165"/>
      <c r="BB2886" s="165"/>
      <c r="BC2886" s="228"/>
      <c r="BD2886" s="165"/>
      <c r="BE2886" s="165"/>
      <c r="BF2886" s="165"/>
      <c r="BG2886" s="165"/>
      <c r="BH2886" s="165"/>
    </row>
    <row r="2887" spans="1:60">
      <c r="A2887" s="151">
        <v>2886</v>
      </c>
      <c r="B2887" s="152" t="e">
        <f>VLOOKUP(F2887,'Fail list'!Q:R,2,FALSE)</f>
        <v>#N/A</v>
      </c>
      <c r="C2887" s="152" t="e">
        <f>VLOOKUP(E2887,'Fail list'!Q:R,2,FALSE)</f>
        <v>#N/A</v>
      </c>
      <c r="D2887" s="152" t="str">
        <f t="shared" si="259"/>
        <v/>
      </c>
      <c r="E2887" s="239"/>
      <c r="F2887" s="239"/>
      <c r="G2887" s="239"/>
      <c r="H2887" s="239"/>
      <c r="I2887" s="239"/>
      <c r="J2887" s="239"/>
      <c r="K2887" s="157" t="e">
        <f t="shared" si="261"/>
        <v>#N/A</v>
      </c>
      <c r="L2887" s="239"/>
      <c r="M2887" s="239"/>
      <c r="N2887" s="157" t="e">
        <f t="shared" si="262"/>
        <v>#N/A</v>
      </c>
      <c r="O2887" s="157" t="e">
        <f t="shared" si="263"/>
        <v>#N/A</v>
      </c>
      <c r="P2887" s="160" t="str">
        <f t="shared" si="260"/>
        <v/>
      </c>
      <c r="Q2887" s="239"/>
      <c r="R2887" s="165"/>
      <c r="S2887" s="165"/>
      <c r="T2887" s="224" t="str">
        <f>IF(S2887="","-",VLOOKUP(S2887,'Fail list'!$A$5:$B$221,2,FALSE))</f>
        <v>-</v>
      </c>
      <c r="U2887" s="165"/>
      <c r="V2887" s="165"/>
      <c r="W2887" s="165"/>
      <c r="X2887" s="165"/>
      <c r="Y2887" s="165"/>
      <c r="Z2887" s="165"/>
      <c r="AA2887" s="165"/>
      <c r="AB2887" s="165"/>
      <c r="AC2887" s="165"/>
      <c r="AD2887" s="165"/>
      <c r="AE2887" s="165"/>
      <c r="AF2887" s="165"/>
      <c r="AG2887" s="165"/>
      <c r="AH2887" s="165"/>
      <c r="AI2887" s="165"/>
      <c r="AJ2887" s="165"/>
      <c r="AK2887" s="165"/>
      <c r="AM2887" s="165"/>
      <c r="AN2887" s="165"/>
      <c r="AO2887" s="165"/>
      <c r="AR2887" s="165"/>
      <c r="AS2887" s="165"/>
      <c r="AT2887" s="165"/>
      <c r="AU2887" s="165"/>
      <c r="AV2887" s="165"/>
      <c r="AW2887" s="165"/>
      <c r="AX2887" s="165"/>
      <c r="AY2887" s="165"/>
      <c r="AZ2887" s="165"/>
      <c r="BA2887" s="165"/>
      <c r="BB2887" s="165"/>
      <c r="BC2887" s="228"/>
      <c r="BD2887" s="165"/>
      <c r="BE2887" s="165"/>
      <c r="BF2887" s="165"/>
      <c r="BG2887" s="165"/>
      <c r="BH2887" s="165"/>
    </row>
    <row r="2888" spans="1:60">
      <c r="A2888" s="257">
        <v>2887</v>
      </c>
      <c r="B2888" s="152" t="e">
        <f>VLOOKUP(F2888,'Fail list'!Q:R,2,FALSE)</f>
        <v>#N/A</v>
      </c>
      <c r="C2888" s="152" t="e">
        <f>VLOOKUP(E2888,'Fail list'!Q:R,2,FALSE)</f>
        <v>#N/A</v>
      </c>
      <c r="D2888" s="152" t="str">
        <f t="shared" si="259"/>
        <v/>
      </c>
      <c r="E2888" s="239"/>
      <c r="F2888" s="239"/>
      <c r="G2888" s="239"/>
      <c r="H2888" s="239"/>
      <c r="I2888" s="239"/>
      <c r="J2888" s="239"/>
      <c r="K2888" s="157" t="e">
        <f t="shared" si="261"/>
        <v>#N/A</v>
      </c>
      <c r="L2888" s="239"/>
      <c r="M2888" s="239"/>
      <c r="N2888" s="157" t="e">
        <f t="shared" si="262"/>
        <v>#N/A</v>
      </c>
      <c r="O2888" s="157" t="e">
        <f t="shared" si="263"/>
        <v>#N/A</v>
      </c>
      <c r="P2888" s="160" t="str">
        <f t="shared" si="260"/>
        <v/>
      </c>
      <c r="Q2888" s="239"/>
      <c r="R2888" s="165"/>
      <c r="S2888" s="165"/>
      <c r="T2888" s="224" t="str">
        <f>IF(S2888="","-",VLOOKUP(S2888,'Fail list'!$A$5:$B$221,2,FALSE))</f>
        <v>-</v>
      </c>
      <c r="U2888" s="165"/>
      <c r="V2888" s="165"/>
      <c r="W2888" s="165"/>
      <c r="X2888" s="165"/>
      <c r="Y2888" s="165"/>
      <c r="Z2888" s="165"/>
      <c r="AA2888" s="165"/>
      <c r="AB2888" s="165"/>
      <c r="AC2888" s="165"/>
      <c r="AD2888" s="165"/>
      <c r="AE2888" s="165"/>
      <c r="AF2888" s="165"/>
      <c r="AG2888" s="165"/>
      <c r="AH2888" s="165"/>
      <c r="AI2888" s="165"/>
      <c r="AJ2888" s="165"/>
      <c r="AK2888" s="165"/>
      <c r="AM2888" s="165"/>
      <c r="AN2888" s="165"/>
      <c r="AO2888" s="165"/>
      <c r="AR2888" s="165"/>
      <c r="AS2888" s="165"/>
      <c r="AT2888" s="165"/>
      <c r="AU2888" s="165"/>
      <c r="AV2888" s="165"/>
      <c r="AW2888" s="165"/>
      <c r="AX2888" s="165"/>
      <c r="AY2888" s="165"/>
      <c r="AZ2888" s="165"/>
      <c r="BA2888" s="165"/>
      <c r="BB2888" s="165"/>
      <c r="BC2888" s="228"/>
      <c r="BD2888" s="165"/>
      <c r="BE2888" s="165"/>
      <c r="BF2888" s="165"/>
      <c r="BG2888" s="165"/>
      <c r="BH2888" s="165"/>
    </row>
    <row r="2889" spans="1:60">
      <c r="A2889" s="151">
        <v>2888</v>
      </c>
      <c r="B2889" s="152" t="e">
        <f>VLOOKUP(F2889,'Fail list'!Q:R,2,FALSE)</f>
        <v>#N/A</v>
      </c>
      <c r="C2889" s="152" t="e">
        <f>VLOOKUP(E2889,'Fail list'!Q:R,2,FALSE)</f>
        <v>#N/A</v>
      </c>
      <c r="D2889" s="152" t="str">
        <f t="shared" si="259"/>
        <v/>
      </c>
      <c r="E2889" s="239"/>
      <c r="F2889" s="239"/>
      <c r="G2889" s="239"/>
      <c r="H2889" s="239"/>
      <c r="I2889" s="239"/>
      <c r="J2889" s="239"/>
      <c r="K2889" s="157" t="e">
        <f t="shared" si="261"/>
        <v>#N/A</v>
      </c>
      <c r="L2889" s="239"/>
      <c r="M2889" s="239"/>
      <c r="N2889" s="157" t="e">
        <f t="shared" si="262"/>
        <v>#N/A</v>
      </c>
      <c r="O2889" s="157" t="e">
        <f t="shared" si="263"/>
        <v>#N/A</v>
      </c>
      <c r="P2889" s="160" t="str">
        <f t="shared" si="260"/>
        <v/>
      </c>
      <c r="Q2889" s="239"/>
      <c r="R2889" s="165"/>
      <c r="S2889" s="165"/>
      <c r="T2889" s="224" t="str">
        <f>IF(S2889="","-",VLOOKUP(S2889,'Fail list'!$A$5:$B$221,2,FALSE))</f>
        <v>-</v>
      </c>
      <c r="U2889" s="165"/>
      <c r="V2889" s="165"/>
      <c r="W2889" s="165"/>
      <c r="X2889" s="165"/>
      <c r="Y2889" s="165"/>
      <c r="Z2889" s="165"/>
      <c r="AA2889" s="165"/>
      <c r="AB2889" s="165"/>
      <c r="AC2889" s="165"/>
      <c r="AD2889" s="165"/>
      <c r="AE2889" s="165"/>
      <c r="AF2889" s="165"/>
      <c r="AG2889" s="165"/>
      <c r="AH2889" s="165"/>
      <c r="AI2889" s="165"/>
      <c r="AJ2889" s="165"/>
      <c r="AK2889" s="165"/>
      <c r="AM2889" s="165"/>
      <c r="AN2889" s="165"/>
      <c r="AO2889" s="165"/>
      <c r="AR2889" s="165"/>
      <c r="AS2889" s="165"/>
      <c r="AT2889" s="165"/>
      <c r="AU2889" s="165"/>
      <c r="AV2889" s="165"/>
      <c r="AW2889" s="165"/>
      <c r="AX2889" s="165"/>
      <c r="AY2889" s="165"/>
      <c r="AZ2889" s="165"/>
      <c r="BA2889" s="165"/>
      <c r="BB2889" s="165"/>
      <c r="BC2889" s="228"/>
      <c r="BD2889" s="165"/>
      <c r="BE2889" s="165"/>
      <c r="BF2889" s="165"/>
      <c r="BG2889" s="165"/>
      <c r="BH2889" s="165"/>
    </row>
    <row r="2890" spans="1:60">
      <c r="A2890" s="257">
        <v>2889</v>
      </c>
      <c r="B2890" s="152" t="e">
        <f>VLOOKUP(F2890,'Fail list'!Q:R,2,FALSE)</f>
        <v>#N/A</v>
      </c>
      <c r="C2890" s="152" t="e">
        <f>VLOOKUP(E2890,'Fail list'!Q:R,2,FALSE)</f>
        <v>#N/A</v>
      </c>
      <c r="D2890" s="152" t="str">
        <f t="shared" si="259"/>
        <v/>
      </c>
      <c r="E2890" s="239"/>
      <c r="F2890" s="239"/>
      <c r="G2890" s="239"/>
      <c r="H2890" s="239"/>
      <c r="I2890" s="239"/>
      <c r="J2890" s="239"/>
      <c r="K2890" s="157" t="e">
        <f t="shared" si="261"/>
        <v>#N/A</v>
      </c>
      <c r="L2890" s="239"/>
      <c r="M2890" s="239"/>
      <c r="N2890" s="157" t="e">
        <f t="shared" si="262"/>
        <v>#N/A</v>
      </c>
      <c r="O2890" s="157" t="e">
        <f t="shared" si="263"/>
        <v>#N/A</v>
      </c>
      <c r="P2890" s="160" t="str">
        <f t="shared" si="260"/>
        <v/>
      </c>
      <c r="Q2890" s="239"/>
      <c r="R2890" s="165"/>
      <c r="S2890" s="165"/>
      <c r="T2890" s="224" t="str">
        <f>IF(S2890="","-",VLOOKUP(S2890,'Fail list'!$A$5:$B$221,2,FALSE))</f>
        <v>-</v>
      </c>
      <c r="U2890" s="165"/>
      <c r="V2890" s="165"/>
      <c r="W2890" s="165"/>
      <c r="X2890" s="165"/>
      <c r="Y2890" s="165"/>
      <c r="Z2890" s="165"/>
      <c r="AA2890" s="165"/>
      <c r="AB2890" s="165"/>
      <c r="AC2890" s="165"/>
      <c r="AD2890" s="165"/>
      <c r="AE2890" s="165"/>
      <c r="AF2890" s="165"/>
      <c r="AG2890" s="165"/>
      <c r="AH2890" s="165"/>
      <c r="AI2890" s="165"/>
      <c r="AJ2890" s="165"/>
      <c r="AK2890" s="165"/>
      <c r="AM2890" s="165"/>
      <c r="AN2890" s="165"/>
      <c r="AO2890" s="165"/>
      <c r="AR2890" s="165"/>
      <c r="AS2890" s="165"/>
      <c r="AT2890" s="165"/>
      <c r="AU2890" s="165"/>
      <c r="AV2890" s="165"/>
      <c r="AW2890" s="165"/>
      <c r="AX2890" s="165"/>
      <c r="AY2890" s="165"/>
      <c r="AZ2890" s="165"/>
      <c r="BA2890" s="165"/>
      <c r="BB2890" s="165"/>
      <c r="BC2890" s="228"/>
      <c r="BD2890" s="165"/>
      <c r="BE2890" s="165"/>
      <c r="BF2890" s="165"/>
      <c r="BG2890" s="165"/>
      <c r="BH2890" s="165"/>
    </row>
    <row r="2891" spans="1:60">
      <c r="A2891" s="151">
        <v>2890</v>
      </c>
      <c r="B2891" s="152" t="e">
        <f>VLOOKUP(F2891,'Fail list'!Q:R,2,FALSE)</f>
        <v>#N/A</v>
      </c>
      <c r="C2891" s="152" t="e">
        <f>VLOOKUP(E2891,'Fail list'!Q:R,2,FALSE)</f>
        <v>#N/A</v>
      </c>
      <c r="D2891" s="152" t="str">
        <f t="shared" si="259"/>
        <v/>
      </c>
      <c r="E2891" s="239"/>
      <c r="F2891" s="239"/>
      <c r="G2891" s="239"/>
      <c r="H2891" s="239"/>
      <c r="I2891" s="239"/>
      <c r="J2891" s="239"/>
      <c r="K2891" s="157" t="e">
        <f t="shared" si="261"/>
        <v>#N/A</v>
      </c>
      <c r="L2891" s="239"/>
      <c r="M2891" s="239"/>
      <c r="N2891" s="157" t="e">
        <f t="shared" si="262"/>
        <v>#N/A</v>
      </c>
      <c r="O2891" s="157" t="e">
        <f t="shared" si="263"/>
        <v>#N/A</v>
      </c>
      <c r="P2891" s="160" t="str">
        <f t="shared" si="260"/>
        <v/>
      </c>
      <c r="Q2891" s="239"/>
      <c r="R2891" s="165"/>
      <c r="S2891" s="165"/>
      <c r="T2891" s="224" t="str">
        <f>IF(S2891="","-",VLOOKUP(S2891,'Fail list'!$A$5:$B$221,2,FALSE))</f>
        <v>-</v>
      </c>
      <c r="U2891" s="165"/>
      <c r="V2891" s="165"/>
      <c r="W2891" s="165"/>
      <c r="X2891" s="165"/>
      <c r="Y2891" s="165"/>
      <c r="Z2891" s="165"/>
      <c r="AA2891" s="165"/>
      <c r="AB2891" s="165"/>
      <c r="AC2891" s="165"/>
      <c r="AD2891" s="165"/>
      <c r="AE2891" s="165"/>
      <c r="AF2891" s="165"/>
      <c r="AG2891" s="165"/>
      <c r="AH2891" s="165"/>
      <c r="AI2891" s="165"/>
      <c r="AJ2891" s="165"/>
      <c r="AK2891" s="165"/>
      <c r="AM2891" s="165"/>
      <c r="AN2891" s="165"/>
      <c r="AO2891" s="165"/>
      <c r="AR2891" s="165"/>
      <c r="AS2891" s="165"/>
      <c r="AT2891" s="165"/>
      <c r="AU2891" s="165"/>
      <c r="AV2891" s="165"/>
      <c r="AW2891" s="165"/>
      <c r="AX2891" s="165"/>
      <c r="AY2891" s="165"/>
      <c r="AZ2891" s="165"/>
      <c r="BA2891" s="165"/>
      <c r="BB2891" s="165"/>
      <c r="BC2891" s="228"/>
      <c r="BD2891" s="165"/>
      <c r="BE2891" s="165"/>
      <c r="BF2891" s="165"/>
      <c r="BG2891" s="165"/>
      <c r="BH2891" s="165"/>
    </row>
    <row r="2892" spans="1:60">
      <c r="A2892" s="257">
        <v>2891</v>
      </c>
      <c r="B2892" s="152" t="e">
        <f>VLOOKUP(F2892,'Fail list'!Q:R,2,FALSE)</f>
        <v>#N/A</v>
      </c>
      <c r="C2892" s="152" t="e">
        <f>VLOOKUP(E2892,'Fail list'!Q:R,2,FALSE)</f>
        <v>#N/A</v>
      </c>
      <c r="D2892" s="152" t="str">
        <f t="shared" si="259"/>
        <v/>
      </c>
      <c r="E2892" s="239"/>
      <c r="F2892" s="239"/>
      <c r="G2892" s="239"/>
      <c r="H2892" s="239"/>
      <c r="I2892" s="239"/>
      <c r="J2892" s="239"/>
      <c r="K2892" s="157" t="e">
        <f t="shared" si="261"/>
        <v>#N/A</v>
      </c>
      <c r="L2892" s="239"/>
      <c r="M2892" s="239"/>
      <c r="N2892" s="157" t="e">
        <f t="shared" si="262"/>
        <v>#N/A</v>
      </c>
      <c r="O2892" s="157" t="e">
        <f t="shared" si="263"/>
        <v>#N/A</v>
      </c>
      <c r="P2892" s="160" t="str">
        <f t="shared" si="260"/>
        <v/>
      </c>
      <c r="Q2892" s="239"/>
      <c r="R2892" s="165"/>
      <c r="S2892" s="165"/>
      <c r="T2892" s="224" t="str">
        <f>IF(S2892="","-",VLOOKUP(S2892,'Fail list'!$A$5:$B$221,2,FALSE))</f>
        <v>-</v>
      </c>
      <c r="U2892" s="165"/>
      <c r="V2892" s="165"/>
      <c r="W2892" s="165"/>
      <c r="X2892" s="165"/>
      <c r="Y2892" s="165"/>
      <c r="Z2892" s="165"/>
      <c r="AA2892" s="165"/>
      <c r="AB2892" s="165"/>
      <c r="AC2892" s="165"/>
      <c r="AD2892" s="165"/>
      <c r="AE2892" s="165"/>
      <c r="AF2892" s="165"/>
      <c r="AG2892" s="165"/>
      <c r="AH2892" s="165"/>
      <c r="AI2892" s="165"/>
      <c r="AJ2892" s="165"/>
      <c r="AK2892" s="165"/>
      <c r="AM2892" s="165"/>
      <c r="AN2892" s="165"/>
      <c r="AO2892" s="165"/>
      <c r="AR2892" s="165"/>
      <c r="AS2892" s="165"/>
      <c r="AT2892" s="165"/>
      <c r="AU2892" s="165"/>
      <c r="AV2892" s="165"/>
      <c r="AW2892" s="165"/>
      <c r="AX2892" s="165"/>
      <c r="AY2892" s="165"/>
      <c r="AZ2892" s="165"/>
      <c r="BA2892" s="165"/>
      <c r="BB2892" s="165"/>
      <c r="BC2892" s="228"/>
      <c r="BD2892" s="165"/>
      <c r="BE2892" s="165"/>
      <c r="BF2892" s="165"/>
      <c r="BG2892" s="165"/>
      <c r="BH2892" s="165"/>
    </row>
    <row r="2893" spans="1:60">
      <c r="A2893" s="151">
        <v>2892</v>
      </c>
      <c r="B2893" s="152" t="e">
        <f>VLOOKUP(F2893,'Fail list'!Q:R,2,FALSE)</f>
        <v>#N/A</v>
      </c>
      <c r="C2893" s="152" t="e">
        <f>VLOOKUP(E2893,'Fail list'!Q:R,2,FALSE)</f>
        <v>#N/A</v>
      </c>
      <c r="D2893" s="152" t="str">
        <f t="shared" si="259"/>
        <v/>
      </c>
      <c r="E2893" s="239"/>
      <c r="F2893" s="239"/>
      <c r="G2893" s="239"/>
      <c r="H2893" s="239"/>
      <c r="I2893" s="239"/>
      <c r="J2893" s="239"/>
      <c r="K2893" s="157" t="e">
        <f t="shared" si="261"/>
        <v>#N/A</v>
      </c>
      <c r="L2893" s="239"/>
      <c r="M2893" s="239"/>
      <c r="N2893" s="157" t="e">
        <f t="shared" si="262"/>
        <v>#N/A</v>
      </c>
      <c r="O2893" s="157" t="e">
        <f t="shared" si="263"/>
        <v>#N/A</v>
      </c>
      <c r="P2893" s="160" t="str">
        <f t="shared" si="260"/>
        <v/>
      </c>
      <c r="Q2893" s="239"/>
      <c r="R2893" s="165"/>
      <c r="S2893" s="165"/>
      <c r="T2893" s="224" t="str">
        <f>IF(S2893="","-",VLOOKUP(S2893,'Fail list'!$A$5:$B$221,2,FALSE))</f>
        <v>-</v>
      </c>
      <c r="U2893" s="165"/>
      <c r="V2893" s="165"/>
      <c r="W2893" s="165"/>
      <c r="X2893" s="165"/>
      <c r="Y2893" s="165"/>
      <c r="Z2893" s="165"/>
      <c r="AA2893" s="165"/>
      <c r="AB2893" s="165"/>
      <c r="AC2893" s="165"/>
      <c r="AD2893" s="165"/>
      <c r="AE2893" s="165"/>
      <c r="AF2893" s="165"/>
      <c r="AG2893" s="165"/>
      <c r="AH2893" s="165"/>
      <c r="AI2893" s="165"/>
      <c r="AJ2893" s="165"/>
      <c r="AK2893" s="165"/>
      <c r="AM2893" s="165"/>
      <c r="AN2893" s="165"/>
      <c r="AO2893" s="165"/>
      <c r="AR2893" s="165"/>
      <c r="AS2893" s="165"/>
      <c r="AT2893" s="165"/>
      <c r="AU2893" s="165"/>
      <c r="AV2893" s="165"/>
      <c r="AW2893" s="165"/>
      <c r="AX2893" s="165"/>
      <c r="AY2893" s="165"/>
      <c r="AZ2893" s="165"/>
      <c r="BA2893" s="165"/>
      <c r="BB2893" s="165"/>
      <c r="BC2893" s="228"/>
      <c r="BD2893" s="165"/>
      <c r="BE2893" s="165"/>
      <c r="BF2893" s="165"/>
      <c r="BG2893" s="165"/>
      <c r="BH2893" s="165"/>
    </row>
    <row r="2894" spans="1:60">
      <c r="A2894" s="257">
        <v>2893</v>
      </c>
      <c r="B2894" s="152" t="e">
        <f>VLOOKUP(F2894,'Fail list'!Q:R,2,FALSE)</f>
        <v>#N/A</v>
      </c>
      <c r="C2894" s="152" t="e">
        <f>VLOOKUP(E2894,'Fail list'!Q:R,2,FALSE)</f>
        <v>#N/A</v>
      </c>
      <c r="D2894" s="152" t="str">
        <f t="shared" si="259"/>
        <v/>
      </c>
      <c r="E2894" s="239"/>
      <c r="F2894" s="239"/>
      <c r="G2894" s="239"/>
      <c r="H2894" s="239"/>
      <c r="I2894" s="239"/>
      <c r="J2894" s="239"/>
      <c r="K2894" s="157" t="e">
        <f t="shared" si="261"/>
        <v>#N/A</v>
      </c>
      <c r="L2894" s="239"/>
      <c r="M2894" s="239"/>
      <c r="N2894" s="157" t="e">
        <f t="shared" si="262"/>
        <v>#N/A</v>
      </c>
      <c r="O2894" s="157" t="e">
        <f t="shared" si="263"/>
        <v>#N/A</v>
      </c>
      <c r="P2894" s="160" t="str">
        <f t="shared" si="260"/>
        <v/>
      </c>
      <c r="Q2894" s="239"/>
      <c r="R2894" s="165"/>
      <c r="S2894" s="165"/>
      <c r="T2894" s="224" t="str">
        <f>IF(S2894="","-",VLOOKUP(S2894,'Fail list'!$A$5:$B$221,2,FALSE))</f>
        <v>-</v>
      </c>
      <c r="U2894" s="165"/>
      <c r="V2894" s="165"/>
      <c r="W2894" s="165"/>
      <c r="X2894" s="165"/>
      <c r="Y2894" s="165"/>
      <c r="Z2894" s="165"/>
      <c r="AA2894" s="165"/>
      <c r="AB2894" s="165"/>
      <c r="AC2894" s="165"/>
      <c r="AD2894" s="165"/>
      <c r="AE2894" s="165"/>
      <c r="AF2894" s="165"/>
      <c r="AG2894" s="165"/>
      <c r="AH2894" s="165"/>
      <c r="AI2894" s="165"/>
      <c r="AJ2894" s="165"/>
      <c r="AK2894" s="165"/>
      <c r="AM2894" s="165"/>
      <c r="AN2894" s="165"/>
      <c r="AO2894" s="165"/>
      <c r="AR2894" s="165"/>
      <c r="AS2894" s="165"/>
      <c r="AT2894" s="165"/>
      <c r="AU2894" s="165"/>
      <c r="AV2894" s="165"/>
      <c r="AW2894" s="165"/>
      <c r="AX2894" s="165"/>
      <c r="AY2894" s="165"/>
      <c r="AZ2894" s="165"/>
      <c r="BA2894" s="165"/>
      <c r="BB2894" s="165"/>
      <c r="BC2894" s="228"/>
      <c r="BD2894" s="165"/>
      <c r="BE2894" s="165"/>
      <c r="BF2894" s="165"/>
      <c r="BG2894" s="165"/>
      <c r="BH2894" s="165"/>
    </row>
    <row r="2895" spans="1:60">
      <c r="A2895" s="151">
        <v>2894</v>
      </c>
      <c r="B2895" s="152" t="e">
        <f>VLOOKUP(F2895,'Fail list'!Q:R,2,FALSE)</f>
        <v>#N/A</v>
      </c>
      <c r="C2895" s="152" t="e">
        <f>VLOOKUP(E2895,'Fail list'!Q:R,2,FALSE)</f>
        <v>#N/A</v>
      </c>
      <c r="D2895" s="152" t="str">
        <f t="shared" si="259"/>
        <v/>
      </c>
      <c r="E2895" s="239"/>
      <c r="F2895" s="239"/>
      <c r="G2895" s="239"/>
      <c r="H2895" s="239"/>
      <c r="I2895" s="239"/>
      <c r="J2895" s="239"/>
      <c r="K2895" s="157" t="e">
        <f t="shared" si="261"/>
        <v>#N/A</v>
      </c>
      <c r="L2895" s="239"/>
      <c r="M2895" s="239"/>
      <c r="N2895" s="157" t="e">
        <f t="shared" si="262"/>
        <v>#N/A</v>
      </c>
      <c r="O2895" s="157" t="e">
        <f t="shared" si="263"/>
        <v>#N/A</v>
      </c>
      <c r="P2895" s="160" t="str">
        <f t="shared" si="260"/>
        <v/>
      </c>
      <c r="Q2895" s="239"/>
      <c r="R2895" s="165"/>
      <c r="S2895" s="165"/>
      <c r="T2895" s="224" t="str">
        <f>IF(S2895="","-",VLOOKUP(S2895,'Fail list'!$A$5:$B$221,2,FALSE))</f>
        <v>-</v>
      </c>
      <c r="U2895" s="165"/>
      <c r="V2895" s="165"/>
      <c r="W2895" s="165"/>
      <c r="X2895" s="165"/>
      <c r="Y2895" s="165"/>
      <c r="Z2895" s="165"/>
      <c r="AA2895" s="165"/>
      <c r="AB2895" s="165"/>
      <c r="AC2895" s="165"/>
      <c r="AD2895" s="165"/>
      <c r="AE2895" s="165"/>
      <c r="AF2895" s="165"/>
      <c r="AG2895" s="165"/>
      <c r="AH2895" s="165"/>
      <c r="AI2895" s="165"/>
      <c r="AJ2895" s="165"/>
      <c r="AK2895" s="165"/>
      <c r="AM2895" s="165"/>
      <c r="AN2895" s="165"/>
      <c r="AO2895" s="165"/>
      <c r="AR2895" s="165"/>
      <c r="AS2895" s="165"/>
      <c r="AT2895" s="165"/>
      <c r="AU2895" s="165"/>
      <c r="AV2895" s="165"/>
      <c r="AW2895" s="165"/>
      <c r="AX2895" s="165"/>
      <c r="AY2895" s="165"/>
      <c r="AZ2895" s="165"/>
      <c r="BA2895" s="165"/>
      <c r="BB2895" s="165"/>
      <c r="BC2895" s="228"/>
      <c r="BD2895" s="165"/>
      <c r="BE2895" s="165"/>
      <c r="BF2895" s="165"/>
      <c r="BG2895" s="165"/>
      <c r="BH2895" s="165"/>
    </row>
    <row r="2896" spans="1:60">
      <c r="A2896" s="257">
        <v>2895</v>
      </c>
      <c r="B2896" s="152" t="e">
        <f>VLOOKUP(F2896,'Fail list'!Q:R,2,FALSE)</f>
        <v>#N/A</v>
      </c>
      <c r="C2896" s="152" t="e">
        <f>VLOOKUP(E2896,'Fail list'!Q:R,2,FALSE)</f>
        <v>#N/A</v>
      </c>
      <c r="D2896" s="152" t="str">
        <f t="shared" si="259"/>
        <v/>
      </c>
      <c r="E2896" s="239"/>
      <c r="F2896" s="239"/>
      <c r="G2896" s="239"/>
      <c r="H2896" s="239"/>
      <c r="I2896" s="239"/>
      <c r="J2896" s="239"/>
      <c r="K2896" s="157" t="e">
        <f t="shared" si="261"/>
        <v>#N/A</v>
      </c>
      <c r="L2896" s="239"/>
      <c r="M2896" s="239"/>
      <c r="N2896" s="157" t="e">
        <f t="shared" si="262"/>
        <v>#N/A</v>
      </c>
      <c r="O2896" s="157" t="e">
        <f t="shared" si="263"/>
        <v>#N/A</v>
      </c>
      <c r="P2896" s="160" t="str">
        <f t="shared" si="260"/>
        <v/>
      </c>
      <c r="Q2896" s="239"/>
      <c r="R2896" s="165"/>
      <c r="S2896" s="165"/>
      <c r="T2896" s="224" t="str">
        <f>IF(S2896="","-",VLOOKUP(S2896,'Fail list'!$A$5:$B$221,2,FALSE))</f>
        <v>-</v>
      </c>
      <c r="U2896" s="165"/>
      <c r="V2896" s="165"/>
      <c r="W2896" s="165"/>
      <c r="X2896" s="165"/>
      <c r="Y2896" s="165"/>
      <c r="Z2896" s="165"/>
      <c r="AA2896" s="165"/>
      <c r="AB2896" s="165"/>
      <c r="AC2896" s="165"/>
      <c r="AD2896" s="165"/>
      <c r="AE2896" s="165"/>
      <c r="AF2896" s="165"/>
      <c r="AG2896" s="165"/>
      <c r="AH2896" s="165"/>
      <c r="AI2896" s="165"/>
      <c r="AJ2896" s="165"/>
      <c r="AK2896" s="165"/>
      <c r="AM2896" s="165"/>
      <c r="AN2896" s="165"/>
      <c r="AO2896" s="165"/>
      <c r="AR2896" s="165"/>
      <c r="AS2896" s="165"/>
      <c r="AT2896" s="165"/>
      <c r="AU2896" s="165"/>
      <c r="AV2896" s="165"/>
      <c r="AW2896" s="165"/>
      <c r="AX2896" s="165"/>
      <c r="AY2896" s="165"/>
      <c r="AZ2896" s="165"/>
      <c r="BA2896" s="165"/>
      <c r="BB2896" s="165"/>
      <c r="BC2896" s="228"/>
      <c r="BD2896" s="165"/>
      <c r="BE2896" s="165"/>
      <c r="BF2896" s="165"/>
      <c r="BG2896" s="165"/>
      <c r="BH2896" s="165"/>
    </row>
    <row r="2897" spans="1:60">
      <c r="A2897" s="151">
        <v>2896</v>
      </c>
      <c r="B2897" s="152" t="e">
        <f>VLOOKUP(F2897,'Fail list'!Q:R,2,FALSE)</f>
        <v>#N/A</v>
      </c>
      <c r="C2897" s="152" t="e">
        <f>VLOOKUP(E2897,'Fail list'!Q:R,2,FALSE)</f>
        <v>#N/A</v>
      </c>
      <c r="D2897" s="152" t="str">
        <f t="shared" si="259"/>
        <v/>
      </c>
      <c r="E2897" s="239"/>
      <c r="F2897" s="239"/>
      <c r="G2897" s="239"/>
      <c r="H2897" s="239"/>
      <c r="I2897" s="239"/>
      <c r="J2897" s="239"/>
      <c r="K2897" s="157" t="e">
        <f t="shared" si="261"/>
        <v>#N/A</v>
      </c>
      <c r="L2897" s="239"/>
      <c r="M2897" s="239"/>
      <c r="N2897" s="157" t="e">
        <f t="shared" si="262"/>
        <v>#N/A</v>
      </c>
      <c r="O2897" s="157" t="e">
        <f t="shared" si="263"/>
        <v>#N/A</v>
      </c>
      <c r="P2897" s="160" t="str">
        <f t="shared" si="260"/>
        <v/>
      </c>
      <c r="Q2897" s="239"/>
      <c r="R2897" s="165"/>
      <c r="S2897" s="165"/>
      <c r="T2897" s="224" t="str">
        <f>IF(S2897="","-",VLOOKUP(S2897,'Fail list'!$A$5:$B$221,2,FALSE))</f>
        <v>-</v>
      </c>
      <c r="U2897" s="165"/>
      <c r="V2897" s="165"/>
      <c r="W2897" s="165"/>
      <c r="X2897" s="165"/>
      <c r="Y2897" s="165"/>
      <c r="Z2897" s="165"/>
      <c r="AA2897" s="165"/>
      <c r="AB2897" s="165"/>
      <c r="AC2897" s="165"/>
      <c r="AD2897" s="165"/>
      <c r="AE2897" s="165"/>
      <c r="AF2897" s="165"/>
      <c r="AG2897" s="165"/>
      <c r="AH2897" s="165"/>
      <c r="AI2897" s="165"/>
      <c r="AJ2897" s="165"/>
      <c r="AK2897" s="165"/>
      <c r="AM2897" s="165"/>
      <c r="AN2897" s="165"/>
      <c r="AO2897" s="165"/>
      <c r="AR2897" s="165"/>
      <c r="AS2897" s="165"/>
      <c r="AT2897" s="165"/>
      <c r="AU2897" s="165"/>
      <c r="AV2897" s="165"/>
      <c r="AW2897" s="165"/>
      <c r="AX2897" s="165"/>
      <c r="AY2897" s="165"/>
      <c r="AZ2897" s="165"/>
      <c r="BA2897" s="165"/>
      <c r="BB2897" s="165"/>
      <c r="BC2897" s="228"/>
      <c r="BD2897" s="165"/>
      <c r="BE2897" s="165"/>
      <c r="BF2897" s="165"/>
      <c r="BG2897" s="165"/>
      <c r="BH2897" s="165"/>
    </row>
    <row r="2898" spans="1:60">
      <c r="A2898" s="257">
        <v>2897</v>
      </c>
      <c r="B2898" s="152" t="e">
        <f>VLOOKUP(F2898,'Fail list'!Q:R,2,FALSE)</f>
        <v>#N/A</v>
      </c>
      <c r="C2898" s="152" t="e">
        <f>VLOOKUP(E2898,'Fail list'!Q:R,2,FALSE)</f>
        <v>#N/A</v>
      </c>
      <c r="D2898" s="152" t="str">
        <f t="shared" si="259"/>
        <v/>
      </c>
      <c r="E2898" s="239"/>
      <c r="F2898" s="239"/>
      <c r="G2898" s="239"/>
      <c r="H2898" s="239"/>
      <c r="I2898" s="239"/>
      <c r="J2898" s="239"/>
      <c r="K2898" s="157" t="e">
        <f t="shared" si="261"/>
        <v>#N/A</v>
      </c>
      <c r="L2898" s="239"/>
      <c r="M2898" s="239"/>
      <c r="N2898" s="157" t="e">
        <f t="shared" si="262"/>
        <v>#N/A</v>
      </c>
      <c r="O2898" s="157" t="e">
        <f t="shared" si="263"/>
        <v>#N/A</v>
      </c>
      <c r="P2898" s="160" t="str">
        <f t="shared" si="260"/>
        <v/>
      </c>
      <c r="Q2898" s="239"/>
      <c r="R2898" s="165"/>
      <c r="S2898" s="165"/>
      <c r="T2898" s="224" t="str">
        <f>IF(S2898="","-",VLOOKUP(S2898,'Fail list'!$A$5:$B$221,2,FALSE))</f>
        <v>-</v>
      </c>
      <c r="U2898" s="165"/>
      <c r="V2898" s="165"/>
      <c r="W2898" s="165"/>
      <c r="X2898" s="165"/>
      <c r="Y2898" s="165"/>
      <c r="Z2898" s="165"/>
      <c r="AA2898" s="165"/>
      <c r="AB2898" s="165"/>
      <c r="AC2898" s="165"/>
      <c r="AD2898" s="165"/>
      <c r="AE2898" s="165"/>
      <c r="AF2898" s="165"/>
      <c r="AG2898" s="165"/>
      <c r="AH2898" s="165"/>
      <c r="AI2898" s="165"/>
      <c r="AJ2898" s="165"/>
      <c r="AK2898" s="165"/>
      <c r="AM2898" s="165"/>
      <c r="AN2898" s="165"/>
      <c r="AO2898" s="165"/>
      <c r="AR2898" s="165"/>
      <c r="AS2898" s="165"/>
      <c r="AT2898" s="165"/>
      <c r="AU2898" s="165"/>
      <c r="AV2898" s="165"/>
      <c r="AW2898" s="165"/>
      <c r="AX2898" s="165"/>
      <c r="AY2898" s="165"/>
      <c r="AZ2898" s="165"/>
      <c r="BA2898" s="165"/>
      <c r="BB2898" s="165"/>
      <c r="BC2898" s="228"/>
      <c r="BD2898" s="165"/>
      <c r="BE2898" s="165"/>
      <c r="BF2898" s="165"/>
      <c r="BG2898" s="165"/>
      <c r="BH2898" s="165"/>
    </row>
    <row r="2899" spans="1:60">
      <c r="A2899" s="151">
        <v>2898</v>
      </c>
      <c r="B2899" s="152" t="e">
        <f>VLOOKUP(F2899,'Fail list'!Q:R,2,FALSE)</f>
        <v>#N/A</v>
      </c>
      <c r="C2899" s="152" t="e">
        <f>VLOOKUP(E2899,'Fail list'!Q:R,2,FALSE)</f>
        <v>#N/A</v>
      </c>
      <c r="D2899" s="152" t="str">
        <f t="shared" si="259"/>
        <v/>
      </c>
      <c r="E2899" s="239"/>
      <c r="F2899" s="239"/>
      <c r="G2899" s="239"/>
      <c r="H2899" s="239"/>
      <c r="I2899" s="239"/>
      <c r="J2899" s="239"/>
      <c r="K2899" s="157" t="e">
        <f t="shared" si="261"/>
        <v>#N/A</v>
      </c>
      <c r="L2899" s="239"/>
      <c r="M2899" s="239"/>
      <c r="N2899" s="157" t="e">
        <f t="shared" si="262"/>
        <v>#N/A</v>
      </c>
      <c r="O2899" s="157" t="e">
        <f t="shared" si="263"/>
        <v>#N/A</v>
      </c>
      <c r="P2899" s="160" t="str">
        <f t="shared" si="260"/>
        <v/>
      </c>
      <c r="Q2899" s="239"/>
      <c r="R2899" s="165"/>
      <c r="S2899" s="165"/>
      <c r="T2899" s="224" t="str">
        <f>IF(S2899="","-",VLOOKUP(S2899,'Fail list'!$A$5:$B$221,2,FALSE))</f>
        <v>-</v>
      </c>
      <c r="U2899" s="165"/>
      <c r="V2899" s="165"/>
      <c r="W2899" s="165"/>
      <c r="X2899" s="165"/>
      <c r="Y2899" s="165"/>
      <c r="Z2899" s="165"/>
      <c r="AA2899" s="165"/>
      <c r="AB2899" s="165"/>
      <c r="AC2899" s="165"/>
      <c r="AD2899" s="165"/>
      <c r="AE2899" s="165"/>
      <c r="AF2899" s="165"/>
      <c r="AG2899" s="165"/>
      <c r="AH2899" s="165"/>
      <c r="AI2899" s="165"/>
      <c r="AJ2899" s="165"/>
      <c r="AK2899" s="165"/>
      <c r="AM2899" s="165"/>
      <c r="AN2899" s="165"/>
      <c r="AO2899" s="165"/>
      <c r="AR2899" s="165"/>
      <c r="AS2899" s="165"/>
      <c r="AT2899" s="165"/>
      <c r="AU2899" s="165"/>
      <c r="AV2899" s="165"/>
      <c r="AW2899" s="165"/>
      <c r="AX2899" s="165"/>
      <c r="AY2899" s="165"/>
      <c r="AZ2899" s="165"/>
      <c r="BA2899" s="165"/>
      <c r="BB2899" s="165"/>
      <c r="BC2899" s="228"/>
      <c r="BD2899" s="165"/>
      <c r="BE2899" s="165"/>
      <c r="BF2899" s="165"/>
      <c r="BG2899" s="165"/>
      <c r="BH2899" s="165"/>
    </row>
    <row r="2900" spans="1:60">
      <c r="A2900" s="257">
        <v>2899</v>
      </c>
      <c r="B2900" s="152" t="e">
        <f>VLOOKUP(F2900,'Fail list'!Q:R,2,FALSE)</f>
        <v>#N/A</v>
      </c>
      <c r="C2900" s="152" t="e">
        <f>VLOOKUP(E2900,'Fail list'!Q:R,2,FALSE)</f>
        <v>#N/A</v>
      </c>
      <c r="D2900" s="152" t="str">
        <f t="shared" si="259"/>
        <v/>
      </c>
      <c r="E2900" s="239"/>
      <c r="F2900" s="239"/>
      <c r="G2900" s="239"/>
      <c r="H2900" s="239"/>
      <c r="I2900" s="239"/>
      <c r="J2900" s="239"/>
      <c r="K2900" s="157" t="e">
        <f t="shared" si="261"/>
        <v>#N/A</v>
      </c>
      <c r="L2900" s="239"/>
      <c r="M2900" s="239"/>
      <c r="N2900" s="157" t="e">
        <f t="shared" si="262"/>
        <v>#N/A</v>
      </c>
      <c r="O2900" s="157" t="e">
        <f t="shared" si="263"/>
        <v>#N/A</v>
      </c>
      <c r="P2900" s="160" t="str">
        <f t="shared" si="260"/>
        <v/>
      </c>
      <c r="Q2900" s="239"/>
      <c r="R2900" s="165"/>
      <c r="S2900" s="165"/>
      <c r="T2900" s="224" t="str">
        <f>IF(S2900="","-",VLOOKUP(S2900,'Fail list'!$A$5:$B$221,2,FALSE))</f>
        <v>-</v>
      </c>
      <c r="U2900" s="165"/>
      <c r="V2900" s="165"/>
      <c r="W2900" s="165"/>
      <c r="X2900" s="165"/>
      <c r="Y2900" s="165"/>
      <c r="Z2900" s="165"/>
      <c r="AA2900" s="165"/>
      <c r="AB2900" s="165"/>
      <c r="AC2900" s="165"/>
      <c r="AD2900" s="165"/>
      <c r="AE2900" s="165"/>
      <c r="AF2900" s="165"/>
      <c r="AG2900" s="165"/>
      <c r="AH2900" s="165"/>
      <c r="AI2900" s="165"/>
      <c r="AJ2900" s="165"/>
      <c r="AK2900" s="165"/>
      <c r="AM2900" s="165"/>
      <c r="AN2900" s="165"/>
      <c r="AO2900" s="165"/>
      <c r="AR2900" s="165"/>
      <c r="AS2900" s="165"/>
      <c r="AT2900" s="165"/>
      <c r="AU2900" s="165"/>
      <c r="AV2900" s="165"/>
      <c r="AW2900" s="165"/>
      <c r="AX2900" s="165"/>
      <c r="AY2900" s="165"/>
      <c r="AZ2900" s="165"/>
      <c r="BA2900" s="165"/>
      <c r="BB2900" s="165"/>
      <c r="BC2900" s="228"/>
      <c r="BD2900" s="165"/>
      <c r="BE2900" s="165"/>
      <c r="BF2900" s="165"/>
      <c r="BG2900" s="165"/>
      <c r="BH2900" s="165"/>
    </row>
    <row r="2901" spans="1:60">
      <c r="A2901" s="151">
        <v>2900</v>
      </c>
      <c r="B2901" s="152" t="e">
        <f>VLOOKUP(F2901,'Fail list'!Q:R,2,FALSE)</f>
        <v>#N/A</v>
      </c>
      <c r="C2901" s="152" t="e">
        <f>VLOOKUP(E2901,'Fail list'!Q:R,2,FALSE)</f>
        <v>#N/A</v>
      </c>
      <c r="D2901" s="152" t="str">
        <f t="shared" si="259"/>
        <v/>
      </c>
      <c r="E2901" s="239"/>
      <c r="F2901" s="239"/>
      <c r="G2901" s="239"/>
      <c r="H2901" s="239"/>
      <c r="I2901" s="239"/>
      <c r="J2901" s="239"/>
      <c r="K2901" s="157" t="e">
        <f t="shared" si="261"/>
        <v>#N/A</v>
      </c>
      <c r="L2901" s="239"/>
      <c r="M2901" s="239"/>
      <c r="N2901" s="157" t="e">
        <f t="shared" si="262"/>
        <v>#N/A</v>
      </c>
      <c r="O2901" s="157" t="e">
        <f t="shared" si="263"/>
        <v>#N/A</v>
      </c>
      <c r="P2901" s="160" t="str">
        <f t="shared" si="260"/>
        <v/>
      </c>
      <c r="Q2901" s="239"/>
      <c r="R2901" s="165"/>
      <c r="S2901" s="165"/>
      <c r="T2901" s="224" t="str">
        <f>IF(S2901="","-",VLOOKUP(S2901,'Fail list'!$A$5:$B$221,2,FALSE))</f>
        <v>-</v>
      </c>
      <c r="U2901" s="165"/>
      <c r="V2901" s="165"/>
      <c r="W2901" s="165"/>
      <c r="X2901" s="165"/>
      <c r="Y2901" s="165"/>
      <c r="Z2901" s="165"/>
      <c r="AA2901" s="165"/>
      <c r="AB2901" s="165"/>
      <c r="AC2901" s="165"/>
      <c r="AD2901" s="165"/>
      <c r="AE2901" s="165"/>
      <c r="AF2901" s="165"/>
      <c r="AG2901" s="165"/>
      <c r="AH2901" s="165"/>
      <c r="AI2901" s="165"/>
      <c r="AJ2901" s="165"/>
      <c r="AK2901" s="165"/>
      <c r="AM2901" s="165"/>
      <c r="AN2901" s="165"/>
      <c r="AO2901" s="165"/>
      <c r="AR2901" s="165"/>
      <c r="AS2901" s="165"/>
      <c r="AT2901" s="165"/>
      <c r="AU2901" s="165"/>
      <c r="AV2901" s="165"/>
      <c r="AW2901" s="165"/>
      <c r="AX2901" s="165"/>
      <c r="AY2901" s="165"/>
      <c r="AZ2901" s="165"/>
      <c r="BA2901" s="165"/>
      <c r="BB2901" s="165"/>
      <c r="BC2901" s="228"/>
      <c r="BD2901" s="165"/>
      <c r="BE2901" s="165"/>
      <c r="BF2901" s="165"/>
      <c r="BG2901" s="165"/>
      <c r="BH2901" s="165"/>
    </row>
    <row r="2902" spans="1:60">
      <c r="A2902" s="257">
        <v>2901</v>
      </c>
      <c r="B2902" s="152" t="e">
        <f>VLOOKUP(F2902,'Fail list'!Q:R,2,FALSE)</f>
        <v>#N/A</v>
      </c>
      <c r="C2902" s="152" t="e">
        <f>VLOOKUP(E2902,'Fail list'!Q:R,2,FALSE)</f>
        <v>#N/A</v>
      </c>
      <c r="D2902" s="152" t="str">
        <f t="shared" si="259"/>
        <v/>
      </c>
      <c r="E2902" s="239"/>
      <c r="F2902" s="239"/>
      <c r="G2902" s="239"/>
      <c r="H2902" s="239"/>
      <c r="I2902" s="239"/>
      <c r="J2902" s="239"/>
      <c r="K2902" s="157" t="e">
        <f t="shared" si="261"/>
        <v>#N/A</v>
      </c>
      <c r="L2902" s="239"/>
      <c r="M2902" s="239"/>
      <c r="N2902" s="157" t="e">
        <f t="shared" si="262"/>
        <v>#N/A</v>
      </c>
      <c r="O2902" s="157" t="e">
        <f t="shared" si="263"/>
        <v>#N/A</v>
      </c>
      <c r="P2902" s="160" t="str">
        <f t="shared" si="260"/>
        <v/>
      </c>
      <c r="Q2902" s="239"/>
      <c r="R2902" s="165"/>
      <c r="S2902" s="165"/>
      <c r="T2902" s="224" t="str">
        <f>IF(S2902="","-",VLOOKUP(S2902,'Fail list'!$A$5:$B$221,2,FALSE))</f>
        <v>-</v>
      </c>
      <c r="U2902" s="165"/>
      <c r="V2902" s="165"/>
      <c r="W2902" s="165"/>
      <c r="X2902" s="165"/>
      <c r="Y2902" s="165"/>
      <c r="Z2902" s="165"/>
      <c r="AA2902" s="165"/>
      <c r="AB2902" s="165"/>
      <c r="AC2902" s="165"/>
      <c r="AD2902" s="165"/>
      <c r="AE2902" s="165"/>
      <c r="AF2902" s="165"/>
      <c r="AG2902" s="165"/>
      <c r="AH2902" s="165"/>
      <c r="AI2902" s="165"/>
      <c r="AJ2902" s="165"/>
      <c r="AK2902" s="165"/>
      <c r="AM2902" s="165"/>
      <c r="AN2902" s="165"/>
      <c r="AO2902" s="165"/>
      <c r="AR2902" s="165"/>
      <c r="AS2902" s="165"/>
      <c r="AT2902" s="165"/>
      <c r="AU2902" s="165"/>
      <c r="AV2902" s="165"/>
      <c r="AW2902" s="165"/>
      <c r="AX2902" s="165"/>
      <c r="AY2902" s="165"/>
      <c r="AZ2902" s="165"/>
      <c r="BA2902" s="165"/>
      <c r="BB2902" s="165"/>
      <c r="BC2902" s="228"/>
      <c r="BD2902" s="165"/>
      <c r="BE2902" s="165"/>
      <c r="BF2902" s="165"/>
      <c r="BG2902" s="165"/>
      <c r="BH2902" s="165"/>
    </row>
    <row r="2903" spans="1:60">
      <c r="A2903" s="151">
        <v>2902</v>
      </c>
      <c r="B2903" s="152" t="e">
        <f>VLOOKUP(F2903,'Fail list'!Q:R,2,FALSE)</f>
        <v>#N/A</v>
      </c>
      <c r="C2903" s="152" t="e">
        <f>VLOOKUP(E2903,'Fail list'!Q:R,2,FALSE)</f>
        <v>#N/A</v>
      </c>
      <c r="D2903" s="152" t="str">
        <f t="shared" si="259"/>
        <v/>
      </c>
      <c r="E2903" s="239"/>
      <c r="F2903" s="239"/>
      <c r="G2903" s="239"/>
      <c r="H2903" s="239"/>
      <c r="I2903" s="239"/>
      <c r="J2903" s="239"/>
      <c r="K2903" s="157" t="e">
        <f t="shared" si="261"/>
        <v>#N/A</v>
      </c>
      <c r="L2903" s="239"/>
      <c r="M2903" s="239"/>
      <c r="N2903" s="157" t="e">
        <f t="shared" si="262"/>
        <v>#N/A</v>
      </c>
      <c r="O2903" s="157" t="e">
        <f t="shared" si="263"/>
        <v>#N/A</v>
      </c>
      <c r="P2903" s="160" t="str">
        <f t="shared" si="260"/>
        <v/>
      </c>
      <c r="Q2903" s="239"/>
      <c r="R2903" s="165"/>
      <c r="S2903" s="165"/>
      <c r="T2903" s="224" t="str">
        <f>IF(S2903="","-",VLOOKUP(S2903,'Fail list'!$A$5:$B$221,2,FALSE))</f>
        <v>-</v>
      </c>
      <c r="U2903" s="165"/>
      <c r="V2903" s="165"/>
      <c r="W2903" s="165"/>
      <c r="X2903" s="165"/>
      <c r="Y2903" s="165"/>
      <c r="Z2903" s="165"/>
      <c r="AA2903" s="165"/>
      <c r="AB2903" s="165"/>
      <c r="AC2903" s="165"/>
      <c r="AD2903" s="165"/>
      <c r="AE2903" s="165"/>
      <c r="AF2903" s="165"/>
      <c r="AG2903" s="165"/>
      <c r="AH2903" s="165"/>
      <c r="AI2903" s="165"/>
      <c r="AJ2903" s="165"/>
      <c r="AK2903" s="165"/>
      <c r="AM2903" s="165"/>
      <c r="AN2903" s="165"/>
      <c r="AO2903" s="165"/>
      <c r="AR2903" s="165"/>
      <c r="AS2903" s="165"/>
      <c r="AT2903" s="165"/>
      <c r="AU2903" s="165"/>
      <c r="AV2903" s="165"/>
      <c r="AW2903" s="165"/>
      <c r="AX2903" s="165"/>
      <c r="AY2903" s="165"/>
      <c r="AZ2903" s="165"/>
      <c r="BA2903" s="165"/>
      <c r="BB2903" s="165"/>
      <c r="BC2903" s="228"/>
      <c r="BD2903" s="165"/>
      <c r="BE2903" s="165"/>
      <c r="BF2903" s="165"/>
      <c r="BG2903" s="165"/>
      <c r="BH2903" s="165"/>
    </row>
    <row r="2904" spans="1:60">
      <c r="A2904" s="257">
        <v>2903</v>
      </c>
      <c r="B2904" s="152" t="e">
        <f>VLOOKUP(F2904,'Fail list'!Q:R,2,FALSE)</f>
        <v>#N/A</v>
      </c>
      <c r="C2904" s="152" t="e">
        <f>VLOOKUP(E2904,'Fail list'!Q:R,2,FALSE)</f>
        <v>#N/A</v>
      </c>
      <c r="D2904" s="152" t="str">
        <f t="shared" si="259"/>
        <v/>
      </c>
      <c r="E2904" s="239"/>
      <c r="F2904" s="239"/>
      <c r="G2904" s="239"/>
      <c r="H2904" s="239"/>
      <c r="I2904" s="239"/>
      <c r="J2904" s="239"/>
      <c r="K2904" s="157" t="e">
        <f t="shared" si="261"/>
        <v>#N/A</v>
      </c>
      <c r="L2904" s="239"/>
      <c r="M2904" s="239"/>
      <c r="N2904" s="157" t="e">
        <f t="shared" si="262"/>
        <v>#N/A</v>
      </c>
      <c r="O2904" s="157" t="e">
        <f t="shared" si="263"/>
        <v>#N/A</v>
      </c>
      <c r="P2904" s="160" t="str">
        <f t="shared" si="260"/>
        <v/>
      </c>
      <c r="Q2904" s="239"/>
      <c r="R2904" s="165"/>
      <c r="S2904" s="165"/>
      <c r="T2904" s="224" t="str">
        <f>IF(S2904="","-",VLOOKUP(S2904,'Fail list'!$A$5:$B$221,2,FALSE))</f>
        <v>-</v>
      </c>
      <c r="U2904" s="165"/>
      <c r="V2904" s="165"/>
      <c r="W2904" s="165"/>
      <c r="X2904" s="165"/>
      <c r="Y2904" s="165"/>
      <c r="Z2904" s="165"/>
      <c r="AA2904" s="165"/>
      <c r="AB2904" s="165"/>
      <c r="AC2904" s="165"/>
      <c r="AD2904" s="165"/>
      <c r="AE2904" s="165"/>
      <c r="AF2904" s="165"/>
      <c r="AG2904" s="165"/>
      <c r="AH2904" s="165"/>
      <c r="AI2904" s="165"/>
      <c r="AJ2904" s="165"/>
      <c r="AK2904" s="165"/>
      <c r="AM2904" s="165"/>
      <c r="AN2904" s="165"/>
      <c r="AO2904" s="165"/>
      <c r="AR2904" s="165"/>
      <c r="AS2904" s="165"/>
      <c r="AT2904" s="165"/>
      <c r="AU2904" s="165"/>
      <c r="AV2904" s="165"/>
      <c r="AW2904" s="165"/>
      <c r="AX2904" s="165"/>
      <c r="AY2904" s="165"/>
      <c r="AZ2904" s="165"/>
      <c r="BA2904" s="165"/>
      <c r="BB2904" s="165"/>
      <c r="BC2904" s="228"/>
      <c r="BD2904" s="165"/>
      <c r="BE2904" s="165"/>
      <c r="BF2904" s="165"/>
      <c r="BG2904" s="165"/>
      <c r="BH2904" s="165"/>
    </row>
    <row r="2905" spans="1:60">
      <c r="A2905" s="151">
        <v>2904</v>
      </c>
      <c r="B2905" s="152" t="e">
        <f>VLOOKUP(F2905,'Fail list'!Q:R,2,FALSE)</f>
        <v>#N/A</v>
      </c>
      <c r="C2905" s="152" t="e">
        <f>VLOOKUP(E2905,'Fail list'!Q:R,2,FALSE)</f>
        <v>#N/A</v>
      </c>
      <c r="D2905" s="152" t="str">
        <f t="shared" si="259"/>
        <v/>
      </c>
      <c r="E2905" s="239"/>
      <c r="F2905" s="239"/>
      <c r="G2905" s="239"/>
      <c r="H2905" s="239"/>
      <c r="I2905" s="239"/>
      <c r="J2905" s="239"/>
      <c r="K2905" s="157" t="e">
        <f t="shared" si="261"/>
        <v>#N/A</v>
      </c>
      <c r="L2905" s="239"/>
      <c r="M2905" s="239"/>
      <c r="N2905" s="157" t="e">
        <f t="shared" si="262"/>
        <v>#N/A</v>
      </c>
      <c r="O2905" s="157" t="e">
        <f t="shared" si="263"/>
        <v>#N/A</v>
      </c>
      <c r="P2905" s="160" t="str">
        <f t="shared" si="260"/>
        <v/>
      </c>
      <c r="Q2905" s="239"/>
      <c r="R2905" s="165"/>
      <c r="S2905" s="165"/>
      <c r="T2905" s="224" t="str">
        <f>IF(S2905="","-",VLOOKUP(S2905,'Fail list'!$A$5:$B$221,2,FALSE))</f>
        <v>-</v>
      </c>
      <c r="U2905" s="165"/>
      <c r="V2905" s="165"/>
      <c r="W2905" s="165"/>
      <c r="X2905" s="165"/>
      <c r="Y2905" s="165"/>
      <c r="Z2905" s="165"/>
      <c r="AA2905" s="165"/>
      <c r="AB2905" s="165"/>
      <c r="AC2905" s="165"/>
      <c r="AD2905" s="165"/>
      <c r="AE2905" s="165"/>
      <c r="AF2905" s="165"/>
      <c r="AG2905" s="165"/>
      <c r="AH2905" s="165"/>
      <c r="AI2905" s="165"/>
      <c r="AJ2905" s="165"/>
      <c r="AK2905" s="165"/>
      <c r="AM2905" s="165"/>
      <c r="AN2905" s="165"/>
      <c r="AO2905" s="165"/>
      <c r="AR2905" s="165"/>
      <c r="AS2905" s="165"/>
      <c r="AT2905" s="165"/>
      <c r="AU2905" s="165"/>
      <c r="AV2905" s="165"/>
      <c r="AW2905" s="165"/>
      <c r="AX2905" s="165"/>
      <c r="AY2905" s="165"/>
      <c r="AZ2905" s="165"/>
      <c r="BA2905" s="165"/>
      <c r="BB2905" s="165"/>
      <c r="BC2905" s="228"/>
      <c r="BD2905" s="165"/>
      <c r="BE2905" s="165"/>
      <c r="BF2905" s="165"/>
      <c r="BG2905" s="165"/>
      <c r="BH2905" s="165"/>
    </row>
    <row r="2906" spans="1:60">
      <c r="A2906" s="257">
        <v>2905</v>
      </c>
      <c r="B2906" s="152" t="e">
        <f>VLOOKUP(F2906,'Fail list'!Q:R,2,FALSE)</f>
        <v>#N/A</v>
      </c>
      <c r="C2906" s="152" t="e">
        <f>VLOOKUP(E2906,'Fail list'!Q:R,2,FALSE)</f>
        <v>#N/A</v>
      </c>
      <c r="D2906" s="152" t="str">
        <f t="shared" si="259"/>
        <v/>
      </c>
      <c r="E2906" s="239"/>
      <c r="F2906" s="239"/>
      <c r="G2906" s="239"/>
      <c r="H2906" s="239"/>
      <c r="I2906" s="239"/>
      <c r="J2906" s="239"/>
      <c r="K2906" s="157" t="e">
        <f t="shared" si="261"/>
        <v>#N/A</v>
      </c>
      <c r="L2906" s="239"/>
      <c r="M2906" s="239"/>
      <c r="N2906" s="157" t="e">
        <f t="shared" si="262"/>
        <v>#N/A</v>
      </c>
      <c r="O2906" s="157" t="e">
        <f t="shared" si="263"/>
        <v>#N/A</v>
      </c>
      <c r="P2906" s="160" t="str">
        <f t="shared" si="260"/>
        <v/>
      </c>
      <c r="Q2906" s="239"/>
      <c r="R2906" s="165"/>
      <c r="S2906" s="165"/>
      <c r="T2906" s="224" t="str">
        <f>IF(S2906="","-",VLOOKUP(S2906,'Fail list'!$A$5:$B$221,2,FALSE))</f>
        <v>-</v>
      </c>
      <c r="U2906" s="165"/>
      <c r="V2906" s="165"/>
      <c r="W2906" s="165"/>
      <c r="X2906" s="165"/>
      <c r="Y2906" s="165"/>
      <c r="Z2906" s="165"/>
      <c r="AA2906" s="165"/>
      <c r="AB2906" s="165"/>
      <c r="AC2906" s="165"/>
      <c r="AD2906" s="165"/>
      <c r="AE2906" s="165"/>
      <c r="AF2906" s="165"/>
      <c r="AG2906" s="165"/>
      <c r="AH2906" s="165"/>
      <c r="AI2906" s="165"/>
      <c r="AJ2906" s="165"/>
      <c r="AK2906" s="165"/>
      <c r="AM2906" s="165"/>
      <c r="AN2906" s="165"/>
      <c r="AO2906" s="165"/>
      <c r="AR2906" s="165"/>
      <c r="AS2906" s="165"/>
      <c r="AT2906" s="165"/>
      <c r="AU2906" s="165"/>
      <c r="AV2906" s="165"/>
      <c r="AW2906" s="165"/>
      <c r="AX2906" s="165"/>
      <c r="AY2906" s="165"/>
      <c r="AZ2906" s="165"/>
      <c r="BA2906" s="165"/>
      <c r="BB2906" s="165"/>
      <c r="BC2906" s="228"/>
      <c r="BD2906" s="165"/>
      <c r="BE2906" s="165"/>
      <c r="BF2906" s="165"/>
      <c r="BG2906" s="165"/>
      <c r="BH2906" s="165"/>
    </row>
    <row r="2907" spans="1:60">
      <c r="A2907" s="151">
        <v>2906</v>
      </c>
      <c r="B2907" s="152" t="e">
        <f>VLOOKUP(F2907,'Fail list'!Q:R,2,FALSE)</f>
        <v>#N/A</v>
      </c>
      <c r="C2907" s="152" t="e">
        <f>VLOOKUP(E2907,'Fail list'!Q:R,2,FALSE)</f>
        <v>#N/A</v>
      </c>
      <c r="D2907" s="152" t="str">
        <f t="shared" si="259"/>
        <v/>
      </c>
      <c r="E2907" s="239"/>
      <c r="F2907" s="239"/>
      <c r="G2907" s="239"/>
      <c r="H2907" s="239"/>
      <c r="I2907" s="239"/>
      <c r="J2907" s="239"/>
      <c r="K2907" s="157" t="e">
        <f t="shared" si="261"/>
        <v>#N/A</v>
      </c>
      <c r="L2907" s="239"/>
      <c r="M2907" s="239"/>
      <c r="N2907" s="157" t="e">
        <f t="shared" si="262"/>
        <v>#N/A</v>
      </c>
      <c r="O2907" s="157" t="e">
        <f t="shared" si="263"/>
        <v>#N/A</v>
      </c>
      <c r="P2907" s="160" t="str">
        <f t="shared" si="260"/>
        <v/>
      </c>
      <c r="Q2907" s="239"/>
      <c r="R2907" s="165"/>
      <c r="S2907" s="165"/>
      <c r="T2907" s="224" t="str">
        <f>IF(S2907="","-",VLOOKUP(S2907,'Fail list'!$A$5:$B$221,2,FALSE))</f>
        <v>-</v>
      </c>
      <c r="U2907" s="165"/>
      <c r="V2907" s="165"/>
      <c r="W2907" s="165"/>
      <c r="X2907" s="165"/>
      <c r="Y2907" s="165"/>
      <c r="Z2907" s="165"/>
      <c r="AA2907" s="165"/>
      <c r="AB2907" s="165"/>
      <c r="AC2907" s="165"/>
      <c r="AD2907" s="165"/>
      <c r="AE2907" s="165"/>
      <c r="AF2907" s="165"/>
      <c r="AG2907" s="165"/>
      <c r="AH2907" s="165"/>
      <c r="AI2907" s="165"/>
      <c r="AJ2907" s="165"/>
      <c r="AK2907" s="165"/>
      <c r="AM2907" s="165"/>
      <c r="AN2907" s="165"/>
      <c r="AO2907" s="165"/>
      <c r="AR2907" s="165"/>
      <c r="AS2907" s="165"/>
      <c r="AT2907" s="165"/>
      <c r="AU2907" s="165"/>
      <c r="AV2907" s="165"/>
      <c r="AW2907" s="165"/>
      <c r="AX2907" s="165"/>
      <c r="AY2907" s="165"/>
      <c r="AZ2907" s="165"/>
      <c r="BA2907" s="165"/>
      <c r="BB2907" s="165"/>
      <c r="BC2907" s="228"/>
      <c r="BD2907" s="165"/>
      <c r="BE2907" s="165"/>
      <c r="BF2907" s="165"/>
      <c r="BG2907" s="165"/>
      <c r="BH2907" s="165"/>
    </row>
    <row r="2908" spans="1:60">
      <c r="A2908" s="257">
        <v>2907</v>
      </c>
      <c r="B2908" s="152" t="e">
        <f>VLOOKUP(F2908,'Fail list'!Q:R,2,FALSE)</f>
        <v>#N/A</v>
      </c>
      <c r="C2908" s="152" t="e">
        <f>VLOOKUP(E2908,'Fail list'!Q:R,2,FALSE)</f>
        <v>#N/A</v>
      </c>
      <c r="D2908" s="152" t="str">
        <f t="shared" si="259"/>
        <v/>
      </c>
      <c r="E2908" s="239"/>
      <c r="F2908" s="239"/>
      <c r="G2908" s="239"/>
      <c r="H2908" s="239"/>
      <c r="I2908" s="239"/>
      <c r="J2908" s="239"/>
      <c r="K2908" s="157" t="e">
        <f t="shared" si="261"/>
        <v>#N/A</v>
      </c>
      <c r="L2908" s="239"/>
      <c r="M2908" s="239"/>
      <c r="N2908" s="157" t="e">
        <f t="shared" si="262"/>
        <v>#N/A</v>
      </c>
      <c r="O2908" s="157" t="e">
        <f t="shared" si="263"/>
        <v>#N/A</v>
      </c>
      <c r="P2908" s="160" t="str">
        <f t="shared" si="260"/>
        <v/>
      </c>
      <c r="Q2908" s="239"/>
      <c r="R2908" s="165"/>
      <c r="S2908" s="165"/>
      <c r="T2908" s="224" t="str">
        <f>IF(S2908="","-",VLOOKUP(S2908,'Fail list'!$A$5:$B$221,2,FALSE))</f>
        <v>-</v>
      </c>
      <c r="U2908" s="165"/>
      <c r="V2908" s="165"/>
      <c r="W2908" s="165"/>
      <c r="X2908" s="165"/>
      <c r="Y2908" s="165"/>
      <c r="Z2908" s="165"/>
      <c r="AA2908" s="165"/>
      <c r="AB2908" s="165"/>
      <c r="AC2908" s="165"/>
      <c r="AD2908" s="165"/>
      <c r="AE2908" s="165"/>
      <c r="AF2908" s="165"/>
      <c r="AG2908" s="165"/>
      <c r="AH2908" s="165"/>
      <c r="AI2908" s="165"/>
      <c r="AJ2908" s="165"/>
      <c r="AK2908" s="165"/>
      <c r="AM2908" s="165"/>
      <c r="AN2908" s="165"/>
      <c r="AO2908" s="165"/>
      <c r="AR2908" s="165"/>
      <c r="AS2908" s="165"/>
      <c r="AT2908" s="165"/>
      <c r="AU2908" s="165"/>
      <c r="AV2908" s="165"/>
      <c r="AW2908" s="165"/>
      <c r="AX2908" s="165"/>
      <c r="AY2908" s="165"/>
      <c r="AZ2908" s="165"/>
      <c r="BA2908" s="165"/>
      <c r="BB2908" s="165"/>
      <c r="BC2908" s="228"/>
      <c r="BD2908" s="165"/>
      <c r="BE2908" s="165"/>
      <c r="BF2908" s="165"/>
      <c r="BG2908" s="165"/>
      <c r="BH2908" s="165"/>
    </row>
    <row r="2909" spans="1:60">
      <c r="A2909" s="151">
        <v>2908</v>
      </c>
      <c r="B2909" s="152" t="e">
        <f>VLOOKUP(F2909,'Fail list'!Q:R,2,FALSE)</f>
        <v>#N/A</v>
      </c>
      <c r="C2909" s="152" t="e">
        <f>VLOOKUP(E2909,'Fail list'!Q:R,2,FALSE)</f>
        <v>#N/A</v>
      </c>
      <c r="D2909" s="152" t="str">
        <f t="shared" si="259"/>
        <v/>
      </c>
      <c r="E2909" s="239"/>
      <c r="F2909" s="239"/>
      <c r="G2909" s="239"/>
      <c r="H2909" s="239"/>
      <c r="I2909" s="239"/>
      <c r="J2909" s="239"/>
      <c r="K2909" s="157" t="e">
        <f t="shared" si="261"/>
        <v>#N/A</v>
      </c>
      <c r="L2909" s="239"/>
      <c r="M2909" s="239"/>
      <c r="N2909" s="157" t="e">
        <f t="shared" si="262"/>
        <v>#N/A</v>
      </c>
      <c r="O2909" s="157" t="e">
        <f t="shared" si="263"/>
        <v>#N/A</v>
      </c>
      <c r="P2909" s="160" t="str">
        <f t="shared" si="260"/>
        <v/>
      </c>
      <c r="Q2909" s="239"/>
      <c r="R2909" s="165"/>
      <c r="S2909" s="165"/>
      <c r="T2909" s="224" t="str">
        <f>IF(S2909="","-",VLOOKUP(S2909,'Fail list'!$A$5:$B$221,2,FALSE))</f>
        <v>-</v>
      </c>
      <c r="U2909" s="165"/>
      <c r="V2909" s="165"/>
      <c r="W2909" s="165"/>
      <c r="X2909" s="165"/>
      <c r="Y2909" s="165"/>
      <c r="Z2909" s="165"/>
      <c r="AA2909" s="165"/>
      <c r="AB2909" s="165"/>
      <c r="AC2909" s="165"/>
      <c r="AD2909" s="165"/>
      <c r="AE2909" s="165"/>
      <c r="AF2909" s="165"/>
      <c r="AG2909" s="165"/>
      <c r="AH2909" s="165"/>
      <c r="AI2909" s="165"/>
      <c r="AJ2909" s="165"/>
      <c r="AK2909" s="165"/>
      <c r="AM2909" s="165"/>
      <c r="AN2909" s="165"/>
      <c r="AO2909" s="165"/>
      <c r="AR2909" s="165"/>
      <c r="AS2909" s="165"/>
      <c r="AT2909" s="165"/>
      <c r="AU2909" s="165"/>
      <c r="AV2909" s="165"/>
      <c r="AW2909" s="165"/>
      <c r="AX2909" s="165"/>
      <c r="AY2909" s="165"/>
      <c r="AZ2909" s="165"/>
      <c r="BA2909" s="165"/>
      <c r="BB2909" s="165"/>
      <c r="BC2909" s="228"/>
      <c r="BD2909" s="165"/>
      <c r="BE2909" s="165"/>
      <c r="BF2909" s="165"/>
      <c r="BG2909" s="165"/>
      <c r="BH2909" s="165"/>
    </row>
    <row r="2910" spans="1:60">
      <c r="A2910" s="257">
        <v>2909</v>
      </c>
      <c r="B2910" s="152" t="e">
        <f>VLOOKUP(F2910,'Fail list'!Q:R,2,FALSE)</f>
        <v>#N/A</v>
      </c>
      <c r="C2910" s="152" t="e">
        <f>VLOOKUP(E2910,'Fail list'!Q:R,2,FALSE)</f>
        <v>#N/A</v>
      </c>
      <c r="D2910" s="152" t="str">
        <f t="shared" si="259"/>
        <v/>
      </c>
      <c r="E2910" s="239"/>
      <c r="F2910" s="239"/>
      <c r="G2910" s="239"/>
      <c r="H2910" s="239"/>
      <c r="I2910" s="239"/>
      <c r="J2910" s="239"/>
      <c r="K2910" s="157" t="e">
        <f t="shared" si="261"/>
        <v>#N/A</v>
      </c>
      <c r="L2910" s="239"/>
      <c r="M2910" s="239"/>
      <c r="N2910" s="157" t="e">
        <f t="shared" si="262"/>
        <v>#N/A</v>
      </c>
      <c r="O2910" s="157" t="e">
        <f t="shared" si="263"/>
        <v>#N/A</v>
      </c>
      <c r="P2910" s="160" t="str">
        <f t="shared" si="260"/>
        <v/>
      </c>
      <c r="Q2910" s="239"/>
      <c r="R2910" s="165"/>
      <c r="S2910" s="165"/>
      <c r="T2910" s="224" t="str">
        <f>IF(S2910="","-",VLOOKUP(S2910,'Fail list'!$A$5:$B$221,2,FALSE))</f>
        <v>-</v>
      </c>
      <c r="U2910" s="165"/>
      <c r="V2910" s="165"/>
      <c r="W2910" s="165"/>
      <c r="X2910" s="165"/>
      <c r="Y2910" s="165"/>
      <c r="Z2910" s="165"/>
      <c r="AA2910" s="165"/>
      <c r="AB2910" s="165"/>
      <c r="AC2910" s="165"/>
      <c r="AD2910" s="165"/>
      <c r="AE2910" s="165"/>
      <c r="AF2910" s="165"/>
      <c r="AG2910" s="165"/>
      <c r="AH2910" s="165"/>
      <c r="AI2910" s="165"/>
      <c r="AJ2910" s="165"/>
      <c r="AK2910" s="165"/>
      <c r="AM2910" s="165"/>
      <c r="AN2910" s="165"/>
      <c r="AO2910" s="165"/>
      <c r="AR2910" s="165"/>
      <c r="AS2910" s="165"/>
      <c r="AT2910" s="165"/>
      <c r="AU2910" s="165"/>
      <c r="AV2910" s="165"/>
      <c r="AW2910" s="165"/>
      <c r="AX2910" s="165"/>
      <c r="AY2910" s="165"/>
      <c r="AZ2910" s="165"/>
      <c r="BA2910" s="165"/>
      <c r="BB2910" s="165"/>
      <c r="BC2910" s="228"/>
      <c r="BD2910" s="165"/>
      <c r="BE2910" s="165"/>
      <c r="BF2910" s="165"/>
      <c r="BG2910" s="165"/>
      <c r="BH2910" s="165"/>
    </row>
    <row r="2911" spans="1:60">
      <c r="A2911" s="151">
        <v>2910</v>
      </c>
      <c r="B2911" s="152" t="e">
        <f>VLOOKUP(F2911,'Fail list'!Q:R,2,FALSE)</f>
        <v>#N/A</v>
      </c>
      <c r="C2911" s="152" t="e">
        <f>VLOOKUP(E2911,'Fail list'!Q:R,2,FALSE)</f>
        <v>#N/A</v>
      </c>
      <c r="D2911" s="152" t="str">
        <f t="shared" si="259"/>
        <v/>
      </c>
      <c r="E2911" s="239"/>
      <c r="F2911" s="239"/>
      <c r="G2911" s="239"/>
      <c r="H2911" s="239"/>
      <c r="I2911" s="239"/>
      <c r="J2911" s="239"/>
      <c r="K2911" s="157" t="e">
        <f t="shared" si="261"/>
        <v>#N/A</v>
      </c>
      <c r="L2911" s="239"/>
      <c r="M2911" s="239"/>
      <c r="N2911" s="157" t="e">
        <f t="shared" si="262"/>
        <v>#N/A</v>
      </c>
      <c r="O2911" s="157" t="e">
        <f t="shared" si="263"/>
        <v>#N/A</v>
      </c>
      <c r="P2911" s="160" t="str">
        <f t="shared" si="260"/>
        <v/>
      </c>
      <c r="Q2911" s="239"/>
      <c r="R2911" s="165"/>
      <c r="S2911" s="165"/>
      <c r="T2911" s="224" t="str">
        <f>IF(S2911="","-",VLOOKUP(S2911,'Fail list'!$A$5:$B$221,2,FALSE))</f>
        <v>-</v>
      </c>
      <c r="U2911" s="165"/>
      <c r="V2911" s="165"/>
      <c r="W2911" s="165"/>
      <c r="X2911" s="165"/>
      <c r="Y2911" s="165"/>
      <c r="Z2911" s="165"/>
      <c r="AA2911" s="165"/>
      <c r="AB2911" s="165"/>
      <c r="AC2911" s="165"/>
      <c r="AD2911" s="165"/>
      <c r="AE2911" s="165"/>
      <c r="AF2911" s="165"/>
      <c r="AG2911" s="165"/>
      <c r="AH2911" s="165"/>
      <c r="AI2911" s="165"/>
      <c r="AJ2911" s="165"/>
      <c r="AK2911" s="165"/>
      <c r="AM2911" s="165"/>
      <c r="AN2911" s="165"/>
      <c r="AO2911" s="165"/>
      <c r="AR2911" s="165"/>
      <c r="AS2911" s="165"/>
      <c r="AT2911" s="165"/>
      <c r="AU2911" s="165"/>
      <c r="AV2911" s="165"/>
      <c r="AW2911" s="165"/>
      <c r="AX2911" s="165"/>
      <c r="AY2911" s="165"/>
      <c r="AZ2911" s="165"/>
      <c r="BA2911" s="165"/>
      <c r="BB2911" s="165"/>
      <c r="BC2911" s="228"/>
      <c r="BD2911" s="165"/>
      <c r="BE2911" s="165"/>
      <c r="BF2911" s="165"/>
      <c r="BG2911" s="165"/>
      <c r="BH2911" s="165"/>
    </row>
    <row r="2912" spans="1:60">
      <c r="A2912" s="257">
        <v>2911</v>
      </c>
      <c r="B2912" s="152" t="e">
        <f>VLOOKUP(F2912,'Fail list'!Q:R,2,FALSE)</f>
        <v>#N/A</v>
      </c>
      <c r="C2912" s="152" t="e">
        <f>VLOOKUP(E2912,'Fail list'!Q:R,2,FALSE)</f>
        <v>#N/A</v>
      </c>
      <c r="D2912" s="152" t="str">
        <f t="shared" si="259"/>
        <v/>
      </c>
      <c r="E2912" s="239"/>
      <c r="F2912" s="239"/>
      <c r="G2912" s="239"/>
      <c r="H2912" s="239"/>
      <c r="I2912" s="239"/>
      <c r="J2912" s="239"/>
      <c r="K2912" s="157" t="e">
        <f t="shared" si="261"/>
        <v>#N/A</v>
      </c>
      <c r="L2912" s="239"/>
      <c r="M2912" s="239"/>
      <c r="N2912" s="157" t="e">
        <f t="shared" si="262"/>
        <v>#N/A</v>
      </c>
      <c r="O2912" s="157" t="e">
        <f t="shared" si="263"/>
        <v>#N/A</v>
      </c>
      <c r="P2912" s="160" t="str">
        <f t="shared" si="260"/>
        <v/>
      </c>
      <c r="Q2912" s="239"/>
      <c r="R2912" s="165"/>
      <c r="S2912" s="165"/>
      <c r="T2912" s="224" t="str">
        <f>IF(S2912="","-",VLOOKUP(S2912,'Fail list'!$A$5:$B$221,2,FALSE))</f>
        <v>-</v>
      </c>
      <c r="U2912" s="165"/>
      <c r="V2912" s="165"/>
      <c r="W2912" s="165"/>
      <c r="X2912" s="165"/>
      <c r="Y2912" s="165"/>
      <c r="Z2912" s="165"/>
      <c r="AA2912" s="165"/>
      <c r="AB2912" s="165"/>
      <c r="AC2912" s="165"/>
      <c r="AD2912" s="165"/>
      <c r="AE2912" s="165"/>
      <c r="AF2912" s="165"/>
      <c r="AG2912" s="165"/>
      <c r="AH2912" s="165"/>
      <c r="AI2912" s="165"/>
      <c r="AJ2912" s="165"/>
      <c r="AK2912" s="165"/>
      <c r="AM2912" s="165"/>
      <c r="AN2912" s="165"/>
      <c r="AO2912" s="165"/>
      <c r="AR2912" s="165"/>
      <c r="AS2912" s="165"/>
      <c r="AT2912" s="165"/>
      <c r="AU2912" s="165"/>
      <c r="AV2912" s="165"/>
      <c r="AW2912" s="165"/>
      <c r="AX2912" s="165"/>
      <c r="AY2912" s="165"/>
      <c r="AZ2912" s="165"/>
      <c r="BA2912" s="165"/>
      <c r="BB2912" s="165"/>
      <c r="BC2912" s="228"/>
      <c r="BD2912" s="165"/>
      <c r="BE2912" s="165"/>
      <c r="BF2912" s="165"/>
      <c r="BG2912" s="165"/>
      <c r="BH2912" s="165"/>
    </row>
    <row r="2913" spans="1:60">
      <c r="A2913" s="151">
        <v>2912</v>
      </c>
      <c r="B2913" s="152" t="e">
        <f>VLOOKUP(F2913,'Fail list'!Q:R,2,FALSE)</f>
        <v>#N/A</v>
      </c>
      <c r="C2913" s="152" t="e">
        <f>VLOOKUP(E2913,'Fail list'!Q:R,2,FALSE)</f>
        <v>#N/A</v>
      </c>
      <c r="D2913" s="152" t="str">
        <f t="shared" ref="D2913:D2976" si="264">IF(LEFT(I2913,1)="L","Inprocess",IF(LEFT(I2913,3)="IQC","Inprocess",IF(LEFT(I2913,2)="QA","QA",IF(LEFT(I2913,3)="TV","TV",""))))</f>
        <v/>
      </c>
      <c r="E2913" s="239"/>
      <c r="F2913" s="239"/>
      <c r="G2913" s="239"/>
      <c r="H2913" s="239"/>
      <c r="I2913" s="239"/>
      <c r="J2913" s="239"/>
      <c r="K2913" s="157" t="e">
        <f t="shared" si="261"/>
        <v>#N/A</v>
      </c>
      <c r="L2913" s="239"/>
      <c r="M2913" s="239"/>
      <c r="N2913" s="157" t="e">
        <f t="shared" si="262"/>
        <v>#N/A</v>
      </c>
      <c r="O2913" s="157" t="e">
        <f t="shared" si="263"/>
        <v>#N/A</v>
      </c>
      <c r="P2913" s="160" t="str">
        <f t="shared" ref="P2913:P2976" si="265">MID(M2913,7,2)</f>
        <v/>
      </c>
      <c r="Q2913" s="239"/>
      <c r="R2913" s="165"/>
      <c r="S2913" s="165"/>
      <c r="T2913" s="224" t="str">
        <f>IF(S2913="","-",VLOOKUP(S2913,'Fail list'!$A$5:$B$221,2,FALSE))</f>
        <v>-</v>
      </c>
      <c r="U2913" s="165"/>
      <c r="V2913" s="165"/>
      <c r="W2913" s="165"/>
      <c r="X2913" s="165"/>
      <c r="Y2913" s="165"/>
      <c r="Z2913" s="165"/>
      <c r="AA2913" s="165"/>
      <c r="AB2913" s="165"/>
      <c r="AC2913" s="165"/>
      <c r="AD2913" s="165"/>
      <c r="AE2913" s="165"/>
      <c r="AF2913" s="165"/>
      <c r="AG2913" s="165"/>
      <c r="AH2913" s="165"/>
      <c r="AI2913" s="165"/>
      <c r="AJ2913" s="165"/>
      <c r="AK2913" s="165"/>
      <c r="AM2913" s="165"/>
      <c r="AN2913" s="165"/>
      <c r="AO2913" s="165"/>
      <c r="AR2913" s="165"/>
      <c r="AS2913" s="165"/>
      <c r="AT2913" s="165"/>
      <c r="AU2913" s="165"/>
      <c r="AV2913" s="165"/>
      <c r="AW2913" s="165"/>
      <c r="AX2913" s="165"/>
      <c r="AY2913" s="165"/>
      <c r="AZ2913" s="165"/>
      <c r="BA2913" s="165"/>
      <c r="BB2913" s="165"/>
      <c r="BC2913" s="228"/>
      <c r="BD2913" s="165"/>
      <c r="BE2913" s="165"/>
      <c r="BF2913" s="165"/>
      <c r="BG2913" s="165"/>
      <c r="BH2913" s="165"/>
    </row>
    <row r="2914" spans="1:60">
      <c r="A2914" s="257">
        <v>2913</v>
      </c>
      <c r="B2914" s="152" t="e">
        <f>VLOOKUP(F2914,'Fail list'!Q:R,2,FALSE)</f>
        <v>#N/A</v>
      </c>
      <c r="C2914" s="152" t="e">
        <f>VLOOKUP(E2914,'Fail list'!Q:R,2,FALSE)</f>
        <v>#N/A</v>
      </c>
      <c r="D2914" s="152" t="str">
        <f t="shared" si="264"/>
        <v/>
      </c>
      <c r="E2914" s="239"/>
      <c r="F2914" s="239"/>
      <c r="G2914" s="239"/>
      <c r="H2914" s="239"/>
      <c r="I2914" s="239"/>
      <c r="J2914" s="239"/>
      <c r="K2914" s="157" t="e">
        <f t="shared" si="261"/>
        <v>#N/A</v>
      </c>
      <c r="L2914" s="239"/>
      <c r="M2914" s="239"/>
      <c r="N2914" s="157" t="e">
        <f t="shared" si="262"/>
        <v>#N/A</v>
      </c>
      <c r="O2914" s="157" t="e">
        <f t="shared" si="263"/>
        <v>#N/A</v>
      </c>
      <c r="P2914" s="160" t="str">
        <f t="shared" si="265"/>
        <v/>
      </c>
      <c r="Q2914" s="239"/>
      <c r="R2914" s="165"/>
      <c r="S2914" s="165"/>
      <c r="T2914" s="224" t="str">
        <f>IF(S2914="","-",VLOOKUP(S2914,'Fail list'!$A$5:$B$221,2,FALSE))</f>
        <v>-</v>
      </c>
      <c r="U2914" s="165"/>
      <c r="V2914" s="165"/>
      <c r="W2914" s="165"/>
      <c r="X2914" s="165"/>
      <c r="Y2914" s="165"/>
      <c r="Z2914" s="165"/>
      <c r="AA2914" s="165"/>
      <c r="AB2914" s="165"/>
      <c r="AC2914" s="165"/>
      <c r="AD2914" s="165"/>
      <c r="AE2914" s="165"/>
      <c r="AF2914" s="165"/>
      <c r="AG2914" s="165"/>
      <c r="AH2914" s="165"/>
      <c r="AI2914" s="165"/>
      <c r="AJ2914" s="165"/>
      <c r="AK2914" s="165"/>
      <c r="AM2914" s="165"/>
      <c r="AN2914" s="165"/>
      <c r="AO2914" s="165"/>
      <c r="AR2914" s="165"/>
      <c r="AS2914" s="165"/>
      <c r="AT2914" s="165"/>
      <c r="AU2914" s="165"/>
      <c r="AV2914" s="165"/>
      <c r="AW2914" s="165"/>
      <c r="AX2914" s="165"/>
      <c r="AY2914" s="165"/>
      <c r="AZ2914" s="165"/>
      <c r="BA2914" s="165"/>
      <c r="BB2914" s="165"/>
      <c r="BC2914" s="228"/>
      <c r="BD2914" s="165"/>
      <c r="BE2914" s="165"/>
      <c r="BF2914" s="165"/>
      <c r="BG2914" s="165"/>
      <c r="BH2914" s="165"/>
    </row>
    <row r="2915" spans="1:60">
      <c r="A2915" s="151">
        <v>2914</v>
      </c>
      <c r="B2915" s="152" t="e">
        <f>VLOOKUP(F2915,'Fail list'!Q:R,2,FALSE)</f>
        <v>#N/A</v>
      </c>
      <c r="C2915" s="152" t="e">
        <f>VLOOKUP(E2915,'Fail list'!Q:R,2,FALSE)</f>
        <v>#N/A</v>
      </c>
      <c r="D2915" s="152" t="str">
        <f t="shared" si="264"/>
        <v/>
      </c>
      <c r="E2915" s="239"/>
      <c r="F2915" s="239"/>
      <c r="G2915" s="239"/>
      <c r="H2915" s="239"/>
      <c r="I2915" s="239"/>
      <c r="J2915" s="239"/>
      <c r="K2915" s="157" t="e">
        <f t="shared" si="261"/>
        <v>#N/A</v>
      </c>
      <c r="L2915" s="239"/>
      <c r="M2915" s="239"/>
      <c r="N2915" s="157" t="e">
        <f t="shared" si="262"/>
        <v>#N/A</v>
      </c>
      <c r="O2915" s="157" t="e">
        <f t="shared" si="263"/>
        <v>#N/A</v>
      </c>
      <c r="P2915" s="160" t="str">
        <f t="shared" si="265"/>
        <v/>
      </c>
      <c r="Q2915" s="239"/>
      <c r="R2915" s="165"/>
      <c r="S2915" s="165"/>
      <c r="T2915" s="224" t="str">
        <f>IF(S2915="","-",VLOOKUP(S2915,'Fail list'!$A$5:$B$221,2,FALSE))</f>
        <v>-</v>
      </c>
      <c r="U2915" s="165"/>
      <c r="V2915" s="165"/>
      <c r="W2915" s="165"/>
      <c r="X2915" s="165"/>
      <c r="Y2915" s="165"/>
      <c r="Z2915" s="165"/>
      <c r="AA2915" s="165"/>
      <c r="AB2915" s="165"/>
      <c r="AC2915" s="165"/>
      <c r="AD2915" s="165"/>
      <c r="AE2915" s="165"/>
      <c r="AF2915" s="165"/>
      <c r="AG2915" s="165"/>
      <c r="AH2915" s="165"/>
      <c r="AI2915" s="165"/>
      <c r="AJ2915" s="165"/>
      <c r="AK2915" s="165"/>
      <c r="AM2915" s="165"/>
      <c r="AN2915" s="165"/>
      <c r="AO2915" s="165"/>
      <c r="AR2915" s="165"/>
      <c r="AS2915" s="165"/>
      <c r="AT2915" s="165"/>
      <c r="AU2915" s="165"/>
      <c r="AV2915" s="165"/>
      <c r="AW2915" s="165"/>
      <c r="AX2915" s="165"/>
      <c r="AY2915" s="165"/>
      <c r="AZ2915" s="165"/>
      <c r="BA2915" s="165"/>
      <c r="BB2915" s="165"/>
      <c r="BC2915" s="228"/>
      <c r="BD2915" s="165"/>
      <c r="BE2915" s="165"/>
      <c r="BF2915" s="165"/>
      <c r="BG2915" s="165"/>
      <c r="BH2915" s="165"/>
    </row>
    <row r="2916" spans="1:60">
      <c r="A2916" s="257">
        <v>2915</v>
      </c>
      <c r="B2916" s="152" t="e">
        <f>VLOOKUP(F2916,'Fail list'!Q:R,2,FALSE)</f>
        <v>#N/A</v>
      </c>
      <c r="C2916" s="152" t="e">
        <f>VLOOKUP(E2916,'Fail list'!Q:R,2,FALSE)</f>
        <v>#N/A</v>
      </c>
      <c r="D2916" s="152" t="str">
        <f t="shared" si="264"/>
        <v/>
      </c>
      <c r="E2916" s="239"/>
      <c r="F2916" s="239"/>
      <c r="G2916" s="239"/>
      <c r="H2916" s="239"/>
      <c r="I2916" s="239"/>
      <c r="J2916" s="239"/>
      <c r="K2916" s="157" t="e">
        <f t="shared" si="261"/>
        <v>#N/A</v>
      </c>
      <c r="L2916" s="239"/>
      <c r="M2916" s="239"/>
      <c r="N2916" s="157" t="e">
        <f t="shared" si="262"/>
        <v>#N/A</v>
      </c>
      <c r="O2916" s="157" t="e">
        <f t="shared" si="263"/>
        <v>#N/A</v>
      </c>
      <c r="P2916" s="160" t="str">
        <f t="shared" si="265"/>
        <v/>
      </c>
      <c r="Q2916" s="239"/>
      <c r="R2916" s="165"/>
      <c r="S2916" s="165"/>
      <c r="T2916" s="224" t="str">
        <f>IF(S2916="","-",VLOOKUP(S2916,'Fail list'!$A$5:$B$221,2,FALSE))</f>
        <v>-</v>
      </c>
      <c r="U2916" s="165"/>
      <c r="V2916" s="165"/>
      <c r="W2916" s="165"/>
      <c r="X2916" s="165"/>
      <c r="Y2916" s="165"/>
      <c r="Z2916" s="165"/>
      <c r="AA2916" s="165"/>
      <c r="AB2916" s="165"/>
      <c r="AC2916" s="165"/>
      <c r="AD2916" s="165"/>
      <c r="AE2916" s="165"/>
      <c r="AF2916" s="165"/>
      <c r="AG2916" s="165"/>
      <c r="AH2916" s="165"/>
      <c r="AI2916" s="165"/>
      <c r="AJ2916" s="165"/>
      <c r="AK2916" s="165"/>
      <c r="AM2916" s="165"/>
      <c r="AN2916" s="165"/>
      <c r="AO2916" s="165"/>
      <c r="AR2916" s="165"/>
      <c r="AS2916" s="165"/>
      <c r="AT2916" s="165"/>
      <c r="AU2916" s="165"/>
      <c r="AV2916" s="165"/>
      <c r="AW2916" s="165"/>
      <c r="AX2916" s="165"/>
      <c r="AY2916" s="165"/>
      <c r="AZ2916" s="165"/>
      <c r="BA2916" s="165"/>
      <c r="BB2916" s="165"/>
      <c r="BC2916" s="228"/>
      <c r="BD2916" s="165"/>
      <c r="BE2916" s="165"/>
      <c r="BF2916" s="165"/>
      <c r="BG2916" s="165"/>
      <c r="BH2916" s="165"/>
    </row>
    <row r="2917" spans="1:60">
      <c r="A2917" s="151">
        <v>2916</v>
      </c>
      <c r="B2917" s="152" t="e">
        <f>VLOOKUP(F2917,'Fail list'!Q:R,2,FALSE)</f>
        <v>#N/A</v>
      </c>
      <c r="C2917" s="152" t="e">
        <f>VLOOKUP(E2917,'Fail list'!Q:R,2,FALSE)</f>
        <v>#N/A</v>
      </c>
      <c r="D2917" s="152" t="str">
        <f t="shared" si="264"/>
        <v/>
      </c>
      <c r="E2917" s="239"/>
      <c r="F2917" s="239"/>
      <c r="G2917" s="239"/>
      <c r="H2917" s="239"/>
      <c r="I2917" s="239"/>
      <c r="J2917" s="239"/>
      <c r="K2917" s="157" t="e">
        <f t="shared" si="261"/>
        <v>#N/A</v>
      </c>
      <c r="L2917" s="239"/>
      <c r="M2917" s="239"/>
      <c r="N2917" s="157" t="e">
        <f t="shared" si="262"/>
        <v>#N/A</v>
      </c>
      <c r="O2917" s="157" t="e">
        <f t="shared" si="263"/>
        <v>#N/A</v>
      </c>
      <c r="P2917" s="160" t="str">
        <f t="shared" si="265"/>
        <v/>
      </c>
      <c r="Q2917" s="239"/>
      <c r="R2917" s="165"/>
      <c r="S2917" s="165"/>
      <c r="T2917" s="224" t="str">
        <f>IF(S2917="","-",VLOOKUP(S2917,'Fail list'!$A$5:$B$221,2,FALSE))</f>
        <v>-</v>
      </c>
      <c r="U2917" s="165"/>
      <c r="V2917" s="165"/>
      <c r="W2917" s="165"/>
      <c r="X2917" s="165"/>
      <c r="Y2917" s="165"/>
      <c r="Z2917" s="165"/>
      <c r="AA2917" s="165"/>
      <c r="AB2917" s="165"/>
      <c r="AC2917" s="165"/>
      <c r="AD2917" s="165"/>
      <c r="AE2917" s="165"/>
      <c r="AF2917" s="165"/>
      <c r="AG2917" s="165"/>
      <c r="AH2917" s="165"/>
      <c r="AI2917" s="165"/>
      <c r="AJ2917" s="165"/>
      <c r="AK2917" s="165"/>
      <c r="AM2917" s="165"/>
      <c r="AN2917" s="165"/>
      <c r="AO2917" s="165"/>
      <c r="AR2917" s="165"/>
      <c r="AS2917" s="165"/>
      <c r="AT2917" s="165"/>
      <c r="AU2917" s="165"/>
      <c r="AV2917" s="165"/>
      <c r="AW2917" s="165"/>
      <c r="AX2917" s="165"/>
      <c r="AY2917" s="165"/>
      <c r="AZ2917" s="165"/>
      <c r="BA2917" s="165"/>
      <c r="BB2917" s="165"/>
      <c r="BC2917" s="228"/>
      <c r="BD2917" s="165"/>
      <c r="BE2917" s="165"/>
      <c r="BF2917" s="165"/>
      <c r="BG2917" s="165"/>
      <c r="BH2917" s="165"/>
    </row>
    <row r="2918" spans="1:60">
      <c r="A2918" s="257">
        <v>2917</v>
      </c>
      <c r="B2918" s="152" t="e">
        <f>VLOOKUP(F2918,'Fail list'!Q:R,2,FALSE)</f>
        <v>#N/A</v>
      </c>
      <c r="C2918" s="152" t="e">
        <f>VLOOKUP(E2918,'Fail list'!Q:R,2,FALSE)</f>
        <v>#N/A</v>
      </c>
      <c r="D2918" s="152" t="str">
        <f t="shared" si="264"/>
        <v/>
      </c>
      <c r="E2918" s="239"/>
      <c r="F2918" s="239"/>
      <c r="G2918" s="239"/>
      <c r="H2918" s="239"/>
      <c r="I2918" s="239"/>
      <c r="J2918" s="239"/>
      <c r="K2918" s="157" t="e">
        <f t="shared" si="261"/>
        <v>#N/A</v>
      </c>
      <c r="L2918" s="239"/>
      <c r="M2918" s="239"/>
      <c r="N2918" s="157" t="e">
        <f t="shared" si="262"/>
        <v>#N/A</v>
      </c>
      <c r="O2918" s="157" t="e">
        <f t="shared" si="263"/>
        <v>#N/A</v>
      </c>
      <c r="P2918" s="160" t="str">
        <f t="shared" si="265"/>
        <v/>
      </c>
      <c r="Q2918" s="239"/>
      <c r="R2918" s="165"/>
      <c r="S2918" s="165"/>
      <c r="T2918" s="224" t="str">
        <f>IF(S2918="","-",VLOOKUP(S2918,'Fail list'!$A$5:$B$221,2,FALSE))</f>
        <v>-</v>
      </c>
      <c r="U2918" s="165"/>
      <c r="V2918" s="165"/>
      <c r="W2918" s="165"/>
      <c r="X2918" s="165"/>
      <c r="Y2918" s="165"/>
      <c r="Z2918" s="165"/>
      <c r="AA2918" s="165"/>
      <c r="AB2918" s="165"/>
      <c r="AC2918" s="165"/>
      <c r="AD2918" s="165"/>
      <c r="AE2918" s="165"/>
      <c r="AF2918" s="165"/>
      <c r="AG2918" s="165"/>
      <c r="AH2918" s="165"/>
      <c r="AI2918" s="165"/>
      <c r="AJ2918" s="165"/>
      <c r="AK2918" s="165"/>
      <c r="AM2918" s="165"/>
      <c r="AN2918" s="165"/>
      <c r="AO2918" s="165"/>
      <c r="AR2918" s="165"/>
      <c r="AS2918" s="165"/>
      <c r="AT2918" s="165"/>
      <c r="AU2918" s="165"/>
      <c r="AV2918" s="165"/>
      <c r="AW2918" s="165"/>
      <c r="AX2918" s="165"/>
      <c r="AY2918" s="165"/>
      <c r="AZ2918" s="165"/>
      <c r="BA2918" s="165"/>
      <c r="BB2918" s="165"/>
      <c r="BC2918" s="228"/>
      <c r="BD2918" s="165"/>
      <c r="BE2918" s="165"/>
      <c r="BF2918" s="165"/>
      <c r="BG2918" s="165"/>
      <c r="BH2918" s="165"/>
    </row>
    <row r="2919" spans="1:60">
      <c r="A2919" s="151">
        <v>2918</v>
      </c>
      <c r="B2919" s="152" t="e">
        <f>VLOOKUP(F2919,'Fail list'!Q:R,2,FALSE)</f>
        <v>#N/A</v>
      </c>
      <c r="C2919" s="152" t="e">
        <f>VLOOKUP(E2919,'Fail list'!Q:R,2,FALSE)</f>
        <v>#N/A</v>
      </c>
      <c r="D2919" s="152" t="str">
        <f t="shared" si="264"/>
        <v/>
      </c>
      <c r="E2919" s="239"/>
      <c r="F2919" s="239"/>
      <c r="G2919" s="239"/>
      <c r="H2919" s="239"/>
      <c r="I2919" s="239"/>
      <c r="J2919" s="239"/>
      <c r="K2919" s="157" t="e">
        <f t="shared" si="261"/>
        <v>#N/A</v>
      </c>
      <c r="L2919" s="239"/>
      <c r="M2919" s="239"/>
      <c r="N2919" s="157" t="e">
        <f t="shared" si="262"/>
        <v>#N/A</v>
      </c>
      <c r="O2919" s="157" t="e">
        <f t="shared" si="263"/>
        <v>#N/A</v>
      </c>
      <c r="P2919" s="160" t="str">
        <f t="shared" si="265"/>
        <v/>
      </c>
      <c r="Q2919" s="239"/>
      <c r="R2919" s="165"/>
      <c r="S2919" s="165"/>
      <c r="T2919" s="224" t="str">
        <f>IF(S2919="","-",VLOOKUP(S2919,'Fail list'!$A$5:$B$221,2,FALSE))</f>
        <v>-</v>
      </c>
      <c r="U2919" s="165"/>
      <c r="V2919" s="165"/>
      <c r="W2919" s="165"/>
      <c r="X2919" s="165"/>
      <c r="Y2919" s="165"/>
      <c r="Z2919" s="165"/>
      <c r="AA2919" s="165"/>
      <c r="AB2919" s="165"/>
      <c r="AC2919" s="165"/>
      <c r="AD2919" s="165"/>
      <c r="AE2919" s="165"/>
      <c r="AF2919" s="165"/>
      <c r="AG2919" s="165"/>
      <c r="AH2919" s="165"/>
      <c r="AI2919" s="165"/>
      <c r="AJ2919" s="165"/>
      <c r="AK2919" s="165"/>
      <c r="AM2919" s="165"/>
      <c r="AN2919" s="165"/>
      <c r="AO2919" s="165"/>
      <c r="AR2919" s="165"/>
      <c r="AS2919" s="165"/>
      <c r="AT2919" s="165"/>
      <c r="AU2919" s="165"/>
      <c r="AV2919" s="165"/>
      <c r="AW2919" s="165"/>
      <c r="AX2919" s="165"/>
      <c r="AY2919" s="165"/>
      <c r="AZ2919" s="165"/>
      <c r="BA2919" s="165"/>
      <c r="BB2919" s="165"/>
      <c r="BC2919" s="228"/>
      <c r="BD2919" s="165"/>
      <c r="BE2919" s="165"/>
      <c r="BF2919" s="165"/>
      <c r="BG2919" s="165"/>
      <c r="BH2919" s="165"/>
    </row>
    <row r="2920" spans="1:60">
      <c r="A2920" s="257">
        <v>2919</v>
      </c>
      <c r="B2920" s="152" t="e">
        <f>VLOOKUP(F2920,'Fail list'!Q:R,2,FALSE)</f>
        <v>#N/A</v>
      </c>
      <c r="C2920" s="152" t="e">
        <f>VLOOKUP(E2920,'Fail list'!Q:R,2,FALSE)</f>
        <v>#N/A</v>
      </c>
      <c r="D2920" s="152" t="str">
        <f t="shared" si="264"/>
        <v/>
      </c>
      <c r="E2920" s="239"/>
      <c r="F2920" s="239"/>
      <c r="G2920" s="239"/>
      <c r="H2920" s="239"/>
      <c r="I2920" s="239"/>
      <c r="J2920" s="239"/>
      <c r="K2920" s="157" t="e">
        <f t="shared" si="261"/>
        <v>#N/A</v>
      </c>
      <c r="L2920" s="239"/>
      <c r="M2920" s="239"/>
      <c r="N2920" s="157" t="e">
        <f t="shared" si="262"/>
        <v>#N/A</v>
      </c>
      <c r="O2920" s="157" t="e">
        <f t="shared" si="263"/>
        <v>#N/A</v>
      </c>
      <c r="P2920" s="160" t="str">
        <f t="shared" si="265"/>
        <v/>
      </c>
      <c r="Q2920" s="239"/>
      <c r="R2920" s="165"/>
      <c r="S2920" s="165"/>
      <c r="T2920" s="224" t="str">
        <f>IF(S2920="","-",VLOOKUP(S2920,'Fail list'!$A$5:$B$221,2,FALSE))</f>
        <v>-</v>
      </c>
      <c r="U2920" s="165"/>
      <c r="V2920" s="165"/>
      <c r="W2920" s="165"/>
      <c r="X2920" s="165"/>
      <c r="Y2920" s="165"/>
      <c r="Z2920" s="165"/>
      <c r="AA2920" s="165"/>
      <c r="AB2920" s="165"/>
      <c r="AC2920" s="165"/>
      <c r="AD2920" s="165"/>
      <c r="AE2920" s="165"/>
      <c r="AF2920" s="165"/>
      <c r="AG2920" s="165"/>
      <c r="AH2920" s="165"/>
      <c r="AI2920" s="165"/>
      <c r="AJ2920" s="165"/>
      <c r="AK2920" s="165"/>
      <c r="AM2920" s="165"/>
      <c r="AN2920" s="165"/>
      <c r="AO2920" s="165"/>
      <c r="AR2920" s="165"/>
      <c r="AS2920" s="165"/>
      <c r="AT2920" s="165"/>
      <c r="AU2920" s="165"/>
      <c r="AV2920" s="165"/>
      <c r="AW2920" s="165"/>
      <c r="AX2920" s="165"/>
      <c r="AY2920" s="165"/>
      <c r="AZ2920" s="165"/>
      <c r="BA2920" s="165"/>
      <c r="BB2920" s="165"/>
      <c r="BC2920" s="228"/>
      <c r="BD2920" s="165"/>
      <c r="BE2920" s="165"/>
      <c r="BF2920" s="165"/>
      <c r="BG2920" s="165"/>
      <c r="BH2920" s="165"/>
    </row>
    <row r="2921" spans="1:60">
      <c r="A2921" s="151">
        <v>2920</v>
      </c>
      <c r="B2921" s="152" t="e">
        <f>VLOOKUP(F2921,'Fail list'!Q:R,2,FALSE)</f>
        <v>#N/A</v>
      </c>
      <c r="C2921" s="152" t="e">
        <f>VLOOKUP(E2921,'Fail list'!Q:R,2,FALSE)</f>
        <v>#N/A</v>
      </c>
      <c r="D2921" s="152" t="str">
        <f t="shared" si="264"/>
        <v/>
      </c>
      <c r="E2921" s="239"/>
      <c r="F2921" s="239"/>
      <c r="G2921" s="239"/>
      <c r="H2921" s="239"/>
      <c r="I2921" s="239"/>
      <c r="J2921" s="239"/>
      <c r="K2921" s="157" t="e">
        <f t="shared" si="261"/>
        <v>#N/A</v>
      </c>
      <c r="L2921" s="239"/>
      <c r="M2921" s="239"/>
      <c r="N2921" s="157" t="e">
        <f t="shared" si="262"/>
        <v>#N/A</v>
      </c>
      <c r="O2921" s="157" t="e">
        <f t="shared" si="263"/>
        <v>#N/A</v>
      </c>
      <c r="P2921" s="160" t="str">
        <f t="shared" si="265"/>
        <v/>
      </c>
      <c r="Q2921" s="239"/>
      <c r="R2921" s="165"/>
      <c r="S2921" s="165"/>
      <c r="T2921" s="224" t="str">
        <f>IF(S2921="","-",VLOOKUP(S2921,'Fail list'!$A$5:$B$221,2,FALSE))</f>
        <v>-</v>
      </c>
      <c r="U2921" s="165"/>
      <c r="V2921" s="165"/>
      <c r="W2921" s="165"/>
      <c r="X2921" s="165"/>
      <c r="Y2921" s="165"/>
      <c r="Z2921" s="165"/>
      <c r="AA2921" s="165"/>
      <c r="AB2921" s="165"/>
      <c r="AC2921" s="165"/>
      <c r="AD2921" s="165"/>
      <c r="AE2921" s="165"/>
      <c r="AF2921" s="165"/>
      <c r="AG2921" s="165"/>
      <c r="AH2921" s="165"/>
      <c r="AI2921" s="165"/>
      <c r="AJ2921" s="165"/>
      <c r="AK2921" s="165"/>
      <c r="AM2921" s="165"/>
      <c r="AN2921" s="165"/>
      <c r="AO2921" s="165"/>
      <c r="AR2921" s="165"/>
      <c r="AS2921" s="165"/>
      <c r="AT2921" s="165"/>
      <c r="AU2921" s="165"/>
      <c r="AV2921" s="165"/>
      <c r="AW2921" s="165"/>
      <c r="AX2921" s="165"/>
      <c r="AY2921" s="165"/>
      <c r="AZ2921" s="165"/>
      <c r="BA2921" s="165"/>
      <c r="BB2921" s="165"/>
      <c r="BC2921" s="228"/>
      <c r="BD2921" s="165"/>
      <c r="BE2921" s="165"/>
      <c r="BF2921" s="165"/>
      <c r="BG2921" s="165"/>
      <c r="BH2921" s="165"/>
    </row>
    <row r="2922" spans="1:60">
      <c r="A2922" s="257">
        <v>2921</v>
      </c>
      <c r="B2922" s="152" t="e">
        <f>VLOOKUP(F2922,'Fail list'!Q:R,2,FALSE)</f>
        <v>#N/A</v>
      </c>
      <c r="C2922" s="152" t="e">
        <f>VLOOKUP(E2922,'Fail list'!Q:R,2,FALSE)</f>
        <v>#N/A</v>
      </c>
      <c r="D2922" s="152" t="str">
        <f t="shared" si="264"/>
        <v/>
      </c>
      <c r="E2922" s="239"/>
      <c r="F2922" s="239"/>
      <c r="G2922" s="239"/>
      <c r="H2922" s="239"/>
      <c r="I2922" s="239"/>
      <c r="J2922" s="239"/>
      <c r="K2922" s="157" t="e">
        <f t="shared" si="261"/>
        <v>#N/A</v>
      </c>
      <c r="L2922" s="239"/>
      <c r="M2922" s="239"/>
      <c r="N2922" s="157" t="e">
        <f t="shared" si="262"/>
        <v>#N/A</v>
      </c>
      <c r="O2922" s="157" t="e">
        <f t="shared" si="263"/>
        <v>#N/A</v>
      </c>
      <c r="P2922" s="160" t="str">
        <f t="shared" si="265"/>
        <v/>
      </c>
      <c r="Q2922" s="239"/>
      <c r="R2922" s="165"/>
      <c r="S2922" s="165"/>
      <c r="T2922" s="224" t="str">
        <f>IF(S2922="","-",VLOOKUP(S2922,'Fail list'!$A$5:$B$221,2,FALSE))</f>
        <v>-</v>
      </c>
      <c r="U2922" s="165"/>
      <c r="V2922" s="165"/>
      <c r="W2922" s="165"/>
      <c r="X2922" s="165"/>
      <c r="Y2922" s="165"/>
      <c r="Z2922" s="165"/>
      <c r="AA2922" s="165"/>
      <c r="AB2922" s="165"/>
      <c r="AC2922" s="165"/>
      <c r="AD2922" s="165"/>
      <c r="AE2922" s="165"/>
      <c r="AF2922" s="165"/>
      <c r="AG2922" s="165"/>
      <c r="AH2922" s="165"/>
      <c r="AI2922" s="165"/>
      <c r="AJ2922" s="165"/>
      <c r="AK2922" s="165"/>
      <c r="AM2922" s="165"/>
      <c r="AN2922" s="165"/>
      <c r="AO2922" s="165"/>
      <c r="AR2922" s="165"/>
      <c r="AS2922" s="165"/>
      <c r="AT2922" s="165"/>
      <c r="AU2922" s="165"/>
      <c r="AV2922" s="165"/>
      <c r="AW2922" s="165"/>
      <c r="AX2922" s="165"/>
      <c r="AY2922" s="165"/>
      <c r="AZ2922" s="165"/>
      <c r="BA2922" s="165"/>
      <c r="BB2922" s="165"/>
      <c r="BC2922" s="228"/>
      <c r="BD2922" s="165"/>
      <c r="BE2922" s="165"/>
      <c r="BF2922" s="165"/>
      <c r="BG2922" s="165"/>
      <c r="BH2922" s="165"/>
    </row>
    <row r="2923" spans="1:60">
      <c r="A2923" s="151">
        <v>2922</v>
      </c>
      <c r="B2923" s="152" t="e">
        <f>VLOOKUP(F2923,'Fail list'!Q:R,2,FALSE)</f>
        <v>#N/A</v>
      </c>
      <c r="C2923" s="152" t="e">
        <f>VLOOKUP(E2923,'Fail list'!Q:R,2,FALSE)</f>
        <v>#N/A</v>
      </c>
      <c r="D2923" s="152" t="str">
        <f t="shared" si="264"/>
        <v/>
      </c>
      <c r="E2923" s="239"/>
      <c r="F2923" s="239"/>
      <c r="G2923" s="239"/>
      <c r="H2923" s="239"/>
      <c r="I2923" s="239"/>
      <c r="J2923" s="239"/>
      <c r="K2923" s="157" t="e">
        <f t="shared" si="261"/>
        <v>#N/A</v>
      </c>
      <c r="L2923" s="239"/>
      <c r="M2923" s="239"/>
      <c r="N2923" s="157" t="e">
        <f t="shared" si="262"/>
        <v>#N/A</v>
      </c>
      <c r="O2923" s="157" t="e">
        <f t="shared" si="263"/>
        <v>#N/A</v>
      </c>
      <c r="P2923" s="160" t="str">
        <f t="shared" si="265"/>
        <v/>
      </c>
      <c r="Q2923" s="239"/>
      <c r="R2923" s="165"/>
      <c r="S2923" s="165"/>
      <c r="T2923" s="224" t="str">
        <f>IF(S2923="","-",VLOOKUP(S2923,'Fail list'!$A$5:$B$221,2,FALSE))</f>
        <v>-</v>
      </c>
      <c r="U2923" s="165"/>
      <c r="V2923" s="165"/>
      <c r="W2923" s="165"/>
      <c r="X2923" s="165"/>
      <c r="Y2923" s="165"/>
      <c r="Z2923" s="165"/>
      <c r="AA2923" s="165"/>
      <c r="AB2923" s="165"/>
      <c r="AC2923" s="165"/>
      <c r="AD2923" s="165"/>
      <c r="AE2923" s="165"/>
      <c r="AF2923" s="165"/>
      <c r="AG2923" s="165"/>
      <c r="AH2923" s="165"/>
      <c r="AI2923" s="165"/>
      <c r="AJ2923" s="165"/>
      <c r="AK2923" s="165"/>
      <c r="AM2923" s="165"/>
      <c r="AN2923" s="165"/>
      <c r="AO2923" s="165"/>
      <c r="AR2923" s="165"/>
      <c r="AS2923" s="165"/>
      <c r="AT2923" s="165"/>
      <c r="AU2923" s="165"/>
      <c r="AV2923" s="165"/>
      <c r="AW2923" s="165"/>
      <c r="AX2923" s="165"/>
      <c r="AY2923" s="165"/>
      <c r="AZ2923" s="165"/>
      <c r="BA2923" s="165"/>
      <c r="BB2923" s="165"/>
      <c r="BC2923" s="228"/>
      <c r="BD2923" s="165"/>
      <c r="BE2923" s="165"/>
      <c r="BF2923" s="165"/>
      <c r="BG2923" s="165"/>
      <c r="BH2923" s="165"/>
    </row>
    <row r="2924" spans="1:60">
      <c r="A2924" s="257">
        <v>2923</v>
      </c>
      <c r="B2924" s="152" t="e">
        <f>VLOOKUP(F2924,'Fail list'!Q:R,2,FALSE)</f>
        <v>#N/A</v>
      </c>
      <c r="C2924" s="152" t="e">
        <f>VLOOKUP(E2924,'Fail list'!Q:R,2,FALSE)</f>
        <v>#N/A</v>
      </c>
      <c r="D2924" s="152" t="str">
        <f t="shared" si="264"/>
        <v/>
      </c>
      <c r="E2924" s="239"/>
      <c r="F2924" s="239"/>
      <c r="G2924" s="239"/>
      <c r="H2924" s="239"/>
      <c r="I2924" s="239"/>
      <c r="J2924" s="239"/>
      <c r="K2924" s="157" t="e">
        <f t="shared" si="261"/>
        <v>#N/A</v>
      </c>
      <c r="L2924" s="239"/>
      <c r="M2924" s="239"/>
      <c r="N2924" s="157" t="e">
        <f t="shared" si="262"/>
        <v>#N/A</v>
      </c>
      <c r="O2924" s="157" t="e">
        <f t="shared" si="263"/>
        <v>#N/A</v>
      </c>
      <c r="P2924" s="160" t="str">
        <f t="shared" si="265"/>
        <v/>
      </c>
      <c r="Q2924" s="239"/>
      <c r="R2924" s="165"/>
      <c r="S2924" s="165"/>
      <c r="T2924" s="224" t="str">
        <f>IF(S2924="","-",VLOOKUP(S2924,'Fail list'!$A$5:$B$221,2,FALSE))</f>
        <v>-</v>
      </c>
      <c r="U2924" s="165"/>
      <c r="V2924" s="165"/>
      <c r="W2924" s="165"/>
      <c r="X2924" s="165"/>
      <c r="Y2924" s="165"/>
      <c r="Z2924" s="165"/>
      <c r="AA2924" s="165"/>
      <c r="AB2924" s="165"/>
      <c r="AC2924" s="165"/>
      <c r="AD2924" s="165"/>
      <c r="AE2924" s="165"/>
      <c r="AF2924" s="165"/>
      <c r="AG2924" s="165"/>
      <c r="AH2924" s="165"/>
      <c r="AI2924" s="165"/>
      <c r="AJ2924" s="165"/>
      <c r="AK2924" s="165"/>
      <c r="AM2924" s="165"/>
      <c r="AN2924" s="165"/>
      <c r="AO2924" s="165"/>
      <c r="AR2924" s="165"/>
      <c r="AS2924" s="165"/>
      <c r="AT2924" s="165"/>
      <c r="AU2924" s="165"/>
      <c r="AV2924" s="165"/>
      <c r="AW2924" s="165"/>
      <c r="AX2924" s="165"/>
      <c r="AY2924" s="165"/>
      <c r="AZ2924" s="165"/>
      <c r="BA2924" s="165"/>
      <c r="BB2924" s="165"/>
      <c r="BC2924" s="228"/>
      <c r="BD2924" s="165"/>
      <c r="BE2924" s="165"/>
      <c r="BF2924" s="165"/>
      <c r="BG2924" s="165"/>
      <c r="BH2924" s="165"/>
    </row>
    <row r="2925" spans="1:60">
      <c r="A2925" s="151">
        <v>2924</v>
      </c>
      <c r="B2925" s="152" t="e">
        <f>VLOOKUP(F2925,'Fail list'!Q:R,2,FALSE)</f>
        <v>#N/A</v>
      </c>
      <c r="C2925" s="152" t="e">
        <f>VLOOKUP(E2925,'Fail list'!Q:R,2,FALSE)</f>
        <v>#N/A</v>
      </c>
      <c r="D2925" s="152" t="str">
        <f t="shared" si="264"/>
        <v/>
      </c>
      <c r="E2925" s="239"/>
      <c r="F2925" s="239"/>
      <c r="G2925" s="239"/>
      <c r="H2925" s="239"/>
      <c r="I2925" s="239"/>
      <c r="J2925" s="239"/>
      <c r="K2925" s="157" t="e">
        <f t="shared" si="261"/>
        <v>#N/A</v>
      </c>
      <c r="L2925" s="239"/>
      <c r="M2925" s="239"/>
      <c r="N2925" s="157" t="e">
        <f t="shared" si="262"/>
        <v>#N/A</v>
      </c>
      <c r="O2925" s="157" t="e">
        <f t="shared" si="263"/>
        <v>#N/A</v>
      </c>
      <c r="P2925" s="160" t="str">
        <f t="shared" si="265"/>
        <v/>
      </c>
      <c r="Q2925" s="239"/>
      <c r="R2925" s="165"/>
      <c r="S2925" s="165"/>
      <c r="T2925" s="224" t="str">
        <f>IF(S2925="","-",VLOOKUP(S2925,'Fail list'!$A$5:$B$221,2,FALSE))</f>
        <v>-</v>
      </c>
      <c r="U2925" s="165"/>
      <c r="V2925" s="165"/>
      <c r="W2925" s="165"/>
      <c r="X2925" s="165"/>
      <c r="Y2925" s="165"/>
      <c r="Z2925" s="165"/>
      <c r="AA2925" s="165"/>
      <c r="AB2925" s="165"/>
      <c r="AC2925" s="165"/>
      <c r="AD2925" s="165"/>
      <c r="AE2925" s="165"/>
      <c r="AF2925" s="165"/>
      <c r="AG2925" s="165"/>
      <c r="AH2925" s="165"/>
      <c r="AI2925" s="165"/>
      <c r="AJ2925" s="165"/>
      <c r="AK2925" s="165"/>
      <c r="AM2925" s="165"/>
      <c r="AN2925" s="165"/>
      <c r="AO2925" s="165"/>
      <c r="AR2925" s="165"/>
      <c r="AS2925" s="165"/>
      <c r="AT2925" s="165"/>
      <c r="AU2925" s="165"/>
      <c r="AV2925" s="165"/>
      <c r="AW2925" s="165"/>
      <c r="AX2925" s="165"/>
      <c r="AY2925" s="165"/>
      <c r="AZ2925" s="165"/>
      <c r="BA2925" s="165"/>
      <c r="BB2925" s="165"/>
      <c r="BC2925" s="228"/>
      <c r="BD2925" s="165"/>
      <c r="BE2925" s="165"/>
      <c r="BF2925" s="165"/>
      <c r="BG2925" s="165"/>
      <c r="BH2925" s="165"/>
    </row>
    <row r="2926" spans="1:60">
      <c r="A2926" s="257">
        <v>2925</v>
      </c>
      <c r="B2926" s="152" t="e">
        <f>VLOOKUP(F2926,'Fail list'!Q:R,2,FALSE)</f>
        <v>#N/A</v>
      </c>
      <c r="C2926" s="152" t="e">
        <f>VLOOKUP(E2926,'Fail list'!Q:R,2,FALSE)</f>
        <v>#N/A</v>
      </c>
      <c r="D2926" s="152" t="str">
        <f t="shared" si="264"/>
        <v/>
      </c>
      <c r="E2926" s="239"/>
      <c r="F2926" s="239"/>
      <c r="G2926" s="239"/>
      <c r="H2926" s="239"/>
      <c r="I2926" s="239"/>
      <c r="J2926" s="239"/>
      <c r="K2926" s="157" t="e">
        <f t="shared" si="261"/>
        <v>#N/A</v>
      </c>
      <c r="L2926" s="239"/>
      <c r="M2926" s="239"/>
      <c r="N2926" s="157" t="e">
        <f t="shared" si="262"/>
        <v>#N/A</v>
      </c>
      <c r="O2926" s="157" t="e">
        <f t="shared" si="263"/>
        <v>#N/A</v>
      </c>
      <c r="P2926" s="160" t="str">
        <f t="shared" si="265"/>
        <v/>
      </c>
      <c r="Q2926" s="239"/>
      <c r="R2926" s="165"/>
      <c r="S2926" s="165"/>
      <c r="T2926" s="224" t="str">
        <f>IF(S2926="","-",VLOOKUP(S2926,'Fail list'!$A$5:$B$221,2,FALSE))</f>
        <v>-</v>
      </c>
      <c r="U2926" s="165"/>
      <c r="V2926" s="165"/>
      <c r="W2926" s="165"/>
      <c r="X2926" s="165"/>
      <c r="Y2926" s="165"/>
      <c r="Z2926" s="165"/>
      <c r="AA2926" s="165"/>
      <c r="AB2926" s="165"/>
      <c r="AC2926" s="165"/>
      <c r="AD2926" s="165"/>
      <c r="AE2926" s="165"/>
      <c r="AF2926" s="165"/>
      <c r="AG2926" s="165"/>
      <c r="AH2926" s="165"/>
      <c r="AI2926" s="165"/>
      <c r="AJ2926" s="165"/>
      <c r="AK2926" s="165"/>
      <c r="AM2926" s="165"/>
      <c r="AN2926" s="165"/>
      <c r="AO2926" s="165"/>
      <c r="AR2926" s="165"/>
      <c r="AS2926" s="165"/>
      <c r="AT2926" s="165"/>
      <c r="AU2926" s="165"/>
      <c r="AV2926" s="165"/>
      <c r="AW2926" s="165"/>
      <c r="AX2926" s="165"/>
      <c r="AY2926" s="165"/>
      <c r="AZ2926" s="165"/>
      <c r="BA2926" s="165"/>
      <c r="BB2926" s="165"/>
      <c r="BC2926" s="228"/>
      <c r="BD2926" s="165"/>
      <c r="BE2926" s="165"/>
      <c r="BF2926" s="165"/>
      <c r="BG2926" s="165"/>
      <c r="BH2926" s="165"/>
    </row>
    <row r="2927" spans="1:60">
      <c r="A2927" s="151">
        <v>2926</v>
      </c>
      <c r="B2927" s="152" t="e">
        <f>VLOOKUP(F2927,'Fail list'!Q:R,2,FALSE)</f>
        <v>#N/A</v>
      </c>
      <c r="C2927" s="152" t="e">
        <f>VLOOKUP(E2927,'Fail list'!Q:R,2,FALSE)</f>
        <v>#N/A</v>
      </c>
      <c r="D2927" s="152" t="str">
        <f t="shared" si="264"/>
        <v/>
      </c>
      <c r="E2927" s="239"/>
      <c r="F2927" s="239"/>
      <c r="G2927" s="239"/>
      <c r="H2927" s="239"/>
      <c r="I2927" s="239"/>
      <c r="J2927" s="239"/>
      <c r="K2927" s="157" t="e">
        <f t="shared" si="261"/>
        <v>#N/A</v>
      </c>
      <c r="L2927" s="239"/>
      <c r="M2927" s="239"/>
      <c r="N2927" s="157" t="e">
        <f t="shared" si="262"/>
        <v>#N/A</v>
      </c>
      <c r="O2927" s="157" t="e">
        <f t="shared" si="263"/>
        <v>#N/A</v>
      </c>
      <c r="P2927" s="160" t="str">
        <f t="shared" si="265"/>
        <v/>
      </c>
      <c r="Q2927" s="239"/>
      <c r="R2927" s="165"/>
      <c r="S2927" s="165"/>
      <c r="T2927" s="224" t="str">
        <f>IF(S2927="","-",VLOOKUP(S2927,'Fail list'!$A$5:$B$221,2,FALSE))</f>
        <v>-</v>
      </c>
      <c r="U2927" s="165"/>
      <c r="V2927" s="165"/>
      <c r="W2927" s="165"/>
      <c r="X2927" s="165"/>
      <c r="Y2927" s="165"/>
      <c r="Z2927" s="165"/>
      <c r="AA2927" s="165"/>
      <c r="AB2927" s="165"/>
      <c r="AC2927" s="165"/>
      <c r="AD2927" s="165"/>
      <c r="AE2927" s="165"/>
      <c r="AF2927" s="165"/>
      <c r="AG2927" s="165"/>
      <c r="AH2927" s="165"/>
      <c r="AI2927" s="165"/>
      <c r="AJ2927" s="165"/>
      <c r="AK2927" s="165"/>
      <c r="AM2927" s="165"/>
      <c r="AN2927" s="165"/>
      <c r="AO2927" s="165"/>
      <c r="AR2927" s="165"/>
      <c r="AS2927" s="165"/>
      <c r="AT2927" s="165"/>
      <c r="AU2927" s="165"/>
      <c r="AV2927" s="165"/>
      <c r="AW2927" s="165"/>
      <c r="AX2927" s="165"/>
      <c r="AY2927" s="165"/>
      <c r="AZ2927" s="165"/>
      <c r="BA2927" s="165"/>
      <c r="BB2927" s="165"/>
      <c r="BC2927" s="228"/>
      <c r="BD2927" s="165"/>
      <c r="BE2927" s="165"/>
      <c r="BF2927" s="165"/>
      <c r="BG2927" s="165"/>
      <c r="BH2927" s="165"/>
    </row>
    <row r="2928" spans="1:60">
      <c r="A2928" s="257">
        <v>2927</v>
      </c>
      <c r="B2928" s="152" t="e">
        <f>VLOOKUP(F2928,'Fail list'!Q:R,2,FALSE)</f>
        <v>#N/A</v>
      </c>
      <c r="C2928" s="152" t="e">
        <f>VLOOKUP(E2928,'Fail list'!Q:R,2,FALSE)</f>
        <v>#N/A</v>
      </c>
      <c r="D2928" s="152" t="str">
        <f t="shared" si="264"/>
        <v/>
      </c>
      <c r="E2928" s="239"/>
      <c r="F2928" s="239"/>
      <c r="G2928" s="239"/>
      <c r="H2928" s="239"/>
      <c r="I2928" s="239"/>
      <c r="J2928" s="239"/>
      <c r="K2928" s="157" t="e">
        <f t="shared" si="261"/>
        <v>#N/A</v>
      </c>
      <c r="L2928" s="239"/>
      <c r="M2928" s="239"/>
      <c r="N2928" s="157" t="e">
        <f t="shared" si="262"/>
        <v>#N/A</v>
      </c>
      <c r="O2928" s="157" t="e">
        <f t="shared" si="263"/>
        <v>#N/A</v>
      </c>
      <c r="P2928" s="160" t="str">
        <f t="shared" si="265"/>
        <v/>
      </c>
      <c r="Q2928" s="239"/>
      <c r="R2928" s="165"/>
      <c r="S2928" s="165"/>
      <c r="T2928" s="224" t="str">
        <f>IF(S2928="","-",VLOOKUP(S2928,'Fail list'!$A$5:$B$221,2,FALSE))</f>
        <v>-</v>
      </c>
      <c r="U2928" s="165"/>
      <c r="V2928" s="165"/>
      <c r="W2928" s="165"/>
      <c r="X2928" s="165"/>
      <c r="Y2928" s="165"/>
      <c r="Z2928" s="165"/>
      <c r="AA2928" s="165"/>
      <c r="AB2928" s="165"/>
      <c r="AC2928" s="165"/>
      <c r="AD2928" s="165"/>
      <c r="AE2928" s="165"/>
      <c r="AF2928" s="165"/>
      <c r="AG2928" s="165"/>
      <c r="AH2928" s="165"/>
      <c r="AI2928" s="165"/>
      <c r="AJ2928" s="165"/>
      <c r="AK2928" s="165"/>
      <c r="AM2928" s="165"/>
      <c r="AN2928" s="165"/>
      <c r="AO2928" s="165"/>
      <c r="AR2928" s="165"/>
      <c r="AS2928" s="165"/>
      <c r="AT2928" s="165"/>
      <c r="AU2928" s="165"/>
      <c r="AV2928" s="165"/>
      <c r="AW2928" s="165"/>
      <c r="AX2928" s="165"/>
      <c r="AY2928" s="165"/>
      <c r="AZ2928" s="165"/>
      <c r="BA2928" s="165"/>
      <c r="BB2928" s="165"/>
      <c r="BC2928" s="228"/>
      <c r="BD2928" s="165"/>
      <c r="BE2928" s="165"/>
      <c r="BF2928" s="165"/>
      <c r="BG2928" s="165"/>
      <c r="BH2928" s="165"/>
    </row>
    <row r="2929" spans="1:60">
      <c r="A2929" s="151">
        <v>2928</v>
      </c>
      <c r="B2929" s="152" t="e">
        <f>VLOOKUP(F2929,'Fail list'!Q:R,2,FALSE)</f>
        <v>#N/A</v>
      </c>
      <c r="C2929" s="152" t="e">
        <f>VLOOKUP(E2929,'Fail list'!Q:R,2,FALSE)</f>
        <v>#N/A</v>
      </c>
      <c r="D2929" s="152" t="str">
        <f t="shared" si="264"/>
        <v/>
      </c>
      <c r="E2929" s="239"/>
      <c r="F2929" s="239"/>
      <c r="G2929" s="239"/>
      <c r="H2929" s="239"/>
      <c r="I2929" s="239"/>
      <c r="J2929" s="239"/>
      <c r="K2929" s="157" t="e">
        <f t="shared" si="261"/>
        <v>#N/A</v>
      </c>
      <c r="L2929" s="239"/>
      <c r="M2929" s="239"/>
      <c r="N2929" s="157" t="e">
        <f t="shared" si="262"/>
        <v>#N/A</v>
      </c>
      <c r="O2929" s="157" t="e">
        <f t="shared" si="263"/>
        <v>#N/A</v>
      </c>
      <c r="P2929" s="160" t="str">
        <f t="shared" si="265"/>
        <v/>
      </c>
      <c r="Q2929" s="239"/>
      <c r="R2929" s="165"/>
      <c r="S2929" s="165"/>
      <c r="T2929" s="224" t="str">
        <f>IF(S2929="","-",VLOOKUP(S2929,'Fail list'!$A$5:$B$221,2,FALSE))</f>
        <v>-</v>
      </c>
      <c r="U2929" s="165"/>
      <c r="V2929" s="165"/>
      <c r="W2929" s="165"/>
      <c r="X2929" s="165"/>
      <c r="Y2929" s="165"/>
      <c r="Z2929" s="165"/>
      <c r="AA2929" s="165"/>
      <c r="AB2929" s="165"/>
      <c r="AC2929" s="165"/>
      <c r="AD2929" s="165"/>
      <c r="AE2929" s="165"/>
      <c r="AF2929" s="165"/>
      <c r="AG2929" s="165"/>
      <c r="AH2929" s="165"/>
      <c r="AI2929" s="165"/>
      <c r="AJ2929" s="165"/>
      <c r="AK2929" s="165"/>
      <c r="AM2929" s="165"/>
      <c r="AN2929" s="165"/>
      <c r="AO2929" s="165"/>
      <c r="AR2929" s="165"/>
      <c r="AS2929" s="165"/>
      <c r="AT2929" s="165"/>
      <c r="AU2929" s="165"/>
      <c r="AV2929" s="165"/>
      <c r="AW2929" s="165"/>
      <c r="AX2929" s="165"/>
      <c r="AY2929" s="165"/>
      <c r="AZ2929" s="165"/>
      <c r="BA2929" s="165"/>
      <c r="BB2929" s="165"/>
      <c r="BC2929" s="228"/>
      <c r="BD2929" s="165"/>
      <c r="BE2929" s="165"/>
      <c r="BF2929" s="165"/>
      <c r="BG2929" s="165"/>
      <c r="BH2929" s="165"/>
    </row>
    <row r="2930" spans="1:60">
      <c r="A2930" s="257">
        <v>2929</v>
      </c>
      <c r="B2930" s="152" t="e">
        <f>VLOOKUP(F2930,'Fail list'!Q:R,2,FALSE)</f>
        <v>#N/A</v>
      </c>
      <c r="C2930" s="152" t="e">
        <f>VLOOKUP(E2930,'Fail list'!Q:R,2,FALSE)</f>
        <v>#N/A</v>
      </c>
      <c r="D2930" s="152" t="str">
        <f t="shared" si="264"/>
        <v/>
      </c>
      <c r="E2930" s="239"/>
      <c r="F2930" s="239"/>
      <c r="G2930" s="239"/>
      <c r="H2930" s="239"/>
      <c r="I2930" s="239"/>
      <c r="J2930" s="239"/>
      <c r="K2930" s="157" t="e">
        <f t="shared" si="261"/>
        <v>#N/A</v>
      </c>
      <c r="L2930" s="239"/>
      <c r="M2930" s="239"/>
      <c r="N2930" s="157" t="e">
        <f t="shared" si="262"/>
        <v>#N/A</v>
      </c>
      <c r="O2930" s="157" t="e">
        <f t="shared" si="263"/>
        <v>#N/A</v>
      </c>
      <c r="P2930" s="160" t="str">
        <f t="shared" si="265"/>
        <v/>
      </c>
      <c r="Q2930" s="239"/>
      <c r="R2930" s="165"/>
      <c r="S2930" s="165"/>
      <c r="T2930" s="224" t="str">
        <f>IF(S2930="","-",VLOOKUP(S2930,'Fail list'!$A$5:$B$221,2,FALSE))</f>
        <v>-</v>
      </c>
      <c r="U2930" s="165"/>
      <c r="V2930" s="165"/>
      <c r="W2930" s="165"/>
      <c r="X2930" s="165"/>
      <c r="Y2930" s="165"/>
      <c r="Z2930" s="165"/>
      <c r="AA2930" s="165"/>
      <c r="AB2930" s="165"/>
      <c r="AC2930" s="165"/>
      <c r="AD2930" s="165"/>
      <c r="AE2930" s="165"/>
      <c r="AF2930" s="165"/>
      <c r="AG2930" s="165"/>
      <c r="AH2930" s="165"/>
      <c r="AI2930" s="165"/>
      <c r="AJ2930" s="165"/>
      <c r="AK2930" s="165"/>
      <c r="AM2930" s="165"/>
      <c r="AN2930" s="165"/>
      <c r="AO2930" s="165"/>
      <c r="AR2930" s="165"/>
      <c r="AS2930" s="165"/>
      <c r="AT2930" s="165"/>
      <c r="AU2930" s="165"/>
      <c r="AV2930" s="165"/>
      <c r="AW2930" s="165"/>
      <c r="AX2930" s="165"/>
      <c r="AY2930" s="165"/>
      <c r="AZ2930" s="165"/>
      <c r="BA2930" s="165"/>
      <c r="BB2930" s="165"/>
      <c r="BC2930" s="228"/>
      <c r="BD2930" s="165"/>
      <c r="BE2930" s="165"/>
      <c r="BF2930" s="165"/>
      <c r="BG2930" s="165"/>
      <c r="BH2930" s="165"/>
    </row>
    <row r="2931" spans="1:60">
      <c r="A2931" s="151">
        <v>2930</v>
      </c>
      <c r="B2931" s="152" t="e">
        <f>VLOOKUP(F2931,'Fail list'!Q:R,2,FALSE)</f>
        <v>#N/A</v>
      </c>
      <c r="C2931" s="152" t="e">
        <f>VLOOKUP(E2931,'Fail list'!Q:R,2,FALSE)</f>
        <v>#N/A</v>
      </c>
      <c r="D2931" s="152" t="str">
        <f t="shared" si="264"/>
        <v/>
      </c>
      <c r="E2931" s="239"/>
      <c r="F2931" s="239"/>
      <c r="G2931" s="239"/>
      <c r="H2931" s="239"/>
      <c r="I2931" s="239"/>
      <c r="J2931" s="239"/>
      <c r="K2931" s="157" t="e">
        <f t="shared" si="261"/>
        <v>#N/A</v>
      </c>
      <c r="L2931" s="239"/>
      <c r="M2931" s="239"/>
      <c r="N2931" s="157" t="e">
        <f t="shared" si="262"/>
        <v>#N/A</v>
      </c>
      <c r="O2931" s="157" t="e">
        <f t="shared" si="263"/>
        <v>#N/A</v>
      </c>
      <c r="P2931" s="160" t="str">
        <f t="shared" si="265"/>
        <v/>
      </c>
      <c r="Q2931" s="239"/>
      <c r="R2931" s="165"/>
      <c r="S2931" s="165"/>
      <c r="T2931" s="224" t="str">
        <f>IF(S2931="","-",VLOOKUP(S2931,'Fail list'!$A$5:$B$221,2,FALSE))</f>
        <v>-</v>
      </c>
      <c r="U2931" s="165"/>
      <c r="V2931" s="165"/>
      <c r="W2931" s="165"/>
      <c r="X2931" s="165"/>
      <c r="Y2931" s="165"/>
      <c r="Z2931" s="165"/>
      <c r="AA2931" s="165"/>
      <c r="AB2931" s="165"/>
      <c r="AC2931" s="165"/>
      <c r="AD2931" s="165"/>
      <c r="AE2931" s="165"/>
      <c r="AF2931" s="165"/>
      <c r="AG2931" s="165"/>
      <c r="AH2931" s="165"/>
      <c r="AI2931" s="165"/>
      <c r="AJ2931" s="165"/>
      <c r="AK2931" s="165"/>
      <c r="AM2931" s="165"/>
      <c r="AN2931" s="165"/>
      <c r="AO2931" s="165"/>
      <c r="AR2931" s="165"/>
      <c r="AS2931" s="165"/>
      <c r="AT2931" s="165"/>
      <c r="AU2931" s="165"/>
      <c r="AV2931" s="165"/>
      <c r="AW2931" s="165"/>
      <c r="AX2931" s="165"/>
      <c r="AY2931" s="165"/>
      <c r="AZ2931" s="165"/>
      <c r="BA2931" s="165"/>
      <c r="BB2931" s="165"/>
      <c r="BC2931" s="228"/>
      <c r="BD2931" s="165"/>
      <c r="BE2931" s="165"/>
      <c r="BF2931" s="165"/>
      <c r="BG2931" s="165"/>
      <c r="BH2931" s="165"/>
    </row>
    <row r="2932" spans="1:60">
      <c r="A2932" s="257">
        <v>2931</v>
      </c>
      <c r="B2932" s="152" t="e">
        <f>VLOOKUP(F2932,'Fail list'!Q:R,2,FALSE)</f>
        <v>#N/A</v>
      </c>
      <c r="C2932" s="152" t="e">
        <f>VLOOKUP(E2932,'Fail list'!Q:R,2,FALSE)</f>
        <v>#N/A</v>
      </c>
      <c r="D2932" s="152" t="str">
        <f t="shared" si="264"/>
        <v/>
      </c>
      <c r="E2932" s="239"/>
      <c r="F2932" s="239"/>
      <c r="G2932" s="239"/>
      <c r="H2932" s="239"/>
      <c r="I2932" s="239"/>
      <c r="J2932" s="239"/>
      <c r="K2932" s="157" t="e">
        <f t="shared" si="261"/>
        <v>#N/A</v>
      </c>
      <c r="L2932" s="239"/>
      <c r="M2932" s="239"/>
      <c r="N2932" s="157" t="e">
        <f t="shared" si="262"/>
        <v>#N/A</v>
      </c>
      <c r="O2932" s="157" t="e">
        <f t="shared" si="263"/>
        <v>#N/A</v>
      </c>
      <c r="P2932" s="160" t="str">
        <f t="shared" si="265"/>
        <v/>
      </c>
      <c r="Q2932" s="239"/>
      <c r="R2932" s="165"/>
      <c r="S2932" s="165"/>
      <c r="T2932" s="224" t="str">
        <f>IF(S2932="","-",VLOOKUP(S2932,'Fail list'!$A$5:$B$221,2,FALSE))</f>
        <v>-</v>
      </c>
      <c r="U2932" s="165"/>
      <c r="V2932" s="165"/>
      <c r="W2932" s="165"/>
      <c r="X2932" s="165"/>
      <c r="Y2932" s="165"/>
      <c r="Z2932" s="165"/>
      <c r="AA2932" s="165"/>
      <c r="AB2932" s="165"/>
      <c r="AC2932" s="165"/>
      <c r="AD2932" s="165"/>
      <c r="AE2932" s="165"/>
      <c r="AF2932" s="165"/>
      <c r="AG2932" s="165"/>
      <c r="AH2932" s="165"/>
      <c r="AI2932" s="165"/>
      <c r="AJ2932" s="165"/>
      <c r="AK2932" s="165"/>
      <c r="AM2932" s="165"/>
      <c r="AN2932" s="165"/>
      <c r="AO2932" s="165"/>
      <c r="AR2932" s="165"/>
      <c r="AS2932" s="165"/>
      <c r="AT2932" s="165"/>
      <c r="AU2932" s="165"/>
      <c r="AV2932" s="165"/>
      <c r="AW2932" s="165"/>
      <c r="AX2932" s="165"/>
      <c r="AY2932" s="165"/>
      <c r="AZ2932" s="165"/>
      <c r="BA2932" s="165"/>
      <c r="BB2932" s="165"/>
      <c r="BC2932" s="228"/>
      <c r="BD2932" s="165"/>
      <c r="BE2932" s="165"/>
      <c r="BF2932" s="165"/>
      <c r="BG2932" s="165"/>
      <c r="BH2932" s="165"/>
    </row>
    <row r="2933" spans="1:60">
      <c r="A2933" s="151">
        <v>2932</v>
      </c>
      <c r="B2933" s="152" t="e">
        <f>VLOOKUP(F2933,'Fail list'!Q:R,2,FALSE)</f>
        <v>#N/A</v>
      </c>
      <c r="C2933" s="152" t="e">
        <f>VLOOKUP(E2933,'Fail list'!Q:R,2,FALSE)</f>
        <v>#N/A</v>
      </c>
      <c r="D2933" s="152" t="str">
        <f t="shared" si="264"/>
        <v/>
      </c>
      <c r="E2933" s="239"/>
      <c r="F2933" s="239"/>
      <c r="G2933" s="239"/>
      <c r="H2933" s="239"/>
      <c r="I2933" s="239"/>
      <c r="J2933" s="239"/>
      <c r="K2933" s="157" t="e">
        <f t="shared" si="261"/>
        <v>#N/A</v>
      </c>
      <c r="L2933" s="239"/>
      <c r="M2933" s="239"/>
      <c r="N2933" s="157" t="e">
        <f t="shared" si="262"/>
        <v>#N/A</v>
      </c>
      <c r="O2933" s="157" t="e">
        <f t="shared" si="263"/>
        <v>#N/A</v>
      </c>
      <c r="P2933" s="160" t="str">
        <f t="shared" si="265"/>
        <v/>
      </c>
      <c r="Q2933" s="239"/>
      <c r="R2933" s="165"/>
      <c r="S2933" s="165"/>
      <c r="T2933" s="224" t="str">
        <f>IF(S2933="","-",VLOOKUP(S2933,'Fail list'!$A$5:$B$221,2,FALSE))</f>
        <v>-</v>
      </c>
      <c r="U2933" s="165"/>
      <c r="V2933" s="165"/>
      <c r="W2933" s="165"/>
      <c r="X2933" s="165"/>
      <c r="Y2933" s="165"/>
      <c r="Z2933" s="165"/>
      <c r="AA2933" s="165"/>
      <c r="AB2933" s="165"/>
      <c r="AC2933" s="165"/>
      <c r="AD2933" s="165"/>
      <c r="AE2933" s="165"/>
      <c r="AF2933" s="165"/>
      <c r="AG2933" s="165"/>
      <c r="AH2933" s="165"/>
      <c r="AI2933" s="165"/>
      <c r="AJ2933" s="165"/>
      <c r="AK2933" s="165"/>
      <c r="AM2933" s="165"/>
      <c r="AN2933" s="165"/>
      <c r="AO2933" s="165"/>
      <c r="AR2933" s="165"/>
      <c r="AS2933" s="165"/>
      <c r="AT2933" s="165"/>
      <c r="AU2933" s="165"/>
      <c r="AV2933" s="165"/>
      <c r="AW2933" s="165"/>
      <c r="AX2933" s="165"/>
      <c r="AY2933" s="165"/>
      <c r="AZ2933" s="165"/>
      <c r="BA2933" s="165"/>
      <c r="BB2933" s="165"/>
      <c r="BC2933" s="228"/>
      <c r="BD2933" s="165"/>
      <c r="BE2933" s="165"/>
      <c r="BF2933" s="165"/>
      <c r="BG2933" s="165"/>
      <c r="BH2933" s="165"/>
    </row>
    <row r="2934" spans="1:60">
      <c r="A2934" s="257">
        <v>2933</v>
      </c>
      <c r="B2934" s="152" t="e">
        <f>VLOOKUP(F2934,'Fail list'!Q:R,2,FALSE)</f>
        <v>#N/A</v>
      </c>
      <c r="C2934" s="152" t="e">
        <f>VLOOKUP(E2934,'Fail list'!Q:R,2,FALSE)</f>
        <v>#N/A</v>
      </c>
      <c r="D2934" s="152" t="str">
        <f t="shared" si="264"/>
        <v/>
      </c>
      <c r="E2934" s="239"/>
      <c r="F2934" s="239"/>
      <c r="G2934" s="239"/>
      <c r="H2934" s="239"/>
      <c r="I2934" s="239"/>
      <c r="J2934" s="239"/>
      <c r="K2934" s="157" t="e">
        <f t="shared" si="261"/>
        <v>#N/A</v>
      </c>
      <c r="L2934" s="239"/>
      <c r="M2934" s="239"/>
      <c r="N2934" s="157" t="e">
        <f t="shared" si="262"/>
        <v>#N/A</v>
      </c>
      <c r="O2934" s="157" t="e">
        <f t="shared" si="263"/>
        <v>#N/A</v>
      </c>
      <c r="P2934" s="160" t="str">
        <f t="shared" si="265"/>
        <v/>
      </c>
      <c r="Q2934" s="239"/>
      <c r="R2934" s="165"/>
      <c r="S2934" s="165"/>
      <c r="T2934" s="224" t="str">
        <f>IF(S2934="","-",VLOOKUP(S2934,'Fail list'!$A$5:$B$221,2,FALSE))</f>
        <v>-</v>
      </c>
      <c r="U2934" s="165"/>
      <c r="V2934" s="165"/>
      <c r="W2934" s="165"/>
      <c r="X2934" s="165"/>
      <c r="Y2934" s="165"/>
      <c r="Z2934" s="165"/>
      <c r="AA2934" s="165"/>
      <c r="AB2934" s="165"/>
      <c r="AC2934" s="165"/>
      <c r="AD2934" s="165"/>
      <c r="AE2934" s="165"/>
      <c r="AF2934" s="165"/>
      <c r="AG2934" s="165"/>
      <c r="AH2934" s="165"/>
      <c r="AI2934" s="165"/>
      <c r="AJ2934" s="165"/>
      <c r="AK2934" s="165"/>
      <c r="AM2934" s="165"/>
      <c r="AN2934" s="165"/>
      <c r="AO2934" s="165"/>
      <c r="AR2934" s="165"/>
      <c r="AS2934" s="165"/>
      <c r="AT2934" s="165"/>
      <c r="AU2934" s="165"/>
      <c r="AV2934" s="165"/>
      <c r="AW2934" s="165"/>
      <c r="AX2934" s="165"/>
      <c r="AY2934" s="165"/>
      <c r="AZ2934" s="165"/>
      <c r="BA2934" s="165"/>
      <c r="BB2934" s="165"/>
      <c r="BC2934" s="228"/>
      <c r="BD2934" s="165"/>
      <c r="BE2934" s="165"/>
      <c r="BF2934" s="165"/>
      <c r="BG2934" s="165"/>
      <c r="BH2934" s="165"/>
    </row>
    <row r="2935" spans="1:60">
      <c r="A2935" s="151">
        <v>2934</v>
      </c>
      <c r="B2935" s="152" t="e">
        <f>VLOOKUP(F2935,'Fail list'!Q:R,2,FALSE)</f>
        <v>#N/A</v>
      </c>
      <c r="C2935" s="152" t="e">
        <f>VLOOKUP(E2935,'Fail list'!Q:R,2,FALSE)</f>
        <v>#N/A</v>
      </c>
      <c r="D2935" s="152" t="str">
        <f t="shared" si="264"/>
        <v/>
      </c>
      <c r="E2935" s="239"/>
      <c r="F2935" s="239"/>
      <c r="G2935" s="239"/>
      <c r="H2935" s="239"/>
      <c r="I2935" s="239"/>
      <c r="J2935" s="239"/>
      <c r="K2935" s="157" t="e">
        <f t="shared" si="261"/>
        <v>#N/A</v>
      </c>
      <c r="L2935" s="239"/>
      <c r="M2935" s="239"/>
      <c r="N2935" s="157" t="e">
        <f t="shared" si="262"/>
        <v>#N/A</v>
      </c>
      <c r="O2935" s="157" t="e">
        <f t="shared" si="263"/>
        <v>#N/A</v>
      </c>
      <c r="P2935" s="160" t="str">
        <f t="shared" si="265"/>
        <v/>
      </c>
      <c r="Q2935" s="239"/>
      <c r="R2935" s="165"/>
      <c r="S2935" s="165"/>
      <c r="T2935" s="224" t="str">
        <f>IF(S2935="","-",VLOOKUP(S2935,'Fail list'!$A$5:$B$221,2,FALSE))</f>
        <v>-</v>
      </c>
      <c r="U2935" s="165"/>
      <c r="V2935" s="165"/>
      <c r="W2935" s="165"/>
      <c r="X2935" s="165"/>
      <c r="Y2935" s="165"/>
      <c r="Z2935" s="165"/>
      <c r="AA2935" s="165"/>
      <c r="AB2935" s="165"/>
      <c r="AC2935" s="165"/>
      <c r="AD2935" s="165"/>
      <c r="AE2935" s="165"/>
      <c r="AF2935" s="165"/>
      <c r="AG2935" s="165"/>
      <c r="AH2935" s="165"/>
      <c r="AI2935" s="165"/>
      <c r="AJ2935" s="165"/>
      <c r="AK2935" s="165"/>
      <c r="AM2935" s="165"/>
      <c r="AN2935" s="165"/>
      <c r="AO2935" s="165"/>
      <c r="AR2935" s="165"/>
      <c r="AS2935" s="165"/>
      <c r="AT2935" s="165"/>
      <c r="AU2935" s="165"/>
      <c r="AV2935" s="165"/>
      <c r="AW2935" s="165"/>
      <c r="AX2935" s="165"/>
      <c r="AY2935" s="165"/>
      <c r="AZ2935" s="165"/>
      <c r="BA2935" s="165"/>
      <c r="BB2935" s="165"/>
      <c r="BC2935" s="228"/>
      <c r="BD2935" s="165"/>
      <c r="BE2935" s="165"/>
      <c r="BF2935" s="165"/>
      <c r="BG2935" s="165"/>
      <c r="BH2935" s="165"/>
    </row>
    <row r="2936" spans="1:60">
      <c r="A2936" s="257">
        <v>2935</v>
      </c>
      <c r="B2936" s="152" t="e">
        <f>VLOOKUP(F2936,'Fail list'!Q:R,2,FALSE)</f>
        <v>#N/A</v>
      </c>
      <c r="C2936" s="152" t="e">
        <f>VLOOKUP(E2936,'Fail list'!Q:R,2,FALSE)</f>
        <v>#N/A</v>
      </c>
      <c r="D2936" s="152" t="str">
        <f t="shared" si="264"/>
        <v/>
      </c>
      <c r="E2936" s="239"/>
      <c r="F2936" s="239"/>
      <c r="G2936" s="239"/>
      <c r="H2936" s="239"/>
      <c r="I2936" s="239"/>
      <c r="J2936" s="239"/>
      <c r="K2936" s="157" t="e">
        <f t="shared" si="261"/>
        <v>#N/A</v>
      </c>
      <c r="L2936" s="239"/>
      <c r="M2936" s="239"/>
      <c r="N2936" s="157" t="e">
        <f t="shared" si="262"/>
        <v>#N/A</v>
      </c>
      <c r="O2936" s="157" t="e">
        <f t="shared" si="263"/>
        <v>#N/A</v>
      </c>
      <c r="P2936" s="160" t="str">
        <f t="shared" si="265"/>
        <v/>
      </c>
      <c r="Q2936" s="239"/>
      <c r="R2936" s="165"/>
      <c r="S2936" s="165"/>
      <c r="T2936" s="224" t="str">
        <f>IF(S2936="","-",VLOOKUP(S2936,'Fail list'!$A$5:$B$221,2,FALSE))</f>
        <v>-</v>
      </c>
      <c r="U2936" s="165"/>
      <c r="V2936" s="165"/>
      <c r="W2936" s="165"/>
      <c r="X2936" s="165"/>
      <c r="Y2936" s="165"/>
      <c r="Z2936" s="165"/>
      <c r="AA2936" s="165"/>
      <c r="AB2936" s="165"/>
      <c r="AC2936" s="165"/>
      <c r="AD2936" s="165"/>
      <c r="AE2936" s="165"/>
      <c r="AF2936" s="165"/>
      <c r="AG2936" s="165"/>
      <c r="AH2936" s="165"/>
      <c r="AI2936" s="165"/>
      <c r="AJ2936" s="165"/>
      <c r="AK2936" s="165"/>
      <c r="AM2936" s="165"/>
      <c r="AN2936" s="165"/>
      <c r="AO2936" s="165"/>
      <c r="AR2936" s="165"/>
      <c r="AS2936" s="165"/>
      <c r="AT2936" s="165"/>
      <c r="AU2936" s="165"/>
      <c r="AV2936" s="165"/>
      <c r="AW2936" s="165"/>
      <c r="AX2936" s="165"/>
      <c r="AY2936" s="165"/>
      <c r="AZ2936" s="165"/>
      <c r="BA2936" s="165"/>
      <c r="BB2936" s="165"/>
      <c r="BC2936" s="228"/>
      <c r="BD2936" s="165"/>
      <c r="BE2936" s="165"/>
      <c r="BF2936" s="165"/>
      <c r="BG2936" s="165"/>
      <c r="BH2936" s="165"/>
    </row>
    <row r="2937" spans="1:60">
      <c r="A2937" s="151">
        <v>2936</v>
      </c>
      <c r="B2937" s="152" t="e">
        <f>VLOOKUP(F2937,'Fail list'!Q:R,2,FALSE)</f>
        <v>#N/A</v>
      </c>
      <c r="C2937" s="152" t="e">
        <f>VLOOKUP(E2937,'Fail list'!Q:R,2,FALSE)</f>
        <v>#N/A</v>
      </c>
      <c r="D2937" s="152" t="str">
        <f t="shared" si="264"/>
        <v/>
      </c>
      <c r="E2937" s="239"/>
      <c r="F2937" s="239"/>
      <c r="G2937" s="239"/>
      <c r="H2937" s="239"/>
      <c r="I2937" s="239"/>
      <c r="J2937" s="239"/>
      <c r="K2937" s="157" t="e">
        <f t="shared" si="261"/>
        <v>#N/A</v>
      </c>
      <c r="L2937" s="239"/>
      <c r="M2937" s="239"/>
      <c r="N2937" s="157" t="e">
        <f t="shared" si="262"/>
        <v>#N/A</v>
      </c>
      <c r="O2937" s="157" t="e">
        <f t="shared" si="263"/>
        <v>#N/A</v>
      </c>
      <c r="P2937" s="160" t="str">
        <f t="shared" si="265"/>
        <v/>
      </c>
      <c r="Q2937" s="239"/>
      <c r="R2937" s="165"/>
      <c r="S2937" s="165"/>
      <c r="T2937" s="224" t="str">
        <f>IF(S2937="","-",VLOOKUP(S2937,'Fail list'!$A$5:$B$221,2,FALSE))</f>
        <v>-</v>
      </c>
      <c r="U2937" s="165"/>
      <c r="V2937" s="165"/>
      <c r="W2937" s="165"/>
      <c r="X2937" s="165"/>
      <c r="Y2937" s="165"/>
      <c r="Z2937" s="165"/>
      <c r="AA2937" s="165"/>
      <c r="AB2937" s="165"/>
      <c r="AC2937" s="165"/>
      <c r="AD2937" s="165"/>
      <c r="AE2937" s="165"/>
      <c r="AF2937" s="165"/>
      <c r="AG2937" s="165"/>
      <c r="AH2937" s="165"/>
      <c r="AI2937" s="165"/>
      <c r="AJ2937" s="165"/>
      <c r="AK2937" s="165"/>
      <c r="AM2937" s="165"/>
      <c r="AN2937" s="165"/>
      <c r="AO2937" s="165"/>
      <c r="AR2937" s="165"/>
      <c r="AS2937" s="165"/>
      <c r="AT2937" s="165"/>
      <c r="AU2937" s="165"/>
      <c r="AV2937" s="165"/>
      <c r="AW2937" s="165"/>
      <c r="AX2937" s="165"/>
      <c r="AY2937" s="165"/>
      <c r="AZ2937" s="165"/>
      <c r="BA2937" s="165"/>
      <c r="BB2937" s="165"/>
      <c r="BC2937" s="228"/>
      <c r="BD2937" s="165"/>
      <c r="BE2937" s="165"/>
      <c r="BF2937" s="165"/>
      <c r="BG2937" s="165"/>
      <c r="BH2937" s="165"/>
    </row>
    <row r="2938" spans="1:60">
      <c r="A2938" s="257">
        <v>2937</v>
      </c>
      <c r="B2938" s="152" t="e">
        <f>VLOOKUP(F2938,'Fail list'!Q:R,2,FALSE)</f>
        <v>#N/A</v>
      </c>
      <c r="C2938" s="152" t="e">
        <f>VLOOKUP(E2938,'Fail list'!Q:R,2,FALSE)</f>
        <v>#N/A</v>
      </c>
      <c r="D2938" s="152" t="str">
        <f t="shared" si="264"/>
        <v/>
      </c>
      <c r="E2938" s="239"/>
      <c r="F2938" s="239"/>
      <c r="G2938" s="239"/>
      <c r="H2938" s="239"/>
      <c r="I2938" s="239"/>
      <c r="J2938" s="239"/>
      <c r="K2938" s="157" t="e">
        <f t="shared" si="261"/>
        <v>#N/A</v>
      </c>
      <c r="L2938" s="239"/>
      <c r="M2938" s="239"/>
      <c r="N2938" s="157" t="e">
        <f t="shared" si="262"/>
        <v>#N/A</v>
      </c>
      <c r="O2938" s="157" t="e">
        <f t="shared" si="263"/>
        <v>#N/A</v>
      </c>
      <c r="P2938" s="160" t="str">
        <f t="shared" si="265"/>
        <v/>
      </c>
      <c r="Q2938" s="239"/>
      <c r="R2938" s="165"/>
      <c r="S2938" s="165"/>
      <c r="T2938" s="224" t="str">
        <f>IF(S2938="","-",VLOOKUP(S2938,'Fail list'!$A$5:$B$221,2,FALSE))</f>
        <v>-</v>
      </c>
      <c r="U2938" s="165"/>
      <c r="V2938" s="165"/>
      <c r="W2938" s="165"/>
      <c r="X2938" s="165"/>
      <c r="Y2938" s="165"/>
      <c r="Z2938" s="165"/>
      <c r="AA2938" s="165"/>
      <c r="AB2938" s="165"/>
      <c r="AC2938" s="165"/>
      <c r="AD2938" s="165"/>
      <c r="AE2938" s="165"/>
      <c r="AF2938" s="165"/>
      <c r="AG2938" s="165"/>
      <c r="AH2938" s="165"/>
      <c r="AI2938" s="165"/>
      <c r="AJ2938" s="165"/>
      <c r="AK2938" s="165"/>
      <c r="AM2938" s="165"/>
      <c r="AN2938" s="165"/>
      <c r="AO2938" s="165"/>
      <c r="AR2938" s="165"/>
      <c r="AS2938" s="165"/>
      <c r="AT2938" s="165"/>
      <c r="AU2938" s="165"/>
      <c r="AV2938" s="165"/>
      <c r="AW2938" s="165"/>
      <c r="AX2938" s="165"/>
      <c r="AY2938" s="165"/>
      <c r="AZ2938" s="165"/>
      <c r="BA2938" s="165"/>
      <c r="BB2938" s="165"/>
      <c r="BC2938" s="228"/>
      <c r="BD2938" s="165"/>
      <c r="BE2938" s="165"/>
      <c r="BF2938" s="165"/>
      <c r="BG2938" s="165"/>
      <c r="BH2938" s="165"/>
    </row>
    <row r="2939" spans="1:60">
      <c r="A2939" s="151">
        <v>2938</v>
      </c>
      <c r="B2939" s="152" t="e">
        <f>VLOOKUP(F2939,'Fail list'!Q:R,2,FALSE)</f>
        <v>#N/A</v>
      </c>
      <c r="C2939" s="152" t="e">
        <f>VLOOKUP(E2939,'Fail list'!Q:R,2,FALSE)</f>
        <v>#N/A</v>
      </c>
      <c r="D2939" s="152" t="str">
        <f t="shared" si="264"/>
        <v/>
      </c>
      <c r="E2939" s="239"/>
      <c r="F2939" s="239"/>
      <c r="G2939" s="239"/>
      <c r="H2939" s="239"/>
      <c r="I2939" s="239"/>
      <c r="J2939" s="239"/>
      <c r="K2939" s="157" t="e">
        <f t="shared" si="261"/>
        <v>#N/A</v>
      </c>
      <c r="L2939" s="239"/>
      <c r="M2939" s="239"/>
      <c r="N2939" s="157" t="e">
        <f t="shared" si="262"/>
        <v>#N/A</v>
      </c>
      <c r="O2939" s="157" t="e">
        <f t="shared" si="263"/>
        <v>#N/A</v>
      </c>
      <c r="P2939" s="160" t="str">
        <f t="shared" si="265"/>
        <v/>
      </c>
      <c r="Q2939" s="239"/>
      <c r="R2939" s="165"/>
      <c r="S2939" s="165"/>
      <c r="T2939" s="224" t="str">
        <f>IF(S2939="","-",VLOOKUP(S2939,'Fail list'!$A$5:$B$221,2,FALSE))</f>
        <v>-</v>
      </c>
      <c r="U2939" s="165"/>
      <c r="V2939" s="165"/>
      <c r="W2939" s="165"/>
      <c r="X2939" s="165"/>
      <c r="Y2939" s="165"/>
      <c r="Z2939" s="165"/>
      <c r="AA2939" s="165"/>
      <c r="AB2939" s="165"/>
      <c r="AC2939" s="165"/>
      <c r="AD2939" s="165"/>
      <c r="AE2939" s="165"/>
      <c r="AF2939" s="165"/>
      <c r="AG2939" s="165"/>
      <c r="AH2939" s="165"/>
      <c r="AI2939" s="165"/>
      <c r="AJ2939" s="165"/>
      <c r="AK2939" s="165"/>
      <c r="AM2939" s="165"/>
      <c r="AN2939" s="165"/>
      <c r="AO2939" s="165"/>
      <c r="AR2939" s="165"/>
      <c r="AS2939" s="165"/>
      <c r="AT2939" s="165"/>
      <c r="AU2939" s="165"/>
      <c r="AV2939" s="165"/>
      <c r="AW2939" s="165"/>
      <c r="AX2939" s="165"/>
      <c r="AY2939" s="165"/>
      <c r="AZ2939" s="165"/>
      <c r="BA2939" s="165"/>
      <c r="BB2939" s="165"/>
      <c r="BC2939" s="228"/>
      <c r="BD2939" s="165"/>
      <c r="BE2939" s="165"/>
      <c r="BF2939" s="165"/>
      <c r="BG2939" s="165"/>
      <c r="BH2939" s="165"/>
    </row>
    <row r="2940" spans="1:60">
      <c r="A2940" s="257">
        <v>2939</v>
      </c>
      <c r="B2940" s="152" t="e">
        <f>VLOOKUP(F2940,'Fail list'!Q:R,2,FALSE)</f>
        <v>#N/A</v>
      </c>
      <c r="C2940" s="152" t="e">
        <f>VLOOKUP(E2940,'Fail list'!Q:R,2,FALSE)</f>
        <v>#N/A</v>
      </c>
      <c r="D2940" s="152" t="str">
        <f t="shared" si="264"/>
        <v/>
      </c>
      <c r="E2940" s="239"/>
      <c r="F2940" s="239"/>
      <c r="G2940" s="239"/>
      <c r="H2940" s="239"/>
      <c r="I2940" s="239"/>
      <c r="J2940" s="239"/>
      <c r="K2940" s="157" t="e">
        <f t="shared" si="261"/>
        <v>#N/A</v>
      </c>
      <c r="L2940" s="239"/>
      <c r="M2940" s="239"/>
      <c r="N2940" s="157" t="e">
        <f t="shared" si="262"/>
        <v>#N/A</v>
      </c>
      <c r="O2940" s="157" t="e">
        <f t="shared" si="263"/>
        <v>#N/A</v>
      </c>
      <c r="P2940" s="160" t="str">
        <f t="shared" si="265"/>
        <v/>
      </c>
      <c r="Q2940" s="239"/>
      <c r="R2940" s="165"/>
      <c r="S2940" s="165"/>
      <c r="T2940" s="224" t="str">
        <f>IF(S2940="","-",VLOOKUP(S2940,'Fail list'!$A$5:$B$221,2,FALSE))</f>
        <v>-</v>
      </c>
      <c r="U2940" s="165"/>
      <c r="V2940" s="165"/>
      <c r="W2940" s="165"/>
      <c r="X2940" s="165"/>
      <c r="Y2940" s="165"/>
      <c r="Z2940" s="165"/>
      <c r="AA2940" s="165"/>
      <c r="AB2940" s="165"/>
      <c r="AC2940" s="165"/>
      <c r="AD2940" s="165"/>
      <c r="AE2940" s="165"/>
      <c r="AF2940" s="165"/>
      <c r="AG2940" s="165"/>
      <c r="AH2940" s="165"/>
      <c r="AI2940" s="165"/>
      <c r="AJ2940" s="165"/>
      <c r="AK2940" s="165"/>
      <c r="AM2940" s="165"/>
      <c r="AN2940" s="165"/>
      <c r="AO2940" s="165"/>
      <c r="AR2940" s="165"/>
      <c r="AS2940" s="165"/>
      <c r="AT2940" s="165"/>
      <c r="AU2940" s="165"/>
      <c r="AV2940" s="165"/>
      <c r="AW2940" s="165"/>
      <c r="AX2940" s="165"/>
      <c r="AY2940" s="165"/>
      <c r="AZ2940" s="165"/>
      <c r="BA2940" s="165"/>
      <c r="BB2940" s="165"/>
      <c r="BC2940" s="228"/>
      <c r="BD2940" s="165"/>
      <c r="BE2940" s="165"/>
      <c r="BF2940" s="165"/>
      <c r="BG2940" s="165"/>
      <c r="BH2940" s="165"/>
    </row>
    <row r="2941" spans="1:60">
      <c r="A2941" s="151">
        <v>2940</v>
      </c>
      <c r="B2941" s="152" t="e">
        <f>VLOOKUP(F2941,'Fail list'!Q:R,2,FALSE)</f>
        <v>#N/A</v>
      </c>
      <c r="C2941" s="152" t="e">
        <f>VLOOKUP(E2941,'Fail list'!Q:R,2,FALSE)</f>
        <v>#N/A</v>
      </c>
      <c r="D2941" s="152" t="str">
        <f t="shared" si="264"/>
        <v/>
      </c>
      <c r="E2941" s="239"/>
      <c r="F2941" s="239"/>
      <c r="G2941" s="239"/>
      <c r="H2941" s="239"/>
      <c r="I2941" s="239"/>
      <c r="J2941" s="239"/>
      <c r="K2941" s="157" t="e">
        <f t="shared" si="261"/>
        <v>#N/A</v>
      </c>
      <c r="L2941" s="239"/>
      <c r="M2941" s="239"/>
      <c r="N2941" s="157" t="e">
        <f t="shared" si="262"/>
        <v>#N/A</v>
      </c>
      <c r="O2941" s="157" t="e">
        <f t="shared" si="263"/>
        <v>#N/A</v>
      </c>
      <c r="P2941" s="160" t="str">
        <f t="shared" si="265"/>
        <v/>
      </c>
      <c r="Q2941" s="239"/>
      <c r="R2941" s="165"/>
      <c r="S2941" s="165"/>
      <c r="T2941" s="224" t="str">
        <f>IF(S2941="","-",VLOOKUP(S2941,'Fail list'!$A$5:$B$221,2,FALSE))</f>
        <v>-</v>
      </c>
      <c r="U2941" s="165"/>
      <c r="V2941" s="165"/>
      <c r="W2941" s="165"/>
      <c r="X2941" s="165"/>
      <c r="Y2941" s="165"/>
      <c r="Z2941" s="165"/>
      <c r="AA2941" s="165"/>
      <c r="AB2941" s="165"/>
      <c r="AC2941" s="165"/>
      <c r="AD2941" s="165"/>
      <c r="AE2941" s="165"/>
      <c r="AF2941" s="165"/>
      <c r="AG2941" s="165"/>
      <c r="AH2941" s="165"/>
      <c r="AI2941" s="165"/>
      <c r="AJ2941" s="165"/>
      <c r="AK2941" s="165"/>
      <c r="AM2941" s="165"/>
      <c r="AN2941" s="165"/>
      <c r="AO2941" s="165"/>
      <c r="AR2941" s="165"/>
      <c r="AS2941" s="165"/>
      <c r="AT2941" s="165"/>
      <c r="AU2941" s="165"/>
      <c r="AV2941" s="165"/>
      <c r="AW2941" s="165"/>
      <c r="AX2941" s="165"/>
      <c r="AY2941" s="165"/>
      <c r="AZ2941" s="165"/>
      <c r="BA2941" s="165"/>
      <c r="BB2941" s="165"/>
      <c r="BC2941" s="228"/>
      <c r="BD2941" s="165"/>
      <c r="BE2941" s="165"/>
      <c r="BF2941" s="165"/>
      <c r="BG2941" s="165"/>
      <c r="BH2941" s="165"/>
    </row>
    <row r="2942" spans="1:60">
      <c r="A2942" s="257">
        <v>2941</v>
      </c>
      <c r="B2942" s="152" t="e">
        <f>VLOOKUP(F2942,'Fail list'!Q:R,2,FALSE)</f>
        <v>#N/A</v>
      </c>
      <c r="C2942" s="152" t="e">
        <f>VLOOKUP(E2942,'Fail list'!Q:R,2,FALSE)</f>
        <v>#N/A</v>
      </c>
      <c r="D2942" s="152" t="str">
        <f t="shared" si="264"/>
        <v/>
      </c>
      <c r="E2942" s="239"/>
      <c r="F2942" s="239"/>
      <c r="G2942" s="239"/>
      <c r="H2942" s="239"/>
      <c r="I2942" s="239"/>
      <c r="J2942" s="239"/>
      <c r="K2942" s="157" t="e">
        <f t="shared" si="261"/>
        <v>#N/A</v>
      </c>
      <c r="L2942" s="239"/>
      <c r="M2942" s="239"/>
      <c r="N2942" s="157" t="e">
        <f t="shared" si="262"/>
        <v>#N/A</v>
      </c>
      <c r="O2942" s="157" t="e">
        <f t="shared" si="263"/>
        <v>#N/A</v>
      </c>
      <c r="P2942" s="160" t="str">
        <f t="shared" si="265"/>
        <v/>
      </c>
      <c r="Q2942" s="239"/>
      <c r="R2942" s="165"/>
      <c r="S2942" s="165"/>
      <c r="T2942" s="224" t="str">
        <f>IF(S2942="","-",VLOOKUP(S2942,'Fail list'!$A$5:$B$221,2,FALSE))</f>
        <v>-</v>
      </c>
      <c r="U2942" s="165"/>
      <c r="V2942" s="165"/>
      <c r="W2942" s="165"/>
      <c r="X2942" s="165"/>
      <c r="Y2942" s="165"/>
      <c r="Z2942" s="165"/>
      <c r="AA2942" s="165"/>
      <c r="AB2942" s="165"/>
      <c r="AC2942" s="165"/>
      <c r="AD2942" s="165"/>
      <c r="AE2942" s="165"/>
      <c r="AF2942" s="165"/>
      <c r="AG2942" s="165"/>
      <c r="AH2942" s="165"/>
      <c r="AI2942" s="165"/>
      <c r="AJ2942" s="165"/>
      <c r="AK2942" s="165"/>
      <c r="AM2942" s="165"/>
      <c r="AN2942" s="165"/>
      <c r="AO2942" s="165"/>
      <c r="AR2942" s="165"/>
      <c r="AS2942" s="165"/>
      <c r="AT2942" s="165"/>
      <c r="AU2942" s="165"/>
      <c r="AV2942" s="165"/>
      <c r="AW2942" s="165"/>
      <c r="AX2942" s="165"/>
      <c r="AY2942" s="165"/>
      <c r="AZ2942" s="165"/>
      <c r="BA2942" s="165"/>
      <c r="BB2942" s="165"/>
      <c r="BC2942" s="228"/>
      <c r="BD2942" s="165"/>
      <c r="BE2942" s="165"/>
      <c r="BF2942" s="165"/>
      <c r="BG2942" s="165"/>
      <c r="BH2942" s="165"/>
    </row>
    <row r="2943" spans="1:60">
      <c r="A2943" s="151">
        <v>2942</v>
      </c>
      <c r="B2943" s="152" t="e">
        <f>VLOOKUP(F2943,'Fail list'!Q:R,2,FALSE)</f>
        <v>#N/A</v>
      </c>
      <c r="C2943" s="152" t="e">
        <f>VLOOKUP(E2943,'Fail list'!Q:R,2,FALSE)</f>
        <v>#N/A</v>
      </c>
      <c r="D2943" s="152" t="str">
        <f t="shared" si="264"/>
        <v/>
      </c>
      <c r="E2943" s="239"/>
      <c r="F2943" s="239"/>
      <c r="G2943" s="239"/>
      <c r="H2943" s="239"/>
      <c r="I2943" s="239"/>
      <c r="J2943" s="239"/>
      <c r="K2943" s="157" t="e">
        <f t="shared" si="261"/>
        <v>#N/A</v>
      </c>
      <c r="L2943" s="239"/>
      <c r="M2943" s="239"/>
      <c r="N2943" s="157" t="e">
        <f t="shared" si="262"/>
        <v>#N/A</v>
      </c>
      <c r="O2943" s="157" t="e">
        <f t="shared" si="263"/>
        <v>#N/A</v>
      </c>
      <c r="P2943" s="160" t="str">
        <f t="shared" si="265"/>
        <v/>
      </c>
      <c r="Q2943" s="239"/>
      <c r="R2943" s="165"/>
      <c r="S2943" s="165"/>
      <c r="T2943" s="224" t="str">
        <f>IF(S2943="","-",VLOOKUP(S2943,'Fail list'!$A$5:$B$221,2,FALSE))</f>
        <v>-</v>
      </c>
      <c r="U2943" s="165"/>
      <c r="V2943" s="165"/>
      <c r="W2943" s="165"/>
      <c r="X2943" s="165"/>
      <c r="Y2943" s="165"/>
      <c r="Z2943" s="165"/>
      <c r="AA2943" s="165"/>
      <c r="AB2943" s="165"/>
      <c r="AC2943" s="165"/>
      <c r="AD2943" s="165"/>
      <c r="AE2943" s="165"/>
      <c r="AF2943" s="165"/>
      <c r="AG2943" s="165"/>
      <c r="AH2943" s="165"/>
      <c r="AI2943" s="165"/>
      <c r="AJ2943" s="165"/>
      <c r="AK2943" s="165"/>
      <c r="AM2943" s="165"/>
      <c r="AN2943" s="165"/>
      <c r="AO2943" s="165"/>
      <c r="AR2943" s="165"/>
      <c r="AS2943" s="165"/>
      <c r="AT2943" s="165"/>
      <c r="AU2943" s="165"/>
      <c r="AV2943" s="165"/>
      <c r="AW2943" s="165"/>
      <c r="AX2943" s="165"/>
      <c r="AY2943" s="165"/>
      <c r="AZ2943" s="165"/>
      <c r="BA2943" s="165"/>
      <c r="BB2943" s="165"/>
      <c r="BC2943" s="228"/>
      <c r="BD2943" s="165"/>
      <c r="BE2943" s="165"/>
      <c r="BF2943" s="165"/>
      <c r="BG2943" s="165"/>
      <c r="BH2943" s="165"/>
    </row>
    <row r="2944" spans="1:60">
      <c r="A2944" s="257">
        <v>2943</v>
      </c>
      <c r="B2944" s="152" t="e">
        <f>VLOOKUP(F2944,'Fail list'!Q:R,2,FALSE)</f>
        <v>#N/A</v>
      </c>
      <c r="C2944" s="152" t="e">
        <f>VLOOKUP(E2944,'Fail list'!Q:R,2,FALSE)</f>
        <v>#N/A</v>
      </c>
      <c r="D2944" s="152" t="str">
        <f t="shared" si="264"/>
        <v/>
      </c>
      <c r="E2944" s="239"/>
      <c r="F2944" s="239"/>
      <c r="G2944" s="239"/>
      <c r="H2944" s="239"/>
      <c r="I2944" s="239"/>
      <c r="J2944" s="239"/>
      <c r="K2944" s="157" t="e">
        <f t="shared" si="261"/>
        <v>#N/A</v>
      </c>
      <c r="L2944" s="239"/>
      <c r="M2944" s="239"/>
      <c r="N2944" s="157" t="e">
        <f t="shared" si="262"/>
        <v>#N/A</v>
      </c>
      <c r="O2944" s="157" t="e">
        <f t="shared" si="263"/>
        <v>#N/A</v>
      </c>
      <c r="P2944" s="160" t="str">
        <f t="shared" si="265"/>
        <v/>
      </c>
      <c r="Q2944" s="239"/>
      <c r="R2944" s="165"/>
      <c r="S2944" s="165"/>
      <c r="T2944" s="224" t="str">
        <f>IF(S2944="","-",VLOOKUP(S2944,'Fail list'!$A$5:$B$221,2,FALSE))</f>
        <v>-</v>
      </c>
      <c r="U2944" s="165"/>
      <c r="V2944" s="165"/>
      <c r="W2944" s="165"/>
      <c r="X2944" s="165"/>
      <c r="Y2944" s="165"/>
      <c r="Z2944" s="165"/>
      <c r="AA2944" s="165"/>
      <c r="AB2944" s="165"/>
      <c r="AC2944" s="165"/>
      <c r="AD2944" s="165"/>
      <c r="AE2944" s="165"/>
      <c r="AF2944" s="165"/>
      <c r="AG2944" s="165"/>
      <c r="AH2944" s="165"/>
      <c r="AI2944" s="165"/>
      <c r="AJ2944" s="165"/>
      <c r="AK2944" s="165"/>
      <c r="AM2944" s="165"/>
      <c r="AN2944" s="165"/>
      <c r="AO2944" s="165"/>
      <c r="AR2944" s="165"/>
      <c r="AS2944" s="165"/>
      <c r="AT2944" s="165"/>
      <c r="AU2944" s="165"/>
      <c r="AV2944" s="165"/>
      <c r="AW2944" s="165"/>
      <c r="AX2944" s="165"/>
      <c r="AY2944" s="165"/>
      <c r="AZ2944" s="165"/>
      <c r="BA2944" s="165"/>
      <c r="BB2944" s="165"/>
      <c r="BC2944" s="228"/>
      <c r="BD2944" s="165"/>
      <c r="BE2944" s="165"/>
      <c r="BF2944" s="165"/>
      <c r="BG2944" s="165"/>
      <c r="BH2944" s="165"/>
    </row>
    <row r="2945" spans="1:60">
      <c r="A2945" s="151">
        <v>2944</v>
      </c>
      <c r="B2945" s="152" t="e">
        <f>VLOOKUP(F2945,'Fail list'!Q:R,2,FALSE)</f>
        <v>#N/A</v>
      </c>
      <c r="C2945" s="152" t="e">
        <f>VLOOKUP(E2945,'Fail list'!Q:R,2,FALSE)</f>
        <v>#N/A</v>
      </c>
      <c r="D2945" s="152" t="str">
        <f t="shared" si="264"/>
        <v/>
      </c>
      <c r="E2945" s="239"/>
      <c r="F2945" s="239"/>
      <c r="G2945" s="239"/>
      <c r="H2945" s="239"/>
      <c r="I2945" s="239"/>
      <c r="J2945" s="239"/>
      <c r="K2945" s="157" t="e">
        <f t="shared" si="261"/>
        <v>#N/A</v>
      </c>
      <c r="L2945" s="239"/>
      <c r="M2945" s="239"/>
      <c r="N2945" s="157" t="e">
        <f t="shared" si="262"/>
        <v>#N/A</v>
      </c>
      <c r="O2945" s="157" t="e">
        <f t="shared" si="263"/>
        <v>#N/A</v>
      </c>
      <c r="P2945" s="160" t="str">
        <f t="shared" si="265"/>
        <v/>
      </c>
      <c r="Q2945" s="239"/>
      <c r="R2945" s="165"/>
      <c r="S2945" s="165"/>
      <c r="T2945" s="224" t="str">
        <f>IF(S2945="","-",VLOOKUP(S2945,'Fail list'!$A$5:$B$221,2,FALSE))</f>
        <v>-</v>
      </c>
      <c r="U2945" s="165"/>
      <c r="V2945" s="165"/>
      <c r="W2945" s="165"/>
      <c r="X2945" s="165"/>
      <c r="Y2945" s="165"/>
      <c r="Z2945" s="165"/>
      <c r="AA2945" s="165"/>
      <c r="AB2945" s="165"/>
      <c r="AC2945" s="165"/>
      <c r="AD2945" s="165"/>
      <c r="AE2945" s="165"/>
      <c r="AF2945" s="165"/>
      <c r="AG2945" s="165"/>
      <c r="AH2945" s="165"/>
      <c r="AI2945" s="165"/>
      <c r="AJ2945" s="165"/>
      <c r="AK2945" s="165"/>
      <c r="AM2945" s="165"/>
      <c r="AN2945" s="165"/>
      <c r="AO2945" s="165"/>
      <c r="AR2945" s="165"/>
      <c r="AS2945" s="165"/>
      <c r="AT2945" s="165"/>
      <c r="AU2945" s="165"/>
      <c r="AV2945" s="165"/>
      <c r="AW2945" s="165"/>
      <c r="AX2945" s="165"/>
      <c r="AY2945" s="165"/>
      <c r="AZ2945" s="165"/>
      <c r="BA2945" s="165"/>
      <c r="BB2945" s="165"/>
      <c r="BC2945" s="228"/>
      <c r="BD2945" s="165"/>
      <c r="BE2945" s="165"/>
      <c r="BF2945" s="165"/>
      <c r="BG2945" s="165"/>
      <c r="BH2945" s="165"/>
    </row>
    <row r="2946" spans="1:60">
      <c r="A2946" s="257">
        <v>2945</v>
      </c>
      <c r="B2946" s="152" t="e">
        <f>VLOOKUP(F2946,'Fail list'!Q:R,2,FALSE)</f>
        <v>#N/A</v>
      </c>
      <c r="C2946" s="152" t="e">
        <f>VLOOKUP(E2946,'Fail list'!Q:R,2,FALSE)</f>
        <v>#N/A</v>
      </c>
      <c r="D2946" s="152" t="str">
        <f t="shared" si="264"/>
        <v/>
      </c>
      <c r="E2946" s="239"/>
      <c r="F2946" s="239"/>
      <c r="G2946" s="239"/>
      <c r="H2946" s="239"/>
      <c r="I2946" s="239"/>
      <c r="J2946" s="239"/>
      <c r="K2946" s="157" t="e">
        <f t="shared" si="261"/>
        <v>#N/A</v>
      </c>
      <c r="L2946" s="239"/>
      <c r="M2946" s="239"/>
      <c r="N2946" s="157" t="e">
        <f t="shared" si="262"/>
        <v>#N/A</v>
      </c>
      <c r="O2946" s="157" t="e">
        <f t="shared" si="263"/>
        <v>#N/A</v>
      </c>
      <c r="P2946" s="160" t="str">
        <f t="shared" si="265"/>
        <v/>
      </c>
      <c r="Q2946" s="239"/>
      <c r="R2946" s="165"/>
      <c r="S2946" s="165"/>
      <c r="T2946" s="224" t="str">
        <f>IF(S2946="","-",VLOOKUP(S2946,'Fail list'!$A$5:$B$221,2,FALSE))</f>
        <v>-</v>
      </c>
      <c r="U2946" s="165"/>
      <c r="V2946" s="165"/>
      <c r="W2946" s="165"/>
      <c r="X2946" s="165"/>
      <c r="Y2946" s="165"/>
      <c r="Z2946" s="165"/>
      <c r="AA2946" s="165"/>
      <c r="AB2946" s="165"/>
      <c r="AC2946" s="165"/>
      <c r="AD2946" s="165"/>
      <c r="AE2946" s="165"/>
      <c r="AF2946" s="165"/>
      <c r="AG2946" s="165"/>
      <c r="AH2946" s="165"/>
      <c r="AI2946" s="165"/>
      <c r="AJ2946" s="165"/>
      <c r="AK2946" s="165"/>
      <c r="AM2946" s="165"/>
      <c r="AN2946" s="165"/>
      <c r="AO2946" s="165"/>
      <c r="AR2946" s="165"/>
      <c r="AS2946" s="165"/>
      <c r="AT2946" s="165"/>
      <c r="AU2946" s="165"/>
      <c r="AV2946" s="165"/>
      <c r="AW2946" s="165"/>
      <c r="AX2946" s="165"/>
      <c r="AY2946" s="165"/>
      <c r="AZ2946" s="165"/>
      <c r="BA2946" s="165"/>
      <c r="BB2946" s="165"/>
      <c r="BC2946" s="228"/>
      <c r="BD2946" s="165"/>
      <c r="BE2946" s="165"/>
      <c r="BF2946" s="165"/>
      <c r="BG2946" s="165"/>
      <c r="BH2946" s="165"/>
    </row>
    <row r="2947" spans="1:60">
      <c r="A2947" s="151">
        <v>2946</v>
      </c>
      <c r="B2947" s="152" t="e">
        <f>VLOOKUP(F2947,'Fail list'!Q:R,2,FALSE)</f>
        <v>#N/A</v>
      </c>
      <c r="C2947" s="152" t="e">
        <f>VLOOKUP(E2947,'Fail list'!Q:R,2,FALSE)</f>
        <v>#N/A</v>
      </c>
      <c r="D2947" s="152" t="str">
        <f t="shared" si="264"/>
        <v/>
      </c>
      <c r="E2947" s="239"/>
      <c r="F2947" s="239"/>
      <c r="G2947" s="239"/>
      <c r="H2947" s="239"/>
      <c r="I2947" s="239"/>
      <c r="J2947" s="239"/>
      <c r="K2947" s="157" t="e">
        <f t="shared" ref="K2947:K3010" si="266">VLOOKUP(J2947,AY:BA,2,0)</f>
        <v>#N/A</v>
      </c>
      <c r="L2947" s="239"/>
      <c r="M2947" s="239"/>
      <c r="N2947" s="157" t="e">
        <f t="shared" ref="N2947:N3010" si="267">VLOOKUP(K2947,AZ:BB,2,0)</f>
        <v>#N/A</v>
      </c>
      <c r="O2947" s="157" t="e">
        <f t="shared" ref="O2947:O3010" si="268">VLOOKUP(J2947,AY:BB,4,0)</f>
        <v>#N/A</v>
      </c>
      <c r="P2947" s="160" t="str">
        <f t="shared" si="265"/>
        <v/>
      </c>
      <c r="Q2947" s="239"/>
      <c r="R2947" s="165"/>
      <c r="S2947" s="165"/>
      <c r="T2947" s="224" t="str">
        <f>IF(S2947="","-",VLOOKUP(S2947,'Fail list'!$A$5:$B$221,2,FALSE))</f>
        <v>-</v>
      </c>
      <c r="U2947" s="165"/>
      <c r="V2947" s="165"/>
      <c r="W2947" s="165"/>
      <c r="X2947" s="165"/>
      <c r="Y2947" s="165"/>
      <c r="Z2947" s="165"/>
      <c r="AA2947" s="165"/>
      <c r="AB2947" s="165"/>
      <c r="AC2947" s="165"/>
      <c r="AD2947" s="165"/>
      <c r="AE2947" s="165"/>
      <c r="AF2947" s="165"/>
      <c r="AG2947" s="165"/>
      <c r="AH2947" s="165"/>
      <c r="AI2947" s="165"/>
      <c r="AJ2947" s="165"/>
      <c r="AK2947" s="165"/>
      <c r="AM2947" s="165"/>
      <c r="AN2947" s="165"/>
      <c r="AO2947" s="165"/>
      <c r="AR2947" s="165"/>
      <c r="AS2947" s="165"/>
      <c r="AT2947" s="165"/>
      <c r="AU2947" s="165"/>
      <c r="AV2947" s="165"/>
      <c r="AW2947" s="165"/>
      <c r="AX2947" s="165"/>
      <c r="AY2947" s="165"/>
      <c r="AZ2947" s="165"/>
      <c r="BA2947" s="165"/>
      <c r="BB2947" s="165"/>
      <c r="BC2947" s="228"/>
      <c r="BD2947" s="165"/>
      <c r="BE2947" s="165"/>
      <c r="BF2947" s="165"/>
      <c r="BG2947" s="165"/>
      <c r="BH2947" s="165"/>
    </row>
    <row r="2948" spans="1:60">
      <c r="A2948" s="257">
        <v>2947</v>
      </c>
      <c r="B2948" s="152" t="e">
        <f>VLOOKUP(F2948,'Fail list'!Q:R,2,FALSE)</f>
        <v>#N/A</v>
      </c>
      <c r="C2948" s="152" t="e">
        <f>VLOOKUP(E2948,'Fail list'!Q:R,2,FALSE)</f>
        <v>#N/A</v>
      </c>
      <c r="D2948" s="152" t="str">
        <f t="shared" si="264"/>
        <v/>
      </c>
      <c r="E2948" s="239"/>
      <c r="F2948" s="239"/>
      <c r="G2948" s="239"/>
      <c r="H2948" s="239"/>
      <c r="I2948" s="239"/>
      <c r="J2948" s="239"/>
      <c r="K2948" s="157" t="e">
        <f t="shared" si="266"/>
        <v>#N/A</v>
      </c>
      <c r="L2948" s="239"/>
      <c r="M2948" s="239"/>
      <c r="N2948" s="157" t="e">
        <f t="shared" si="267"/>
        <v>#N/A</v>
      </c>
      <c r="O2948" s="157" t="e">
        <f t="shared" si="268"/>
        <v>#N/A</v>
      </c>
      <c r="P2948" s="160" t="str">
        <f t="shared" si="265"/>
        <v/>
      </c>
      <c r="Q2948" s="239"/>
      <c r="R2948" s="165"/>
      <c r="S2948" s="165"/>
      <c r="T2948" s="224" t="str">
        <f>IF(S2948="","-",VLOOKUP(S2948,'Fail list'!$A$5:$B$221,2,FALSE))</f>
        <v>-</v>
      </c>
      <c r="U2948" s="165"/>
      <c r="V2948" s="165"/>
      <c r="W2948" s="165"/>
      <c r="X2948" s="165"/>
      <c r="Y2948" s="165"/>
      <c r="Z2948" s="165"/>
      <c r="AA2948" s="165"/>
      <c r="AB2948" s="165"/>
      <c r="AC2948" s="165"/>
      <c r="AD2948" s="165"/>
      <c r="AE2948" s="165"/>
      <c r="AF2948" s="165"/>
      <c r="AG2948" s="165"/>
      <c r="AH2948" s="165"/>
      <c r="AI2948" s="165"/>
      <c r="AJ2948" s="165"/>
      <c r="AK2948" s="165"/>
      <c r="AM2948" s="165"/>
      <c r="AN2948" s="165"/>
      <c r="AO2948" s="165"/>
      <c r="AR2948" s="165"/>
      <c r="AS2948" s="165"/>
      <c r="AT2948" s="165"/>
      <c r="AU2948" s="165"/>
      <c r="AV2948" s="165"/>
      <c r="AW2948" s="165"/>
      <c r="AX2948" s="165"/>
      <c r="AY2948" s="165"/>
      <c r="AZ2948" s="165"/>
      <c r="BA2948" s="165"/>
      <c r="BB2948" s="165"/>
      <c r="BC2948" s="228"/>
      <c r="BD2948" s="165"/>
      <c r="BE2948" s="165"/>
      <c r="BF2948" s="165"/>
      <c r="BG2948" s="165"/>
      <c r="BH2948" s="165"/>
    </row>
    <row r="2949" spans="1:60">
      <c r="A2949" s="151">
        <v>2948</v>
      </c>
      <c r="B2949" s="152" t="e">
        <f>VLOOKUP(F2949,'Fail list'!Q:R,2,FALSE)</f>
        <v>#N/A</v>
      </c>
      <c r="C2949" s="152" t="e">
        <f>VLOOKUP(E2949,'Fail list'!Q:R,2,FALSE)</f>
        <v>#N/A</v>
      </c>
      <c r="D2949" s="152" t="str">
        <f t="shared" si="264"/>
        <v/>
      </c>
      <c r="E2949" s="239"/>
      <c r="F2949" s="239"/>
      <c r="G2949" s="239"/>
      <c r="H2949" s="239"/>
      <c r="I2949" s="239"/>
      <c r="J2949" s="239"/>
      <c r="K2949" s="157" t="e">
        <f t="shared" si="266"/>
        <v>#N/A</v>
      </c>
      <c r="L2949" s="239"/>
      <c r="M2949" s="239"/>
      <c r="N2949" s="157" t="e">
        <f t="shared" si="267"/>
        <v>#N/A</v>
      </c>
      <c r="O2949" s="157" t="e">
        <f t="shared" si="268"/>
        <v>#N/A</v>
      </c>
      <c r="P2949" s="160" t="str">
        <f t="shared" si="265"/>
        <v/>
      </c>
      <c r="Q2949" s="239"/>
      <c r="R2949" s="165"/>
      <c r="S2949" s="165"/>
      <c r="T2949" s="224" t="str">
        <f>IF(S2949="","-",VLOOKUP(S2949,'Fail list'!$A$5:$B$221,2,FALSE))</f>
        <v>-</v>
      </c>
      <c r="U2949" s="165"/>
      <c r="V2949" s="165"/>
      <c r="W2949" s="165"/>
      <c r="X2949" s="165"/>
      <c r="Y2949" s="165"/>
      <c r="Z2949" s="165"/>
      <c r="AA2949" s="165"/>
      <c r="AB2949" s="165"/>
      <c r="AC2949" s="165"/>
      <c r="AD2949" s="165"/>
      <c r="AE2949" s="165"/>
      <c r="AF2949" s="165"/>
      <c r="AG2949" s="165"/>
      <c r="AH2949" s="165"/>
      <c r="AI2949" s="165"/>
      <c r="AJ2949" s="165"/>
      <c r="AK2949" s="165"/>
      <c r="AM2949" s="165"/>
      <c r="AN2949" s="165"/>
      <c r="AO2949" s="165"/>
      <c r="AR2949" s="165"/>
      <c r="AS2949" s="165"/>
      <c r="AT2949" s="165"/>
      <c r="AU2949" s="165"/>
      <c r="AV2949" s="165"/>
      <c r="AW2949" s="165"/>
      <c r="AX2949" s="165"/>
      <c r="AY2949" s="165"/>
      <c r="AZ2949" s="165"/>
      <c r="BA2949" s="165"/>
      <c r="BB2949" s="165"/>
      <c r="BC2949" s="228"/>
      <c r="BD2949" s="165"/>
      <c r="BE2949" s="165"/>
      <c r="BF2949" s="165"/>
      <c r="BG2949" s="165"/>
      <c r="BH2949" s="165"/>
    </row>
    <row r="2950" spans="1:60">
      <c r="A2950" s="257">
        <v>2949</v>
      </c>
      <c r="B2950" s="152" t="e">
        <f>VLOOKUP(F2950,'Fail list'!Q:R,2,FALSE)</f>
        <v>#N/A</v>
      </c>
      <c r="C2950" s="152" t="e">
        <f>VLOOKUP(E2950,'Fail list'!Q:R,2,FALSE)</f>
        <v>#N/A</v>
      </c>
      <c r="D2950" s="152" t="str">
        <f t="shared" si="264"/>
        <v/>
      </c>
      <c r="E2950" s="239"/>
      <c r="F2950" s="239"/>
      <c r="G2950" s="239"/>
      <c r="H2950" s="239"/>
      <c r="I2950" s="239"/>
      <c r="J2950" s="239"/>
      <c r="K2950" s="157" t="e">
        <f t="shared" si="266"/>
        <v>#N/A</v>
      </c>
      <c r="L2950" s="239"/>
      <c r="M2950" s="239"/>
      <c r="N2950" s="157" t="e">
        <f t="shared" si="267"/>
        <v>#N/A</v>
      </c>
      <c r="O2950" s="157" t="e">
        <f t="shared" si="268"/>
        <v>#N/A</v>
      </c>
      <c r="P2950" s="160" t="str">
        <f t="shared" si="265"/>
        <v/>
      </c>
      <c r="Q2950" s="239"/>
      <c r="R2950" s="165"/>
      <c r="S2950" s="165"/>
      <c r="T2950" s="224" t="str">
        <f>IF(S2950="","-",VLOOKUP(S2950,'Fail list'!$A$5:$B$221,2,FALSE))</f>
        <v>-</v>
      </c>
      <c r="U2950" s="165"/>
      <c r="V2950" s="165"/>
      <c r="W2950" s="165"/>
      <c r="X2950" s="165"/>
      <c r="Y2950" s="165"/>
      <c r="Z2950" s="165"/>
      <c r="AA2950" s="165"/>
      <c r="AB2950" s="165"/>
      <c r="AC2950" s="165"/>
      <c r="AD2950" s="165"/>
      <c r="AE2950" s="165"/>
      <c r="AF2950" s="165"/>
      <c r="AG2950" s="165"/>
      <c r="AH2950" s="165"/>
      <c r="AI2950" s="165"/>
      <c r="AJ2950" s="165"/>
      <c r="AK2950" s="165"/>
      <c r="AM2950" s="165"/>
      <c r="AN2950" s="165"/>
      <c r="AO2950" s="165"/>
      <c r="AR2950" s="165"/>
      <c r="AS2950" s="165"/>
      <c r="AT2950" s="165"/>
      <c r="AU2950" s="165"/>
      <c r="AV2950" s="165"/>
      <c r="AW2950" s="165"/>
      <c r="AX2950" s="165"/>
      <c r="AY2950" s="165"/>
      <c r="AZ2950" s="165"/>
      <c r="BA2950" s="165"/>
      <c r="BB2950" s="165"/>
      <c r="BC2950" s="228"/>
      <c r="BD2950" s="165"/>
      <c r="BE2950" s="165"/>
      <c r="BF2950" s="165"/>
      <c r="BG2950" s="165"/>
      <c r="BH2950" s="165"/>
    </row>
    <row r="2951" spans="1:60">
      <c r="A2951" s="151">
        <v>2950</v>
      </c>
      <c r="B2951" s="152" t="e">
        <f>VLOOKUP(F2951,'Fail list'!Q:R,2,FALSE)</f>
        <v>#N/A</v>
      </c>
      <c r="C2951" s="152" t="e">
        <f>VLOOKUP(E2951,'Fail list'!Q:R,2,FALSE)</f>
        <v>#N/A</v>
      </c>
      <c r="D2951" s="152" t="str">
        <f t="shared" si="264"/>
        <v/>
      </c>
      <c r="E2951" s="239"/>
      <c r="F2951" s="239"/>
      <c r="G2951" s="239"/>
      <c r="H2951" s="239"/>
      <c r="I2951" s="239"/>
      <c r="J2951" s="239"/>
      <c r="K2951" s="157" t="e">
        <f t="shared" si="266"/>
        <v>#N/A</v>
      </c>
      <c r="L2951" s="239"/>
      <c r="M2951" s="239"/>
      <c r="N2951" s="157" t="e">
        <f t="shared" si="267"/>
        <v>#N/A</v>
      </c>
      <c r="O2951" s="157" t="e">
        <f t="shared" si="268"/>
        <v>#N/A</v>
      </c>
      <c r="P2951" s="160" t="str">
        <f t="shared" si="265"/>
        <v/>
      </c>
      <c r="Q2951" s="239"/>
      <c r="R2951" s="165"/>
      <c r="S2951" s="165"/>
      <c r="T2951" s="224" t="str">
        <f>IF(S2951="","-",VLOOKUP(S2951,'Fail list'!$A$5:$B$221,2,FALSE))</f>
        <v>-</v>
      </c>
      <c r="U2951" s="165"/>
      <c r="V2951" s="165"/>
      <c r="W2951" s="165"/>
      <c r="X2951" s="165"/>
      <c r="Y2951" s="165"/>
      <c r="Z2951" s="165"/>
      <c r="AA2951" s="165"/>
      <c r="AB2951" s="165"/>
      <c r="AC2951" s="165"/>
      <c r="AD2951" s="165"/>
      <c r="AE2951" s="165"/>
      <c r="AF2951" s="165"/>
      <c r="AG2951" s="165"/>
      <c r="AH2951" s="165"/>
      <c r="AI2951" s="165"/>
      <c r="AJ2951" s="165"/>
      <c r="AK2951" s="165"/>
      <c r="AM2951" s="165"/>
      <c r="AN2951" s="165"/>
      <c r="AO2951" s="165"/>
      <c r="AR2951" s="165"/>
      <c r="AS2951" s="165"/>
      <c r="AT2951" s="165"/>
      <c r="AU2951" s="165"/>
      <c r="AV2951" s="165"/>
      <c r="AW2951" s="165"/>
      <c r="AX2951" s="165"/>
      <c r="AY2951" s="165"/>
      <c r="AZ2951" s="165"/>
      <c r="BA2951" s="165"/>
      <c r="BB2951" s="165"/>
      <c r="BC2951" s="228"/>
      <c r="BD2951" s="165"/>
      <c r="BE2951" s="165"/>
      <c r="BF2951" s="165"/>
      <c r="BG2951" s="165"/>
      <c r="BH2951" s="165"/>
    </row>
    <row r="2952" spans="1:60">
      <c r="A2952" s="257">
        <v>2951</v>
      </c>
      <c r="B2952" s="152" t="e">
        <f>VLOOKUP(F2952,'Fail list'!Q:R,2,FALSE)</f>
        <v>#N/A</v>
      </c>
      <c r="C2952" s="152" t="e">
        <f>VLOOKUP(E2952,'Fail list'!Q:R,2,FALSE)</f>
        <v>#N/A</v>
      </c>
      <c r="D2952" s="152" t="str">
        <f t="shared" si="264"/>
        <v/>
      </c>
      <c r="E2952" s="239"/>
      <c r="F2952" s="239"/>
      <c r="G2952" s="239"/>
      <c r="H2952" s="239"/>
      <c r="I2952" s="239"/>
      <c r="J2952" s="239"/>
      <c r="K2952" s="157" t="e">
        <f t="shared" si="266"/>
        <v>#N/A</v>
      </c>
      <c r="L2952" s="239"/>
      <c r="M2952" s="239"/>
      <c r="N2952" s="157" t="e">
        <f t="shared" si="267"/>
        <v>#N/A</v>
      </c>
      <c r="O2952" s="157" t="e">
        <f t="shared" si="268"/>
        <v>#N/A</v>
      </c>
      <c r="P2952" s="160" t="str">
        <f t="shared" si="265"/>
        <v/>
      </c>
      <c r="Q2952" s="239"/>
      <c r="R2952" s="165"/>
      <c r="S2952" s="165"/>
      <c r="T2952" s="224" t="str">
        <f>IF(S2952="","-",VLOOKUP(S2952,'Fail list'!$A$5:$B$221,2,FALSE))</f>
        <v>-</v>
      </c>
      <c r="U2952" s="165"/>
      <c r="V2952" s="165"/>
      <c r="W2952" s="165"/>
      <c r="X2952" s="165"/>
      <c r="Y2952" s="165"/>
      <c r="Z2952" s="165"/>
      <c r="AA2952" s="165"/>
      <c r="AB2952" s="165"/>
      <c r="AC2952" s="165"/>
      <c r="AD2952" s="165"/>
      <c r="AE2952" s="165"/>
      <c r="AF2952" s="165"/>
      <c r="AG2952" s="165"/>
      <c r="AH2952" s="165"/>
      <c r="AI2952" s="165"/>
      <c r="AJ2952" s="165"/>
      <c r="AK2952" s="165"/>
      <c r="AM2952" s="165"/>
      <c r="AN2952" s="165"/>
      <c r="AO2952" s="165"/>
      <c r="AR2952" s="165"/>
      <c r="AS2952" s="165"/>
      <c r="AT2952" s="165"/>
      <c r="AU2952" s="165"/>
      <c r="AV2952" s="165"/>
      <c r="AW2952" s="165"/>
      <c r="AX2952" s="165"/>
      <c r="AY2952" s="165"/>
      <c r="AZ2952" s="165"/>
      <c r="BA2952" s="165"/>
      <c r="BB2952" s="165"/>
      <c r="BC2952" s="228"/>
      <c r="BD2952" s="165"/>
      <c r="BE2952" s="165"/>
      <c r="BF2952" s="165"/>
      <c r="BG2952" s="165"/>
      <c r="BH2952" s="165"/>
    </row>
    <row r="2953" spans="1:60">
      <c r="A2953" s="151">
        <v>2952</v>
      </c>
      <c r="B2953" s="152" t="e">
        <f>VLOOKUP(F2953,'Fail list'!Q:R,2,FALSE)</f>
        <v>#N/A</v>
      </c>
      <c r="C2953" s="152" t="e">
        <f>VLOOKUP(E2953,'Fail list'!Q:R,2,FALSE)</f>
        <v>#N/A</v>
      </c>
      <c r="D2953" s="152" t="str">
        <f t="shared" si="264"/>
        <v/>
      </c>
      <c r="E2953" s="239"/>
      <c r="F2953" s="239"/>
      <c r="G2953" s="239"/>
      <c r="H2953" s="239"/>
      <c r="I2953" s="239"/>
      <c r="J2953" s="239"/>
      <c r="K2953" s="157" t="e">
        <f t="shared" si="266"/>
        <v>#N/A</v>
      </c>
      <c r="L2953" s="239"/>
      <c r="M2953" s="239"/>
      <c r="N2953" s="157" t="e">
        <f t="shared" si="267"/>
        <v>#N/A</v>
      </c>
      <c r="O2953" s="157" t="e">
        <f t="shared" si="268"/>
        <v>#N/A</v>
      </c>
      <c r="P2953" s="160" t="str">
        <f t="shared" si="265"/>
        <v/>
      </c>
      <c r="Q2953" s="239"/>
      <c r="R2953" s="165"/>
      <c r="S2953" s="165"/>
      <c r="T2953" s="224" t="str">
        <f>IF(S2953="","-",VLOOKUP(S2953,'Fail list'!$A$5:$B$221,2,FALSE))</f>
        <v>-</v>
      </c>
      <c r="U2953" s="165"/>
      <c r="V2953" s="165"/>
      <c r="W2953" s="165"/>
      <c r="X2953" s="165"/>
      <c r="Y2953" s="165"/>
      <c r="Z2953" s="165"/>
      <c r="AA2953" s="165"/>
      <c r="AB2953" s="165"/>
      <c r="AC2953" s="165"/>
      <c r="AD2953" s="165"/>
      <c r="AE2953" s="165"/>
      <c r="AF2953" s="165"/>
      <c r="AG2953" s="165"/>
      <c r="AH2953" s="165"/>
      <c r="AI2953" s="165"/>
      <c r="AJ2953" s="165"/>
      <c r="AK2953" s="165"/>
      <c r="AM2953" s="165"/>
      <c r="AN2953" s="165"/>
      <c r="AO2953" s="165"/>
      <c r="AR2953" s="165"/>
      <c r="AS2953" s="165"/>
      <c r="AT2953" s="165"/>
      <c r="AU2953" s="165"/>
      <c r="AV2953" s="165"/>
      <c r="AW2953" s="165"/>
      <c r="AX2953" s="165"/>
      <c r="AY2953" s="165"/>
      <c r="AZ2953" s="165"/>
      <c r="BA2953" s="165"/>
      <c r="BB2953" s="165"/>
      <c r="BC2953" s="228"/>
      <c r="BD2953" s="165"/>
      <c r="BE2953" s="165"/>
      <c r="BF2953" s="165"/>
      <c r="BG2953" s="165"/>
      <c r="BH2953" s="165"/>
    </row>
    <row r="2954" spans="1:60">
      <c r="A2954" s="257">
        <v>2953</v>
      </c>
      <c r="B2954" s="152" t="e">
        <f>VLOOKUP(F2954,'Fail list'!Q:R,2,FALSE)</f>
        <v>#N/A</v>
      </c>
      <c r="C2954" s="152" t="e">
        <f>VLOOKUP(E2954,'Fail list'!Q:R,2,FALSE)</f>
        <v>#N/A</v>
      </c>
      <c r="D2954" s="152" t="str">
        <f t="shared" si="264"/>
        <v/>
      </c>
      <c r="E2954" s="239"/>
      <c r="F2954" s="239"/>
      <c r="G2954" s="239"/>
      <c r="H2954" s="239"/>
      <c r="I2954" s="239"/>
      <c r="J2954" s="239"/>
      <c r="K2954" s="157" t="e">
        <f t="shared" si="266"/>
        <v>#N/A</v>
      </c>
      <c r="L2954" s="239"/>
      <c r="M2954" s="239"/>
      <c r="N2954" s="157" t="e">
        <f t="shared" si="267"/>
        <v>#N/A</v>
      </c>
      <c r="O2954" s="157" t="e">
        <f t="shared" si="268"/>
        <v>#N/A</v>
      </c>
      <c r="P2954" s="160" t="str">
        <f t="shared" si="265"/>
        <v/>
      </c>
      <c r="Q2954" s="239"/>
      <c r="R2954" s="165"/>
      <c r="S2954" s="165"/>
      <c r="T2954" s="224" t="str">
        <f>IF(S2954="","-",VLOOKUP(S2954,'Fail list'!$A$5:$B$221,2,FALSE))</f>
        <v>-</v>
      </c>
      <c r="U2954" s="165"/>
      <c r="V2954" s="165"/>
      <c r="W2954" s="165"/>
      <c r="X2954" s="165"/>
      <c r="Y2954" s="165"/>
      <c r="Z2954" s="165"/>
      <c r="AA2954" s="165"/>
      <c r="AB2954" s="165"/>
      <c r="AC2954" s="165"/>
      <c r="AD2954" s="165"/>
      <c r="AE2954" s="165"/>
      <c r="AF2954" s="165"/>
      <c r="AG2954" s="165"/>
      <c r="AH2954" s="165"/>
      <c r="AI2954" s="165"/>
      <c r="AJ2954" s="165"/>
      <c r="AK2954" s="165"/>
      <c r="AM2954" s="165"/>
      <c r="AN2954" s="165"/>
      <c r="AO2954" s="165"/>
      <c r="AR2954" s="165"/>
      <c r="AS2954" s="165"/>
      <c r="AT2954" s="165"/>
      <c r="AU2954" s="165"/>
      <c r="AV2954" s="165"/>
      <c r="AW2954" s="165"/>
      <c r="AX2954" s="165"/>
      <c r="AY2954" s="165"/>
      <c r="AZ2954" s="165"/>
      <c r="BA2954" s="165"/>
      <c r="BB2954" s="165"/>
      <c r="BC2954" s="228"/>
      <c r="BD2954" s="165"/>
      <c r="BE2954" s="165"/>
      <c r="BF2954" s="165"/>
      <c r="BG2954" s="165"/>
      <c r="BH2954" s="165"/>
    </row>
    <row r="2955" spans="1:60">
      <c r="A2955" s="151">
        <v>2954</v>
      </c>
      <c r="B2955" s="152" t="e">
        <f>VLOOKUP(F2955,'Fail list'!Q:R,2,FALSE)</f>
        <v>#N/A</v>
      </c>
      <c r="C2955" s="152" t="e">
        <f>VLOOKUP(E2955,'Fail list'!Q:R,2,FALSE)</f>
        <v>#N/A</v>
      </c>
      <c r="D2955" s="152" t="str">
        <f t="shared" si="264"/>
        <v/>
      </c>
      <c r="E2955" s="239"/>
      <c r="F2955" s="239"/>
      <c r="G2955" s="239"/>
      <c r="H2955" s="239"/>
      <c r="I2955" s="239"/>
      <c r="J2955" s="239"/>
      <c r="K2955" s="157" t="e">
        <f t="shared" si="266"/>
        <v>#N/A</v>
      </c>
      <c r="L2955" s="239"/>
      <c r="M2955" s="239"/>
      <c r="N2955" s="157" t="e">
        <f t="shared" si="267"/>
        <v>#N/A</v>
      </c>
      <c r="O2955" s="157" t="e">
        <f t="shared" si="268"/>
        <v>#N/A</v>
      </c>
      <c r="P2955" s="160" t="str">
        <f t="shared" si="265"/>
        <v/>
      </c>
      <c r="Q2955" s="239"/>
      <c r="R2955" s="165"/>
      <c r="S2955" s="165"/>
      <c r="T2955" s="224" t="str">
        <f>IF(S2955="","-",VLOOKUP(S2955,'Fail list'!$A$5:$B$221,2,FALSE))</f>
        <v>-</v>
      </c>
      <c r="U2955" s="165"/>
      <c r="V2955" s="165"/>
      <c r="W2955" s="165"/>
      <c r="X2955" s="165"/>
      <c r="Y2955" s="165"/>
      <c r="Z2955" s="165"/>
      <c r="AA2955" s="165"/>
      <c r="AB2955" s="165"/>
      <c r="AC2955" s="165"/>
      <c r="AD2955" s="165"/>
      <c r="AE2955" s="165"/>
      <c r="AF2955" s="165"/>
      <c r="AG2955" s="165"/>
      <c r="AH2955" s="165"/>
      <c r="AI2955" s="165"/>
      <c r="AJ2955" s="165"/>
      <c r="AK2955" s="165"/>
      <c r="AM2955" s="165"/>
      <c r="AN2955" s="165"/>
      <c r="AO2955" s="165"/>
      <c r="AR2955" s="165"/>
      <c r="AS2955" s="165"/>
      <c r="AT2955" s="165"/>
      <c r="AU2955" s="165"/>
      <c r="AV2955" s="165"/>
      <c r="AW2955" s="165"/>
      <c r="AX2955" s="165"/>
      <c r="AY2955" s="165"/>
      <c r="AZ2955" s="165"/>
      <c r="BA2955" s="165"/>
      <c r="BB2955" s="165"/>
      <c r="BC2955" s="228"/>
      <c r="BD2955" s="165"/>
      <c r="BE2955" s="165"/>
      <c r="BF2955" s="165"/>
      <c r="BG2955" s="165"/>
      <c r="BH2955" s="165"/>
    </row>
    <row r="2956" spans="1:60">
      <c r="A2956" s="257">
        <v>2955</v>
      </c>
      <c r="B2956" s="152" t="e">
        <f>VLOOKUP(F2956,'Fail list'!Q:R,2,FALSE)</f>
        <v>#N/A</v>
      </c>
      <c r="C2956" s="152" t="e">
        <f>VLOOKUP(E2956,'Fail list'!Q:R,2,FALSE)</f>
        <v>#N/A</v>
      </c>
      <c r="D2956" s="152" t="str">
        <f t="shared" si="264"/>
        <v/>
      </c>
      <c r="E2956" s="239"/>
      <c r="F2956" s="239"/>
      <c r="G2956" s="239"/>
      <c r="H2956" s="239"/>
      <c r="I2956" s="239"/>
      <c r="J2956" s="239"/>
      <c r="K2956" s="157" t="e">
        <f t="shared" si="266"/>
        <v>#N/A</v>
      </c>
      <c r="L2956" s="239"/>
      <c r="M2956" s="239"/>
      <c r="N2956" s="157" t="e">
        <f t="shared" si="267"/>
        <v>#N/A</v>
      </c>
      <c r="O2956" s="157" t="e">
        <f t="shared" si="268"/>
        <v>#N/A</v>
      </c>
      <c r="P2956" s="160" t="str">
        <f t="shared" si="265"/>
        <v/>
      </c>
      <c r="Q2956" s="239"/>
      <c r="R2956" s="165"/>
      <c r="S2956" s="165"/>
      <c r="T2956" s="224" t="str">
        <f>IF(S2956="","-",VLOOKUP(S2956,'Fail list'!$A$5:$B$221,2,FALSE))</f>
        <v>-</v>
      </c>
      <c r="U2956" s="165"/>
      <c r="V2956" s="165"/>
      <c r="W2956" s="165"/>
      <c r="X2956" s="165"/>
      <c r="Y2956" s="165"/>
      <c r="Z2956" s="165"/>
      <c r="AA2956" s="165"/>
      <c r="AB2956" s="165"/>
      <c r="AC2956" s="165"/>
      <c r="AD2956" s="165"/>
      <c r="AE2956" s="165"/>
      <c r="AF2956" s="165"/>
      <c r="AG2956" s="165"/>
      <c r="AH2956" s="165"/>
      <c r="AI2956" s="165"/>
      <c r="AJ2956" s="165"/>
      <c r="AK2956" s="165"/>
      <c r="AM2956" s="165"/>
      <c r="AN2956" s="165"/>
      <c r="AO2956" s="165"/>
      <c r="AR2956" s="165"/>
      <c r="AS2956" s="165"/>
      <c r="AT2956" s="165"/>
      <c r="AU2956" s="165"/>
      <c r="AV2956" s="165"/>
      <c r="AW2956" s="165"/>
      <c r="AX2956" s="165"/>
      <c r="AY2956" s="165"/>
      <c r="AZ2956" s="165"/>
      <c r="BA2956" s="165"/>
      <c r="BB2956" s="165"/>
      <c r="BC2956" s="228"/>
      <c r="BD2956" s="165"/>
      <c r="BE2956" s="165"/>
      <c r="BF2956" s="165"/>
      <c r="BG2956" s="165"/>
      <c r="BH2956" s="165"/>
    </row>
    <row r="2957" spans="1:60">
      <c r="A2957" s="151">
        <v>2956</v>
      </c>
      <c r="B2957" s="152" t="e">
        <f>VLOOKUP(F2957,'Fail list'!Q:R,2,FALSE)</f>
        <v>#N/A</v>
      </c>
      <c r="C2957" s="152" t="e">
        <f>VLOOKUP(E2957,'Fail list'!Q:R,2,FALSE)</f>
        <v>#N/A</v>
      </c>
      <c r="D2957" s="152" t="str">
        <f t="shared" si="264"/>
        <v/>
      </c>
      <c r="E2957" s="239"/>
      <c r="F2957" s="239"/>
      <c r="G2957" s="239"/>
      <c r="H2957" s="239"/>
      <c r="I2957" s="239"/>
      <c r="J2957" s="239"/>
      <c r="K2957" s="157" t="e">
        <f t="shared" si="266"/>
        <v>#N/A</v>
      </c>
      <c r="L2957" s="239"/>
      <c r="M2957" s="239"/>
      <c r="N2957" s="157" t="e">
        <f t="shared" si="267"/>
        <v>#N/A</v>
      </c>
      <c r="O2957" s="157" t="e">
        <f t="shared" si="268"/>
        <v>#N/A</v>
      </c>
      <c r="P2957" s="160" t="str">
        <f t="shared" si="265"/>
        <v/>
      </c>
      <c r="Q2957" s="239"/>
      <c r="R2957" s="165"/>
      <c r="S2957" s="165"/>
      <c r="T2957" s="224" t="str">
        <f>IF(S2957="","-",VLOOKUP(S2957,'Fail list'!$A$5:$B$221,2,FALSE))</f>
        <v>-</v>
      </c>
      <c r="U2957" s="165"/>
      <c r="V2957" s="165"/>
      <c r="W2957" s="165"/>
      <c r="X2957" s="165"/>
      <c r="Y2957" s="165"/>
      <c r="Z2957" s="165"/>
      <c r="AA2957" s="165"/>
      <c r="AB2957" s="165"/>
      <c r="AC2957" s="165"/>
      <c r="AD2957" s="165"/>
      <c r="AE2957" s="165"/>
      <c r="AF2957" s="165"/>
      <c r="AG2957" s="165"/>
      <c r="AH2957" s="165"/>
      <c r="AI2957" s="165"/>
      <c r="AJ2957" s="165"/>
      <c r="AK2957" s="165"/>
      <c r="AM2957" s="165"/>
      <c r="AN2957" s="165"/>
      <c r="AO2957" s="165"/>
      <c r="AR2957" s="165"/>
      <c r="AS2957" s="165"/>
      <c r="AT2957" s="165"/>
      <c r="AU2957" s="165"/>
      <c r="AV2957" s="165"/>
      <c r="AW2957" s="165"/>
      <c r="AX2957" s="165"/>
      <c r="AY2957" s="165"/>
      <c r="AZ2957" s="165"/>
      <c r="BA2957" s="165"/>
      <c r="BB2957" s="165"/>
      <c r="BC2957" s="228"/>
      <c r="BD2957" s="165"/>
      <c r="BE2957" s="165"/>
      <c r="BF2957" s="165"/>
      <c r="BG2957" s="165"/>
      <c r="BH2957" s="165"/>
    </row>
    <row r="2958" spans="1:60">
      <c r="A2958" s="257">
        <v>2957</v>
      </c>
      <c r="B2958" s="152" t="e">
        <f>VLOOKUP(F2958,'Fail list'!Q:R,2,FALSE)</f>
        <v>#N/A</v>
      </c>
      <c r="C2958" s="152" t="e">
        <f>VLOOKUP(E2958,'Fail list'!Q:R,2,FALSE)</f>
        <v>#N/A</v>
      </c>
      <c r="D2958" s="152" t="str">
        <f t="shared" si="264"/>
        <v/>
      </c>
      <c r="E2958" s="239"/>
      <c r="F2958" s="239"/>
      <c r="G2958" s="239"/>
      <c r="H2958" s="239"/>
      <c r="I2958" s="239"/>
      <c r="J2958" s="239"/>
      <c r="K2958" s="157" t="e">
        <f t="shared" si="266"/>
        <v>#N/A</v>
      </c>
      <c r="L2958" s="239"/>
      <c r="M2958" s="239"/>
      <c r="N2958" s="157" t="e">
        <f t="shared" si="267"/>
        <v>#N/A</v>
      </c>
      <c r="O2958" s="157" t="e">
        <f t="shared" si="268"/>
        <v>#N/A</v>
      </c>
      <c r="P2958" s="160" t="str">
        <f t="shared" si="265"/>
        <v/>
      </c>
      <c r="Q2958" s="239"/>
      <c r="R2958" s="165"/>
      <c r="S2958" s="165"/>
      <c r="T2958" s="224" t="str">
        <f>IF(S2958="","-",VLOOKUP(S2958,'Fail list'!$A$5:$B$221,2,FALSE))</f>
        <v>-</v>
      </c>
      <c r="U2958" s="165"/>
      <c r="V2958" s="165"/>
      <c r="W2958" s="165"/>
      <c r="X2958" s="165"/>
      <c r="Y2958" s="165"/>
      <c r="Z2958" s="165"/>
      <c r="AA2958" s="165"/>
      <c r="AB2958" s="165"/>
      <c r="AC2958" s="165"/>
      <c r="AD2958" s="165"/>
      <c r="AE2958" s="165"/>
      <c r="AF2958" s="165"/>
      <c r="AG2958" s="165"/>
      <c r="AH2958" s="165"/>
      <c r="AI2958" s="165"/>
      <c r="AJ2958" s="165"/>
      <c r="AK2958" s="165"/>
      <c r="AM2958" s="165"/>
      <c r="AN2958" s="165"/>
      <c r="AO2958" s="165"/>
      <c r="AR2958" s="165"/>
      <c r="AS2958" s="165"/>
      <c r="AT2958" s="165"/>
      <c r="AU2958" s="165"/>
      <c r="AV2958" s="165"/>
      <c r="AW2958" s="165"/>
      <c r="AX2958" s="165"/>
      <c r="AY2958" s="165"/>
      <c r="AZ2958" s="165"/>
      <c r="BA2958" s="165"/>
      <c r="BB2958" s="165"/>
      <c r="BC2958" s="228"/>
      <c r="BD2958" s="165"/>
      <c r="BE2958" s="165"/>
      <c r="BF2958" s="165"/>
      <c r="BG2958" s="165"/>
      <c r="BH2958" s="165"/>
    </row>
    <row r="2959" spans="1:60">
      <c r="A2959" s="151">
        <v>2958</v>
      </c>
      <c r="B2959" s="152" t="e">
        <f>VLOOKUP(F2959,'Fail list'!Q:R,2,FALSE)</f>
        <v>#N/A</v>
      </c>
      <c r="C2959" s="152" t="e">
        <f>VLOOKUP(E2959,'Fail list'!Q:R,2,FALSE)</f>
        <v>#N/A</v>
      </c>
      <c r="D2959" s="152" t="str">
        <f t="shared" si="264"/>
        <v/>
      </c>
      <c r="E2959" s="239"/>
      <c r="F2959" s="239"/>
      <c r="G2959" s="239"/>
      <c r="H2959" s="239"/>
      <c r="I2959" s="239"/>
      <c r="J2959" s="239"/>
      <c r="K2959" s="157" t="e">
        <f t="shared" si="266"/>
        <v>#N/A</v>
      </c>
      <c r="L2959" s="239"/>
      <c r="M2959" s="239"/>
      <c r="N2959" s="157" t="e">
        <f t="shared" si="267"/>
        <v>#N/A</v>
      </c>
      <c r="O2959" s="157" t="e">
        <f t="shared" si="268"/>
        <v>#N/A</v>
      </c>
      <c r="P2959" s="160" t="str">
        <f t="shared" si="265"/>
        <v/>
      </c>
      <c r="Q2959" s="239"/>
      <c r="R2959" s="165"/>
      <c r="S2959" s="165"/>
      <c r="T2959" s="224" t="str">
        <f>IF(S2959="","-",VLOOKUP(S2959,'Fail list'!$A$5:$B$221,2,FALSE))</f>
        <v>-</v>
      </c>
      <c r="U2959" s="165"/>
      <c r="V2959" s="165"/>
      <c r="W2959" s="165"/>
      <c r="X2959" s="165"/>
      <c r="Y2959" s="165"/>
      <c r="Z2959" s="165"/>
      <c r="AA2959" s="165"/>
      <c r="AB2959" s="165"/>
      <c r="AC2959" s="165"/>
      <c r="AD2959" s="165"/>
      <c r="AE2959" s="165"/>
      <c r="AF2959" s="165"/>
      <c r="AG2959" s="165"/>
      <c r="AH2959" s="165"/>
      <c r="AI2959" s="165"/>
      <c r="AJ2959" s="165"/>
      <c r="AK2959" s="165"/>
      <c r="AM2959" s="165"/>
      <c r="AN2959" s="165"/>
      <c r="AO2959" s="165"/>
      <c r="AR2959" s="165"/>
      <c r="AS2959" s="165"/>
      <c r="AT2959" s="165"/>
      <c r="AU2959" s="165"/>
      <c r="AV2959" s="165"/>
      <c r="AW2959" s="165"/>
      <c r="AX2959" s="165"/>
      <c r="AY2959" s="165"/>
      <c r="AZ2959" s="165"/>
      <c r="BA2959" s="165"/>
      <c r="BB2959" s="165"/>
      <c r="BC2959" s="228"/>
      <c r="BD2959" s="165"/>
      <c r="BE2959" s="165"/>
      <c r="BF2959" s="165"/>
      <c r="BG2959" s="165"/>
      <c r="BH2959" s="165"/>
    </row>
    <row r="2960" spans="1:60">
      <c r="A2960" s="257">
        <v>2959</v>
      </c>
      <c r="B2960" s="152" t="e">
        <f>VLOOKUP(F2960,'Fail list'!Q:R,2,FALSE)</f>
        <v>#N/A</v>
      </c>
      <c r="C2960" s="152" t="e">
        <f>VLOOKUP(E2960,'Fail list'!Q:R,2,FALSE)</f>
        <v>#N/A</v>
      </c>
      <c r="D2960" s="152" t="str">
        <f t="shared" si="264"/>
        <v/>
      </c>
      <c r="E2960" s="239"/>
      <c r="F2960" s="239"/>
      <c r="G2960" s="239"/>
      <c r="H2960" s="239"/>
      <c r="I2960" s="239"/>
      <c r="J2960" s="239"/>
      <c r="K2960" s="157" t="e">
        <f t="shared" si="266"/>
        <v>#N/A</v>
      </c>
      <c r="L2960" s="239"/>
      <c r="M2960" s="239"/>
      <c r="N2960" s="157" t="e">
        <f t="shared" si="267"/>
        <v>#N/A</v>
      </c>
      <c r="O2960" s="157" t="e">
        <f t="shared" si="268"/>
        <v>#N/A</v>
      </c>
      <c r="P2960" s="160" t="str">
        <f t="shared" si="265"/>
        <v/>
      </c>
      <c r="Q2960" s="239"/>
      <c r="R2960" s="165"/>
      <c r="S2960" s="165"/>
      <c r="T2960" s="224" t="str">
        <f>IF(S2960="","-",VLOOKUP(S2960,'Fail list'!$A$5:$B$221,2,FALSE))</f>
        <v>-</v>
      </c>
      <c r="U2960" s="165"/>
      <c r="V2960" s="165"/>
      <c r="W2960" s="165"/>
      <c r="X2960" s="165"/>
      <c r="Y2960" s="165"/>
      <c r="Z2960" s="165"/>
      <c r="AA2960" s="165"/>
      <c r="AB2960" s="165"/>
      <c r="AC2960" s="165"/>
      <c r="AD2960" s="165"/>
      <c r="AE2960" s="165"/>
      <c r="AF2960" s="165"/>
      <c r="AG2960" s="165"/>
      <c r="AH2960" s="165"/>
      <c r="AI2960" s="165"/>
      <c r="AJ2960" s="165"/>
      <c r="AK2960" s="165"/>
      <c r="AM2960" s="165"/>
      <c r="AN2960" s="165"/>
      <c r="AO2960" s="165"/>
      <c r="AR2960" s="165"/>
      <c r="AS2960" s="165"/>
      <c r="AT2960" s="165"/>
      <c r="AU2960" s="165"/>
      <c r="AV2960" s="165"/>
      <c r="AW2960" s="165"/>
      <c r="AX2960" s="165"/>
      <c r="AY2960" s="165"/>
      <c r="AZ2960" s="165"/>
      <c r="BA2960" s="165"/>
      <c r="BB2960" s="165"/>
      <c r="BC2960" s="228"/>
      <c r="BD2960" s="165"/>
      <c r="BE2960" s="165"/>
      <c r="BF2960" s="165"/>
      <c r="BG2960" s="165"/>
      <c r="BH2960" s="165"/>
    </row>
    <row r="2961" spans="1:60">
      <c r="A2961" s="151">
        <v>2960</v>
      </c>
      <c r="B2961" s="152" t="e">
        <f>VLOOKUP(F2961,'Fail list'!Q:R,2,FALSE)</f>
        <v>#N/A</v>
      </c>
      <c r="C2961" s="152" t="e">
        <f>VLOOKUP(E2961,'Fail list'!Q:R,2,FALSE)</f>
        <v>#N/A</v>
      </c>
      <c r="D2961" s="152" t="str">
        <f t="shared" si="264"/>
        <v/>
      </c>
      <c r="E2961" s="239"/>
      <c r="F2961" s="239"/>
      <c r="G2961" s="239"/>
      <c r="H2961" s="239"/>
      <c r="I2961" s="239"/>
      <c r="J2961" s="239"/>
      <c r="K2961" s="157" t="e">
        <f t="shared" si="266"/>
        <v>#N/A</v>
      </c>
      <c r="L2961" s="239"/>
      <c r="M2961" s="239"/>
      <c r="N2961" s="157" t="e">
        <f t="shared" si="267"/>
        <v>#N/A</v>
      </c>
      <c r="O2961" s="157" t="e">
        <f t="shared" si="268"/>
        <v>#N/A</v>
      </c>
      <c r="P2961" s="160" t="str">
        <f t="shared" si="265"/>
        <v/>
      </c>
      <c r="Q2961" s="239"/>
      <c r="R2961" s="165"/>
      <c r="S2961" s="165"/>
      <c r="T2961" s="224" t="str">
        <f>IF(S2961="","-",VLOOKUP(S2961,'Fail list'!$A$5:$B$221,2,FALSE))</f>
        <v>-</v>
      </c>
      <c r="U2961" s="165"/>
      <c r="V2961" s="165"/>
      <c r="W2961" s="165"/>
      <c r="X2961" s="165"/>
      <c r="Y2961" s="165"/>
      <c r="Z2961" s="165"/>
      <c r="AA2961" s="165"/>
      <c r="AB2961" s="165"/>
      <c r="AC2961" s="165"/>
      <c r="AD2961" s="165"/>
      <c r="AE2961" s="165"/>
      <c r="AF2961" s="165"/>
      <c r="AG2961" s="165"/>
      <c r="AH2961" s="165"/>
      <c r="AI2961" s="165"/>
      <c r="AJ2961" s="165"/>
      <c r="AK2961" s="165"/>
      <c r="AM2961" s="165"/>
      <c r="AN2961" s="165"/>
      <c r="AO2961" s="165"/>
      <c r="AR2961" s="165"/>
      <c r="AS2961" s="165"/>
      <c r="AT2961" s="165"/>
      <c r="AU2961" s="165"/>
      <c r="AV2961" s="165"/>
      <c r="AW2961" s="165"/>
      <c r="AX2961" s="165"/>
      <c r="AY2961" s="165"/>
      <c r="AZ2961" s="165"/>
      <c r="BA2961" s="165"/>
      <c r="BB2961" s="165"/>
      <c r="BC2961" s="228"/>
      <c r="BD2961" s="165"/>
      <c r="BE2961" s="165"/>
      <c r="BF2961" s="165"/>
      <c r="BG2961" s="165"/>
      <c r="BH2961" s="165"/>
    </row>
    <row r="2962" spans="1:60">
      <c r="A2962" s="257">
        <v>2961</v>
      </c>
      <c r="B2962" s="152" t="e">
        <f>VLOOKUP(F2962,'Fail list'!Q:R,2,FALSE)</f>
        <v>#N/A</v>
      </c>
      <c r="C2962" s="152" t="e">
        <f>VLOOKUP(E2962,'Fail list'!Q:R,2,FALSE)</f>
        <v>#N/A</v>
      </c>
      <c r="D2962" s="152" t="str">
        <f t="shared" si="264"/>
        <v/>
      </c>
      <c r="E2962" s="239"/>
      <c r="F2962" s="239"/>
      <c r="G2962" s="239"/>
      <c r="H2962" s="239"/>
      <c r="I2962" s="239"/>
      <c r="J2962" s="239"/>
      <c r="K2962" s="157" t="e">
        <f t="shared" si="266"/>
        <v>#N/A</v>
      </c>
      <c r="L2962" s="239"/>
      <c r="M2962" s="239"/>
      <c r="N2962" s="157" t="e">
        <f t="shared" si="267"/>
        <v>#N/A</v>
      </c>
      <c r="O2962" s="157" t="e">
        <f t="shared" si="268"/>
        <v>#N/A</v>
      </c>
      <c r="P2962" s="160" t="str">
        <f t="shared" si="265"/>
        <v/>
      </c>
      <c r="Q2962" s="239"/>
      <c r="R2962" s="165"/>
      <c r="S2962" s="165"/>
      <c r="T2962" s="224" t="str">
        <f>IF(S2962="","-",VLOOKUP(S2962,'Fail list'!$A$5:$B$221,2,FALSE))</f>
        <v>-</v>
      </c>
      <c r="U2962" s="165"/>
      <c r="V2962" s="165"/>
      <c r="W2962" s="165"/>
      <c r="X2962" s="165"/>
      <c r="Y2962" s="165"/>
      <c r="Z2962" s="165"/>
      <c r="AA2962" s="165"/>
      <c r="AB2962" s="165"/>
      <c r="AC2962" s="165"/>
      <c r="AD2962" s="165"/>
      <c r="AE2962" s="165"/>
      <c r="AF2962" s="165"/>
      <c r="AG2962" s="165"/>
      <c r="AH2962" s="165"/>
      <c r="AI2962" s="165"/>
      <c r="AJ2962" s="165"/>
      <c r="AK2962" s="165"/>
      <c r="AM2962" s="165"/>
      <c r="AN2962" s="165"/>
      <c r="AO2962" s="165"/>
      <c r="AR2962" s="165"/>
      <c r="AS2962" s="165"/>
      <c r="AT2962" s="165"/>
      <c r="AU2962" s="165"/>
      <c r="AV2962" s="165"/>
      <c r="AW2962" s="165"/>
      <c r="AX2962" s="165"/>
      <c r="AY2962" s="165"/>
      <c r="AZ2962" s="165"/>
      <c r="BA2962" s="165"/>
      <c r="BB2962" s="165"/>
      <c r="BC2962" s="228"/>
      <c r="BD2962" s="165"/>
      <c r="BE2962" s="165"/>
      <c r="BF2962" s="165"/>
      <c r="BG2962" s="165"/>
      <c r="BH2962" s="165"/>
    </row>
    <row r="2963" spans="1:60">
      <c r="A2963" s="151">
        <v>2962</v>
      </c>
      <c r="B2963" s="152" t="e">
        <f>VLOOKUP(F2963,'Fail list'!Q:R,2,FALSE)</f>
        <v>#N/A</v>
      </c>
      <c r="C2963" s="152" t="e">
        <f>VLOOKUP(E2963,'Fail list'!Q:R,2,FALSE)</f>
        <v>#N/A</v>
      </c>
      <c r="D2963" s="152" t="str">
        <f t="shared" si="264"/>
        <v/>
      </c>
      <c r="E2963" s="239"/>
      <c r="F2963" s="239"/>
      <c r="G2963" s="239"/>
      <c r="H2963" s="239"/>
      <c r="I2963" s="239"/>
      <c r="J2963" s="239"/>
      <c r="K2963" s="157" t="e">
        <f t="shared" si="266"/>
        <v>#N/A</v>
      </c>
      <c r="L2963" s="239"/>
      <c r="M2963" s="239"/>
      <c r="N2963" s="157" t="e">
        <f t="shared" si="267"/>
        <v>#N/A</v>
      </c>
      <c r="O2963" s="157" t="e">
        <f t="shared" si="268"/>
        <v>#N/A</v>
      </c>
      <c r="P2963" s="160" t="str">
        <f t="shared" si="265"/>
        <v/>
      </c>
      <c r="Q2963" s="239"/>
      <c r="R2963" s="165"/>
      <c r="S2963" s="165"/>
      <c r="T2963" s="224" t="str">
        <f>IF(S2963="","-",VLOOKUP(S2963,'Fail list'!$A$5:$B$221,2,FALSE))</f>
        <v>-</v>
      </c>
      <c r="U2963" s="165"/>
      <c r="V2963" s="165"/>
      <c r="W2963" s="165"/>
      <c r="X2963" s="165"/>
      <c r="Y2963" s="165"/>
      <c r="Z2963" s="165"/>
      <c r="AA2963" s="165"/>
      <c r="AB2963" s="165"/>
      <c r="AC2963" s="165"/>
      <c r="AD2963" s="165"/>
      <c r="AE2963" s="165"/>
      <c r="AF2963" s="165"/>
      <c r="AG2963" s="165"/>
      <c r="AH2963" s="165"/>
      <c r="AI2963" s="165"/>
      <c r="AJ2963" s="165"/>
      <c r="AK2963" s="165"/>
      <c r="AM2963" s="165"/>
      <c r="AN2963" s="165"/>
      <c r="AO2963" s="165"/>
      <c r="AR2963" s="165"/>
      <c r="AS2963" s="165"/>
      <c r="AT2963" s="165"/>
      <c r="AU2963" s="165"/>
      <c r="AV2963" s="165"/>
      <c r="AW2963" s="165"/>
      <c r="AX2963" s="165"/>
      <c r="AY2963" s="165"/>
      <c r="AZ2963" s="165"/>
      <c r="BA2963" s="165"/>
      <c r="BB2963" s="165"/>
      <c r="BC2963" s="228"/>
      <c r="BD2963" s="165"/>
      <c r="BE2963" s="165"/>
      <c r="BF2963" s="165"/>
      <c r="BG2963" s="165"/>
      <c r="BH2963" s="165"/>
    </row>
    <row r="2964" spans="1:60">
      <c r="A2964" s="257">
        <v>2963</v>
      </c>
      <c r="B2964" s="152" t="e">
        <f>VLOOKUP(F2964,'Fail list'!Q:R,2,FALSE)</f>
        <v>#N/A</v>
      </c>
      <c r="C2964" s="152" t="e">
        <f>VLOOKUP(E2964,'Fail list'!Q:R,2,FALSE)</f>
        <v>#N/A</v>
      </c>
      <c r="D2964" s="152" t="str">
        <f t="shared" si="264"/>
        <v/>
      </c>
      <c r="E2964" s="239"/>
      <c r="F2964" s="239"/>
      <c r="G2964" s="239"/>
      <c r="H2964" s="239"/>
      <c r="I2964" s="239"/>
      <c r="J2964" s="239"/>
      <c r="K2964" s="157" t="e">
        <f t="shared" si="266"/>
        <v>#N/A</v>
      </c>
      <c r="L2964" s="239"/>
      <c r="M2964" s="239"/>
      <c r="N2964" s="157" t="e">
        <f t="shared" si="267"/>
        <v>#N/A</v>
      </c>
      <c r="O2964" s="157" t="e">
        <f t="shared" si="268"/>
        <v>#N/A</v>
      </c>
      <c r="P2964" s="160" t="str">
        <f t="shared" si="265"/>
        <v/>
      </c>
      <c r="Q2964" s="239"/>
      <c r="R2964" s="165"/>
      <c r="S2964" s="165"/>
      <c r="T2964" s="224" t="str">
        <f>IF(S2964="","-",VLOOKUP(S2964,'Fail list'!$A$5:$B$221,2,FALSE))</f>
        <v>-</v>
      </c>
      <c r="U2964" s="165"/>
      <c r="V2964" s="165"/>
      <c r="W2964" s="165"/>
      <c r="X2964" s="165"/>
      <c r="Y2964" s="165"/>
      <c r="Z2964" s="165"/>
      <c r="AA2964" s="165"/>
      <c r="AB2964" s="165"/>
      <c r="AC2964" s="165"/>
      <c r="AD2964" s="165"/>
      <c r="AE2964" s="165"/>
      <c r="AF2964" s="165"/>
      <c r="AG2964" s="165"/>
      <c r="AH2964" s="165"/>
      <c r="AI2964" s="165"/>
      <c r="AJ2964" s="165"/>
      <c r="AK2964" s="165"/>
      <c r="AM2964" s="165"/>
      <c r="AN2964" s="165"/>
      <c r="AO2964" s="165"/>
      <c r="AR2964" s="165"/>
      <c r="AS2964" s="165"/>
      <c r="AT2964" s="165"/>
      <c r="AU2964" s="165"/>
      <c r="AV2964" s="165"/>
      <c r="AW2964" s="165"/>
      <c r="AX2964" s="165"/>
      <c r="AY2964" s="165"/>
      <c r="AZ2964" s="165"/>
      <c r="BA2964" s="165"/>
      <c r="BB2964" s="165"/>
      <c r="BC2964" s="228"/>
      <c r="BD2964" s="165"/>
      <c r="BE2964" s="165"/>
      <c r="BF2964" s="165"/>
      <c r="BG2964" s="165"/>
      <c r="BH2964" s="165"/>
    </row>
    <row r="2965" spans="1:60">
      <c r="A2965" s="151">
        <v>2964</v>
      </c>
      <c r="B2965" s="152" t="e">
        <f>VLOOKUP(F2965,'Fail list'!Q:R,2,FALSE)</f>
        <v>#N/A</v>
      </c>
      <c r="C2965" s="152" t="e">
        <f>VLOOKUP(E2965,'Fail list'!Q:R,2,FALSE)</f>
        <v>#N/A</v>
      </c>
      <c r="D2965" s="152" t="str">
        <f t="shared" si="264"/>
        <v/>
      </c>
      <c r="E2965" s="239"/>
      <c r="F2965" s="239"/>
      <c r="G2965" s="239"/>
      <c r="H2965" s="239"/>
      <c r="I2965" s="239"/>
      <c r="J2965" s="239"/>
      <c r="K2965" s="157" t="e">
        <f t="shared" si="266"/>
        <v>#N/A</v>
      </c>
      <c r="L2965" s="239"/>
      <c r="M2965" s="239"/>
      <c r="N2965" s="157" t="e">
        <f t="shared" si="267"/>
        <v>#N/A</v>
      </c>
      <c r="O2965" s="157" t="e">
        <f t="shared" si="268"/>
        <v>#N/A</v>
      </c>
      <c r="P2965" s="160" t="str">
        <f t="shared" si="265"/>
        <v/>
      </c>
      <c r="Q2965" s="239"/>
      <c r="R2965" s="165"/>
      <c r="S2965" s="165"/>
      <c r="T2965" s="224" t="str">
        <f>IF(S2965="","-",VLOOKUP(S2965,'Fail list'!$A$5:$B$221,2,FALSE))</f>
        <v>-</v>
      </c>
      <c r="U2965" s="165"/>
      <c r="V2965" s="165"/>
      <c r="W2965" s="165"/>
      <c r="X2965" s="165"/>
      <c r="Y2965" s="165"/>
      <c r="Z2965" s="165"/>
      <c r="AA2965" s="165"/>
      <c r="AB2965" s="165"/>
      <c r="AC2965" s="165"/>
      <c r="AD2965" s="165"/>
      <c r="AE2965" s="165"/>
      <c r="AF2965" s="165"/>
      <c r="AG2965" s="165"/>
      <c r="AH2965" s="165"/>
      <c r="AI2965" s="165"/>
      <c r="AJ2965" s="165"/>
      <c r="AK2965" s="165"/>
      <c r="AM2965" s="165"/>
      <c r="AN2965" s="165"/>
      <c r="AO2965" s="165"/>
      <c r="AR2965" s="165"/>
      <c r="AS2965" s="165"/>
      <c r="AT2965" s="165"/>
      <c r="AU2965" s="165"/>
      <c r="AV2965" s="165"/>
      <c r="AW2965" s="165"/>
      <c r="AX2965" s="165"/>
      <c r="AY2965" s="165"/>
      <c r="AZ2965" s="165"/>
      <c r="BA2965" s="165"/>
      <c r="BB2965" s="165"/>
      <c r="BC2965" s="228"/>
      <c r="BD2965" s="165"/>
      <c r="BE2965" s="165"/>
      <c r="BF2965" s="165"/>
      <c r="BG2965" s="165"/>
      <c r="BH2965" s="165"/>
    </row>
    <row r="2966" spans="1:60">
      <c r="A2966" s="257">
        <v>2965</v>
      </c>
      <c r="B2966" s="152" t="e">
        <f>VLOOKUP(F2966,'Fail list'!Q:R,2,FALSE)</f>
        <v>#N/A</v>
      </c>
      <c r="C2966" s="152" t="e">
        <f>VLOOKUP(E2966,'Fail list'!Q:R,2,FALSE)</f>
        <v>#N/A</v>
      </c>
      <c r="D2966" s="152" t="str">
        <f t="shared" si="264"/>
        <v/>
      </c>
      <c r="E2966" s="239"/>
      <c r="F2966" s="239"/>
      <c r="G2966" s="239"/>
      <c r="H2966" s="239"/>
      <c r="I2966" s="239"/>
      <c r="J2966" s="239"/>
      <c r="K2966" s="157" t="e">
        <f t="shared" si="266"/>
        <v>#N/A</v>
      </c>
      <c r="L2966" s="239"/>
      <c r="M2966" s="239"/>
      <c r="N2966" s="157" t="e">
        <f t="shared" si="267"/>
        <v>#N/A</v>
      </c>
      <c r="O2966" s="157" t="e">
        <f t="shared" si="268"/>
        <v>#N/A</v>
      </c>
      <c r="P2966" s="160" t="str">
        <f t="shared" si="265"/>
        <v/>
      </c>
      <c r="Q2966" s="239"/>
      <c r="R2966" s="165"/>
      <c r="S2966" s="165"/>
      <c r="T2966" s="224" t="str">
        <f>IF(S2966="","-",VLOOKUP(S2966,'Fail list'!$A$5:$B$221,2,FALSE))</f>
        <v>-</v>
      </c>
      <c r="U2966" s="165"/>
      <c r="V2966" s="165"/>
      <c r="W2966" s="165"/>
      <c r="X2966" s="165"/>
      <c r="Y2966" s="165"/>
      <c r="Z2966" s="165"/>
      <c r="AA2966" s="165"/>
      <c r="AB2966" s="165"/>
      <c r="AC2966" s="165"/>
      <c r="AD2966" s="165"/>
      <c r="AE2966" s="165"/>
      <c r="AF2966" s="165"/>
      <c r="AG2966" s="165"/>
      <c r="AH2966" s="165"/>
      <c r="AI2966" s="165"/>
      <c r="AJ2966" s="165"/>
      <c r="AK2966" s="165"/>
      <c r="AM2966" s="165"/>
      <c r="AN2966" s="165"/>
      <c r="AO2966" s="165"/>
      <c r="AR2966" s="165"/>
      <c r="AS2966" s="165"/>
      <c r="AT2966" s="165"/>
      <c r="AU2966" s="165"/>
      <c r="AV2966" s="165"/>
      <c r="AW2966" s="165"/>
      <c r="AX2966" s="165"/>
      <c r="AY2966" s="165"/>
      <c r="AZ2966" s="165"/>
      <c r="BA2966" s="165"/>
      <c r="BB2966" s="165"/>
      <c r="BC2966" s="228"/>
      <c r="BD2966" s="165"/>
      <c r="BE2966" s="165"/>
      <c r="BF2966" s="165"/>
      <c r="BG2966" s="165"/>
      <c r="BH2966" s="165"/>
    </row>
    <row r="2967" spans="1:60">
      <c r="A2967" s="151">
        <v>2966</v>
      </c>
      <c r="B2967" s="152" t="e">
        <f>VLOOKUP(F2967,'Fail list'!Q:R,2,FALSE)</f>
        <v>#N/A</v>
      </c>
      <c r="C2967" s="152" t="e">
        <f>VLOOKUP(E2967,'Fail list'!Q:R,2,FALSE)</f>
        <v>#N/A</v>
      </c>
      <c r="D2967" s="152" t="str">
        <f t="shared" si="264"/>
        <v/>
      </c>
      <c r="E2967" s="239"/>
      <c r="F2967" s="239"/>
      <c r="G2967" s="239"/>
      <c r="H2967" s="239"/>
      <c r="I2967" s="239"/>
      <c r="J2967" s="239"/>
      <c r="K2967" s="157" t="e">
        <f t="shared" si="266"/>
        <v>#N/A</v>
      </c>
      <c r="L2967" s="239"/>
      <c r="M2967" s="239"/>
      <c r="N2967" s="157" t="e">
        <f t="shared" si="267"/>
        <v>#N/A</v>
      </c>
      <c r="O2967" s="157" t="e">
        <f t="shared" si="268"/>
        <v>#N/A</v>
      </c>
      <c r="P2967" s="160" t="str">
        <f t="shared" si="265"/>
        <v/>
      </c>
      <c r="Q2967" s="239"/>
      <c r="R2967" s="165"/>
      <c r="S2967" s="165"/>
      <c r="T2967" s="224" t="str">
        <f>IF(S2967="","-",VLOOKUP(S2967,'Fail list'!$A$5:$B$221,2,FALSE))</f>
        <v>-</v>
      </c>
      <c r="U2967" s="165"/>
      <c r="V2967" s="165"/>
      <c r="W2967" s="165"/>
      <c r="X2967" s="165"/>
      <c r="Y2967" s="165"/>
      <c r="Z2967" s="165"/>
      <c r="AA2967" s="165"/>
      <c r="AB2967" s="165"/>
      <c r="AC2967" s="165"/>
      <c r="AD2967" s="165"/>
      <c r="AE2967" s="165"/>
      <c r="AF2967" s="165"/>
      <c r="AG2967" s="165"/>
      <c r="AH2967" s="165"/>
      <c r="AI2967" s="165"/>
      <c r="AJ2967" s="165"/>
      <c r="AK2967" s="165"/>
      <c r="AM2967" s="165"/>
      <c r="AN2967" s="165"/>
      <c r="AO2967" s="165"/>
      <c r="AR2967" s="165"/>
      <c r="AS2967" s="165"/>
      <c r="AT2967" s="165"/>
      <c r="AU2967" s="165"/>
      <c r="AV2967" s="165"/>
      <c r="AW2967" s="165"/>
      <c r="AX2967" s="165"/>
      <c r="AY2967" s="165"/>
      <c r="AZ2967" s="165"/>
      <c r="BA2967" s="165"/>
      <c r="BB2967" s="165"/>
      <c r="BC2967" s="228"/>
      <c r="BD2967" s="165"/>
      <c r="BE2967" s="165"/>
      <c r="BF2967" s="165"/>
      <c r="BG2967" s="165"/>
      <c r="BH2967" s="165"/>
    </row>
    <row r="2968" spans="1:60">
      <c r="A2968" s="257">
        <v>2967</v>
      </c>
      <c r="B2968" s="152" t="e">
        <f>VLOOKUP(F2968,'Fail list'!Q:R,2,FALSE)</f>
        <v>#N/A</v>
      </c>
      <c r="C2968" s="152" t="e">
        <f>VLOOKUP(E2968,'Fail list'!Q:R,2,FALSE)</f>
        <v>#N/A</v>
      </c>
      <c r="D2968" s="152" t="str">
        <f t="shared" si="264"/>
        <v/>
      </c>
      <c r="E2968" s="239"/>
      <c r="F2968" s="239"/>
      <c r="G2968" s="239"/>
      <c r="H2968" s="239"/>
      <c r="I2968" s="239"/>
      <c r="J2968" s="239"/>
      <c r="K2968" s="157" t="e">
        <f t="shared" si="266"/>
        <v>#N/A</v>
      </c>
      <c r="L2968" s="239"/>
      <c r="M2968" s="239"/>
      <c r="N2968" s="157" t="e">
        <f t="shared" si="267"/>
        <v>#N/A</v>
      </c>
      <c r="O2968" s="157" t="e">
        <f t="shared" si="268"/>
        <v>#N/A</v>
      </c>
      <c r="P2968" s="160" t="str">
        <f t="shared" si="265"/>
        <v/>
      </c>
      <c r="Q2968" s="239"/>
      <c r="R2968" s="165"/>
      <c r="S2968" s="165"/>
      <c r="T2968" s="224" t="str">
        <f>IF(S2968="","-",VLOOKUP(S2968,'Fail list'!$A$5:$B$221,2,FALSE))</f>
        <v>-</v>
      </c>
      <c r="U2968" s="165"/>
      <c r="V2968" s="165"/>
      <c r="W2968" s="165"/>
      <c r="X2968" s="165"/>
      <c r="Y2968" s="165"/>
      <c r="Z2968" s="165"/>
      <c r="AA2968" s="165"/>
      <c r="AB2968" s="165"/>
      <c r="AC2968" s="165"/>
      <c r="AD2968" s="165"/>
      <c r="AE2968" s="165"/>
      <c r="AF2968" s="165"/>
      <c r="AG2968" s="165"/>
      <c r="AH2968" s="165"/>
      <c r="AI2968" s="165"/>
      <c r="AJ2968" s="165"/>
      <c r="AK2968" s="165"/>
      <c r="AM2968" s="165"/>
      <c r="AN2968" s="165"/>
      <c r="AO2968" s="165"/>
      <c r="AR2968" s="165"/>
      <c r="AS2968" s="165"/>
      <c r="AT2968" s="165"/>
      <c r="AU2968" s="165"/>
      <c r="AV2968" s="165"/>
      <c r="AW2968" s="165"/>
      <c r="AX2968" s="165"/>
      <c r="AY2968" s="165"/>
      <c r="AZ2968" s="165"/>
      <c r="BA2968" s="165"/>
      <c r="BB2968" s="165"/>
      <c r="BC2968" s="228"/>
      <c r="BD2968" s="165"/>
      <c r="BE2968" s="165"/>
      <c r="BF2968" s="165"/>
      <c r="BG2968" s="165"/>
      <c r="BH2968" s="165"/>
    </row>
    <row r="2969" spans="1:60">
      <c r="A2969" s="151">
        <v>2968</v>
      </c>
      <c r="B2969" s="152" t="e">
        <f>VLOOKUP(F2969,'Fail list'!Q:R,2,FALSE)</f>
        <v>#N/A</v>
      </c>
      <c r="C2969" s="152" t="e">
        <f>VLOOKUP(E2969,'Fail list'!Q:R,2,FALSE)</f>
        <v>#N/A</v>
      </c>
      <c r="D2969" s="152" t="str">
        <f t="shared" si="264"/>
        <v/>
      </c>
      <c r="E2969" s="239"/>
      <c r="F2969" s="239"/>
      <c r="G2969" s="239"/>
      <c r="H2969" s="239"/>
      <c r="I2969" s="239"/>
      <c r="J2969" s="239"/>
      <c r="K2969" s="157" t="e">
        <f t="shared" si="266"/>
        <v>#N/A</v>
      </c>
      <c r="L2969" s="239"/>
      <c r="M2969" s="239"/>
      <c r="N2969" s="157" t="e">
        <f t="shared" si="267"/>
        <v>#N/A</v>
      </c>
      <c r="O2969" s="157" t="e">
        <f t="shared" si="268"/>
        <v>#N/A</v>
      </c>
      <c r="P2969" s="160" t="str">
        <f t="shared" si="265"/>
        <v/>
      </c>
      <c r="Q2969" s="239"/>
      <c r="R2969" s="165"/>
      <c r="S2969" s="165"/>
      <c r="T2969" s="224" t="str">
        <f>IF(S2969="","-",VLOOKUP(S2969,'Fail list'!$A$5:$B$221,2,FALSE))</f>
        <v>-</v>
      </c>
      <c r="U2969" s="165"/>
      <c r="V2969" s="165"/>
      <c r="W2969" s="165"/>
      <c r="X2969" s="165"/>
      <c r="Y2969" s="165"/>
      <c r="Z2969" s="165"/>
      <c r="AA2969" s="165"/>
      <c r="AB2969" s="165"/>
      <c r="AC2969" s="165"/>
      <c r="AD2969" s="165"/>
      <c r="AE2969" s="165"/>
      <c r="AF2969" s="165"/>
      <c r="AG2969" s="165"/>
      <c r="AH2969" s="165"/>
      <c r="AI2969" s="165"/>
      <c r="AJ2969" s="165"/>
      <c r="AK2969" s="165"/>
      <c r="AM2969" s="165"/>
      <c r="AN2969" s="165"/>
      <c r="AO2969" s="165"/>
      <c r="AR2969" s="165"/>
      <c r="AS2969" s="165"/>
      <c r="AT2969" s="165"/>
      <c r="AU2969" s="165"/>
      <c r="AV2969" s="165"/>
      <c r="AW2969" s="165"/>
      <c r="AX2969" s="165"/>
      <c r="AY2969" s="165"/>
      <c r="AZ2969" s="165"/>
      <c r="BA2969" s="165"/>
      <c r="BB2969" s="165"/>
      <c r="BC2969" s="228"/>
      <c r="BD2969" s="165"/>
      <c r="BE2969" s="165"/>
      <c r="BF2969" s="165"/>
      <c r="BG2969" s="165"/>
      <c r="BH2969" s="165"/>
    </row>
    <row r="2970" spans="1:60">
      <c r="A2970" s="257">
        <v>2969</v>
      </c>
      <c r="B2970" s="152" t="e">
        <f>VLOOKUP(F2970,'Fail list'!Q:R,2,FALSE)</f>
        <v>#N/A</v>
      </c>
      <c r="C2970" s="152" t="e">
        <f>VLOOKUP(E2970,'Fail list'!Q:R,2,FALSE)</f>
        <v>#N/A</v>
      </c>
      <c r="D2970" s="152" t="str">
        <f t="shared" si="264"/>
        <v/>
      </c>
      <c r="E2970" s="239"/>
      <c r="F2970" s="239"/>
      <c r="G2970" s="239"/>
      <c r="H2970" s="239"/>
      <c r="I2970" s="239"/>
      <c r="J2970" s="239"/>
      <c r="K2970" s="157" t="e">
        <f t="shared" si="266"/>
        <v>#N/A</v>
      </c>
      <c r="L2970" s="239"/>
      <c r="M2970" s="239"/>
      <c r="N2970" s="157" t="e">
        <f t="shared" si="267"/>
        <v>#N/A</v>
      </c>
      <c r="O2970" s="157" t="e">
        <f t="shared" si="268"/>
        <v>#N/A</v>
      </c>
      <c r="P2970" s="160" t="str">
        <f t="shared" si="265"/>
        <v/>
      </c>
      <c r="Q2970" s="239"/>
      <c r="R2970" s="165"/>
      <c r="S2970" s="165"/>
      <c r="T2970" s="224" t="str">
        <f>IF(S2970="","-",VLOOKUP(S2970,'Fail list'!$A$5:$B$221,2,FALSE))</f>
        <v>-</v>
      </c>
      <c r="U2970" s="165"/>
      <c r="V2970" s="165"/>
      <c r="W2970" s="165"/>
      <c r="X2970" s="165"/>
      <c r="Y2970" s="165"/>
      <c r="Z2970" s="165"/>
      <c r="AA2970" s="165"/>
      <c r="AB2970" s="165"/>
      <c r="AC2970" s="165"/>
      <c r="AD2970" s="165"/>
      <c r="AE2970" s="165"/>
      <c r="AF2970" s="165"/>
      <c r="AG2970" s="165"/>
      <c r="AH2970" s="165"/>
      <c r="AI2970" s="165"/>
      <c r="AJ2970" s="165"/>
      <c r="AK2970" s="165"/>
      <c r="AM2970" s="165"/>
      <c r="AN2970" s="165"/>
      <c r="AO2970" s="165"/>
      <c r="AR2970" s="165"/>
      <c r="AS2970" s="165"/>
      <c r="AT2970" s="165"/>
      <c r="AU2970" s="165"/>
      <c r="AV2970" s="165"/>
      <c r="AW2970" s="165"/>
      <c r="AX2970" s="165"/>
      <c r="AY2970" s="165"/>
      <c r="AZ2970" s="165"/>
      <c r="BA2970" s="165"/>
      <c r="BB2970" s="165"/>
      <c r="BC2970" s="228"/>
      <c r="BD2970" s="165"/>
      <c r="BE2970" s="165"/>
      <c r="BF2970" s="165"/>
      <c r="BG2970" s="165"/>
      <c r="BH2970" s="165"/>
    </row>
    <row r="2971" spans="1:60">
      <c r="A2971" s="151">
        <v>2970</v>
      </c>
      <c r="B2971" s="152" t="e">
        <f>VLOOKUP(F2971,'Fail list'!Q:R,2,FALSE)</f>
        <v>#N/A</v>
      </c>
      <c r="C2971" s="152" t="e">
        <f>VLOOKUP(E2971,'Fail list'!Q:R,2,FALSE)</f>
        <v>#N/A</v>
      </c>
      <c r="D2971" s="152" t="str">
        <f t="shared" si="264"/>
        <v/>
      </c>
      <c r="E2971" s="239"/>
      <c r="F2971" s="239"/>
      <c r="G2971" s="239"/>
      <c r="H2971" s="239"/>
      <c r="I2971" s="239"/>
      <c r="J2971" s="239"/>
      <c r="K2971" s="157" t="e">
        <f t="shared" si="266"/>
        <v>#N/A</v>
      </c>
      <c r="L2971" s="239"/>
      <c r="M2971" s="239"/>
      <c r="N2971" s="157" t="e">
        <f t="shared" si="267"/>
        <v>#N/A</v>
      </c>
      <c r="O2971" s="157" t="e">
        <f t="shared" si="268"/>
        <v>#N/A</v>
      </c>
      <c r="P2971" s="160" t="str">
        <f t="shared" si="265"/>
        <v/>
      </c>
      <c r="Q2971" s="239"/>
      <c r="R2971" s="165"/>
      <c r="S2971" s="165"/>
      <c r="T2971" s="224" t="str">
        <f>IF(S2971="","-",VLOOKUP(S2971,'Fail list'!$A$5:$B$221,2,FALSE))</f>
        <v>-</v>
      </c>
      <c r="U2971" s="165"/>
      <c r="V2971" s="165"/>
      <c r="W2971" s="165"/>
      <c r="X2971" s="165"/>
      <c r="Y2971" s="165"/>
      <c r="Z2971" s="165"/>
      <c r="AA2971" s="165"/>
      <c r="AB2971" s="165"/>
      <c r="AC2971" s="165"/>
      <c r="AD2971" s="165"/>
      <c r="AE2971" s="165"/>
      <c r="AF2971" s="165"/>
      <c r="AG2971" s="165"/>
      <c r="AH2971" s="165"/>
      <c r="AI2971" s="165"/>
      <c r="AJ2971" s="165"/>
      <c r="AK2971" s="165"/>
      <c r="AM2971" s="165"/>
      <c r="AN2971" s="165"/>
      <c r="AO2971" s="165"/>
      <c r="AR2971" s="165"/>
      <c r="AS2971" s="165"/>
      <c r="AT2971" s="165"/>
      <c r="AU2971" s="165"/>
      <c r="AV2971" s="165"/>
      <c r="AW2971" s="165"/>
      <c r="AX2971" s="165"/>
      <c r="AY2971" s="165"/>
      <c r="AZ2971" s="165"/>
      <c r="BA2971" s="165"/>
      <c r="BB2971" s="165"/>
      <c r="BC2971" s="228"/>
      <c r="BD2971" s="165"/>
      <c r="BE2971" s="165"/>
      <c r="BF2971" s="165"/>
      <c r="BG2971" s="165"/>
      <c r="BH2971" s="165"/>
    </row>
    <row r="2972" spans="1:60">
      <c r="A2972" s="257">
        <v>2971</v>
      </c>
      <c r="B2972" s="152" t="e">
        <f>VLOOKUP(F2972,'Fail list'!Q:R,2,FALSE)</f>
        <v>#N/A</v>
      </c>
      <c r="C2972" s="152" t="e">
        <f>VLOOKUP(E2972,'Fail list'!Q:R,2,FALSE)</f>
        <v>#N/A</v>
      </c>
      <c r="D2972" s="152" t="str">
        <f t="shared" si="264"/>
        <v/>
      </c>
      <c r="E2972" s="239"/>
      <c r="F2972" s="239"/>
      <c r="G2972" s="239"/>
      <c r="H2972" s="239"/>
      <c r="I2972" s="239"/>
      <c r="J2972" s="239"/>
      <c r="K2972" s="157" t="e">
        <f t="shared" si="266"/>
        <v>#N/A</v>
      </c>
      <c r="L2972" s="239"/>
      <c r="M2972" s="239"/>
      <c r="N2972" s="157" t="e">
        <f t="shared" si="267"/>
        <v>#N/A</v>
      </c>
      <c r="O2972" s="157" t="e">
        <f t="shared" si="268"/>
        <v>#N/A</v>
      </c>
      <c r="P2972" s="160" t="str">
        <f t="shared" si="265"/>
        <v/>
      </c>
      <c r="Q2972" s="239"/>
      <c r="R2972" s="165"/>
      <c r="S2972" s="165"/>
      <c r="T2972" s="224" t="str">
        <f>IF(S2972="","-",VLOOKUP(S2972,'Fail list'!$A$5:$B$221,2,FALSE))</f>
        <v>-</v>
      </c>
      <c r="U2972" s="165"/>
      <c r="V2972" s="165"/>
      <c r="W2972" s="165"/>
      <c r="X2972" s="165"/>
      <c r="Y2972" s="165"/>
      <c r="Z2972" s="165"/>
      <c r="AA2972" s="165"/>
      <c r="AB2972" s="165"/>
      <c r="AC2972" s="165"/>
      <c r="AD2972" s="165"/>
      <c r="AE2972" s="165"/>
      <c r="AF2972" s="165"/>
      <c r="AG2972" s="165"/>
      <c r="AH2972" s="165"/>
      <c r="AI2972" s="165"/>
      <c r="AJ2972" s="165"/>
      <c r="AK2972" s="165"/>
      <c r="AM2972" s="165"/>
      <c r="AN2972" s="165"/>
      <c r="AO2972" s="165"/>
      <c r="AR2972" s="165"/>
      <c r="AS2972" s="165"/>
      <c r="AT2972" s="165"/>
      <c r="AU2972" s="165"/>
      <c r="AV2972" s="165"/>
      <c r="AW2972" s="165"/>
      <c r="AX2972" s="165"/>
      <c r="AY2972" s="165"/>
      <c r="AZ2972" s="165"/>
      <c r="BA2972" s="165"/>
      <c r="BB2972" s="165"/>
      <c r="BC2972" s="228"/>
      <c r="BD2972" s="165"/>
      <c r="BE2972" s="165"/>
      <c r="BF2972" s="165"/>
      <c r="BG2972" s="165"/>
      <c r="BH2972" s="165"/>
    </row>
    <row r="2973" spans="1:60">
      <c r="A2973" s="151">
        <v>2972</v>
      </c>
      <c r="B2973" s="152" t="e">
        <f>VLOOKUP(F2973,'Fail list'!Q:R,2,FALSE)</f>
        <v>#N/A</v>
      </c>
      <c r="C2973" s="152" t="e">
        <f>VLOOKUP(E2973,'Fail list'!Q:R,2,FALSE)</f>
        <v>#N/A</v>
      </c>
      <c r="D2973" s="152" t="str">
        <f t="shared" si="264"/>
        <v/>
      </c>
      <c r="E2973" s="239"/>
      <c r="F2973" s="239"/>
      <c r="G2973" s="239"/>
      <c r="H2973" s="239"/>
      <c r="I2973" s="239"/>
      <c r="J2973" s="239"/>
      <c r="K2973" s="157" t="e">
        <f t="shared" si="266"/>
        <v>#N/A</v>
      </c>
      <c r="L2973" s="239"/>
      <c r="M2973" s="239"/>
      <c r="N2973" s="157" t="e">
        <f t="shared" si="267"/>
        <v>#N/A</v>
      </c>
      <c r="O2973" s="157" t="e">
        <f t="shared" si="268"/>
        <v>#N/A</v>
      </c>
      <c r="P2973" s="160" t="str">
        <f t="shared" si="265"/>
        <v/>
      </c>
      <c r="Q2973" s="239"/>
      <c r="R2973" s="165"/>
      <c r="S2973" s="165"/>
      <c r="T2973" s="224" t="str">
        <f>IF(S2973="","-",VLOOKUP(S2973,'Fail list'!$A$5:$B$221,2,FALSE))</f>
        <v>-</v>
      </c>
      <c r="U2973" s="165"/>
      <c r="V2973" s="165"/>
      <c r="W2973" s="165"/>
      <c r="X2973" s="165"/>
      <c r="Y2973" s="165"/>
      <c r="Z2973" s="165"/>
      <c r="AA2973" s="165"/>
      <c r="AB2973" s="165"/>
      <c r="AC2973" s="165"/>
      <c r="AD2973" s="165"/>
      <c r="AE2973" s="165"/>
      <c r="AF2973" s="165"/>
      <c r="AG2973" s="165"/>
      <c r="AH2973" s="165"/>
      <c r="AI2973" s="165"/>
      <c r="AJ2973" s="165"/>
      <c r="AK2973" s="165"/>
      <c r="AM2973" s="165"/>
      <c r="AN2973" s="165"/>
      <c r="AO2973" s="165"/>
      <c r="AR2973" s="165"/>
      <c r="AS2973" s="165"/>
      <c r="AT2973" s="165"/>
      <c r="AU2973" s="165"/>
      <c r="AV2973" s="165"/>
      <c r="AW2973" s="165"/>
      <c r="AX2973" s="165"/>
      <c r="AY2973" s="165"/>
      <c r="AZ2973" s="165"/>
      <c r="BA2973" s="165"/>
      <c r="BB2973" s="165"/>
      <c r="BC2973" s="228"/>
      <c r="BD2973" s="165"/>
      <c r="BE2973" s="165"/>
      <c r="BF2973" s="165"/>
      <c r="BG2973" s="165"/>
      <c r="BH2973" s="165"/>
    </row>
    <row r="2974" spans="1:60">
      <c r="A2974" s="257">
        <v>2973</v>
      </c>
      <c r="B2974" s="152" t="e">
        <f>VLOOKUP(F2974,'Fail list'!Q:R,2,FALSE)</f>
        <v>#N/A</v>
      </c>
      <c r="C2974" s="152" t="e">
        <f>VLOOKUP(E2974,'Fail list'!Q:R,2,FALSE)</f>
        <v>#N/A</v>
      </c>
      <c r="D2974" s="152" t="str">
        <f t="shared" si="264"/>
        <v/>
      </c>
      <c r="E2974" s="239"/>
      <c r="F2974" s="239"/>
      <c r="G2974" s="239"/>
      <c r="H2974" s="239"/>
      <c r="I2974" s="239"/>
      <c r="J2974" s="239"/>
      <c r="K2974" s="157" t="e">
        <f t="shared" si="266"/>
        <v>#N/A</v>
      </c>
      <c r="L2974" s="239"/>
      <c r="M2974" s="239"/>
      <c r="N2974" s="157" t="e">
        <f t="shared" si="267"/>
        <v>#N/A</v>
      </c>
      <c r="O2974" s="157" t="e">
        <f t="shared" si="268"/>
        <v>#N/A</v>
      </c>
      <c r="P2974" s="160" t="str">
        <f t="shared" si="265"/>
        <v/>
      </c>
      <c r="Q2974" s="239"/>
      <c r="R2974" s="165"/>
      <c r="S2974" s="165"/>
      <c r="T2974" s="224" t="str">
        <f>IF(S2974="","-",VLOOKUP(S2974,'Fail list'!$A$5:$B$221,2,FALSE))</f>
        <v>-</v>
      </c>
      <c r="U2974" s="165"/>
      <c r="V2974" s="165"/>
      <c r="W2974" s="165"/>
      <c r="X2974" s="165"/>
      <c r="Y2974" s="165"/>
      <c r="Z2974" s="165"/>
      <c r="AA2974" s="165"/>
      <c r="AB2974" s="165"/>
      <c r="AC2974" s="165"/>
      <c r="AD2974" s="165"/>
      <c r="AE2974" s="165"/>
      <c r="AF2974" s="165"/>
      <c r="AG2974" s="165"/>
      <c r="AH2974" s="165"/>
      <c r="AI2974" s="165"/>
      <c r="AJ2974" s="165"/>
      <c r="AK2974" s="165"/>
      <c r="AM2974" s="165"/>
      <c r="AN2974" s="165"/>
      <c r="AO2974" s="165"/>
      <c r="AR2974" s="165"/>
      <c r="AS2974" s="165"/>
      <c r="AT2974" s="165"/>
      <c r="AU2974" s="165"/>
      <c r="AV2974" s="165"/>
      <c r="AW2974" s="165"/>
      <c r="AX2974" s="165"/>
      <c r="AY2974" s="165"/>
      <c r="AZ2974" s="165"/>
      <c r="BA2974" s="165"/>
      <c r="BB2974" s="165"/>
      <c r="BC2974" s="228"/>
      <c r="BD2974" s="165"/>
      <c r="BE2974" s="165"/>
      <c r="BF2974" s="165"/>
      <c r="BG2974" s="165"/>
      <c r="BH2974" s="165"/>
    </row>
    <row r="2975" spans="1:60">
      <c r="A2975" s="151">
        <v>2974</v>
      </c>
      <c r="B2975" s="152" t="e">
        <f>VLOOKUP(F2975,'Fail list'!Q:R,2,FALSE)</f>
        <v>#N/A</v>
      </c>
      <c r="C2975" s="152" t="e">
        <f>VLOOKUP(E2975,'Fail list'!Q:R,2,FALSE)</f>
        <v>#N/A</v>
      </c>
      <c r="D2975" s="152" t="str">
        <f t="shared" si="264"/>
        <v/>
      </c>
      <c r="E2975" s="239"/>
      <c r="F2975" s="239"/>
      <c r="G2975" s="239"/>
      <c r="H2975" s="239"/>
      <c r="I2975" s="239"/>
      <c r="J2975" s="239"/>
      <c r="K2975" s="157" t="e">
        <f t="shared" si="266"/>
        <v>#N/A</v>
      </c>
      <c r="L2975" s="239"/>
      <c r="M2975" s="239"/>
      <c r="N2975" s="157" t="e">
        <f t="shared" si="267"/>
        <v>#N/A</v>
      </c>
      <c r="O2975" s="157" t="e">
        <f t="shared" si="268"/>
        <v>#N/A</v>
      </c>
      <c r="P2975" s="160" t="str">
        <f t="shared" si="265"/>
        <v/>
      </c>
      <c r="Q2975" s="239"/>
      <c r="R2975" s="165"/>
      <c r="S2975" s="165"/>
      <c r="T2975" s="224" t="str">
        <f>IF(S2975="","-",VLOOKUP(S2975,'Fail list'!$A$5:$B$221,2,FALSE))</f>
        <v>-</v>
      </c>
      <c r="U2975" s="165"/>
      <c r="V2975" s="165"/>
      <c r="W2975" s="165"/>
      <c r="X2975" s="165"/>
      <c r="Y2975" s="165"/>
      <c r="Z2975" s="165"/>
      <c r="AA2975" s="165"/>
      <c r="AB2975" s="165"/>
      <c r="AC2975" s="165"/>
      <c r="AD2975" s="165"/>
      <c r="AE2975" s="165"/>
      <c r="AF2975" s="165"/>
      <c r="AG2975" s="165"/>
      <c r="AH2975" s="165"/>
      <c r="AI2975" s="165"/>
      <c r="AJ2975" s="165"/>
      <c r="AK2975" s="165"/>
      <c r="AM2975" s="165"/>
      <c r="AN2975" s="165"/>
      <c r="AO2975" s="165"/>
      <c r="AR2975" s="165"/>
      <c r="AS2975" s="165"/>
      <c r="AT2975" s="165"/>
      <c r="AU2975" s="165"/>
      <c r="AV2975" s="165"/>
      <c r="AW2975" s="165"/>
      <c r="AX2975" s="165"/>
      <c r="AY2975" s="165"/>
      <c r="AZ2975" s="165"/>
      <c r="BA2975" s="165"/>
      <c r="BB2975" s="165"/>
      <c r="BC2975" s="228"/>
      <c r="BD2975" s="165"/>
      <c r="BE2975" s="165"/>
      <c r="BF2975" s="165"/>
      <c r="BG2975" s="165"/>
      <c r="BH2975" s="165"/>
    </row>
    <row r="2976" spans="1:60">
      <c r="A2976" s="257">
        <v>2975</v>
      </c>
      <c r="B2976" s="152" t="e">
        <f>VLOOKUP(F2976,'Fail list'!Q:R,2,FALSE)</f>
        <v>#N/A</v>
      </c>
      <c r="C2976" s="152" t="e">
        <f>VLOOKUP(E2976,'Fail list'!Q:R,2,FALSE)</f>
        <v>#N/A</v>
      </c>
      <c r="D2976" s="152" t="str">
        <f t="shared" si="264"/>
        <v/>
      </c>
      <c r="E2976" s="239"/>
      <c r="F2976" s="239"/>
      <c r="G2976" s="239"/>
      <c r="H2976" s="239"/>
      <c r="I2976" s="239"/>
      <c r="J2976" s="239"/>
      <c r="K2976" s="157" t="e">
        <f t="shared" si="266"/>
        <v>#N/A</v>
      </c>
      <c r="L2976" s="239"/>
      <c r="M2976" s="239"/>
      <c r="N2976" s="157" t="e">
        <f t="shared" si="267"/>
        <v>#N/A</v>
      </c>
      <c r="O2976" s="157" t="e">
        <f t="shared" si="268"/>
        <v>#N/A</v>
      </c>
      <c r="P2976" s="160" t="str">
        <f t="shared" si="265"/>
        <v/>
      </c>
      <c r="Q2976" s="239"/>
      <c r="R2976" s="165"/>
      <c r="S2976" s="165"/>
      <c r="T2976" s="224" t="str">
        <f>IF(S2976="","-",VLOOKUP(S2976,'Fail list'!$A$5:$B$221,2,FALSE))</f>
        <v>-</v>
      </c>
      <c r="U2976" s="165"/>
      <c r="V2976" s="165"/>
      <c r="W2976" s="165"/>
      <c r="X2976" s="165"/>
      <c r="Y2976" s="165"/>
      <c r="Z2976" s="165"/>
      <c r="AA2976" s="165"/>
      <c r="AB2976" s="165"/>
      <c r="AC2976" s="165"/>
      <c r="AD2976" s="165"/>
      <c r="AE2976" s="165"/>
      <c r="AF2976" s="165"/>
      <c r="AG2976" s="165"/>
      <c r="AH2976" s="165"/>
      <c r="AI2976" s="165"/>
      <c r="AJ2976" s="165"/>
      <c r="AK2976" s="165"/>
      <c r="AM2976" s="165"/>
      <c r="AN2976" s="165"/>
      <c r="AO2976" s="165"/>
      <c r="AR2976" s="165"/>
      <c r="AS2976" s="165"/>
      <c r="AT2976" s="165"/>
      <c r="AU2976" s="165"/>
      <c r="AV2976" s="165"/>
      <c r="AW2976" s="165"/>
      <c r="AX2976" s="165"/>
      <c r="AY2976" s="165"/>
      <c r="AZ2976" s="165"/>
      <c r="BA2976" s="165"/>
      <c r="BB2976" s="165"/>
      <c r="BC2976" s="228"/>
      <c r="BD2976" s="165"/>
      <c r="BE2976" s="165"/>
      <c r="BF2976" s="165"/>
      <c r="BG2976" s="165"/>
      <c r="BH2976" s="165"/>
    </row>
    <row r="2977" spans="1:60">
      <c r="A2977" s="151">
        <v>2976</v>
      </c>
      <c r="B2977" s="152" t="e">
        <f>VLOOKUP(F2977,'Fail list'!Q:R,2,FALSE)</f>
        <v>#N/A</v>
      </c>
      <c r="C2977" s="152" t="e">
        <f>VLOOKUP(E2977,'Fail list'!Q:R,2,FALSE)</f>
        <v>#N/A</v>
      </c>
      <c r="D2977" s="152" t="str">
        <f t="shared" ref="D2977:D3040" si="269">IF(LEFT(I2977,1)="L","Inprocess",IF(LEFT(I2977,3)="IQC","Inprocess",IF(LEFT(I2977,2)="QA","QA",IF(LEFT(I2977,3)="TV","TV",""))))</f>
        <v/>
      </c>
      <c r="E2977" s="239"/>
      <c r="F2977" s="239"/>
      <c r="G2977" s="239"/>
      <c r="H2977" s="239"/>
      <c r="I2977" s="239"/>
      <c r="J2977" s="239"/>
      <c r="K2977" s="157" t="e">
        <f t="shared" si="266"/>
        <v>#N/A</v>
      </c>
      <c r="L2977" s="239"/>
      <c r="M2977" s="239"/>
      <c r="N2977" s="157" t="e">
        <f t="shared" si="267"/>
        <v>#N/A</v>
      </c>
      <c r="O2977" s="157" t="e">
        <f t="shared" si="268"/>
        <v>#N/A</v>
      </c>
      <c r="P2977" s="160" t="str">
        <f t="shared" ref="P2977:P3040" si="270">MID(M2977,7,2)</f>
        <v/>
      </c>
      <c r="Q2977" s="239"/>
      <c r="R2977" s="165"/>
      <c r="S2977" s="165"/>
      <c r="T2977" s="224" t="str">
        <f>IF(S2977="","-",VLOOKUP(S2977,'Fail list'!$A$5:$B$221,2,FALSE))</f>
        <v>-</v>
      </c>
      <c r="U2977" s="165"/>
      <c r="V2977" s="165"/>
      <c r="W2977" s="165"/>
      <c r="X2977" s="165"/>
      <c r="Y2977" s="165"/>
      <c r="Z2977" s="165"/>
      <c r="AA2977" s="165"/>
      <c r="AB2977" s="165"/>
      <c r="AC2977" s="165"/>
      <c r="AD2977" s="165"/>
      <c r="AE2977" s="165"/>
      <c r="AF2977" s="165"/>
      <c r="AG2977" s="165"/>
      <c r="AH2977" s="165"/>
      <c r="AI2977" s="165"/>
      <c r="AJ2977" s="165"/>
      <c r="AK2977" s="165"/>
      <c r="AM2977" s="165"/>
      <c r="AN2977" s="165"/>
      <c r="AO2977" s="165"/>
      <c r="AR2977" s="165"/>
      <c r="AS2977" s="165"/>
      <c r="AT2977" s="165"/>
      <c r="AU2977" s="165"/>
      <c r="AV2977" s="165"/>
      <c r="AW2977" s="165"/>
      <c r="AX2977" s="165"/>
      <c r="AY2977" s="165"/>
      <c r="AZ2977" s="165"/>
      <c r="BA2977" s="165"/>
      <c r="BB2977" s="165"/>
      <c r="BC2977" s="228"/>
      <c r="BD2977" s="165"/>
      <c r="BE2977" s="165"/>
      <c r="BF2977" s="165"/>
      <c r="BG2977" s="165"/>
      <c r="BH2977" s="165"/>
    </row>
    <row r="2978" spans="1:60">
      <c r="A2978" s="257">
        <v>2977</v>
      </c>
      <c r="B2978" s="152" t="e">
        <f>VLOOKUP(F2978,'Fail list'!Q:R,2,FALSE)</f>
        <v>#N/A</v>
      </c>
      <c r="C2978" s="152" t="e">
        <f>VLOOKUP(E2978,'Fail list'!Q:R,2,FALSE)</f>
        <v>#N/A</v>
      </c>
      <c r="D2978" s="152" t="str">
        <f t="shared" si="269"/>
        <v/>
      </c>
      <c r="E2978" s="239"/>
      <c r="F2978" s="239"/>
      <c r="G2978" s="239"/>
      <c r="H2978" s="239"/>
      <c r="I2978" s="239"/>
      <c r="J2978" s="239"/>
      <c r="K2978" s="157" t="e">
        <f t="shared" si="266"/>
        <v>#N/A</v>
      </c>
      <c r="L2978" s="239"/>
      <c r="M2978" s="239"/>
      <c r="N2978" s="157" t="e">
        <f t="shared" si="267"/>
        <v>#N/A</v>
      </c>
      <c r="O2978" s="157" t="e">
        <f t="shared" si="268"/>
        <v>#N/A</v>
      </c>
      <c r="P2978" s="160" t="str">
        <f t="shared" si="270"/>
        <v/>
      </c>
      <c r="Q2978" s="239"/>
      <c r="R2978" s="165"/>
      <c r="S2978" s="165"/>
      <c r="T2978" s="224" t="str">
        <f>IF(S2978="","-",VLOOKUP(S2978,'Fail list'!$A$5:$B$221,2,FALSE))</f>
        <v>-</v>
      </c>
      <c r="U2978" s="165"/>
      <c r="V2978" s="165"/>
      <c r="W2978" s="165"/>
      <c r="X2978" s="165"/>
      <c r="Y2978" s="165"/>
      <c r="Z2978" s="165"/>
      <c r="AA2978" s="165"/>
      <c r="AB2978" s="165"/>
      <c r="AC2978" s="165"/>
      <c r="AD2978" s="165"/>
      <c r="AE2978" s="165"/>
      <c r="AF2978" s="165"/>
      <c r="AG2978" s="165"/>
      <c r="AH2978" s="165"/>
      <c r="AI2978" s="165"/>
      <c r="AJ2978" s="165"/>
      <c r="AK2978" s="165"/>
      <c r="AM2978" s="165"/>
      <c r="AN2978" s="165"/>
      <c r="AO2978" s="165"/>
      <c r="AR2978" s="165"/>
      <c r="AS2978" s="165"/>
      <c r="AT2978" s="165"/>
      <c r="AU2978" s="165"/>
      <c r="AV2978" s="165"/>
      <c r="AW2978" s="165"/>
      <c r="AX2978" s="165"/>
      <c r="AY2978" s="165"/>
      <c r="AZ2978" s="165"/>
      <c r="BA2978" s="165"/>
      <c r="BB2978" s="165"/>
      <c r="BC2978" s="228"/>
      <c r="BD2978" s="165"/>
      <c r="BE2978" s="165"/>
      <c r="BF2978" s="165"/>
      <c r="BG2978" s="165"/>
      <c r="BH2978" s="165"/>
    </row>
    <row r="2979" spans="1:60">
      <c r="A2979" s="151">
        <v>2978</v>
      </c>
      <c r="B2979" s="152" t="e">
        <f>VLOOKUP(F2979,'Fail list'!Q:R,2,FALSE)</f>
        <v>#N/A</v>
      </c>
      <c r="C2979" s="152" t="e">
        <f>VLOOKUP(E2979,'Fail list'!Q:R,2,FALSE)</f>
        <v>#N/A</v>
      </c>
      <c r="D2979" s="152" t="str">
        <f t="shared" si="269"/>
        <v/>
      </c>
      <c r="E2979" s="239"/>
      <c r="F2979" s="239"/>
      <c r="G2979" s="239"/>
      <c r="H2979" s="239"/>
      <c r="I2979" s="239"/>
      <c r="J2979" s="239"/>
      <c r="K2979" s="157" t="e">
        <f t="shared" si="266"/>
        <v>#N/A</v>
      </c>
      <c r="L2979" s="239"/>
      <c r="M2979" s="239"/>
      <c r="N2979" s="157" t="e">
        <f t="shared" si="267"/>
        <v>#N/A</v>
      </c>
      <c r="O2979" s="157" t="e">
        <f t="shared" si="268"/>
        <v>#N/A</v>
      </c>
      <c r="P2979" s="160" t="str">
        <f t="shared" si="270"/>
        <v/>
      </c>
      <c r="Q2979" s="239"/>
      <c r="R2979" s="165"/>
      <c r="S2979" s="165"/>
      <c r="T2979" s="224" t="str">
        <f>IF(S2979="","-",VLOOKUP(S2979,'Fail list'!$A$5:$B$221,2,FALSE))</f>
        <v>-</v>
      </c>
      <c r="U2979" s="165"/>
      <c r="V2979" s="165"/>
      <c r="W2979" s="165"/>
      <c r="X2979" s="165"/>
      <c r="Y2979" s="165"/>
      <c r="Z2979" s="165"/>
      <c r="AA2979" s="165"/>
      <c r="AB2979" s="165"/>
      <c r="AC2979" s="165"/>
      <c r="AD2979" s="165"/>
      <c r="AE2979" s="165"/>
      <c r="AF2979" s="165"/>
      <c r="AG2979" s="165"/>
      <c r="AH2979" s="165"/>
      <c r="AI2979" s="165"/>
      <c r="AJ2979" s="165"/>
      <c r="AK2979" s="165"/>
      <c r="AM2979" s="165"/>
      <c r="AN2979" s="165"/>
      <c r="AO2979" s="165"/>
      <c r="AR2979" s="165"/>
      <c r="AS2979" s="165"/>
      <c r="AT2979" s="165"/>
      <c r="AU2979" s="165"/>
      <c r="AV2979" s="165"/>
      <c r="AW2979" s="165"/>
      <c r="AX2979" s="165"/>
      <c r="AY2979" s="165"/>
      <c r="AZ2979" s="165"/>
      <c r="BA2979" s="165"/>
      <c r="BB2979" s="165"/>
      <c r="BC2979" s="228"/>
      <c r="BD2979" s="165"/>
      <c r="BE2979" s="165"/>
      <c r="BF2979" s="165"/>
      <c r="BG2979" s="165"/>
      <c r="BH2979" s="165"/>
    </row>
    <row r="2980" spans="1:60">
      <c r="A2980" s="257">
        <v>2979</v>
      </c>
      <c r="B2980" s="152" t="e">
        <f>VLOOKUP(F2980,'Fail list'!Q:R,2,FALSE)</f>
        <v>#N/A</v>
      </c>
      <c r="C2980" s="152" t="e">
        <f>VLOOKUP(E2980,'Fail list'!Q:R,2,FALSE)</f>
        <v>#N/A</v>
      </c>
      <c r="D2980" s="152" t="str">
        <f t="shared" si="269"/>
        <v/>
      </c>
      <c r="E2980" s="239"/>
      <c r="F2980" s="239"/>
      <c r="G2980" s="239"/>
      <c r="H2980" s="239"/>
      <c r="I2980" s="239"/>
      <c r="J2980" s="239"/>
      <c r="K2980" s="157" t="e">
        <f t="shared" si="266"/>
        <v>#N/A</v>
      </c>
      <c r="L2980" s="239"/>
      <c r="M2980" s="239"/>
      <c r="N2980" s="157" t="e">
        <f t="shared" si="267"/>
        <v>#N/A</v>
      </c>
      <c r="O2980" s="157" t="e">
        <f t="shared" si="268"/>
        <v>#N/A</v>
      </c>
      <c r="P2980" s="160" t="str">
        <f t="shared" si="270"/>
        <v/>
      </c>
      <c r="Q2980" s="239"/>
      <c r="R2980" s="165"/>
      <c r="S2980" s="165"/>
      <c r="T2980" s="224" t="str">
        <f>IF(S2980="","-",VLOOKUP(S2980,'Fail list'!$A$5:$B$221,2,FALSE))</f>
        <v>-</v>
      </c>
      <c r="U2980" s="165"/>
      <c r="V2980" s="165"/>
      <c r="W2980" s="165"/>
      <c r="X2980" s="165"/>
      <c r="Y2980" s="165"/>
      <c r="Z2980" s="165"/>
      <c r="AA2980" s="165"/>
      <c r="AB2980" s="165"/>
      <c r="AC2980" s="165"/>
      <c r="AD2980" s="165"/>
      <c r="AE2980" s="165"/>
      <c r="AF2980" s="165"/>
      <c r="AG2980" s="165"/>
      <c r="AH2980" s="165"/>
      <c r="AI2980" s="165"/>
      <c r="AJ2980" s="165"/>
      <c r="AK2980" s="165"/>
      <c r="AM2980" s="165"/>
      <c r="AN2980" s="165"/>
      <c r="AO2980" s="165"/>
      <c r="AR2980" s="165"/>
      <c r="AS2980" s="165"/>
      <c r="AT2980" s="165"/>
      <c r="AU2980" s="165"/>
      <c r="AV2980" s="165"/>
      <c r="AW2980" s="165"/>
      <c r="AX2980" s="165"/>
      <c r="AY2980" s="165"/>
      <c r="AZ2980" s="165"/>
      <c r="BA2980" s="165"/>
      <c r="BB2980" s="165"/>
      <c r="BC2980" s="228"/>
      <c r="BD2980" s="165"/>
      <c r="BE2980" s="165"/>
      <c r="BF2980" s="165"/>
      <c r="BG2980" s="165"/>
      <c r="BH2980" s="165"/>
    </row>
    <row r="2981" spans="1:60">
      <c r="A2981" s="151">
        <v>2980</v>
      </c>
      <c r="B2981" s="152" t="e">
        <f>VLOOKUP(F2981,'Fail list'!Q:R,2,FALSE)</f>
        <v>#N/A</v>
      </c>
      <c r="C2981" s="152" t="e">
        <f>VLOOKUP(E2981,'Fail list'!Q:R,2,FALSE)</f>
        <v>#N/A</v>
      </c>
      <c r="D2981" s="152" t="str">
        <f t="shared" si="269"/>
        <v/>
      </c>
      <c r="E2981" s="239"/>
      <c r="F2981" s="239"/>
      <c r="G2981" s="239"/>
      <c r="H2981" s="239"/>
      <c r="I2981" s="239"/>
      <c r="J2981" s="239"/>
      <c r="K2981" s="157" t="e">
        <f t="shared" si="266"/>
        <v>#N/A</v>
      </c>
      <c r="L2981" s="239"/>
      <c r="M2981" s="239"/>
      <c r="N2981" s="157" t="e">
        <f t="shared" si="267"/>
        <v>#N/A</v>
      </c>
      <c r="O2981" s="157" t="e">
        <f t="shared" si="268"/>
        <v>#N/A</v>
      </c>
      <c r="P2981" s="160" t="str">
        <f t="shared" si="270"/>
        <v/>
      </c>
      <c r="Q2981" s="239"/>
      <c r="R2981" s="165"/>
      <c r="S2981" s="165"/>
      <c r="T2981" s="224" t="str">
        <f>IF(S2981="","-",VLOOKUP(S2981,'Fail list'!$A$5:$B$221,2,FALSE))</f>
        <v>-</v>
      </c>
      <c r="U2981" s="165"/>
      <c r="V2981" s="165"/>
      <c r="W2981" s="165"/>
      <c r="X2981" s="165"/>
      <c r="Y2981" s="165"/>
      <c r="Z2981" s="165"/>
      <c r="AA2981" s="165"/>
      <c r="AB2981" s="165"/>
      <c r="AC2981" s="165"/>
      <c r="AD2981" s="165"/>
      <c r="AE2981" s="165"/>
      <c r="AF2981" s="165"/>
      <c r="AG2981" s="165"/>
      <c r="AH2981" s="165"/>
      <c r="AI2981" s="165"/>
      <c r="AJ2981" s="165"/>
      <c r="AK2981" s="165"/>
      <c r="AM2981" s="165"/>
      <c r="AN2981" s="165"/>
      <c r="AO2981" s="165"/>
      <c r="AR2981" s="165"/>
      <c r="AS2981" s="165"/>
      <c r="AT2981" s="165"/>
      <c r="AU2981" s="165"/>
      <c r="AV2981" s="165"/>
      <c r="AW2981" s="165"/>
      <c r="AX2981" s="165"/>
      <c r="AY2981" s="165"/>
      <c r="AZ2981" s="165"/>
      <c r="BA2981" s="165"/>
      <c r="BB2981" s="165"/>
      <c r="BC2981" s="228"/>
      <c r="BD2981" s="165"/>
      <c r="BE2981" s="165"/>
      <c r="BF2981" s="165"/>
      <c r="BG2981" s="165"/>
      <c r="BH2981" s="165"/>
    </row>
    <row r="2982" spans="1:60">
      <c r="A2982" s="257">
        <v>2981</v>
      </c>
      <c r="B2982" s="152" t="e">
        <f>VLOOKUP(F2982,'Fail list'!Q:R,2,FALSE)</f>
        <v>#N/A</v>
      </c>
      <c r="C2982" s="152" t="e">
        <f>VLOOKUP(E2982,'Fail list'!Q:R,2,FALSE)</f>
        <v>#N/A</v>
      </c>
      <c r="D2982" s="152" t="str">
        <f t="shared" si="269"/>
        <v/>
      </c>
      <c r="E2982" s="239"/>
      <c r="F2982" s="239"/>
      <c r="G2982" s="239"/>
      <c r="H2982" s="239"/>
      <c r="I2982" s="239"/>
      <c r="J2982" s="239"/>
      <c r="K2982" s="157" t="e">
        <f t="shared" si="266"/>
        <v>#N/A</v>
      </c>
      <c r="L2982" s="239"/>
      <c r="M2982" s="239"/>
      <c r="N2982" s="157" t="e">
        <f t="shared" si="267"/>
        <v>#N/A</v>
      </c>
      <c r="O2982" s="157" t="e">
        <f t="shared" si="268"/>
        <v>#N/A</v>
      </c>
      <c r="P2982" s="160" t="str">
        <f t="shared" si="270"/>
        <v/>
      </c>
      <c r="Q2982" s="239"/>
      <c r="R2982" s="165"/>
      <c r="S2982" s="165"/>
      <c r="T2982" s="224" t="str">
        <f>IF(S2982="","-",VLOOKUP(S2982,'Fail list'!$A$5:$B$221,2,FALSE))</f>
        <v>-</v>
      </c>
      <c r="U2982" s="165"/>
      <c r="V2982" s="165"/>
      <c r="W2982" s="165"/>
      <c r="X2982" s="165"/>
      <c r="Y2982" s="165"/>
      <c r="Z2982" s="165"/>
      <c r="AA2982" s="165"/>
      <c r="AB2982" s="165"/>
      <c r="AC2982" s="165"/>
      <c r="AD2982" s="165"/>
      <c r="AE2982" s="165"/>
      <c r="AF2982" s="165"/>
      <c r="AG2982" s="165"/>
      <c r="AH2982" s="165"/>
      <c r="AI2982" s="165"/>
      <c r="AJ2982" s="165"/>
      <c r="AK2982" s="165"/>
      <c r="AM2982" s="165"/>
      <c r="AN2982" s="165"/>
      <c r="AO2982" s="165"/>
      <c r="AR2982" s="165"/>
      <c r="AS2982" s="165"/>
      <c r="AT2982" s="165"/>
      <c r="AU2982" s="165"/>
      <c r="AV2982" s="165"/>
      <c r="AW2982" s="165"/>
      <c r="AX2982" s="165"/>
      <c r="AY2982" s="165"/>
      <c r="AZ2982" s="165"/>
      <c r="BA2982" s="165"/>
      <c r="BB2982" s="165"/>
      <c r="BC2982" s="228"/>
      <c r="BD2982" s="165"/>
      <c r="BE2982" s="165"/>
      <c r="BF2982" s="165"/>
      <c r="BG2982" s="165"/>
      <c r="BH2982" s="165"/>
    </row>
    <row r="2983" spans="1:60">
      <c r="A2983" s="151">
        <v>2982</v>
      </c>
      <c r="B2983" s="152" t="e">
        <f>VLOOKUP(F2983,'Fail list'!Q:R,2,FALSE)</f>
        <v>#N/A</v>
      </c>
      <c r="C2983" s="152" t="e">
        <f>VLOOKUP(E2983,'Fail list'!Q:R,2,FALSE)</f>
        <v>#N/A</v>
      </c>
      <c r="D2983" s="152" t="str">
        <f t="shared" si="269"/>
        <v/>
      </c>
      <c r="E2983" s="239"/>
      <c r="F2983" s="239"/>
      <c r="G2983" s="239"/>
      <c r="H2983" s="239"/>
      <c r="I2983" s="239"/>
      <c r="J2983" s="239"/>
      <c r="K2983" s="157" t="e">
        <f t="shared" si="266"/>
        <v>#N/A</v>
      </c>
      <c r="L2983" s="239"/>
      <c r="M2983" s="239"/>
      <c r="N2983" s="157" t="e">
        <f t="shared" si="267"/>
        <v>#N/A</v>
      </c>
      <c r="O2983" s="157" t="e">
        <f t="shared" si="268"/>
        <v>#N/A</v>
      </c>
      <c r="P2983" s="160" t="str">
        <f t="shared" si="270"/>
        <v/>
      </c>
      <c r="Q2983" s="239"/>
      <c r="R2983" s="165"/>
      <c r="S2983" s="165"/>
      <c r="T2983" s="224" t="str">
        <f>IF(S2983="","-",VLOOKUP(S2983,'Fail list'!$A$5:$B$221,2,FALSE))</f>
        <v>-</v>
      </c>
      <c r="U2983" s="165"/>
      <c r="V2983" s="165"/>
      <c r="W2983" s="165"/>
      <c r="X2983" s="165"/>
      <c r="Y2983" s="165"/>
      <c r="Z2983" s="165"/>
      <c r="AA2983" s="165"/>
      <c r="AB2983" s="165"/>
      <c r="AC2983" s="165"/>
      <c r="AD2983" s="165"/>
      <c r="AE2983" s="165"/>
      <c r="AF2983" s="165"/>
      <c r="AG2983" s="165"/>
      <c r="AH2983" s="165"/>
      <c r="AI2983" s="165"/>
      <c r="AJ2983" s="165"/>
      <c r="AK2983" s="165"/>
      <c r="AM2983" s="165"/>
      <c r="AN2983" s="165"/>
      <c r="AO2983" s="165"/>
      <c r="AR2983" s="165"/>
      <c r="AS2983" s="165"/>
      <c r="AT2983" s="165"/>
      <c r="AU2983" s="165"/>
      <c r="AV2983" s="165"/>
      <c r="AW2983" s="165"/>
      <c r="AX2983" s="165"/>
      <c r="AY2983" s="165"/>
      <c r="AZ2983" s="165"/>
      <c r="BA2983" s="165"/>
      <c r="BB2983" s="165"/>
      <c r="BC2983" s="228"/>
      <c r="BD2983" s="165"/>
      <c r="BE2983" s="165"/>
      <c r="BF2983" s="165"/>
      <c r="BG2983" s="165"/>
      <c r="BH2983" s="165"/>
    </row>
    <row r="2984" spans="1:60">
      <c r="A2984" s="257">
        <v>2983</v>
      </c>
      <c r="B2984" s="152" t="e">
        <f>VLOOKUP(F2984,'Fail list'!Q:R,2,FALSE)</f>
        <v>#N/A</v>
      </c>
      <c r="C2984" s="152" t="e">
        <f>VLOOKUP(E2984,'Fail list'!Q:R,2,FALSE)</f>
        <v>#N/A</v>
      </c>
      <c r="D2984" s="152" t="str">
        <f t="shared" si="269"/>
        <v/>
      </c>
      <c r="E2984" s="239"/>
      <c r="F2984" s="239"/>
      <c r="G2984" s="239"/>
      <c r="H2984" s="239"/>
      <c r="I2984" s="239"/>
      <c r="J2984" s="239"/>
      <c r="K2984" s="157" t="e">
        <f t="shared" si="266"/>
        <v>#N/A</v>
      </c>
      <c r="L2984" s="239"/>
      <c r="M2984" s="239"/>
      <c r="N2984" s="157" t="e">
        <f t="shared" si="267"/>
        <v>#N/A</v>
      </c>
      <c r="O2984" s="157" t="e">
        <f t="shared" si="268"/>
        <v>#N/A</v>
      </c>
      <c r="P2984" s="160" t="str">
        <f t="shared" si="270"/>
        <v/>
      </c>
      <c r="Q2984" s="239"/>
      <c r="R2984" s="165"/>
      <c r="S2984" s="165"/>
      <c r="T2984" s="224" t="str">
        <f>IF(S2984="","-",VLOOKUP(S2984,'Fail list'!$A$5:$B$221,2,FALSE))</f>
        <v>-</v>
      </c>
      <c r="U2984" s="165"/>
      <c r="V2984" s="165"/>
      <c r="W2984" s="165"/>
      <c r="X2984" s="165"/>
      <c r="Y2984" s="165"/>
      <c r="Z2984" s="165"/>
      <c r="AA2984" s="165"/>
      <c r="AB2984" s="165"/>
      <c r="AC2984" s="165"/>
      <c r="AD2984" s="165"/>
      <c r="AE2984" s="165"/>
      <c r="AF2984" s="165"/>
      <c r="AG2984" s="165"/>
      <c r="AH2984" s="165"/>
      <c r="AI2984" s="165"/>
      <c r="AJ2984" s="165"/>
      <c r="AK2984" s="165"/>
      <c r="AM2984" s="165"/>
      <c r="AN2984" s="165"/>
      <c r="AO2984" s="165"/>
      <c r="AR2984" s="165"/>
      <c r="AS2984" s="165"/>
      <c r="AT2984" s="165"/>
      <c r="AU2984" s="165"/>
      <c r="AV2984" s="165"/>
      <c r="AW2984" s="165"/>
      <c r="AX2984" s="165"/>
      <c r="AY2984" s="165"/>
      <c r="AZ2984" s="165"/>
      <c r="BA2984" s="165"/>
      <c r="BB2984" s="165"/>
      <c r="BC2984" s="228"/>
      <c r="BD2984" s="165"/>
      <c r="BE2984" s="165"/>
      <c r="BF2984" s="165"/>
      <c r="BG2984" s="165"/>
      <c r="BH2984" s="165"/>
    </row>
    <row r="2985" spans="1:60">
      <c r="A2985" s="151">
        <v>2984</v>
      </c>
      <c r="B2985" s="152" t="e">
        <f>VLOOKUP(F2985,'Fail list'!Q:R,2,FALSE)</f>
        <v>#N/A</v>
      </c>
      <c r="C2985" s="152" t="e">
        <f>VLOOKUP(E2985,'Fail list'!Q:R,2,FALSE)</f>
        <v>#N/A</v>
      </c>
      <c r="D2985" s="152" t="str">
        <f t="shared" si="269"/>
        <v/>
      </c>
      <c r="E2985" s="239"/>
      <c r="F2985" s="239"/>
      <c r="G2985" s="239"/>
      <c r="H2985" s="239"/>
      <c r="I2985" s="239"/>
      <c r="J2985" s="239"/>
      <c r="K2985" s="157" t="e">
        <f t="shared" si="266"/>
        <v>#N/A</v>
      </c>
      <c r="L2985" s="239"/>
      <c r="M2985" s="239"/>
      <c r="N2985" s="157" t="e">
        <f t="shared" si="267"/>
        <v>#N/A</v>
      </c>
      <c r="O2985" s="157" t="e">
        <f t="shared" si="268"/>
        <v>#N/A</v>
      </c>
      <c r="P2985" s="160" t="str">
        <f t="shared" si="270"/>
        <v/>
      </c>
      <c r="Q2985" s="239"/>
      <c r="R2985" s="165"/>
      <c r="S2985" s="165"/>
      <c r="T2985" s="224" t="str">
        <f>IF(S2985="","-",VLOOKUP(S2985,'Fail list'!$A$5:$B$221,2,FALSE))</f>
        <v>-</v>
      </c>
      <c r="U2985" s="165"/>
      <c r="V2985" s="165"/>
      <c r="W2985" s="165"/>
      <c r="X2985" s="165"/>
      <c r="Y2985" s="165"/>
      <c r="Z2985" s="165"/>
      <c r="AA2985" s="165"/>
      <c r="AB2985" s="165"/>
      <c r="AC2985" s="165"/>
      <c r="AD2985" s="165"/>
      <c r="AE2985" s="165"/>
      <c r="AF2985" s="165"/>
      <c r="AG2985" s="165"/>
      <c r="AH2985" s="165"/>
      <c r="AI2985" s="165"/>
      <c r="AJ2985" s="165"/>
      <c r="AK2985" s="165"/>
      <c r="AM2985" s="165"/>
      <c r="AN2985" s="165"/>
      <c r="AO2985" s="165"/>
      <c r="AR2985" s="165"/>
      <c r="AS2985" s="165"/>
      <c r="AT2985" s="165"/>
      <c r="AU2985" s="165"/>
      <c r="AV2985" s="165"/>
      <c r="AW2985" s="165"/>
      <c r="AX2985" s="165"/>
      <c r="AY2985" s="165"/>
      <c r="AZ2985" s="165"/>
      <c r="BA2985" s="165"/>
      <c r="BB2985" s="165"/>
      <c r="BC2985" s="228"/>
      <c r="BD2985" s="165"/>
      <c r="BE2985" s="165"/>
      <c r="BF2985" s="165"/>
      <c r="BG2985" s="165"/>
      <c r="BH2985" s="165"/>
    </row>
    <row r="2986" spans="1:60">
      <c r="A2986" s="257">
        <v>2985</v>
      </c>
      <c r="B2986" s="152" t="e">
        <f>VLOOKUP(F2986,'Fail list'!Q:R,2,FALSE)</f>
        <v>#N/A</v>
      </c>
      <c r="C2986" s="152" t="e">
        <f>VLOOKUP(E2986,'Fail list'!Q:R,2,FALSE)</f>
        <v>#N/A</v>
      </c>
      <c r="D2986" s="152" t="str">
        <f t="shared" si="269"/>
        <v/>
      </c>
      <c r="E2986" s="239"/>
      <c r="F2986" s="239"/>
      <c r="G2986" s="239"/>
      <c r="H2986" s="239"/>
      <c r="I2986" s="239"/>
      <c r="J2986" s="239"/>
      <c r="K2986" s="157" t="e">
        <f t="shared" si="266"/>
        <v>#N/A</v>
      </c>
      <c r="L2986" s="239"/>
      <c r="M2986" s="239"/>
      <c r="N2986" s="157" t="e">
        <f t="shared" si="267"/>
        <v>#N/A</v>
      </c>
      <c r="O2986" s="157" t="e">
        <f t="shared" si="268"/>
        <v>#N/A</v>
      </c>
      <c r="P2986" s="160" t="str">
        <f t="shared" si="270"/>
        <v/>
      </c>
      <c r="Q2986" s="239"/>
      <c r="R2986" s="165"/>
      <c r="S2986" s="165"/>
      <c r="T2986" s="224" t="str">
        <f>IF(S2986="","-",VLOOKUP(S2986,'Fail list'!$A$5:$B$221,2,FALSE))</f>
        <v>-</v>
      </c>
      <c r="U2986" s="165"/>
      <c r="V2986" s="165"/>
      <c r="W2986" s="165"/>
      <c r="X2986" s="165"/>
      <c r="Y2986" s="165"/>
      <c r="Z2986" s="165"/>
      <c r="AA2986" s="165"/>
      <c r="AB2986" s="165"/>
      <c r="AC2986" s="165"/>
      <c r="AD2986" s="165"/>
      <c r="AE2986" s="165"/>
      <c r="AF2986" s="165"/>
      <c r="AG2986" s="165"/>
      <c r="AH2986" s="165"/>
      <c r="AI2986" s="165"/>
      <c r="AJ2986" s="165"/>
      <c r="AK2986" s="165"/>
      <c r="AM2986" s="165"/>
      <c r="AN2986" s="165"/>
      <c r="AO2986" s="165"/>
      <c r="AR2986" s="165"/>
      <c r="AS2986" s="165"/>
      <c r="AT2986" s="165"/>
      <c r="AU2986" s="165"/>
      <c r="AV2986" s="165"/>
      <c r="AW2986" s="165"/>
      <c r="AX2986" s="165"/>
      <c r="AY2986" s="165"/>
      <c r="AZ2986" s="165"/>
      <c r="BA2986" s="165"/>
      <c r="BB2986" s="165"/>
      <c r="BC2986" s="228"/>
      <c r="BD2986" s="165"/>
      <c r="BE2986" s="165"/>
      <c r="BF2986" s="165"/>
      <c r="BG2986" s="165"/>
      <c r="BH2986" s="165"/>
    </row>
    <row r="2987" spans="1:60">
      <c r="A2987" s="151">
        <v>2986</v>
      </c>
      <c r="B2987" s="152" t="e">
        <f>VLOOKUP(F2987,'Fail list'!Q:R,2,FALSE)</f>
        <v>#N/A</v>
      </c>
      <c r="C2987" s="152" t="e">
        <f>VLOOKUP(E2987,'Fail list'!Q:R,2,FALSE)</f>
        <v>#N/A</v>
      </c>
      <c r="D2987" s="152" t="str">
        <f t="shared" si="269"/>
        <v/>
      </c>
      <c r="E2987" s="239"/>
      <c r="F2987" s="239"/>
      <c r="G2987" s="239"/>
      <c r="H2987" s="239"/>
      <c r="I2987" s="239"/>
      <c r="J2987" s="239"/>
      <c r="K2987" s="157" t="e">
        <f t="shared" si="266"/>
        <v>#N/A</v>
      </c>
      <c r="L2987" s="239"/>
      <c r="M2987" s="239"/>
      <c r="N2987" s="157" t="e">
        <f t="shared" si="267"/>
        <v>#N/A</v>
      </c>
      <c r="O2987" s="157" t="e">
        <f t="shared" si="268"/>
        <v>#N/A</v>
      </c>
      <c r="P2987" s="160" t="str">
        <f t="shared" si="270"/>
        <v/>
      </c>
      <c r="Q2987" s="239"/>
      <c r="R2987" s="165"/>
      <c r="S2987" s="165"/>
      <c r="T2987" s="224" t="str">
        <f>IF(S2987="","-",VLOOKUP(S2987,'Fail list'!$A$5:$B$221,2,FALSE))</f>
        <v>-</v>
      </c>
      <c r="U2987" s="165"/>
      <c r="V2987" s="165"/>
      <c r="W2987" s="165"/>
      <c r="X2987" s="165"/>
      <c r="Y2987" s="165"/>
      <c r="Z2987" s="165"/>
      <c r="AA2987" s="165"/>
      <c r="AB2987" s="165"/>
      <c r="AC2987" s="165"/>
      <c r="AD2987" s="165"/>
      <c r="AE2987" s="165"/>
      <c r="AF2987" s="165"/>
      <c r="AG2987" s="165"/>
      <c r="AH2987" s="165"/>
      <c r="AI2987" s="165"/>
      <c r="AJ2987" s="165"/>
      <c r="AK2987" s="165"/>
      <c r="AM2987" s="165"/>
      <c r="AN2987" s="165"/>
      <c r="AO2987" s="165"/>
      <c r="AR2987" s="165"/>
      <c r="AS2987" s="165"/>
      <c r="AT2987" s="165"/>
      <c r="AU2987" s="165"/>
      <c r="AV2987" s="165"/>
      <c r="AW2987" s="165"/>
      <c r="AX2987" s="165"/>
      <c r="AY2987" s="165"/>
      <c r="AZ2987" s="165"/>
      <c r="BA2987" s="165"/>
      <c r="BB2987" s="165"/>
      <c r="BC2987" s="228"/>
      <c r="BD2987" s="165"/>
      <c r="BE2987" s="165"/>
      <c r="BF2987" s="165"/>
      <c r="BG2987" s="165"/>
      <c r="BH2987" s="165"/>
    </row>
    <row r="2988" spans="1:60">
      <c r="A2988" s="257">
        <v>2987</v>
      </c>
      <c r="B2988" s="152" t="e">
        <f>VLOOKUP(F2988,'Fail list'!Q:R,2,FALSE)</f>
        <v>#N/A</v>
      </c>
      <c r="C2988" s="152" t="e">
        <f>VLOOKUP(E2988,'Fail list'!Q:R,2,FALSE)</f>
        <v>#N/A</v>
      </c>
      <c r="D2988" s="152" t="str">
        <f t="shared" si="269"/>
        <v/>
      </c>
      <c r="E2988" s="239"/>
      <c r="F2988" s="239"/>
      <c r="G2988" s="239"/>
      <c r="H2988" s="239"/>
      <c r="I2988" s="239"/>
      <c r="J2988" s="239"/>
      <c r="K2988" s="157" t="e">
        <f t="shared" si="266"/>
        <v>#N/A</v>
      </c>
      <c r="L2988" s="239"/>
      <c r="M2988" s="239"/>
      <c r="N2988" s="157" t="e">
        <f t="shared" si="267"/>
        <v>#N/A</v>
      </c>
      <c r="O2988" s="157" t="e">
        <f t="shared" si="268"/>
        <v>#N/A</v>
      </c>
      <c r="P2988" s="160" t="str">
        <f t="shared" si="270"/>
        <v/>
      </c>
      <c r="Q2988" s="239"/>
      <c r="R2988" s="165"/>
      <c r="S2988" s="165"/>
      <c r="T2988" s="224" t="str">
        <f>IF(S2988="","-",VLOOKUP(S2988,'Fail list'!$A$5:$B$221,2,FALSE))</f>
        <v>-</v>
      </c>
      <c r="U2988" s="165"/>
      <c r="V2988" s="165"/>
      <c r="W2988" s="165"/>
      <c r="X2988" s="165"/>
      <c r="Y2988" s="165"/>
      <c r="Z2988" s="165"/>
      <c r="AA2988" s="165"/>
      <c r="AB2988" s="165"/>
      <c r="AC2988" s="165"/>
      <c r="AD2988" s="165"/>
      <c r="AE2988" s="165"/>
      <c r="AF2988" s="165"/>
      <c r="AG2988" s="165"/>
      <c r="AH2988" s="165"/>
      <c r="AI2988" s="165"/>
      <c r="AJ2988" s="165"/>
      <c r="AK2988" s="165"/>
      <c r="AM2988" s="165"/>
      <c r="AN2988" s="165"/>
      <c r="AO2988" s="165"/>
      <c r="AR2988" s="165"/>
      <c r="AS2988" s="165"/>
      <c r="AT2988" s="165"/>
      <c r="AU2988" s="165"/>
      <c r="AV2988" s="165"/>
      <c r="AW2988" s="165"/>
      <c r="AX2988" s="165"/>
      <c r="AY2988" s="165"/>
      <c r="AZ2988" s="165"/>
      <c r="BA2988" s="165"/>
      <c r="BB2988" s="165"/>
      <c r="BC2988" s="228"/>
      <c r="BD2988" s="165"/>
      <c r="BE2988" s="165"/>
      <c r="BF2988" s="165"/>
      <c r="BG2988" s="165"/>
      <c r="BH2988" s="165"/>
    </row>
    <row r="2989" spans="1:60">
      <c r="A2989" s="151">
        <v>2988</v>
      </c>
      <c r="B2989" s="152" t="e">
        <f>VLOOKUP(F2989,'Fail list'!Q:R,2,FALSE)</f>
        <v>#N/A</v>
      </c>
      <c r="C2989" s="152" t="e">
        <f>VLOOKUP(E2989,'Fail list'!Q:R,2,FALSE)</f>
        <v>#N/A</v>
      </c>
      <c r="D2989" s="152" t="str">
        <f t="shared" si="269"/>
        <v/>
      </c>
      <c r="E2989" s="239"/>
      <c r="F2989" s="239"/>
      <c r="G2989" s="239"/>
      <c r="H2989" s="239"/>
      <c r="I2989" s="239"/>
      <c r="J2989" s="239"/>
      <c r="K2989" s="157" t="e">
        <f t="shared" si="266"/>
        <v>#N/A</v>
      </c>
      <c r="L2989" s="239"/>
      <c r="M2989" s="239"/>
      <c r="N2989" s="157" t="e">
        <f t="shared" si="267"/>
        <v>#N/A</v>
      </c>
      <c r="O2989" s="157" t="e">
        <f t="shared" si="268"/>
        <v>#N/A</v>
      </c>
      <c r="P2989" s="160" t="str">
        <f t="shared" si="270"/>
        <v/>
      </c>
      <c r="Q2989" s="239"/>
      <c r="R2989" s="165"/>
      <c r="S2989" s="165"/>
      <c r="T2989" s="224" t="str">
        <f>IF(S2989="","-",VLOOKUP(S2989,'Fail list'!$A$5:$B$221,2,FALSE))</f>
        <v>-</v>
      </c>
      <c r="U2989" s="165"/>
      <c r="V2989" s="165"/>
      <c r="W2989" s="165"/>
      <c r="X2989" s="165"/>
      <c r="Y2989" s="165"/>
      <c r="Z2989" s="165"/>
      <c r="AA2989" s="165"/>
      <c r="AB2989" s="165"/>
      <c r="AC2989" s="165"/>
      <c r="AD2989" s="165"/>
      <c r="AE2989" s="165"/>
      <c r="AF2989" s="165"/>
      <c r="AG2989" s="165"/>
      <c r="AH2989" s="165"/>
      <c r="AI2989" s="165"/>
      <c r="AJ2989" s="165"/>
      <c r="AK2989" s="165"/>
      <c r="AM2989" s="165"/>
      <c r="AN2989" s="165"/>
      <c r="AO2989" s="165"/>
      <c r="AR2989" s="165"/>
      <c r="AS2989" s="165"/>
      <c r="AT2989" s="165"/>
      <c r="AU2989" s="165"/>
      <c r="AV2989" s="165"/>
      <c r="AW2989" s="165"/>
      <c r="AX2989" s="165"/>
      <c r="AY2989" s="165"/>
      <c r="AZ2989" s="165"/>
      <c r="BA2989" s="165"/>
      <c r="BB2989" s="165"/>
      <c r="BC2989" s="228"/>
      <c r="BD2989" s="165"/>
      <c r="BE2989" s="165"/>
      <c r="BF2989" s="165"/>
      <c r="BG2989" s="165"/>
      <c r="BH2989" s="165"/>
    </row>
    <row r="2990" spans="1:60">
      <c r="A2990" s="257">
        <v>2989</v>
      </c>
      <c r="B2990" s="152" t="e">
        <f>VLOOKUP(F2990,'Fail list'!Q:R,2,FALSE)</f>
        <v>#N/A</v>
      </c>
      <c r="C2990" s="152" t="e">
        <f>VLOOKUP(E2990,'Fail list'!Q:R,2,FALSE)</f>
        <v>#N/A</v>
      </c>
      <c r="D2990" s="152" t="str">
        <f t="shared" si="269"/>
        <v/>
      </c>
      <c r="E2990" s="239"/>
      <c r="F2990" s="239"/>
      <c r="G2990" s="239"/>
      <c r="H2990" s="239"/>
      <c r="I2990" s="239"/>
      <c r="J2990" s="239"/>
      <c r="K2990" s="157" t="e">
        <f t="shared" si="266"/>
        <v>#N/A</v>
      </c>
      <c r="L2990" s="239"/>
      <c r="M2990" s="239"/>
      <c r="N2990" s="157" t="e">
        <f t="shared" si="267"/>
        <v>#N/A</v>
      </c>
      <c r="O2990" s="157" t="e">
        <f t="shared" si="268"/>
        <v>#N/A</v>
      </c>
      <c r="P2990" s="160" t="str">
        <f t="shared" si="270"/>
        <v/>
      </c>
      <c r="Q2990" s="239"/>
      <c r="R2990" s="165"/>
      <c r="S2990" s="165"/>
      <c r="T2990" s="224" t="str">
        <f>IF(S2990="","-",VLOOKUP(S2990,'Fail list'!$A$5:$B$221,2,FALSE))</f>
        <v>-</v>
      </c>
      <c r="U2990" s="165"/>
      <c r="V2990" s="165"/>
      <c r="W2990" s="165"/>
      <c r="X2990" s="165"/>
      <c r="Y2990" s="165"/>
      <c r="Z2990" s="165"/>
      <c r="AA2990" s="165"/>
      <c r="AB2990" s="165"/>
      <c r="AC2990" s="165"/>
      <c r="AD2990" s="165"/>
      <c r="AE2990" s="165"/>
      <c r="AF2990" s="165"/>
      <c r="AG2990" s="165"/>
      <c r="AH2990" s="165"/>
      <c r="AI2990" s="165"/>
      <c r="AJ2990" s="165"/>
      <c r="AK2990" s="165"/>
      <c r="AM2990" s="165"/>
      <c r="AN2990" s="165"/>
      <c r="AO2990" s="165"/>
      <c r="AR2990" s="165"/>
      <c r="AS2990" s="165"/>
      <c r="AT2990" s="165"/>
      <c r="AU2990" s="165"/>
      <c r="AV2990" s="165"/>
      <c r="AW2990" s="165"/>
      <c r="AX2990" s="165"/>
      <c r="AY2990" s="165"/>
      <c r="AZ2990" s="165"/>
      <c r="BA2990" s="165"/>
      <c r="BB2990" s="165"/>
      <c r="BC2990" s="228"/>
      <c r="BD2990" s="165"/>
      <c r="BE2990" s="165"/>
      <c r="BF2990" s="165"/>
      <c r="BG2990" s="165"/>
      <c r="BH2990" s="165"/>
    </row>
    <row r="2991" spans="1:60">
      <c r="A2991" s="151">
        <v>2990</v>
      </c>
      <c r="B2991" s="152" t="e">
        <f>VLOOKUP(F2991,'Fail list'!Q:R,2,FALSE)</f>
        <v>#N/A</v>
      </c>
      <c r="C2991" s="152" t="e">
        <f>VLOOKUP(E2991,'Fail list'!Q:R,2,FALSE)</f>
        <v>#N/A</v>
      </c>
      <c r="D2991" s="152" t="str">
        <f t="shared" si="269"/>
        <v/>
      </c>
      <c r="E2991" s="239"/>
      <c r="F2991" s="239"/>
      <c r="G2991" s="239"/>
      <c r="H2991" s="239"/>
      <c r="I2991" s="239"/>
      <c r="J2991" s="239"/>
      <c r="K2991" s="157" t="e">
        <f t="shared" si="266"/>
        <v>#N/A</v>
      </c>
      <c r="L2991" s="239"/>
      <c r="M2991" s="239"/>
      <c r="N2991" s="157" t="e">
        <f t="shared" si="267"/>
        <v>#N/A</v>
      </c>
      <c r="O2991" s="157" t="e">
        <f t="shared" si="268"/>
        <v>#N/A</v>
      </c>
      <c r="P2991" s="160" t="str">
        <f t="shared" si="270"/>
        <v/>
      </c>
      <c r="Q2991" s="239"/>
      <c r="R2991" s="165"/>
      <c r="S2991" s="165"/>
      <c r="T2991" s="224" t="str">
        <f>IF(S2991="","-",VLOOKUP(S2991,'Fail list'!$A$5:$B$221,2,FALSE))</f>
        <v>-</v>
      </c>
      <c r="U2991" s="165"/>
      <c r="V2991" s="165"/>
      <c r="W2991" s="165"/>
      <c r="X2991" s="165"/>
      <c r="Y2991" s="165"/>
      <c r="Z2991" s="165"/>
      <c r="AA2991" s="165"/>
      <c r="AB2991" s="165"/>
      <c r="AC2991" s="165"/>
      <c r="AD2991" s="165"/>
      <c r="AE2991" s="165"/>
      <c r="AF2991" s="165"/>
      <c r="AG2991" s="165"/>
      <c r="AH2991" s="165"/>
      <c r="AI2991" s="165"/>
      <c r="AJ2991" s="165"/>
      <c r="AK2991" s="165"/>
      <c r="AM2991" s="165"/>
      <c r="AN2991" s="165"/>
      <c r="AO2991" s="165"/>
      <c r="AR2991" s="165"/>
      <c r="AS2991" s="165"/>
      <c r="AT2991" s="165"/>
      <c r="AU2991" s="165"/>
      <c r="AV2991" s="165"/>
      <c r="AW2991" s="165"/>
      <c r="AX2991" s="165"/>
      <c r="AY2991" s="165"/>
      <c r="AZ2991" s="165"/>
      <c r="BA2991" s="165"/>
      <c r="BB2991" s="165"/>
      <c r="BC2991" s="228"/>
      <c r="BD2991" s="165"/>
      <c r="BE2991" s="165"/>
      <c r="BF2991" s="165"/>
      <c r="BG2991" s="165"/>
      <c r="BH2991" s="165"/>
    </row>
    <row r="2992" spans="1:60">
      <c r="A2992" s="257">
        <v>2991</v>
      </c>
      <c r="B2992" s="152" t="e">
        <f>VLOOKUP(F2992,'Fail list'!Q:R,2,FALSE)</f>
        <v>#N/A</v>
      </c>
      <c r="C2992" s="152" t="e">
        <f>VLOOKUP(E2992,'Fail list'!Q:R,2,FALSE)</f>
        <v>#N/A</v>
      </c>
      <c r="D2992" s="152" t="str">
        <f t="shared" si="269"/>
        <v/>
      </c>
      <c r="E2992" s="239"/>
      <c r="F2992" s="239"/>
      <c r="G2992" s="239"/>
      <c r="H2992" s="239"/>
      <c r="I2992" s="239"/>
      <c r="J2992" s="239"/>
      <c r="K2992" s="157" t="e">
        <f t="shared" si="266"/>
        <v>#N/A</v>
      </c>
      <c r="L2992" s="239"/>
      <c r="M2992" s="239"/>
      <c r="N2992" s="157" t="e">
        <f t="shared" si="267"/>
        <v>#N/A</v>
      </c>
      <c r="O2992" s="157" t="e">
        <f t="shared" si="268"/>
        <v>#N/A</v>
      </c>
      <c r="P2992" s="160" t="str">
        <f t="shared" si="270"/>
        <v/>
      </c>
      <c r="Q2992" s="239"/>
      <c r="R2992" s="165"/>
      <c r="S2992" s="165"/>
      <c r="T2992" s="224" t="str">
        <f>IF(S2992="","-",VLOOKUP(S2992,'Fail list'!$A$5:$B$221,2,FALSE))</f>
        <v>-</v>
      </c>
      <c r="U2992" s="165"/>
      <c r="V2992" s="165"/>
      <c r="W2992" s="165"/>
      <c r="X2992" s="165"/>
      <c r="Y2992" s="165"/>
      <c r="Z2992" s="165"/>
      <c r="AA2992" s="165"/>
      <c r="AB2992" s="165"/>
      <c r="AC2992" s="165"/>
      <c r="AD2992" s="165"/>
      <c r="AE2992" s="165"/>
      <c r="AF2992" s="165"/>
      <c r="AG2992" s="165"/>
      <c r="AH2992" s="165"/>
      <c r="AI2992" s="165"/>
      <c r="AJ2992" s="165"/>
      <c r="AK2992" s="165"/>
      <c r="AM2992" s="165"/>
      <c r="AN2992" s="165"/>
      <c r="AO2992" s="165"/>
      <c r="AR2992" s="165"/>
      <c r="AS2992" s="165"/>
      <c r="AT2992" s="165"/>
      <c r="AU2992" s="165"/>
      <c r="AV2992" s="165"/>
      <c r="AW2992" s="165"/>
      <c r="AX2992" s="165"/>
      <c r="AY2992" s="165"/>
      <c r="AZ2992" s="165"/>
      <c r="BA2992" s="165"/>
      <c r="BB2992" s="165"/>
      <c r="BC2992" s="228"/>
      <c r="BD2992" s="165"/>
      <c r="BE2992" s="165"/>
      <c r="BF2992" s="165"/>
      <c r="BG2992" s="165"/>
      <c r="BH2992" s="165"/>
    </row>
    <row r="2993" spans="1:60">
      <c r="A2993" s="151">
        <v>2992</v>
      </c>
      <c r="B2993" s="152" t="e">
        <f>VLOOKUP(F2993,'Fail list'!Q:R,2,FALSE)</f>
        <v>#N/A</v>
      </c>
      <c r="C2993" s="152" t="e">
        <f>VLOOKUP(E2993,'Fail list'!Q:R,2,FALSE)</f>
        <v>#N/A</v>
      </c>
      <c r="D2993" s="152" t="str">
        <f t="shared" si="269"/>
        <v/>
      </c>
      <c r="E2993" s="239"/>
      <c r="F2993" s="239"/>
      <c r="G2993" s="239"/>
      <c r="H2993" s="239"/>
      <c r="I2993" s="239"/>
      <c r="J2993" s="239"/>
      <c r="K2993" s="157" t="e">
        <f t="shared" si="266"/>
        <v>#N/A</v>
      </c>
      <c r="L2993" s="239"/>
      <c r="M2993" s="239"/>
      <c r="N2993" s="157" t="e">
        <f t="shared" si="267"/>
        <v>#N/A</v>
      </c>
      <c r="O2993" s="157" t="e">
        <f t="shared" si="268"/>
        <v>#N/A</v>
      </c>
      <c r="P2993" s="160" t="str">
        <f t="shared" si="270"/>
        <v/>
      </c>
      <c r="Q2993" s="239"/>
      <c r="R2993" s="165"/>
      <c r="S2993" s="165"/>
      <c r="T2993" s="224" t="str">
        <f>IF(S2993="","-",VLOOKUP(S2993,'Fail list'!$A$5:$B$221,2,FALSE))</f>
        <v>-</v>
      </c>
      <c r="U2993" s="165"/>
      <c r="V2993" s="165"/>
      <c r="W2993" s="165"/>
      <c r="X2993" s="165"/>
      <c r="Y2993" s="165"/>
      <c r="Z2993" s="165"/>
      <c r="AA2993" s="165"/>
      <c r="AB2993" s="165"/>
      <c r="AC2993" s="165"/>
      <c r="AD2993" s="165"/>
      <c r="AE2993" s="165"/>
      <c r="AF2993" s="165"/>
      <c r="AG2993" s="165"/>
      <c r="AH2993" s="165"/>
      <c r="AI2993" s="165"/>
      <c r="AJ2993" s="165"/>
      <c r="AK2993" s="165"/>
      <c r="AM2993" s="165"/>
      <c r="AN2993" s="165"/>
      <c r="AO2993" s="165"/>
      <c r="AR2993" s="165"/>
      <c r="AS2993" s="165"/>
      <c r="AT2993" s="165"/>
      <c r="AU2993" s="165"/>
      <c r="AV2993" s="165"/>
      <c r="AW2993" s="165"/>
      <c r="AX2993" s="165"/>
      <c r="AY2993" s="165"/>
      <c r="AZ2993" s="165"/>
      <c r="BA2993" s="165"/>
      <c r="BB2993" s="165"/>
      <c r="BC2993" s="228"/>
      <c r="BD2993" s="165"/>
      <c r="BE2993" s="165"/>
      <c r="BF2993" s="165"/>
      <c r="BG2993" s="165"/>
      <c r="BH2993" s="165"/>
    </row>
    <row r="2994" spans="1:60">
      <c r="A2994" s="257">
        <v>2993</v>
      </c>
      <c r="B2994" s="152" t="e">
        <f>VLOOKUP(F2994,'Fail list'!Q:R,2,FALSE)</f>
        <v>#N/A</v>
      </c>
      <c r="C2994" s="152" t="e">
        <f>VLOOKUP(E2994,'Fail list'!Q:R,2,FALSE)</f>
        <v>#N/A</v>
      </c>
      <c r="D2994" s="152" t="str">
        <f t="shared" si="269"/>
        <v/>
      </c>
      <c r="E2994" s="239"/>
      <c r="F2994" s="239"/>
      <c r="G2994" s="239"/>
      <c r="H2994" s="239"/>
      <c r="I2994" s="239"/>
      <c r="J2994" s="239"/>
      <c r="K2994" s="157" t="e">
        <f t="shared" si="266"/>
        <v>#N/A</v>
      </c>
      <c r="L2994" s="239"/>
      <c r="M2994" s="239"/>
      <c r="N2994" s="157" t="e">
        <f t="shared" si="267"/>
        <v>#N/A</v>
      </c>
      <c r="O2994" s="157" t="e">
        <f t="shared" si="268"/>
        <v>#N/A</v>
      </c>
      <c r="P2994" s="160" t="str">
        <f t="shared" si="270"/>
        <v/>
      </c>
      <c r="Q2994" s="239"/>
      <c r="R2994" s="165"/>
      <c r="S2994" s="165"/>
      <c r="T2994" s="224" t="str">
        <f>IF(S2994="","-",VLOOKUP(S2994,'Fail list'!$A$5:$B$221,2,FALSE))</f>
        <v>-</v>
      </c>
      <c r="U2994" s="165"/>
      <c r="V2994" s="165"/>
      <c r="W2994" s="165"/>
      <c r="X2994" s="165"/>
      <c r="Y2994" s="165"/>
      <c r="Z2994" s="165"/>
      <c r="AA2994" s="165"/>
      <c r="AB2994" s="165"/>
      <c r="AC2994" s="165"/>
      <c r="AD2994" s="165"/>
      <c r="AE2994" s="165"/>
      <c r="AF2994" s="165"/>
      <c r="AG2994" s="165"/>
      <c r="AH2994" s="165"/>
      <c r="AI2994" s="165"/>
      <c r="AJ2994" s="165"/>
      <c r="AK2994" s="165"/>
      <c r="AM2994" s="165"/>
      <c r="AN2994" s="165"/>
      <c r="AO2994" s="165"/>
      <c r="AR2994" s="165"/>
      <c r="AS2994" s="165"/>
      <c r="AT2994" s="165"/>
      <c r="AU2994" s="165"/>
      <c r="AV2994" s="165"/>
      <c r="AW2994" s="165"/>
      <c r="AX2994" s="165"/>
      <c r="AY2994" s="165"/>
      <c r="AZ2994" s="165"/>
      <c r="BA2994" s="165"/>
      <c r="BB2994" s="165"/>
      <c r="BC2994" s="228"/>
      <c r="BD2994" s="165"/>
      <c r="BE2994" s="165"/>
      <c r="BF2994" s="165"/>
      <c r="BG2994" s="165"/>
      <c r="BH2994" s="165"/>
    </row>
    <row r="2995" spans="1:60">
      <c r="A2995" s="151">
        <v>2994</v>
      </c>
      <c r="B2995" s="152" t="e">
        <f>VLOOKUP(F2995,'Fail list'!Q:R,2,FALSE)</f>
        <v>#N/A</v>
      </c>
      <c r="C2995" s="152" t="e">
        <f>VLOOKUP(E2995,'Fail list'!Q:R,2,FALSE)</f>
        <v>#N/A</v>
      </c>
      <c r="D2995" s="152" t="str">
        <f t="shared" si="269"/>
        <v/>
      </c>
      <c r="E2995" s="239"/>
      <c r="F2995" s="239"/>
      <c r="G2995" s="239"/>
      <c r="H2995" s="239"/>
      <c r="I2995" s="239"/>
      <c r="J2995" s="239"/>
      <c r="K2995" s="157" t="e">
        <f t="shared" si="266"/>
        <v>#N/A</v>
      </c>
      <c r="L2995" s="239"/>
      <c r="M2995" s="239"/>
      <c r="N2995" s="157" t="e">
        <f t="shared" si="267"/>
        <v>#N/A</v>
      </c>
      <c r="O2995" s="157" t="e">
        <f t="shared" si="268"/>
        <v>#N/A</v>
      </c>
      <c r="P2995" s="160" t="str">
        <f t="shared" si="270"/>
        <v/>
      </c>
      <c r="Q2995" s="239"/>
      <c r="R2995" s="165"/>
      <c r="S2995" s="165"/>
      <c r="T2995" s="224" t="str">
        <f>IF(S2995="","-",VLOOKUP(S2995,'Fail list'!$A$5:$B$221,2,FALSE))</f>
        <v>-</v>
      </c>
      <c r="U2995" s="165"/>
      <c r="V2995" s="165"/>
      <c r="W2995" s="165"/>
      <c r="X2995" s="165"/>
      <c r="Y2995" s="165"/>
      <c r="Z2995" s="165"/>
      <c r="AA2995" s="165"/>
      <c r="AB2995" s="165"/>
      <c r="AC2995" s="165"/>
      <c r="AD2995" s="165"/>
      <c r="AE2995" s="165"/>
      <c r="AF2995" s="165"/>
      <c r="AG2995" s="165"/>
      <c r="AH2995" s="165"/>
      <c r="AI2995" s="165"/>
      <c r="AJ2995" s="165"/>
      <c r="AK2995" s="165"/>
      <c r="AM2995" s="165"/>
      <c r="AN2995" s="165"/>
      <c r="AO2995" s="165"/>
      <c r="AR2995" s="165"/>
      <c r="AS2995" s="165"/>
      <c r="AT2995" s="165"/>
      <c r="AU2995" s="165"/>
      <c r="AV2995" s="165"/>
      <c r="AW2995" s="165"/>
      <c r="AX2995" s="165"/>
      <c r="AY2995" s="165"/>
      <c r="AZ2995" s="165"/>
      <c r="BA2995" s="165"/>
      <c r="BB2995" s="165"/>
      <c r="BC2995" s="228"/>
      <c r="BD2995" s="165"/>
      <c r="BE2995" s="165"/>
      <c r="BF2995" s="165"/>
      <c r="BG2995" s="165"/>
      <c r="BH2995" s="165"/>
    </row>
    <row r="2996" spans="1:60">
      <c r="A2996" s="257">
        <v>2995</v>
      </c>
      <c r="B2996" s="152" t="e">
        <f>VLOOKUP(F2996,'Fail list'!Q:R,2,FALSE)</f>
        <v>#N/A</v>
      </c>
      <c r="C2996" s="152" t="e">
        <f>VLOOKUP(E2996,'Fail list'!Q:R,2,FALSE)</f>
        <v>#N/A</v>
      </c>
      <c r="D2996" s="152" t="str">
        <f t="shared" si="269"/>
        <v/>
      </c>
      <c r="E2996" s="239"/>
      <c r="F2996" s="239"/>
      <c r="G2996" s="239"/>
      <c r="H2996" s="239"/>
      <c r="I2996" s="239"/>
      <c r="J2996" s="239"/>
      <c r="K2996" s="157" t="e">
        <f t="shared" si="266"/>
        <v>#N/A</v>
      </c>
      <c r="L2996" s="239"/>
      <c r="M2996" s="239"/>
      <c r="N2996" s="157" t="e">
        <f t="shared" si="267"/>
        <v>#N/A</v>
      </c>
      <c r="O2996" s="157" t="e">
        <f t="shared" si="268"/>
        <v>#N/A</v>
      </c>
      <c r="P2996" s="160" t="str">
        <f t="shared" si="270"/>
        <v/>
      </c>
      <c r="Q2996" s="239"/>
      <c r="R2996" s="165"/>
      <c r="S2996" s="165"/>
      <c r="T2996" s="224" t="str">
        <f>IF(S2996="","-",VLOOKUP(S2996,'Fail list'!$A$5:$B$221,2,FALSE))</f>
        <v>-</v>
      </c>
      <c r="U2996" s="165"/>
      <c r="V2996" s="165"/>
      <c r="W2996" s="165"/>
      <c r="X2996" s="165"/>
      <c r="Y2996" s="165"/>
      <c r="Z2996" s="165"/>
      <c r="AA2996" s="165"/>
      <c r="AB2996" s="165"/>
      <c r="AC2996" s="165"/>
      <c r="AD2996" s="165"/>
      <c r="AE2996" s="165"/>
      <c r="AF2996" s="165"/>
      <c r="AG2996" s="165"/>
      <c r="AH2996" s="165"/>
      <c r="AI2996" s="165"/>
      <c r="AJ2996" s="165"/>
      <c r="AK2996" s="165"/>
      <c r="AM2996" s="165"/>
      <c r="AN2996" s="165"/>
      <c r="AO2996" s="165"/>
      <c r="AR2996" s="165"/>
      <c r="AS2996" s="165"/>
      <c r="AT2996" s="165"/>
      <c r="AU2996" s="165"/>
      <c r="AV2996" s="165"/>
      <c r="AW2996" s="165"/>
      <c r="AX2996" s="165"/>
      <c r="AY2996" s="165"/>
      <c r="AZ2996" s="165"/>
      <c r="BA2996" s="165"/>
      <c r="BB2996" s="165"/>
      <c r="BC2996" s="228"/>
      <c r="BD2996" s="165"/>
      <c r="BE2996" s="165"/>
      <c r="BF2996" s="165"/>
      <c r="BG2996" s="165"/>
      <c r="BH2996" s="165"/>
    </row>
    <row r="2997" spans="1:60">
      <c r="A2997" s="151">
        <v>2996</v>
      </c>
      <c r="B2997" s="152" t="e">
        <f>VLOOKUP(F2997,'Fail list'!Q:R,2,FALSE)</f>
        <v>#N/A</v>
      </c>
      <c r="C2997" s="152" t="e">
        <f>VLOOKUP(E2997,'Fail list'!Q:R,2,FALSE)</f>
        <v>#N/A</v>
      </c>
      <c r="D2997" s="152" t="str">
        <f t="shared" si="269"/>
        <v/>
      </c>
      <c r="E2997" s="239"/>
      <c r="F2997" s="239"/>
      <c r="G2997" s="239"/>
      <c r="H2997" s="239"/>
      <c r="I2997" s="239"/>
      <c r="J2997" s="239"/>
      <c r="K2997" s="157" t="e">
        <f t="shared" si="266"/>
        <v>#N/A</v>
      </c>
      <c r="L2997" s="239"/>
      <c r="M2997" s="239"/>
      <c r="N2997" s="157" t="e">
        <f t="shared" si="267"/>
        <v>#N/A</v>
      </c>
      <c r="O2997" s="157" t="e">
        <f t="shared" si="268"/>
        <v>#N/A</v>
      </c>
      <c r="P2997" s="160" t="str">
        <f t="shared" si="270"/>
        <v/>
      </c>
      <c r="Q2997" s="239"/>
      <c r="R2997" s="165"/>
      <c r="S2997" s="165"/>
      <c r="T2997" s="224" t="str">
        <f>IF(S2997="","-",VLOOKUP(S2997,'Fail list'!$A$5:$B$221,2,FALSE))</f>
        <v>-</v>
      </c>
      <c r="U2997" s="165"/>
      <c r="V2997" s="165"/>
      <c r="W2997" s="165"/>
      <c r="X2997" s="165"/>
      <c r="Y2997" s="165"/>
      <c r="Z2997" s="165"/>
      <c r="AA2997" s="165"/>
      <c r="AB2997" s="165"/>
      <c r="AC2997" s="165"/>
      <c r="AD2997" s="165"/>
      <c r="AE2997" s="165"/>
      <c r="AF2997" s="165"/>
      <c r="AG2997" s="165"/>
      <c r="AH2997" s="165"/>
      <c r="AI2997" s="165"/>
      <c r="AJ2997" s="165"/>
      <c r="AK2997" s="165"/>
      <c r="AM2997" s="165"/>
      <c r="AN2997" s="165"/>
      <c r="AO2997" s="165"/>
      <c r="AR2997" s="165"/>
      <c r="AS2997" s="165"/>
      <c r="AT2997" s="165"/>
      <c r="AU2997" s="165"/>
      <c r="AV2997" s="165"/>
      <c r="AW2997" s="165"/>
      <c r="AX2997" s="165"/>
      <c r="AY2997" s="165"/>
      <c r="AZ2997" s="165"/>
      <c r="BA2997" s="165"/>
      <c r="BB2997" s="165"/>
      <c r="BC2997" s="228"/>
      <c r="BD2997" s="165"/>
      <c r="BE2997" s="165"/>
      <c r="BF2997" s="165"/>
      <c r="BG2997" s="165"/>
      <c r="BH2997" s="165"/>
    </row>
    <row r="2998" spans="1:60">
      <c r="A2998" s="257">
        <v>2997</v>
      </c>
      <c r="B2998" s="152" t="e">
        <f>VLOOKUP(F2998,'Fail list'!Q:R,2,FALSE)</f>
        <v>#N/A</v>
      </c>
      <c r="C2998" s="152" t="e">
        <f>VLOOKUP(E2998,'Fail list'!Q:R,2,FALSE)</f>
        <v>#N/A</v>
      </c>
      <c r="D2998" s="152" t="str">
        <f t="shared" si="269"/>
        <v/>
      </c>
      <c r="E2998" s="239"/>
      <c r="F2998" s="239"/>
      <c r="G2998" s="239"/>
      <c r="H2998" s="239"/>
      <c r="I2998" s="239"/>
      <c r="J2998" s="239"/>
      <c r="K2998" s="157" t="e">
        <f t="shared" si="266"/>
        <v>#N/A</v>
      </c>
      <c r="L2998" s="239"/>
      <c r="M2998" s="239"/>
      <c r="N2998" s="157" t="e">
        <f t="shared" si="267"/>
        <v>#N/A</v>
      </c>
      <c r="O2998" s="157" t="e">
        <f t="shared" si="268"/>
        <v>#N/A</v>
      </c>
      <c r="P2998" s="160" t="str">
        <f t="shared" si="270"/>
        <v/>
      </c>
      <c r="Q2998" s="239"/>
      <c r="R2998" s="165"/>
      <c r="S2998" s="165"/>
      <c r="T2998" s="224" t="str">
        <f>IF(S2998="","-",VLOOKUP(S2998,'Fail list'!$A$5:$B$221,2,FALSE))</f>
        <v>-</v>
      </c>
      <c r="U2998" s="165"/>
      <c r="V2998" s="165"/>
      <c r="W2998" s="165"/>
      <c r="X2998" s="165"/>
      <c r="Y2998" s="165"/>
      <c r="Z2998" s="165"/>
      <c r="AA2998" s="165"/>
      <c r="AB2998" s="165"/>
      <c r="AC2998" s="165"/>
      <c r="AD2998" s="165"/>
      <c r="AE2998" s="165"/>
      <c r="AF2998" s="165"/>
      <c r="AG2998" s="165"/>
      <c r="AH2998" s="165"/>
      <c r="AI2998" s="165"/>
      <c r="AJ2998" s="165"/>
      <c r="AK2998" s="165"/>
      <c r="AM2998" s="165"/>
      <c r="AN2998" s="165"/>
      <c r="AO2998" s="165"/>
      <c r="AR2998" s="165"/>
      <c r="AS2998" s="165"/>
      <c r="AT2998" s="165"/>
      <c r="AU2998" s="165"/>
      <c r="AV2998" s="165"/>
      <c r="AW2998" s="165"/>
      <c r="AX2998" s="165"/>
      <c r="AY2998" s="165"/>
      <c r="AZ2998" s="165"/>
      <c r="BA2998" s="165"/>
      <c r="BB2998" s="165"/>
      <c r="BC2998" s="228"/>
      <c r="BD2998" s="165"/>
      <c r="BE2998" s="165"/>
      <c r="BF2998" s="165"/>
      <c r="BG2998" s="165"/>
      <c r="BH2998" s="165"/>
    </row>
    <row r="2999" spans="1:60">
      <c r="A2999" s="151">
        <v>2998</v>
      </c>
      <c r="B2999" s="152" t="e">
        <f>VLOOKUP(F2999,'Fail list'!Q:R,2,FALSE)</f>
        <v>#N/A</v>
      </c>
      <c r="C2999" s="152" t="e">
        <f>VLOOKUP(E2999,'Fail list'!Q:R,2,FALSE)</f>
        <v>#N/A</v>
      </c>
      <c r="D2999" s="152" t="str">
        <f t="shared" si="269"/>
        <v/>
      </c>
      <c r="E2999" s="239"/>
      <c r="F2999" s="239"/>
      <c r="G2999" s="239"/>
      <c r="H2999" s="239"/>
      <c r="I2999" s="239"/>
      <c r="J2999" s="239"/>
      <c r="K2999" s="157" t="e">
        <f t="shared" si="266"/>
        <v>#N/A</v>
      </c>
      <c r="L2999" s="239"/>
      <c r="M2999" s="239"/>
      <c r="N2999" s="157" t="e">
        <f t="shared" si="267"/>
        <v>#N/A</v>
      </c>
      <c r="O2999" s="157" t="e">
        <f t="shared" si="268"/>
        <v>#N/A</v>
      </c>
      <c r="P2999" s="160" t="str">
        <f t="shared" si="270"/>
        <v/>
      </c>
      <c r="Q2999" s="239"/>
      <c r="R2999" s="165"/>
      <c r="S2999" s="165"/>
      <c r="T2999" s="224" t="str">
        <f>IF(S2999="","-",VLOOKUP(S2999,'Fail list'!$A$5:$B$221,2,FALSE))</f>
        <v>-</v>
      </c>
      <c r="U2999" s="165"/>
      <c r="V2999" s="165"/>
      <c r="W2999" s="165"/>
      <c r="X2999" s="165"/>
      <c r="Y2999" s="165"/>
      <c r="Z2999" s="165"/>
      <c r="AA2999" s="165"/>
      <c r="AB2999" s="165"/>
      <c r="AC2999" s="165"/>
      <c r="AD2999" s="165"/>
      <c r="AE2999" s="165"/>
      <c r="AF2999" s="165"/>
      <c r="AG2999" s="165"/>
      <c r="AH2999" s="165"/>
      <c r="AI2999" s="165"/>
      <c r="AJ2999" s="165"/>
      <c r="AK2999" s="165"/>
      <c r="AM2999" s="165"/>
      <c r="AN2999" s="165"/>
      <c r="AO2999" s="165"/>
      <c r="AR2999" s="165"/>
      <c r="AS2999" s="165"/>
      <c r="AT2999" s="165"/>
      <c r="AU2999" s="165"/>
      <c r="AV2999" s="165"/>
      <c r="AW2999" s="165"/>
      <c r="AX2999" s="165"/>
      <c r="AY2999" s="165"/>
      <c r="AZ2999" s="165"/>
      <c r="BA2999" s="165"/>
      <c r="BB2999" s="165"/>
      <c r="BC2999" s="228"/>
      <c r="BD2999" s="165"/>
      <c r="BE2999" s="165"/>
      <c r="BF2999" s="165"/>
      <c r="BG2999" s="165"/>
      <c r="BH2999" s="165"/>
    </row>
    <row r="3000" spans="1:60">
      <c r="A3000" s="257">
        <v>2999</v>
      </c>
      <c r="B3000" s="152" t="e">
        <f>VLOOKUP(F3000,'Fail list'!Q:R,2,FALSE)</f>
        <v>#N/A</v>
      </c>
      <c r="C3000" s="152" t="e">
        <f>VLOOKUP(E3000,'Fail list'!Q:R,2,FALSE)</f>
        <v>#N/A</v>
      </c>
      <c r="D3000" s="152" t="str">
        <f t="shared" si="269"/>
        <v/>
      </c>
      <c r="E3000" s="239"/>
      <c r="F3000" s="239"/>
      <c r="G3000" s="239"/>
      <c r="H3000" s="239"/>
      <c r="I3000" s="239"/>
      <c r="J3000" s="239"/>
      <c r="K3000" s="157" t="e">
        <f t="shared" si="266"/>
        <v>#N/A</v>
      </c>
      <c r="L3000" s="239"/>
      <c r="M3000" s="239"/>
      <c r="N3000" s="157" t="e">
        <f t="shared" si="267"/>
        <v>#N/A</v>
      </c>
      <c r="O3000" s="157" t="e">
        <f t="shared" si="268"/>
        <v>#N/A</v>
      </c>
      <c r="P3000" s="160" t="str">
        <f t="shared" si="270"/>
        <v/>
      </c>
      <c r="Q3000" s="239"/>
      <c r="R3000" s="165"/>
      <c r="S3000" s="165"/>
      <c r="T3000" s="224" t="str">
        <f>IF(S3000="","-",VLOOKUP(S3000,'Fail list'!$A$5:$B$221,2,FALSE))</f>
        <v>-</v>
      </c>
      <c r="U3000" s="165"/>
      <c r="V3000" s="165"/>
      <c r="W3000" s="165"/>
      <c r="X3000" s="165"/>
      <c r="Y3000" s="165"/>
      <c r="Z3000" s="165"/>
      <c r="AA3000" s="165"/>
      <c r="AB3000" s="165"/>
      <c r="AC3000" s="165"/>
      <c r="AD3000" s="165"/>
      <c r="AE3000" s="165"/>
      <c r="AF3000" s="165"/>
      <c r="AG3000" s="165"/>
      <c r="AH3000" s="165"/>
      <c r="AI3000" s="165"/>
      <c r="AJ3000" s="165"/>
      <c r="AK3000" s="165"/>
      <c r="AM3000" s="165"/>
      <c r="AN3000" s="165"/>
      <c r="AO3000" s="165"/>
      <c r="AR3000" s="165"/>
      <c r="AS3000" s="165"/>
      <c r="AT3000" s="165"/>
      <c r="AU3000" s="165"/>
      <c r="AV3000" s="165"/>
      <c r="AW3000" s="165"/>
      <c r="AX3000" s="165"/>
      <c r="AY3000" s="165"/>
      <c r="AZ3000" s="165"/>
      <c r="BA3000" s="165"/>
      <c r="BB3000" s="165"/>
      <c r="BC3000" s="228"/>
      <c r="BD3000" s="165"/>
      <c r="BE3000" s="165"/>
      <c r="BF3000" s="165"/>
      <c r="BG3000" s="165"/>
      <c r="BH3000" s="165"/>
    </row>
    <row r="3001" spans="1:60">
      <c r="A3001" s="151">
        <v>3000</v>
      </c>
      <c r="B3001" s="152" t="e">
        <f>VLOOKUP(F3001,'Fail list'!Q:R,2,FALSE)</f>
        <v>#N/A</v>
      </c>
      <c r="C3001" s="152" t="e">
        <f>VLOOKUP(E3001,'Fail list'!Q:R,2,FALSE)</f>
        <v>#N/A</v>
      </c>
      <c r="D3001" s="152" t="str">
        <f t="shared" si="269"/>
        <v/>
      </c>
      <c r="E3001" s="239"/>
      <c r="F3001" s="239"/>
      <c r="G3001" s="239"/>
      <c r="H3001" s="239"/>
      <c r="I3001" s="239"/>
      <c r="J3001" s="239"/>
      <c r="K3001" s="157" t="e">
        <f t="shared" si="266"/>
        <v>#N/A</v>
      </c>
      <c r="L3001" s="239"/>
      <c r="M3001" s="239"/>
      <c r="N3001" s="157" t="e">
        <f t="shared" si="267"/>
        <v>#N/A</v>
      </c>
      <c r="O3001" s="157" t="e">
        <f t="shared" si="268"/>
        <v>#N/A</v>
      </c>
      <c r="P3001" s="160" t="str">
        <f t="shared" si="270"/>
        <v/>
      </c>
      <c r="Q3001" s="239"/>
      <c r="R3001" s="165"/>
      <c r="S3001" s="165"/>
      <c r="T3001" s="224" t="str">
        <f>IF(S3001="","-",VLOOKUP(S3001,'Fail list'!$A$5:$B$221,2,FALSE))</f>
        <v>-</v>
      </c>
      <c r="U3001" s="165"/>
      <c r="V3001" s="165"/>
      <c r="W3001" s="165"/>
      <c r="X3001" s="165"/>
      <c r="Y3001" s="165"/>
      <c r="Z3001" s="165"/>
      <c r="AA3001" s="165"/>
      <c r="AB3001" s="165"/>
      <c r="AC3001" s="165"/>
      <c r="AD3001" s="165"/>
      <c r="AE3001" s="165"/>
      <c r="AF3001" s="165"/>
      <c r="AG3001" s="165"/>
      <c r="AH3001" s="165"/>
      <c r="AI3001" s="165"/>
      <c r="AJ3001" s="165"/>
      <c r="AK3001" s="165"/>
      <c r="AM3001" s="165"/>
      <c r="AN3001" s="165"/>
      <c r="AO3001" s="165"/>
      <c r="AR3001" s="165"/>
      <c r="AS3001" s="165"/>
      <c r="AT3001" s="165"/>
      <c r="AU3001" s="165"/>
      <c r="AV3001" s="165"/>
      <c r="AW3001" s="165"/>
      <c r="AX3001" s="165"/>
      <c r="AY3001" s="165"/>
      <c r="AZ3001" s="165"/>
      <c r="BA3001" s="165"/>
      <c r="BB3001" s="165"/>
      <c r="BC3001" s="228"/>
      <c r="BD3001" s="165"/>
      <c r="BE3001" s="165"/>
      <c r="BF3001" s="165"/>
      <c r="BG3001" s="165"/>
      <c r="BH3001" s="165"/>
    </row>
    <row r="3002" spans="1:60">
      <c r="A3002" s="257">
        <v>3001</v>
      </c>
      <c r="B3002" s="152" t="e">
        <f>VLOOKUP(F3002,'Fail list'!Q:R,2,FALSE)</f>
        <v>#N/A</v>
      </c>
      <c r="C3002" s="152" t="e">
        <f>VLOOKUP(E3002,'Fail list'!Q:R,2,FALSE)</f>
        <v>#N/A</v>
      </c>
      <c r="D3002" s="152" t="str">
        <f t="shared" si="269"/>
        <v/>
      </c>
      <c r="E3002" s="239"/>
      <c r="F3002" s="239"/>
      <c r="G3002" s="239"/>
      <c r="H3002" s="239"/>
      <c r="I3002" s="239"/>
      <c r="J3002" s="239"/>
      <c r="K3002" s="157" t="e">
        <f t="shared" si="266"/>
        <v>#N/A</v>
      </c>
      <c r="L3002" s="239"/>
      <c r="M3002" s="239"/>
      <c r="N3002" s="157" t="e">
        <f t="shared" si="267"/>
        <v>#N/A</v>
      </c>
      <c r="O3002" s="157" t="e">
        <f t="shared" si="268"/>
        <v>#N/A</v>
      </c>
      <c r="P3002" s="160" t="str">
        <f t="shared" si="270"/>
        <v/>
      </c>
      <c r="Q3002" s="239"/>
      <c r="R3002" s="165"/>
      <c r="S3002" s="165"/>
      <c r="T3002" s="224" t="str">
        <f>IF(S3002="","-",VLOOKUP(S3002,'Fail list'!$A$5:$B$221,2,FALSE))</f>
        <v>-</v>
      </c>
      <c r="U3002" s="165"/>
      <c r="V3002" s="165"/>
      <c r="W3002" s="165"/>
      <c r="X3002" s="165"/>
      <c r="Y3002" s="165"/>
      <c r="Z3002" s="165"/>
      <c r="AA3002" s="165"/>
      <c r="AB3002" s="165"/>
      <c r="AC3002" s="165"/>
      <c r="AD3002" s="165"/>
      <c r="AE3002" s="165"/>
      <c r="AF3002" s="165"/>
      <c r="AG3002" s="165"/>
      <c r="AH3002" s="165"/>
      <c r="AI3002" s="165"/>
      <c r="AJ3002" s="165"/>
      <c r="AK3002" s="165"/>
      <c r="AM3002" s="165"/>
      <c r="AN3002" s="165"/>
      <c r="AO3002" s="165"/>
      <c r="AR3002" s="165"/>
      <c r="AS3002" s="165"/>
      <c r="AT3002" s="165"/>
      <c r="AU3002" s="165"/>
      <c r="AV3002" s="165"/>
      <c r="AW3002" s="165"/>
      <c r="AX3002" s="165"/>
      <c r="AY3002" s="165"/>
      <c r="AZ3002" s="165"/>
      <c r="BA3002" s="165"/>
      <c r="BB3002" s="165"/>
      <c r="BC3002" s="228"/>
      <c r="BD3002" s="165"/>
      <c r="BE3002" s="165"/>
      <c r="BF3002" s="165"/>
      <c r="BG3002" s="165"/>
      <c r="BH3002" s="165"/>
    </row>
    <row r="3003" spans="1:60">
      <c r="A3003" s="151">
        <v>3002</v>
      </c>
      <c r="B3003" s="152" t="e">
        <f>VLOOKUP(F3003,'Fail list'!Q:R,2,FALSE)</f>
        <v>#N/A</v>
      </c>
      <c r="C3003" s="152" t="e">
        <f>VLOOKUP(E3003,'Fail list'!Q:R,2,FALSE)</f>
        <v>#N/A</v>
      </c>
      <c r="D3003" s="152" t="str">
        <f t="shared" si="269"/>
        <v/>
      </c>
      <c r="E3003" s="239"/>
      <c r="F3003" s="239"/>
      <c r="G3003" s="239"/>
      <c r="H3003" s="239"/>
      <c r="I3003" s="239"/>
      <c r="J3003" s="239"/>
      <c r="K3003" s="157" t="e">
        <f t="shared" si="266"/>
        <v>#N/A</v>
      </c>
      <c r="L3003" s="239"/>
      <c r="M3003" s="239"/>
      <c r="N3003" s="157" t="e">
        <f t="shared" si="267"/>
        <v>#N/A</v>
      </c>
      <c r="O3003" s="157" t="e">
        <f t="shared" si="268"/>
        <v>#N/A</v>
      </c>
      <c r="P3003" s="160" t="str">
        <f t="shared" si="270"/>
        <v/>
      </c>
      <c r="Q3003" s="239"/>
      <c r="R3003" s="165"/>
      <c r="S3003" s="165"/>
      <c r="T3003" s="224" t="str">
        <f>IF(S3003="","-",VLOOKUP(S3003,'Fail list'!$A$5:$B$221,2,FALSE))</f>
        <v>-</v>
      </c>
      <c r="U3003" s="165"/>
      <c r="V3003" s="165"/>
      <c r="W3003" s="165"/>
      <c r="X3003" s="165"/>
      <c r="Y3003" s="165"/>
      <c r="Z3003" s="165"/>
      <c r="AA3003" s="165"/>
      <c r="AB3003" s="165"/>
      <c r="AC3003" s="165"/>
      <c r="AD3003" s="165"/>
      <c r="AE3003" s="165"/>
      <c r="AF3003" s="165"/>
      <c r="AG3003" s="165"/>
      <c r="AH3003" s="165"/>
      <c r="AI3003" s="165"/>
      <c r="AJ3003" s="165"/>
      <c r="AK3003" s="165"/>
      <c r="AM3003" s="165"/>
      <c r="AN3003" s="165"/>
      <c r="AO3003" s="165"/>
      <c r="AR3003" s="165"/>
      <c r="AS3003" s="165"/>
      <c r="AT3003" s="165"/>
      <c r="AU3003" s="165"/>
      <c r="AV3003" s="165"/>
      <c r="AW3003" s="165"/>
      <c r="AX3003" s="165"/>
      <c r="AY3003" s="165"/>
      <c r="AZ3003" s="165"/>
      <c r="BA3003" s="165"/>
      <c r="BB3003" s="165"/>
      <c r="BC3003" s="228"/>
      <c r="BD3003" s="165"/>
      <c r="BE3003" s="165"/>
      <c r="BF3003" s="165"/>
      <c r="BG3003" s="165"/>
      <c r="BH3003" s="165"/>
    </row>
    <row r="3004" spans="1:60">
      <c r="A3004" s="257">
        <v>3003</v>
      </c>
      <c r="B3004" s="152" t="e">
        <f>VLOOKUP(F3004,'Fail list'!Q:R,2,FALSE)</f>
        <v>#N/A</v>
      </c>
      <c r="C3004" s="152" t="e">
        <f>VLOOKUP(E3004,'Fail list'!Q:R,2,FALSE)</f>
        <v>#N/A</v>
      </c>
      <c r="D3004" s="152" t="str">
        <f t="shared" si="269"/>
        <v/>
      </c>
      <c r="E3004" s="239"/>
      <c r="F3004" s="239"/>
      <c r="G3004" s="239"/>
      <c r="H3004" s="239"/>
      <c r="I3004" s="239"/>
      <c r="J3004" s="239"/>
      <c r="K3004" s="157" t="e">
        <f t="shared" si="266"/>
        <v>#N/A</v>
      </c>
      <c r="L3004" s="239"/>
      <c r="M3004" s="239"/>
      <c r="N3004" s="157" t="e">
        <f t="shared" si="267"/>
        <v>#N/A</v>
      </c>
      <c r="O3004" s="157" t="e">
        <f t="shared" si="268"/>
        <v>#N/A</v>
      </c>
      <c r="P3004" s="160" t="str">
        <f t="shared" si="270"/>
        <v/>
      </c>
      <c r="Q3004" s="239"/>
      <c r="R3004" s="165"/>
      <c r="S3004" s="165"/>
      <c r="T3004" s="224" t="str">
        <f>IF(S3004="","-",VLOOKUP(S3004,'Fail list'!$A$5:$B$221,2,FALSE))</f>
        <v>-</v>
      </c>
      <c r="U3004" s="165"/>
      <c r="V3004" s="165"/>
      <c r="W3004" s="165"/>
      <c r="X3004" s="165"/>
      <c r="Y3004" s="165"/>
      <c r="Z3004" s="165"/>
      <c r="AA3004" s="165"/>
      <c r="AB3004" s="165"/>
      <c r="AC3004" s="165"/>
      <c r="AD3004" s="165"/>
      <c r="AE3004" s="165"/>
      <c r="AF3004" s="165"/>
      <c r="AG3004" s="165"/>
      <c r="AH3004" s="165"/>
      <c r="AI3004" s="165"/>
      <c r="AJ3004" s="165"/>
      <c r="AK3004" s="165"/>
      <c r="AM3004" s="165"/>
      <c r="AN3004" s="165"/>
      <c r="AO3004" s="165"/>
      <c r="AR3004" s="165"/>
      <c r="AS3004" s="165"/>
      <c r="AT3004" s="165"/>
      <c r="AU3004" s="165"/>
      <c r="AV3004" s="165"/>
      <c r="AW3004" s="165"/>
      <c r="AX3004" s="165"/>
      <c r="AY3004" s="165"/>
      <c r="AZ3004" s="165"/>
      <c r="BA3004" s="165"/>
      <c r="BB3004" s="165"/>
      <c r="BC3004" s="228"/>
      <c r="BD3004" s="165"/>
      <c r="BE3004" s="165"/>
      <c r="BF3004" s="165"/>
      <c r="BG3004" s="165"/>
      <c r="BH3004" s="165"/>
    </row>
    <row r="3005" spans="1:60">
      <c r="A3005" s="151">
        <v>3004</v>
      </c>
      <c r="B3005" s="152" t="e">
        <f>VLOOKUP(F3005,'Fail list'!Q:R,2,FALSE)</f>
        <v>#N/A</v>
      </c>
      <c r="C3005" s="152" t="e">
        <f>VLOOKUP(E3005,'Fail list'!Q:R,2,FALSE)</f>
        <v>#N/A</v>
      </c>
      <c r="D3005" s="152" t="str">
        <f t="shared" si="269"/>
        <v/>
      </c>
      <c r="E3005" s="239"/>
      <c r="F3005" s="239"/>
      <c r="G3005" s="239"/>
      <c r="H3005" s="239"/>
      <c r="I3005" s="239"/>
      <c r="J3005" s="239"/>
      <c r="K3005" s="157" t="e">
        <f t="shared" si="266"/>
        <v>#N/A</v>
      </c>
      <c r="L3005" s="239"/>
      <c r="M3005" s="239"/>
      <c r="N3005" s="157" t="e">
        <f t="shared" si="267"/>
        <v>#N/A</v>
      </c>
      <c r="O3005" s="157" t="e">
        <f t="shared" si="268"/>
        <v>#N/A</v>
      </c>
      <c r="P3005" s="160" t="str">
        <f t="shared" si="270"/>
        <v/>
      </c>
      <c r="Q3005" s="239"/>
      <c r="R3005" s="165"/>
      <c r="S3005" s="165"/>
      <c r="T3005" s="224" t="str">
        <f>IF(S3005="","-",VLOOKUP(S3005,'Fail list'!$A$5:$B$221,2,FALSE))</f>
        <v>-</v>
      </c>
      <c r="U3005" s="165"/>
      <c r="V3005" s="165"/>
      <c r="W3005" s="165"/>
      <c r="X3005" s="165"/>
      <c r="Y3005" s="165"/>
      <c r="Z3005" s="165"/>
      <c r="AA3005" s="165"/>
      <c r="AB3005" s="165"/>
      <c r="AC3005" s="165"/>
      <c r="AD3005" s="165"/>
      <c r="AE3005" s="165"/>
      <c r="AF3005" s="165"/>
      <c r="AG3005" s="165"/>
      <c r="AH3005" s="165"/>
      <c r="AI3005" s="165"/>
      <c r="AJ3005" s="165"/>
      <c r="AK3005" s="165"/>
      <c r="AM3005" s="165"/>
      <c r="AN3005" s="165"/>
      <c r="AO3005" s="165"/>
      <c r="AR3005" s="165"/>
      <c r="AS3005" s="165"/>
      <c r="AT3005" s="165"/>
      <c r="AU3005" s="165"/>
      <c r="AV3005" s="165"/>
      <c r="AW3005" s="165"/>
      <c r="AX3005" s="165"/>
      <c r="AY3005" s="165"/>
      <c r="AZ3005" s="165"/>
      <c r="BA3005" s="165"/>
      <c r="BB3005" s="165"/>
      <c r="BC3005" s="228"/>
      <c r="BD3005" s="165"/>
      <c r="BE3005" s="165"/>
      <c r="BF3005" s="165"/>
      <c r="BG3005" s="165"/>
      <c r="BH3005" s="165"/>
    </row>
    <row r="3006" spans="1:60">
      <c r="A3006" s="257">
        <v>3005</v>
      </c>
      <c r="B3006" s="152" t="e">
        <f>VLOOKUP(F3006,'Fail list'!Q:R,2,FALSE)</f>
        <v>#N/A</v>
      </c>
      <c r="C3006" s="152" t="e">
        <f>VLOOKUP(E3006,'Fail list'!Q:R,2,FALSE)</f>
        <v>#N/A</v>
      </c>
      <c r="D3006" s="152" t="str">
        <f t="shared" si="269"/>
        <v/>
      </c>
      <c r="E3006" s="239"/>
      <c r="F3006" s="239"/>
      <c r="G3006" s="239"/>
      <c r="H3006" s="239"/>
      <c r="I3006" s="239"/>
      <c r="J3006" s="239"/>
      <c r="K3006" s="157" t="e">
        <f t="shared" si="266"/>
        <v>#N/A</v>
      </c>
      <c r="L3006" s="239"/>
      <c r="M3006" s="239"/>
      <c r="N3006" s="157" t="e">
        <f t="shared" si="267"/>
        <v>#N/A</v>
      </c>
      <c r="O3006" s="157" t="e">
        <f t="shared" si="268"/>
        <v>#N/A</v>
      </c>
      <c r="P3006" s="160" t="str">
        <f t="shared" si="270"/>
        <v/>
      </c>
      <c r="Q3006" s="239"/>
      <c r="R3006" s="165"/>
      <c r="S3006" s="165"/>
      <c r="T3006" s="224" t="str">
        <f>IF(S3006="","-",VLOOKUP(S3006,'Fail list'!$A$5:$B$221,2,FALSE))</f>
        <v>-</v>
      </c>
      <c r="U3006" s="165"/>
      <c r="V3006" s="165"/>
      <c r="W3006" s="165"/>
      <c r="X3006" s="165"/>
      <c r="Y3006" s="165"/>
      <c r="Z3006" s="165"/>
      <c r="AA3006" s="165"/>
      <c r="AB3006" s="165"/>
      <c r="AC3006" s="165"/>
      <c r="AD3006" s="165"/>
      <c r="AE3006" s="165"/>
      <c r="AF3006" s="165"/>
      <c r="AG3006" s="165"/>
      <c r="AH3006" s="165"/>
      <c r="AI3006" s="165"/>
      <c r="AJ3006" s="165"/>
      <c r="AK3006" s="165"/>
      <c r="AM3006" s="165"/>
      <c r="AN3006" s="165"/>
      <c r="AO3006" s="165"/>
      <c r="AR3006" s="165"/>
      <c r="AS3006" s="165"/>
      <c r="AT3006" s="165"/>
      <c r="AU3006" s="165"/>
      <c r="AV3006" s="165"/>
      <c r="AW3006" s="165"/>
      <c r="AX3006" s="165"/>
      <c r="AY3006" s="165"/>
      <c r="AZ3006" s="165"/>
      <c r="BA3006" s="165"/>
      <c r="BB3006" s="165"/>
      <c r="BC3006" s="228"/>
      <c r="BD3006" s="165"/>
      <c r="BE3006" s="165"/>
      <c r="BF3006" s="165"/>
      <c r="BG3006" s="165"/>
      <c r="BH3006" s="165"/>
    </row>
    <row r="3007" spans="1:60">
      <c r="A3007" s="151">
        <v>3006</v>
      </c>
      <c r="B3007" s="152" t="e">
        <f>VLOOKUP(F3007,'Fail list'!Q:R,2,FALSE)</f>
        <v>#N/A</v>
      </c>
      <c r="C3007" s="152" t="e">
        <f>VLOOKUP(E3007,'Fail list'!Q:R,2,FALSE)</f>
        <v>#N/A</v>
      </c>
      <c r="D3007" s="152" t="str">
        <f t="shared" si="269"/>
        <v/>
      </c>
      <c r="E3007" s="239"/>
      <c r="F3007" s="239"/>
      <c r="G3007" s="239"/>
      <c r="H3007" s="239"/>
      <c r="I3007" s="239"/>
      <c r="J3007" s="239"/>
      <c r="K3007" s="157" t="e">
        <f t="shared" si="266"/>
        <v>#N/A</v>
      </c>
      <c r="L3007" s="239"/>
      <c r="M3007" s="239"/>
      <c r="N3007" s="157" t="e">
        <f t="shared" si="267"/>
        <v>#N/A</v>
      </c>
      <c r="O3007" s="157" t="e">
        <f t="shared" si="268"/>
        <v>#N/A</v>
      </c>
      <c r="P3007" s="160" t="str">
        <f t="shared" si="270"/>
        <v/>
      </c>
      <c r="Q3007" s="239"/>
      <c r="R3007" s="165"/>
      <c r="S3007" s="165"/>
      <c r="T3007" s="224" t="str">
        <f>IF(S3007="","-",VLOOKUP(S3007,'Fail list'!$A$5:$B$221,2,FALSE))</f>
        <v>-</v>
      </c>
      <c r="U3007" s="165"/>
      <c r="V3007" s="165"/>
      <c r="W3007" s="165"/>
      <c r="X3007" s="165"/>
      <c r="Y3007" s="165"/>
      <c r="Z3007" s="165"/>
      <c r="AA3007" s="165"/>
      <c r="AB3007" s="165"/>
      <c r="AC3007" s="165"/>
      <c r="AD3007" s="165"/>
      <c r="AE3007" s="165"/>
      <c r="AF3007" s="165"/>
      <c r="AG3007" s="165"/>
      <c r="AH3007" s="165"/>
      <c r="AI3007" s="165"/>
      <c r="AJ3007" s="165"/>
      <c r="AK3007" s="165"/>
      <c r="AM3007" s="165"/>
      <c r="AN3007" s="165"/>
      <c r="AO3007" s="165"/>
      <c r="AR3007" s="165"/>
      <c r="AS3007" s="165"/>
      <c r="AT3007" s="165"/>
      <c r="AU3007" s="165"/>
      <c r="AV3007" s="165"/>
      <c r="AW3007" s="165"/>
      <c r="AX3007" s="165"/>
      <c r="AY3007" s="165"/>
      <c r="AZ3007" s="165"/>
      <c r="BA3007" s="165"/>
      <c r="BB3007" s="165"/>
      <c r="BC3007" s="228"/>
      <c r="BD3007" s="165"/>
      <c r="BE3007" s="165"/>
      <c r="BF3007" s="165"/>
      <c r="BG3007" s="165"/>
      <c r="BH3007" s="165"/>
    </row>
    <row r="3008" spans="1:60">
      <c r="A3008" s="257">
        <v>3007</v>
      </c>
      <c r="B3008" s="152" t="e">
        <f>VLOOKUP(F3008,'Fail list'!Q:R,2,FALSE)</f>
        <v>#N/A</v>
      </c>
      <c r="C3008" s="152" t="e">
        <f>VLOOKUP(E3008,'Fail list'!Q:R,2,FALSE)</f>
        <v>#N/A</v>
      </c>
      <c r="D3008" s="152" t="str">
        <f t="shared" si="269"/>
        <v/>
      </c>
      <c r="E3008" s="239"/>
      <c r="F3008" s="239"/>
      <c r="G3008" s="239"/>
      <c r="H3008" s="239"/>
      <c r="I3008" s="239"/>
      <c r="J3008" s="239"/>
      <c r="K3008" s="157" t="e">
        <f t="shared" si="266"/>
        <v>#N/A</v>
      </c>
      <c r="L3008" s="239"/>
      <c r="M3008" s="239"/>
      <c r="N3008" s="157" t="e">
        <f t="shared" si="267"/>
        <v>#N/A</v>
      </c>
      <c r="O3008" s="157" t="e">
        <f t="shared" si="268"/>
        <v>#N/A</v>
      </c>
      <c r="P3008" s="160" t="str">
        <f t="shared" si="270"/>
        <v/>
      </c>
      <c r="Q3008" s="239"/>
      <c r="R3008" s="165"/>
      <c r="S3008" s="165"/>
      <c r="T3008" s="224" t="str">
        <f>IF(S3008="","-",VLOOKUP(S3008,'Fail list'!$A$5:$B$221,2,FALSE))</f>
        <v>-</v>
      </c>
      <c r="U3008" s="165"/>
      <c r="V3008" s="165"/>
      <c r="W3008" s="165"/>
      <c r="X3008" s="165"/>
      <c r="Y3008" s="165"/>
      <c r="Z3008" s="165"/>
      <c r="AA3008" s="165"/>
      <c r="AB3008" s="165"/>
      <c r="AC3008" s="165"/>
      <c r="AD3008" s="165"/>
      <c r="AE3008" s="165"/>
      <c r="AF3008" s="165"/>
      <c r="AG3008" s="165"/>
      <c r="AH3008" s="165"/>
      <c r="AI3008" s="165"/>
      <c r="AJ3008" s="165"/>
      <c r="AK3008" s="165"/>
      <c r="AM3008" s="165"/>
      <c r="AN3008" s="165"/>
      <c r="AO3008" s="165"/>
      <c r="AR3008" s="165"/>
      <c r="AS3008" s="165"/>
      <c r="AT3008" s="165"/>
      <c r="AU3008" s="165"/>
      <c r="AV3008" s="165"/>
      <c r="AW3008" s="165"/>
      <c r="AX3008" s="165"/>
      <c r="AY3008" s="165"/>
      <c r="AZ3008" s="165"/>
      <c r="BA3008" s="165"/>
      <c r="BB3008" s="165"/>
      <c r="BC3008" s="228"/>
      <c r="BD3008" s="165"/>
      <c r="BE3008" s="165"/>
      <c r="BF3008" s="165"/>
      <c r="BG3008" s="165"/>
      <c r="BH3008" s="165"/>
    </row>
    <row r="3009" spans="1:60">
      <c r="A3009" s="151">
        <v>3008</v>
      </c>
      <c r="B3009" s="152" t="e">
        <f>VLOOKUP(F3009,'Fail list'!Q:R,2,FALSE)</f>
        <v>#N/A</v>
      </c>
      <c r="C3009" s="152" t="e">
        <f>VLOOKUP(E3009,'Fail list'!Q:R,2,FALSE)</f>
        <v>#N/A</v>
      </c>
      <c r="D3009" s="152" t="str">
        <f t="shared" si="269"/>
        <v/>
      </c>
      <c r="E3009" s="239"/>
      <c r="F3009" s="239"/>
      <c r="G3009" s="239"/>
      <c r="H3009" s="239"/>
      <c r="I3009" s="239"/>
      <c r="J3009" s="239"/>
      <c r="K3009" s="157" t="e">
        <f t="shared" si="266"/>
        <v>#N/A</v>
      </c>
      <c r="L3009" s="239"/>
      <c r="M3009" s="239"/>
      <c r="N3009" s="157" t="e">
        <f t="shared" si="267"/>
        <v>#N/A</v>
      </c>
      <c r="O3009" s="157" t="e">
        <f t="shared" si="268"/>
        <v>#N/A</v>
      </c>
      <c r="P3009" s="160" t="str">
        <f t="shared" si="270"/>
        <v/>
      </c>
      <c r="Q3009" s="239"/>
      <c r="R3009" s="165"/>
      <c r="S3009" s="165"/>
      <c r="T3009" s="224" t="str">
        <f>IF(S3009="","-",VLOOKUP(S3009,'Fail list'!$A$5:$B$221,2,FALSE))</f>
        <v>-</v>
      </c>
      <c r="U3009" s="165"/>
      <c r="V3009" s="165"/>
      <c r="W3009" s="165"/>
      <c r="X3009" s="165"/>
      <c r="Y3009" s="165"/>
      <c r="Z3009" s="165"/>
      <c r="AA3009" s="165"/>
      <c r="AB3009" s="165"/>
      <c r="AC3009" s="165"/>
      <c r="AD3009" s="165"/>
      <c r="AE3009" s="165"/>
      <c r="AF3009" s="165"/>
      <c r="AG3009" s="165"/>
      <c r="AH3009" s="165"/>
      <c r="AI3009" s="165"/>
      <c r="AJ3009" s="165"/>
      <c r="AK3009" s="165"/>
      <c r="AM3009" s="165"/>
      <c r="AN3009" s="165"/>
      <c r="AO3009" s="165"/>
      <c r="AR3009" s="165"/>
      <c r="AS3009" s="165"/>
      <c r="AT3009" s="165"/>
      <c r="AU3009" s="165"/>
      <c r="AV3009" s="165"/>
      <c r="AW3009" s="165"/>
      <c r="AX3009" s="165"/>
      <c r="AY3009" s="165"/>
      <c r="AZ3009" s="165"/>
      <c r="BA3009" s="165"/>
      <c r="BB3009" s="165"/>
      <c r="BC3009" s="228"/>
      <c r="BD3009" s="165"/>
      <c r="BE3009" s="165"/>
      <c r="BF3009" s="165"/>
      <c r="BG3009" s="165"/>
      <c r="BH3009" s="165"/>
    </row>
    <row r="3010" spans="1:60">
      <c r="A3010" s="257">
        <v>3009</v>
      </c>
      <c r="B3010" s="152" t="e">
        <f>VLOOKUP(F3010,'Fail list'!Q:R,2,FALSE)</f>
        <v>#N/A</v>
      </c>
      <c r="C3010" s="152" t="e">
        <f>VLOOKUP(E3010,'Fail list'!Q:R,2,FALSE)</f>
        <v>#N/A</v>
      </c>
      <c r="D3010" s="152" t="str">
        <f t="shared" si="269"/>
        <v/>
      </c>
      <c r="E3010" s="239"/>
      <c r="F3010" s="239"/>
      <c r="G3010" s="239"/>
      <c r="H3010" s="239"/>
      <c r="I3010" s="239"/>
      <c r="J3010" s="239"/>
      <c r="K3010" s="157" t="e">
        <f t="shared" si="266"/>
        <v>#N/A</v>
      </c>
      <c r="L3010" s="239"/>
      <c r="M3010" s="239"/>
      <c r="N3010" s="157" t="e">
        <f t="shared" si="267"/>
        <v>#N/A</v>
      </c>
      <c r="O3010" s="157" t="e">
        <f t="shared" si="268"/>
        <v>#N/A</v>
      </c>
      <c r="P3010" s="160" t="str">
        <f t="shared" si="270"/>
        <v/>
      </c>
      <c r="Q3010" s="239"/>
      <c r="R3010" s="165"/>
      <c r="S3010" s="165"/>
      <c r="T3010" s="224" t="str">
        <f>IF(S3010="","-",VLOOKUP(S3010,'Fail list'!$A$5:$B$221,2,FALSE))</f>
        <v>-</v>
      </c>
      <c r="U3010" s="165"/>
      <c r="V3010" s="165"/>
      <c r="W3010" s="165"/>
      <c r="X3010" s="165"/>
      <c r="Y3010" s="165"/>
      <c r="Z3010" s="165"/>
      <c r="AA3010" s="165"/>
      <c r="AB3010" s="165"/>
      <c r="AC3010" s="165"/>
      <c r="AD3010" s="165"/>
      <c r="AE3010" s="165"/>
      <c r="AF3010" s="165"/>
      <c r="AG3010" s="165"/>
      <c r="AH3010" s="165"/>
      <c r="AI3010" s="165"/>
      <c r="AJ3010" s="165"/>
      <c r="AK3010" s="165"/>
      <c r="AM3010" s="165"/>
      <c r="AN3010" s="165"/>
      <c r="AO3010" s="165"/>
      <c r="AR3010" s="165"/>
      <c r="AS3010" s="165"/>
      <c r="AT3010" s="165"/>
      <c r="AU3010" s="165"/>
      <c r="AV3010" s="165"/>
      <c r="AW3010" s="165"/>
      <c r="AX3010" s="165"/>
      <c r="AY3010" s="165"/>
      <c r="AZ3010" s="165"/>
      <c r="BA3010" s="165"/>
      <c r="BB3010" s="165"/>
      <c r="BC3010" s="228"/>
      <c r="BD3010" s="165"/>
      <c r="BE3010" s="165"/>
      <c r="BF3010" s="165"/>
      <c r="BG3010" s="165"/>
      <c r="BH3010" s="165"/>
    </row>
    <row r="3011" spans="1:60">
      <c r="A3011" s="151">
        <v>3010</v>
      </c>
      <c r="B3011" s="152" t="e">
        <f>VLOOKUP(F3011,'Fail list'!Q:R,2,FALSE)</f>
        <v>#N/A</v>
      </c>
      <c r="C3011" s="152" t="e">
        <f>VLOOKUP(E3011,'Fail list'!Q:R,2,FALSE)</f>
        <v>#N/A</v>
      </c>
      <c r="D3011" s="152" t="str">
        <f t="shared" si="269"/>
        <v/>
      </c>
      <c r="E3011" s="239"/>
      <c r="F3011" s="239"/>
      <c r="G3011" s="239"/>
      <c r="H3011" s="239"/>
      <c r="I3011" s="239"/>
      <c r="J3011" s="239"/>
      <c r="K3011" s="157" t="e">
        <f t="shared" ref="K3011:K3074" si="271">VLOOKUP(J3011,AY:BA,2,0)</f>
        <v>#N/A</v>
      </c>
      <c r="L3011" s="239"/>
      <c r="M3011" s="239"/>
      <c r="N3011" s="157" t="e">
        <f t="shared" ref="N3011:N3074" si="272">VLOOKUP(K3011,AZ:BB,2,0)</f>
        <v>#N/A</v>
      </c>
      <c r="O3011" s="157" t="e">
        <f t="shared" ref="O3011:O3074" si="273">VLOOKUP(J3011,AY:BB,4,0)</f>
        <v>#N/A</v>
      </c>
      <c r="P3011" s="160" t="str">
        <f t="shared" si="270"/>
        <v/>
      </c>
      <c r="Q3011" s="239"/>
      <c r="R3011" s="165"/>
      <c r="S3011" s="165"/>
      <c r="T3011" s="224" t="str">
        <f>IF(S3011="","-",VLOOKUP(S3011,'Fail list'!$A$5:$B$221,2,FALSE))</f>
        <v>-</v>
      </c>
      <c r="U3011" s="165"/>
      <c r="V3011" s="165"/>
      <c r="W3011" s="165"/>
      <c r="X3011" s="165"/>
      <c r="Y3011" s="165"/>
      <c r="Z3011" s="165"/>
      <c r="AA3011" s="165"/>
      <c r="AB3011" s="165"/>
      <c r="AC3011" s="165"/>
      <c r="AD3011" s="165"/>
      <c r="AE3011" s="165"/>
      <c r="AF3011" s="165"/>
      <c r="AG3011" s="165"/>
      <c r="AH3011" s="165"/>
      <c r="AI3011" s="165"/>
      <c r="AJ3011" s="165"/>
      <c r="AK3011" s="165"/>
      <c r="AM3011" s="165"/>
      <c r="AN3011" s="165"/>
      <c r="AO3011" s="165"/>
      <c r="AR3011" s="165"/>
      <c r="AS3011" s="165"/>
      <c r="AT3011" s="165"/>
      <c r="AU3011" s="165"/>
      <c r="AV3011" s="165"/>
      <c r="AW3011" s="165"/>
      <c r="AX3011" s="165"/>
      <c r="AY3011" s="165"/>
      <c r="AZ3011" s="165"/>
      <c r="BA3011" s="165"/>
      <c r="BB3011" s="165"/>
      <c r="BC3011" s="228"/>
      <c r="BD3011" s="165"/>
      <c r="BE3011" s="165"/>
      <c r="BF3011" s="165"/>
      <c r="BG3011" s="165"/>
      <c r="BH3011" s="165"/>
    </row>
    <row r="3012" spans="1:60">
      <c r="A3012" s="257">
        <v>3011</v>
      </c>
      <c r="B3012" s="152" t="e">
        <f>VLOOKUP(F3012,'Fail list'!Q:R,2,FALSE)</f>
        <v>#N/A</v>
      </c>
      <c r="C3012" s="152" t="e">
        <f>VLOOKUP(E3012,'Fail list'!Q:R,2,FALSE)</f>
        <v>#N/A</v>
      </c>
      <c r="D3012" s="152" t="str">
        <f t="shared" si="269"/>
        <v/>
      </c>
      <c r="E3012" s="239"/>
      <c r="F3012" s="239"/>
      <c r="G3012" s="239"/>
      <c r="H3012" s="239"/>
      <c r="I3012" s="239"/>
      <c r="J3012" s="239"/>
      <c r="K3012" s="157" t="e">
        <f t="shared" si="271"/>
        <v>#N/A</v>
      </c>
      <c r="L3012" s="239"/>
      <c r="M3012" s="239"/>
      <c r="N3012" s="157" t="e">
        <f t="shared" si="272"/>
        <v>#N/A</v>
      </c>
      <c r="O3012" s="157" t="e">
        <f t="shared" si="273"/>
        <v>#N/A</v>
      </c>
      <c r="P3012" s="160" t="str">
        <f t="shared" si="270"/>
        <v/>
      </c>
      <c r="Q3012" s="239"/>
      <c r="R3012" s="165"/>
      <c r="S3012" s="165"/>
      <c r="T3012" s="224" t="str">
        <f>IF(S3012="","-",VLOOKUP(S3012,'Fail list'!$A$5:$B$221,2,FALSE))</f>
        <v>-</v>
      </c>
      <c r="U3012" s="165"/>
      <c r="V3012" s="165"/>
      <c r="W3012" s="165"/>
      <c r="X3012" s="165"/>
      <c r="Y3012" s="165"/>
      <c r="Z3012" s="165"/>
      <c r="AA3012" s="165"/>
      <c r="AB3012" s="165"/>
      <c r="AC3012" s="165"/>
      <c r="AD3012" s="165"/>
      <c r="AE3012" s="165"/>
      <c r="AF3012" s="165"/>
      <c r="AG3012" s="165"/>
      <c r="AH3012" s="165"/>
      <c r="AI3012" s="165"/>
      <c r="AJ3012" s="165"/>
      <c r="AK3012" s="165"/>
      <c r="AM3012" s="165"/>
      <c r="AN3012" s="165"/>
      <c r="AO3012" s="165"/>
      <c r="AR3012" s="165"/>
      <c r="AS3012" s="165"/>
      <c r="AT3012" s="165"/>
      <c r="AU3012" s="165"/>
      <c r="AV3012" s="165"/>
      <c r="AW3012" s="165"/>
      <c r="AX3012" s="165"/>
      <c r="AY3012" s="165"/>
      <c r="AZ3012" s="165"/>
      <c r="BA3012" s="165"/>
      <c r="BB3012" s="165"/>
      <c r="BC3012" s="228"/>
      <c r="BD3012" s="165"/>
      <c r="BE3012" s="165"/>
      <c r="BF3012" s="165"/>
      <c r="BG3012" s="165"/>
      <c r="BH3012" s="165"/>
    </row>
    <row r="3013" spans="1:60">
      <c r="A3013" s="151">
        <v>3012</v>
      </c>
      <c r="B3013" s="152" t="e">
        <f>VLOOKUP(F3013,'Fail list'!Q:R,2,FALSE)</f>
        <v>#N/A</v>
      </c>
      <c r="C3013" s="152" t="e">
        <f>VLOOKUP(E3013,'Fail list'!Q:R,2,FALSE)</f>
        <v>#N/A</v>
      </c>
      <c r="D3013" s="152" t="str">
        <f t="shared" si="269"/>
        <v/>
      </c>
      <c r="E3013" s="239"/>
      <c r="F3013" s="239"/>
      <c r="G3013" s="239"/>
      <c r="H3013" s="239"/>
      <c r="I3013" s="239"/>
      <c r="J3013" s="239"/>
      <c r="K3013" s="157" t="e">
        <f t="shared" si="271"/>
        <v>#N/A</v>
      </c>
      <c r="L3013" s="239"/>
      <c r="M3013" s="239"/>
      <c r="N3013" s="157" t="e">
        <f t="shared" si="272"/>
        <v>#N/A</v>
      </c>
      <c r="O3013" s="157" t="e">
        <f t="shared" si="273"/>
        <v>#N/A</v>
      </c>
      <c r="P3013" s="160" t="str">
        <f t="shared" si="270"/>
        <v/>
      </c>
      <c r="Q3013" s="239"/>
      <c r="R3013" s="165"/>
      <c r="S3013" s="165"/>
      <c r="T3013" s="224" t="str">
        <f>IF(S3013="","-",VLOOKUP(S3013,'Fail list'!$A$5:$B$221,2,FALSE))</f>
        <v>-</v>
      </c>
      <c r="U3013" s="165"/>
      <c r="V3013" s="165"/>
      <c r="W3013" s="165"/>
      <c r="X3013" s="165"/>
      <c r="Y3013" s="165"/>
      <c r="Z3013" s="165"/>
      <c r="AA3013" s="165"/>
      <c r="AB3013" s="165"/>
      <c r="AC3013" s="165"/>
      <c r="AD3013" s="165"/>
      <c r="AE3013" s="165"/>
      <c r="AF3013" s="165"/>
      <c r="AG3013" s="165"/>
      <c r="AH3013" s="165"/>
      <c r="AI3013" s="165"/>
      <c r="AJ3013" s="165"/>
      <c r="AK3013" s="165"/>
      <c r="AM3013" s="165"/>
      <c r="AN3013" s="165"/>
      <c r="AO3013" s="165"/>
      <c r="AR3013" s="165"/>
      <c r="AS3013" s="165"/>
      <c r="AT3013" s="165"/>
      <c r="AU3013" s="165"/>
      <c r="AV3013" s="165"/>
      <c r="AW3013" s="165"/>
      <c r="AX3013" s="165"/>
      <c r="AY3013" s="165"/>
      <c r="AZ3013" s="165"/>
      <c r="BA3013" s="165"/>
      <c r="BB3013" s="165"/>
      <c r="BC3013" s="228"/>
      <c r="BD3013" s="165"/>
      <c r="BE3013" s="165"/>
      <c r="BF3013" s="165"/>
      <c r="BG3013" s="165"/>
      <c r="BH3013" s="165"/>
    </row>
    <row r="3014" spans="1:60">
      <c r="A3014" s="257">
        <v>3013</v>
      </c>
      <c r="B3014" s="152" t="e">
        <f>VLOOKUP(F3014,'Fail list'!Q:R,2,FALSE)</f>
        <v>#N/A</v>
      </c>
      <c r="C3014" s="152" t="e">
        <f>VLOOKUP(E3014,'Fail list'!Q:R,2,FALSE)</f>
        <v>#N/A</v>
      </c>
      <c r="D3014" s="152" t="str">
        <f t="shared" si="269"/>
        <v/>
      </c>
      <c r="E3014" s="239"/>
      <c r="F3014" s="239"/>
      <c r="G3014" s="239"/>
      <c r="H3014" s="239"/>
      <c r="I3014" s="239"/>
      <c r="J3014" s="239"/>
      <c r="K3014" s="157" t="e">
        <f t="shared" si="271"/>
        <v>#N/A</v>
      </c>
      <c r="L3014" s="239"/>
      <c r="M3014" s="239"/>
      <c r="N3014" s="157" t="e">
        <f t="shared" si="272"/>
        <v>#N/A</v>
      </c>
      <c r="O3014" s="157" t="e">
        <f t="shared" si="273"/>
        <v>#N/A</v>
      </c>
      <c r="P3014" s="160" t="str">
        <f t="shared" si="270"/>
        <v/>
      </c>
      <c r="Q3014" s="239"/>
      <c r="R3014" s="165"/>
      <c r="S3014" s="165"/>
      <c r="T3014" s="224" t="str">
        <f>IF(S3014="","-",VLOOKUP(S3014,'Fail list'!$A$5:$B$221,2,FALSE))</f>
        <v>-</v>
      </c>
      <c r="U3014" s="165"/>
      <c r="V3014" s="165"/>
      <c r="W3014" s="165"/>
      <c r="X3014" s="165"/>
      <c r="Y3014" s="165"/>
      <c r="Z3014" s="165"/>
      <c r="AA3014" s="165"/>
      <c r="AB3014" s="165"/>
      <c r="AC3014" s="165"/>
      <c r="AD3014" s="165"/>
      <c r="AE3014" s="165"/>
      <c r="AF3014" s="165"/>
      <c r="AG3014" s="165"/>
      <c r="AH3014" s="165"/>
      <c r="AI3014" s="165"/>
      <c r="AJ3014" s="165"/>
      <c r="AK3014" s="165"/>
      <c r="AM3014" s="165"/>
      <c r="AN3014" s="165"/>
      <c r="AO3014" s="165"/>
      <c r="AR3014" s="165"/>
      <c r="AS3014" s="165"/>
      <c r="AT3014" s="165"/>
      <c r="AU3014" s="165"/>
      <c r="AV3014" s="165"/>
      <c r="AW3014" s="165"/>
      <c r="AX3014" s="165"/>
      <c r="AY3014" s="165"/>
      <c r="AZ3014" s="165"/>
      <c r="BA3014" s="165"/>
      <c r="BB3014" s="165"/>
      <c r="BC3014" s="228"/>
      <c r="BD3014" s="165"/>
      <c r="BE3014" s="165"/>
      <c r="BF3014" s="165"/>
      <c r="BG3014" s="165"/>
      <c r="BH3014" s="165"/>
    </row>
    <row r="3015" spans="1:60">
      <c r="A3015" s="151">
        <v>3014</v>
      </c>
      <c r="B3015" s="152" t="e">
        <f>VLOOKUP(F3015,'Fail list'!Q:R,2,FALSE)</f>
        <v>#N/A</v>
      </c>
      <c r="C3015" s="152" t="e">
        <f>VLOOKUP(E3015,'Fail list'!Q:R,2,FALSE)</f>
        <v>#N/A</v>
      </c>
      <c r="D3015" s="152" t="str">
        <f t="shared" si="269"/>
        <v/>
      </c>
      <c r="E3015" s="239"/>
      <c r="F3015" s="239"/>
      <c r="G3015" s="239"/>
      <c r="H3015" s="239"/>
      <c r="I3015" s="239"/>
      <c r="J3015" s="239"/>
      <c r="K3015" s="157" t="e">
        <f t="shared" si="271"/>
        <v>#N/A</v>
      </c>
      <c r="L3015" s="239"/>
      <c r="M3015" s="239"/>
      <c r="N3015" s="157" t="e">
        <f t="shared" si="272"/>
        <v>#N/A</v>
      </c>
      <c r="O3015" s="157" t="e">
        <f t="shared" si="273"/>
        <v>#N/A</v>
      </c>
      <c r="P3015" s="160" t="str">
        <f t="shared" si="270"/>
        <v/>
      </c>
      <c r="Q3015" s="239"/>
      <c r="R3015" s="165"/>
      <c r="S3015" s="165"/>
      <c r="T3015" s="224" t="str">
        <f>IF(S3015="","-",VLOOKUP(S3015,'Fail list'!$A$5:$B$221,2,FALSE))</f>
        <v>-</v>
      </c>
      <c r="U3015" s="165"/>
      <c r="V3015" s="165"/>
      <c r="W3015" s="165"/>
      <c r="X3015" s="165"/>
      <c r="Y3015" s="165"/>
      <c r="Z3015" s="165"/>
      <c r="AA3015" s="165"/>
      <c r="AB3015" s="165"/>
      <c r="AC3015" s="165"/>
      <c r="AD3015" s="165"/>
      <c r="AE3015" s="165"/>
      <c r="AF3015" s="165"/>
      <c r="AG3015" s="165"/>
      <c r="AH3015" s="165"/>
      <c r="AI3015" s="165"/>
      <c r="AJ3015" s="165"/>
      <c r="AK3015" s="165"/>
      <c r="AM3015" s="165"/>
      <c r="AN3015" s="165"/>
      <c r="AO3015" s="165"/>
      <c r="AR3015" s="165"/>
      <c r="AS3015" s="165"/>
      <c r="AT3015" s="165"/>
      <c r="AU3015" s="165"/>
      <c r="AV3015" s="165"/>
      <c r="AW3015" s="165"/>
      <c r="AX3015" s="165"/>
      <c r="AY3015" s="165"/>
      <c r="AZ3015" s="165"/>
      <c r="BA3015" s="165"/>
      <c r="BB3015" s="165"/>
      <c r="BC3015" s="228"/>
      <c r="BD3015" s="165"/>
      <c r="BE3015" s="165"/>
      <c r="BF3015" s="165"/>
      <c r="BG3015" s="165"/>
      <c r="BH3015" s="165"/>
    </row>
    <row r="3016" spans="1:60">
      <c r="A3016" s="257">
        <v>3015</v>
      </c>
      <c r="B3016" s="152" t="e">
        <f>VLOOKUP(F3016,'Fail list'!Q:R,2,FALSE)</f>
        <v>#N/A</v>
      </c>
      <c r="C3016" s="152" t="e">
        <f>VLOOKUP(E3016,'Fail list'!Q:R,2,FALSE)</f>
        <v>#N/A</v>
      </c>
      <c r="D3016" s="152" t="str">
        <f t="shared" si="269"/>
        <v/>
      </c>
      <c r="E3016" s="239"/>
      <c r="F3016" s="239"/>
      <c r="G3016" s="239"/>
      <c r="H3016" s="239"/>
      <c r="I3016" s="239"/>
      <c r="J3016" s="239"/>
      <c r="K3016" s="157" t="e">
        <f t="shared" si="271"/>
        <v>#N/A</v>
      </c>
      <c r="L3016" s="239"/>
      <c r="M3016" s="239"/>
      <c r="N3016" s="157" t="e">
        <f t="shared" si="272"/>
        <v>#N/A</v>
      </c>
      <c r="O3016" s="157" t="e">
        <f t="shared" si="273"/>
        <v>#N/A</v>
      </c>
      <c r="P3016" s="160" t="str">
        <f t="shared" si="270"/>
        <v/>
      </c>
      <c r="Q3016" s="239"/>
      <c r="R3016" s="165"/>
      <c r="S3016" s="165"/>
      <c r="T3016" s="224" t="str">
        <f>IF(S3016="","-",VLOOKUP(S3016,'Fail list'!$A$5:$B$221,2,FALSE))</f>
        <v>-</v>
      </c>
      <c r="U3016" s="165"/>
      <c r="V3016" s="165"/>
      <c r="W3016" s="165"/>
      <c r="X3016" s="165"/>
      <c r="Y3016" s="165"/>
      <c r="Z3016" s="165"/>
      <c r="AA3016" s="165"/>
      <c r="AB3016" s="165"/>
      <c r="AC3016" s="165"/>
      <c r="AD3016" s="165"/>
      <c r="AE3016" s="165"/>
      <c r="AF3016" s="165"/>
      <c r="AG3016" s="165"/>
      <c r="AH3016" s="165"/>
      <c r="AI3016" s="165"/>
      <c r="AJ3016" s="165"/>
      <c r="AK3016" s="165"/>
      <c r="AM3016" s="165"/>
      <c r="AN3016" s="165"/>
      <c r="AO3016" s="165"/>
      <c r="AR3016" s="165"/>
      <c r="AS3016" s="165"/>
      <c r="AT3016" s="165"/>
      <c r="AU3016" s="165"/>
      <c r="AV3016" s="165"/>
      <c r="AW3016" s="165"/>
      <c r="AX3016" s="165"/>
      <c r="AY3016" s="165"/>
      <c r="AZ3016" s="165"/>
      <c r="BA3016" s="165"/>
      <c r="BB3016" s="165"/>
      <c r="BC3016" s="228"/>
      <c r="BD3016" s="165"/>
      <c r="BE3016" s="165"/>
      <c r="BF3016" s="165"/>
      <c r="BG3016" s="165"/>
      <c r="BH3016" s="165"/>
    </row>
    <row r="3017" spans="1:60">
      <c r="A3017" s="151">
        <v>3016</v>
      </c>
      <c r="B3017" s="152" t="e">
        <f>VLOOKUP(F3017,'Fail list'!Q:R,2,FALSE)</f>
        <v>#N/A</v>
      </c>
      <c r="C3017" s="152" t="e">
        <f>VLOOKUP(E3017,'Fail list'!Q:R,2,FALSE)</f>
        <v>#N/A</v>
      </c>
      <c r="D3017" s="152" t="str">
        <f t="shared" si="269"/>
        <v/>
      </c>
      <c r="E3017" s="239"/>
      <c r="F3017" s="239"/>
      <c r="G3017" s="239"/>
      <c r="H3017" s="239"/>
      <c r="I3017" s="239"/>
      <c r="J3017" s="239"/>
      <c r="K3017" s="157" t="e">
        <f t="shared" si="271"/>
        <v>#N/A</v>
      </c>
      <c r="L3017" s="239"/>
      <c r="M3017" s="239"/>
      <c r="N3017" s="157" t="e">
        <f t="shared" si="272"/>
        <v>#N/A</v>
      </c>
      <c r="O3017" s="157" t="e">
        <f t="shared" si="273"/>
        <v>#N/A</v>
      </c>
      <c r="P3017" s="160" t="str">
        <f t="shared" si="270"/>
        <v/>
      </c>
      <c r="Q3017" s="239"/>
      <c r="R3017" s="165"/>
      <c r="S3017" s="165"/>
      <c r="T3017" s="224" t="str">
        <f>IF(S3017="","-",VLOOKUP(S3017,'Fail list'!$A$5:$B$221,2,FALSE))</f>
        <v>-</v>
      </c>
      <c r="U3017" s="165"/>
      <c r="V3017" s="165"/>
      <c r="W3017" s="165"/>
      <c r="X3017" s="165"/>
      <c r="Y3017" s="165"/>
      <c r="Z3017" s="165"/>
      <c r="AA3017" s="165"/>
      <c r="AB3017" s="165"/>
      <c r="AC3017" s="165"/>
      <c r="AD3017" s="165"/>
      <c r="AE3017" s="165"/>
      <c r="AF3017" s="165"/>
      <c r="AG3017" s="165"/>
      <c r="AH3017" s="165"/>
      <c r="AI3017" s="165"/>
      <c r="AJ3017" s="165"/>
      <c r="AK3017" s="165"/>
      <c r="AM3017" s="165"/>
      <c r="AN3017" s="165"/>
      <c r="AO3017" s="165"/>
      <c r="AR3017" s="165"/>
      <c r="AS3017" s="165"/>
      <c r="AT3017" s="165"/>
      <c r="AU3017" s="165"/>
      <c r="AV3017" s="165"/>
      <c r="AW3017" s="165"/>
      <c r="AX3017" s="165"/>
      <c r="AY3017" s="165"/>
      <c r="AZ3017" s="165"/>
      <c r="BA3017" s="165"/>
      <c r="BB3017" s="165"/>
      <c r="BC3017" s="228"/>
      <c r="BD3017" s="165"/>
      <c r="BE3017" s="165"/>
      <c r="BF3017" s="165"/>
      <c r="BG3017" s="165"/>
      <c r="BH3017" s="165"/>
    </row>
    <row r="3018" spans="1:60">
      <c r="A3018" s="257">
        <v>3017</v>
      </c>
      <c r="B3018" s="152" t="e">
        <f>VLOOKUP(F3018,'Fail list'!Q:R,2,FALSE)</f>
        <v>#N/A</v>
      </c>
      <c r="C3018" s="152" t="e">
        <f>VLOOKUP(E3018,'Fail list'!Q:R,2,FALSE)</f>
        <v>#N/A</v>
      </c>
      <c r="D3018" s="152" t="str">
        <f t="shared" si="269"/>
        <v/>
      </c>
      <c r="E3018" s="239"/>
      <c r="F3018" s="239"/>
      <c r="G3018" s="239"/>
      <c r="H3018" s="239"/>
      <c r="I3018" s="239"/>
      <c r="J3018" s="239"/>
      <c r="K3018" s="157" t="e">
        <f t="shared" si="271"/>
        <v>#N/A</v>
      </c>
      <c r="L3018" s="239"/>
      <c r="M3018" s="239"/>
      <c r="N3018" s="157" t="e">
        <f t="shared" si="272"/>
        <v>#N/A</v>
      </c>
      <c r="O3018" s="157" t="e">
        <f t="shared" si="273"/>
        <v>#N/A</v>
      </c>
      <c r="P3018" s="160" t="str">
        <f t="shared" si="270"/>
        <v/>
      </c>
      <c r="Q3018" s="239"/>
      <c r="R3018" s="165"/>
      <c r="S3018" s="165"/>
      <c r="T3018" s="224" t="str">
        <f>IF(S3018="","-",VLOOKUP(S3018,'Fail list'!$A$5:$B$221,2,FALSE))</f>
        <v>-</v>
      </c>
      <c r="U3018" s="165"/>
      <c r="V3018" s="165"/>
      <c r="W3018" s="165"/>
      <c r="X3018" s="165"/>
      <c r="Y3018" s="165"/>
      <c r="Z3018" s="165"/>
      <c r="AA3018" s="165"/>
      <c r="AB3018" s="165"/>
      <c r="AC3018" s="165"/>
      <c r="AD3018" s="165"/>
      <c r="AE3018" s="165"/>
      <c r="AF3018" s="165"/>
      <c r="AG3018" s="165"/>
      <c r="AH3018" s="165"/>
      <c r="AI3018" s="165"/>
      <c r="AJ3018" s="165"/>
      <c r="AK3018" s="165"/>
      <c r="AM3018" s="165"/>
      <c r="AN3018" s="165"/>
      <c r="AO3018" s="165"/>
      <c r="AR3018" s="165"/>
      <c r="AS3018" s="165"/>
      <c r="AT3018" s="165"/>
      <c r="AU3018" s="165"/>
      <c r="AV3018" s="165"/>
      <c r="AW3018" s="165"/>
      <c r="AX3018" s="165"/>
      <c r="AY3018" s="165"/>
      <c r="AZ3018" s="165"/>
      <c r="BA3018" s="165"/>
      <c r="BB3018" s="165"/>
      <c r="BC3018" s="228"/>
      <c r="BD3018" s="165"/>
      <c r="BE3018" s="165"/>
      <c r="BF3018" s="165"/>
      <c r="BG3018" s="165"/>
      <c r="BH3018" s="165"/>
    </row>
    <row r="3019" spans="1:60">
      <c r="A3019" s="151">
        <v>3018</v>
      </c>
      <c r="B3019" s="152" t="e">
        <f>VLOOKUP(F3019,'Fail list'!Q:R,2,FALSE)</f>
        <v>#N/A</v>
      </c>
      <c r="C3019" s="152" t="e">
        <f>VLOOKUP(E3019,'Fail list'!Q:R,2,FALSE)</f>
        <v>#N/A</v>
      </c>
      <c r="D3019" s="152" t="str">
        <f t="shared" si="269"/>
        <v/>
      </c>
      <c r="E3019" s="239"/>
      <c r="F3019" s="239"/>
      <c r="G3019" s="239"/>
      <c r="H3019" s="239"/>
      <c r="I3019" s="239"/>
      <c r="J3019" s="239"/>
      <c r="K3019" s="157" t="e">
        <f t="shared" si="271"/>
        <v>#N/A</v>
      </c>
      <c r="L3019" s="239"/>
      <c r="M3019" s="239"/>
      <c r="N3019" s="157" t="e">
        <f t="shared" si="272"/>
        <v>#N/A</v>
      </c>
      <c r="O3019" s="157" t="e">
        <f t="shared" si="273"/>
        <v>#N/A</v>
      </c>
      <c r="P3019" s="160" t="str">
        <f t="shared" si="270"/>
        <v/>
      </c>
      <c r="Q3019" s="239"/>
      <c r="R3019" s="165"/>
      <c r="S3019" s="165"/>
      <c r="T3019" s="224" t="str">
        <f>IF(S3019="","-",VLOOKUP(S3019,'Fail list'!$A$5:$B$221,2,FALSE))</f>
        <v>-</v>
      </c>
      <c r="U3019" s="165"/>
      <c r="V3019" s="165"/>
      <c r="W3019" s="165"/>
      <c r="X3019" s="165"/>
      <c r="Y3019" s="165"/>
      <c r="Z3019" s="165"/>
      <c r="AA3019" s="165"/>
      <c r="AB3019" s="165"/>
      <c r="AC3019" s="165"/>
      <c r="AD3019" s="165"/>
      <c r="AE3019" s="165"/>
      <c r="AF3019" s="165"/>
      <c r="AG3019" s="165"/>
      <c r="AH3019" s="165"/>
      <c r="AI3019" s="165"/>
      <c r="AJ3019" s="165"/>
      <c r="AK3019" s="165"/>
      <c r="AM3019" s="165"/>
      <c r="AN3019" s="165"/>
      <c r="AO3019" s="165"/>
      <c r="AR3019" s="165"/>
      <c r="AS3019" s="165"/>
      <c r="AT3019" s="165"/>
      <c r="AU3019" s="165"/>
      <c r="AV3019" s="165"/>
      <c r="AW3019" s="165"/>
      <c r="AX3019" s="165"/>
      <c r="AY3019" s="165"/>
      <c r="AZ3019" s="165"/>
      <c r="BA3019" s="165"/>
      <c r="BB3019" s="165"/>
      <c r="BC3019" s="228"/>
      <c r="BD3019" s="165"/>
      <c r="BE3019" s="165"/>
      <c r="BF3019" s="165"/>
      <c r="BG3019" s="165"/>
      <c r="BH3019" s="165"/>
    </row>
    <row r="3020" spans="1:60">
      <c r="A3020" s="257">
        <v>3019</v>
      </c>
      <c r="B3020" s="152" t="e">
        <f>VLOOKUP(F3020,'Fail list'!Q:R,2,FALSE)</f>
        <v>#N/A</v>
      </c>
      <c r="C3020" s="152" t="e">
        <f>VLOOKUP(E3020,'Fail list'!Q:R,2,FALSE)</f>
        <v>#N/A</v>
      </c>
      <c r="D3020" s="152" t="str">
        <f t="shared" si="269"/>
        <v/>
      </c>
      <c r="E3020" s="239"/>
      <c r="F3020" s="239"/>
      <c r="G3020" s="239"/>
      <c r="H3020" s="239"/>
      <c r="I3020" s="239"/>
      <c r="J3020" s="239"/>
      <c r="K3020" s="157" t="e">
        <f t="shared" si="271"/>
        <v>#N/A</v>
      </c>
      <c r="L3020" s="239"/>
      <c r="M3020" s="239"/>
      <c r="N3020" s="157" t="e">
        <f t="shared" si="272"/>
        <v>#N/A</v>
      </c>
      <c r="O3020" s="157" t="e">
        <f t="shared" si="273"/>
        <v>#N/A</v>
      </c>
      <c r="P3020" s="160" t="str">
        <f t="shared" si="270"/>
        <v/>
      </c>
      <c r="Q3020" s="239"/>
      <c r="R3020" s="165"/>
      <c r="S3020" s="165"/>
      <c r="T3020" s="224" t="str">
        <f>IF(S3020="","-",VLOOKUP(S3020,'Fail list'!$A$5:$B$221,2,FALSE))</f>
        <v>-</v>
      </c>
      <c r="U3020" s="165"/>
      <c r="V3020" s="165"/>
      <c r="W3020" s="165"/>
      <c r="X3020" s="165"/>
      <c r="Y3020" s="165"/>
      <c r="Z3020" s="165"/>
      <c r="AA3020" s="165"/>
      <c r="AB3020" s="165"/>
      <c r="AC3020" s="165"/>
      <c r="AD3020" s="165"/>
      <c r="AE3020" s="165"/>
      <c r="AF3020" s="165"/>
      <c r="AG3020" s="165"/>
      <c r="AH3020" s="165"/>
      <c r="AI3020" s="165"/>
      <c r="AJ3020" s="165"/>
      <c r="AK3020" s="165"/>
      <c r="AM3020" s="165"/>
      <c r="AN3020" s="165"/>
      <c r="AO3020" s="165"/>
      <c r="AR3020" s="165"/>
      <c r="AS3020" s="165"/>
      <c r="AT3020" s="165"/>
      <c r="AU3020" s="165"/>
      <c r="AV3020" s="165"/>
      <c r="AW3020" s="165"/>
      <c r="AX3020" s="165"/>
      <c r="AY3020" s="165"/>
      <c r="AZ3020" s="165"/>
      <c r="BA3020" s="165"/>
      <c r="BB3020" s="165"/>
      <c r="BC3020" s="228"/>
      <c r="BD3020" s="165"/>
      <c r="BE3020" s="165"/>
      <c r="BF3020" s="165"/>
      <c r="BG3020" s="165"/>
      <c r="BH3020" s="165"/>
    </row>
    <row r="3021" spans="1:60">
      <c r="A3021" s="151">
        <v>3020</v>
      </c>
      <c r="B3021" s="152" t="e">
        <f>VLOOKUP(F3021,'Fail list'!Q:R,2,FALSE)</f>
        <v>#N/A</v>
      </c>
      <c r="C3021" s="152" t="e">
        <f>VLOOKUP(E3021,'Fail list'!Q:R,2,FALSE)</f>
        <v>#N/A</v>
      </c>
      <c r="D3021" s="152" t="str">
        <f t="shared" si="269"/>
        <v/>
      </c>
      <c r="E3021" s="239"/>
      <c r="F3021" s="239"/>
      <c r="G3021" s="239"/>
      <c r="H3021" s="239"/>
      <c r="I3021" s="239"/>
      <c r="J3021" s="239"/>
      <c r="K3021" s="157" t="e">
        <f t="shared" si="271"/>
        <v>#N/A</v>
      </c>
      <c r="L3021" s="239"/>
      <c r="M3021" s="239"/>
      <c r="N3021" s="157" t="e">
        <f t="shared" si="272"/>
        <v>#N/A</v>
      </c>
      <c r="O3021" s="157" t="e">
        <f t="shared" si="273"/>
        <v>#N/A</v>
      </c>
      <c r="P3021" s="160" t="str">
        <f t="shared" si="270"/>
        <v/>
      </c>
      <c r="Q3021" s="239"/>
      <c r="R3021" s="165"/>
      <c r="S3021" s="165"/>
      <c r="T3021" s="224" t="str">
        <f>IF(S3021="","-",VLOOKUP(S3021,'Fail list'!$A$5:$B$221,2,FALSE))</f>
        <v>-</v>
      </c>
      <c r="U3021" s="165"/>
      <c r="V3021" s="165"/>
      <c r="W3021" s="165"/>
      <c r="X3021" s="165"/>
      <c r="Y3021" s="165"/>
      <c r="Z3021" s="165"/>
      <c r="AA3021" s="165"/>
      <c r="AB3021" s="165"/>
      <c r="AC3021" s="165"/>
      <c r="AD3021" s="165"/>
      <c r="AE3021" s="165"/>
      <c r="AF3021" s="165"/>
      <c r="AG3021" s="165"/>
      <c r="AH3021" s="165"/>
      <c r="AI3021" s="165"/>
      <c r="AJ3021" s="165"/>
      <c r="AK3021" s="165"/>
      <c r="AM3021" s="165"/>
      <c r="AN3021" s="165"/>
      <c r="AO3021" s="165"/>
      <c r="AR3021" s="165"/>
      <c r="AS3021" s="165"/>
      <c r="AT3021" s="165"/>
      <c r="AU3021" s="165"/>
      <c r="AV3021" s="165"/>
      <c r="AW3021" s="165"/>
      <c r="AX3021" s="165"/>
      <c r="AY3021" s="165"/>
      <c r="AZ3021" s="165"/>
      <c r="BA3021" s="165"/>
      <c r="BB3021" s="165"/>
      <c r="BC3021" s="228"/>
      <c r="BD3021" s="165"/>
      <c r="BE3021" s="165"/>
      <c r="BF3021" s="165"/>
      <c r="BG3021" s="165"/>
      <c r="BH3021" s="165"/>
    </row>
    <row r="3022" spans="1:60">
      <c r="A3022" s="257">
        <v>3021</v>
      </c>
      <c r="B3022" s="152" t="e">
        <f>VLOOKUP(F3022,'Fail list'!Q:R,2,FALSE)</f>
        <v>#N/A</v>
      </c>
      <c r="C3022" s="152" t="e">
        <f>VLOOKUP(E3022,'Fail list'!Q:R,2,FALSE)</f>
        <v>#N/A</v>
      </c>
      <c r="D3022" s="152" t="str">
        <f t="shared" si="269"/>
        <v/>
      </c>
      <c r="E3022" s="239"/>
      <c r="F3022" s="239"/>
      <c r="G3022" s="239"/>
      <c r="H3022" s="239"/>
      <c r="I3022" s="239"/>
      <c r="J3022" s="239"/>
      <c r="K3022" s="157" t="e">
        <f t="shared" si="271"/>
        <v>#N/A</v>
      </c>
      <c r="L3022" s="239"/>
      <c r="M3022" s="239"/>
      <c r="N3022" s="157" t="e">
        <f t="shared" si="272"/>
        <v>#N/A</v>
      </c>
      <c r="O3022" s="157" t="e">
        <f t="shared" si="273"/>
        <v>#N/A</v>
      </c>
      <c r="P3022" s="160" t="str">
        <f t="shared" si="270"/>
        <v/>
      </c>
      <c r="Q3022" s="239"/>
      <c r="R3022" s="165"/>
      <c r="S3022" s="165"/>
      <c r="T3022" s="224" t="str">
        <f>IF(S3022="","-",VLOOKUP(S3022,'Fail list'!$A$5:$B$221,2,FALSE))</f>
        <v>-</v>
      </c>
      <c r="U3022" s="165"/>
      <c r="V3022" s="165"/>
      <c r="W3022" s="165"/>
      <c r="X3022" s="165"/>
      <c r="Y3022" s="165"/>
      <c r="Z3022" s="165"/>
      <c r="AA3022" s="165"/>
      <c r="AB3022" s="165"/>
      <c r="AC3022" s="165"/>
      <c r="AD3022" s="165"/>
      <c r="AE3022" s="165"/>
      <c r="AF3022" s="165"/>
      <c r="AG3022" s="165"/>
      <c r="AH3022" s="165"/>
      <c r="AI3022" s="165"/>
      <c r="AJ3022" s="165"/>
      <c r="AK3022" s="165"/>
      <c r="AM3022" s="165"/>
      <c r="AN3022" s="165"/>
      <c r="AO3022" s="165"/>
      <c r="AR3022" s="165"/>
      <c r="AS3022" s="165"/>
      <c r="AT3022" s="165"/>
      <c r="AU3022" s="165"/>
      <c r="AV3022" s="165"/>
      <c r="AW3022" s="165"/>
      <c r="AX3022" s="165"/>
      <c r="AY3022" s="165"/>
      <c r="AZ3022" s="165"/>
      <c r="BA3022" s="165"/>
      <c r="BB3022" s="165"/>
      <c r="BC3022" s="228"/>
      <c r="BD3022" s="165"/>
      <c r="BE3022" s="165"/>
      <c r="BF3022" s="165"/>
      <c r="BG3022" s="165"/>
      <c r="BH3022" s="165"/>
    </row>
    <row r="3023" spans="1:60">
      <c r="A3023" s="151">
        <v>3022</v>
      </c>
      <c r="B3023" s="152" t="e">
        <f>VLOOKUP(F3023,'Fail list'!Q:R,2,FALSE)</f>
        <v>#N/A</v>
      </c>
      <c r="C3023" s="152" t="e">
        <f>VLOOKUP(E3023,'Fail list'!Q:R,2,FALSE)</f>
        <v>#N/A</v>
      </c>
      <c r="D3023" s="152" t="str">
        <f t="shared" si="269"/>
        <v/>
      </c>
      <c r="E3023" s="239"/>
      <c r="F3023" s="239"/>
      <c r="G3023" s="239"/>
      <c r="H3023" s="239"/>
      <c r="I3023" s="239"/>
      <c r="J3023" s="239"/>
      <c r="K3023" s="157" t="e">
        <f t="shared" si="271"/>
        <v>#N/A</v>
      </c>
      <c r="L3023" s="239"/>
      <c r="M3023" s="239"/>
      <c r="N3023" s="157" t="e">
        <f t="shared" si="272"/>
        <v>#N/A</v>
      </c>
      <c r="O3023" s="157" t="e">
        <f t="shared" si="273"/>
        <v>#N/A</v>
      </c>
      <c r="P3023" s="160" t="str">
        <f t="shared" si="270"/>
        <v/>
      </c>
      <c r="Q3023" s="239"/>
      <c r="R3023" s="165"/>
      <c r="S3023" s="165"/>
      <c r="T3023" s="224" t="str">
        <f>IF(S3023="","-",VLOOKUP(S3023,'Fail list'!$A$5:$B$221,2,FALSE))</f>
        <v>-</v>
      </c>
      <c r="U3023" s="165"/>
      <c r="V3023" s="165"/>
      <c r="W3023" s="165"/>
      <c r="X3023" s="165"/>
      <c r="Y3023" s="165"/>
      <c r="Z3023" s="165"/>
      <c r="AA3023" s="165"/>
      <c r="AB3023" s="165"/>
      <c r="AC3023" s="165"/>
      <c r="AD3023" s="165"/>
      <c r="AE3023" s="165"/>
      <c r="AF3023" s="165"/>
      <c r="AG3023" s="165"/>
      <c r="AH3023" s="165"/>
      <c r="AI3023" s="165"/>
      <c r="AJ3023" s="165"/>
      <c r="AK3023" s="165"/>
      <c r="AM3023" s="165"/>
      <c r="AN3023" s="165"/>
      <c r="AO3023" s="165"/>
      <c r="AR3023" s="165"/>
      <c r="AS3023" s="165"/>
      <c r="AT3023" s="165"/>
      <c r="AU3023" s="165"/>
      <c r="AV3023" s="165"/>
      <c r="AW3023" s="165"/>
      <c r="AX3023" s="165"/>
      <c r="AY3023" s="165"/>
      <c r="AZ3023" s="165"/>
      <c r="BA3023" s="165"/>
      <c r="BB3023" s="165"/>
      <c r="BC3023" s="228"/>
      <c r="BD3023" s="165"/>
      <c r="BE3023" s="165"/>
      <c r="BF3023" s="165"/>
      <c r="BG3023" s="165"/>
      <c r="BH3023" s="165"/>
    </row>
    <row r="3024" spans="1:60">
      <c r="A3024" s="257">
        <v>3023</v>
      </c>
      <c r="B3024" s="152" t="e">
        <f>VLOOKUP(F3024,'Fail list'!Q:R,2,FALSE)</f>
        <v>#N/A</v>
      </c>
      <c r="C3024" s="152" t="e">
        <f>VLOOKUP(E3024,'Fail list'!Q:R,2,FALSE)</f>
        <v>#N/A</v>
      </c>
      <c r="D3024" s="152" t="str">
        <f t="shared" si="269"/>
        <v/>
      </c>
      <c r="E3024" s="239"/>
      <c r="F3024" s="239"/>
      <c r="G3024" s="239"/>
      <c r="H3024" s="239"/>
      <c r="I3024" s="239"/>
      <c r="J3024" s="239"/>
      <c r="K3024" s="157" t="e">
        <f t="shared" si="271"/>
        <v>#N/A</v>
      </c>
      <c r="L3024" s="239"/>
      <c r="M3024" s="239"/>
      <c r="N3024" s="157" t="e">
        <f t="shared" si="272"/>
        <v>#N/A</v>
      </c>
      <c r="O3024" s="157" t="e">
        <f t="shared" si="273"/>
        <v>#N/A</v>
      </c>
      <c r="P3024" s="160" t="str">
        <f t="shared" si="270"/>
        <v/>
      </c>
      <c r="Q3024" s="239"/>
      <c r="R3024" s="165"/>
      <c r="S3024" s="165"/>
      <c r="T3024" s="224" t="str">
        <f>IF(S3024="","-",VLOOKUP(S3024,'Fail list'!$A$5:$B$221,2,FALSE))</f>
        <v>-</v>
      </c>
      <c r="U3024" s="165"/>
      <c r="V3024" s="165"/>
      <c r="W3024" s="165"/>
      <c r="X3024" s="165"/>
      <c r="Y3024" s="165"/>
      <c r="Z3024" s="165"/>
      <c r="AA3024" s="165"/>
      <c r="AB3024" s="165"/>
      <c r="AC3024" s="165"/>
      <c r="AD3024" s="165"/>
      <c r="AE3024" s="165"/>
      <c r="AF3024" s="165"/>
      <c r="AG3024" s="165"/>
      <c r="AH3024" s="165"/>
      <c r="AI3024" s="165"/>
      <c r="AJ3024" s="165"/>
      <c r="AK3024" s="165"/>
      <c r="AM3024" s="165"/>
      <c r="AN3024" s="165"/>
      <c r="AO3024" s="165"/>
      <c r="AR3024" s="165"/>
      <c r="AS3024" s="165"/>
      <c r="AT3024" s="165"/>
      <c r="AU3024" s="165"/>
      <c r="AV3024" s="165"/>
      <c r="AW3024" s="165"/>
      <c r="AX3024" s="165"/>
      <c r="AY3024" s="165"/>
      <c r="AZ3024" s="165"/>
      <c r="BA3024" s="165"/>
      <c r="BB3024" s="165"/>
      <c r="BC3024" s="228"/>
      <c r="BD3024" s="165"/>
      <c r="BE3024" s="165"/>
      <c r="BF3024" s="165"/>
      <c r="BG3024" s="165"/>
      <c r="BH3024" s="165"/>
    </row>
    <row r="3025" spans="1:60">
      <c r="A3025" s="151">
        <v>3024</v>
      </c>
      <c r="B3025" s="152" t="e">
        <f>VLOOKUP(F3025,'Fail list'!Q:R,2,FALSE)</f>
        <v>#N/A</v>
      </c>
      <c r="C3025" s="152" t="e">
        <f>VLOOKUP(E3025,'Fail list'!Q:R,2,FALSE)</f>
        <v>#N/A</v>
      </c>
      <c r="D3025" s="152" t="str">
        <f t="shared" si="269"/>
        <v/>
      </c>
      <c r="E3025" s="239"/>
      <c r="F3025" s="239"/>
      <c r="G3025" s="239"/>
      <c r="H3025" s="239"/>
      <c r="I3025" s="239"/>
      <c r="J3025" s="239"/>
      <c r="K3025" s="157" t="e">
        <f t="shared" si="271"/>
        <v>#N/A</v>
      </c>
      <c r="L3025" s="239"/>
      <c r="M3025" s="239"/>
      <c r="N3025" s="157" t="e">
        <f t="shared" si="272"/>
        <v>#N/A</v>
      </c>
      <c r="O3025" s="157" t="e">
        <f t="shared" si="273"/>
        <v>#N/A</v>
      </c>
      <c r="P3025" s="160" t="str">
        <f t="shared" si="270"/>
        <v/>
      </c>
      <c r="Q3025" s="239"/>
      <c r="R3025" s="165"/>
      <c r="S3025" s="165"/>
      <c r="T3025" s="224" t="str">
        <f>IF(S3025="","-",VLOOKUP(S3025,'Fail list'!$A$5:$B$221,2,FALSE))</f>
        <v>-</v>
      </c>
      <c r="U3025" s="165"/>
      <c r="V3025" s="165"/>
      <c r="W3025" s="165"/>
      <c r="X3025" s="165"/>
      <c r="Y3025" s="165"/>
      <c r="Z3025" s="165"/>
      <c r="AA3025" s="165"/>
      <c r="AB3025" s="165"/>
      <c r="AC3025" s="165"/>
      <c r="AD3025" s="165"/>
      <c r="AE3025" s="165"/>
      <c r="AF3025" s="165"/>
      <c r="AG3025" s="165"/>
      <c r="AH3025" s="165"/>
      <c r="AI3025" s="165"/>
      <c r="AJ3025" s="165"/>
      <c r="AK3025" s="165"/>
      <c r="AM3025" s="165"/>
      <c r="AN3025" s="165"/>
      <c r="AO3025" s="165"/>
      <c r="AR3025" s="165"/>
      <c r="AS3025" s="165"/>
      <c r="AT3025" s="165"/>
      <c r="AU3025" s="165"/>
      <c r="AV3025" s="165"/>
      <c r="AW3025" s="165"/>
      <c r="AX3025" s="165"/>
      <c r="AY3025" s="165"/>
      <c r="AZ3025" s="165"/>
      <c r="BA3025" s="165"/>
      <c r="BB3025" s="165"/>
      <c r="BC3025" s="228"/>
      <c r="BD3025" s="165"/>
      <c r="BE3025" s="165"/>
      <c r="BF3025" s="165"/>
      <c r="BG3025" s="165"/>
      <c r="BH3025" s="165"/>
    </row>
    <row r="3026" spans="1:60">
      <c r="A3026" s="257">
        <v>3025</v>
      </c>
      <c r="B3026" s="152" t="e">
        <f>VLOOKUP(F3026,'Fail list'!Q:R,2,FALSE)</f>
        <v>#N/A</v>
      </c>
      <c r="C3026" s="152" t="e">
        <f>VLOOKUP(E3026,'Fail list'!Q:R,2,FALSE)</f>
        <v>#N/A</v>
      </c>
      <c r="D3026" s="152" t="str">
        <f t="shared" si="269"/>
        <v/>
      </c>
      <c r="E3026" s="239"/>
      <c r="F3026" s="239"/>
      <c r="G3026" s="239"/>
      <c r="H3026" s="239"/>
      <c r="I3026" s="239"/>
      <c r="J3026" s="239"/>
      <c r="K3026" s="157" t="e">
        <f t="shared" si="271"/>
        <v>#N/A</v>
      </c>
      <c r="L3026" s="239"/>
      <c r="M3026" s="239"/>
      <c r="N3026" s="157" t="e">
        <f t="shared" si="272"/>
        <v>#N/A</v>
      </c>
      <c r="O3026" s="157" t="e">
        <f t="shared" si="273"/>
        <v>#N/A</v>
      </c>
      <c r="P3026" s="160" t="str">
        <f t="shared" si="270"/>
        <v/>
      </c>
      <c r="Q3026" s="239"/>
      <c r="R3026" s="165"/>
      <c r="S3026" s="165"/>
      <c r="T3026" s="224" t="str">
        <f>IF(S3026="","-",VLOOKUP(S3026,'Fail list'!$A$5:$B$221,2,FALSE))</f>
        <v>-</v>
      </c>
      <c r="U3026" s="165"/>
      <c r="V3026" s="165"/>
      <c r="W3026" s="165"/>
      <c r="X3026" s="165"/>
      <c r="Y3026" s="165"/>
      <c r="Z3026" s="165"/>
      <c r="AA3026" s="165"/>
      <c r="AB3026" s="165"/>
      <c r="AC3026" s="165"/>
      <c r="AD3026" s="165"/>
      <c r="AE3026" s="165"/>
      <c r="AF3026" s="165"/>
      <c r="AG3026" s="165"/>
      <c r="AH3026" s="165"/>
      <c r="AI3026" s="165"/>
      <c r="AJ3026" s="165"/>
      <c r="AK3026" s="165"/>
      <c r="AM3026" s="165"/>
      <c r="AN3026" s="165"/>
      <c r="AO3026" s="165"/>
      <c r="AR3026" s="165"/>
      <c r="AS3026" s="165"/>
      <c r="AT3026" s="165"/>
      <c r="AU3026" s="165"/>
      <c r="AV3026" s="165"/>
      <c r="AW3026" s="165"/>
      <c r="AX3026" s="165"/>
      <c r="AY3026" s="165"/>
      <c r="AZ3026" s="165"/>
      <c r="BA3026" s="165"/>
      <c r="BB3026" s="165"/>
      <c r="BC3026" s="228"/>
      <c r="BD3026" s="165"/>
      <c r="BE3026" s="165"/>
      <c r="BF3026" s="165"/>
      <c r="BG3026" s="165"/>
      <c r="BH3026" s="165"/>
    </row>
    <row r="3027" spans="1:60">
      <c r="A3027" s="151">
        <v>3026</v>
      </c>
      <c r="B3027" s="152" t="e">
        <f>VLOOKUP(F3027,'Fail list'!Q:R,2,FALSE)</f>
        <v>#N/A</v>
      </c>
      <c r="C3027" s="152" t="e">
        <f>VLOOKUP(E3027,'Fail list'!Q:R,2,FALSE)</f>
        <v>#N/A</v>
      </c>
      <c r="D3027" s="152" t="str">
        <f t="shared" si="269"/>
        <v/>
      </c>
      <c r="E3027" s="239"/>
      <c r="F3027" s="239"/>
      <c r="G3027" s="239"/>
      <c r="H3027" s="239"/>
      <c r="I3027" s="239"/>
      <c r="J3027" s="239"/>
      <c r="K3027" s="157" t="e">
        <f t="shared" si="271"/>
        <v>#N/A</v>
      </c>
      <c r="L3027" s="239"/>
      <c r="M3027" s="239"/>
      <c r="N3027" s="157" t="e">
        <f t="shared" si="272"/>
        <v>#N/A</v>
      </c>
      <c r="O3027" s="157" t="e">
        <f t="shared" si="273"/>
        <v>#N/A</v>
      </c>
      <c r="P3027" s="160" t="str">
        <f t="shared" si="270"/>
        <v/>
      </c>
      <c r="Q3027" s="239"/>
      <c r="R3027" s="165"/>
      <c r="S3027" s="165"/>
      <c r="T3027" s="224" t="str">
        <f>IF(S3027="","-",VLOOKUP(S3027,'Fail list'!$A$5:$B$221,2,FALSE))</f>
        <v>-</v>
      </c>
      <c r="U3027" s="165"/>
      <c r="V3027" s="165"/>
      <c r="W3027" s="165"/>
      <c r="X3027" s="165"/>
      <c r="Y3027" s="165"/>
      <c r="Z3027" s="165"/>
      <c r="AA3027" s="165"/>
      <c r="AB3027" s="165"/>
      <c r="AC3027" s="165"/>
      <c r="AD3027" s="165"/>
      <c r="AE3027" s="165"/>
      <c r="AF3027" s="165"/>
      <c r="AG3027" s="165"/>
      <c r="AH3027" s="165"/>
      <c r="AI3027" s="165"/>
      <c r="AJ3027" s="165"/>
      <c r="AK3027" s="165"/>
      <c r="AM3027" s="165"/>
      <c r="AN3027" s="165"/>
      <c r="AO3027" s="165"/>
      <c r="AR3027" s="165"/>
      <c r="AS3027" s="165"/>
      <c r="AT3027" s="165"/>
      <c r="AU3027" s="165"/>
      <c r="AV3027" s="165"/>
      <c r="AW3027" s="165"/>
      <c r="AX3027" s="165"/>
      <c r="AY3027" s="165"/>
      <c r="AZ3027" s="165"/>
      <c r="BA3027" s="165"/>
      <c r="BB3027" s="165"/>
      <c r="BC3027" s="228"/>
      <c r="BD3027" s="165"/>
      <c r="BE3027" s="165"/>
      <c r="BF3027" s="165"/>
      <c r="BG3027" s="165"/>
      <c r="BH3027" s="165"/>
    </row>
    <row r="3028" spans="1:60">
      <c r="A3028" s="257">
        <v>3027</v>
      </c>
      <c r="B3028" s="152" t="e">
        <f>VLOOKUP(F3028,'Fail list'!Q:R,2,FALSE)</f>
        <v>#N/A</v>
      </c>
      <c r="C3028" s="152" t="e">
        <f>VLOOKUP(E3028,'Fail list'!Q:R,2,FALSE)</f>
        <v>#N/A</v>
      </c>
      <c r="D3028" s="152" t="str">
        <f t="shared" si="269"/>
        <v/>
      </c>
      <c r="E3028" s="239"/>
      <c r="F3028" s="239"/>
      <c r="G3028" s="239"/>
      <c r="H3028" s="239"/>
      <c r="I3028" s="239"/>
      <c r="J3028" s="239"/>
      <c r="K3028" s="157" t="e">
        <f t="shared" si="271"/>
        <v>#N/A</v>
      </c>
      <c r="L3028" s="239"/>
      <c r="M3028" s="239"/>
      <c r="N3028" s="157" t="e">
        <f t="shared" si="272"/>
        <v>#N/A</v>
      </c>
      <c r="O3028" s="157" t="e">
        <f t="shared" si="273"/>
        <v>#N/A</v>
      </c>
      <c r="P3028" s="160" t="str">
        <f t="shared" si="270"/>
        <v/>
      </c>
      <c r="Q3028" s="239"/>
      <c r="R3028" s="165"/>
      <c r="S3028" s="165"/>
      <c r="T3028" s="224" t="str">
        <f>IF(S3028="","-",VLOOKUP(S3028,'Fail list'!$A$5:$B$221,2,FALSE))</f>
        <v>-</v>
      </c>
      <c r="U3028" s="165"/>
      <c r="V3028" s="165"/>
      <c r="W3028" s="165"/>
      <c r="X3028" s="165"/>
      <c r="Y3028" s="165"/>
      <c r="Z3028" s="165"/>
      <c r="AA3028" s="165"/>
      <c r="AB3028" s="165"/>
      <c r="AC3028" s="165"/>
      <c r="AD3028" s="165"/>
      <c r="AE3028" s="165"/>
      <c r="AF3028" s="165"/>
      <c r="AG3028" s="165"/>
      <c r="AH3028" s="165"/>
      <c r="AI3028" s="165"/>
      <c r="AJ3028" s="165"/>
      <c r="AK3028" s="165"/>
      <c r="AM3028" s="165"/>
      <c r="AN3028" s="165"/>
      <c r="AO3028" s="165"/>
      <c r="AR3028" s="165"/>
      <c r="AS3028" s="165"/>
      <c r="AT3028" s="165"/>
      <c r="AU3028" s="165"/>
      <c r="AV3028" s="165"/>
      <c r="AW3028" s="165"/>
      <c r="AX3028" s="165"/>
      <c r="AY3028" s="165"/>
      <c r="AZ3028" s="165"/>
      <c r="BA3028" s="165"/>
      <c r="BB3028" s="165"/>
      <c r="BC3028" s="228"/>
      <c r="BD3028" s="165"/>
      <c r="BE3028" s="165"/>
      <c r="BF3028" s="165"/>
      <c r="BG3028" s="165"/>
      <c r="BH3028" s="165"/>
    </row>
    <row r="3029" spans="1:60">
      <c r="A3029" s="151">
        <v>3028</v>
      </c>
      <c r="B3029" s="152" t="e">
        <f>VLOOKUP(F3029,'Fail list'!Q:R,2,FALSE)</f>
        <v>#N/A</v>
      </c>
      <c r="C3029" s="152" t="e">
        <f>VLOOKUP(E3029,'Fail list'!Q:R,2,FALSE)</f>
        <v>#N/A</v>
      </c>
      <c r="D3029" s="152" t="str">
        <f t="shared" si="269"/>
        <v/>
      </c>
      <c r="E3029" s="239"/>
      <c r="F3029" s="239"/>
      <c r="G3029" s="239"/>
      <c r="H3029" s="239"/>
      <c r="I3029" s="239"/>
      <c r="J3029" s="239"/>
      <c r="K3029" s="157" t="e">
        <f t="shared" si="271"/>
        <v>#N/A</v>
      </c>
      <c r="L3029" s="239"/>
      <c r="M3029" s="239"/>
      <c r="N3029" s="157" t="e">
        <f t="shared" si="272"/>
        <v>#N/A</v>
      </c>
      <c r="O3029" s="157" t="e">
        <f t="shared" si="273"/>
        <v>#N/A</v>
      </c>
      <c r="P3029" s="160" t="str">
        <f t="shared" si="270"/>
        <v/>
      </c>
      <c r="Q3029" s="239"/>
      <c r="R3029" s="165"/>
      <c r="S3029" s="165"/>
      <c r="T3029" s="224" t="str">
        <f>IF(S3029="","-",VLOOKUP(S3029,'Fail list'!$A$5:$B$221,2,FALSE))</f>
        <v>-</v>
      </c>
      <c r="U3029" s="165"/>
      <c r="V3029" s="165"/>
      <c r="W3029" s="165"/>
      <c r="X3029" s="165"/>
      <c r="Y3029" s="165"/>
      <c r="Z3029" s="165"/>
      <c r="AA3029" s="165"/>
      <c r="AB3029" s="165"/>
      <c r="AC3029" s="165"/>
      <c r="AD3029" s="165"/>
      <c r="AE3029" s="165"/>
      <c r="AF3029" s="165"/>
      <c r="AG3029" s="165"/>
      <c r="AH3029" s="165"/>
      <c r="AI3029" s="165"/>
      <c r="AJ3029" s="165"/>
      <c r="AK3029" s="165"/>
      <c r="AM3029" s="165"/>
      <c r="AN3029" s="165"/>
      <c r="AO3029" s="165"/>
      <c r="AR3029" s="165"/>
      <c r="AS3029" s="165"/>
      <c r="AT3029" s="165"/>
      <c r="AU3029" s="165"/>
      <c r="AV3029" s="165"/>
      <c r="AW3029" s="165"/>
      <c r="AX3029" s="165"/>
      <c r="AY3029" s="165"/>
      <c r="AZ3029" s="165"/>
      <c r="BA3029" s="165"/>
      <c r="BB3029" s="165"/>
      <c r="BC3029" s="228"/>
      <c r="BD3029" s="165"/>
      <c r="BE3029" s="165"/>
      <c r="BF3029" s="165"/>
      <c r="BG3029" s="165"/>
      <c r="BH3029" s="165"/>
    </row>
    <row r="3030" spans="1:60">
      <c r="A3030" s="257">
        <v>3029</v>
      </c>
      <c r="B3030" s="152" t="e">
        <f>VLOOKUP(F3030,'Fail list'!Q:R,2,FALSE)</f>
        <v>#N/A</v>
      </c>
      <c r="C3030" s="152" t="e">
        <f>VLOOKUP(E3030,'Fail list'!Q:R,2,FALSE)</f>
        <v>#N/A</v>
      </c>
      <c r="D3030" s="152" t="str">
        <f t="shared" si="269"/>
        <v/>
      </c>
      <c r="E3030" s="239"/>
      <c r="F3030" s="239"/>
      <c r="G3030" s="239"/>
      <c r="H3030" s="239"/>
      <c r="I3030" s="239"/>
      <c r="J3030" s="239"/>
      <c r="K3030" s="157" t="e">
        <f t="shared" si="271"/>
        <v>#N/A</v>
      </c>
      <c r="L3030" s="239"/>
      <c r="M3030" s="239"/>
      <c r="N3030" s="157" t="e">
        <f t="shared" si="272"/>
        <v>#N/A</v>
      </c>
      <c r="O3030" s="157" t="e">
        <f t="shared" si="273"/>
        <v>#N/A</v>
      </c>
      <c r="P3030" s="160" t="str">
        <f t="shared" si="270"/>
        <v/>
      </c>
      <c r="Q3030" s="239"/>
      <c r="R3030" s="165"/>
      <c r="S3030" s="165"/>
      <c r="T3030" s="224" t="str">
        <f>IF(S3030="","-",VLOOKUP(S3030,'Fail list'!$A$5:$B$221,2,FALSE))</f>
        <v>-</v>
      </c>
      <c r="U3030" s="165"/>
      <c r="V3030" s="165"/>
      <c r="W3030" s="165"/>
      <c r="X3030" s="165"/>
      <c r="Y3030" s="165"/>
      <c r="Z3030" s="165"/>
      <c r="AA3030" s="165"/>
      <c r="AB3030" s="165"/>
      <c r="AC3030" s="165"/>
      <c r="AD3030" s="165"/>
      <c r="AE3030" s="165"/>
      <c r="AF3030" s="165"/>
      <c r="AG3030" s="165"/>
      <c r="AH3030" s="165"/>
      <c r="AI3030" s="165"/>
      <c r="AJ3030" s="165"/>
      <c r="AK3030" s="165"/>
      <c r="AM3030" s="165"/>
      <c r="AN3030" s="165"/>
      <c r="AO3030" s="165"/>
      <c r="AR3030" s="165"/>
      <c r="AS3030" s="165"/>
      <c r="AT3030" s="165"/>
      <c r="AU3030" s="165"/>
      <c r="AV3030" s="165"/>
      <c r="AW3030" s="165"/>
      <c r="AX3030" s="165"/>
      <c r="AY3030" s="165"/>
      <c r="AZ3030" s="165"/>
      <c r="BA3030" s="165"/>
      <c r="BB3030" s="165"/>
      <c r="BC3030" s="228"/>
      <c r="BD3030" s="165"/>
      <c r="BE3030" s="165"/>
      <c r="BF3030" s="165"/>
      <c r="BG3030" s="165"/>
      <c r="BH3030" s="165"/>
    </row>
    <row r="3031" spans="1:60">
      <c r="A3031" s="151">
        <v>3030</v>
      </c>
      <c r="B3031" s="152" t="e">
        <f>VLOOKUP(F3031,'Fail list'!Q:R,2,FALSE)</f>
        <v>#N/A</v>
      </c>
      <c r="C3031" s="152" t="e">
        <f>VLOOKUP(E3031,'Fail list'!Q:R,2,FALSE)</f>
        <v>#N/A</v>
      </c>
      <c r="D3031" s="152" t="str">
        <f t="shared" si="269"/>
        <v/>
      </c>
      <c r="E3031" s="239"/>
      <c r="F3031" s="239"/>
      <c r="G3031" s="239"/>
      <c r="H3031" s="239"/>
      <c r="I3031" s="239"/>
      <c r="J3031" s="239"/>
      <c r="K3031" s="157" t="e">
        <f t="shared" si="271"/>
        <v>#N/A</v>
      </c>
      <c r="L3031" s="239"/>
      <c r="M3031" s="239"/>
      <c r="N3031" s="157" t="e">
        <f t="shared" si="272"/>
        <v>#N/A</v>
      </c>
      <c r="O3031" s="157" t="e">
        <f t="shared" si="273"/>
        <v>#N/A</v>
      </c>
      <c r="P3031" s="160" t="str">
        <f t="shared" si="270"/>
        <v/>
      </c>
      <c r="Q3031" s="239"/>
      <c r="R3031" s="165"/>
      <c r="S3031" s="165"/>
      <c r="T3031" s="224" t="str">
        <f>IF(S3031="","-",VLOOKUP(S3031,'Fail list'!$A$5:$B$221,2,FALSE))</f>
        <v>-</v>
      </c>
      <c r="U3031" s="165"/>
      <c r="V3031" s="165"/>
      <c r="W3031" s="165"/>
      <c r="X3031" s="165"/>
      <c r="Y3031" s="165"/>
      <c r="Z3031" s="165"/>
      <c r="AA3031" s="165"/>
      <c r="AB3031" s="165"/>
      <c r="AC3031" s="165"/>
      <c r="AD3031" s="165"/>
      <c r="AE3031" s="165"/>
      <c r="AF3031" s="165"/>
      <c r="AG3031" s="165"/>
      <c r="AH3031" s="165"/>
      <c r="AI3031" s="165"/>
      <c r="AJ3031" s="165"/>
      <c r="AK3031" s="165"/>
      <c r="AM3031" s="165"/>
      <c r="AN3031" s="165"/>
      <c r="AO3031" s="165"/>
      <c r="AR3031" s="165"/>
      <c r="AS3031" s="165"/>
      <c r="AT3031" s="165"/>
      <c r="AU3031" s="165"/>
      <c r="AV3031" s="165"/>
      <c r="AW3031" s="165"/>
      <c r="AX3031" s="165"/>
      <c r="AY3031" s="165"/>
      <c r="AZ3031" s="165"/>
      <c r="BA3031" s="165"/>
      <c r="BB3031" s="165"/>
      <c r="BC3031" s="228"/>
      <c r="BD3031" s="165"/>
      <c r="BE3031" s="165"/>
      <c r="BF3031" s="165"/>
      <c r="BG3031" s="165"/>
      <c r="BH3031" s="165"/>
    </row>
    <row r="3032" spans="1:60">
      <c r="A3032" s="257">
        <v>3031</v>
      </c>
      <c r="B3032" s="152" t="e">
        <f>VLOOKUP(F3032,'Fail list'!Q:R,2,FALSE)</f>
        <v>#N/A</v>
      </c>
      <c r="C3032" s="152" t="e">
        <f>VLOOKUP(E3032,'Fail list'!Q:R,2,FALSE)</f>
        <v>#N/A</v>
      </c>
      <c r="D3032" s="152" t="str">
        <f t="shared" si="269"/>
        <v/>
      </c>
      <c r="E3032" s="239"/>
      <c r="F3032" s="239"/>
      <c r="G3032" s="239"/>
      <c r="H3032" s="239"/>
      <c r="I3032" s="239"/>
      <c r="J3032" s="239"/>
      <c r="K3032" s="157" t="e">
        <f t="shared" si="271"/>
        <v>#N/A</v>
      </c>
      <c r="L3032" s="239"/>
      <c r="M3032" s="239"/>
      <c r="N3032" s="157" t="e">
        <f t="shared" si="272"/>
        <v>#N/A</v>
      </c>
      <c r="O3032" s="157" t="e">
        <f t="shared" si="273"/>
        <v>#N/A</v>
      </c>
      <c r="P3032" s="160" t="str">
        <f t="shared" si="270"/>
        <v/>
      </c>
      <c r="Q3032" s="239"/>
      <c r="R3032" s="165"/>
      <c r="S3032" s="165"/>
      <c r="T3032" s="224" t="str">
        <f>IF(S3032="","-",VLOOKUP(S3032,'Fail list'!$A$5:$B$221,2,FALSE))</f>
        <v>-</v>
      </c>
      <c r="U3032" s="165"/>
      <c r="V3032" s="165"/>
      <c r="W3032" s="165"/>
      <c r="X3032" s="165"/>
      <c r="Y3032" s="165"/>
      <c r="Z3032" s="165"/>
      <c r="AA3032" s="165"/>
      <c r="AB3032" s="165"/>
      <c r="AC3032" s="165"/>
      <c r="AD3032" s="165"/>
      <c r="AE3032" s="165"/>
      <c r="AF3032" s="165"/>
      <c r="AG3032" s="165"/>
      <c r="AH3032" s="165"/>
      <c r="AI3032" s="165"/>
      <c r="AJ3032" s="165"/>
      <c r="AK3032" s="165"/>
      <c r="AM3032" s="165"/>
      <c r="AN3032" s="165"/>
      <c r="AO3032" s="165"/>
      <c r="AR3032" s="165"/>
      <c r="AS3032" s="165"/>
      <c r="AT3032" s="165"/>
      <c r="AU3032" s="165"/>
      <c r="AV3032" s="165"/>
      <c r="AW3032" s="165"/>
      <c r="AX3032" s="165"/>
      <c r="AY3032" s="165"/>
      <c r="AZ3032" s="165"/>
      <c r="BA3032" s="165"/>
      <c r="BB3032" s="165"/>
      <c r="BC3032" s="228"/>
      <c r="BD3032" s="165"/>
      <c r="BE3032" s="165"/>
      <c r="BF3032" s="165"/>
      <c r="BG3032" s="165"/>
      <c r="BH3032" s="165"/>
    </row>
    <row r="3033" spans="1:60">
      <c r="A3033" s="151">
        <v>3032</v>
      </c>
      <c r="B3033" s="152" t="e">
        <f>VLOOKUP(F3033,'Fail list'!Q:R,2,FALSE)</f>
        <v>#N/A</v>
      </c>
      <c r="C3033" s="152" t="e">
        <f>VLOOKUP(E3033,'Fail list'!Q:R,2,FALSE)</f>
        <v>#N/A</v>
      </c>
      <c r="D3033" s="152" t="str">
        <f t="shared" si="269"/>
        <v/>
      </c>
      <c r="E3033" s="239"/>
      <c r="F3033" s="239"/>
      <c r="G3033" s="239"/>
      <c r="H3033" s="239"/>
      <c r="I3033" s="239"/>
      <c r="J3033" s="239"/>
      <c r="K3033" s="157" t="e">
        <f t="shared" si="271"/>
        <v>#N/A</v>
      </c>
      <c r="L3033" s="239"/>
      <c r="M3033" s="239"/>
      <c r="N3033" s="157" t="e">
        <f t="shared" si="272"/>
        <v>#N/A</v>
      </c>
      <c r="O3033" s="157" t="e">
        <f t="shared" si="273"/>
        <v>#N/A</v>
      </c>
      <c r="P3033" s="160" t="str">
        <f t="shared" si="270"/>
        <v/>
      </c>
      <c r="Q3033" s="239"/>
      <c r="R3033" s="165"/>
      <c r="S3033" s="165"/>
      <c r="T3033" s="224" t="str">
        <f>IF(S3033="","-",VLOOKUP(S3033,'Fail list'!$A$5:$B$221,2,FALSE))</f>
        <v>-</v>
      </c>
      <c r="U3033" s="165"/>
      <c r="V3033" s="165"/>
      <c r="W3033" s="165"/>
      <c r="X3033" s="165"/>
      <c r="Y3033" s="165"/>
      <c r="Z3033" s="165"/>
      <c r="AA3033" s="165"/>
      <c r="AB3033" s="165"/>
      <c r="AC3033" s="165"/>
      <c r="AD3033" s="165"/>
      <c r="AE3033" s="165"/>
      <c r="AF3033" s="165"/>
      <c r="AG3033" s="165"/>
      <c r="AH3033" s="165"/>
      <c r="AI3033" s="165"/>
      <c r="AJ3033" s="165"/>
      <c r="AK3033" s="165"/>
      <c r="AM3033" s="165"/>
      <c r="AN3033" s="165"/>
      <c r="AO3033" s="165"/>
      <c r="AR3033" s="165"/>
      <c r="AS3033" s="165"/>
      <c r="AT3033" s="165"/>
      <c r="AU3033" s="165"/>
      <c r="AV3033" s="165"/>
      <c r="AW3033" s="165"/>
      <c r="AX3033" s="165"/>
      <c r="AY3033" s="165"/>
      <c r="AZ3033" s="165"/>
      <c r="BA3033" s="165"/>
      <c r="BB3033" s="165"/>
      <c r="BC3033" s="228"/>
      <c r="BD3033" s="165"/>
      <c r="BE3033" s="165"/>
      <c r="BF3033" s="165"/>
      <c r="BG3033" s="165"/>
      <c r="BH3033" s="165"/>
    </row>
    <row r="3034" spans="1:60">
      <c r="A3034" s="257">
        <v>3033</v>
      </c>
      <c r="B3034" s="152" t="e">
        <f>VLOOKUP(F3034,'Fail list'!Q:R,2,FALSE)</f>
        <v>#N/A</v>
      </c>
      <c r="C3034" s="152" t="e">
        <f>VLOOKUP(E3034,'Fail list'!Q:R,2,FALSE)</f>
        <v>#N/A</v>
      </c>
      <c r="D3034" s="152" t="str">
        <f t="shared" si="269"/>
        <v/>
      </c>
      <c r="E3034" s="239"/>
      <c r="F3034" s="239"/>
      <c r="G3034" s="239"/>
      <c r="H3034" s="239"/>
      <c r="I3034" s="239"/>
      <c r="J3034" s="239"/>
      <c r="K3034" s="157" t="e">
        <f t="shared" si="271"/>
        <v>#N/A</v>
      </c>
      <c r="L3034" s="239"/>
      <c r="M3034" s="239"/>
      <c r="N3034" s="157" t="e">
        <f t="shared" si="272"/>
        <v>#N/A</v>
      </c>
      <c r="O3034" s="157" t="e">
        <f t="shared" si="273"/>
        <v>#N/A</v>
      </c>
      <c r="P3034" s="160" t="str">
        <f t="shared" si="270"/>
        <v/>
      </c>
      <c r="Q3034" s="239"/>
      <c r="R3034" s="165"/>
      <c r="S3034" s="165"/>
      <c r="T3034" s="224" t="str">
        <f>IF(S3034="","-",VLOOKUP(S3034,'Fail list'!$A$5:$B$221,2,FALSE))</f>
        <v>-</v>
      </c>
      <c r="U3034" s="165"/>
      <c r="V3034" s="165"/>
      <c r="W3034" s="165"/>
      <c r="X3034" s="165"/>
      <c r="Y3034" s="165"/>
      <c r="Z3034" s="165"/>
      <c r="AA3034" s="165"/>
      <c r="AB3034" s="165"/>
      <c r="AC3034" s="165"/>
      <c r="AD3034" s="165"/>
      <c r="AE3034" s="165"/>
      <c r="AF3034" s="165"/>
      <c r="AG3034" s="165"/>
      <c r="AH3034" s="165"/>
      <c r="AI3034" s="165"/>
      <c r="AJ3034" s="165"/>
      <c r="AK3034" s="165"/>
      <c r="AM3034" s="165"/>
      <c r="AN3034" s="165"/>
      <c r="AO3034" s="165"/>
      <c r="AR3034" s="165"/>
      <c r="AS3034" s="165"/>
      <c r="AT3034" s="165"/>
      <c r="AU3034" s="165"/>
      <c r="AV3034" s="165"/>
      <c r="AW3034" s="165"/>
      <c r="AX3034" s="165"/>
      <c r="AY3034" s="165"/>
      <c r="AZ3034" s="165"/>
      <c r="BA3034" s="165"/>
      <c r="BB3034" s="165"/>
      <c r="BC3034" s="228"/>
      <c r="BD3034" s="165"/>
      <c r="BE3034" s="165"/>
      <c r="BF3034" s="165"/>
      <c r="BG3034" s="165"/>
      <c r="BH3034" s="165"/>
    </row>
    <row r="3035" spans="1:60">
      <c r="A3035" s="151">
        <v>3034</v>
      </c>
      <c r="B3035" s="152" t="e">
        <f>VLOOKUP(F3035,'Fail list'!Q:R,2,FALSE)</f>
        <v>#N/A</v>
      </c>
      <c r="C3035" s="152" t="e">
        <f>VLOOKUP(E3035,'Fail list'!Q:R,2,FALSE)</f>
        <v>#N/A</v>
      </c>
      <c r="D3035" s="152" t="str">
        <f t="shared" si="269"/>
        <v/>
      </c>
      <c r="E3035" s="239"/>
      <c r="F3035" s="239"/>
      <c r="G3035" s="239"/>
      <c r="H3035" s="239"/>
      <c r="I3035" s="239"/>
      <c r="J3035" s="239"/>
      <c r="K3035" s="157" t="e">
        <f t="shared" si="271"/>
        <v>#N/A</v>
      </c>
      <c r="L3035" s="239"/>
      <c r="M3035" s="239"/>
      <c r="N3035" s="157" t="e">
        <f t="shared" si="272"/>
        <v>#N/A</v>
      </c>
      <c r="O3035" s="157" t="e">
        <f t="shared" si="273"/>
        <v>#N/A</v>
      </c>
      <c r="P3035" s="160" t="str">
        <f t="shared" si="270"/>
        <v/>
      </c>
      <c r="Q3035" s="239"/>
      <c r="R3035" s="165"/>
      <c r="S3035" s="165"/>
      <c r="T3035" s="224" t="str">
        <f>IF(S3035="","-",VLOOKUP(S3035,'Fail list'!$A$5:$B$221,2,FALSE))</f>
        <v>-</v>
      </c>
      <c r="U3035" s="165"/>
      <c r="V3035" s="165"/>
      <c r="W3035" s="165"/>
      <c r="X3035" s="165"/>
      <c r="Y3035" s="165"/>
      <c r="Z3035" s="165"/>
      <c r="AA3035" s="165"/>
      <c r="AB3035" s="165"/>
      <c r="AC3035" s="165"/>
      <c r="AD3035" s="165"/>
      <c r="AE3035" s="165"/>
      <c r="AF3035" s="165"/>
      <c r="AG3035" s="165"/>
      <c r="AH3035" s="165"/>
      <c r="AI3035" s="165"/>
      <c r="AJ3035" s="165"/>
      <c r="AK3035" s="165"/>
      <c r="AM3035" s="165"/>
      <c r="AN3035" s="165"/>
      <c r="AO3035" s="165"/>
      <c r="AR3035" s="165"/>
      <c r="AS3035" s="165"/>
      <c r="AT3035" s="165"/>
      <c r="AU3035" s="165"/>
      <c r="AV3035" s="165"/>
      <c r="AW3035" s="165"/>
      <c r="AX3035" s="165"/>
      <c r="AY3035" s="165"/>
      <c r="AZ3035" s="165"/>
      <c r="BA3035" s="165"/>
      <c r="BB3035" s="165"/>
      <c r="BC3035" s="228"/>
      <c r="BD3035" s="165"/>
      <c r="BE3035" s="165"/>
      <c r="BF3035" s="165"/>
      <c r="BG3035" s="165"/>
      <c r="BH3035" s="165"/>
    </row>
    <row r="3036" spans="1:60">
      <c r="A3036" s="257">
        <v>3035</v>
      </c>
      <c r="B3036" s="152" t="e">
        <f>VLOOKUP(F3036,'Fail list'!Q:R,2,FALSE)</f>
        <v>#N/A</v>
      </c>
      <c r="C3036" s="152" t="e">
        <f>VLOOKUP(E3036,'Fail list'!Q:R,2,FALSE)</f>
        <v>#N/A</v>
      </c>
      <c r="D3036" s="152" t="str">
        <f t="shared" si="269"/>
        <v/>
      </c>
      <c r="E3036" s="239"/>
      <c r="F3036" s="239"/>
      <c r="G3036" s="239"/>
      <c r="H3036" s="239"/>
      <c r="I3036" s="239"/>
      <c r="J3036" s="239"/>
      <c r="K3036" s="157" t="e">
        <f t="shared" si="271"/>
        <v>#N/A</v>
      </c>
      <c r="L3036" s="239"/>
      <c r="M3036" s="239"/>
      <c r="N3036" s="157" t="e">
        <f t="shared" si="272"/>
        <v>#N/A</v>
      </c>
      <c r="O3036" s="157" t="e">
        <f t="shared" si="273"/>
        <v>#N/A</v>
      </c>
      <c r="P3036" s="160" t="str">
        <f t="shared" si="270"/>
        <v/>
      </c>
      <c r="Q3036" s="239"/>
      <c r="R3036" s="165"/>
      <c r="S3036" s="165"/>
      <c r="T3036" s="224" t="str">
        <f>IF(S3036="","-",VLOOKUP(S3036,'Fail list'!$A$5:$B$221,2,FALSE))</f>
        <v>-</v>
      </c>
      <c r="U3036" s="165"/>
      <c r="V3036" s="165"/>
      <c r="W3036" s="165"/>
      <c r="X3036" s="165"/>
      <c r="Y3036" s="165"/>
      <c r="Z3036" s="165"/>
      <c r="AA3036" s="165"/>
      <c r="AB3036" s="165"/>
      <c r="AC3036" s="165"/>
      <c r="AD3036" s="165"/>
      <c r="AE3036" s="165"/>
      <c r="AF3036" s="165"/>
      <c r="AG3036" s="165"/>
      <c r="AH3036" s="165"/>
      <c r="AI3036" s="165"/>
      <c r="AJ3036" s="165"/>
      <c r="AK3036" s="165"/>
      <c r="AM3036" s="165"/>
      <c r="AN3036" s="165"/>
      <c r="AO3036" s="165"/>
      <c r="AR3036" s="165"/>
      <c r="AS3036" s="165"/>
      <c r="AT3036" s="165"/>
      <c r="AU3036" s="165"/>
      <c r="AV3036" s="165"/>
      <c r="AW3036" s="165"/>
      <c r="AX3036" s="165"/>
      <c r="AY3036" s="165"/>
      <c r="AZ3036" s="165"/>
      <c r="BA3036" s="165"/>
      <c r="BB3036" s="165"/>
      <c r="BC3036" s="228"/>
      <c r="BD3036" s="165"/>
      <c r="BE3036" s="165"/>
      <c r="BF3036" s="165"/>
      <c r="BG3036" s="165"/>
      <c r="BH3036" s="165"/>
    </row>
    <row r="3037" spans="1:60">
      <c r="A3037" s="151">
        <v>3036</v>
      </c>
      <c r="B3037" s="152" t="e">
        <f>VLOOKUP(F3037,'Fail list'!Q:R,2,FALSE)</f>
        <v>#N/A</v>
      </c>
      <c r="C3037" s="152" t="e">
        <f>VLOOKUP(E3037,'Fail list'!Q:R,2,FALSE)</f>
        <v>#N/A</v>
      </c>
      <c r="D3037" s="152" t="str">
        <f t="shared" si="269"/>
        <v/>
      </c>
      <c r="E3037" s="239"/>
      <c r="F3037" s="239"/>
      <c r="G3037" s="239"/>
      <c r="H3037" s="239"/>
      <c r="I3037" s="239"/>
      <c r="J3037" s="239"/>
      <c r="K3037" s="157" t="e">
        <f t="shared" si="271"/>
        <v>#N/A</v>
      </c>
      <c r="L3037" s="239"/>
      <c r="M3037" s="239"/>
      <c r="N3037" s="157" t="e">
        <f t="shared" si="272"/>
        <v>#N/A</v>
      </c>
      <c r="O3037" s="157" t="e">
        <f t="shared" si="273"/>
        <v>#N/A</v>
      </c>
      <c r="P3037" s="160" t="str">
        <f t="shared" si="270"/>
        <v/>
      </c>
      <c r="Q3037" s="239"/>
      <c r="R3037" s="165"/>
      <c r="S3037" s="165"/>
      <c r="T3037" s="224" t="str">
        <f>IF(S3037="","-",VLOOKUP(S3037,'Fail list'!$A$5:$B$221,2,FALSE))</f>
        <v>-</v>
      </c>
      <c r="U3037" s="165"/>
      <c r="V3037" s="165"/>
      <c r="W3037" s="165"/>
      <c r="X3037" s="165"/>
      <c r="Y3037" s="165"/>
      <c r="Z3037" s="165"/>
      <c r="AA3037" s="165"/>
      <c r="AB3037" s="165"/>
      <c r="AC3037" s="165"/>
      <c r="AD3037" s="165"/>
      <c r="AE3037" s="165"/>
      <c r="AF3037" s="165"/>
      <c r="AG3037" s="165"/>
      <c r="AH3037" s="165"/>
      <c r="AI3037" s="165"/>
      <c r="AJ3037" s="165"/>
      <c r="AK3037" s="165"/>
      <c r="AM3037" s="165"/>
      <c r="AN3037" s="165"/>
      <c r="AO3037" s="165"/>
      <c r="AR3037" s="165"/>
      <c r="AS3037" s="165"/>
      <c r="AT3037" s="165"/>
      <c r="AU3037" s="165"/>
      <c r="AV3037" s="165"/>
      <c r="AW3037" s="165"/>
      <c r="AX3037" s="165"/>
      <c r="AY3037" s="165"/>
      <c r="AZ3037" s="165"/>
      <c r="BA3037" s="165"/>
      <c r="BB3037" s="165"/>
      <c r="BC3037" s="228"/>
      <c r="BD3037" s="165"/>
      <c r="BE3037" s="165"/>
      <c r="BF3037" s="165"/>
      <c r="BG3037" s="165"/>
      <c r="BH3037" s="165"/>
    </row>
    <row r="3038" spans="1:60">
      <c r="A3038" s="257">
        <v>3037</v>
      </c>
      <c r="B3038" s="152" t="e">
        <f>VLOOKUP(F3038,'Fail list'!Q:R,2,FALSE)</f>
        <v>#N/A</v>
      </c>
      <c r="C3038" s="152" t="e">
        <f>VLOOKUP(E3038,'Fail list'!Q:R,2,FALSE)</f>
        <v>#N/A</v>
      </c>
      <c r="D3038" s="152" t="str">
        <f t="shared" si="269"/>
        <v/>
      </c>
      <c r="E3038" s="239"/>
      <c r="F3038" s="239"/>
      <c r="G3038" s="239"/>
      <c r="H3038" s="239"/>
      <c r="I3038" s="239"/>
      <c r="J3038" s="239"/>
      <c r="K3038" s="157" t="e">
        <f t="shared" si="271"/>
        <v>#N/A</v>
      </c>
      <c r="L3038" s="239"/>
      <c r="M3038" s="239"/>
      <c r="N3038" s="157" t="e">
        <f t="shared" si="272"/>
        <v>#N/A</v>
      </c>
      <c r="O3038" s="157" t="e">
        <f t="shared" si="273"/>
        <v>#N/A</v>
      </c>
      <c r="P3038" s="160" t="str">
        <f t="shared" si="270"/>
        <v/>
      </c>
      <c r="Q3038" s="239"/>
      <c r="R3038" s="165"/>
      <c r="S3038" s="165"/>
      <c r="T3038" s="224" t="str">
        <f>IF(S3038="","-",VLOOKUP(S3038,'Fail list'!$A$5:$B$221,2,FALSE))</f>
        <v>-</v>
      </c>
      <c r="U3038" s="165"/>
      <c r="V3038" s="165"/>
      <c r="W3038" s="165"/>
      <c r="X3038" s="165"/>
      <c r="Y3038" s="165"/>
      <c r="Z3038" s="165"/>
      <c r="AA3038" s="165"/>
      <c r="AB3038" s="165"/>
      <c r="AC3038" s="165"/>
      <c r="AD3038" s="165"/>
      <c r="AE3038" s="165"/>
      <c r="AF3038" s="165"/>
      <c r="AG3038" s="165"/>
      <c r="AH3038" s="165"/>
      <c r="AI3038" s="165"/>
      <c r="AJ3038" s="165"/>
      <c r="AK3038" s="165"/>
      <c r="AM3038" s="165"/>
      <c r="AN3038" s="165"/>
      <c r="AO3038" s="165"/>
      <c r="AR3038" s="165"/>
      <c r="AS3038" s="165"/>
      <c r="AT3038" s="165"/>
      <c r="AU3038" s="165"/>
      <c r="AV3038" s="165"/>
      <c r="AW3038" s="165"/>
      <c r="AX3038" s="165"/>
      <c r="AY3038" s="165"/>
      <c r="AZ3038" s="165"/>
      <c r="BA3038" s="165"/>
      <c r="BB3038" s="165"/>
      <c r="BC3038" s="228"/>
      <c r="BD3038" s="165"/>
      <c r="BE3038" s="165"/>
      <c r="BF3038" s="165"/>
      <c r="BG3038" s="165"/>
      <c r="BH3038" s="165"/>
    </row>
    <row r="3039" spans="1:60">
      <c r="A3039" s="151">
        <v>3038</v>
      </c>
      <c r="B3039" s="152" t="e">
        <f>VLOOKUP(F3039,'Fail list'!Q:R,2,FALSE)</f>
        <v>#N/A</v>
      </c>
      <c r="C3039" s="152" t="e">
        <f>VLOOKUP(E3039,'Fail list'!Q:R,2,FALSE)</f>
        <v>#N/A</v>
      </c>
      <c r="D3039" s="152" t="str">
        <f t="shared" si="269"/>
        <v/>
      </c>
      <c r="E3039" s="239"/>
      <c r="F3039" s="239"/>
      <c r="G3039" s="239"/>
      <c r="H3039" s="239"/>
      <c r="I3039" s="239"/>
      <c r="J3039" s="239"/>
      <c r="K3039" s="157" t="e">
        <f t="shared" si="271"/>
        <v>#N/A</v>
      </c>
      <c r="L3039" s="239"/>
      <c r="M3039" s="239"/>
      <c r="N3039" s="157" t="e">
        <f t="shared" si="272"/>
        <v>#N/A</v>
      </c>
      <c r="O3039" s="157" t="e">
        <f t="shared" si="273"/>
        <v>#N/A</v>
      </c>
      <c r="P3039" s="160" t="str">
        <f t="shared" si="270"/>
        <v/>
      </c>
      <c r="Q3039" s="239"/>
      <c r="R3039" s="165"/>
      <c r="S3039" s="165"/>
      <c r="T3039" s="224" t="str">
        <f>IF(S3039="","-",VLOOKUP(S3039,'Fail list'!$A$5:$B$221,2,FALSE))</f>
        <v>-</v>
      </c>
      <c r="U3039" s="165"/>
      <c r="V3039" s="165"/>
      <c r="W3039" s="165"/>
      <c r="X3039" s="165"/>
      <c r="Y3039" s="165"/>
      <c r="Z3039" s="165"/>
      <c r="AA3039" s="165"/>
      <c r="AB3039" s="165"/>
      <c r="AC3039" s="165"/>
      <c r="AD3039" s="165"/>
      <c r="AE3039" s="165"/>
      <c r="AF3039" s="165"/>
      <c r="AG3039" s="165"/>
      <c r="AH3039" s="165"/>
      <c r="AI3039" s="165"/>
      <c r="AJ3039" s="165"/>
      <c r="AK3039" s="165"/>
      <c r="AM3039" s="165"/>
      <c r="AN3039" s="165"/>
      <c r="AO3039" s="165"/>
      <c r="AR3039" s="165"/>
      <c r="AS3039" s="165"/>
      <c r="AT3039" s="165"/>
      <c r="AU3039" s="165"/>
      <c r="AV3039" s="165"/>
      <c r="AW3039" s="165"/>
      <c r="AX3039" s="165"/>
      <c r="AY3039" s="165"/>
      <c r="AZ3039" s="165"/>
      <c r="BA3039" s="165"/>
      <c r="BB3039" s="165"/>
      <c r="BC3039" s="228"/>
      <c r="BD3039" s="165"/>
      <c r="BE3039" s="165"/>
      <c r="BF3039" s="165"/>
      <c r="BG3039" s="165"/>
      <c r="BH3039" s="165"/>
    </row>
    <row r="3040" spans="1:60">
      <c r="A3040" s="257">
        <v>3039</v>
      </c>
      <c r="B3040" s="152" t="e">
        <f>VLOOKUP(F3040,'Fail list'!Q:R,2,FALSE)</f>
        <v>#N/A</v>
      </c>
      <c r="C3040" s="152" t="e">
        <f>VLOOKUP(E3040,'Fail list'!Q:R,2,FALSE)</f>
        <v>#N/A</v>
      </c>
      <c r="D3040" s="152" t="str">
        <f t="shared" si="269"/>
        <v/>
      </c>
      <c r="E3040" s="239"/>
      <c r="F3040" s="239"/>
      <c r="G3040" s="239"/>
      <c r="H3040" s="239"/>
      <c r="I3040" s="239"/>
      <c r="J3040" s="239"/>
      <c r="K3040" s="157" t="e">
        <f t="shared" si="271"/>
        <v>#N/A</v>
      </c>
      <c r="L3040" s="239"/>
      <c r="M3040" s="239"/>
      <c r="N3040" s="157" t="e">
        <f t="shared" si="272"/>
        <v>#N/A</v>
      </c>
      <c r="O3040" s="157" t="e">
        <f t="shared" si="273"/>
        <v>#N/A</v>
      </c>
      <c r="P3040" s="160" t="str">
        <f t="shared" si="270"/>
        <v/>
      </c>
      <c r="Q3040" s="239"/>
      <c r="R3040" s="165"/>
      <c r="S3040" s="165"/>
      <c r="T3040" s="224" t="str">
        <f>IF(S3040="","-",VLOOKUP(S3040,'Fail list'!$A$5:$B$221,2,FALSE))</f>
        <v>-</v>
      </c>
      <c r="U3040" s="165"/>
      <c r="V3040" s="165"/>
      <c r="W3040" s="165"/>
      <c r="X3040" s="165"/>
      <c r="Y3040" s="165"/>
      <c r="Z3040" s="165"/>
      <c r="AA3040" s="165"/>
      <c r="AB3040" s="165"/>
      <c r="AC3040" s="165"/>
      <c r="AD3040" s="165"/>
      <c r="AE3040" s="165"/>
      <c r="AF3040" s="165"/>
      <c r="AG3040" s="165"/>
      <c r="AH3040" s="165"/>
      <c r="AI3040" s="165"/>
      <c r="AJ3040" s="165"/>
      <c r="AK3040" s="165"/>
      <c r="AM3040" s="165"/>
      <c r="AN3040" s="165"/>
      <c r="AO3040" s="165"/>
      <c r="AR3040" s="165"/>
      <c r="AS3040" s="165"/>
      <c r="AT3040" s="165"/>
      <c r="AU3040" s="165"/>
      <c r="AV3040" s="165"/>
      <c r="AW3040" s="165"/>
      <c r="AX3040" s="165"/>
      <c r="AY3040" s="165"/>
      <c r="AZ3040" s="165"/>
      <c r="BA3040" s="165"/>
      <c r="BB3040" s="165"/>
      <c r="BC3040" s="228"/>
      <c r="BD3040" s="165"/>
      <c r="BE3040" s="165"/>
      <c r="BF3040" s="165"/>
      <c r="BG3040" s="165"/>
      <c r="BH3040" s="165"/>
    </row>
    <row r="3041" spans="1:60">
      <c r="A3041" s="151">
        <v>3040</v>
      </c>
      <c r="B3041" s="152" t="e">
        <f>VLOOKUP(F3041,'Fail list'!Q:R,2,FALSE)</f>
        <v>#N/A</v>
      </c>
      <c r="C3041" s="152" t="e">
        <f>VLOOKUP(E3041,'Fail list'!Q:R,2,FALSE)</f>
        <v>#N/A</v>
      </c>
      <c r="D3041" s="152" t="str">
        <f t="shared" ref="D3041:D3104" si="274">IF(LEFT(I3041,1)="L","Inprocess",IF(LEFT(I3041,3)="IQC","Inprocess",IF(LEFT(I3041,2)="QA","QA",IF(LEFT(I3041,3)="TV","TV",""))))</f>
        <v/>
      </c>
      <c r="E3041" s="239"/>
      <c r="F3041" s="239"/>
      <c r="G3041" s="239"/>
      <c r="H3041" s="239"/>
      <c r="I3041" s="239"/>
      <c r="J3041" s="239"/>
      <c r="K3041" s="157" t="e">
        <f t="shared" si="271"/>
        <v>#N/A</v>
      </c>
      <c r="L3041" s="239"/>
      <c r="M3041" s="239"/>
      <c r="N3041" s="157" t="e">
        <f t="shared" si="272"/>
        <v>#N/A</v>
      </c>
      <c r="O3041" s="157" t="e">
        <f t="shared" si="273"/>
        <v>#N/A</v>
      </c>
      <c r="P3041" s="160" t="str">
        <f t="shared" ref="P3041:P3104" si="275">MID(M3041,7,2)</f>
        <v/>
      </c>
      <c r="Q3041" s="239"/>
      <c r="R3041" s="165"/>
      <c r="S3041" s="165"/>
      <c r="T3041" s="224" t="str">
        <f>IF(S3041="","-",VLOOKUP(S3041,'Fail list'!$A$5:$B$221,2,FALSE))</f>
        <v>-</v>
      </c>
      <c r="U3041" s="165"/>
      <c r="V3041" s="165"/>
      <c r="W3041" s="165"/>
      <c r="X3041" s="165"/>
      <c r="Y3041" s="165"/>
      <c r="Z3041" s="165"/>
      <c r="AA3041" s="165"/>
      <c r="AB3041" s="165"/>
      <c r="AC3041" s="165"/>
      <c r="AD3041" s="165"/>
      <c r="AE3041" s="165"/>
      <c r="AF3041" s="165"/>
      <c r="AG3041" s="165"/>
      <c r="AH3041" s="165"/>
      <c r="AI3041" s="165"/>
      <c r="AJ3041" s="165"/>
      <c r="AK3041" s="165"/>
      <c r="AM3041" s="165"/>
      <c r="AN3041" s="165"/>
      <c r="AO3041" s="165"/>
      <c r="AR3041" s="165"/>
      <c r="AS3041" s="165"/>
      <c r="AT3041" s="165"/>
      <c r="AU3041" s="165"/>
      <c r="AV3041" s="165"/>
      <c r="AW3041" s="165"/>
      <c r="AX3041" s="165"/>
      <c r="AY3041" s="165"/>
      <c r="AZ3041" s="165"/>
      <c r="BA3041" s="165"/>
      <c r="BB3041" s="165"/>
      <c r="BC3041" s="228"/>
      <c r="BD3041" s="165"/>
      <c r="BE3041" s="165"/>
      <c r="BF3041" s="165"/>
      <c r="BG3041" s="165"/>
      <c r="BH3041" s="165"/>
    </row>
    <row r="3042" spans="1:60">
      <c r="A3042" s="257">
        <v>3041</v>
      </c>
      <c r="B3042" s="152" t="e">
        <f>VLOOKUP(F3042,'Fail list'!Q:R,2,FALSE)</f>
        <v>#N/A</v>
      </c>
      <c r="C3042" s="152" t="e">
        <f>VLOOKUP(E3042,'Fail list'!Q:R,2,FALSE)</f>
        <v>#N/A</v>
      </c>
      <c r="D3042" s="152" t="str">
        <f t="shared" si="274"/>
        <v/>
      </c>
      <c r="E3042" s="239"/>
      <c r="F3042" s="239"/>
      <c r="G3042" s="239"/>
      <c r="H3042" s="239"/>
      <c r="I3042" s="239"/>
      <c r="J3042" s="239"/>
      <c r="K3042" s="157" t="e">
        <f t="shared" si="271"/>
        <v>#N/A</v>
      </c>
      <c r="L3042" s="239"/>
      <c r="M3042" s="239"/>
      <c r="N3042" s="157" t="e">
        <f t="shared" si="272"/>
        <v>#N/A</v>
      </c>
      <c r="O3042" s="157" t="e">
        <f t="shared" si="273"/>
        <v>#N/A</v>
      </c>
      <c r="P3042" s="160" t="str">
        <f t="shared" si="275"/>
        <v/>
      </c>
      <c r="Q3042" s="239"/>
      <c r="R3042" s="165"/>
      <c r="S3042" s="165"/>
      <c r="T3042" s="224" t="str">
        <f>IF(S3042="","-",VLOOKUP(S3042,'Fail list'!$A$5:$B$221,2,FALSE))</f>
        <v>-</v>
      </c>
      <c r="U3042" s="165"/>
      <c r="V3042" s="165"/>
      <c r="W3042" s="165"/>
      <c r="X3042" s="165"/>
      <c r="Y3042" s="165"/>
      <c r="Z3042" s="165"/>
      <c r="AA3042" s="165"/>
      <c r="AB3042" s="165"/>
      <c r="AC3042" s="165"/>
      <c r="AD3042" s="165"/>
      <c r="AE3042" s="165"/>
      <c r="AF3042" s="165"/>
      <c r="AG3042" s="165"/>
      <c r="AH3042" s="165"/>
      <c r="AI3042" s="165"/>
      <c r="AJ3042" s="165"/>
      <c r="AK3042" s="165"/>
      <c r="AM3042" s="165"/>
      <c r="AN3042" s="165"/>
      <c r="AO3042" s="165"/>
      <c r="AR3042" s="165"/>
      <c r="AS3042" s="165"/>
      <c r="AT3042" s="165"/>
      <c r="AU3042" s="165"/>
      <c r="AV3042" s="165"/>
      <c r="AW3042" s="165"/>
      <c r="AX3042" s="165"/>
      <c r="AY3042" s="165"/>
      <c r="AZ3042" s="165"/>
      <c r="BA3042" s="165"/>
      <c r="BB3042" s="165"/>
      <c r="BC3042" s="228"/>
      <c r="BD3042" s="165"/>
      <c r="BE3042" s="165"/>
      <c r="BF3042" s="165"/>
      <c r="BG3042" s="165"/>
      <c r="BH3042" s="165"/>
    </row>
    <row r="3043" spans="1:60">
      <c r="A3043" s="151">
        <v>3042</v>
      </c>
      <c r="B3043" s="152" t="e">
        <f>VLOOKUP(F3043,'Fail list'!Q:R,2,FALSE)</f>
        <v>#N/A</v>
      </c>
      <c r="C3043" s="152" t="e">
        <f>VLOOKUP(E3043,'Fail list'!Q:R,2,FALSE)</f>
        <v>#N/A</v>
      </c>
      <c r="D3043" s="152" t="str">
        <f t="shared" si="274"/>
        <v/>
      </c>
      <c r="E3043" s="239"/>
      <c r="F3043" s="239"/>
      <c r="G3043" s="239"/>
      <c r="H3043" s="239"/>
      <c r="I3043" s="239"/>
      <c r="J3043" s="239"/>
      <c r="K3043" s="157" t="e">
        <f t="shared" si="271"/>
        <v>#N/A</v>
      </c>
      <c r="L3043" s="239"/>
      <c r="M3043" s="239"/>
      <c r="N3043" s="157" t="e">
        <f t="shared" si="272"/>
        <v>#N/A</v>
      </c>
      <c r="O3043" s="157" t="e">
        <f t="shared" si="273"/>
        <v>#N/A</v>
      </c>
      <c r="P3043" s="160" t="str">
        <f t="shared" si="275"/>
        <v/>
      </c>
      <c r="Q3043" s="239"/>
      <c r="R3043" s="165"/>
      <c r="S3043" s="165"/>
      <c r="T3043" s="224" t="str">
        <f>IF(S3043="","-",VLOOKUP(S3043,'Fail list'!$A$5:$B$221,2,FALSE))</f>
        <v>-</v>
      </c>
      <c r="U3043" s="165"/>
      <c r="V3043" s="165"/>
      <c r="W3043" s="165"/>
      <c r="X3043" s="165"/>
      <c r="Y3043" s="165"/>
      <c r="Z3043" s="165"/>
      <c r="AA3043" s="165"/>
      <c r="AB3043" s="165"/>
      <c r="AC3043" s="165"/>
      <c r="AD3043" s="165"/>
      <c r="AE3043" s="165"/>
      <c r="AF3043" s="165"/>
      <c r="AG3043" s="165"/>
      <c r="AH3043" s="165"/>
      <c r="AI3043" s="165"/>
      <c r="AJ3043" s="165"/>
      <c r="AK3043" s="165"/>
      <c r="AM3043" s="165"/>
      <c r="AN3043" s="165"/>
      <c r="AO3043" s="165"/>
      <c r="AR3043" s="165"/>
      <c r="AS3043" s="165"/>
      <c r="AT3043" s="165"/>
      <c r="AU3043" s="165"/>
      <c r="AV3043" s="165"/>
      <c r="AW3043" s="165"/>
      <c r="AX3043" s="165"/>
      <c r="AY3043" s="165"/>
      <c r="AZ3043" s="165"/>
      <c r="BA3043" s="165"/>
      <c r="BB3043" s="165"/>
      <c r="BC3043" s="228"/>
      <c r="BD3043" s="165"/>
      <c r="BE3043" s="165"/>
      <c r="BF3043" s="165"/>
      <c r="BG3043" s="165"/>
      <c r="BH3043" s="165"/>
    </row>
    <row r="3044" spans="1:60">
      <c r="A3044" s="257">
        <v>3043</v>
      </c>
      <c r="B3044" s="152" t="e">
        <f>VLOOKUP(F3044,'Fail list'!Q:R,2,FALSE)</f>
        <v>#N/A</v>
      </c>
      <c r="C3044" s="152" t="e">
        <f>VLOOKUP(E3044,'Fail list'!Q:R,2,FALSE)</f>
        <v>#N/A</v>
      </c>
      <c r="D3044" s="152" t="str">
        <f t="shared" si="274"/>
        <v/>
      </c>
      <c r="E3044" s="239"/>
      <c r="F3044" s="239"/>
      <c r="G3044" s="239"/>
      <c r="H3044" s="239"/>
      <c r="I3044" s="239"/>
      <c r="J3044" s="239"/>
      <c r="K3044" s="157" t="e">
        <f t="shared" si="271"/>
        <v>#N/A</v>
      </c>
      <c r="L3044" s="239"/>
      <c r="M3044" s="239"/>
      <c r="N3044" s="157" t="e">
        <f t="shared" si="272"/>
        <v>#N/A</v>
      </c>
      <c r="O3044" s="157" t="e">
        <f t="shared" si="273"/>
        <v>#N/A</v>
      </c>
      <c r="P3044" s="160" t="str">
        <f t="shared" si="275"/>
        <v/>
      </c>
      <c r="Q3044" s="239"/>
      <c r="R3044" s="165"/>
      <c r="S3044" s="165"/>
      <c r="T3044" s="224" t="str">
        <f>IF(S3044="","-",VLOOKUP(S3044,'Fail list'!$A$5:$B$221,2,FALSE))</f>
        <v>-</v>
      </c>
      <c r="U3044" s="165"/>
      <c r="V3044" s="165"/>
      <c r="W3044" s="165"/>
      <c r="X3044" s="165"/>
      <c r="Y3044" s="165"/>
      <c r="Z3044" s="165"/>
      <c r="AA3044" s="165"/>
      <c r="AB3044" s="165"/>
      <c r="AC3044" s="165"/>
      <c r="AD3044" s="165"/>
      <c r="AE3044" s="165"/>
      <c r="AF3044" s="165"/>
      <c r="AG3044" s="165"/>
      <c r="AH3044" s="165"/>
      <c r="AI3044" s="165"/>
      <c r="AJ3044" s="165"/>
      <c r="AK3044" s="165"/>
      <c r="AM3044" s="165"/>
      <c r="AN3044" s="165"/>
      <c r="AO3044" s="165"/>
      <c r="AR3044" s="165"/>
      <c r="AS3044" s="165"/>
      <c r="AT3044" s="165"/>
      <c r="AU3044" s="165"/>
      <c r="AV3044" s="165"/>
      <c r="AW3044" s="165"/>
      <c r="AX3044" s="165"/>
      <c r="AY3044" s="165"/>
      <c r="AZ3044" s="165"/>
      <c r="BA3044" s="165"/>
      <c r="BB3044" s="165"/>
      <c r="BC3044" s="228"/>
      <c r="BD3044" s="165"/>
      <c r="BE3044" s="165"/>
      <c r="BF3044" s="165"/>
      <c r="BG3044" s="165"/>
      <c r="BH3044" s="165"/>
    </row>
    <row r="3045" spans="1:60">
      <c r="A3045" s="151">
        <v>3044</v>
      </c>
      <c r="B3045" s="152" t="e">
        <f>VLOOKUP(F3045,'Fail list'!Q:R,2,FALSE)</f>
        <v>#N/A</v>
      </c>
      <c r="C3045" s="152" t="e">
        <f>VLOOKUP(E3045,'Fail list'!Q:R,2,FALSE)</f>
        <v>#N/A</v>
      </c>
      <c r="D3045" s="152" t="str">
        <f t="shared" si="274"/>
        <v/>
      </c>
      <c r="E3045" s="239"/>
      <c r="F3045" s="239"/>
      <c r="G3045" s="239"/>
      <c r="H3045" s="239"/>
      <c r="I3045" s="239"/>
      <c r="J3045" s="239"/>
      <c r="K3045" s="157" t="e">
        <f t="shared" si="271"/>
        <v>#N/A</v>
      </c>
      <c r="L3045" s="239"/>
      <c r="M3045" s="239"/>
      <c r="N3045" s="157" t="e">
        <f t="shared" si="272"/>
        <v>#N/A</v>
      </c>
      <c r="O3045" s="157" t="e">
        <f t="shared" si="273"/>
        <v>#N/A</v>
      </c>
      <c r="P3045" s="160" t="str">
        <f t="shared" si="275"/>
        <v/>
      </c>
      <c r="Q3045" s="239"/>
      <c r="R3045" s="165"/>
      <c r="S3045" s="165"/>
      <c r="T3045" s="224" t="str">
        <f>IF(S3045="","-",VLOOKUP(S3045,'Fail list'!$A$5:$B$221,2,FALSE))</f>
        <v>-</v>
      </c>
      <c r="U3045" s="165"/>
      <c r="V3045" s="165"/>
      <c r="W3045" s="165"/>
      <c r="X3045" s="165"/>
      <c r="Y3045" s="165"/>
      <c r="Z3045" s="165"/>
      <c r="AA3045" s="165"/>
      <c r="AB3045" s="165"/>
      <c r="AC3045" s="165"/>
      <c r="AD3045" s="165"/>
      <c r="AE3045" s="165"/>
      <c r="AF3045" s="165"/>
      <c r="AG3045" s="165"/>
      <c r="AH3045" s="165"/>
      <c r="AI3045" s="165"/>
      <c r="AJ3045" s="165"/>
      <c r="AK3045" s="165"/>
      <c r="AM3045" s="165"/>
      <c r="AN3045" s="165"/>
      <c r="AO3045" s="165"/>
      <c r="AR3045" s="165"/>
      <c r="AS3045" s="165"/>
      <c r="AT3045" s="165"/>
      <c r="AU3045" s="165"/>
      <c r="AV3045" s="165"/>
      <c r="AW3045" s="165"/>
      <c r="AX3045" s="165"/>
      <c r="AY3045" s="165"/>
      <c r="AZ3045" s="165"/>
      <c r="BA3045" s="165"/>
      <c r="BB3045" s="165"/>
      <c r="BC3045" s="228"/>
      <c r="BD3045" s="165"/>
      <c r="BE3045" s="165"/>
      <c r="BF3045" s="165"/>
      <c r="BG3045" s="165"/>
      <c r="BH3045" s="165"/>
    </row>
    <row r="3046" spans="1:60">
      <c r="A3046" s="257">
        <v>3045</v>
      </c>
      <c r="B3046" s="152" t="e">
        <f>VLOOKUP(F3046,'Fail list'!Q:R,2,FALSE)</f>
        <v>#N/A</v>
      </c>
      <c r="C3046" s="152" t="e">
        <f>VLOOKUP(E3046,'Fail list'!Q:R,2,FALSE)</f>
        <v>#N/A</v>
      </c>
      <c r="D3046" s="152" t="str">
        <f t="shared" si="274"/>
        <v/>
      </c>
      <c r="E3046" s="239"/>
      <c r="F3046" s="239"/>
      <c r="G3046" s="239"/>
      <c r="H3046" s="239"/>
      <c r="I3046" s="239"/>
      <c r="J3046" s="239"/>
      <c r="K3046" s="157" t="e">
        <f t="shared" si="271"/>
        <v>#N/A</v>
      </c>
      <c r="L3046" s="239"/>
      <c r="M3046" s="239"/>
      <c r="N3046" s="157" t="e">
        <f t="shared" si="272"/>
        <v>#N/A</v>
      </c>
      <c r="O3046" s="157" t="e">
        <f t="shared" si="273"/>
        <v>#N/A</v>
      </c>
      <c r="P3046" s="160" t="str">
        <f t="shared" si="275"/>
        <v/>
      </c>
      <c r="Q3046" s="239"/>
      <c r="R3046" s="165"/>
      <c r="S3046" s="165"/>
      <c r="T3046" s="224" t="str">
        <f>IF(S3046="","-",VLOOKUP(S3046,'Fail list'!$A$5:$B$221,2,FALSE))</f>
        <v>-</v>
      </c>
      <c r="U3046" s="165"/>
      <c r="V3046" s="165"/>
      <c r="W3046" s="165"/>
      <c r="X3046" s="165"/>
      <c r="Y3046" s="165"/>
      <c r="Z3046" s="165"/>
      <c r="AA3046" s="165"/>
      <c r="AB3046" s="165"/>
      <c r="AC3046" s="165"/>
      <c r="AD3046" s="165"/>
      <c r="AE3046" s="165"/>
      <c r="AF3046" s="165"/>
      <c r="AG3046" s="165"/>
      <c r="AH3046" s="165"/>
      <c r="AI3046" s="165"/>
      <c r="AJ3046" s="165"/>
      <c r="AK3046" s="165"/>
      <c r="AM3046" s="165"/>
      <c r="AN3046" s="165"/>
      <c r="AO3046" s="165"/>
      <c r="AR3046" s="165"/>
      <c r="AS3046" s="165"/>
      <c r="AT3046" s="165"/>
      <c r="AU3046" s="165"/>
      <c r="AV3046" s="165"/>
      <c r="AW3046" s="165"/>
      <c r="AX3046" s="165"/>
      <c r="AY3046" s="165"/>
      <c r="AZ3046" s="165"/>
      <c r="BA3046" s="165"/>
      <c r="BB3046" s="165"/>
      <c r="BC3046" s="228"/>
      <c r="BD3046" s="165"/>
      <c r="BE3046" s="165"/>
      <c r="BF3046" s="165"/>
      <c r="BG3046" s="165"/>
      <c r="BH3046" s="165"/>
    </row>
    <row r="3047" spans="1:60">
      <c r="A3047" s="151">
        <v>3046</v>
      </c>
      <c r="B3047" s="152" t="e">
        <f>VLOOKUP(F3047,'Fail list'!Q:R,2,FALSE)</f>
        <v>#N/A</v>
      </c>
      <c r="C3047" s="152" t="e">
        <f>VLOOKUP(E3047,'Fail list'!Q:R,2,FALSE)</f>
        <v>#N/A</v>
      </c>
      <c r="D3047" s="152" t="str">
        <f t="shared" si="274"/>
        <v/>
      </c>
      <c r="E3047" s="239"/>
      <c r="F3047" s="239"/>
      <c r="G3047" s="239"/>
      <c r="H3047" s="239"/>
      <c r="I3047" s="239"/>
      <c r="J3047" s="239"/>
      <c r="K3047" s="157" t="e">
        <f t="shared" si="271"/>
        <v>#N/A</v>
      </c>
      <c r="L3047" s="239"/>
      <c r="M3047" s="239"/>
      <c r="N3047" s="157" t="e">
        <f t="shared" si="272"/>
        <v>#N/A</v>
      </c>
      <c r="O3047" s="157" t="e">
        <f t="shared" si="273"/>
        <v>#N/A</v>
      </c>
      <c r="P3047" s="160" t="str">
        <f t="shared" si="275"/>
        <v/>
      </c>
      <c r="Q3047" s="239"/>
      <c r="R3047" s="165"/>
      <c r="S3047" s="165"/>
      <c r="T3047" s="224" t="str">
        <f>IF(S3047="","-",VLOOKUP(S3047,'Fail list'!$A$5:$B$221,2,FALSE))</f>
        <v>-</v>
      </c>
      <c r="U3047" s="165"/>
      <c r="V3047" s="165"/>
      <c r="W3047" s="165"/>
      <c r="X3047" s="165"/>
      <c r="Y3047" s="165"/>
      <c r="Z3047" s="165"/>
      <c r="AA3047" s="165"/>
      <c r="AB3047" s="165"/>
      <c r="AC3047" s="165"/>
      <c r="AD3047" s="165"/>
      <c r="AE3047" s="165"/>
      <c r="AF3047" s="165"/>
      <c r="AG3047" s="165"/>
      <c r="AH3047" s="165"/>
      <c r="AI3047" s="165"/>
      <c r="AJ3047" s="165"/>
      <c r="AK3047" s="165"/>
      <c r="AM3047" s="165"/>
      <c r="AN3047" s="165"/>
      <c r="AO3047" s="165"/>
      <c r="AR3047" s="165"/>
      <c r="AS3047" s="165"/>
      <c r="AT3047" s="165"/>
      <c r="AU3047" s="165"/>
      <c r="AV3047" s="165"/>
      <c r="AW3047" s="165"/>
      <c r="AX3047" s="165"/>
      <c r="AY3047" s="165"/>
      <c r="AZ3047" s="165"/>
      <c r="BA3047" s="165"/>
      <c r="BB3047" s="165"/>
      <c r="BC3047" s="228"/>
      <c r="BD3047" s="165"/>
      <c r="BE3047" s="165"/>
      <c r="BF3047" s="165"/>
      <c r="BG3047" s="165"/>
      <c r="BH3047" s="165"/>
    </row>
    <row r="3048" spans="1:60">
      <c r="A3048" s="257">
        <v>3047</v>
      </c>
      <c r="B3048" s="152" t="e">
        <f>VLOOKUP(F3048,'Fail list'!Q:R,2,FALSE)</f>
        <v>#N/A</v>
      </c>
      <c r="C3048" s="152" t="e">
        <f>VLOOKUP(E3048,'Fail list'!Q:R,2,FALSE)</f>
        <v>#N/A</v>
      </c>
      <c r="D3048" s="152" t="str">
        <f t="shared" si="274"/>
        <v/>
      </c>
      <c r="E3048" s="239"/>
      <c r="F3048" s="239"/>
      <c r="G3048" s="239"/>
      <c r="H3048" s="239"/>
      <c r="I3048" s="239"/>
      <c r="J3048" s="239"/>
      <c r="K3048" s="157" t="e">
        <f t="shared" si="271"/>
        <v>#N/A</v>
      </c>
      <c r="L3048" s="239"/>
      <c r="M3048" s="239"/>
      <c r="N3048" s="157" t="e">
        <f t="shared" si="272"/>
        <v>#N/A</v>
      </c>
      <c r="O3048" s="157" t="e">
        <f t="shared" si="273"/>
        <v>#N/A</v>
      </c>
      <c r="P3048" s="160" t="str">
        <f t="shared" si="275"/>
        <v/>
      </c>
      <c r="Q3048" s="239"/>
      <c r="R3048" s="165"/>
      <c r="S3048" s="165"/>
      <c r="T3048" s="224" t="str">
        <f>IF(S3048="","-",VLOOKUP(S3048,'Fail list'!$A$5:$B$221,2,FALSE))</f>
        <v>-</v>
      </c>
      <c r="U3048" s="165"/>
      <c r="V3048" s="165"/>
      <c r="W3048" s="165"/>
      <c r="X3048" s="165"/>
      <c r="Y3048" s="165"/>
      <c r="Z3048" s="165"/>
      <c r="AA3048" s="165"/>
      <c r="AB3048" s="165"/>
      <c r="AC3048" s="165"/>
      <c r="AD3048" s="165"/>
      <c r="AE3048" s="165"/>
      <c r="AF3048" s="165"/>
      <c r="AG3048" s="165"/>
      <c r="AH3048" s="165"/>
      <c r="AI3048" s="165"/>
      <c r="AJ3048" s="165"/>
      <c r="AK3048" s="165"/>
      <c r="AM3048" s="165"/>
      <c r="AN3048" s="165"/>
      <c r="AO3048" s="165"/>
      <c r="AR3048" s="165"/>
      <c r="AS3048" s="165"/>
      <c r="AT3048" s="165"/>
      <c r="AU3048" s="165"/>
      <c r="AV3048" s="165"/>
      <c r="AW3048" s="165"/>
      <c r="AX3048" s="165"/>
      <c r="AY3048" s="165"/>
      <c r="AZ3048" s="165"/>
      <c r="BA3048" s="165"/>
      <c r="BB3048" s="165"/>
      <c r="BC3048" s="228"/>
      <c r="BD3048" s="165"/>
      <c r="BE3048" s="165"/>
      <c r="BF3048" s="165"/>
      <c r="BG3048" s="165"/>
      <c r="BH3048" s="165"/>
    </row>
    <row r="3049" spans="1:60">
      <c r="A3049" s="151">
        <v>3048</v>
      </c>
      <c r="B3049" s="152" t="e">
        <f>VLOOKUP(F3049,'Fail list'!Q:R,2,FALSE)</f>
        <v>#N/A</v>
      </c>
      <c r="C3049" s="152" t="e">
        <f>VLOOKUP(E3049,'Fail list'!Q:R,2,FALSE)</f>
        <v>#N/A</v>
      </c>
      <c r="D3049" s="152" t="str">
        <f t="shared" si="274"/>
        <v/>
      </c>
      <c r="E3049" s="239"/>
      <c r="F3049" s="239"/>
      <c r="G3049" s="239"/>
      <c r="H3049" s="239"/>
      <c r="I3049" s="239"/>
      <c r="J3049" s="239"/>
      <c r="K3049" s="157" t="e">
        <f t="shared" si="271"/>
        <v>#N/A</v>
      </c>
      <c r="L3049" s="239"/>
      <c r="M3049" s="239"/>
      <c r="N3049" s="157" t="e">
        <f t="shared" si="272"/>
        <v>#N/A</v>
      </c>
      <c r="O3049" s="157" t="e">
        <f t="shared" si="273"/>
        <v>#N/A</v>
      </c>
      <c r="P3049" s="160" t="str">
        <f t="shared" si="275"/>
        <v/>
      </c>
      <c r="Q3049" s="239"/>
      <c r="R3049" s="165"/>
      <c r="S3049" s="165"/>
      <c r="T3049" s="224" t="str">
        <f>IF(S3049="","-",VLOOKUP(S3049,'Fail list'!$A$5:$B$221,2,FALSE))</f>
        <v>-</v>
      </c>
      <c r="U3049" s="165"/>
      <c r="V3049" s="165"/>
      <c r="W3049" s="165"/>
      <c r="X3049" s="165"/>
      <c r="Y3049" s="165"/>
      <c r="Z3049" s="165"/>
      <c r="AA3049" s="165"/>
      <c r="AB3049" s="165"/>
      <c r="AC3049" s="165"/>
      <c r="AD3049" s="165"/>
      <c r="AE3049" s="165"/>
      <c r="AF3049" s="165"/>
      <c r="AG3049" s="165"/>
      <c r="AH3049" s="165"/>
      <c r="AI3049" s="165"/>
      <c r="AJ3049" s="165"/>
      <c r="AK3049" s="165"/>
      <c r="AM3049" s="165"/>
      <c r="AN3049" s="165"/>
      <c r="AO3049" s="165"/>
      <c r="AR3049" s="165"/>
      <c r="AS3049" s="165"/>
      <c r="AT3049" s="165"/>
      <c r="AU3049" s="165"/>
      <c r="AV3049" s="165"/>
      <c r="AW3049" s="165"/>
      <c r="AX3049" s="165"/>
      <c r="AY3049" s="165"/>
      <c r="AZ3049" s="165"/>
      <c r="BA3049" s="165"/>
      <c r="BB3049" s="165"/>
      <c r="BC3049" s="228"/>
      <c r="BD3049" s="165"/>
      <c r="BE3049" s="165"/>
      <c r="BF3049" s="165"/>
      <c r="BG3049" s="165"/>
      <c r="BH3049" s="165"/>
    </row>
    <row r="3050" spans="1:60">
      <c r="A3050" s="257">
        <v>3049</v>
      </c>
      <c r="B3050" s="152" t="e">
        <f>VLOOKUP(F3050,'Fail list'!Q:R,2,FALSE)</f>
        <v>#N/A</v>
      </c>
      <c r="C3050" s="152" t="e">
        <f>VLOOKUP(E3050,'Fail list'!Q:R,2,FALSE)</f>
        <v>#N/A</v>
      </c>
      <c r="D3050" s="152" t="str">
        <f t="shared" si="274"/>
        <v/>
      </c>
      <c r="E3050" s="239"/>
      <c r="F3050" s="239"/>
      <c r="G3050" s="239"/>
      <c r="H3050" s="239"/>
      <c r="I3050" s="239"/>
      <c r="J3050" s="239"/>
      <c r="K3050" s="157" t="e">
        <f t="shared" si="271"/>
        <v>#N/A</v>
      </c>
      <c r="L3050" s="239"/>
      <c r="M3050" s="239"/>
      <c r="N3050" s="157" t="e">
        <f t="shared" si="272"/>
        <v>#N/A</v>
      </c>
      <c r="O3050" s="157" t="e">
        <f t="shared" si="273"/>
        <v>#N/A</v>
      </c>
      <c r="P3050" s="160" t="str">
        <f t="shared" si="275"/>
        <v/>
      </c>
      <c r="Q3050" s="239"/>
      <c r="R3050" s="165"/>
      <c r="S3050" s="165"/>
      <c r="T3050" s="224" t="str">
        <f>IF(S3050="","-",VLOOKUP(S3050,'Fail list'!$A$5:$B$221,2,FALSE))</f>
        <v>-</v>
      </c>
      <c r="U3050" s="165"/>
      <c r="V3050" s="165"/>
      <c r="W3050" s="165"/>
      <c r="X3050" s="165"/>
      <c r="Y3050" s="165"/>
      <c r="Z3050" s="165"/>
      <c r="AA3050" s="165"/>
      <c r="AB3050" s="165"/>
      <c r="AC3050" s="165"/>
      <c r="AD3050" s="165"/>
      <c r="AE3050" s="165"/>
      <c r="AF3050" s="165"/>
      <c r="AG3050" s="165"/>
      <c r="AH3050" s="165"/>
      <c r="AI3050" s="165"/>
      <c r="AJ3050" s="165"/>
      <c r="AK3050" s="165"/>
      <c r="AM3050" s="165"/>
      <c r="AN3050" s="165"/>
      <c r="AO3050" s="165"/>
      <c r="AR3050" s="165"/>
      <c r="AS3050" s="165"/>
      <c r="AT3050" s="165"/>
      <c r="AU3050" s="165"/>
      <c r="AV3050" s="165"/>
      <c r="AW3050" s="165"/>
      <c r="AX3050" s="165"/>
      <c r="AY3050" s="165"/>
      <c r="AZ3050" s="165"/>
      <c r="BA3050" s="165"/>
      <c r="BB3050" s="165"/>
      <c r="BC3050" s="228"/>
      <c r="BD3050" s="165"/>
      <c r="BE3050" s="165"/>
      <c r="BF3050" s="165"/>
      <c r="BG3050" s="165"/>
      <c r="BH3050" s="165"/>
    </row>
    <row r="3051" spans="1:60">
      <c r="A3051" s="151">
        <v>3050</v>
      </c>
      <c r="B3051" s="152" t="e">
        <f>VLOOKUP(F3051,'Fail list'!Q:R,2,FALSE)</f>
        <v>#N/A</v>
      </c>
      <c r="C3051" s="152" t="e">
        <f>VLOOKUP(E3051,'Fail list'!Q:R,2,FALSE)</f>
        <v>#N/A</v>
      </c>
      <c r="D3051" s="152" t="str">
        <f t="shared" si="274"/>
        <v/>
      </c>
      <c r="E3051" s="239"/>
      <c r="F3051" s="239"/>
      <c r="G3051" s="239"/>
      <c r="H3051" s="239"/>
      <c r="I3051" s="239"/>
      <c r="J3051" s="239"/>
      <c r="K3051" s="157" t="e">
        <f t="shared" si="271"/>
        <v>#N/A</v>
      </c>
      <c r="L3051" s="239"/>
      <c r="M3051" s="239"/>
      <c r="N3051" s="157" t="e">
        <f t="shared" si="272"/>
        <v>#N/A</v>
      </c>
      <c r="O3051" s="157" t="e">
        <f t="shared" si="273"/>
        <v>#N/A</v>
      </c>
      <c r="P3051" s="160" t="str">
        <f t="shared" si="275"/>
        <v/>
      </c>
      <c r="Q3051" s="239"/>
      <c r="R3051" s="165"/>
      <c r="S3051" s="165"/>
      <c r="T3051" s="224" t="str">
        <f>IF(S3051="","-",VLOOKUP(S3051,'Fail list'!$A$5:$B$221,2,FALSE))</f>
        <v>-</v>
      </c>
      <c r="U3051" s="165"/>
      <c r="V3051" s="165"/>
      <c r="W3051" s="165"/>
      <c r="X3051" s="165"/>
      <c r="Y3051" s="165"/>
      <c r="Z3051" s="165"/>
      <c r="AA3051" s="165"/>
      <c r="AB3051" s="165"/>
      <c r="AC3051" s="165"/>
      <c r="AD3051" s="165"/>
      <c r="AE3051" s="165"/>
      <c r="AF3051" s="165"/>
      <c r="AG3051" s="165"/>
      <c r="AH3051" s="165"/>
      <c r="AI3051" s="165"/>
      <c r="AJ3051" s="165"/>
      <c r="AK3051" s="165"/>
      <c r="AM3051" s="165"/>
      <c r="AN3051" s="165"/>
      <c r="AO3051" s="165"/>
      <c r="AR3051" s="165"/>
      <c r="AS3051" s="165"/>
      <c r="AT3051" s="165"/>
      <c r="AU3051" s="165"/>
      <c r="AV3051" s="165"/>
      <c r="AW3051" s="165"/>
      <c r="AX3051" s="165"/>
      <c r="AY3051" s="165"/>
      <c r="AZ3051" s="165"/>
      <c r="BA3051" s="165"/>
      <c r="BB3051" s="165"/>
      <c r="BC3051" s="228"/>
      <c r="BD3051" s="165"/>
      <c r="BE3051" s="165"/>
      <c r="BF3051" s="165"/>
      <c r="BG3051" s="165"/>
      <c r="BH3051" s="165"/>
    </row>
    <row r="3052" spans="1:60">
      <c r="A3052" s="257">
        <v>3051</v>
      </c>
      <c r="B3052" s="152" t="e">
        <f>VLOOKUP(F3052,'Fail list'!Q:R,2,FALSE)</f>
        <v>#N/A</v>
      </c>
      <c r="C3052" s="152" t="e">
        <f>VLOOKUP(E3052,'Fail list'!Q:R,2,FALSE)</f>
        <v>#N/A</v>
      </c>
      <c r="D3052" s="152" t="str">
        <f t="shared" si="274"/>
        <v/>
      </c>
      <c r="E3052" s="239"/>
      <c r="F3052" s="239"/>
      <c r="G3052" s="239"/>
      <c r="H3052" s="239"/>
      <c r="I3052" s="239"/>
      <c r="J3052" s="239"/>
      <c r="K3052" s="157" t="e">
        <f t="shared" si="271"/>
        <v>#N/A</v>
      </c>
      <c r="L3052" s="239"/>
      <c r="M3052" s="239"/>
      <c r="N3052" s="157" t="e">
        <f t="shared" si="272"/>
        <v>#N/A</v>
      </c>
      <c r="O3052" s="157" t="e">
        <f t="shared" si="273"/>
        <v>#N/A</v>
      </c>
      <c r="P3052" s="160" t="str">
        <f t="shared" si="275"/>
        <v/>
      </c>
      <c r="Q3052" s="239"/>
      <c r="R3052" s="165"/>
      <c r="S3052" s="165"/>
      <c r="T3052" s="224" t="str">
        <f>IF(S3052="","-",VLOOKUP(S3052,'Fail list'!$A$5:$B$221,2,FALSE))</f>
        <v>-</v>
      </c>
      <c r="U3052" s="165"/>
      <c r="V3052" s="165"/>
      <c r="W3052" s="165"/>
      <c r="X3052" s="165"/>
      <c r="Y3052" s="165"/>
      <c r="Z3052" s="165"/>
      <c r="AA3052" s="165"/>
      <c r="AB3052" s="165"/>
      <c r="AC3052" s="165"/>
      <c r="AD3052" s="165"/>
      <c r="AE3052" s="165"/>
      <c r="AF3052" s="165"/>
      <c r="AG3052" s="165"/>
      <c r="AH3052" s="165"/>
      <c r="AI3052" s="165"/>
      <c r="AJ3052" s="165"/>
      <c r="AK3052" s="165"/>
      <c r="AM3052" s="165"/>
      <c r="AN3052" s="165"/>
      <c r="AO3052" s="165"/>
      <c r="AR3052" s="165"/>
      <c r="AS3052" s="165"/>
      <c r="AT3052" s="165"/>
      <c r="AU3052" s="165"/>
      <c r="AV3052" s="165"/>
      <c r="AW3052" s="165"/>
      <c r="AX3052" s="165"/>
      <c r="AY3052" s="165"/>
      <c r="AZ3052" s="165"/>
      <c r="BA3052" s="165"/>
      <c r="BB3052" s="165"/>
      <c r="BC3052" s="228"/>
      <c r="BD3052" s="165"/>
      <c r="BE3052" s="165"/>
      <c r="BF3052" s="165"/>
      <c r="BG3052" s="165"/>
      <c r="BH3052" s="165"/>
    </row>
    <row r="3053" spans="1:60">
      <c r="A3053" s="151">
        <v>3052</v>
      </c>
      <c r="B3053" s="152" t="e">
        <f>VLOOKUP(F3053,'Fail list'!Q:R,2,FALSE)</f>
        <v>#N/A</v>
      </c>
      <c r="C3053" s="152" t="e">
        <f>VLOOKUP(E3053,'Fail list'!Q:R,2,FALSE)</f>
        <v>#N/A</v>
      </c>
      <c r="D3053" s="152" t="str">
        <f t="shared" si="274"/>
        <v/>
      </c>
      <c r="E3053" s="239"/>
      <c r="F3053" s="239"/>
      <c r="G3053" s="239"/>
      <c r="H3053" s="239"/>
      <c r="I3053" s="239"/>
      <c r="J3053" s="239"/>
      <c r="K3053" s="157" t="e">
        <f t="shared" si="271"/>
        <v>#N/A</v>
      </c>
      <c r="L3053" s="239"/>
      <c r="M3053" s="239"/>
      <c r="N3053" s="157" t="e">
        <f t="shared" si="272"/>
        <v>#N/A</v>
      </c>
      <c r="O3053" s="157" t="e">
        <f t="shared" si="273"/>
        <v>#N/A</v>
      </c>
      <c r="P3053" s="160" t="str">
        <f t="shared" si="275"/>
        <v/>
      </c>
      <c r="Q3053" s="239"/>
      <c r="R3053" s="165"/>
      <c r="S3053" s="165"/>
      <c r="T3053" s="224" t="str">
        <f>IF(S3053="","-",VLOOKUP(S3053,'Fail list'!$A$5:$B$221,2,FALSE))</f>
        <v>-</v>
      </c>
      <c r="U3053" s="165"/>
      <c r="V3053" s="165"/>
      <c r="W3053" s="165"/>
      <c r="X3053" s="165"/>
      <c r="Y3053" s="165"/>
      <c r="Z3053" s="165"/>
      <c r="AA3053" s="165"/>
      <c r="AB3053" s="165"/>
      <c r="AC3053" s="165"/>
      <c r="AD3053" s="165"/>
      <c r="AE3053" s="165"/>
      <c r="AF3053" s="165"/>
      <c r="AG3053" s="165"/>
      <c r="AH3053" s="165"/>
      <c r="AI3053" s="165"/>
      <c r="AJ3053" s="165"/>
      <c r="AK3053" s="165"/>
      <c r="AM3053" s="165"/>
      <c r="AN3053" s="165"/>
      <c r="AO3053" s="165"/>
      <c r="AR3053" s="165"/>
      <c r="AS3053" s="165"/>
      <c r="AT3053" s="165"/>
      <c r="AU3053" s="165"/>
      <c r="AV3053" s="165"/>
      <c r="AW3053" s="165"/>
      <c r="AX3053" s="165"/>
      <c r="AY3053" s="165"/>
      <c r="AZ3053" s="165"/>
      <c r="BA3053" s="165"/>
      <c r="BB3053" s="165"/>
      <c r="BC3053" s="228"/>
      <c r="BD3053" s="165"/>
      <c r="BE3053" s="165"/>
      <c r="BF3053" s="165"/>
      <c r="BG3053" s="165"/>
      <c r="BH3053" s="165"/>
    </row>
    <row r="3054" spans="1:60">
      <c r="A3054" s="257">
        <v>3053</v>
      </c>
      <c r="B3054" s="152" t="e">
        <f>VLOOKUP(F3054,'Fail list'!Q:R,2,FALSE)</f>
        <v>#N/A</v>
      </c>
      <c r="C3054" s="152" t="e">
        <f>VLOOKUP(E3054,'Fail list'!Q:R,2,FALSE)</f>
        <v>#N/A</v>
      </c>
      <c r="D3054" s="152" t="str">
        <f t="shared" si="274"/>
        <v/>
      </c>
      <c r="E3054" s="239"/>
      <c r="F3054" s="239"/>
      <c r="G3054" s="239"/>
      <c r="H3054" s="239"/>
      <c r="I3054" s="239"/>
      <c r="J3054" s="239"/>
      <c r="K3054" s="157" t="e">
        <f t="shared" si="271"/>
        <v>#N/A</v>
      </c>
      <c r="L3054" s="239"/>
      <c r="M3054" s="239"/>
      <c r="N3054" s="157" t="e">
        <f t="shared" si="272"/>
        <v>#N/A</v>
      </c>
      <c r="O3054" s="157" t="e">
        <f t="shared" si="273"/>
        <v>#N/A</v>
      </c>
      <c r="P3054" s="160" t="str">
        <f t="shared" si="275"/>
        <v/>
      </c>
      <c r="Q3054" s="239"/>
      <c r="R3054" s="165"/>
      <c r="S3054" s="165"/>
      <c r="T3054" s="224" t="str">
        <f>IF(S3054="","-",VLOOKUP(S3054,'Fail list'!$A$5:$B$221,2,FALSE))</f>
        <v>-</v>
      </c>
      <c r="U3054" s="165"/>
      <c r="V3054" s="165"/>
      <c r="W3054" s="165"/>
      <c r="X3054" s="165"/>
      <c r="Y3054" s="165"/>
      <c r="Z3054" s="165"/>
      <c r="AA3054" s="165"/>
      <c r="AB3054" s="165"/>
      <c r="AC3054" s="165"/>
      <c r="AD3054" s="165"/>
      <c r="AE3054" s="165"/>
      <c r="AF3054" s="165"/>
      <c r="AG3054" s="165"/>
      <c r="AH3054" s="165"/>
      <c r="AI3054" s="165"/>
      <c r="AJ3054" s="165"/>
      <c r="AK3054" s="165"/>
      <c r="AM3054" s="165"/>
      <c r="AN3054" s="165"/>
      <c r="AO3054" s="165"/>
      <c r="AR3054" s="165"/>
      <c r="AS3054" s="165"/>
      <c r="AT3054" s="165"/>
      <c r="AU3054" s="165"/>
      <c r="AV3054" s="165"/>
      <c r="AW3054" s="165"/>
      <c r="AX3054" s="165"/>
      <c r="AY3054" s="165"/>
      <c r="AZ3054" s="165"/>
      <c r="BA3054" s="165"/>
      <c r="BB3054" s="165"/>
      <c r="BC3054" s="228"/>
      <c r="BD3054" s="165"/>
      <c r="BE3054" s="165"/>
      <c r="BF3054" s="165"/>
      <c r="BG3054" s="165"/>
      <c r="BH3054" s="165"/>
    </row>
    <row r="3055" spans="1:60">
      <c r="A3055" s="151">
        <v>3054</v>
      </c>
      <c r="B3055" s="152" t="e">
        <f>VLOOKUP(F3055,'Fail list'!Q:R,2,FALSE)</f>
        <v>#N/A</v>
      </c>
      <c r="C3055" s="152" t="e">
        <f>VLOOKUP(E3055,'Fail list'!Q:R,2,FALSE)</f>
        <v>#N/A</v>
      </c>
      <c r="D3055" s="152" t="str">
        <f t="shared" si="274"/>
        <v/>
      </c>
      <c r="E3055" s="239"/>
      <c r="F3055" s="239"/>
      <c r="G3055" s="239"/>
      <c r="H3055" s="239"/>
      <c r="I3055" s="239"/>
      <c r="J3055" s="239"/>
      <c r="K3055" s="157" t="e">
        <f t="shared" si="271"/>
        <v>#N/A</v>
      </c>
      <c r="L3055" s="239"/>
      <c r="M3055" s="239"/>
      <c r="N3055" s="157" t="e">
        <f t="shared" si="272"/>
        <v>#N/A</v>
      </c>
      <c r="O3055" s="157" t="e">
        <f t="shared" si="273"/>
        <v>#N/A</v>
      </c>
      <c r="P3055" s="160" t="str">
        <f t="shared" si="275"/>
        <v/>
      </c>
      <c r="Q3055" s="239"/>
      <c r="R3055" s="165"/>
      <c r="S3055" s="165"/>
      <c r="T3055" s="224" t="str">
        <f>IF(S3055="","-",VLOOKUP(S3055,'Fail list'!$A$5:$B$221,2,FALSE))</f>
        <v>-</v>
      </c>
      <c r="U3055" s="165"/>
      <c r="V3055" s="165"/>
      <c r="W3055" s="165"/>
      <c r="X3055" s="165"/>
      <c r="Y3055" s="165"/>
      <c r="Z3055" s="165"/>
      <c r="AA3055" s="165"/>
      <c r="AB3055" s="165"/>
      <c r="AC3055" s="165"/>
      <c r="AD3055" s="165"/>
      <c r="AE3055" s="165"/>
      <c r="AF3055" s="165"/>
      <c r="AG3055" s="165"/>
      <c r="AH3055" s="165"/>
      <c r="AI3055" s="165"/>
      <c r="AJ3055" s="165"/>
      <c r="AK3055" s="165"/>
      <c r="AM3055" s="165"/>
      <c r="AN3055" s="165"/>
      <c r="AO3055" s="165"/>
      <c r="AR3055" s="165"/>
      <c r="AS3055" s="165"/>
      <c r="AT3055" s="165"/>
      <c r="AU3055" s="165"/>
      <c r="AV3055" s="165"/>
      <c r="AW3055" s="165"/>
      <c r="AX3055" s="165"/>
      <c r="AY3055" s="165"/>
      <c r="AZ3055" s="165"/>
      <c r="BA3055" s="165"/>
      <c r="BB3055" s="165"/>
      <c r="BC3055" s="228"/>
      <c r="BD3055" s="165"/>
      <c r="BE3055" s="165"/>
      <c r="BF3055" s="165"/>
      <c r="BG3055" s="165"/>
      <c r="BH3055" s="165"/>
    </row>
    <row r="3056" spans="1:60">
      <c r="A3056" s="257">
        <v>3055</v>
      </c>
      <c r="B3056" s="152" t="e">
        <f>VLOOKUP(F3056,'Fail list'!Q:R,2,FALSE)</f>
        <v>#N/A</v>
      </c>
      <c r="C3056" s="152" t="e">
        <f>VLOOKUP(E3056,'Fail list'!Q:R,2,FALSE)</f>
        <v>#N/A</v>
      </c>
      <c r="D3056" s="152" t="str">
        <f t="shared" si="274"/>
        <v/>
      </c>
      <c r="E3056" s="239"/>
      <c r="F3056" s="239"/>
      <c r="G3056" s="239"/>
      <c r="H3056" s="239"/>
      <c r="I3056" s="239"/>
      <c r="J3056" s="239"/>
      <c r="K3056" s="157" t="e">
        <f t="shared" si="271"/>
        <v>#N/A</v>
      </c>
      <c r="L3056" s="239"/>
      <c r="M3056" s="239"/>
      <c r="N3056" s="157" t="e">
        <f t="shared" si="272"/>
        <v>#N/A</v>
      </c>
      <c r="O3056" s="157" t="e">
        <f t="shared" si="273"/>
        <v>#N/A</v>
      </c>
      <c r="P3056" s="160" t="str">
        <f t="shared" si="275"/>
        <v/>
      </c>
      <c r="Q3056" s="239"/>
      <c r="R3056" s="165"/>
      <c r="S3056" s="165"/>
      <c r="T3056" s="224" t="str">
        <f>IF(S3056="","-",VLOOKUP(S3056,'Fail list'!$A$5:$B$221,2,FALSE))</f>
        <v>-</v>
      </c>
      <c r="U3056" s="165"/>
      <c r="V3056" s="165"/>
      <c r="W3056" s="165"/>
      <c r="X3056" s="165"/>
      <c r="Y3056" s="165"/>
      <c r="Z3056" s="165"/>
      <c r="AA3056" s="165"/>
      <c r="AB3056" s="165"/>
      <c r="AC3056" s="165"/>
      <c r="AD3056" s="165"/>
      <c r="AE3056" s="165"/>
      <c r="AF3056" s="165"/>
      <c r="AG3056" s="165"/>
      <c r="AH3056" s="165"/>
      <c r="AI3056" s="165"/>
      <c r="AJ3056" s="165"/>
      <c r="AK3056" s="165"/>
      <c r="AM3056" s="165"/>
      <c r="AN3056" s="165"/>
      <c r="AO3056" s="165"/>
      <c r="AR3056" s="165"/>
      <c r="AS3056" s="165"/>
      <c r="AT3056" s="165"/>
      <c r="AU3056" s="165"/>
      <c r="AV3056" s="165"/>
      <c r="AW3056" s="165"/>
      <c r="AX3056" s="165"/>
      <c r="AY3056" s="165"/>
      <c r="AZ3056" s="165"/>
      <c r="BA3056" s="165"/>
      <c r="BB3056" s="165"/>
      <c r="BC3056" s="228"/>
      <c r="BD3056" s="165"/>
      <c r="BE3056" s="165"/>
      <c r="BF3056" s="165"/>
      <c r="BG3056" s="165"/>
      <c r="BH3056" s="165"/>
    </row>
    <row r="3057" spans="1:60">
      <c r="A3057" s="151">
        <v>3056</v>
      </c>
      <c r="B3057" s="152" t="e">
        <f>VLOOKUP(F3057,'Fail list'!Q:R,2,FALSE)</f>
        <v>#N/A</v>
      </c>
      <c r="C3057" s="152" t="e">
        <f>VLOOKUP(E3057,'Fail list'!Q:R,2,FALSE)</f>
        <v>#N/A</v>
      </c>
      <c r="D3057" s="152" t="str">
        <f t="shared" si="274"/>
        <v/>
      </c>
      <c r="E3057" s="239"/>
      <c r="F3057" s="239"/>
      <c r="G3057" s="239"/>
      <c r="H3057" s="239"/>
      <c r="I3057" s="239"/>
      <c r="J3057" s="239"/>
      <c r="K3057" s="157" t="e">
        <f t="shared" si="271"/>
        <v>#N/A</v>
      </c>
      <c r="L3057" s="239"/>
      <c r="M3057" s="239"/>
      <c r="N3057" s="157" t="e">
        <f t="shared" si="272"/>
        <v>#N/A</v>
      </c>
      <c r="O3057" s="157" t="e">
        <f t="shared" si="273"/>
        <v>#N/A</v>
      </c>
      <c r="P3057" s="160" t="str">
        <f t="shared" si="275"/>
        <v/>
      </c>
      <c r="Q3057" s="239"/>
      <c r="R3057" s="165"/>
      <c r="S3057" s="165"/>
      <c r="T3057" s="224" t="str">
        <f>IF(S3057="","-",VLOOKUP(S3057,'Fail list'!$A$5:$B$221,2,FALSE))</f>
        <v>-</v>
      </c>
      <c r="U3057" s="165"/>
      <c r="V3057" s="165"/>
      <c r="W3057" s="165"/>
      <c r="X3057" s="165"/>
      <c r="Y3057" s="165"/>
      <c r="Z3057" s="165"/>
      <c r="AA3057" s="165"/>
      <c r="AB3057" s="165"/>
      <c r="AC3057" s="165"/>
      <c r="AD3057" s="165"/>
      <c r="AE3057" s="165"/>
      <c r="AF3057" s="165"/>
      <c r="AG3057" s="165"/>
      <c r="AH3057" s="165"/>
      <c r="AI3057" s="165"/>
      <c r="AJ3057" s="165"/>
      <c r="AK3057" s="165"/>
      <c r="AM3057" s="165"/>
      <c r="AN3057" s="165"/>
      <c r="AO3057" s="165"/>
      <c r="AR3057" s="165"/>
      <c r="AS3057" s="165"/>
      <c r="AT3057" s="165"/>
      <c r="AU3057" s="165"/>
      <c r="AV3057" s="165"/>
      <c r="AW3057" s="165"/>
      <c r="AX3057" s="165"/>
      <c r="AY3057" s="165"/>
      <c r="AZ3057" s="165"/>
      <c r="BA3057" s="165"/>
      <c r="BB3057" s="165"/>
      <c r="BC3057" s="228"/>
      <c r="BD3057" s="165"/>
      <c r="BE3057" s="165"/>
      <c r="BF3057" s="165"/>
      <c r="BG3057" s="165"/>
      <c r="BH3057" s="165"/>
    </row>
    <row r="3058" spans="1:60">
      <c r="A3058" s="257">
        <v>3057</v>
      </c>
      <c r="B3058" s="152" t="e">
        <f>VLOOKUP(F3058,'Fail list'!Q:R,2,FALSE)</f>
        <v>#N/A</v>
      </c>
      <c r="C3058" s="152" t="e">
        <f>VLOOKUP(E3058,'Fail list'!Q:R,2,FALSE)</f>
        <v>#N/A</v>
      </c>
      <c r="D3058" s="152" t="str">
        <f t="shared" si="274"/>
        <v/>
      </c>
      <c r="E3058" s="239"/>
      <c r="F3058" s="239"/>
      <c r="G3058" s="239"/>
      <c r="H3058" s="239"/>
      <c r="I3058" s="239"/>
      <c r="J3058" s="239"/>
      <c r="K3058" s="157" t="e">
        <f t="shared" si="271"/>
        <v>#N/A</v>
      </c>
      <c r="L3058" s="239"/>
      <c r="M3058" s="239"/>
      <c r="N3058" s="157" t="e">
        <f t="shared" si="272"/>
        <v>#N/A</v>
      </c>
      <c r="O3058" s="157" t="e">
        <f t="shared" si="273"/>
        <v>#N/A</v>
      </c>
      <c r="P3058" s="160" t="str">
        <f t="shared" si="275"/>
        <v/>
      </c>
      <c r="Q3058" s="239"/>
      <c r="R3058" s="165"/>
      <c r="S3058" s="165"/>
      <c r="T3058" s="224" t="str">
        <f>IF(S3058="","-",VLOOKUP(S3058,'Fail list'!$A$5:$B$221,2,FALSE))</f>
        <v>-</v>
      </c>
      <c r="U3058" s="165"/>
      <c r="V3058" s="165"/>
      <c r="W3058" s="165"/>
      <c r="X3058" s="165"/>
      <c r="Y3058" s="165"/>
      <c r="Z3058" s="165"/>
      <c r="AA3058" s="165"/>
      <c r="AB3058" s="165"/>
      <c r="AC3058" s="165"/>
      <c r="AD3058" s="165"/>
      <c r="AE3058" s="165"/>
      <c r="AF3058" s="165"/>
      <c r="AG3058" s="165"/>
      <c r="AH3058" s="165"/>
      <c r="AI3058" s="165"/>
      <c r="AJ3058" s="165"/>
      <c r="AK3058" s="165"/>
      <c r="AM3058" s="165"/>
      <c r="AN3058" s="165"/>
      <c r="AO3058" s="165"/>
      <c r="AR3058" s="165"/>
      <c r="AS3058" s="165"/>
      <c r="AT3058" s="165"/>
      <c r="AU3058" s="165"/>
      <c r="AV3058" s="165"/>
      <c r="AW3058" s="165"/>
      <c r="AX3058" s="165"/>
      <c r="AY3058" s="165"/>
      <c r="AZ3058" s="165"/>
      <c r="BA3058" s="165"/>
      <c r="BB3058" s="165"/>
      <c r="BC3058" s="228"/>
      <c r="BD3058" s="165"/>
      <c r="BE3058" s="165"/>
      <c r="BF3058" s="165"/>
      <c r="BG3058" s="165"/>
      <c r="BH3058" s="165"/>
    </row>
    <row r="3059" spans="1:60">
      <c r="A3059" s="151">
        <v>3058</v>
      </c>
      <c r="B3059" s="152" t="e">
        <f>VLOOKUP(F3059,'Fail list'!Q:R,2,FALSE)</f>
        <v>#N/A</v>
      </c>
      <c r="C3059" s="152" t="e">
        <f>VLOOKUP(E3059,'Fail list'!Q:R,2,FALSE)</f>
        <v>#N/A</v>
      </c>
      <c r="D3059" s="152" t="str">
        <f t="shared" si="274"/>
        <v/>
      </c>
      <c r="E3059" s="239"/>
      <c r="F3059" s="239"/>
      <c r="G3059" s="239"/>
      <c r="H3059" s="239"/>
      <c r="I3059" s="239"/>
      <c r="J3059" s="239"/>
      <c r="K3059" s="157" t="e">
        <f t="shared" si="271"/>
        <v>#N/A</v>
      </c>
      <c r="L3059" s="239"/>
      <c r="M3059" s="239"/>
      <c r="N3059" s="157" t="e">
        <f t="shared" si="272"/>
        <v>#N/A</v>
      </c>
      <c r="O3059" s="157" t="e">
        <f t="shared" si="273"/>
        <v>#N/A</v>
      </c>
      <c r="P3059" s="160" t="str">
        <f t="shared" si="275"/>
        <v/>
      </c>
      <c r="Q3059" s="239"/>
      <c r="R3059" s="165"/>
      <c r="S3059" s="165"/>
      <c r="T3059" s="224" t="str">
        <f>IF(S3059="","-",VLOOKUP(S3059,'Fail list'!$A$5:$B$221,2,FALSE))</f>
        <v>-</v>
      </c>
      <c r="U3059" s="165"/>
      <c r="V3059" s="165"/>
      <c r="W3059" s="165"/>
      <c r="X3059" s="165"/>
      <c r="Y3059" s="165"/>
      <c r="Z3059" s="165"/>
      <c r="AA3059" s="165"/>
      <c r="AB3059" s="165"/>
      <c r="AC3059" s="165"/>
      <c r="AD3059" s="165"/>
      <c r="AE3059" s="165"/>
      <c r="AF3059" s="165"/>
      <c r="AG3059" s="165"/>
      <c r="AH3059" s="165"/>
      <c r="AI3059" s="165"/>
      <c r="AJ3059" s="165"/>
      <c r="AK3059" s="165"/>
      <c r="AM3059" s="165"/>
      <c r="AN3059" s="165"/>
      <c r="AO3059" s="165"/>
      <c r="AR3059" s="165"/>
      <c r="AS3059" s="165"/>
      <c r="AT3059" s="165"/>
      <c r="AU3059" s="165"/>
      <c r="AV3059" s="165"/>
      <c r="AW3059" s="165"/>
      <c r="AX3059" s="165"/>
      <c r="AY3059" s="165"/>
      <c r="AZ3059" s="165"/>
      <c r="BA3059" s="165"/>
      <c r="BB3059" s="165"/>
      <c r="BC3059" s="228"/>
      <c r="BD3059" s="165"/>
      <c r="BE3059" s="165"/>
      <c r="BF3059" s="165"/>
      <c r="BG3059" s="165"/>
      <c r="BH3059" s="165"/>
    </row>
    <row r="3060" spans="1:60">
      <c r="A3060" s="257">
        <v>3059</v>
      </c>
      <c r="B3060" s="152" t="e">
        <f>VLOOKUP(F3060,'Fail list'!Q:R,2,FALSE)</f>
        <v>#N/A</v>
      </c>
      <c r="C3060" s="152" t="e">
        <f>VLOOKUP(E3060,'Fail list'!Q:R,2,FALSE)</f>
        <v>#N/A</v>
      </c>
      <c r="D3060" s="152" t="str">
        <f t="shared" si="274"/>
        <v/>
      </c>
      <c r="E3060" s="239"/>
      <c r="F3060" s="239"/>
      <c r="G3060" s="239"/>
      <c r="H3060" s="239"/>
      <c r="I3060" s="239"/>
      <c r="J3060" s="239"/>
      <c r="K3060" s="157" t="e">
        <f t="shared" si="271"/>
        <v>#N/A</v>
      </c>
      <c r="L3060" s="239"/>
      <c r="M3060" s="239"/>
      <c r="N3060" s="157" t="e">
        <f t="shared" si="272"/>
        <v>#N/A</v>
      </c>
      <c r="O3060" s="157" t="e">
        <f t="shared" si="273"/>
        <v>#N/A</v>
      </c>
      <c r="P3060" s="160" t="str">
        <f t="shared" si="275"/>
        <v/>
      </c>
      <c r="Q3060" s="239"/>
      <c r="R3060" s="165"/>
      <c r="S3060" s="165"/>
      <c r="T3060" s="224" t="str">
        <f>IF(S3060="","-",VLOOKUP(S3060,'Fail list'!$A$5:$B$221,2,FALSE))</f>
        <v>-</v>
      </c>
      <c r="U3060" s="165"/>
      <c r="V3060" s="165"/>
      <c r="W3060" s="165"/>
      <c r="X3060" s="165"/>
      <c r="Y3060" s="165"/>
      <c r="Z3060" s="165"/>
      <c r="AA3060" s="165"/>
      <c r="AB3060" s="165"/>
      <c r="AC3060" s="165"/>
      <c r="AD3060" s="165"/>
      <c r="AE3060" s="165"/>
      <c r="AF3060" s="165"/>
      <c r="AG3060" s="165"/>
      <c r="AH3060" s="165"/>
      <c r="AI3060" s="165"/>
      <c r="AJ3060" s="165"/>
      <c r="AK3060" s="165"/>
      <c r="AM3060" s="165"/>
      <c r="AN3060" s="165"/>
      <c r="AO3060" s="165"/>
      <c r="AR3060" s="165"/>
      <c r="AS3060" s="165"/>
      <c r="AT3060" s="165"/>
      <c r="AU3060" s="165"/>
      <c r="AV3060" s="165"/>
      <c r="AW3060" s="165"/>
      <c r="AX3060" s="165"/>
      <c r="AY3060" s="165"/>
      <c r="AZ3060" s="165"/>
      <c r="BA3060" s="165"/>
      <c r="BB3060" s="165"/>
      <c r="BC3060" s="228"/>
      <c r="BD3060" s="165"/>
      <c r="BE3060" s="165"/>
      <c r="BF3060" s="165"/>
      <c r="BG3060" s="165"/>
      <c r="BH3060" s="165"/>
    </row>
    <row r="3061" spans="1:60">
      <c r="A3061" s="151">
        <v>3060</v>
      </c>
      <c r="B3061" s="152" t="e">
        <f>VLOOKUP(F3061,'Fail list'!Q:R,2,FALSE)</f>
        <v>#N/A</v>
      </c>
      <c r="C3061" s="152" t="e">
        <f>VLOOKUP(E3061,'Fail list'!Q:R,2,FALSE)</f>
        <v>#N/A</v>
      </c>
      <c r="D3061" s="152" t="str">
        <f t="shared" si="274"/>
        <v/>
      </c>
      <c r="E3061" s="239"/>
      <c r="F3061" s="239"/>
      <c r="G3061" s="239"/>
      <c r="H3061" s="239"/>
      <c r="I3061" s="239"/>
      <c r="J3061" s="239"/>
      <c r="K3061" s="157" t="e">
        <f t="shared" si="271"/>
        <v>#N/A</v>
      </c>
      <c r="L3061" s="239"/>
      <c r="M3061" s="239"/>
      <c r="N3061" s="157" t="e">
        <f t="shared" si="272"/>
        <v>#N/A</v>
      </c>
      <c r="O3061" s="157" t="e">
        <f t="shared" si="273"/>
        <v>#N/A</v>
      </c>
      <c r="P3061" s="160" t="str">
        <f t="shared" si="275"/>
        <v/>
      </c>
      <c r="Q3061" s="239"/>
      <c r="R3061" s="165"/>
      <c r="S3061" s="165"/>
      <c r="T3061" s="224" t="str">
        <f>IF(S3061="","-",VLOOKUP(S3061,'Fail list'!$A$5:$B$221,2,FALSE))</f>
        <v>-</v>
      </c>
      <c r="U3061" s="165"/>
      <c r="V3061" s="165"/>
      <c r="W3061" s="165"/>
      <c r="X3061" s="165"/>
      <c r="Y3061" s="165"/>
      <c r="Z3061" s="165"/>
      <c r="AA3061" s="165"/>
      <c r="AB3061" s="165"/>
      <c r="AC3061" s="165"/>
      <c r="AD3061" s="165"/>
      <c r="AE3061" s="165"/>
      <c r="AF3061" s="165"/>
      <c r="AG3061" s="165"/>
      <c r="AH3061" s="165"/>
      <c r="AI3061" s="165"/>
      <c r="AJ3061" s="165"/>
      <c r="AK3061" s="165"/>
      <c r="AM3061" s="165"/>
      <c r="AN3061" s="165"/>
      <c r="AO3061" s="165"/>
      <c r="AR3061" s="165"/>
      <c r="AS3061" s="165"/>
      <c r="AT3061" s="165"/>
      <c r="AU3061" s="165"/>
      <c r="AV3061" s="165"/>
      <c r="AW3061" s="165"/>
      <c r="AX3061" s="165"/>
      <c r="AY3061" s="165"/>
      <c r="AZ3061" s="165"/>
      <c r="BA3061" s="165"/>
      <c r="BB3061" s="165"/>
      <c r="BC3061" s="228"/>
      <c r="BD3061" s="165"/>
      <c r="BE3061" s="165"/>
      <c r="BF3061" s="165"/>
      <c r="BG3061" s="165"/>
      <c r="BH3061" s="165"/>
    </row>
    <row r="3062" spans="1:60">
      <c r="A3062" s="257">
        <v>3061</v>
      </c>
      <c r="B3062" s="152" t="e">
        <f>VLOOKUP(F3062,'Fail list'!Q:R,2,FALSE)</f>
        <v>#N/A</v>
      </c>
      <c r="C3062" s="152" t="e">
        <f>VLOOKUP(E3062,'Fail list'!Q:R,2,FALSE)</f>
        <v>#N/A</v>
      </c>
      <c r="D3062" s="152" t="str">
        <f t="shared" si="274"/>
        <v/>
      </c>
      <c r="E3062" s="239"/>
      <c r="F3062" s="239"/>
      <c r="G3062" s="239"/>
      <c r="H3062" s="239"/>
      <c r="I3062" s="239"/>
      <c r="J3062" s="239"/>
      <c r="K3062" s="157" t="e">
        <f t="shared" si="271"/>
        <v>#N/A</v>
      </c>
      <c r="L3062" s="239"/>
      <c r="M3062" s="239"/>
      <c r="N3062" s="157" t="e">
        <f t="shared" si="272"/>
        <v>#N/A</v>
      </c>
      <c r="O3062" s="157" t="e">
        <f t="shared" si="273"/>
        <v>#N/A</v>
      </c>
      <c r="P3062" s="160" t="str">
        <f t="shared" si="275"/>
        <v/>
      </c>
      <c r="Q3062" s="239"/>
      <c r="R3062" s="165"/>
      <c r="S3062" s="165"/>
      <c r="T3062" s="224" t="str">
        <f>IF(S3062="","-",VLOOKUP(S3062,'Fail list'!$A$5:$B$221,2,FALSE))</f>
        <v>-</v>
      </c>
      <c r="U3062" s="165"/>
      <c r="V3062" s="165"/>
      <c r="W3062" s="165"/>
      <c r="X3062" s="165"/>
      <c r="Y3062" s="165"/>
      <c r="Z3062" s="165"/>
      <c r="AA3062" s="165"/>
      <c r="AB3062" s="165"/>
      <c r="AC3062" s="165"/>
      <c r="AD3062" s="165"/>
      <c r="AE3062" s="165"/>
      <c r="AF3062" s="165"/>
      <c r="AG3062" s="165"/>
      <c r="AH3062" s="165"/>
      <c r="AI3062" s="165"/>
      <c r="AJ3062" s="165"/>
      <c r="AK3062" s="165"/>
      <c r="AM3062" s="165"/>
      <c r="AN3062" s="165"/>
      <c r="AO3062" s="165"/>
      <c r="AR3062" s="165"/>
      <c r="AS3062" s="165"/>
      <c r="AT3062" s="165"/>
      <c r="AU3062" s="165"/>
      <c r="AV3062" s="165"/>
      <c r="AW3062" s="165"/>
      <c r="AX3062" s="165"/>
      <c r="AY3062" s="165"/>
      <c r="AZ3062" s="165"/>
      <c r="BA3062" s="165"/>
      <c r="BB3062" s="165"/>
      <c r="BC3062" s="228"/>
      <c r="BD3062" s="165"/>
      <c r="BE3062" s="165"/>
      <c r="BF3062" s="165"/>
      <c r="BG3062" s="165"/>
      <c r="BH3062" s="165"/>
    </row>
    <row r="3063" spans="1:60">
      <c r="A3063" s="151">
        <v>3062</v>
      </c>
      <c r="B3063" s="152" t="e">
        <f>VLOOKUP(F3063,'Fail list'!Q:R,2,FALSE)</f>
        <v>#N/A</v>
      </c>
      <c r="C3063" s="152" t="e">
        <f>VLOOKUP(E3063,'Fail list'!Q:R,2,FALSE)</f>
        <v>#N/A</v>
      </c>
      <c r="D3063" s="152" t="str">
        <f t="shared" si="274"/>
        <v/>
      </c>
      <c r="E3063" s="239"/>
      <c r="F3063" s="239"/>
      <c r="G3063" s="239"/>
      <c r="H3063" s="239"/>
      <c r="I3063" s="239"/>
      <c r="J3063" s="239"/>
      <c r="K3063" s="157" t="e">
        <f t="shared" si="271"/>
        <v>#N/A</v>
      </c>
      <c r="L3063" s="239"/>
      <c r="M3063" s="239"/>
      <c r="N3063" s="157" t="e">
        <f t="shared" si="272"/>
        <v>#N/A</v>
      </c>
      <c r="O3063" s="157" t="e">
        <f t="shared" si="273"/>
        <v>#N/A</v>
      </c>
      <c r="P3063" s="160" t="str">
        <f t="shared" si="275"/>
        <v/>
      </c>
      <c r="Q3063" s="239"/>
      <c r="R3063" s="165"/>
      <c r="S3063" s="165"/>
      <c r="T3063" s="224" t="str">
        <f>IF(S3063="","-",VLOOKUP(S3063,'Fail list'!$A$5:$B$221,2,FALSE))</f>
        <v>-</v>
      </c>
      <c r="U3063" s="165"/>
      <c r="V3063" s="165"/>
      <c r="W3063" s="165"/>
      <c r="X3063" s="165"/>
      <c r="Y3063" s="165"/>
      <c r="Z3063" s="165"/>
      <c r="AA3063" s="165"/>
      <c r="AB3063" s="165"/>
      <c r="AC3063" s="165"/>
      <c r="AD3063" s="165"/>
      <c r="AE3063" s="165"/>
      <c r="AF3063" s="165"/>
      <c r="AG3063" s="165"/>
      <c r="AH3063" s="165"/>
      <c r="AI3063" s="165"/>
      <c r="AJ3063" s="165"/>
      <c r="AK3063" s="165"/>
      <c r="AM3063" s="165"/>
      <c r="AN3063" s="165"/>
      <c r="AO3063" s="165"/>
      <c r="AR3063" s="165"/>
      <c r="AS3063" s="165"/>
      <c r="AT3063" s="165"/>
      <c r="AU3063" s="165"/>
      <c r="AV3063" s="165"/>
      <c r="AW3063" s="165"/>
      <c r="AX3063" s="165"/>
      <c r="AY3063" s="165"/>
      <c r="AZ3063" s="165"/>
      <c r="BA3063" s="165"/>
      <c r="BB3063" s="165"/>
      <c r="BC3063" s="228"/>
      <c r="BD3063" s="165"/>
      <c r="BE3063" s="165"/>
      <c r="BF3063" s="165"/>
      <c r="BG3063" s="165"/>
      <c r="BH3063" s="165"/>
    </row>
    <row r="3064" spans="1:60">
      <c r="A3064" s="257">
        <v>3063</v>
      </c>
      <c r="B3064" s="152" t="e">
        <f>VLOOKUP(F3064,'Fail list'!Q:R,2,FALSE)</f>
        <v>#N/A</v>
      </c>
      <c r="C3064" s="152" t="e">
        <f>VLOOKUP(E3064,'Fail list'!Q:R,2,FALSE)</f>
        <v>#N/A</v>
      </c>
      <c r="D3064" s="152" t="str">
        <f t="shared" si="274"/>
        <v/>
      </c>
      <c r="E3064" s="239"/>
      <c r="F3064" s="239"/>
      <c r="G3064" s="239"/>
      <c r="H3064" s="239"/>
      <c r="I3064" s="239"/>
      <c r="J3064" s="239"/>
      <c r="K3064" s="157" t="e">
        <f t="shared" si="271"/>
        <v>#N/A</v>
      </c>
      <c r="L3064" s="239"/>
      <c r="M3064" s="239"/>
      <c r="N3064" s="157" t="e">
        <f t="shared" si="272"/>
        <v>#N/A</v>
      </c>
      <c r="O3064" s="157" t="e">
        <f t="shared" si="273"/>
        <v>#N/A</v>
      </c>
      <c r="P3064" s="160" t="str">
        <f t="shared" si="275"/>
        <v/>
      </c>
      <c r="Q3064" s="239"/>
      <c r="R3064" s="165"/>
      <c r="S3064" s="165"/>
      <c r="T3064" s="224" t="str">
        <f>IF(S3064="","-",VLOOKUP(S3064,'Fail list'!$A$5:$B$221,2,FALSE))</f>
        <v>-</v>
      </c>
      <c r="U3064" s="165"/>
      <c r="V3064" s="165"/>
      <c r="W3064" s="165"/>
      <c r="X3064" s="165"/>
      <c r="Y3064" s="165"/>
      <c r="Z3064" s="165"/>
      <c r="AA3064" s="165"/>
      <c r="AB3064" s="165"/>
      <c r="AC3064" s="165"/>
      <c r="AD3064" s="165"/>
      <c r="AE3064" s="165"/>
      <c r="AF3064" s="165"/>
      <c r="AG3064" s="165"/>
      <c r="AH3064" s="165"/>
      <c r="AI3064" s="165"/>
      <c r="AJ3064" s="165"/>
      <c r="AK3064" s="165"/>
      <c r="AM3064" s="165"/>
      <c r="AN3064" s="165"/>
      <c r="AO3064" s="165"/>
      <c r="AR3064" s="165"/>
      <c r="AS3064" s="165"/>
      <c r="AT3064" s="165"/>
      <c r="AU3064" s="165"/>
      <c r="AV3064" s="165"/>
      <c r="AW3064" s="165"/>
      <c r="AX3064" s="165"/>
      <c r="AY3064" s="165"/>
      <c r="AZ3064" s="165"/>
      <c r="BA3064" s="165"/>
      <c r="BB3064" s="165"/>
      <c r="BC3064" s="228"/>
      <c r="BD3064" s="165"/>
      <c r="BE3064" s="165"/>
      <c r="BF3064" s="165"/>
      <c r="BG3064" s="165"/>
      <c r="BH3064" s="165"/>
    </row>
    <row r="3065" spans="1:60">
      <c r="A3065" s="151">
        <v>3064</v>
      </c>
      <c r="B3065" s="152" t="e">
        <f>VLOOKUP(F3065,'Fail list'!Q:R,2,FALSE)</f>
        <v>#N/A</v>
      </c>
      <c r="C3065" s="152" t="e">
        <f>VLOOKUP(E3065,'Fail list'!Q:R,2,FALSE)</f>
        <v>#N/A</v>
      </c>
      <c r="D3065" s="152" t="str">
        <f t="shared" si="274"/>
        <v/>
      </c>
      <c r="E3065" s="239"/>
      <c r="F3065" s="239"/>
      <c r="G3065" s="239"/>
      <c r="H3065" s="239"/>
      <c r="I3065" s="239"/>
      <c r="J3065" s="239"/>
      <c r="K3065" s="157" t="e">
        <f t="shared" si="271"/>
        <v>#N/A</v>
      </c>
      <c r="L3065" s="239"/>
      <c r="M3065" s="239"/>
      <c r="N3065" s="157" t="e">
        <f t="shared" si="272"/>
        <v>#N/A</v>
      </c>
      <c r="O3065" s="157" t="e">
        <f t="shared" si="273"/>
        <v>#N/A</v>
      </c>
      <c r="P3065" s="160" t="str">
        <f t="shared" si="275"/>
        <v/>
      </c>
      <c r="Q3065" s="239"/>
      <c r="R3065" s="165"/>
      <c r="S3065" s="165"/>
      <c r="T3065" s="224" t="str">
        <f>IF(S3065="","-",VLOOKUP(S3065,'Fail list'!$A$5:$B$221,2,FALSE))</f>
        <v>-</v>
      </c>
      <c r="U3065" s="165"/>
      <c r="V3065" s="165"/>
      <c r="W3065" s="165"/>
      <c r="X3065" s="165"/>
      <c r="Y3065" s="165"/>
      <c r="Z3065" s="165"/>
      <c r="AA3065" s="165"/>
      <c r="AB3065" s="165"/>
      <c r="AC3065" s="165"/>
      <c r="AD3065" s="165"/>
      <c r="AE3065" s="165"/>
      <c r="AF3065" s="165"/>
      <c r="AG3065" s="165"/>
      <c r="AH3065" s="165"/>
      <c r="AI3065" s="165"/>
      <c r="AJ3065" s="165"/>
      <c r="AK3065" s="165"/>
      <c r="AM3065" s="165"/>
      <c r="AN3065" s="165"/>
      <c r="AO3065" s="165"/>
      <c r="AR3065" s="165"/>
      <c r="AS3065" s="165"/>
      <c r="AT3065" s="165"/>
      <c r="AU3065" s="165"/>
      <c r="AV3065" s="165"/>
      <c r="AW3065" s="165"/>
      <c r="AX3065" s="165"/>
      <c r="AY3065" s="165"/>
      <c r="AZ3065" s="165"/>
      <c r="BA3065" s="165"/>
      <c r="BB3065" s="165"/>
      <c r="BC3065" s="228"/>
      <c r="BD3065" s="165"/>
      <c r="BE3065" s="165"/>
      <c r="BF3065" s="165"/>
      <c r="BG3065" s="165"/>
      <c r="BH3065" s="165"/>
    </row>
    <row r="3066" spans="1:60">
      <c r="A3066" s="257">
        <v>3065</v>
      </c>
      <c r="B3066" s="152" t="e">
        <f>VLOOKUP(F3066,'Fail list'!Q:R,2,FALSE)</f>
        <v>#N/A</v>
      </c>
      <c r="C3066" s="152" t="e">
        <f>VLOOKUP(E3066,'Fail list'!Q:R,2,FALSE)</f>
        <v>#N/A</v>
      </c>
      <c r="D3066" s="152" t="str">
        <f t="shared" si="274"/>
        <v/>
      </c>
      <c r="E3066" s="239"/>
      <c r="F3066" s="239"/>
      <c r="G3066" s="239"/>
      <c r="H3066" s="239"/>
      <c r="I3066" s="239"/>
      <c r="J3066" s="239"/>
      <c r="K3066" s="157" t="e">
        <f t="shared" si="271"/>
        <v>#N/A</v>
      </c>
      <c r="L3066" s="239"/>
      <c r="M3066" s="239"/>
      <c r="N3066" s="157" t="e">
        <f t="shared" si="272"/>
        <v>#N/A</v>
      </c>
      <c r="O3066" s="157" t="e">
        <f t="shared" si="273"/>
        <v>#N/A</v>
      </c>
      <c r="P3066" s="160" t="str">
        <f t="shared" si="275"/>
        <v/>
      </c>
      <c r="Q3066" s="239"/>
      <c r="R3066" s="165"/>
      <c r="S3066" s="165"/>
      <c r="T3066" s="224" t="str">
        <f>IF(S3066="","-",VLOOKUP(S3066,'Fail list'!$A$5:$B$221,2,FALSE))</f>
        <v>-</v>
      </c>
      <c r="U3066" s="165"/>
      <c r="V3066" s="165"/>
      <c r="W3066" s="165"/>
      <c r="X3066" s="165"/>
      <c r="Y3066" s="165"/>
      <c r="Z3066" s="165"/>
      <c r="AA3066" s="165"/>
      <c r="AB3066" s="165"/>
      <c r="AC3066" s="165"/>
      <c r="AD3066" s="165"/>
      <c r="AE3066" s="165"/>
      <c r="AF3066" s="165"/>
      <c r="AG3066" s="165"/>
      <c r="AH3066" s="165"/>
      <c r="AI3066" s="165"/>
      <c r="AJ3066" s="165"/>
      <c r="AK3066" s="165"/>
      <c r="AM3066" s="165"/>
      <c r="AN3066" s="165"/>
      <c r="AO3066" s="165"/>
      <c r="AR3066" s="165"/>
      <c r="AS3066" s="165"/>
      <c r="AT3066" s="165"/>
      <c r="AU3066" s="165"/>
      <c r="AV3066" s="165"/>
      <c r="AW3066" s="165"/>
      <c r="AX3066" s="165"/>
      <c r="AY3066" s="165"/>
      <c r="AZ3066" s="165"/>
      <c r="BA3066" s="165"/>
      <c r="BB3066" s="165"/>
      <c r="BC3066" s="228"/>
      <c r="BD3066" s="165"/>
      <c r="BE3066" s="165"/>
      <c r="BF3066" s="165"/>
      <c r="BG3066" s="165"/>
      <c r="BH3066" s="165"/>
    </row>
    <row r="3067" spans="1:60">
      <c r="A3067" s="151">
        <v>3066</v>
      </c>
      <c r="B3067" s="152" t="e">
        <f>VLOOKUP(F3067,'Fail list'!Q:R,2,FALSE)</f>
        <v>#N/A</v>
      </c>
      <c r="C3067" s="152" t="e">
        <f>VLOOKUP(E3067,'Fail list'!Q:R,2,FALSE)</f>
        <v>#N/A</v>
      </c>
      <c r="D3067" s="152" t="str">
        <f t="shared" si="274"/>
        <v/>
      </c>
      <c r="E3067" s="239"/>
      <c r="F3067" s="239"/>
      <c r="G3067" s="239"/>
      <c r="H3067" s="239"/>
      <c r="I3067" s="239"/>
      <c r="J3067" s="239"/>
      <c r="K3067" s="157" t="e">
        <f t="shared" si="271"/>
        <v>#N/A</v>
      </c>
      <c r="L3067" s="239"/>
      <c r="M3067" s="239"/>
      <c r="N3067" s="157" t="e">
        <f t="shared" si="272"/>
        <v>#N/A</v>
      </c>
      <c r="O3067" s="157" t="e">
        <f t="shared" si="273"/>
        <v>#N/A</v>
      </c>
      <c r="P3067" s="160" t="str">
        <f t="shared" si="275"/>
        <v/>
      </c>
      <c r="Q3067" s="239"/>
      <c r="R3067" s="165"/>
      <c r="S3067" s="165"/>
      <c r="T3067" s="224" t="str">
        <f>IF(S3067="","-",VLOOKUP(S3067,'Fail list'!$A$5:$B$221,2,FALSE))</f>
        <v>-</v>
      </c>
      <c r="U3067" s="165"/>
      <c r="V3067" s="165"/>
      <c r="W3067" s="165"/>
      <c r="X3067" s="165"/>
      <c r="Y3067" s="165"/>
      <c r="Z3067" s="165"/>
      <c r="AA3067" s="165"/>
      <c r="AB3067" s="165"/>
      <c r="AC3067" s="165"/>
      <c r="AD3067" s="165"/>
      <c r="AE3067" s="165"/>
      <c r="AF3067" s="165"/>
      <c r="AG3067" s="165"/>
      <c r="AH3067" s="165"/>
      <c r="AI3067" s="165"/>
      <c r="AJ3067" s="165"/>
      <c r="AK3067" s="165"/>
      <c r="AM3067" s="165"/>
      <c r="AN3067" s="165"/>
      <c r="AO3067" s="165"/>
      <c r="AR3067" s="165"/>
      <c r="AS3067" s="165"/>
      <c r="AT3067" s="165"/>
      <c r="AU3067" s="165"/>
      <c r="AV3067" s="165"/>
      <c r="AW3067" s="165"/>
      <c r="AX3067" s="165"/>
      <c r="AY3067" s="165"/>
      <c r="AZ3067" s="165"/>
      <c r="BA3067" s="165"/>
      <c r="BB3067" s="165"/>
      <c r="BC3067" s="228"/>
      <c r="BD3067" s="165"/>
      <c r="BE3067" s="165"/>
      <c r="BF3067" s="165"/>
      <c r="BG3067" s="165"/>
      <c r="BH3067" s="165"/>
    </row>
    <row r="3068" spans="1:60">
      <c r="A3068" s="257">
        <v>3067</v>
      </c>
      <c r="B3068" s="152" t="e">
        <f>VLOOKUP(F3068,'Fail list'!Q:R,2,FALSE)</f>
        <v>#N/A</v>
      </c>
      <c r="C3068" s="152" t="e">
        <f>VLOOKUP(E3068,'Fail list'!Q:R,2,FALSE)</f>
        <v>#N/A</v>
      </c>
      <c r="D3068" s="152" t="str">
        <f t="shared" si="274"/>
        <v/>
      </c>
      <c r="E3068" s="239"/>
      <c r="F3068" s="239"/>
      <c r="G3068" s="239"/>
      <c r="H3068" s="239"/>
      <c r="I3068" s="239"/>
      <c r="J3068" s="239"/>
      <c r="K3068" s="157" t="e">
        <f t="shared" si="271"/>
        <v>#N/A</v>
      </c>
      <c r="L3068" s="239"/>
      <c r="M3068" s="239"/>
      <c r="N3068" s="157" t="e">
        <f t="shared" si="272"/>
        <v>#N/A</v>
      </c>
      <c r="O3068" s="157" t="e">
        <f t="shared" si="273"/>
        <v>#N/A</v>
      </c>
      <c r="P3068" s="160" t="str">
        <f t="shared" si="275"/>
        <v/>
      </c>
      <c r="Q3068" s="239"/>
      <c r="R3068" s="165"/>
      <c r="S3068" s="165"/>
      <c r="T3068" s="224" t="str">
        <f>IF(S3068="","-",VLOOKUP(S3068,'Fail list'!$A$5:$B$221,2,FALSE))</f>
        <v>-</v>
      </c>
      <c r="U3068" s="165"/>
      <c r="V3068" s="165"/>
      <c r="W3068" s="165"/>
      <c r="X3068" s="165"/>
      <c r="Y3068" s="165"/>
      <c r="Z3068" s="165"/>
      <c r="AA3068" s="165"/>
      <c r="AB3068" s="165"/>
      <c r="AC3068" s="165"/>
      <c r="AD3068" s="165"/>
      <c r="AE3068" s="165"/>
      <c r="AF3068" s="165"/>
      <c r="AG3068" s="165"/>
      <c r="AH3068" s="165"/>
      <c r="AI3068" s="165"/>
      <c r="AJ3068" s="165"/>
      <c r="AK3068" s="165"/>
      <c r="AM3068" s="165"/>
      <c r="AN3068" s="165"/>
      <c r="AO3068" s="165"/>
      <c r="AR3068" s="165"/>
      <c r="AS3068" s="165"/>
      <c r="AT3068" s="165"/>
      <c r="AU3068" s="165"/>
      <c r="AV3068" s="165"/>
      <c r="AW3068" s="165"/>
      <c r="AX3068" s="165"/>
      <c r="AY3068" s="165"/>
      <c r="AZ3068" s="165"/>
      <c r="BA3068" s="165"/>
      <c r="BB3068" s="165"/>
      <c r="BC3068" s="228"/>
      <c r="BD3068" s="165"/>
      <c r="BE3068" s="165"/>
      <c r="BF3068" s="165"/>
      <c r="BG3068" s="165"/>
      <c r="BH3068" s="165"/>
    </row>
    <row r="3069" spans="1:60">
      <c r="A3069" s="151">
        <v>3068</v>
      </c>
      <c r="B3069" s="152" t="e">
        <f>VLOOKUP(F3069,'Fail list'!Q:R,2,FALSE)</f>
        <v>#N/A</v>
      </c>
      <c r="C3069" s="152" t="e">
        <f>VLOOKUP(E3069,'Fail list'!Q:R,2,FALSE)</f>
        <v>#N/A</v>
      </c>
      <c r="D3069" s="152" t="str">
        <f t="shared" si="274"/>
        <v/>
      </c>
      <c r="E3069" s="239"/>
      <c r="F3069" s="239"/>
      <c r="G3069" s="239"/>
      <c r="H3069" s="239"/>
      <c r="I3069" s="239"/>
      <c r="J3069" s="239"/>
      <c r="K3069" s="157" t="e">
        <f t="shared" si="271"/>
        <v>#N/A</v>
      </c>
      <c r="L3069" s="239"/>
      <c r="M3069" s="239"/>
      <c r="N3069" s="157" t="e">
        <f t="shared" si="272"/>
        <v>#N/A</v>
      </c>
      <c r="O3069" s="157" t="e">
        <f t="shared" si="273"/>
        <v>#N/A</v>
      </c>
      <c r="P3069" s="160" t="str">
        <f t="shared" si="275"/>
        <v/>
      </c>
      <c r="Q3069" s="239"/>
      <c r="R3069" s="165"/>
      <c r="S3069" s="165"/>
      <c r="T3069" s="224" t="str">
        <f>IF(S3069="","-",VLOOKUP(S3069,'Fail list'!$A$5:$B$221,2,FALSE))</f>
        <v>-</v>
      </c>
      <c r="U3069" s="165"/>
      <c r="V3069" s="165"/>
      <c r="W3069" s="165"/>
      <c r="X3069" s="165"/>
      <c r="Y3069" s="165"/>
      <c r="Z3069" s="165"/>
      <c r="AA3069" s="165"/>
      <c r="AB3069" s="165"/>
      <c r="AC3069" s="165"/>
      <c r="AD3069" s="165"/>
      <c r="AE3069" s="165"/>
      <c r="AF3069" s="165"/>
      <c r="AG3069" s="165"/>
      <c r="AH3069" s="165"/>
      <c r="AI3069" s="165"/>
      <c r="AJ3069" s="165"/>
      <c r="AK3069" s="165"/>
      <c r="AM3069" s="165"/>
      <c r="AN3069" s="165"/>
      <c r="AO3069" s="165"/>
      <c r="AR3069" s="165"/>
      <c r="AS3069" s="165"/>
      <c r="AT3069" s="165"/>
      <c r="AU3069" s="165"/>
      <c r="AV3069" s="165"/>
      <c r="AW3069" s="165"/>
      <c r="AX3069" s="165"/>
      <c r="AY3069" s="165"/>
      <c r="AZ3069" s="165"/>
      <c r="BA3069" s="165"/>
      <c r="BB3069" s="165"/>
      <c r="BC3069" s="228"/>
      <c r="BD3069" s="165"/>
      <c r="BE3069" s="165"/>
      <c r="BF3069" s="165"/>
      <c r="BG3069" s="165"/>
      <c r="BH3069" s="165"/>
    </row>
    <row r="3070" spans="1:60">
      <c r="A3070" s="257">
        <v>3069</v>
      </c>
      <c r="B3070" s="152" t="e">
        <f>VLOOKUP(F3070,'Fail list'!Q:R,2,FALSE)</f>
        <v>#N/A</v>
      </c>
      <c r="C3070" s="152" t="e">
        <f>VLOOKUP(E3070,'Fail list'!Q:R,2,FALSE)</f>
        <v>#N/A</v>
      </c>
      <c r="D3070" s="152" t="str">
        <f t="shared" si="274"/>
        <v/>
      </c>
      <c r="E3070" s="239"/>
      <c r="F3070" s="239"/>
      <c r="G3070" s="239"/>
      <c r="H3070" s="239"/>
      <c r="I3070" s="239"/>
      <c r="J3070" s="239"/>
      <c r="K3070" s="157" t="e">
        <f t="shared" si="271"/>
        <v>#N/A</v>
      </c>
      <c r="L3070" s="239"/>
      <c r="M3070" s="239"/>
      <c r="N3070" s="157" t="e">
        <f t="shared" si="272"/>
        <v>#N/A</v>
      </c>
      <c r="O3070" s="157" t="e">
        <f t="shared" si="273"/>
        <v>#N/A</v>
      </c>
      <c r="P3070" s="160" t="str">
        <f t="shared" si="275"/>
        <v/>
      </c>
      <c r="Q3070" s="239"/>
      <c r="R3070" s="165"/>
      <c r="S3070" s="165"/>
      <c r="T3070" s="224" t="str">
        <f>IF(S3070="","-",VLOOKUP(S3070,'Fail list'!$A$5:$B$221,2,FALSE))</f>
        <v>-</v>
      </c>
      <c r="U3070" s="165"/>
      <c r="V3070" s="165"/>
      <c r="W3070" s="165"/>
      <c r="X3070" s="165"/>
      <c r="Y3070" s="165"/>
      <c r="Z3070" s="165"/>
      <c r="AA3070" s="165"/>
      <c r="AB3070" s="165"/>
      <c r="AC3070" s="165"/>
      <c r="AD3070" s="165"/>
      <c r="AE3070" s="165"/>
      <c r="AF3070" s="165"/>
      <c r="AG3070" s="165"/>
      <c r="AH3070" s="165"/>
      <c r="AI3070" s="165"/>
      <c r="AJ3070" s="165"/>
      <c r="AK3070" s="165"/>
      <c r="AM3070" s="165"/>
      <c r="AN3070" s="165"/>
      <c r="AO3070" s="165"/>
      <c r="AR3070" s="165"/>
      <c r="AS3070" s="165"/>
      <c r="AT3070" s="165"/>
      <c r="AU3070" s="165"/>
      <c r="AV3070" s="165"/>
      <c r="AW3070" s="165"/>
      <c r="AX3070" s="165"/>
      <c r="AY3070" s="165"/>
      <c r="AZ3070" s="165"/>
      <c r="BA3070" s="165"/>
      <c r="BB3070" s="165"/>
      <c r="BC3070" s="228"/>
      <c r="BD3070" s="165"/>
      <c r="BE3070" s="165"/>
      <c r="BF3070" s="165"/>
      <c r="BG3070" s="165"/>
      <c r="BH3070" s="165"/>
    </row>
    <row r="3071" spans="1:60">
      <c r="A3071" s="151">
        <v>3070</v>
      </c>
      <c r="B3071" s="152" t="e">
        <f>VLOOKUP(F3071,'Fail list'!Q:R,2,FALSE)</f>
        <v>#N/A</v>
      </c>
      <c r="C3071" s="152" t="e">
        <f>VLOOKUP(E3071,'Fail list'!Q:R,2,FALSE)</f>
        <v>#N/A</v>
      </c>
      <c r="D3071" s="152" t="str">
        <f t="shared" si="274"/>
        <v/>
      </c>
      <c r="E3071" s="239"/>
      <c r="F3071" s="239"/>
      <c r="G3071" s="239"/>
      <c r="H3071" s="239"/>
      <c r="I3071" s="239"/>
      <c r="J3071" s="239"/>
      <c r="K3071" s="157" t="e">
        <f t="shared" si="271"/>
        <v>#N/A</v>
      </c>
      <c r="L3071" s="239"/>
      <c r="M3071" s="239"/>
      <c r="N3071" s="157" t="e">
        <f t="shared" si="272"/>
        <v>#N/A</v>
      </c>
      <c r="O3071" s="157" t="e">
        <f t="shared" si="273"/>
        <v>#N/A</v>
      </c>
      <c r="P3071" s="160" t="str">
        <f t="shared" si="275"/>
        <v/>
      </c>
      <c r="Q3071" s="239"/>
      <c r="R3071" s="165"/>
      <c r="S3071" s="165"/>
      <c r="T3071" s="224" t="str">
        <f>IF(S3071="","-",VLOOKUP(S3071,'Fail list'!$A$5:$B$221,2,FALSE))</f>
        <v>-</v>
      </c>
      <c r="U3071" s="165"/>
      <c r="V3071" s="165"/>
      <c r="W3071" s="165"/>
      <c r="X3071" s="165"/>
      <c r="Y3071" s="165"/>
      <c r="Z3071" s="165"/>
      <c r="AA3071" s="165"/>
      <c r="AB3071" s="165"/>
      <c r="AC3071" s="165"/>
      <c r="AD3071" s="165"/>
      <c r="AE3071" s="165"/>
      <c r="AF3071" s="165"/>
      <c r="AG3071" s="165"/>
      <c r="AH3071" s="165"/>
      <c r="AI3071" s="165"/>
      <c r="AJ3071" s="165"/>
      <c r="AK3071" s="165"/>
      <c r="AM3071" s="165"/>
      <c r="AN3071" s="165"/>
      <c r="AO3071" s="165"/>
      <c r="AR3071" s="165"/>
      <c r="AS3071" s="165"/>
      <c r="AT3071" s="165"/>
      <c r="AU3071" s="165"/>
      <c r="AV3071" s="165"/>
      <c r="AW3071" s="165"/>
      <c r="AX3071" s="165"/>
      <c r="AY3071" s="165"/>
      <c r="AZ3071" s="165"/>
      <c r="BA3071" s="165"/>
      <c r="BB3071" s="165"/>
      <c r="BC3071" s="228"/>
      <c r="BD3071" s="165"/>
      <c r="BE3071" s="165"/>
      <c r="BF3071" s="165"/>
      <c r="BG3071" s="165"/>
      <c r="BH3071" s="165"/>
    </row>
    <row r="3072" spans="1:60">
      <c r="A3072" s="257">
        <v>3071</v>
      </c>
      <c r="B3072" s="152" t="e">
        <f>VLOOKUP(F3072,'Fail list'!Q:R,2,FALSE)</f>
        <v>#N/A</v>
      </c>
      <c r="C3072" s="152" t="e">
        <f>VLOOKUP(E3072,'Fail list'!Q:R,2,FALSE)</f>
        <v>#N/A</v>
      </c>
      <c r="D3072" s="152" t="str">
        <f t="shared" si="274"/>
        <v/>
      </c>
      <c r="E3072" s="239"/>
      <c r="F3072" s="239"/>
      <c r="G3072" s="239"/>
      <c r="H3072" s="239"/>
      <c r="I3072" s="239"/>
      <c r="J3072" s="239"/>
      <c r="K3072" s="157" t="e">
        <f t="shared" si="271"/>
        <v>#N/A</v>
      </c>
      <c r="L3072" s="239"/>
      <c r="M3072" s="239"/>
      <c r="N3072" s="157" t="e">
        <f t="shared" si="272"/>
        <v>#N/A</v>
      </c>
      <c r="O3072" s="157" t="e">
        <f t="shared" si="273"/>
        <v>#N/A</v>
      </c>
      <c r="P3072" s="160" t="str">
        <f t="shared" si="275"/>
        <v/>
      </c>
      <c r="Q3072" s="239"/>
      <c r="R3072" s="165"/>
      <c r="S3072" s="165"/>
      <c r="T3072" s="224" t="str">
        <f>IF(S3072="","-",VLOOKUP(S3072,'Fail list'!$A$5:$B$221,2,FALSE))</f>
        <v>-</v>
      </c>
      <c r="U3072" s="165"/>
      <c r="V3072" s="165"/>
      <c r="W3072" s="165"/>
      <c r="X3072" s="165"/>
      <c r="Y3072" s="165"/>
      <c r="Z3072" s="165"/>
      <c r="AA3072" s="165"/>
      <c r="AB3072" s="165"/>
      <c r="AC3072" s="165"/>
      <c r="AD3072" s="165"/>
      <c r="AE3072" s="165"/>
      <c r="AF3072" s="165"/>
      <c r="AG3072" s="165"/>
      <c r="AH3072" s="165"/>
      <c r="AI3072" s="165"/>
      <c r="AJ3072" s="165"/>
      <c r="AK3072" s="165"/>
      <c r="AM3072" s="165"/>
      <c r="AN3072" s="165"/>
      <c r="AO3072" s="165"/>
      <c r="AR3072" s="165"/>
      <c r="AS3072" s="165"/>
      <c r="AT3072" s="165"/>
      <c r="AU3072" s="165"/>
      <c r="AV3072" s="165"/>
      <c r="AW3072" s="165"/>
      <c r="AX3072" s="165"/>
      <c r="AY3072" s="165"/>
      <c r="AZ3072" s="165"/>
      <c r="BA3072" s="165"/>
      <c r="BB3072" s="165"/>
      <c r="BC3072" s="228"/>
      <c r="BD3072" s="165"/>
      <c r="BE3072" s="165"/>
      <c r="BF3072" s="165"/>
      <c r="BG3072" s="165"/>
      <c r="BH3072" s="165"/>
    </row>
    <row r="3073" spans="1:60">
      <c r="A3073" s="151">
        <v>3072</v>
      </c>
      <c r="B3073" s="152" t="e">
        <f>VLOOKUP(F3073,'Fail list'!Q:R,2,FALSE)</f>
        <v>#N/A</v>
      </c>
      <c r="C3073" s="152" t="e">
        <f>VLOOKUP(E3073,'Fail list'!Q:R,2,FALSE)</f>
        <v>#N/A</v>
      </c>
      <c r="D3073" s="152" t="str">
        <f t="shared" si="274"/>
        <v/>
      </c>
      <c r="E3073" s="239"/>
      <c r="F3073" s="239"/>
      <c r="G3073" s="239"/>
      <c r="H3073" s="239"/>
      <c r="I3073" s="239"/>
      <c r="J3073" s="239"/>
      <c r="K3073" s="157" t="e">
        <f t="shared" si="271"/>
        <v>#N/A</v>
      </c>
      <c r="L3073" s="239"/>
      <c r="M3073" s="239"/>
      <c r="N3073" s="157" t="e">
        <f t="shared" si="272"/>
        <v>#N/A</v>
      </c>
      <c r="O3073" s="157" t="e">
        <f t="shared" si="273"/>
        <v>#N/A</v>
      </c>
      <c r="P3073" s="160" t="str">
        <f t="shared" si="275"/>
        <v/>
      </c>
      <c r="Q3073" s="239"/>
      <c r="R3073" s="165"/>
      <c r="S3073" s="165"/>
      <c r="T3073" s="224" t="str">
        <f>IF(S3073="","-",VLOOKUP(S3073,'Fail list'!$A$5:$B$221,2,FALSE))</f>
        <v>-</v>
      </c>
      <c r="U3073" s="165"/>
      <c r="V3073" s="165"/>
      <c r="W3073" s="165"/>
      <c r="X3073" s="165"/>
      <c r="Y3073" s="165"/>
      <c r="Z3073" s="165"/>
      <c r="AA3073" s="165"/>
      <c r="AB3073" s="165"/>
      <c r="AC3073" s="165"/>
      <c r="AD3073" s="165"/>
      <c r="AE3073" s="165"/>
      <c r="AF3073" s="165"/>
      <c r="AG3073" s="165"/>
      <c r="AH3073" s="165"/>
      <c r="AI3073" s="165"/>
      <c r="AJ3073" s="165"/>
      <c r="AK3073" s="165"/>
      <c r="AM3073" s="165"/>
      <c r="AN3073" s="165"/>
      <c r="AO3073" s="165"/>
      <c r="AR3073" s="165"/>
      <c r="AS3073" s="165"/>
      <c r="AT3073" s="165"/>
      <c r="AU3073" s="165"/>
      <c r="AV3073" s="165"/>
      <c r="AW3073" s="165"/>
      <c r="AX3073" s="165"/>
      <c r="AY3073" s="165"/>
      <c r="AZ3073" s="165"/>
      <c r="BA3073" s="165"/>
      <c r="BB3073" s="165"/>
      <c r="BC3073" s="228"/>
      <c r="BD3073" s="165"/>
      <c r="BE3073" s="165"/>
      <c r="BF3073" s="165"/>
      <c r="BG3073" s="165"/>
      <c r="BH3073" s="165"/>
    </row>
    <row r="3074" spans="1:60">
      <c r="A3074" s="257">
        <v>3073</v>
      </c>
      <c r="B3074" s="152" t="e">
        <f>VLOOKUP(F3074,'Fail list'!Q:R,2,FALSE)</f>
        <v>#N/A</v>
      </c>
      <c r="C3074" s="152" t="e">
        <f>VLOOKUP(E3074,'Fail list'!Q:R,2,FALSE)</f>
        <v>#N/A</v>
      </c>
      <c r="D3074" s="152" t="str">
        <f t="shared" si="274"/>
        <v/>
      </c>
      <c r="E3074" s="239"/>
      <c r="F3074" s="239"/>
      <c r="G3074" s="239"/>
      <c r="H3074" s="239"/>
      <c r="I3074" s="239"/>
      <c r="J3074" s="239"/>
      <c r="K3074" s="157" t="e">
        <f t="shared" si="271"/>
        <v>#N/A</v>
      </c>
      <c r="L3074" s="239"/>
      <c r="M3074" s="239"/>
      <c r="N3074" s="157" t="e">
        <f t="shared" si="272"/>
        <v>#N/A</v>
      </c>
      <c r="O3074" s="157" t="e">
        <f t="shared" si="273"/>
        <v>#N/A</v>
      </c>
      <c r="P3074" s="160" t="str">
        <f t="shared" si="275"/>
        <v/>
      </c>
      <c r="Q3074" s="239"/>
      <c r="R3074" s="165"/>
      <c r="S3074" s="165"/>
      <c r="T3074" s="224" t="str">
        <f>IF(S3074="","-",VLOOKUP(S3074,'Fail list'!$A$5:$B$221,2,FALSE))</f>
        <v>-</v>
      </c>
      <c r="U3074" s="165"/>
      <c r="V3074" s="165"/>
      <c r="W3074" s="165"/>
      <c r="X3074" s="165"/>
      <c r="Y3074" s="165"/>
      <c r="Z3074" s="165"/>
      <c r="AA3074" s="165"/>
      <c r="AB3074" s="165"/>
      <c r="AC3074" s="165"/>
      <c r="AD3074" s="165"/>
      <c r="AE3074" s="165"/>
      <c r="AF3074" s="165"/>
      <c r="AG3074" s="165"/>
      <c r="AH3074" s="165"/>
      <c r="AI3074" s="165"/>
      <c r="AJ3074" s="165"/>
      <c r="AK3074" s="165"/>
      <c r="AM3074" s="165"/>
      <c r="AN3074" s="165"/>
      <c r="AO3074" s="165"/>
      <c r="AR3074" s="165"/>
      <c r="AS3074" s="165"/>
      <c r="AT3074" s="165"/>
      <c r="AU3074" s="165"/>
      <c r="AV3074" s="165"/>
      <c r="AW3074" s="165"/>
      <c r="AX3074" s="165"/>
      <c r="AY3074" s="165"/>
      <c r="AZ3074" s="165"/>
      <c r="BA3074" s="165"/>
      <c r="BB3074" s="165"/>
      <c r="BC3074" s="228"/>
      <c r="BD3074" s="165"/>
      <c r="BE3074" s="165"/>
      <c r="BF3074" s="165"/>
      <c r="BG3074" s="165"/>
      <c r="BH3074" s="165"/>
    </row>
    <row r="3075" spans="1:60">
      <c r="A3075" s="151">
        <v>3074</v>
      </c>
      <c r="B3075" s="152" t="e">
        <f>VLOOKUP(F3075,'Fail list'!Q:R,2,FALSE)</f>
        <v>#N/A</v>
      </c>
      <c r="C3075" s="152" t="e">
        <f>VLOOKUP(E3075,'Fail list'!Q:R,2,FALSE)</f>
        <v>#N/A</v>
      </c>
      <c r="D3075" s="152" t="str">
        <f t="shared" si="274"/>
        <v/>
      </c>
      <c r="E3075" s="239"/>
      <c r="F3075" s="239"/>
      <c r="G3075" s="239"/>
      <c r="H3075" s="239"/>
      <c r="I3075" s="239"/>
      <c r="J3075" s="239"/>
      <c r="K3075" s="157" t="e">
        <f t="shared" ref="K3075:K3138" si="276">VLOOKUP(J3075,AY:BA,2,0)</f>
        <v>#N/A</v>
      </c>
      <c r="L3075" s="239"/>
      <c r="M3075" s="239"/>
      <c r="N3075" s="157" t="e">
        <f t="shared" ref="N3075:N3138" si="277">VLOOKUP(K3075,AZ:BB,2,0)</f>
        <v>#N/A</v>
      </c>
      <c r="O3075" s="157" t="e">
        <f t="shared" ref="O3075:O3138" si="278">VLOOKUP(J3075,AY:BB,4,0)</f>
        <v>#N/A</v>
      </c>
      <c r="P3075" s="160" t="str">
        <f t="shared" si="275"/>
        <v/>
      </c>
      <c r="Q3075" s="239"/>
      <c r="R3075" s="165"/>
      <c r="S3075" s="165"/>
      <c r="T3075" s="224" t="str">
        <f>IF(S3075="","-",VLOOKUP(S3075,'Fail list'!$A$5:$B$221,2,FALSE))</f>
        <v>-</v>
      </c>
      <c r="U3075" s="165"/>
      <c r="V3075" s="165"/>
      <c r="W3075" s="165"/>
      <c r="X3075" s="165"/>
      <c r="Y3075" s="165"/>
      <c r="Z3075" s="165"/>
      <c r="AA3075" s="165"/>
      <c r="AB3075" s="165"/>
      <c r="AC3075" s="165"/>
      <c r="AD3075" s="165"/>
      <c r="AE3075" s="165"/>
      <c r="AF3075" s="165"/>
      <c r="AG3075" s="165"/>
      <c r="AH3075" s="165"/>
      <c r="AI3075" s="165"/>
      <c r="AJ3075" s="165"/>
      <c r="AK3075" s="165"/>
      <c r="AM3075" s="165"/>
      <c r="AN3075" s="165"/>
      <c r="AO3075" s="165"/>
      <c r="AR3075" s="165"/>
      <c r="AS3075" s="165"/>
      <c r="AT3075" s="165"/>
      <c r="AU3075" s="165"/>
      <c r="AV3075" s="165"/>
      <c r="AW3075" s="165"/>
      <c r="AX3075" s="165"/>
      <c r="AY3075" s="165"/>
      <c r="AZ3075" s="165"/>
      <c r="BA3075" s="165"/>
      <c r="BB3075" s="165"/>
      <c r="BC3075" s="228"/>
      <c r="BD3075" s="165"/>
      <c r="BE3075" s="165"/>
      <c r="BF3075" s="165"/>
      <c r="BG3075" s="165"/>
      <c r="BH3075" s="165"/>
    </row>
    <row r="3076" spans="1:60">
      <c r="A3076" s="257">
        <v>3075</v>
      </c>
      <c r="B3076" s="152" t="e">
        <f>VLOOKUP(F3076,'Fail list'!Q:R,2,FALSE)</f>
        <v>#N/A</v>
      </c>
      <c r="C3076" s="152" t="e">
        <f>VLOOKUP(E3076,'Fail list'!Q:R,2,FALSE)</f>
        <v>#N/A</v>
      </c>
      <c r="D3076" s="152" t="str">
        <f t="shared" si="274"/>
        <v/>
      </c>
      <c r="E3076" s="239"/>
      <c r="F3076" s="239"/>
      <c r="G3076" s="239"/>
      <c r="H3076" s="239"/>
      <c r="I3076" s="239"/>
      <c r="J3076" s="239"/>
      <c r="K3076" s="157" t="e">
        <f t="shared" si="276"/>
        <v>#N/A</v>
      </c>
      <c r="L3076" s="239"/>
      <c r="M3076" s="239"/>
      <c r="N3076" s="157" t="e">
        <f t="shared" si="277"/>
        <v>#N/A</v>
      </c>
      <c r="O3076" s="157" t="e">
        <f t="shared" si="278"/>
        <v>#N/A</v>
      </c>
      <c r="P3076" s="160" t="str">
        <f t="shared" si="275"/>
        <v/>
      </c>
      <c r="Q3076" s="239"/>
      <c r="R3076" s="165"/>
      <c r="S3076" s="165"/>
      <c r="T3076" s="224" t="str">
        <f>IF(S3076="","-",VLOOKUP(S3076,'Fail list'!$A$5:$B$221,2,FALSE))</f>
        <v>-</v>
      </c>
      <c r="U3076" s="165"/>
      <c r="V3076" s="165"/>
      <c r="W3076" s="165"/>
      <c r="X3076" s="165"/>
      <c r="Y3076" s="165"/>
      <c r="Z3076" s="165"/>
      <c r="AA3076" s="165"/>
      <c r="AB3076" s="165"/>
      <c r="AC3076" s="165"/>
      <c r="AD3076" s="165"/>
      <c r="AE3076" s="165"/>
      <c r="AF3076" s="165"/>
      <c r="AG3076" s="165"/>
      <c r="AH3076" s="165"/>
      <c r="AI3076" s="165"/>
      <c r="AJ3076" s="165"/>
      <c r="AK3076" s="165"/>
      <c r="AM3076" s="165"/>
      <c r="AN3076" s="165"/>
      <c r="AO3076" s="165"/>
      <c r="AR3076" s="165"/>
      <c r="AS3076" s="165"/>
      <c r="AT3076" s="165"/>
      <c r="AU3076" s="165"/>
      <c r="AV3076" s="165"/>
      <c r="AW3076" s="165"/>
      <c r="AX3076" s="165"/>
      <c r="AY3076" s="165"/>
      <c r="AZ3076" s="165"/>
      <c r="BA3076" s="165"/>
      <c r="BB3076" s="165"/>
      <c r="BC3076" s="228"/>
      <c r="BD3076" s="165"/>
      <c r="BE3076" s="165"/>
      <c r="BF3076" s="165"/>
      <c r="BG3076" s="165"/>
      <c r="BH3076" s="165"/>
    </row>
    <row r="3077" spans="1:60">
      <c r="A3077" s="151">
        <v>3076</v>
      </c>
      <c r="B3077" s="152" t="e">
        <f>VLOOKUP(F3077,'Fail list'!Q:R,2,FALSE)</f>
        <v>#N/A</v>
      </c>
      <c r="C3077" s="152" t="e">
        <f>VLOOKUP(E3077,'Fail list'!Q:R,2,FALSE)</f>
        <v>#N/A</v>
      </c>
      <c r="D3077" s="152" t="str">
        <f t="shared" si="274"/>
        <v/>
      </c>
      <c r="E3077" s="239"/>
      <c r="F3077" s="239"/>
      <c r="G3077" s="239"/>
      <c r="H3077" s="239"/>
      <c r="I3077" s="239"/>
      <c r="J3077" s="239"/>
      <c r="K3077" s="157" t="e">
        <f t="shared" si="276"/>
        <v>#N/A</v>
      </c>
      <c r="L3077" s="239"/>
      <c r="M3077" s="239"/>
      <c r="N3077" s="157" t="e">
        <f t="shared" si="277"/>
        <v>#N/A</v>
      </c>
      <c r="O3077" s="157" t="e">
        <f t="shared" si="278"/>
        <v>#N/A</v>
      </c>
      <c r="P3077" s="160" t="str">
        <f t="shared" si="275"/>
        <v/>
      </c>
      <c r="Q3077" s="239"/>
      <c r="R3077" s="165"/>
      <c r="S3077" s="165"/>
      <c r="T3077" s="224" t="str">
        <f>IF(S3077="","-",VLOOKUP(S3077,'Fail list'!$A$5:$B$221,2,FALSE))</f>
        <v>-</v>
      </c>
      <c r="U3077" s="165"/>
      <c r="V3077" s="165"/>
      <c r="W3077" s="165"/>
      <c r="X3077" s="165"/>
      <c r="Y3077" s="165"/>
      <c r="Z3077" s="165"/>
      <c r="AA3077" s="165"/>
      <c r="AB3077" s="165"/>
      <c r="AC3077" s="165"/>
      <c r="AD3077" s="165"/>
      <c r="AE3077" s="165"/>
      <c r="AF3077" s="165"/>
      <c r="AG3077" s="165"/>
      <c r="AH3077" s="165"/>
      <c r="AI3077" s="165"/>
      <c r="AJ3077" s="165"/>
      <c r="AK3077" s="165"/>
      <c r="AM3077" s="165"/>
      <c r="AN3077" s="165"/>
      <c r="AO3077" s="165"/>
      <c r="AR3077" s="165"/>
      <c r="AS3077" s="165"/>
      <c r="AT3077" s="165"/>
      <c r="AU3077" s="165"/>
      <c r="AV3077" s="165"/>
      <c r="AW3077" s="165"/>
      <c r="AX3077" s="165"/>
      <c r="AY3077" s="165"/>
      <c r="AZ3077" s="165"/>
      <c r="BA3077" s="165"/>
      <c r="BB3077" s="165"/>
      <c r="BC3077" s="228"/>
      <c r="BD3077" s="165"/>
      <c r="BE3077" s="165"/>
      <c r="BF3077" s="165"/>
      <c r="BG3077" s="165"/>
      <c r="BH3077" s="165"/>
    </row>
    <row r="3078" spans="1:60">
      <c r="A3078" s="257">
        <v>3077</v>
      </c>
      <c r="B3078" s="152" t="e">
        <f>VLOOKUP(F3078,'Fail list'!Q:R,2,FALSE)</f>
        <v>#N/A</v>
      </c>
      <c r="C3078" s="152" t="e">
        <f>VLOOKUP(E3078,'Fail list'!Q:R,2,FALSE)</f>
        <v>#N/A</v>
      </c>
      <c r="D3078" s="152" t="str">
        <f t="shared" si="274"/>
        <v/>
      </c>
      <c r="E3078" s="239"/>
      <c r="F3078" s="239"/>
      <c r="G3078" s="239"/>
      <c r="H3078" s="239"/>
      <c r="I3078" s="239"/>
      <c r="J3078" s="239"/>
      <c r="K3078" s="157" t="e">
        <f t="shared" si="276"/>
        <v>#N/A</v>
      </c>
      <c r="L3078" s="239"/>
      <c r="M3078" s="239"/>
      <c r="N3078" s="157" t="e">
        <f t="shared" si="277"/>
        <v>#N/A</v>
      </c>
      <c r="O3078" s="157" t="e">
        <f t="shared" si="278"/>
        <v>#N/A</v>
      </c>
      <c r="P3078" s="160" t="str">
        <f t="shared" si="275"/>
        <v/>
      </c>
      <c r="Q3078" s="239"/>
      <c r="R3078" s="165"/>
      <c r="S3078" s="165"/>
      <c r="T3078" s="224" t="str">
        <f>IF(S3078="","-",VLOOKUP(S3078,'Fail list'!$A$5:$B$221,2,FALSE))</f>
        <v>-</v>
      </c>
      <c r="U3078" s="165"/>
      <c r="V3078" s="165"/>
      <c r="W3078" s="165"/>
      <c r="X3078" s="165"/>
      <c r="Y3078" s="165"/>
      <c r="Z3078" s="165"/>
      <c r="AA3078" s="165"/>
      <c r="AB3078" s="165"/>
      <c r="AC3078" s="165"/>
      <c r="AD3078" s="165"/>
      <c r="AE3078" s="165"/>
      <c r="AF3078" s="165"/>
      <c r="AG3078" s="165"/>
      <c r="AH3078" s="165"/>
      <c r="AI3078" s="165"/>
      <c r="AJ3078" s="165"/>
      <c r="AK3078" s="165"/>
      <c r="AM3078" s="165"/>
      <c r="AN3078" s="165"/>
      <c r="AO3078" s="165"/>
      <c r="AR3078" s="165"/>
      <c r="AS3078" s="165"/>
      <c r="AT3078" s="165"/>
      <c r="AU3078" s="165"/>
      <c r="AV3078" s="165"/>
      <c r="AW3078" s="165"/>
      <c r="AX3078" s="165"/>
      <c r="AY3078" s="165"/>
      <c r="AZ3078" s="165"/>
      <c r="BA3078" s="165"/>
      <c r="BB3078" s="165"/>
      <c r="BC3078" s="228"/>
      <c r="BD3078" s="165"/>
      <c r="BE3078" s="165"/>
      <c r="BF3078" s="165"/>
      <c r="BG3078" s="165"/>
      <c r="BH3078" s="165"/>
    </row>
    <row r="3079" spans="1:60">
      <c r="A3079" s="151">
        <v>3078</v>
      </c>
      <c r="B3079" s="152" t="e">
        <f>VLOOKUP(F3079,'Fail list'!Q:R,2,FALSE)</f>
        <v>#N/A</v>
      </c>
      <c r="C3079" s="152" t="e">
        <f>VLOOKUP(E3079,'Fail list'!Q:R,2,FALSE)</f>
        <v>#N/A</v>
      </c>
      <c r="D3079" s="152" t="str">
        <f t="shared" si="274"/>
        <v/>
      </c>
      <c r="E3079" s="239"/>
      <c r="F3079" s="239"/>
      <c r="G3079" s="239"/>
      <c r="H3079" s="239"/>
      <c r="I3079" s="239"/>
      <c r="J3079" s="239"/>
      <c r="K3079" s="157" t="e">
        <f t="shared" si="276"/>
        <v>#N/A</v>
      </c>
      <c r="L3079" s="239"/>
      <c r="M3079" s="239"/>
      <c r="N3079" s="157" t="e">
        <f t="shared" si="277"/>
        <v>#N/A</v>
      </c>
      <c r="O3079" s="157" t="e">
        <f t="shared" si="278"/>
        <v>#N/A</v>
      </c>
      <c r="P3079" s="160" t="str">
        <f t="shared" si="275"/>
        <v/>
      </c>
      <c r="Q3079" s="239"/>
      <c r="R3079" s="165"/>
      <c r="S3079" s="165"/>
      <c r="T3079" s="224" t="str">
        <f>IF(S3079="","-",VLOOKUP(S3079,'Fail list'!$A$5:$B$221,2,FALSE))</f>
        <v>-</v>
      </c>
      <c r="U3079" s="165"/>
      <c r="V3079" s="165"/>
      <c r="W3079" s="165"/>
      <c r="X3079" s="165"/>
      <c r="Y3079" s="165"/>
      <c r="Z3079" s="165"/>
      <c r="AA3079" s="165"/>
      <c r="AB3079" s="165"/>
      <c r="AC3079" s="165"/>
      <c r="AD3079" s="165"/>
      <c r="AE3079" s="165"/>
      <c r="AF3079" s="165"/>
      <c r="AG3079" s="165"/>
      <c r="AH3079" s="165"/>
      <c r="AI3079" s="165"/>
      <c r="AJ3079" s="165"/>
      <c r="AK3079" s="165"/>
      <c r="AM3079" s="165"/>
      <c r="AN3079" s="165"/>
      <c r="AO3079" s="165"/>
      <c r="AR3079" s="165"/>
      <c r="AS3079" s="165"/>
      <c r="AT3079" s="165"/>
      <c r="AU3079" s="165"/>
      <c r="AV3079" s="165"/>
      <c r="AW3079" s="165"/>
      <c r="AX3079" s="165"/>
      <c r="AY3079" s="165"/>
      <c r="AZ3079" s="165"/>
      <c r="BA3079" s="165"/>
      <c r="BB3079" s="165"/>
      <c r="BC3079" s="228"/>
      <c r="BD3079" s="165"/>
      <c r="BE3079" s="165"/>
      <c r="BF3079" s="165"/>
      <c r="BG3079" s="165"/>
      <c r="BH3079" s="165"/>
    </row>
    <row r="3080" spans="1:60">
      <c r="A3080" s="257">
        <v>3079</v>
      </c>
      <c r="B3080" s="152" t="e">
        <f>VLOOKUP(F3080,'Fail list'!Q:R,2,FALSE)</f>
        <v>#N/A</v>
      </c>
      <c r="C3080" s="152" t="e">
        <f>VLOOKUP(E3080,'Fail list'!Q:R,2,FALSE)</f>
        <v>#N/A</v>
      </c>
      <c r="D3080" s="152" t="str">
        <f t="shared" si="274"/>
        <v/>
      </c>
      <c r="E3080" s="239"/>
      <c r="F3080" s="239"/>
      <c r="G3080" s="239"/>
      <c r="H3080" s="239"/>
      <c r="I3080" s="239"/>
      <c r="J3080" s="239"/>
      <c r="K3080" s="157" t="e">
        <f t="shared" si="276"/>
        <v>#N/A</v>
      </c>
      <c r="L3080" s="239"/>
      <c r="M3080" s="239"/>
      <c r="N3080" s="157" t="e">
        <f t="shared" si="277"/>
        <v>#N/A</v>
      </c>
      <c r="O3080" s="157" t="e">
        <f t="shared" si="278"/>
        <v>#N/A</v>
      </c>
      <c r="P3080" s="160" t="str">
        <f t="shared" si="275"/>
        <v/>
      </c>
      <c r="Q3080" s="239"/>
      <c r="R3080" s="165"/>
      <c r="S3080" s="165"/>
      <c r="T3080" s="224" t="str">
        <f>IF(S3080="","-",VLOOKUP(S3080,'Fail list'!$A$5:$B$221,2,FALSE))</f>
        <v>-</v>
      </c>
      <c r="U3080" s="165"/>
      <c r="V3080" s="165"/>
      <c r="W3080" s="165"/>
      <c r="X3080" s="165"/>
      <c r="Y3080" s="165"/>
      <c r="Z3080" s="165"/>
      <c r="AA3080" s="165"/>
      <c r="AB3080" s="165"/>
      <c r="AC3080" s="165"/>
      <c r="AD3080" s="165"/>
      <c r="AE3080" s="165"/>
      <c r="AF3080" s="165"/>
      <c r="AG3080" s="165"/>
      <c r="AH3080" s="165"/>
      <c r="AI3080" s="165"/>
      <c r="AJ3080" s="165"/>
      <c r="AK3080" s="165"/>
      <c r="AM3080" s="165"/>
      <c r="AN3080" s="165"/>
      <c r="AO3080" s="165"/>
      <c r="AR3080" s="165"/>
      <c r="AS3080" s="165"/>
      <c r="AT3080" s="165"/>
      <c r="AU3080" s="165"/>
      <c r="AV3080" s="165"/>
      <c r="AW3080" s="165"/>
      <c r="AX3080" s="165"/>
      <c r="AY3080" s="165"/>
      <c r="AZ3080" s="165"/>
      <c r="BA3080" s="165"/>
      <c r="BB3080" s="165"/>
      <c r="BC3080" s="228"/>
      <c r="BD3080" s="165"/>
      <c r="BE3080" s="165"/>
      <c r="BF3080" s="165"/>
      <c r="BG3080" s="165"/>
      <c r="BH3080" s="165"/>
    </row>
    <row r="3081" spans="1:60">
      <c r="A3081" s="151">
        <v>3080</v>
      </c>
      <c r="B3081" s="152" t="e">
        <f>VLOOKUP(F3081,'Fail list'!Q:R,2,FALSE)</f>
        <v>#N/A</v>
      </c>
      <c r="C3081" s="152" t="e">
        <f>VLOOKUP(E3081,'Fail list'!Q:R,2,FALSE)</f>
        <v>#N/A</v>
      </c>
      <c r="D3081" s="152" t="str">
        <f t="shared" si="274"/>
        <v/>
      </c>
      <c r="E3081" s="239"/>
      <c r="F3081" s="239"/>
      <c r="G3081" s="239"/>
      <c r="H3081" s="239"/>
      <c r="I3081" s="239"/>
      <c r="J3081" s="239"/>
      <c r="K3081" s="157" t="e">
        <f t="shared" si="276"/>
        <v>#N/A</v>
      </c>
      <c r="L3081" s="239"/>
      <c r="M3081" s="239"/>
      <c r="N3081" s="157" t="e">
        <f t="shared" si="277"/>
        <v>#N/A</v>
      </c>
      <c r="O3081" s="157" t="e">
        <f t="shared" si="278"/>
        <v>#N/A</v>
      </c>
      <c r="P3081" s="160" t="str">
        <f t="shared" si="275"/>
        <v/>
      </c>
      <c r="Q3081" s="239"/>
      <c r="R3081" s="165"/>
      <c r="S3081" s="165"/>
      <c r="T3081" s="224" t="str">
        <f>IF(S3081="","-",VLOOKUP(S3081,'Fail list'!$A$5:$B$221,2,FALSE))</f>
        <v>-</v>
      </c>
      <c r="U3081" s="165"/>
      <c r="V3081" s="165"/>
      <c r="W3081" s="165"/>
      <c r="X3081" s="165"/>
      <c r="Y3081" s="165"/>
      <c r="Z3081" s="165"/>
      <c r="AA3081" s="165"/>
      <c r="AB3081" s="165"/>
      <c r="AC3081" s="165"/>
      <c r="AD3081" s="165"/>
      <c r="AE3081" s="165"/>
      <c r="AF3081" s="165"/>
      <c r="AG3081" s="165"/>
      <c r="AH3081" s="165"/>
      <c r="AI3081" s="165"/>
      <c r="AJ3081" s="165"/>
      <c r="AK3081" s="165"/>
      <c r="AM3081" s="165"/>
      <c r="AN3081" s="165"/>
      <c r="AO3081" s="165"/>
      <c r="AR3081" s="165"/>
      <c r="AS3081" s="165"/>
      <c r="AT3081" s="165"/>
      <c r="AU3081" s="165"/>
      <c r="AV3081" s="165"/>
      <c r="AW3081" s="165"/>
      <c r="AX3081" s="165"/>
      <c r="AY3081" s="165"/>
      <c r="AZ3081" s="165"/>
      <c r="BA3081" s="165"/>
      <c r="BB3081" s="165"/>
      <c r="BC3081" s="228"/>
      <c r="BD3081" s="165"/>
      <c r="BE3081" s="165"/>
      <c r="BF3081" s="165"/>
      <c r="BG3081" s="165"/>
      <c r="BH3081" s="165"/>
    </row>
    <row r="3082" spans="1:60">
      <c r="A3082" s="257">
        <v>3081</v>
      </c>
      <c r="B3082" s="152" t="e">
        <f>VLOOKUP(F3082,'Fail list'!Q:R,2,FALSE)</f>
        <v>#N/A</v>
      </c>
      <c r="C3082" s="152" t="e">
        <f>VLOOKUP(E3082,'Fail list'!Q:R,2,FALSE)</f>
        <v>#N/A</v>
      </c>
      <c r="D3082" s="152" t="str">
        <f t="shared" si="274"/>
        <v/>
      </c>
      <c r="E3082" s="239"/>
      <c r="F3082" s="239"/>
      <c r="G3082" s="239"/>
      <c r="H3082" s="239"/>
      <c r="I3082" s="239"/>
      <c r="J3082" s="239"/>
      <c r="K3082" s="157" t="e">
        <f t="shared" si="276"/>
        <v>#N/A</v>
      </c>
      <c r="L3082" s="239"/>
      <c r="M3082" s="239"/>
      <c r="N3082" s="157" t="e">
        <f t="shared" si="277"/>
        <v>#N/A</v>
      </c>
      <c r="O3082" s="157" t="e">
        <f t="shared" si="278"/>
        <v>#N/A</v>
      </c>
      <c r="P3082" s="160" t="str">
        <f t="shared" si="275"/>
        <v/>
      </c>
      <c r="Q3082" s="239"/>
      <c r="R3082" s="165"/>
      <c r="S3082" s="165"/>
      <c r="T3082" s="224" t="str">
        <f>IF(S3082="","-",VLOOKUP(S3082,'Fail list'!$A$5:$B$221,2,FALSE))</f>
        <v>-</v>
      </c>
      <c r="U3082" s="165"/>
      <c r="V3082" s="165"/>
      <c r="W3082" s="165"/>
      <c r="X3082" s="165"/>
      <c r="Y3082" s="165"/>
      <c r="Z3082" s="165"/>
      <c r="AA3082" s="165"/>
      <c r="AB3082" s="165"/>
      <c r="AC3082" s="165"/>
      <c r="AD3082" s="165"/>
      <c r="AE3082" s="165"/>
      <c r="AF3082" s="165"/>
      <c r="AG3082" s="165"/>
      <c r="AH3082" s="165"/>
      <c r="AI3082" s="165"/>
      <c r="AJ3082" s="165"/>
      <c r="AK3082" s="165"/>
      <c r="AM3082" s="165"/>
      <c r="AN3082" s="165"/>
      <c r="AO3082" s="165"/>
      <c r="AR3082" s="165"/>
      <c r="AS3082" s="165"/>
      <c r="AT3082" s="165"/>
      <c r="AU3082" s="165"/>
      <c r="AV3082" s="165"/>
      <c r="AW3082" s="165"/>
      <c r="AX3082" s="165"/>
      <c r="AY3082" s="165"/>
      <c r="AZ3082" s="165"/>
      <c r="BA3082" s="165"/>
      <c r="BB3082" s="165"/>
      <c r="BC3082" s="228"/>
      <c r="BD3082" s="165"/>
      <c r="BE3082" s="165"/>
      <c r="BF3082" s="165"/>
      <c r="BG3082" s="165"/>
      <c r="BH3082" s="165"/>
    </row>
    <row r="3083" spans="1:60">
      <c r="A3083" s="151">
        <v>3082</v>
      </c>
      <c r="B3083" s="152" t="e">
        <f>VLOOKUP(F3083,'Fail list'!Q:R,2,FALSE)</f>
        <v>#N/A</v>
      </c>
      <c r="C3083" s="152" t="e">
        <f>VLOOKUP(E3083,'Fail list'!Q:R,2,FALSE)</f>
        <v>#N/A</v>
      </c>
      <c r="D3083" s="152" t="str">
        <f t="shared" si="274"/>
        <v/>
      </c>
      <c r="E3083" s="239"/>
      <c r="F3083" s="239"/>
      <c r="G3083" s="239"/>
      <c r="H3083" s="239"/>
      <c r="I3083" s="239"/>
      <c r="J3083" s="239"/>
      <c r="K3083" s="157" t="e">
        <f t="shared" si="276"/>
        <v>#N/A</v>
      </c>
      <c r="L3083" s="239"/>
      <c r="M3083" s="239"/>
      <c r="N3083" s="157" t="e">
        <f t="shared" si="277"/>
        <v>#N/A</v>
      </c>
      <c r="O3083" s="157" t="e">
        <f t="shared" si="278"/>
        <v>#N/A</v>
      </c>
      <c r="P3083" s="160" t="str">
        <f t="shared" si="275"/>
        <v/>
      </c>
      <c r="Q3083" s="239"/>
      <c r="R3083" s="165"/>
      <c r="S3083" s="165"/>
      <c r="T3083" s="224" t="str">
        <f>IF(S3083="","-",VLOOKUP(S3083,'Fail list'!$A$5:$B$221,2,FALSE))</f>
        <v>-</v>
      </c>
      <c r="U3083" s="165"/>
      <c r="V3083" s="165"/>
      <c r="W3083" s="165"/>
      <c r="X3083" s="165"/>
      <c r="Y3083" s="165"/>
      <c r="Z3083" s="165"/>
      <c r="AA3083" s="165"/>
      <c r="AB3083" s="165"/>
      <c r="AC3083" s="165"/>
      <c r="AD3083" s="165"/>
      <c r="AE3083" s="165"/>
      <c r="AF3083" s="165"/>
      <c r="AG3083" s="165"/>
      <c r="AH3083" s="165"/>
      <c r="AI3083" s="165"/>
      <c r="AJ3083" s="165"/>
      <c r="AK3083" s="165"/>
      <c r="AM3083" s="165"/>
      <c r="AN3083" s="165"/>
      <c r="AO3083" s="165"/>
      <c r="AR3083" s="165"/>
      <c r="AS3083" s="165"/>
      <c r="AT3083" s="165"/>
      <c r="AU3083" s="165"/>
      <c r="AV3083" s="165"/>
      <c r="AW3083" s="165"/>
      <c r="AX3083" s="165"/>
      <c r="AY3083" s="165"/>
      <c r="AZ3083" s="165"/>
      <c r="BA3083" s="165"/>
      <c r="BB3083" s="165"/>
      <c r="BC3083" s="228"/>
      <c r="BD3083" s="165"/>
      <c r="BE3083" s="165"/>
      <c r="BF3083" s="165"/>
      <c r="BG3083" s="165"/>
      <c r="BH3083" s="165"/>
    </row>
    <row r="3084" spans="1:60">
      <c r="A3084" s="257">
        <v>3083</v>
      </c>
      <c r="B3084" s="152" t="e">
        <f>VLOOKUP(F3084,'Fail list'!Q:R,2,FALSE)</f>
        <v>#N/A</v>
      </c>
      <c r="C3084" s="152" t="e">
        <f>VLOOKUP(E3084,'Fail list'!Q:R,2,FALSE)</f>
        <v>#N/A</v>
      </c>
      <c r="D3084" s="152" t="str">
        <f t="shared" si="274"/>
        <v/>
      </c>
      <c r="E3084" s="239"/>
      <c r="F3084" s="239"/>
      <c r="G3084" s="239"/>
      <c r="H3084" s="239"/>
      <c r="I3084" s="239"/>
      <c r="J3084" s="239"/>
      <c r="K3084" s="157" t="e">
        <f t="shared" si="276"/>
        <v>#N/A</v>
      </c>
      <c r="L3084" s="239"/>
      <c r="M3084" s="239"/>
      <c r="N3084" s="157" t="e">
        <f t="shared" si="277"/>
        <v>#N/A</v>
      </c>
      <c r="O3084" s="157" t="e">
        <f t="shared" si="278"/>
        <v>#N/A</v>
      </c>
      <c r="P3084" s="160" t="str">
        <f t="shared" si="275"/>
        <v/>
      </c>
      <c r="Q3084" s="239"/>
      <c r="R3084" s="165"/>
      <c r="S3084" s="165"/>
      <c r="T3084" s="224" t="str">
        <f>IF(S3084="","-",VLOOKUP(S3084,'Fail list'!$A$5:$B$221,2,FALSE))</f>
        <v>-</v>
      </c>
      <c r="U3084" s="165"/>
      <c r="V3084" s="165"/>
      <c r="W3084" s="165"/>
      <c r="X3084" s="165"/>
      <c r="Y3084" s="165"/>
      <c r="Z3084" s="165"/>
      <c r="AA3084" s="165"/>
      <c r="AB3084" s="165"/>
      <c r="AC3084" s="165"/>
      <c r="AD3084" s="165"/>
      <c r="AE3084" s="165"/>
      <c r="AF3084" s="165"/>
      <c r="AG3084" s="165"/>
      <c r="AH3084" s="165"/>
      <c r="AI3084" s="165"/>
      <c r="AJ3084" s="165"/>
      <c r="AK3084" s="165"/>
      <c r="AM3084" s="165"/>
      <c r="AN3084" s="165"/>
      <c r="AO3084" s="165"/>
      <c r="AR3084" s="165"/>
      <c r="AS3084" s="165"/>
      <c r="AT3084" s="165"/>
      <c r="AU3084" s="165"/>
      <c r="AV3084" s="165"/>
      <c r="AW3084" s="165"/>
      <c r="AX3084" s="165"/>
      <c r="AY3084" s="165"/>
      <c r="AZ3084" s="165"/>
      <c r="BA3084" s="165"/>
      <c r="BB3084" s="165"/>
      <c r="BC3084" s="228"/>
      <c r="BD3084" s="165"/>
      <c r="BE3084" s="165"/>
      <c r="BF3084" s="165"/>
      <c r="BG3084" s="165"/>
      <c r="BH3084" s="165"/>
    </row>
    <row r="3085" spans="1:60">
      <c r="A3085" s="151">
        <v>3084</v>
      </c>
      <c r="B3085" s="152" t="e">
        <f>VLOOKUP(F3085,'Fail list'!Q:R,2,FALSE)</f>
        <v>#N/A</v>
      </c>
      <c r="C3085" s="152" t="e">
        <f>VLOOKUP(E3085,'Fail list'!Q:R,2,FALSE)</f>
        <v>#N/A</v>
      </c>
      <c r="D3085" s="152" t="str">
        <f t="shared" si="274"/>
        <v/>
      </c>
      <c r="E3085" s="239"/>
      <c r="F3085" s="239"/>
      <c r="G3085" s="239"/>
      <c r="H3085" s="239"/>
      <c r="I3085" s="239"/>
      <c r="J3085" s="239"/>
      <c r="K3085" s="157" t="e">
        <f t="shared" si="276"/>
        <v>#N/A</v>
      </c>
      <c r="L3085" s="239"/>
      <c r="M3085" s="239"/>
      <c r="N3085" s="157" t="e">
        <f t="shared" si="277"/>
        <v>#N/A</v>
      </c>
      <c r="O3085" s="157" t="e">
        <f t="shared" si="278"/>
        <v>#N/A</v>
      </c>
      <c r="P3085" s="160" t="str">
        <f t="shared" si="275"/>
        <v/>
      </c>
      <c r="Q3085" s="239"/>
      <c r="R3085" s="165"/>
      <c r="S3085" s="165"/>
      <c r="T3085" s="224" t="str">
        <f>IF(S3085="","-",VLOOKUP(S3085,'Fail list'!$A$5:$B$221,2,FALSE))</f>
        <v>-</v>
      </c>
      <c r="U3085" s="165"/>
      <c r="V3085" s="165"/>
      <c r="W3085" s="165"/>
      <c r="X3085" s="165"/>
      <c r="Y3085" s="165"/>
      <c r="Z3085" s="165"/>
      <c r="AA3085" s="165"/>
      <c r="AB3085" s="165"/>
      <c r="AC3085" s="165"/>
      <c r="AD3085" s="165"/>
      <c r="AE3085" s="165"/>
      <c r="AF3085" s="165"/>
      <c r="AG3085" s="165"/>
      <c r="AH3085" s="165"/>
      <c r="AI3085" s="165"/>
      <c r="AJ3085" s="165"/>
      <c r="AK3085" s="165"/>
      <c r="AM3085" s="165"/>
      <c r="AN3085" s="165"/>
      <c r="AO3085" s="165"/>
      <c r="AR3085" s="165"/>
      <c r="AS3085" s="165"/>
      <c r="AT3085" s="165"/>
      <c r="AU3085" s="165"/>
      <c r="AV3085" s="165"/>
      <c r="AW3085" s="165"/>
      <c r="AX3085" s="165"/>
      <c r="AY3085" s="165"/>
      <c r="AZ3085" s="165"/>
      <c r="BA3085" s="165"/>
      <c r="BB3085" s="165"/>
      <c r="BC3085" s="228"/>
      <c r="BD3085" s="165"/>
      <c r="BE3085" s="165"/>
      <c r="BF3085" s="165"/>
      <c r="BG3085" s="165"/>
      <c r="BH3085" s="165"/>
    </row>
    <row r="3086" spans="1:60">
      <c r="A3086" s="257">
        <v>3085</v>
      </c>
      <c r="B3086" s="152" t="e">
        <f>VLOOKUP(F3086,'Fail list'!Q:R,2,FALSE)</f>
        <v>#N/A</v>
      </c>
      <c r="C3086" s="152" t="e">
        <f>VLOOKUP(E3086,'Fail list'!Q:R,2,FALSE)</f>
        <v>#N/A</v>
      </c>
      <c r="D3086" s="152" t="str">
        <f t="shared" si="274"/>
        <v/>
      </c>
      <c r="E3086" s="239"/>
      <c r="F3086" s="239"/>
      <c r="G3086" s="239"/>
      <c r="H3086" s="239"/>
      <c r="I3086" s="239"/>
      <c r="J3086" s="239"/>
      <c r="K3086" s="157" t="e">
        <f t="shared" si="276"/>
        <v>#N/A</v>
      </c>
      <c r="L3086" s="239"/>
      <c r="M3086" s="239"/>
      <c r="N3086" s="157" t="e">
        <f t="shared" si="277"/>
        <v>#N/A</v>
      </c>
      <c r="O3086" s="157" t="e">
        <f t="shared" si="278"/>
        <v>#N/A</v>
      </c>
      <c r="P3086" s="160" t="str">
        <f t="shared" si="275"/>
        <v/>
      </c>
      <c r="Q3086" s="239"/>
      <c r="R3086" s="165"/>
      <c r="S3086" s="165"/>
      <c r="T3086" s="224" t="str">
        <f>IF(S3086="","-",VLOOKUP(S3086,'Fail list'!$A$5:$B$221,2,FALSE))</f>
        <v>-</v>
      </c>
      <c r="U3086" s="165"/>
      <c r="V3086" s="165"/>
      <c r="W3086" s="165"/>
      <c r="X3086" s="165"/>
      <c r="Y3086" s="165"/>
      <c r="Z3086" s="165"/>
      <c r="AA3086" s="165"/>
      <c r="AB3086" s="165"/>
      <c r="AC3086" s="165"/>
      <c r="AD3086" s="165"/>
      <c r="AE3086" s="165"/>
      <c r="AF3086" s="165"/>
      <c r="AG3086" s="165"/>
      <c r="AH3086" s="165"/>
      <c r="AI3086" s="165"/>
      <c r="AJ3086" s="165"/>
      <c r="AK3086" s="165"/>
      <c r="AM3086" s="165"/>
      <c r="AN3086" s="165"/>
      <c r="AO3086" s="165"/>
      <c r="AR3086" s="165"/>
      <c r="AS3086" s="165"/>
      <c r="AT3086" s="165"/>
      <c r="AU3086" s="165"/>
      <c r="AV3086" s="165"/>
      <c r="AW3086" s="165"/>
      <c r="AX3086" s="165"/>
      <c r="AY3086" s="165"/>
      <c r="AZ3086" s="165"/>
      <c r="BA3086" s="165"/>
      <c r="BB3086" s="165"/>
      <c r="BC3086" s="228"/>
      <c r="BD3086" s="165"/>
      <c r="BE3086" s="165"/>
      <c r="BF3086" s="165"/>
      <c r="BG3086" s="165"/>
      <c r="BH3086" s="165"/>
    </row>
    <row r="3087" spans="1:60">
      <c r="A3087" s="151">
        <v>3086</v>
      </c>
      <c r="B3087" s="152" t="e">
        <f>VLOOKUP(F3087,'Fail list'!Q:R,2,FALSE)</f>
        <v>#N/A</v>
      </c>
      <c r="C3087" s="152" t="e">
        <f>VLOOKUP(E3087,'Fail list'!Q:R,2,FALSE)</f>
        <v>#N/A</v>
      </c>
      <c r="D3087" s="152" t="str">
        <f t="shared" si="274"/>
        <v/>
      </c>
      <c r="E3087" s="239"/>
      <c r="F3087" s="239"/>
      <c r="G3087" s="239"/>
      <c r="H3087" s="239"/>
      <c r="I3087" s="239"/>
      <c r="J3087" s="239"/>
      <c r="K3087" s="157" t="e">
        <f t="shared" si="276"/>
        <v>#N/A</v>
      </c>
      <c r="L3087" s="239"/>
      <c r="M3087" s="239"/>
      <c r="N3087" s="157" t="e">
        <f t="shared" si="277"/>
        <v>#N/A</v>
      </c>
      <c r="O3087" s="157" t="e">
        <f t="shared" si="278"/>
        <v>#N/A</v>
      </c>
      <c r="P3087" s="160" t="str">
        <f t="shared" si="275"/>
        <v/>
      </c>
      <c r="Q3087" s="239"/>
      <c r="R3087" s="165"/>
      <c r="S3087" s="165"/>
      <c r="T3087" s="224" t="str">
        <f>IF(S3087="","-",VLOOKUP(S3087,'Fail list'!$A$5:$B$221,2,FALSE))</f>
        <v>-</v>
      </c>
      <c r="U3087" s="165"/>
      <c r="V3087" s="165"/>
      <c r="W3087" s="165"/>
      <c r="X3087" s="165"/>
      <c r="Y3087" s="165"/>
      <c r="Z3087" s="165"/>
      <c r="AA3087" s="165"/>
      <c r="AB3087" s="165"/>
      <c r="AC3087" s="165"/>
      <c r="AD3087" s="165"/>
      <c r="AE3087" s="165"/>
      <c r="AF3087" s="165"/>
      <c r="AG3087" s="165"/>
      <c r="AH3087" s="165"/>
      <c r="AI3087" s="165"/>
      <c r="AJ3087" s="165"/>
      <c r="AK3087" s="165"/>
      <c r="AM3087" s="165"/>
      <c r="AN3087" s="165"/>
      <c r="AO3087" s="165"/>
      <c r="AR3087" s="165"/>
      <c r="AS3087" s="165"/>
      <c r="AT3087" s="165"/>
      <c r="AU3087" s="165"/>
      <c r="AV3087" s="165"/>
      <c r="AW3087" s="165"/>
      <c r="AX3087" s="165"/>
      <c r="AY3087" s="165"/>
      <c r="AZ3087" s="165"/>
      <c r="BA3087" s="165"/>
      <c r="BB3087" s="165"/>
      <c r="BC3087" s="228"/>
      <c r="BD3087" s="165"/>
      <c r="BE3087" s="165"/>
      <c r="BF3087" s="165"/>
      <c r="BG3087" s="165"/>
      <c r="BH3087" s="165"/>
    </row>
    <row r="3088" spans="1:60">
      <c r="A3088" s="257">
        <v>3087</v>
      </c>
      <c r="B3088" s="152" t="e">
        <f>VLOOKUP(F3088,'Fail list'!Q:R,2,FALSE)</f>
        <v>#N/A</v>
      </c>
      <c r="C3088" s="152" t="e">
        <f>VLOOKUP(E3088,'Fail list'!Q:R,2,FALSE)</f>
        <v>#N/A</v>
      </c>
      <c r="D3088" s="152" t="str">
        <f t="shared" si="274"/>
        <v/>
      </c>
      <c r="E3088" s="239"/>
      <c r="F3088" s="239"/>
      <c r="G3088" s="239"/>
      <c r="H3088" s="239"/>
      <c r="I3088" s="239"/>
      <c r="J3088" s="239"/>
      <c r="K3088" s="157" t="e">
        <f t="shared" si="276"/>
        <v>#N/A</v>
      </c>
      <c r="L3088" s="239"/>
      <c r="M3088" s="239"/>
      <c r="N3088" s="157" t="e">
        <f t="shared" si="277"/>
        <v>#N/A</v>
      </c>
      <c r="O3088" s="157" t="e">
        <f t="shared" si="278"/>
        <v>#N/A</v>
      </c>
      <c r="P3088" s="160" t="str">
        <f t="shared" si="275"/>
        <v/>
      </c>
      <c r="Q3088" s="239"/>
      <c r="R3088" s="165"/>
      <c r="S3088" s="165"/>
      <c r="T3088" s="224" t="str">
        <f>IF(S3088="","-",VLOOKUP(S3088,'Fail list'!$A$5:$B$221,2,FALSE))</f>
        <v>-</v>
      </c>
      <c r="U3088" s="165"/>
      <c r="V3088" s="165"/>
      <c r="W3088" s="165"/>
      <c r="X3088" s="165"/>
      <c r="Y3088" s="165"/>
      <c r="Z3088" s="165"/>
      <c r="AA3088" s="165"/>
      <c r="AB3088" s="165"/>
      <c r="AC3088" s="165"/>
      <c r="AD3088" s="165"/>
      <c r="AE3088" s="165"/>
      <c r="AF3088" s="165"/>
      <c r="AG3088" s="165"/>
      <c r="AH3088" s="165"/>
      <c r="AI3088" s="165"/>
      <c r="AJ3088" s="165"/>
      <c r="AK3088" s="165"/>
      <c r="AM3088" s="165"/>
      <c r="AN3088" s="165"/>
      <c r="AO3088" s="165"/>
      <c r="AR3088" s="165"/>
      <c r="AS3088" s="165"/>
      <c r="AT3088" s="165"/>
      <c r="AU3088" s="165"/>
      <c r="AV3088" s="165"/>
      <c r="AW3088" s="165"/>
      <c r="AX3088" s="165"/>
      <c r="AY3088" s="165"/>
      <c r="AZ3088" s="165"/>
      <c r="BA3088" s="165"/>
      <c r="BB3088" s="165"/>
      <c r="BC3088" s="228"/>
      <c r="BD3088" s="165"/>
      <c r="BE3088" s="165"/>
      <c r="BF3088" s="165"/>
      <c r="BG3088" s="165"/>
      <c r="BH3088" s="165"/>
    </row>
    <row r="3089" spans="1:60">
      <c r="A3089" s="151">
        <v>3088</v>
      </c>
      <c r="B3089" s="152" t="e">
        <f>VLOOKUP(F3089,'Fail list'!Q:R,2,FALSE)</f>
        <v>#N/A</v>
      </c>
      <c r="C3089" s="152" t="e">
        <f>VLOOKUP(E3089,'Fail list'!Q:R,2,FALSE)</f>
        <v>#N/A</v>
      </c>
      <c r="D3089" s="152" t="str">
        <f t="shared" si="274"/>
        <v/>
      </c>
      <c r="E3089" s="239"/>
      <c r="F3089" s="239"/>
      <c r="G3089" s="239"/>
      <c r="H3089" s="239"/>
      <c r="I3089" s="239"/>
      <c r="J3089" s="239"/>
      <c r="K3089" s="157" t="e">
        <f t="shared" si="276"/>
        <v>#N/A</v>
      </c>
      <c r="L3089" s="239"/>
      <c r="M3089" s="239"/>
      <c r="N3089" s="157" t="e">
        <f t="shared" si="277"/>
        <v>#N/A</v>
      </c>
      <c r="O3089" s="157" t="e">
        <f t="shared" si="278"/>
        <v>#N/A</v>
      </c>
      <c r="P3089" s="160" t="str">
        <f t="shared" si="275"/>
        <v/>
      </c>
      <c r="Q3089" s="239"/>
      <c r="R3089" s="165"/>
      <c r="S3089" s="165"/>
      <c r="T3089" s="224" t="str">
        <f>IF(S3089="","-",VLOOKUP(S3089,'Fail list'!$A$5:$B$221,2,FALSE))</f>
        <v>-</v>
      </c>
      <c r="U3089" s="165"/>
      <c r="V3089" s="165"/>
      <c r="W3089" s="165"/>
      <c r="X3089" s="165"/>
      <c r="Y3089" s="165"/>
      <c r="Z3089" s="165"/>
      <c r="AA3089" s="165"/>
      <c r="AB3089" s="165"/>
      <c r="AC3089" s="165"/>
      <c r="AD3089" s="165"/>
      <c r="AE3089" s="165"/>
      <c r="AF3089" s="165"/>
      <c r="AG3089" s="165"/>
      <c r="AH3089" s="165"/>
      <c r="AI3089" s="165"/>
      <c r="AJ3089" s="165"/>
      <c r="AK3089" s="165"/>
      <c r="AM3089" s="165"/>
      <c r="AN3089" s="165"/>
      <c r="AO3089" s="165"/>
      <c r="AR3089" s="165"/>
      <c r="AS3089" s="165"/>
      <c r="AT3089" s="165"/>
      <c r="AU3089" s="165"/>
      <c r="AV3089" s="165"/>
      <c r="AW3089" s="165"/>
      <c r="AX3089" s="165"/>
      <c r="AY3089" s="165"/>
      <c r="AZ3089" s="165"/>
      <c r="BA3089" s="165"/>
      <c r="BB3089" s="165"/>
      <c r="BC3089" s="228"/>
      <c r="BD3089" s="165"/>
      <c r="BE3089" s="165"/>
      <c r="BF3089" s="165"/>
      <c r="BG3089" s="165"/>
      <c r="BH3089" s="165"/>
    </row>
    <row r="3090" spans="1:60">
      <c r="A3090" s="257">
        <v>3089</v>
      </c>
      <c r="B3090" s="152" t="e">
        <f>VLOOKUP(F3090,'Fail list'!Q:R,2,FALSE)</f>
        <v>#N/A</v>
      </c>
      <c r="C3090" s="152" t="e">
        <f>VLOOKUP(E3090,'Fail list'!Q:R,2,FALSE)</f>
        <v>#N/A</v>
      </c>
      <c r="D3090" s="152" t="str">
        <f t="shared" si="274"/>
        <v/>
      </c>
      <c r="E3090" s="239"/>
      <c r="F3090" s="239"/>
      <c r="G3090" s="239"/>
      <c r="H3090" s="239"/>
      <c r="I3090" s="239"/>
      <c r="J3090" s="239"/>
      <c r="K3090" s="157" t="e">
        <f t="shared" si="276"/>
        <v>#N/A</v>
      </c>
      <c r="L3090" s="239"/>
      <c r="M3090" s="239"/>
      <c r="N3090" s="157" t="e">
        <f t="shared" si="277"/>
        <v>#N/A</v>
      </c>
      <c r="O3090" s="157" t="e">
        <f t="shared" si="278"/>
        <v>#N/A</v>
      </c>
      <c r="P3090" s="160" t="str">
        <f t="shared" si="275"/>
        <v/>
      </c>
      <c r="Q3090" s="239"/>
      <c r="R3090" s="165"/>
      <c r="S3090" s="165"/>
      <c r="T3090" s="224" t="str">
        <f>IF(S3090="","-",VLOOKUP(S3090,'Fail list'!$A$5:$B$221,2,FALSE))</f>
        <v>-</v>
      </c>
      <c r="U3090" s="165"/>
      <c r="V3090" s="165"/>
      <c r="W3090" s="165"/>
      <c r="X3090" s="165"/>
      <c r="Y3090" s="165"/>
      <c r="Z3090" s="165"/>
      <c r="AA3090" s="165"/>
      <c r="AB3090" s="165"/>
      <c r="AC3090" s="165"/>
      <c r="AD3090" s="165"/>
      <c r="AE3090" s="165"/>
      <c r="AF3090" s="165"/>
      <c r="AG3090" s="165"/>
      <c r="AH3090" s="165"/>
      <c r="AI3090" s="165"/>
      <c r="AJ3090" s="165"/>
      <c r="AK3090" s="165"/>
      <c r="AM3090" s="165"/>
      <c r="AN3090" s="165"/>
      <c r="AO3090" s="165"/>
      <c r="AR3090" s="165"/>
      <c r="AS3090" s="165"/>
      <c r="AT3090" s="165"/>
      <c r="AU3090" s="165"/>
      <c r="AV3090" s="165"/>
      <c r="AW3090" s="165"/>
      <c r="AX3090" s="165"/>
      <c r="AY3090" s="165"/>
      <c r="AZ3090" s="165"/>
      <c r="BA3090" s="165"/>
      <c r="BB3090" s="165"/>
      <c r="BC3090" s="228"/>
      <c r="BD3090" s="165"/>
      <c r="BE3090" s="165"/>
      <c r="BF3090" s="165"/>
      <c r="BG3090" s="165"/>
      <c r="BH3090" s="165"/>
    </row>
    <row r="3091" spans="1:60">
      <c r="A3091" s="151">
        <v>3090</v>
      </c>
      <c r="B3091" s="152" t="e">
        <f>VLOOKUP(F3091,'Fail list'!Q:R,2,FALSE)</f>
        <v>#N/A</v>
      </c>
      <c r="C3091" s="152" t="e">
        <f>VLOOKUP(E3091,'Fail list'!Q:R,2,FALSE)</f>
        <v>#N/A</v>
      </c>
      <c r="D3091" s="152" t="str">
        <f t="shared" si="274"/>
        <v/>
      </c>
      <c r="E3091" s="239"/>
      <c r="F3091" s="239"/>
      <c r="G3091" s="239"/>
      <c r="H3091" s="239"/>
      <c r="I3091" s="239"/>
      <c r="J3091" s="239"/>
      <c r="K3091" s="157" t="e">
        <f t="shared" si="276"/>
        <v>#N/A</v>
      </c>
      <c r="L3091" s="239"/>
      <c r="M3091" s="239"/>
      <c r="N3091" s="157" t="e">
        <f t="shared" si="277"/>
        <v>#N/A</v>
      </c>
      <c r="O3091" s="157" t="e">
        <f t="shared" si="278"/>
        <v>#N/A</v>
      </c>
      <c r="P3091" s="160" t="str">
        <f t="shared" si="275"/>
        <v/>
      </c>
      <c r="Q3091" s="239"/>
      <c r="R3091" s="165"/>
      <c r="S3091" s="165"/>
      <c r="T3091" s="224" t="str">
        <f>IF(S3091="","-",VLOOKUP(S3091,'Fail list'!$A$5:$B$221,2,FALSE))</f>
        <v>-</v>
      </c>
      <c r="U3091" s="165"/>
      <c r="V3091" s="165"/>
      <c r="W3091" s="165"/>
      <c r="X3091" s="165"/>
      <c r="Y3091" s="165"/>
      <c r="Z3091" s="165"/>
      <c r="AA3091" s="165"/>
      <c r="AB3091" s="165"/>
      <c r="AC3091" s="165"/>
      <c r="AD3091" s="165"/>
      <c r="AE3091" s="165"/>
      <c r="AF3091" s="165"/>
      <c r="AG3091" s="165"/>
      <c r="AH3091" s="165"/>
      <c r="AI3091" s="165"/>
      <c r="AJ3091" s="165"/>
      <c r="AK3091" s="165"/>
      <c r="AM3091" s="165"/>
      <c r="AN3091" s="165"/>
      <c r="AO3091" s="165"/>
      <c r="AR3091" s="165"/>
      <c r="AS3091" s="165"/>
      <c r="AT3091" s="165"/>
      <c r="AU3091" s="165"/>
      <c r="AV3091" s="165"/>
      <c r="AW3091" s="165"/>
      <c r="AX3091" s="165"/>
      <c r="AY3091" s="165"/>
      <c r="AZ3091" s="165"/>
      <c r="BA3091" s="165"/>
      <c r="BB3091" s="165"/>
      <c r="BC3091" s="228"/>
      <c r="BD3091" s="165"/>
      <c r="BE3091" s="165"/>
      <c r="BF3091" s="165"/>
      <c r="BG3091" s="165"/>
      <c r="BH3091" s="165"/>
    </row>
    <row r="3092" spans="1:60">
      <c r="A3092" s="257">
        <v>3091</v>
      </c>
      <c r="B3092" s="152" t="e">
        <f>VLOOKUP(F3092,'Fail list'!Q:R,2,FALSE)</f>
        <v>#N/A</v>
      </c>
      <c r="C3092" s="152" t="e">
        <f>VLOOKUP(E3092,'Fail list'!Q:R,2,FALSE)</f>
        <v>#N/A</v>
      </c>
      <c r="D3092" s="152" t="str">
        <f t="shared" si="274"/>
        <v/>
      </c>
      <c r="E3092" s="239"/>
      <c r="F3092" s="239"/>
      <c r="G3092" s="239"/>
      <c r="H3092" s="239"/>
      <c r="I3092" s="239"/>
      <c r="J3092" s="239"/>
      <c r="K3092" s="157" t="e">
        <f t="shared" si="276"/>
        <v>#N/A</v>
      </c>
      <c r="L3092" s="239"/>
      <c r="M3092" s="239"/>
      <c r="N3092" s="157" t="e">
        <f t="shared" si="277"/>
        <v>#N/A</v>
      </c>
      <c r="O3092" s="157" t="e">
        <f t="shared" si="278"/>
        <v>#N/A</v>
      </c>
      <c r="P3092" s="160" t="str">
        <f t="shared" si="275"/>
        <v/>
      </c>
      <c r="Q3092" s="239"/>
      <c r="R3092" s="165"/>
      <c r="S3092" s="165"/>
      <c r="T3092" s="224" t="str">
        <f>IF(S3092="","-",VLOOKUP(S3092,'Fail list'!$A$5:$B$221,2,FALSE))</f>
        <v>-</v>
      </c>
      <c r="U3092" s="165"/>
      <c r="V3092" s="165"/>
      <c r="W3092" s="165"/>
      <c r="X3092" s="165"/>
      <c r="Y3092" s="165"/>
      <c r="Z3092" s="165"/>
      <c r="AA3092" s="165"/>
      <c r="AB3092" s="165"/>
      <c r="AC3092" s="165"/>
      <c r="AD3092" s="165"/>
      <c r="AE3092" s="165"/>
      <c r="AF3092" s="165"/>
      <c r="AG3092" s="165"/>
      <c r="AH3092" s="165"/>
      <c r="AI3092" s="165"/>
      <c r="AJ3092" s="165"/>
      <c r="AK3092" s="165"/>
      <c r="AM3092" s="165"/>
      <c r="AN3092" s="165"/>
      <c r="AO3092" s="165"/>
      <c r="AR3092" s="165"/>
      <c r="AS3092" s="165"/>
      <c r="AT3092" s="165"/>
      <c r="AU3092" s="165"/>
      <c r="AV3092" s="165"/>
      <c r="AW3092" s="165"/>
      <c r="AX3092" s="165"/>
      <c r="AY3092" s="165"/>
      <c r="AZ3092" s="165"/>
      <c r="BA3092" s="165"/>
      <c r="BB3092" s="165"/>
      <c r="BC3092" s="228"/>
      <c r="BD3092" s="165"/>
      <c r="BE3092" s="165"/>
      <c r="BF3092" s="165"/>
      <c r="BG3092" s="165"/>
      <c r="BH3092" s="165"/>
    </row>
    <row r="3093" spans="1:60">
      <c r="A3093" s="151">
        <v>3092</v>
      </c>
      <c r="B3093" s="152" t="e">
        <f>VLOOKUP(F3093,'Fail list'!Q:R,2,FALSE)</f>
        <v>#N/A</v>
      </c>
      <c r="C3093" s="152" t="e">
        <f>VLOOKUP(E3093,'Fail list'!Q:R,2,FALSE)</f>
        <v>#N/A</v>
      </c>
      <c r="D3093" s="152" t="str">
        <f t="shared" si="274"/>
        <v/>
      </c>
      <c r="E3093" s="239"/>
      <c r="F3093" s="239"/>
      <c r="G3093" s="239"/>
      <c r="H3093" s="239"/>
      <c r="I3093" s="239"/>
      <c r="J3093" s="239"/>
      <c r="K3093" s="157" t="e">
        <f t="shared" si="276"/>
        <v>#N/A</v>
      </c>
      <c r="L3093" s="239"/>
      <c r="M3093" s="239"/>
      <c r="N3093" s="157" t="e">
        <f t="shared" si="277"/>
        <v>#N/A</v>
      </c>
      <c r="O3093" s="157" t="e">
        <f t="shared" si="278"/>
        <v>#N/A</v>
      </c>
      <c r="P3093" s="160" t="str">
        <f t="shared" si="275"/>
        <v/>
      </c>
      <c r="Q3093" s="239"/>
      <c r="R3093" s="165"/>
      <c r="S3093" s="165"/>
      <c r="T3093" s="224" t="str">
        <f>IF(S3093="","-",VLOOKUP(S3093,'Fail list'!$A$5:$B$221,2,FALSE))</f>
        <v>-</v>
      </c>
      <c r="U3093" s="165"/>
      <c r="V3093" s="165"/>
      <c r="W3093" s="165"/>
      <c r="X3093" s="165"/>
      <c r="Y3093" s="165"/>
      <c r="Z3093" s="165"/>
      <c r="AA3093" s="165"/>
      <c r="AB3093" s="165"/>
      <c r="AC3093" s="165"/>
      <c r="AD3093" s="165"/>
      <c r="AE3093" s="165"/>
      <c r="AF3093" s="165"/>
      <c r="AG3093" s="165"/>
      <c r="AH3093" s="165"/>
      <c r="AI3093" s="165"/>
      <c r="AJ3093" s="165"/>
      <c r="AK3093" s="165"/>
      <c r="AM3093" s="165"/>
      <c r="AN3093" s="165"/>
      <c r="AO3093" s="165"/>
      <c r="AR3093" s="165"/>
      <c r="AS3093" s="165"/>
      <c r="AT3093" s="165"/>
      <c r="AU3093" s="165"/>
      <c r="AV3093" s="165"/>
      <c r="AW3093" s="165"/>
      <c r="AX3093" s="165"/>
      <c r="AY3093" s="165"/>
      <c r="AZ3093" s="165"/>
      <c r="BA3093" s="165"/>
      <c r="BB3093" s="165"/>
      <c r="BC3093" s="228"/>
      <c r="BD3093" s="165"/>
      <c r="BE3093" s="165"/>
      <c r="BF3093" s="165"/>
      <c r="BG3093" s="165"/>
      <c r="BH3093" s="165"/>
    </row>
    <row r="3094" spans="1:60">
      <c r="A3094" s="257">
        <v>3093</v>
      </c>
      <c r="B3094" s="152" t="e">
        <f>VLOOKUP(F3094,'Fail list'!Q:R,2,FALSE)</f>
        <v>#N/A</v>
      </c>
      <c r="C3094" s="152" t="e">
        <f>VLOOKUP(E3094,'Fail list'!Q:R,2,FALSE)</f>
        <v>#N/A</v>
      </c>
      <c r="D3094" s="152" t="str">
        <f t="shared" si="274"/>
        <v/>
      </c>
      <c r="E3094" s="239"/>
      <c r="F3094" s="239"/>
      <c r="G3094" s="239"/>
      <c r="H3094" s="239"/>
      <c r="I3094" s="239"/>
      <c r="J3094" s="239"/>
      <c r="K3094" s="157" t="e">
        <f t="shared" si="276"/>
        <v>#N/A</v>
      </c>
      <c r="L3094" s="239"/>
      <c r="M3094" s="239"/>
      <c r="N3094" s="157" t="e">
        <f t="shared" si="277"/>
        <v>#N/A</v>
      </c>
      <c r="O3094" s="157" t="e">
        <f t="shared" si="278"/>
        <v>#N/A</v>
      </c>
      <c r="P3094" s="160" t="str">
        <f t="shared" si="275"/>
        <v/>
      </c>
      <c r="Q3094" s="239"/>
      <c r="R3094" s="165"/>
      <c r="S3094" s="165"/>
      <c r="T3094" s="224" t="str">
        <f>IF(S3094="","-",VLOOKUP(S3094,'Fail list'!$A$5:$B$221,2,FALSE))</f>
        <v>-</v>
      </c>
      <c r="U3094" s="165"/>
      <c r="V3094" s="165"/>
      <c r="W3094" s="165"/>
      <c r="X3094" s="165"/>
      <c r="Y3094" s="165"/>
      <c r="Z3094" s="165"/>
      <c r="AA3094" s="165"/>
      <c r="AB3094" s="165"/>
      <c r="AC3094" s="165"/>
      <c r="AD3094" s="165"/>
      <c r="AE3094" s="165"/>
      <c r="AF3094" s="165"/>
      <c r="AG3094" s="165"/>
      <c r="AH3094" s="165"/>
      <c r="AI3094" s="165"/>
      <c r="AJ3094" s="165"/>
      <c r="AK3094" s="165"/>
      <c r="AM3094" s="165"/>
      <c r="AN3094" s="165"/>
      <c r="AO3094" s="165"/>
      <c r="AR3094" s="165"/>
      <c r="AS3094" s="165"/>
      <c r="AT3094" s="165"/>
      <c r="AU3094" s="165"/>
      <c r="AV3094" s="165"/>
      <c r="AW3094" s="165"/>
      <c r="AX3094" s="165"/>
      <c r="AY3094" s="165"/>
      <c r="AZ3094" s="165"/>
      <c r="BA3094" s="165"/>
      <c r="BB3094" s="165"/>
      <c r="BC3094" s="228"/>
      <c r="BD3094" s="165"/>
      <c r="BE3094" s="165"/>
      <c r="BF3094" s="165"/>
      <c r="BG3094" s="165"/>
      <c r="BH3094" s="165"/>
    </row>
    <row r="3095" spans="1:60">
      <c r="A3095" s="151">
        <v>3094</v>
      </c>
      <c r="B3095" s="152" t="e">
        <f>VLOOKUP(F3095,'Fail list'!Q:R,2,FALSE)</f>
        <v>#N/A</v>
      </c>
      <c r="C3095" s="152" t="e">
        <f>VLOOKUP(E3095,'Fail list'!Q:R,2,FALSE)</f>
        <v>#N/A</v>
      </c>
      <c r="D3095" s="152" t="str">
        <f t="shared" si="274"/>
        <v/>
      </c>
      <c r="E3095" s="239"/>
      <c r="F3095" s="239"/>
      <c r="G3095" s="239"/>
      <c r="H3095" s="239"/>
      <c r="I3095" s="239"/>
      <c r="J3095" s="239"/>
      <c r="K3095" s="157" t="e">
        <f t="shared" si="276"/>
        <v>#N/A</v>
      </c>
      <c r="L3095" s="239"/>
      <c r="M3095" s="239"/>
      <c r="N3095" s="157" t="e">
        <f t="shared" si="277"/>
        <v>#N/A</v>
      </c>
      <c r="O3095" s="157" t="e">
        <f t="shared" si="278"/>
        <v>#N/A</v>
      </c>
      <c r="P3095" s="160" t="str">
        <f t="shared" si="275"/>
        <v/>
      </c>
      <c r="Q3095" s="239"/>
      <c r="R3095" s="165"/>
      <c r="S3095" s="165"/>
      <c r="T3095" s="224" t="str">
        <f>IF(S3095="","-",VLOOKUP(S3095,'Fail list'!$A$5:$B$221,2,FALSE))</f>
        <v>-</v>
      </c>
      <c r="U3095" s="165"/>
      <c r="V3095" s="165"/>
      <c r="W3095" s="165"/>
      <c r="X3095" s="165"/>
      <c r="Y3095" s="165"/>
      <c r="Z3095" s="165"/>
      <c r="AA3095" s="165"/>
      <c r="AB3095" s="165"/>
      <c r="AC3095" s="165"/>
      <c r="AD3095" s="165"/>
      <c r="AE3095" s="165"/>
      <c r="AF3095" s="165"/>
      <c r="AG3095" s="165"/>
      <c r="AH3095" s="165"/>
      <c r="AI3095" s="165"/>
      <c r="AJ3095" s="165"/>
      <c r="AK3095" s="165"/>
      <c r="AM3095" s="165"/>
      <c r="AN3095" s="165"/>
      <c r="AO3095" s="165"/>
      <c r="AR3095" s="165"/>
      <c r="AS3095" s="165"/>
      <c r="AT3095" s="165"/>
      <c r="AU3095" s="165"/>
      <c r="AV3095" s="165"/>
      <c r="AW3095" s="165"/>
      <c r="AX3095" s="165"/>
      <c r="AY3095" s="165"/>
      <c r="AZ3095" s="165"/>
      <c r="BA3095" s="165"/>
      <c r="BB3095" s="165"/>
      <c r="BC3095" s="228"/>
      <c r="BD3095" s="165"/>
      <c r="BE3095" s="165"/>
      <c r="BF3095" s="165"/>
      <c r="BG3095" s="165"/>
      <c r="BH3095" s="165"/>
    </row>
    <row r="3096" spans="1:60">
      <c r="A3096" s="257">
        <v>3095</v>
      </c>
      <c r="B3096" s="152" t="e">
        <f>VLOOKUP(F3096,'Fail list'!Q:R,2,FALSE)</f>
        <v>#N/A</v>
      </c>
      <c r="C3096" s="152" t="e">
        <f>VLOOKUP(E3096,'Fail list'!Q:R,2,FALSE)</f>
        <v>#N/A</v>
      </c>
      <c r="D3096" s="152" t="str">
        <f t="shared" si="274"/>
        <v/>
      </c>
      <c r="E3096" s="239"/>
      <c r="F3096" s="239"/>
      <c r="G3096" s="239"/>
      <c r="H3096" s="239"/>
      <c r="I3096" s="239"/>
      <c r="J3096" s="239"/>
      <c r="K3096" s="157" t="e">
        <f t="shared" si="276"/>
        <v>#N/A</v>
      </c>
      <c r="L3096" s="239"/>
      <c r="M3096" s="239"/>
      <c r="N3096" s="157" t="e">
        <f t="shared" si="277"/>
        <v>#N/A</v>
      </c>
      <c r="O3096" s="157" t="e">
        <f t="shared" si="278"/>
        <v>#N/A</v>
      </c>
      <c r="P3096" s="160" t="str">
        <f t="shared" si="275"/>
        <v/>
      </c>
      <c r="Q3096" s="239"/>
      <c r="R3096" s="165"/>
      <c r="S3096" s="165"/>
      <c r="T3096" s="224" t="str">
        <f>IF(S3096="","-",VLOOKUP(S3096,'Fail list'!$A$5:$B$221,2,FALSE))</f>
        <v>-</v>
      </c>
      <c r="U3096" s="165"/>
      <c r="V3096" s="165"/>
      <c r="W3096" s="165"/>
      <c r="X3096" s="165"/>
      <c r="Y3096" s="165"/>
      <c r="Z3096" s="165"/>
      <c r="AA3096" s="165"/>
      <c r="AB3096" s="165"/>
      <c r="AC3096" s="165"/>
      <c r="AD3096" s="165"/>
      <c r="AE3096" s="165"/>
      <c r="AF3096" s="165"/>
      <c r="AG3096" s="165"/>
      <c r="AH3096" s="165"/>
      <c r="AI3096" s="165"/>
      <c r="AJ3096" s="165"/>
      <c r="AK3096" s="165"/>
      <c r="AM3096" s="165"/>
      <c r="AN3096" s="165"/>
      <c r="AO3096" s="165"/>
      <c r="AR3096" s="165"/>
      <c r="AS3096" s="165"/>
      <c r="AT3096" s="165"/>
      <c r="AU3096" s="165"/>
      <c r="AV3096" s="165"/>
      <c r="AW3096" s="165"/>
      <c r="AX3096" s="165"/>
      <c r="AY3096" s="165"/>
      <c r="AZ3096" s="165"/>
      <c r="BA3096" s="165"/>
      <c r="BB3096" s="165"/>
      <c r="BC3096" s="228"/>
      <c r="BD3096" s="165"/>
      <c r="BE3096" s="165"/>
      <c r="BF3096" s="165"/>
      <c r="BG3096" s="165"/>
      <c r="BH3096" s="165"/>
    </row>
    <row r="3097" spans="1:60">
      <c r="A3097" s="151">
        <v>3096</v>
      </c>
      <c r="B3097" s="152" t="e">
        <f>VLOOKUP(F3097,'Fail list'!Q:R,2,FALSE)</f>
        <v>#N/A</v>
      </c>
      <c r="C3097" s="152" t="e">
        <f>VLOOKUP(E3097,'Fail list'!Q:R,2,FALSE)</f>
        <v>#N/A</v>
      </c>
      <c r="D3097" s="152" t="str">
        <f t="shared" si="274"/>
        <v/>
      </c>
      <c r="E3097" s="239"/>
      <c r="F3097" s="239"/>
      <c r="G3097" s="239"/>
      <c r="H3097" s="239"/>
      <c r="I3097" s="239"/>
      <c r="J3097" s="239"/>
      <c r="K3097" s="157" t="e">
        <f t="shared" si="276"/>
        <v>#N/A</v>
      </c>
      <c r="L3097" s="239"/>
      <c r="M3097" s="239"/>
      <c r="N3097" s="157" t="e">
        <f t="shared" si="277"/>
        <v>#N/A</v>
      </c>
      <c r="O3097" s="157" t="e">
        <f t="shared" si="278"/>
        <v>#N/A</v>
      </c>
      <c r="P3097" s="160" t="str">
        <f t="shared" si="275"/>
        <v/>
      </c>
      <c r="Q3097" s="239"/>
      <c r="R3097" s="165"/>
      <c r="S3097" s="165"/>
      <c r="T3097" s="224" t="str">
        <f>IF(S3097="","-",VLOOKUP(S3097,'Fail list'!$A$5:$B$221,2,FALSE))</f>
        <v>-</v>
      </c>
      <c r="U3097" s="165"/>
      <c r="V3097" s="165"/>
      <c r="W3097" s="165"/>
      <c r="X3097" s="165"/>
      <c r="Y3097" s="165"/>
      <c r="Z3097" s="165"/>
      <c r="AA3097" s="165"/>
      <c r="AB3097" s="165"/>
      <c r="AC3097" s="165"/>
      <c r="AD3097" s="165"/>
      <c r="AE3097" s="165"/>
      <c r="AF3097" s="165"/>
      <c r="AG3097" s="165"/>
      <c r="AH3097" s="165"/>
      <c r="AI3097" s="165"/>
      <c r="AJ3097" s="165"/>
      <c r="AK3097" s="165"/>
      <c r="AM3097" s="165"/>
      <c r="AN3097" s="165"/>
      <c r="AO3097" s="165"/>
      <c r="AR3097" s="165"/>
      <c r="AS3097" s="165"/>
      <c r="AT3097" s="165"/>
      <c r="AU3097" s="165"/>
      <c r="AV3097" s="165"/>
      <c r="AW3097" s="165"/>
      <c r="AX3097" s="165"/>
      <c r="AY3097" s="165"/>
      <c r="AZ3097" s="165"/>
      <c r="BA3097" s="165"/>
      <c r="BB3097" s="165"/>
      <c r="BC3097" s="228"/>
      <c r="BD3097" s="165"/>
      <c r="BE3097" s="165"/>
      <c r="BF3097" s="165"/>
      <c r="BG3097" s="165"/>
      <c r="BH3097" s="165"/>
    </row>
    <row r="3098" spans="1:60">
      <c r="A3098" s="257">
        <v>3097</v>
      </c>
      <c r="B3098" s="152" t="e">
        <f>VLOOKUP(F3098,'Fail list'!Q:R,2,FALSE)</f>
        <v>#N/A</v>
      </c>
      <c r="C3098" s="152" t="e">
        <f>VLOOKUP(E3098,'Fail list'!Q:R,2,FALSE)</f>
        <v>#N/A</v>
      </c>
      <c r="D3098" s="152" t="str">
        <f t="shared" si="274"/>
        <v/>
      </c>
      <c r="E3098" s="239"/>
      <c r="F3098" s="239"/>
      <c r="G3098" s="239"/>
      <c r="H3098" s="239"/>
      <c r="I3098" s="239"/>
      <c r="J3098" s="239"/>
      <c r="K3098" s="157" t="e">
        <f t="shared" si="276"/>
        <v>#N/A</v>
      </c>
      <c r="L3098" s="239"/>
      <c r="M3098" s="239"/>
      <c r="N3098" s="157" t="e">
        <f t="shared" si="277"/>
        <v>#N/A</v>
      </c>
      <c r="O3098" s="157" t="e">
        <f t="shared" si="278"/>
        <v>#N/A</v>
      </c>
      <c r="P3098" s="160" t="str">
        <f t="shared" si="275"/>
        <v/>
      </c>
      <c r="Q3098" s="239"/>
      <c r="R3098" s="165"/>
      <c r="S3098" s="165"/>
      <c r="T3098" s="224" t="str">
        <f>IF(S3098="","-",VLOOKUP(S3098,'Fail list'!$A$5:$B$221,2,FALSE))</f>
        <v>-</v>
      </c>
      <c r="U3098" s="165"/>
      <c r="V3098" s="165"/>
      <c r="W3098" s="165"/>
      <c r="X3098" s="165"/>
      <c r="Y3098" s="165"/>
      <c r="Z3098" s="165"/>
      <c r="AA3098" s="165"/>
      <c r="AB3098" s="165"/>
      <c r="AC3098" s="165"/>
      <c r="AD3098" s="165"/>
      <c r="AE3098" s="165"/>
      <c r="AF3098" s="165"/>
      <c r="AG3098" s="165"/>
      <c r="AH3098" s="165"/>
      <c r="AI3098" s="165"/>
      <c r="AJ3098" s="165"/>
      <c r="AK3098" s="165"/>
      <c r="AM3098" s="165"/>
      <c r="AN3098" s="165"/>
      <c r="AO3098" s="165"/>
      <c r="AR3098" s="165"/>
      <c r="AS3098" s="165"/>
      <c r="AT3098" s="165"/>
      <c r="AU3098" s="165"/>
      <c r="AV3098" s="165"/>
      <c r="AW3098" s="165"/>
      <c r="AX3098" s="165"/>
      <c r="AY3098" s="165"/>
      <c r="AZ3098" s="165"/>
      <c r="BA3098" s="165"/>
      <c r="BB3098" s="165"/>
      <c r="BC3098" s="228"/>
      <c r="BD3098" s="165"/>
      <c r="BE3098" s="165"/>
      <c r="BF3098" s="165"/>
      <c r="BG3098" s="165"/>
      <c r="BH3098" s="165"/>
    </row>
    <row r="3099" spans="1:60">
      <c r="A3099" s="151">
        <v>3098</v>
      </c>
      <c r="B3099" s="152" t="e">
        <f>VLOOKUP(F3099,'Fail list'!Q:R,2,FALSE)</f>
        <v>#N/A</v>
      </c>
      <c r="C3099" s="152" t="e">
        <f>VLOOKUP(E3099,'Fail list'!Q:R,2,FALSE)</f>
        <v>#N/A</v>
      </c>
      <c r="D3099" s="152" t="str">
        <f t="shared" si="274"/>
        <v/>
      </c>
      <c r="E3099" s="239"/>
      <c r="F3099" s="239"/>
      <c r="G3099" s="239"/>
      <c r="H3099" s="239"/>
      <c r="I3099" s="239"/>
      <c r="J3099" s="239"/>
      <c r="K3099" s="157" t="e">
        <f t="shared" si="276"/>
        <v>#N/A</v>
      </c>
      <c r="L3099" s="239"/>
      <c r="M3099" s="239"/>
      <c r="N3099" s="157" t="e">
        <f t="shared" si="277"/>
        <v>#N/A</v>
      </c>
      <c r="O3099" s="157" t="e">
        <f t="shared" si="278"/>
        <v>#N/A</v>
      </c>
      <c r="P3099" s="160" t="str">
        <f t="shared" si="275"/>
        <v/>
      </c>
      <c r="Q3099" s="239"/>
      <c r="R3099" s="165"/>
      <c r="S3099" s="165"/>
      <c r="T3099" s="224" t="str">
        <f>IF(S3099="","-",VLOOKUP(S3099,'Fail list'!$A$5:$B$221,2,FALSE))</f>
        <v>-</v>
      </c>
      <c r="U3099" s="165"/>
      <c r="V3099" s="165"/>
      <c r="W3099" s="165"/>
      <c r="X3099" s="165"/>
      <c r="Y3099" s="165"/>
      <c r="Z3099" s="165"/>
      <c r="AA3099" s="165"/>
      <c r="AB3099" s="165"/>
      <c r="AC3099" s="165"/>
      <c r="AD3099" s="165"/>
      <c r="AE3099" s="165"/>
      <c r="AF3099" s="165"/>
      <c r="AG3099" s="165"/>
      <c r="AH3099" s="165"/>
      <c r="AI3099" s="165"/>
      <c r="AJ3099" s="165"/>
      <c r="AK3099" s="165"/>
      <c r="AM3099" s="165"/>
      <c r="AN3099" s="165"/>
      <c r="AO3099" s="165"/>
      <c r="AR3099" s="165"/>
      <c r="AS3099" s="165"/>
      <c r="AT3099" s="165"/>
      <c r="AU3099" s="165"/>
      <c r="AV3099" s="165"/>
      <c r="AW3099" s="165"/>
      <c r="AX3099" s="165"/>
      <c r="AY3099" s="165"/>
      <c r="AZ3099" s="165"/>
      <c r="BA3099" s="165"/>
      <c r="BB3099" s="165"/>
      <c r="BC3099" s="228"/>
      <c r="BD3099" s="165"/>
      <c r="BE3099" s="165"/>
      <c r="BF3099" s="165"/>
      <c r="BG3099" s="165"/>
      <c r="BH3099" s="165"/>
    </row>
    <row r="3100" spans="1:60">
      <c r="A3100" s="257">
        <v>3099</v>
      </c>
      <c r="B3100" s="152" t="e">
        <f>VLOOKUP(F3100,'Fail list'!Q:R,2,FALSE)</f>
        <v>#N/A</v>
      </c>
      <c r="C3100" s="152" t="e">
        <f>VLOOKUP(E3100,'Fail list'!Q:R,2,FALSE)</f>
        <v>#N/A</v>
      </c>
      <c r="D3100" s="152" t="str">
        <f t="shared" si="274"/>
        <v/>
      </c>
      <c r="E3100" s="239"/>
      <c r="F3100" s="239"/>
      <c r="G3100" s="239"/>
      <c r="H3100" s="239"/>
      <c r="I3100" s="239"/>
      <c r="J3100" s="239"/>
      <c r="K3100" s="157" t="e">
        <f t="shared" si="276"/>
        <v>#N/A</v>
      </c>
      <c r="L3100" s="239"/>
      <c r="M3100" s="239"/>
      <c r="N3100" s="157" t="e">
        <f t="shared" si="277"/>
        <v>#N/A</v>
      </c>
      <c r="O3100" s="157" t="e">
        <f t="shared" si="278"/>
        <v>#N/A</v>
      </c>
      <c r="P3100" s="160" t="str">
        <f t="shared" si="275"/>
        <v/>
      </c>
      <c r="Q3100" s="239"/>
      <c r="R3100" s="165"/>
      <c r="S3100" s="165"/>
      <c r="T3100" s="224" t="str">
        <f>IF(S3100="","-",VLOOKUP(S3100,'Fail list'!$A$5:$B$221,2,FALSE))</f>
        <v>-</v>
      </c>
      <c r="U3100" s="165"/>
      <c r="V3100" s="165"/>
      <c r="W3100" s="165"/>
      <c r="X3100" s="165"/>
      <c r="Y3100" s="165"/>
      <c r="Z3100" s="165"/>
      <c r="AA3100" s="165"/>
      <c r="AB3100" s="165"/>
      <c r="AC3100" s="165"/>
      <c r="AD3100" s="165"/>
      <c r="AE3100" s="165"/>
      <c r="AF3100" s="165"/>
      <c r="AG3100" s="165"/>
      <c r="AH3100" s="165"/>
      <c r="AI3100" s="165"/>
      <c r="AJ3100" s="165"/>
      <c r="AK3100" s="165"/>
      <c r="AM3100" s="165"/>
      <c r="AN3100" s="165"/>
      <c r="AO3100" s="165"/>
      <c r="AR3100" s="165"/>
      <c r="AS3100" s="165"/>
      <c r="AT3100" s="165"/>
      <c r="AU3100" s="165"/>
      <c r="AV3100" s="165"/>
      <c r="AW3100" s="165"/>
      <c r="AX3100" s="165"/>
      <c r="AY3100" s="165"/>
      <c r="AZ3100" s="165"/>
      <c r="BA3100" s="165"/>
      <c r="BB3100" s="165"/>
      <c r="BC3100" s="228"/>
      <c r="BD3100" s="165"/>
      <c r="BE3100" s="165"/>
      <c r="BF3100" s="165"/>
      <c r="BG3100" s="165"/>
      <c r="BH3100" s="165"/>
    </row>
    <row r="3101" spans="1:60">
      <c r="A3101" s="151">
        <v>3100</v>
      </c>
      <c r="B3101" s="152" t="e">
        <f>VLOOKUP(F3101,'Fail list'!Q:R,2,FALSE)</f>
        <v>#N/A</v>
      </c>
      <c r="C3101" s="152" t="e">
        <f>VLOOKUP(E3101,'Fail list'!Q:R,2,FALSE)</f>
        <v>#N/A</v>
      </c>
      <c r="D3101" s="152" t="str">
        <f t="shared" si="274"/>
        <v/>
      </c>
      <c r="E3101" s="239"/>
      <c r="F3101" s="239"/>
      <c r="G3101" s="239"/>
      <c r="H3101" s="239"/>
      <c r="I3101" s="239"/>
      <c r="J3101" s="239"/>
      <c r="K3101" s="157" t="e">
        <f t="shared" si="276"/>
        <v>#N/A</v>
      </c>
      <c r="L3101" s="239"/>
      <c r="M3101" s="239"/>
      <c r="N3101" s="157" t="e">
        <f t="shared" si="277"/>
        <v>#N/A</v>
      </c>
      <c r="O3101" s="157" t="e">
        <f t="shared" si="278"/>
        <v>#N/A</v>
      </c>
      <c r="P3101" s="160" t="str">
        <f t="shared" si="275"/>
        <v/>
      </c>
      <c r="Q3101" s="239"/>
      <c r="R3101" s="165"/>
      <c r="S3101" s="165"/>
      <c r="T3101" s="224" t="str">
        <f>IF(S3101="","-",VLOOKUP(S3101,'Fail list'!$A$5:$B$221,2,FALSE))</f>
        <v>-</v>
      </c>
      <c r="U3101" s="165"/>
      <c r="V3101" s="165"/>
      <c r="W3101" s="165"/>
      <c r="X3101" s="165"/>
      <c r="Y3101" s="165"/>
      <c r="Z3101" s="165"/>
      <c r="AA3101" s="165"/>
      <c r="AB3101" s="165"/>
      <c r="AC3101" s="165"/>
      <c r="AD3101" s="165"/>
      <c r="AE3101" s="165"/>
      <c r="AF3101" s="165"/>
      <c r="AG3101" s="165"/>
      <c r="AH3101" s="165"/>
      <c r="AI3101" s="165"/>
      <c r="AJ3101" s="165"/>
      <c r="AK3101" s="165"/>
      <c r="AM3101" s="165"/>
      <c r="AN3101" s="165"/>
      <c r="AO3101" s="165"/>
      <c r="AR3101" s="165"/>
      <c r="AS3101" s="165"/>
      <c r="AT3101" s="165"/>
      <c r="AU3101" s="165"/>
      <c r="AV3101" s="165"/>
      <c r="AW3101" s="165"/>
      <c r="AX3101" s="165"/>
      <c r="AY3101" s="165"/>
      <c r="AZ3101" s="165"/>
      <c r="BA3101" s="165"/>
      <c r="BB3101" s="165"/>
      <c r="BC3101" s="228"/>
      <c r="BD3101" s="165"/>
      <c r="BE3101" s="165"/>
      <c r="BF3101" s="165"/>
      <c r="BG3101" s="165"/>
      <c r="BH3101" s="165"/>
    </row>
    <row r="3102" spans="1:60">
      <c r="A3102" s="257">
        <v>3101</v>
      </c>
      <c r="B3102" s="152" t="e">
        <f>VLOOKUP(F3102,'Fail list'!Q:R,2,FALSE)</f>
        <v>#N/A</v>
      </c>
      <c r="C3102" s="152" t="e">
        <f>VLOOKUP(E3102,'Fail list'!Q:R,2,FALSE)</f>
        <v>#N/A</v>
      </c>
      <c r="D3102" s="152" t="str">
        <f t="shared" si="274"/>
        <v/>
      </c>
      <c r="E3102" s="239"/>
      <c r="F3102" s="239"/>
      <c r="G3102" s="239"/>
      <c r="H3102" s="239"/>
      <c r="I3102" s="239"/>
      <c r="J3102" s="239"/>
      <c r="K3102" s="157" t="e">
        <f t="shared" si="276"/>
        <v>#N/A</v>
      </c>
      <c r="L3102" s="239"/>
      <c r="M3102" s="239"/>
      <c r="N3102" s="157" t="e">
        <f t="shared" si="277"/>
        <v>#N/A</v>
      </c>
      <c r="O3102" s="157" t="e">
        <f t="shared" si="278"/>
        <v>#N/A</v>
      </c>
      <c r="P3102" s="160" t="str">
        <f t="shared" si="275"/>
        <v/>
      </c>
      <c r="Q3102" s="239"/>
      <c r="R3102" s="165"/>
      <c r="S3102" s="165"/>
      <c r="T3102" s="224" t="str">
        <f>IF(S3102="","-",VLOOKUP(S3102,'Fail list'!$A$5:$B$221,2,FALSE))</f>
        <v>-</v>
      </c>
      <c r="U3102" s="165"/>
      <c r="V3102" s="165"/>
      <c r="W3102" s="165"/>
      <c r="X3102" s="165"/>
      <c r="Y3102" s="165"/>
      <c r="Z3102" s="165"/>
      <c r="AA3102" s="165"/>
      <c r="AB3102" s="165"/>
      <c r="AC3102" s="165"/>
      <c r="AD3102" s="165"/>
      <c r="AE3102" s="165"/>
      <c r="AF3102" s="165"/>
      <c r="AG3102" s="165"/>
      <c r="AH3102" s="165"/>
      <c r="AI3102" s="165"/>
      <c r="AJ3102" s="165"/>
      <c r="AK3102" s="165"/>
      <c r="AM3102" s="165"/>
      <c r="AN3102" s="165"/>
      <c r="AO3102" s="165"/>
      <c r="AR3102" s="165"/>
      <c r="AS3102" s="165"/>
      <c r="AT3102" s="165"/>
      <c r="AU3102" s="165"/>
      <c r="AV3102" s="165"/>
      <c r="AW3102" s="165"/>
      <c r="AX3102" s="165"/>
      <c r="AY3102" s="165"/>
      <c r="AZ3102" s="165"/>
      <c r="BA3102" s="165"/>
      <c r="BB3102" s="165"/>
      <c r="BC3102" s="228"/>
      <c r="BD3102" s="165"/>
      <c r="BE3102" s="165"/>
      <c r="BF3102" s="165"/>
      <c r="BG3102" s="165"/>
      <c r="BH3102" s="165"/>
    </row>
    <row r="3103" spans="1:60">
      <c r="A3103" s="151">
        <v>3102</v>
      </c>
      <c r="B3103" s="152" t="e">
        <f>VLOOKUP(F3103,'Fail list'!Q:R,2,FALSE)</f>
        <v>#N/A</v>
      </c>
      <c r="C3103" s="152" t="e">
        <f>VLOOKUP(E3103,'Fail list'!Q:R,2,FALSE)</f>
        <v>#N/A</v>
      </c>
      <c r="D3103" s="152" t="str">
        <f t="shared" si="274"/>
        <v/>
      </c>
      <c r="E3103" s="239"/>
      <c r="F3103" s="239"/>
      <c r="G3103" s="239"/>
      <c r="H3103" s="239"/>
      <c r="I3103" s="239"/>
      <c r="J3103" s="239"/>
      <c r="K3103" s="157" t="e">
        <f t="shared" si="276"/>
        <v>#N/A</v>
      </c>
      <c r="L3103" s="239"/>
      <c r="M3103" s="239"/>
      <c r="N3103" s="157" t="e">
        <f t="shared" si="277"/>
        <v>#N/A</v>
      </c>
      <c r="O3103" s="157" t="e">
        <f t="shared" si="278"/>
        <v>#N/A</v>
      </c>
      <c r="P3103" s="160" t="str">
        <f t="shared" si="275"/>
        <v/>
      </c>
      <c r="Q3103" s="239"/>
      <c r="R3103" s="165"/>
      <c r="S3103" s="165"/>
      <c r="T3103" s="224" t="str">
        <f>IF(S3103="","-",VLOOKUP(S3103,'Fail list'!$A$5:$B$221,2,FALSE))</f>
        <v>-</v>
      </c>
      <c r="U3103" s="165"/>
      <c r="V3103" s="165"/>
      <c r="W3103" s="165"/>
      <c r="X3103" s="165"/>
      <c r="Y3103" s="165"/>
      <c r="Z3103" s="165"/>
      <c r="AA3103" s="165"/>
      <c r="AB3103" s="165"/>
      <c r="AC3103" s="165"/>
      <c r="AD3103" s="165"/>
      <c r="AE3103" s="165"/>
      <c r="AF3103" s="165"/>
      <c r="AG3103" s="165"/>
      <c r="AH3103" s="165"/>
      <c r="AI3103" s="165"/>
      <c r="AJ3103" s="165"/>
      <c r="AK3103" s="165"/>
      <c r="AM3103" s="165"/>
      <c r="AN3103" s="165"/>
      <c r="AO3103" s="165"/>
      <c r="AR3103" s="165"/>
      <c r="AS3103" s="165"/>
      <c r="AT3103" s="165"/>
      <c r="AU3103" s="165"/>
      <c r="AV3103" s="165"/>
      <c r="AW3103" s="165"/>
      <c r="AX3103" s="165"/>
      <c r="AY3103" s="165"/>
      <c r="AZ3103" s="165"/>
      <c r="BA3103" s="165"/>
      <c r="BB3103" s="165"/>
      <c r="BC3103" s="228"/>
      <c r="BD3103" s="165"/>
      <c r="BE3103" s="165"/>
      <c r="BF3103" s="165"/>
      <c r="BG3103" s="165"/>
      <c r="BH3103" s="165"/>
    </row>
    <row r="3104" spans="1:60">
      <c r="A3104" s="257">
        <v>3103</v>
      </c>
      <c r="B3104" s="152" t="e">
        <f>VLOOKUP(F3104,'Fail list'!Q:R,2,FALSE)</f>
        <v>#N/A</v>
      </c>
      <c r="C3104" s="152" t="e">
        <f>VLOOKUP(E3104,'Fail list'!Q:R,2,FALSE)</f>
        <v>#N/A</v>
      </c>
      <c r="D3104" s="152" t="str">
        <f t="shared" si="274"/>
        <v/>
      </c>
      <c r="E3104" s="239"/>
      <c r="F3104" s="239"/>
      <c r="G3104" s="239"/>
      <c r="H3104" s="239"/>
      <c r="I3104" s="239"/>
      <c r="J3104" s="239"/>
      <c r="K3104" s="157" t="e">
        <f t="shared" si="276"/>
        <v>#N/A</v>
      </c>
      <c r="L3104" s="239"/>
      <c r="M3104" s="239"/>
      <c r="N3104" s="157" t="e">
        <f t="shared" si="277"/>
        <v>#N/A</v>
      </c>
      <c r="O3104" s="157" t="e">
        <f t="shared" si="278"/>
        <v>#N/A</v>
      </c>
      <c r="P3104" s="160" t="str">
        <f t="shared" si="275"/>
        <v/>
      </c>
      <c r="Q3104" s="239"/>
      <c r="R3104" s="165"/>
      <c r="S3104" s="165"/>
      <c r="T3104" s="224" t="str">
        <f>IF(S3104="","-",VLOOKUP(S3104,'Fail list'!$A$5:$B$221,2,FALSE))</f>
        <v>-</v>
      </c>
      <c r="U3104" s="165"/>
      <c r="V3104" s="165"/>
      <c r="W3104" s="165"/>
      <c r="X3104" s="165"/>
      <c r="Y3104" s="165"/>
      <c r="Z3104" s="165"/>
      <c r="AA3104" s="165"/>
      <c r="AB3104" s="165"/>
      <c r="AC3104" s="165"/>
      <c r="AD3104" s="165"/>
      <c r="AE3104" s="165"/>
      <c r="AF3104" s="165"/>
      <c r="AG3104" s="165"/>
      <c r="AH3104" s="165"/>
      <c r="AI3104" s="165"/>
      <c r="AJ3104" s="165"/>
      <c r="AK3104" s="165"/>
      <c r="AM3104" s="165"/>
      <c r="AN3104" s="165"/>
      <c r="AO3104" s="165"/>
      <c r="AR3104" s="165"/>
      <c r="AS3104" s="165"/>
      <c r="AT3104" s="165"/>
      <c r="AU3104" s="165"/>
      <c r="AV3104" s="165"/>
      <c r="AW3104" s="165"/>
      <c r="AX3104" s="165"/>
      <c r="AY3104" s="165"/>
      <c r="AZ3104" s="165"/>
      <c r="BA3104" s="165"/>
      <c r="BB3104" s="165"/>
      <c r="BC3104" s="228"/>
      <c r="BD3104" s="165"/>
      <c r="BE3104" s="165"/>
      <c r="BF3104" s="165"/>
      <c r="BG3104" s="165"/>
      <c r="BH3104" s="165"/>
    </row>
    <row r="3105" spans="1:60">
      <c r="A3105" s="151">
        <v>3104</v>
      </c>
      <c r="B3105" s="152" t="e">
        <f>VLOOKUP(F3105,'Fail list'!Q:R,2,FALSE)</f>
        <v>#N/A</v>
      </c>
      <c r="C3105" s="152" t="e">
        <f>VLOOKUP(E3105,'Fail list'!Q:R,2,FALSE)</f>
        <v>#N/A</v>
      </c>
      <c r="D3105" s="152" t="str">
        <f t="shared" ref="D3105:D3168" si="279">IF(LEFT(I3105,1)="L","Inprocess",IF(LEFT(I3105,3)="IQC","Inprocess",IF(LEFT(I3105,2)="QA","QA",IF(LEFT(I3105,3)="TV","TV",""))))</f>
        <v/>
      </c>
      <c r="E3105" s="239"/>
      <c r="F3105" s="239"/>
      <c r="G3105" s="239"/>
      <c r="H3105" s="239"/>
      <c r="I3105" s="239"/>
      <c r="J3105" s="239"/>
      <c r="K3105" s="157" t="e">
        <f t="shared" si="276"/>
        <v>#N/A</v>
      </c>
      <c r="L3105" s="239"/>
      <c r="M3105" s="239"/>
      <c r="N3105" s="157" t="e">
        <f t="shared" si="277"/>
        <v>#N/A</v>
      </c>
      <c r="O3105" s="157" t="e">
        <f t="shared" si="278"/>
        <v>#N/A</v>
      </c>
      <c r="P3105" s="160" t="str">
        <f t="shared" ref="P3105:P3168" si="280">MID(M3105,7,2)</f>
        <v/>
      </c>
      <c r="Q3105" s="239"/>
      <c r="R3105" s="165"/>
      <c r="S3105" s="165"/>
      <c r="T3105" s="224" t="str">
        <f>IF(S3105="","-",VLOOKUP(S3105,'Fail list'!$A$5:$B$221,2,FALSE))</f>
        <v>-</v>
      </c>
      <c r="U3105" s="165"/>
      <c r="V3105" s="165"/>
      <c r="W3105" s="165"/>
      <c r="X3105" s="165"/>
      <c r="Y3105" s="165"/>
      <c r="Z3105" s="165"/>
      <c r="AA3105" s="165"/>
      <c r="AB3105" s="165"/>
      <c r="AC3105" s="165"/>
      <c r="AD3105" s="165"/>
      <c r="AE3105" s="165"/>
      <c r="AF3105" s="165"/>
      <c r="AG3105" s="165"/>
      <c r="AH3105" s="165"/>
      <c r="AI3105" s="165"/>
      <c r="AJ3105" s="165"/>
      <c r="AK3105" s="165"/>
      <c r="AM3105" s="165"/>
      <c r="AN3105" s="165"/>
      <c r="AO3105" s="165"/>
      <c r="AR3105" s="165"/>
      <c r="AS3105" s="165"/>
      <c r="AT3105" s="165"/>
      <c r="AU3105" s="165"/>
      <c r="AV3105" s="165"/>
      <c r="AW3105" s="165"/>
      <c r="AX3105" s="165"/>
      <c r="AY3105" s="165"/>
      <c r="AZ3105" s="165"/>
      <c r="BA3105" s="165"/>
      <c r="BB3105" s="165"/>
      <c r="BC3105" s="228"/>
      <c r="BD3105" s="165"/>
      <c r="BE3105" s="165"/>
      <c r="BF3105" s="165"/>
      <c r="BG3105" s="165"/>
      <c r="BH3105" s="165"/>
    </row>
    <row r="3106" spans="1:60">
      <c r="A3106" s="257">
        <v>3105</v>
      </c>
      <c r="B3106" s="152" t="e">
        <f>VLOOKUP(F3106,'Fail list'!Q:R,2,FALSE)</f>
        <v>#N/A</v>
      </c>
      <c r="C3106" s="152" t="e">
        <f>VLOOKUP(E3106,'Fail list'!Q:R,2,FALSE)</f>
        <v>#N/A</v>
      </c>
      <c r="D3106" s="152" t="str">
        <f t="shared" si="279"/>
        <v/>
      </c>
      <c r="E3106" s="239"/>
      <c r="F3106" s="239"/>
      <c r="G3106" s="239"/>
      <c r="H3106" s="239"/>
      <c r="I3106" s="239"/>
      <c r="J3106" s="239"/>
      <c r="K3106" s="157" t="e">
        <f t="shared" si="276"/>
        <v>#N/A</v>
      </c>
      <c r="L3106" s="239"/>
      <c r="M3106" s="239"/>
      <c r="N3106" s="157" t="e">
        <f t="shared" si="277"/>
        <v>#N/A</v>
      </c>
      <c r="O3106" s="157" t="e">
        <f t="shared" si="278"/>
        <v>#N/A</v>
      </c>
      <c r="P3106" s="160" t="str">
        <f t="shared" si="280"/>
        <v/>
      </c>
      <c r="Q3106" s="239"/>
      <c r="R3106" s="165"/>
      <c r="S3106" s="165"/>
      <c r="T3106" s="224" t="str">
        <f>IF(S3106="","-",VLOOKUP(S3106,'Fail list'!$A$5:$B$221,2,FALSE))</f>
        <v>-</v>
      </c>
      <c r="U3106" s="165"/>
      <c r="V3106" s="165"/>
      <c r="W3106" s="165"/>
      <c r="X3106" s="165"/>
      <c r="Y3106" s="165"/>
      <c r="Z3106" s="165"/>
      <c r="AA3106" s="165"/>
      <c r="AB3106" s="165"/>
      <c r="AC3106" s="165"/>
      <c r="AD3106" s="165"/>
      <c r="AE3106" s="165"/>
      <c r="AF3106" s="165"/>
      <c r="AG3106" s="165"/>
      <c r="AH3106" s="165"/>
      <c r="AI3106" s="165"/>
      <c r="AJ3106" s="165"/>
      <c r="AK3106" s="165"/>
      <c r="AM3106" s="165"/>
      <c r="AN3106" s="165"/>
      <c r="AO3106" s="165"/>
      <c r="AR3106" s="165"/>
      <c r="AS3106" s="165"/>
      <c r="AT3106" s="165"/>
      <c r="AU3106" s="165"/>
      <c r="AV3106" s="165"/>
      <c r="AW3106" s="165"/>
      <c r="AX3106" s="165"/>
      <c r="AY3106" s="165"/>
      <c r="AZ3106" s="165"/>
      <c r="BA3106" s="165"/>
      <c r="BB3106" s="165"/>
      <c r="BC3106" s="228"/>
      <c r="BD3106" s="165"/>
      <c r="BE3106" s="165"/>
      <c r="BF3106" s="165"/>
      <c r="BG3106" s="165"/>
      <c r="BH3106" s="165"/>
    </row>
    <row r="3107" spans="1:60">
      <c r="A3107" s="151">
        <v>3106</v>
      </c>
      <c r="B3107" s="152" t="e">
        <f>VLOOKUP(F3107,'Fail list'!Q:R,2,FALSE)</f>
        <v>#N/A</v>
      </c>
      <c r="C3107" s="152" t="e">
        <f>VLOOKUP(E3107,'Fail list'!Q:R,2,FALSE)</f>
        <v>#N/A</v>
      </c>
      <c r="D3107" s="152" t="str">
        <f t="shared" si="279"/>
        <v/>
      </c>
      <c r="E3107" s="239"/>
      <c r="F3107" s="239"/>
      <c r="G3107" s="239"/>
      <c r="H3107" s="239"/>
      <c r="I3107" s="239"/>
      <c r="J3107" s="239"/>
      <c r="K3107" s="157" t="e">
        <f t="shared" si="276"/>
        <v>#N/A</v>
      </c>
      <c r="L3107" s="239"/>
      <c r="M3107" s="239"/>
      <c r="N3107" s="157" t="e">
        <f t="shared" si="277"/>
        <v>#N/A</v>
      </c>
      <c r="O3107" s="157" t="e">
        <f t="shared" si="278"/>
        <v>#N/A</v>
      </c>
      <c r="P3107" s="160" t="str">
        <f t="shared" si="280"/>
        <v/>
      </c>
      <c r="Q3107" s="239"/>
      <c r="R3107" s="165"/>
      <c r="S3107" s="165"/>
      <c r="T3107" s="224" t="str">
        <f>IF(S3107="","-",VLOOKUP(S3107,'Fail list'!$A$5:$B$221,2,FALSE))</f>
        <v>-</v>
      </c>
      <c r="U3107" s="165"/>
      <c r="V3107" s="165"/>
      <c r="W3107" s="165"/>
      <c r="X3107" s="165"/>
      <c r="Y3107" s="165"/>
      <c r="Z3107" s="165"/>
      <c r="AA3107" s="165"/>
      <c r="AB3107" s="165"/>
      <c r="AC3107" s="165"/>
      <c r="AD3107" s="165"/>
      <c r="AE3107" s="165"/>
      <c r="AF3107" s="165"/>
      <c r="AG3107" s="165"/>
      <c r="AH3107" s="165"/>
      <c r="AI3107" s="165"/>
      <c r="AJ3107" s="165"/>
      <c r="AK3107" s="165"/>
      <c r="AM3107" s="165"/>
      <c r="AN3107" s="165"/>
      <c r="AO3107" s="165"/>
      <c r="AR3107" s="165"/>
      <c r="AS3107" s="165"/>
      <c r="AT3107" s="165"/>
      <c r="AU3107" s="165"/>
      <c r="AV3107" s="165"/>
      <c r="AW3107" s="165"/>
      <c r="AX3107" s="165"/>
      <c r="AY3107" s="165"/>
      <c r="AZ3107" s="165"/>
      <c r="BA3107" s="165"/>
      <c r="BB3107" s="165"/>
      <c r="BC3107" s="228"/>
      <c r="BD3107" s="165"/>
      <c r="BE3107" s="165"/>
      <c r="BF3107" s="165"/>
      <c r="BG3107" s="165"/>
      <c r="BH3107" s="165"/>
    </row>
    <row r="3108" spans="1:60">
      <c r="A3108" s="257">
        <v>3107</v>
      </c>
      <c r="B3108" s="152" t="e">
        <f>VLOOKUP(F3108,'Fail list'!Q:R,2,FALSE)</f>
        <v>#N/A</v>
      </c>
      <c r="C3108" s="152" t="e">
        <f>VLOOKUP(E3108,'Fail list'!Q:R,2,FALSE)</f>
        <v>#N/A</v>
      </c>
      <c r="D3108" s="152" t="str">
        <f t="shared" si="279"/>
        <v/>
      </c>
      <c r="E3108" s="239"/>
      <c r="F3108" s="239"/>
      <c r="G3108" s="239"/>
      <c r="H3108" s="239"/>
      <c r="I3108" s="239"/>
      <c r="J3108" s="239"/>
      <c r="K3108" s="157" t="e">
        <f t="shared" si="276"/>
        <v>#N/A</v>
      </c>
      <c r="L3108" s="239"/>
      <c r="M3108" s="239"/>
      <c r="N3108" s="157" t="e">
        <f t="shared" si="277"/>
        <v>#N/A</v>
      </c>
      <c r="O3108" s="157" t="e">
        <f t="shared" si="278"/>
        <v>#N/A</v>
      </c>
      <c r="P3108" s="160" t="str">
        <f t="shared" si="280"/>
        <v/>
      </c>
      <c r="Q3108" s="239"/>
      <c r="R3108" s="165"/>
      <c r="S3108" s="165"/>
      <c r="T3108" s="224" t="str">
        <f>IF(S3108="","-",VLOOKUP(S3108,'Fail list'!$A$5:$B$221,2,FALSE))</f>
        <v>-</v>
      </c>
      <c r="U3108" s="165"/>
      <c r="V3108" s="165"/>
      <c r="W3108" s="165"/>
      <c r="X3108" s="165"/>
      <c r="Y3108" s="165"/>
      <c r="Z3108" s="165"/>
      <c r="AA3108" s="165"/>
      <c r="AB3108" s="165"/>
      <c r="AC3108" s="165"/>
      <c r="AD3108" s="165"/>
      <c r="AE3108" s="165"/>
      <c r="AF3108" s="165"/>
      <c r="AG3108" s="165"/>
      <c r="AH3108" s="165"/>
      <c r="AI3108" s="165"/>
      <c r="AJ3108" s="165"/>
      <c r="AK3108" s="165"/>
      <c r="AM3108" s="165"/>
      <c r="AN3108" s="165"/>
      <c r="AO3108" s="165"/>
      <c r="AR3108" s="165"/>
      <c r="AS3108" s="165"/>
      <c r="AT3108" s="165"/>
      <c r="AU3108" s="165"/>
      <c r="AV3108" s="165"/>
      <c r="AW3108" s="165"/>
      <c r="AX3108" s="165"/>
      <c r="AY3108" s="165"/>
      <c r="AZ3108" s="165"/>
      <c r="BA3108" s="165"/>
      <c r="BB3108" s="165"/>
      <c r="BC3108" s="228"/>
      <c r="BD3108" s="165"/>
      <c r="BE3108" s="165"/>
      <c r="BF3108" s="165"/>
      <c r="BG3108" s="165"/>
      <c r="BH3108" s="165"/>
    </row>
    <row r="3109" spans="1:60">
      <c r="A3109" s="151">
        <v>3108</v>
      </c>
      <c r="B3109" s="152" t="e">
        <f>VLOOKUP(F3109,'Fail list'!Q:R,2,FALSE)</f>
        <v>#N/A</v>
      </c>
      <c r="C3109" s="152" t="e">
        <f>VLOOKUP(E3109,'Fail list'!Q:R,2,FALSE)</f>
        <v>#N/A</v>
      </c>
      <c r="D3109" s="152" t="str">
        <f t="shared" si="279"/>
        <v/>
      </c>
      <c r="E3109" s="239"/>
      <c r="F3109" s="239"/>
      <c r="G3109" s="239"/>
      <c r="H3109" s="239"/>
      <c r="I3109" s="239"/>
      <c r="J3109" s="239"/>
      <c r="K3109" s="157" t="e">
        <f t="shared" si="276"/>
        <v>#N/A</v>
      </c>
      <c r="L3109" s="239"/>
      <c r="M3109" s="239"/>
      <c r="N3109" s="157" t="e">
        <f t="shared" si="277"/>
        <v>#N/A</v>
      </c>
      <c r="O3109" s="157" t="e">
        <f t="shared" si="278"/>
        <v>#N/A</v>
      </c>
      <c r="P3109" s="160" t="str">
        <f t="shared" si="280"/>
        <v/>
      </c>
      <c r="Q3109" s="239"/>
      <c r="R3109" s="165"/>
      <c r="S3109" s="165"/>
      <c r="T3109" s="224" t="str">
        <f>IF(S3109="","-",VLOOKUP(S3109,'Fail list'!$A$5:$B$221,2,FALSE))</f>
        <v>-</v>
      </c>
      <c r="U3109" s="165"/>
      <c r="V3109" s="165"/>
      <c r="W3109" s="165"/>
      <c r="X3109" s="165"/>
      <c r="Y3109" s="165"/>
      <c r="Z3109" s="165"/>
      <c r="AA3109" s="165"/>
      <c r="AB3109" s="165"/>
      <c r="AC3109" s="165"/>
      <c r="AD3109" s="165"/>
      <c r="AE3109" s="165"/>
      <c r="AF3109" s="165"/>
      <c r="AG3109" s="165"/>
      <c r="AH3109" s="165"/>
      <c r="AI3109" s="165"/>
      <c r="AJ3109" s="165"/>
      <c r="AK3109" s="165"/>
      <c r="AM3109" s="165"/>
      <c r="AN3109" s="165"/>
      <c r="AO3109" s="165"/>
      <c r="AR3109" s="165"/>
      <c r="AS3109" s="165"/>
      <c r="AT3109" s="165"/>
      <c r="AU3109" s="165"/>
      <c r="AV3109" s="165"/>
      <c r="AW3109" s="165"/>
      <c r="AX3109" s="165"/>
      <c r="AY3109" s="165"/>
      <c r="AZ3109" s="165"/>
      <c r="BA3109" s="165"/>
      <c r="BB3109" s="165"/>
      <c r="BC3109" s="228"/>
      <c r="BD3109" s="165"/>
      <c r="BE3109" s="165"/>
      <c r="BF3109" s="165"/>
      <c r="BG3109" s="165"/>
      <c r="BH3109" s="165"/>
    </row>
    <row r="3110" spans="1:60">
      <c r="A3110" s="257">
        <v>3109</v>
      </c>
      <c r="B3110" s="152" t="e">
        <f>VLOOKUP(F3110,'Fail list'!Q:R,2,FALSE)</f>
        <v>#N/A</v>
      </c>
      <c r="C3110" s="152" t="e">
        <f>VLOOKUP(E3110,'Fail list'!Q:R,2,FALSE)</f>
        <v>#N/A</v>
      </c>
      <c r="D3110" s="152" t="str">
        <f t="shared" si="279"/>
        <v/>
      </c>
      <c r="E3110" s="239"/>
      <c r="F3110" s="239"/>
      <c r="G3110" s="239"/>
      <c r="H3110" s="239"/>
      <c r="I3110" s="239"/>
      <c r="J3110" s="239"/>
      <c r="K3110" s="157" t="e">
        <f t="shared" si="276"/>
        <v>#N/A</v>
      </c>
      <c r="L3110" s="239"/>
      <c r="M3110" s="239"/>
      <c r="N3110" s="157" t="e">
        <f t="shared" si="277"/>
        <v>#N/A</v>
      </c>
      <c r="O3110" s="157" t="e">
        <f t="shared" si="278"/>
        <v>#N/A</v>
      </c>
      <c r="P3110" s="160" t="str">
        <f t="shared" si="280"/>
        <v/>
      </c>
      <c r="Q3110" s="239"/>
      <c r="R3110" s="165"/>
      <c r="S3110" s="165"/>
      <c r="T3110" s="224" t="str">
        <f>IF(S3110="","-",VLOOKUP(S3110,'Fail list'!$A$5:$B$221,2,FALSE))</f>
        <v>-</v>
      </c>
      <c r="U3110" s="165"/>
      <c r="V3110" s="165"/>
      <c r="W3110" s="165"/>
      <c r="X3110" s="165"/>
      <c r="Y3110" s="165"/>
      <c r="Z3110" s="165"/>
      <c r="AA3110" s="165"/>
      <c r="AB3110" s="165"/>
      <c r="AC3110" s="165"/>
      <c r="AD3110" s="165"/>
      <c r="AE3110" s="165"/>
      <c r="AF3110" s="165"/>
      <c r="AG3110" s="165"/>
      <c r="AH3110" s="165"/>
      <c r="AI3110" s="165"/>
      <c r="AJ3110" s="165"/>
      <c r="AK3110" s="165"/>
      <c r="AM3110" s="165"/>
      <c r="AN3110" s="165"/>
      <c r="AO3110" s="165"/>
      <c r="AR3110" s="165"/>
      <c r="AS3110" s="165"/>
      <c r="AT3110" s="165"/>
      <c r="AU3110" s="165"/>
      <c r="AV3110" s="165"/>
      <c r="AW3110" s="165"/>
      <c r="AX3110" s="165"/>
      <c r="AY3110" s="165"/>
      <c r="AZ3110" s="165"/>
      <c r="BA3110" s="165"/>
      <c r="BB3110" s="165"/>
      <c r="BC3110" s="228"/>
      <c r="BD3110" s="165"/>
      <c r="BE3110" s="165"/>
      <c r="BF3110" s="165"/>
      <c r="BG3110" s="165"/>
      <c r="BH3110" s="165"/>
    </row>
    <row r="3111" spans="1:60">
      <c r="A3111" s="151">
        <v>3110</v>
      </c>
      <c r="B3111" s="152" t="e">
        <f>VLOOKUP(F3111,'Fail list'!Q:R,2,FALSE)</f>
        <v>#N/A</v>
      </c>
      <c r="C3111" s="152" t="e">
        <f>VLOOKUP(E3111,'Fail list'!Q:R,2,FALSE)</f>
        <v>#N/A</v>
      </c>
      <c r="D3111" s="152" t="str">
        <f t="shared" si="279"/>
        <v/>
      </c>
      <c r="E3111" s="239"/>
      <c r="F3111" s="239"/>
      <c r="G3111" s="239"/>
      <c r="H3111" s="239"/>
      <c r="I3111" s="239"/>
      <c r="J3111" s="239"/>
      <c r="K3111" s="157" t="e">
        <f t="shared" si="276"/>
        <v>#N/A</v>
      </c>
      <c r="L3111" s="239"/>
      <c r="M3111" s="239"/>
      <c r="N3111" s="157" t="e">
        <f t="shared" si="277"/>
        <v>#N/A</v>
      </c>
      <c r="O3111" s="157" t="e">
        <f t="shared" si="278"/>
        <v>#N/A</v>
      </c>
      <c r="P3111" s="160" t="str">
        <f t="shared" si="280"/>
        <v/>
      </c>
      <c r="Q3111" s="239"/>
      <c r="R3111" s="165"/>
      <c r="S3111" s="165"/>
      <c r="T3111" s="224" t="str">
        <f>IF(S3111="","-",VLOOKUP(S3111,'Fail list'!$A$5:$B$221,2,FALSE))</f>
        <v>-</v>
      </c>
      <c r="U3111" s="165"/>
      <c r="V3111" s="165"/>
      <c r="W3111" s="165"/>
      <c r="X3111" s="165"/>
      <c r="Y3111" s="165"/>
      <c r="Z3111" s="165"/>
      <c r="AA3111" s="165"/>
      <c r="AB3111" s="165"/>
      <c r="AC3111" s="165"/>
      <c r="AD3111" s="165"/>
      <c r="AE3111" s="165"/>
      <c r="AF3111" s="165"/>
      <c r="AG3111" s="165"/>
      <c r="AH3111" s="165"/>
      <c r="AI3111" s="165"/>
      <c r="AJ3111" s="165"/>
      <c r="AK3111" s="165"/>
      <c r="AM3111" s="165"/>
      <c r="AN3111" s="165"/>
      <c r="AO3111" s="165"/>
      <c r="AR3111" s="165"/>
      <c r="AS3111" s="165"/>
      <c r="AT3111" s="165"/>
      <c r="AU3111" s="165"/>
      <c r="AV3111" s="165"/>
      <c r="AW3111" s="165"/>
      <c r="AX3111" s="165"/>
      <c r="AY3111" s="165"/>
      <c r="AZ3111" s="165"/>
      <c r="BA3111" s="165"/>
      <c r="BB3111" s="165"/>
      <c r="BC3111" s="228"/>
      <c r="BD3111" s="165"/>
      <c r="BE3111" s="165"/>
      <c r="BF3111" s="165"/>
      <c r="BG3111" s="165"/>
      <c r="BH3111" s="165"/>
    </row>
    <row r="3112" spans="1:60">
      <c r="A3112" s="257">
        <v>3111</v>
      </c>
      <c r="B3112" s="152" t="e">
        <f>VLOOKUP(F3112,'Fail list'!Q:R,2,FALSE)</f>
        <v>#N/A</v>
      </c>
      <c r="C3112" s="152" t="e">
        <f>VLOOKUP(E3112,'Fail list'!Q:R,2,FALSE)</f>
        <v>#N/A</v>
      </c>
      <c r="D3112" s="152" t="str">
        <f t="shared" si="279"/>
        <v/>
      </c>
      <c r="E3112" s="239"/>
      <c r="F3112" s="239"/>
      <c r="G3112" s="239"/>
      <c r="H3112" s="239"/>
      <c r="I3112" s="239"/>
      <c r="J3112" s="239"/>
      <c r="K3112" s="157" t="e">
        <f t="shared" si="276"/>
        <v>#N/A</v>
      </c>
      <c r="L3112" s="239"/>
      <c r="M3112" s="239"/>
      <c r="N3112" s="157" t="e">
        <f t="shared" si="277"/>
        <v>#N/A</v>
      </c>
      <c r="O3112" s="157" t="e">
        <f t="shared" si="278"/>
        <v>#N/A</v>
      </c>
      <c r="P3112" s="160" t="str">
        <f t="shared" si="280"/>
        <v/>
      </c>
      <c r="Q3112" s="239"/>
      <c r="R3112" s="165"/>
      <c r="S3112" s="165"/>
      <c r="T3112" s="224" t="str">
        <f>IF(S3112="","-",VLOOKUP(S3112,'Fail list'!$A$5:$B$221,2,FALSE))</f>
        <v>-</v>
      </c>
      <c r="U3112" s="165"/>
      <c r="V3112" s="165"/>
      <c r="W3112" s="165"/>
      <c r="X3112" s="165"/>
      <c r="Y3112" s="165"/>
      <c r="Z3112" s="165"/>
      <c r="AA3112" s="165"/>
      <c r="AB3112" s="165"/>
      <c r="AC3112" s="165"/>
      <c r="AD3112" s="165"/>
      <c r="AE3112" s="165"/>
      <c r="AF3112" s="165"/>
      <c r="AG3112" s="165"/>
      <c r="AH3112" s="165"/>
      <c r="AI3112" s="165"/>
      <c r="AJ3112" s="165"/>
      <c r="AK3112" s="165"/>
      <c r="AM3112" s="165"/>
      <c r="AN3112" s="165"/>
      <c r="AO3112" s="165"/>
      <c r="AR3112" s="165"/>
      <c r="AS3112" s="165"/>
      <c r="AT3112" s="165"/>
      <c r="AU3112" s="165"/>
      <c r="AV3112" s="165"/>
      <c r="AW3112" s="165"/>
      <c r="AX3112" s="165"/>
      <c r="AY3112" s="165"/>
      <c r="AZ3112" s="165"/>
      <c r="BA3112" s="165"/>
      <c r="BB3112" s="165"/>
      <c r="BC3112" s="228"/>
      <c r="BD3112" s="165"/>
      <c r="BE3112" s="165"/>
      <c r="BF3112" s="165"/>
      <c r="BG3112" s="165"/>
      <c r="BH3112" s="165"/>
    </row>
    <row r="3113" spans="1:60">
      <c r="A3113" s="151">
        <v>3112</v>
      </c>
      <c r="B3113" s="152" t="e">
        <f>VLOOKUP(F3113,'Fail list'!Q:R,2,FALSE)</f>
        <v>#N/A</v>
      </c>
      <c r="C3113" s="152" t="e">
        <f>VLOOKUP(E3113,'Fail list'!Q:R,2,FALSE)</f>
        <v>#N/A</v>
      </c>
      <c r="D3113" s="152" t="str">
        <f t="shared" si="279"/>
        <v/>
      </c>
      <c r="E3113" s="239"/>
      <c r="F3113" s="239"/>
      <c r="G3113" s="239"/>
      <c r="H3113" s="239"/>
      <c r="I3113" s="239"/>
      <c r="J3113" s="239"/>
      <c r="K3113" s="157" t="e">
        <f t="shared" si="276"/>
        <v>#N/A</v>
      </c>
      <c r="L3113" s="239"/>
      <c r="M3113" s="239"/>
      <c r="N3113" s="157" t="e">
        <f t="shared" si="277"/>
        <v>#N/A</v>
      </c>
      <c r="O3113" s="157" t="e">
        <f t="shared" si="278"/>
        <v>#N/A</v>
      </c>
      <c r="P3113" s="160" t="str">
        <f t="shared" si="280"/>
        <v/>
      </c>
      <c r="Q3113" s="239"/>
      <c r="R3113" s="165"/>
      <c r="S3113" s="165"/>
      <c r="T3113" s="224" t="str">
        <f>IF(S3113="","-",VLOOKUP(S3113,'Fail list'!$A$5:$B$221,2,FALSE))</f>
        <v>-</v>
      </c>
      <c r="U3113" s="165"/>
      <c r="V3113" s="165"/>
      <c r="W3113" s="165"/>
      <c r="X3113" s="165"/>
      <c r="Y3113" s="165"/>
      <c r="Z3113" s="165"/>
      <c r="AA3113" s="165"/>
      <c r="AB3113" s="165"/>
      <c r="AC3113" s="165"/>
      <c r="AD3113" s="165"/>
      <c r="AE3113" s="165"/>
      <c r="AF3113" s="165"/>
      <c r="AG3113" s="165"/>
      <c r="AH3113" s="165"/>
      <c r="AI3113" s="165"/>
      <c r="AJ3113" s="165"/>
      <c r="AK3113" s="165"/>
      <c r="AM3113" s="165"/>
      <c r="AN3113" s="165"/>
      <c r="AO3113" s="165"/>
      <c r="AR3113" s="165"/>
      <c r="AS3113" s="165"/>
      <c r="AT3113" s="165"/>
      <c r="AU3113" s="165"/>
      <c r="AV3113" s="165"/>
      <c r="AW3113" s="165"/>
      <c r="AX3113" s="165"/>
      <c r="AY3113" s="165"/>
      <c r="AZ3113" s="165"/>
      <c r="BA3113" s="165"/>
      <c r="BB3113" s="165"/>
      <c r="BC3113" s="228"/>
      <c r="BD3113" s="165"/>
      <c r="BE3113" s="165"/>
      <c r="BF3113" s="165"/>
      <c r="BG3113" s="165"/>
      <c r="BH3113" s="165"/>
    </row>
    <row r="3114" spans="1:60">
      <c r="A3114" s="257">
        <v>3113</v>
      </c>
      <c r="B3114" s="152" t="e">
        <f>VLOOKUP(F3114,'Fail list'!Q:R,2,FALSE)</f>
        <v>#N/A</v>
      </c>
      <c r="C3114" s="152" t="e">
        <f>VLOOKUP(E3114,'Fail list'!Q:R,2,FALSE)</f>
        <v>#N/A</v>
      </c>
      <c r="D3114" s="152" t="str">
        <f t="shared" si="279"/>
        <v/>
      </c>
      <c r="E3114" s="239"/>
      <c r="F3114" s="239"/>
      <c r="G3114" s="239"/>
      <c r="H3114" s="239"/>
      <c r="I3114" s="239"/>
      <c r="J3114" s="239"/>
      <c r="K3114" s="157" t="e">
        <f t="shared" si="276"/>
        <v>#N/A</v>
      </c>
      <c r="L3114" s="239"/>
      <c r="M3114" s="239"/>
      <c r="N3114" s="157" t="e">
        <f t="shared" si="277"/>
        <v>#N/A</v>
      </c>
      <c r="O3114" s="157" t="e">
        <f t="shared" si="278"/>
        <v>#N/A</v>
      </c>
      <c r="P3114" s="160" t="str">
        <f t="shared" si="280"/>
        <v/>
      </c>
      <c r="Q3114" s="239"/>
      <c r="R3114" s="165"/>
      <c r="S3114" s="165"/>
      <c r="T3114" s="224" t="str">
        <f>IF(S3114="","-",VLOOKUP(S3114,'Fail list'!$A$5:$B$221,2,FALSE))</f>
        <v>-</v>
      </c>
      <c r="U3114" s="165"/>
      <c r="V3114" s="165"/>
      <c r="W3114" s="165"/>
      <c r="X3114" s="165"/>
      <c r="Y3114" s="165"/>
      <c r="Z3114" s="165"/>
      <c r="AA3114" s="165"/>
      <c r="AB3114" s="165"/>
      <c r="AC3114" s="165"/>
      <c r="AD3114" s="165"/>
      <c r="AE3114" s="165"/>
      <c r="AF3114" s="165"/>
      <c r="AG3114" s="165"/>
      <c r="AH3114" s="165"/>
      <c r="AI3114" s="165"/>
      <c r="AJ3114" s="165"/>
      <c r="AK3114" s="165"/>
      <c r="AM3114" s="165"/>
      <c r="AN3114" s="165"/>
      <c r="AO3114" s="165"/>
      <c r="AR3114" s="165"/>
      <c r="AS3114" s="165"/>
      <c r="AT3114" s="165"/>
      <c r="AU3114" s="165"/>
      <c r="AV3114" s="165"/>
      <c r="AW3114" s="165"/>
      <c r="AX3114" s="165"/>
      <c r="AY3114" s="165"/>
      <c r="AZ3114" s="165"/>
      <c r="BA3114" s="165"/>
      <c r="BB3114" s="165"/>
      <c r="BC3114" s="228"/>
      <c r="BD3114" s="165"/>
      <c r="BE3114" s="165"/>
      <c r="BF3114" s="165"/>
      <c r="BG3114" s="165"/>
      <c r="BH3114" s="165"/>
    </row>
    <row r="3115" spans="1:60">
      <c r="A3115" s="151">
        <v>3114</v>
      </c>
      <c r="B3115" s="152" t="e">
        <f>VLOOKUP(F3115,'Fail list'!Q:R,2,FALSE)</f>
        <v>#N/A</v>
      </c>
      <c r="C3115" s="152" t="e">
        <f>VLOOKUP(E3115,'Fail list'!Q:R,2,FALSE)</f>
        <v>#N/A</v>
      </c>
      <c r="D3115" s="152" t="str">
        <f t="shared" si="279"/>
        <v/>
      </c>
      <c r="E3115" s="239"/>
      <c r="F3115" s="239"/>
      <c r="G3115" s="239"/>
      <c r="H3115" s="239"/>
      <c r="I3115" s="239"/>
      <c r="J3115" s="239"/>
      <c r="K3115" s="157" t="e">
        <f t="shared" si="276"/>
        <v>#N/A</v>
      </c>
      <c r="L3115" s="239"/>
      <c r="M3115" s="239"/>
      <c r="N3115" s="157" t="e">
        <f t="shared" si="277"/>
        <v>#N/A</v>
      </c>
      <c r="O3115" s="157" t="e">
        <f t="shared" si="278"/>
        <v>#N/A</v>
      </c>
      <c r="P3115" s="160" t="str">
        <f t="shared" si="280"/>
        <v/>
      </c>
      <c r="Q3115" s="239"/>
      <c r="R3115" s="165"/>
      <c r="S3115" s="165"/>
      <c r="T3115" s="224" t="str">
        <f>IF(S3115="","-",VLOOKUP(S3115,'Fail list'!$A$5:$B$221,2,FALSE))</f>
        <v>-</v>
      </c>
      <c r="U3115" s="165"/>
      <c r="V3115" s="165"/>
      <c r="W3115" s="165"/>
      <c r="X3115" s="165"/>
      <c r="Y3115" s="165"/>
      <c r="Z3115" s="165"/>
      <c r="AA3115" s="165"/>
      <c r="AB3115" s="165"/>
      <c r="AC3115" s="165"/>
      <c r="AD3115" s="165"/>
      <c r="AE3115" s="165"/>
      <c r="AF3115" s="165"/>
      <c r="AG3115" s="165"/>
      <c r="AH3115" s="165"/>
      <c r="AI3115" s="165"/>
      <c r="AJ3115" s="165"/>
      <c r="AK3115" s="165"/>
      <c r="AM3115" s="165"/>
      <c r="AN3115" s="165"/>
      <c r="AO3115" s="165"/>
      <c r="AR3115" s="165"/>
      <c r="AS3115" s="165"/>
      <c r="AT3115" s="165"/>
      <c r="AU3115" s="165"/>
      <c r="AV3115" s="165"/>
      <c r="AW3115" s="165"/>
      <c r="AX3115" s="165"/>
      <c r="AY3115" s="165"/>
      <c r="AZ3115" s="165"/>
      <c r="BA3115" s="165"/>
      <c r="BB3115" s="165"/>
      <c r="BC3115" s="228"/>
      <c r="BD3115" s="165"/>
      <c r="BE3115" s="165"/>
      <c r="BF3115" s="165"/>
      <c r="BG3115" s="165"/>
      <c r="BH3115" s="165"/>
    </row>
    <row r="3116" spans="1:60">
      <c r="A3116" s="257">
        <v>3115</v>
      </c>
      <c r="B3116" s="152" t="e">
        <f>VLOOKUP(F3116,'Fail list'!Q:R,2,FALSE)</f>
        <v>#N/A</v>
      </c>
      <c r="C3116" s="152" t="e">
        <f>VLOOKUP(E3116,'Fail list'!Q:R,2,FALSE)</f>
        <v>#N/A</v>
      </c>
      <c r="D3116" s="152" t="str">
        <f t="shared" si="279"/>
        <v/>
      </c>
      <c r="E3116" s="239"/>
      <c r="F3116" s="239"/>
      <c r="G3116" s="239"/>
      <c r="H3116" s="239"/>
      <c r="I3116" s="239"/>
      <c r="J3116" s="239"/>
      <c r="K3116" s="157" t="e">
        <f t="shared" si="276"/>
        <v>#N/A</v>
      </c>
      <c r="L3116" s="239"/>
      <c r="M3116" s="239"/>
      <c r="N3116" s="157" t="e">
        <f t="shared" si="277"/>
        <v>#N/A</v>
      </c>
      <c r="O3116" s="157" t="e">
        <f t="shared" si="278"/>
        <v>#N/A</v>
      </c>
      <c r="P3116" s="160" t="str">
        <f t="shared" si="280"/>
        <v/>
      </c>
      <c r="Q3116" s="239"/>
      <c r="R3116" s="165"/>
      <c r="S3116" s="165"/>
      <c r="T3116" s="224" t="str">
        <f>IF(S3116="","-",VLOOKUP(S3116,'Fail list'!$A$5:$B$221,2,FALSE))</f>
        <v>-</v>
      </c>
      <c r="U3116" s="165"/>
      <c r="V3116" s="165"/>
      <c r="W3116" s="165"/>
      <c r="X3116" s="165"/>
      <c r="Y3116" s="165"/>
      <c r="Z3116" s="165"/>
      <c r="AA3116" s="165"/>
      <c r="AB3116" s="165"/>
      <c r="AC3116" s="165"/>
      <c r="AD3116" s="165"/>
      <c r="AE3116" s="165"/>
      <c r="AF3116" s="165"/>
      <c r="AG3116" s="165"/>
      <c r="AH3116" s="165"/>
      <c r="AI3116" s="165"/>
      <c r="AJ3116" s="165"/>
      <c r="AK3116" s="165"/>
      <c r="AM3116" s="165"/>
      <c r="AN3116" s="165"/>
      <c r="AO3116" s="165"/>
      <c r="AR3116" s="165"/>
      <c r="AS3116" s="165"/>
      <c r="AT3116" s="165"/>
      <c r="AU3116" s="165"/>
      <c r="AV3116" s="165"/>
      <c r="AW3116" s="165"/>
      <c r="AX3116" s="165"/>
      <c r="AY3116" s="165"/>
      <c r="AZ3116" s="165"/>
      <c r="BA3116" s="165"/>
      <c r="BB3116" s="165"/>
      <c r="BC3116" s="228"/>
      <c r="BD3116" s="165"/>
      <c r="BE3116" s="165"/>
      <c r="BF3116" s="165"/>
      <c r="BG3116" s="165"/>
      <c r="BH3116" s="165"/>
    </row>
    <row r="3117" spans="1:60">
      <c r="A3117" s="151">
        <v>3116</v>
      </c>
      <c r="B3117" s="152" t="e">
        <f>VLOOKUP(F3117,'Fail list'!Q:R,2,FALSE)</f>
        <v>#N/A</v>
      </c>
      <c r="C3117" s="152" t="e">
        <f>VLOOKUP(E3117,'Fail list'!Q:R,2,FALSE)</f>
        <v>#N/A</v>
      </c>
      <c r="D3117" s="152" t="str">
        <f t="shared" si="279"/>
        <v/>
      </c>
      <c r="E3117" s="239"/>
      <c r="F3117" s="239"/>
      <c r="G3117" s="239"/>
      <c r="H3117" s="239"/>
      <c r="I3117" s="239"/>
      <c r="J3117" s="239"/>
      <c r="K3117" s="157" t="e">
        <f t="shared" si="276"/>
        <v>#N/A</v>
      </c>
      <c r="L3117" s="239"/>
      <c r="M3117" s="239"/>
      <c r="N3117" s="157" t="e">
        <f t="shared" si="277"/>
        <v>#N/A</v>
      </c>
      <c r="O3117" s="157" t="e">
        <f t="shared" si="278"/>
        <v>#N/A</v>
      </c>
      <c r="P3117" s="160" t="str">
        <f t="shared" si="280"/>
        <v/>
      </c>
      <c r="Q3117" s="239"/>
      <c r="R3117" s="165"/>
      <c r="S3117" s="165"/>
      <c r="T3117" s="224" t="str">
        <f>IF(S3117="","-",VLOOKUP(S3117,'Fail list'!$A$5:$B$221,2,FALSE))</f>
        <v>-</v>
      </c>
      <c r="U3117" s="165"/>
      <c r="V3117" s="165"/>
      <c r="W3117" s="165"/>
      <c r="X3117" s="165"/>
      <c r="Y3117" s="165"/>
      <c r="Z3117" s="165"/>
      <c r="AA3117" s="165"/>
      <c r="AB3117" s="165"/>
      <c r="AC3117" s="165"/>
      <c r="AD3117" s="165"/>
      <c r="AE3117" s="165"/>
      <c r="AF3117" s="165"/>
      <c r="AG3117" s="165"/>
      <c r="AH3117" s="165"/>
      <c r="AI3117" s="165"/>
      <c r="AJ3117" s="165"/>
      <c r="AK3117" s="165"/>
      <c r="AM3117" s="165"/>
      <c r="AN3117" s="165"/>
      <c r="AO3117" s="165"/>
      <c r="AR3117" s="165"/>
      <c r="AS3117" s="165"/>
      <c r="AT3117" s="165"/>
      <c r="AU3117" s="165"/>
      <c r="AV3117" s="165"/>
      <c r="AW3117" s="165"/>
      <c r="AX3117" s="165"/>
      <c r="AY3117" s="165"/>
      <c r="AZ3117" s="165"/>
      <c r="BA3117" s="165"/>
      <c r="BB3117" s="165"/>
      <c r="BC3117" s="228"/>
      <c r="BD3117" s="165"/>
      <c r="BE3117" s="165"/>
      <c r="BF3117" s="165"/>
      <c r="BG3117" s="165"/>
      <c r="BH3117" s="165"/>
    </row>
    <row r="3118" spans="1:60">
      <c r="A3118" s="257">
        <v>3117</v>
      </c>
      <c r="B3118" s="152" t="e">
        <f>VLOOKUP(F3118,'Fail list'!Q:R,2,FALSE)</f>
        <v>#N/A</v>
      </c>
      <c r="C3118" s="152" t="e">
        <f>VLOOKUP(E3118,'Fail list'!Q:R,2,FALSE)</f>
        <v>#N/A</v>
      </c>
      <c r="D3118" s="152" t="str">
        <f t="shared" si="279"/>
        <v/>
      </c>
      <c r="E3118" s="239"/>
      <c r="F3118" s="239"/>
      <c r="G3118" s="239"/>
      <c r="H3118" s="239"/>
      <c r="I3118" s="239"/>
      <c r="J3118" s="239"/>
      <c r="K3118" s="157" t="e">
        <f t="shared" si="276"/>
        <v>#N/A</v>
      </c>
      <c r="L3118" s="239"/>
      <c r="M3118" s="239"/>
      <c r="N3118" s="157" t="e">
        <f t="shared" si="277"/>
        <v>#N/A</v>
      </c>
      <c r="O3118" s="157" t="e">
        <f t="shared" si="278"/>
        <v>#N/A</v>
      </c>
      <c r="P3118" s="160" t="str">
        <f t="shared" si="280"/>
        <v/>
      </c>
      <c r="Q3118" s="239"/>
      <c r="R3118" s="165"/>
      <c r="S3118" s="165"/>
      <c r="T3118" s="224" t="str">
        <f>IF(S3118="","-",VLOOKUP(S3118,'Fail list'!$A$5:$B$221,2,FALSE))</f>
        <v>-</v>
      </c>
      <c r="U3118" s="165"/>
      <c r="V3118" s="165"/>
      <c r="W3118" s="165"/>
      <c r="X3118" s="165"/>
      <c r="Y3118" s="165"/>
      <c r="Z3118" s="165"/>
      <c r="AA3118" s="165"/>
      <c r="AB3118" s="165"/>
      <c r="AC3118" s="165"/>
      <c r="AD3118" s="165"/>
      <c r="AE3118" s="165"/>
      <c r="AF3118" s="165"/>
      <c r="AG3118" s="165"/>
      <c r="AH3118" s="165"/>
      <c r="AI3118" s="165"/>
      <c r="AJ3118" s="165"/>
      <c r="AK3118" s="165"/>
      <c r="AM3118" s="165"/>
      <c r="AN3118" s="165"/>
      <c r="AO3118" s="165"/>
      <c r="AR3118" s="165"/>
      <c r="AS3118" s="165"/>
      <c r="AT3118" s="165"/>
      <c r="AU3118" s="165"/>
      <c r="AV3118" s="165"/>
      <c r="AW3118" s="165"/>
      <c r="AX3118" s="165"/>
      <c r="AY3118" s="165"/>
      <c r="AZ3118" s="165"/>
      <c r="BA3118" s="165"/>
      <c r="BB3118" s="165"/>
      <c r="BC3118" s="228"/>
      <c r="BD3118" s="165"/>
      <c r="BE3118" s="165"/>
      <c r="BF3118" s="165"/>
      <c r="BG3118" s="165"/>
      <c r="BH3118" s="165"/>
    </row>
    <row r="3119" spans="1:60">
      <c r="A3119" s="151">
        <v>3118</v>
      </c>
      <c r="B3119" s="152" t="e">
        <f>VLOOKUP(F3119,'Fail list'!Q:R,2,FALSE)</f>
        <v>#N/A</v>
      </c>
      <c r="C3119" s="152" t="e">
        <f>VLOOKUP(E3119,'Fail list'!Q:R,2,FALSE)</f>
        <v>#N/A</v>
      </c>
      <c r="D3119" s="152" t="str">
        <f t="shared" si="279"/>
        <v/>
      </c>
      <c r="E3119" s="239"/>
      <c r="F3119" s="239"/>
      <c r="G3119" s="239"/>
      <c r="H3119" s="239"/>
      <c r="I3119" s="239"/>
      <c r="J3119" s="239"/>
      <c r="K3119" s="157" t="e">
        <f t="shared" si="276"/>
        <v>#N/A</v>
      </c>
      <c r="L3119" s="239"/>
      <c r="M3119" s="239"/>
      <c r="N3119" s="157" t="e">
        <f t="shared" si="277"/>
        <v>#N/A</v>
      </c>
      <c r="O3119" s="157" t="e">
        <f t="shared" si="278"/>
        <v>#N/A</v>
      </c>
      <c r="P3119" s="160" t="str">
        <f t="shared" si="280"/>
        <v/>
      </c>
      <c r="Q3119" s="239"/>
      <c r="R3119" s="165"/>
      <c r="S3119" s="165"/>
      <c r="T3119" s="224" t="str">
        <f>IF(S3119="","-",VLOOKUP(S3119,'Fail list'!$A$5:$B$221,2,FALSE))</f>
        <v>-</v>
      </c>
      <c r="U3119" s="165"/>
      <c r="V3119" s="165"/>
      <c r="W3119" s="165"/>
      <c r="X3119" s="165"/>
      <c r="Y3119" s="165"/>
      <c r="Z3119" s="165"/>
      <c r="AA3119" s="165"/>
      <c r="AB3119" s="165"/>
      <c r="AC3119" s="165"/>
      <c r="AD3119" s="165"/>
      <c r="AE3119" s="165"/>
      <c r="AF3119" s="165"/>
      <c r="AG3119" s="165"/>
      <c r="AH3119" s="165"/>
      <c r="AI3119" s="165"/>
      <c r="AJ3119" s="165"/>
      <c r="AK3119" s="165"/>
      <c r="AM3119" s="165"/>
      <c r="AN3119" s="165"/>
      <c r="AO3119" s="165"/>
      <c r="AR3119" s="165"/>
      <c r="AS3119" s="165"/>
      <c r="AT3119" s="165"/>
      <c r="AU3119" s="165"/>
      <c r="AV3119" s="165"/>
      <c r="AW3119" s="165"/>
      <c r="AX3119" s="165"/>
      <c r="AY3119" s="165"/>
      <c r="AZ3119" s="165"/>
      <c r="BA3119" s="165"/>
      <c r="BB3119" s="165"/>
      <c r="BC3119" s="228"/>
      <c r="BD3119" s="165"/>
      <c r="BE3119" s="165"/>
      <c r="BF3119" s="165"/>
      <c r="BG3119" s="165"/>
      <c r="BH3119" s="165"/>
    </row>
    <row r="3120" spans="1:60">
      <c r="A3120" s="257">
        <v>3119</v>
      </c>
      <c r="B3120" s="152" t="e">
        <f>VLOOKUP(F3120,'Fail list'!Q:R,2,FALSE)</f>
        <v>#N/A</v>
      </c>
      <c r="C3120" s="152" t="e">
        <f>VLOOKUP(E3120,'Fail list'!Q:R,2,FALSE)</f>
        <v>#N/A</v>
      </c>
      <c r="D3120" s="152" t="str">
        <f t="shared" si="279"/>
        <v/>
      </c>
      <c r="E3120" s="239"/>
      <c r="F3120" s="239"/>
      <c r="G3120" s="239"/>
      <c r="H3120" s="239"/>
      <c r="I3120" s="239"/>
      <c r="J3120" s="239"/>
      <c r="K3120" s="157" t="e">
        <f t="shared" si="276"/>
        <v>#N/A</v>
      </c>
      <c r="L3120" s="239"/>
      <c r="M3120" s="239"/>
      <c r="N3120" s="157" t="e">
        <f t="shared" si="277"/>
        <v>#N/A</v>
      </c>
      <c r="O3120" s="157" t="e">
        <f t="shared" si="278"/>
        <v>#N/A</v>
      </c>
      <c r="P3120" s="160" t="str">
        <f t="shared" si="280"/>
        <v/>
      </c>
      <c r="Q3120" s="239"/>
      <c r="R3120" s="165"/>
      <c r="S3120" s="165"/>
      <c r="T3120" s="224" t="str">
        <f>IF(S3120="","-",VLOOKUP(S3120,'Fail list'!$A$5:$B$221,2,FALSE))</f>
        <v>-</v>
      </c>
      <c r="U3120" s="165"/>
      <c r="V3120" s="165"/>
      <c r="W3120" s="165"/>
      <c r="X3120" s="165"/>
      <c r="Y3120" s="165"/>
      <c r="Z3120" s="165"/>
      <c r="AA3120" s="165"/>
      <c r="AB3120" s="165"/>
      <c r="AC3120" s="165"/>
      <c r="AD3120" s="165"/>
      <c r="AE3120" s="165"/>
      <c r="AF3120" s="165"/>
      <c r="AG3120" s="165"/>
      <c r="AH3120" s="165"/>
      <c r="AI3120" s="165"/>
      <c r="AJ3120" s="165"/>
      <c r="AK3120" s="165"/>
      <c r="AM3120" s="165"/>
      <c r="AN3120" s="165"/>
      <c r="AO3120" s="165"/>
      <c r="AR3120" s="165"/>
      <c r="AS3120" s="165"/>
      <c r="AT3120" s="165"/>
      <c r="AU3120" s="165"/>
      <c r="AV3120" s="165"/>
      <c r="AW3120" s="165"/>
      <c r="AX3120" s="165"/>
      <c r="AY3120" s="165"/>
      <c r="AZ3120" s="165"/>
      <c r="BA3120" s="165"/>
      <c r="BB3120" s="165"/>
      <c r="BC3120" s="228"/>
      <c r="BD3120" s="165"/>
      <c r="BE3120" s="165"/>
      <c r="BF3120" s="165"/>
      <c r="BG3120" s="165"/>
      <c r="BH3120" s="165"/>
    </row>
    <row r="3121" spans="1:60">
      <c r="A3121" s="151">
        <v>3120</v>
      </c>
      <c r="B3121" s="152" t="e">
        <f>VLOOKUP(F3121,'Fail list'!Q:R,2,FALSE)</f>
        <v>#N/A</v>
      </c>
      <c r="C3121" s="152" t="e">
        <f>VLOOKUP(E3121,'Fail list'!Q:R,2,FALSE)</f>
        <v>#N/A</v>
      </c>
      <c r="D3121" s="152" t="str">
        <f t="shared" si="279"/>
        <v/>
      </c>
      <c r="E3121" s="239"/>
      <c r="F3121" s="239"/>
      <c r="G3121" s="239"/>
      <c r="H3121" s="239"/>
      <c r="I3121" s="239"/>
      <c r="J3121" s="239"/>
      <c r="K3121" s="157" t="e">
        <f t="shared" si="276"/>
        <v>#N/A</v>
      </c>
      <c r="L3121" s="239"/>
      <c r="M3121" s="239"/>
      <c r="N3121" s="157" t="e">
        <f t="shared" si="277"/>
        <v>#N/A</v>
      </c>
      <c r="O3121" s="157" t="e">
        <f t="shared" si="278"/>
        <v>#N/A</v>
      </c>
      <c r="P3121" s="160" t="str">
        <f t="shared" si="280"/>
        <v/>
      </c>
      <c r="Q3121" s="239"/>
      <c r="R3121" s="165"/>
      <c r="S3121" s="165"/>
      <c r="T3121" s="224" t="str">
        <f>IF(S3121="","-",VLOOKUP(S3121,'Fail list'!$A$5:$B$221,2,FALSE))</f>
        <v>-</v>
      </c>
      <c r="U3121" s="165"/>
      <c r="V3121" s="165"/>
      <c r="W3121" s="165"/>
      <c r="X3121" s="165"/>
      <c r="Y3121" s="165"/>
      <c r="Z3121" s="165"/>
      <c r="AA3121" s="165"/>
      <c r="AB3121" s="165"/>
      <c r="AC3121" s="165"/>
      <c r="AD3121" s="165"/>
      <c r="AE3121" s="165"/>
      <c r="AF3121" s="165"/>
      <c r="AG3121" s="165"/>
      <c r="AH3121" s="165"/>
      <c r="AI3121" s="165"/>
      <c r="AJ3121" s="165"/>
      <c r="AK3121" s="165"/>
      <c r="AM3121" s="165"/>
      <c r="AN3121" s="165"/>
      <c r="AO3121" s="165"/>
      <c r="AR3121" s="165"/>
      <c r="AS3121" s="165"/>
      <c r="AT3121" s="165"/>
      <c r="AU3121" s="165"/>
      <c r="AV3121" s="165"/>
      <c r="AW3121" s="165"/>
      <c r="AX3121" s="165"/>
      <c r="AY3121" s="165"/>
      <c r="AZ3121" s="165"/>
      <c r="BA3121" s="165"/>
      <c r="BB3121" s="165"/>
      <c r="BC3121" s="228"/>
      <c r="BD3121" s="165"/>
      <c r="BE3121" s="165"/>
      <c r="BF3121" s="165"/>
      <c r="BG3121" s="165"/>
      <c r="BH3121" s="165"/>
    </row>
    <row r="3122" spans="1:60">
      <c r="A3122" s="257">
        <v>3121</v>
      </c>
      <c r="B3122" s="152" t="e">
        <f>VLOOKUP(F3122,'Fail list'!Q:R,2,FALSE)</f>
        <v>#N/A</v>
      </c>
      <c r="C3122" s="152" t="e">
        <f>VLOOKUP(E3122,'Fail list'!Q:R,2,FALSE)</f>
        <v>#N/A</v>
      </c>
      <c r="D3122" s="152" t="str">
        <f t="shared" si="279"/>
        <v/>
      </c>
      <c r="E3122" s="239"/>
      <c r="F3122" s="239"/>
      <c r="G3122" s="239"/>
      <c r="H3122" s="239"/>
      <c r="I3122" s="239"/>
      <c r="J3122" s="239"/>
      <c r="K3122" s="157" t="e">
        <f t="shared" si="276"/>
        <v>#N/A</v>
      </c>
      <c r="L3122" s="239"/>
      <c r="M3122" s="239"/>
      <c r="N3122" s="157" t="e">
        <f t="shared" si="277"/>
        <v>#N/A</v>
      </c>
      <c r="O3122" s="157" t="e">
        <f t="shared" si="278"/>
        <v>#N/A</v>
      </c>
      <c r="P3122" s="160" t="str">
        <f t="shared" si="280"/>
        <v/>
      </c>
      <c r="Q3122" s="239"/>
      <c r="R3122" s="165"/>
      <c r="S3122" s="165"/>
      <c r="T3122" s="224" t="str">
        <f>IF(S3122="","-",VLOOKUP(S3122,'Fail list'!$A$5:$B$221,2,FALSE))</f>
        <v>-</v>
      </c>
      <c r="U3122" s="165"/>
      <c r="V3122" s="165"/>
      <c r="W3122" s="165"/>
      <c r="X3122" s="165"/>
      <c r="Y3122" s="165"/>
      <c r="Z3122" s="165"/>
      <c r="AA3122" s="165"/>
      <c r="AB3122" s="165"/>
      <c r="AC3122" s="165"/>
      <c r="AD3122" s="165"/>
      <c r="AE3122" s="165"/>
      <c r="AF3122" s="165"/>
      <c r="AG3122" s="165"/>
      <c r="AH3122" s="165"/>
      <c r="AI3122" s="165"/>
      <c r="AJ3122" s="165"/>
      <c r="AK3122" s="165"/>
      <c r="AM3122" s="165"/>
      <c r="AN3122" s="165"/>
      <c r="AO3122" s="165"/>
      <c r="AR3122" s="165"/>
      <c r="AS3122" s="165"/>
      <c r="AT3122" s="165"/>
      <c r="AU3122" s="165"/>
      <c r="AV3122" s="165"/>
      <c r="AW3122" s="165"/>
      <c r="AX3122" s="165"/>
      <c r="AY3122" s="165"/>
      <c r="AZ3122" s="165"/>
      <c r="BA3122" s="165"/>
      <c r="BB3122" s="165"/>
      <c r="BC3122" s="228"/>
      <c r="BD3122" s="165"/>
      <c r="BE3122" s="165"/>
      <c r="BF3122" s="165"/>
      <c r="BG3122" s="165"/>
      <c r="BH3122" s="165"/>
    </row>
    <row r="3123" spans="1:60">
      <c r="A3123" s="151">
        <v>3122</v>
      </c>
      <c r="B3123" s="152" t="e">
        <f>VLOOKUP(F3123,'Fail list'!Q:R,2,FALSE)</f>
        <v>#N/A</v>
      </c>
      <c r="C3123" s="152" t="e">
        <f>VLOOKUP(E3123,'Fail list'!Q:R,2,FALSE)</f>
        <v>#N/A</v>
      </c>
      <c r="D3123" s="152" t="str">
        <f t="shared" si="279"/>
        <v/>
      </c>
      <c r="E3123" s="239"/>
      <c r="F3123" s="239"/>
      <c r="G3123" s="239"/>
      <c r="H3123" s="239"/>
      <c r="I3123" s="239"/>
      <c r="J3123" s="239"/>
      <c r="K3123" s="157" t="e">
        <f t="shared" si="276"/>
        <v>#N/A</v>
      </c>
      <c r="L3123" s="239"/>
      <c r="M3123" s="239"/>
      <c r="N3123" s="157" t="e">
        <f t="shared" si="277"/>
        <v>#N/A</v>
      </c>
      <c r="O3123" s="157" t="e">
        <f t="shared" si="278"/>
        <v>#N/A</v>
      </c>
      <c r="P3123" s="160" t="str">
        <f t="shared" si="280"/>
        <v/>
      </c>
      <c r="Q3123" s="239"/>
      <c r="R3123" s="165"/>
      <c r="S3123" s="165"/>
      <c r="T3123" s="224" t="str">
        <f>IF(S3123="","-",VLOOKUP(S3123,'Fail list'!$A$5:$B$221,2,FALSE))</f>
        <v>-</v>
      </c>
      <c r="U3123" s="165"/>
      <c r="V3123" s="165"/>
      <c r="W3123" s="165"/>
      <c r="X3123" s="165"/>
      <c r="Y3123" s="165"/>
      <c r="Z3123" s="165"/>
      <c r="AA3123" s="165"/>
      <c r="AB3123" s="165"/>
      <c r="AC3123" s="165"/>
      <c r="AD3123" s="165"/>
      <c r="AE3123" s="165"/>
      <c r="AF3123" s="165"/>
      <c r="AG3123" s="165"/>
      <c r="AH3123" s="165"/>
      <c r="AI3123" s="165"/>
      <c r="AJ3123" s="165"/>
      <c r="AK3123" s="165"/>
      <c r="AM3123" s="165"/>
      <c r="AN3123" s="165"/>
      <c r="AO3123" s="165"/>
      <c r="AR3123" s="165"/>
      <c r="AS3123" s="165"/>
      <c r="AT3123" s="165"/>
      <c r="AU3123" s="165"/>
      <c r="AV3123" s="165"/>
      <c r="AW3123" s="165"/>
      <c r="AX3123" s="165"/>
      <c r="AY3123" s="165"/>
      <c r="AZ3123" s="165"/>
      <c r="BA3123" s="165"/>
      <c r="BB3123" s="165"/>
      <c r="BC3123" s="228"/>
      <c r="BD3123" s="165"/>
      <c r="BE3123" s="165"/>
      <c r="BF3123" s="165"/>
      <c r="BG3123" s="165"/>
      <c r="BH3123" s="165"/>
    </row>
    <row r="3124" spans="1:60">
      <c r="A3124" s="257">
        <v>3123</v>
      </c>
      <c r="B3124" s="152" t="e">
        <f>VLOOKUP(F3124,'Fail list'!Q:R,2,FALSE)</f>
        <v>#N/A</v>
      </c>
      <c r="C3124" s="152" t="e">
        <f>VLOOKUP(E3124,'Fail list'!Q:R,2,FALSE)</f>
        <v>#N/A</v>
      </c>
      <c r="D3124" s="152" t="str">
        <f t="shared" si="279"/>
        <v/>
      </c>
      <c r="E3124" s="239"/>
      <c r="F3124" s="239"/>
      <c r="G3124" s="239"/>
      <c r="H3124" s="239"/>
      <c r="I3124" s="239"/>
      <c r="J3124" s="239"/>
      <c r="K3124" s="157" t="e">
        <f t="shared" si="276"/>
        <v>#N/A</v>
      </c>
      <c r="L3124" s="239"/>
      <c r="M3124" s="239"/>
      <c r="N3124" s="157" t="e">
        <f t="shared" si="277"/>
        <v>#N/A</v>
      </c>
      <c r="O3124" s="157" t="e">
        <f t="shared" si="278"/>
        <v>#N/A</v>
      </c>
      <c r="P3124" s="160" t="str">
        <f t="shared" si="280"/>
        <v/>
      </c>
      <c r="Q3124" s="239"/>
      <c r="R3124" s="165"/>
      <c r="S3124" s="165"/>
      <c r="T3124" s="224" t="str">
        <f>IF(S3124="","-",VLOOKUP(S3124,'Fail list'!$A$5:$B$221,2,FALSE))</f>
        <v>-</v>
      </c>
      <c r="U3124" s="165"/>
      <c r="V3124" s="165"/>
      <c r="W3124" s="165"/>
      <c r="X3124" s="165"/>
      <c r="Y3124" s="165"/>
      <c r="Z3124" s="165"/>
      <c r="AA3124" s="165"/>
      <c r="AB3124" s="165"/>
      <c r="AC3124" s="165"/>
      <c r="AD3124" s="165"/>
      <c r="AE3124" s="165"/>
      <c r="AF3124" s="165"/>
      <c r="AG3124" s="165"/>
      <c r="AH3124" s="165"/>
      <c r="AI3124" s="165"/>
      <c r="AJ3124" s="165"/>
      <c r="AK3124" s="165"/>
      <c r="AM3124" s="165"/>
      <c r="AN3124" s="165"/>
      <c r="AO3124" s="165"/>
      <c r="AR3124" s="165"/>
      <c r="AS3124" s="165"/>
      <c r="AT3124" s="165"/>
      <c r="AU3124" s="165"/>
      <c r="AV3124" s="165"/>
      <c r="AW3124" s="165"/>
      <c r="AX3124" s="165"/>
      <c r="AY3124" s="165"/>
      <c r="AZ3124" s="165"/>
      <c r="BA3124" s="165"/>
      <c r="BB3124" s="165"/>
      <c r="BC3124" s="228"/>
      <c r="BD3124" s="165"/>
      <c r="BE3124" s="165"/>
      <c r="BF3124" s="165"/>
      <c r="BG3124" s="165"/>
      <c r="BH3124" s="165"/>
    </row>
    <row r="3125" spans="1:60">
      <c r="A3125" s="151">
        <v>3124</v>
      </c>
      <c r="B3125" s="152" t="e">
        <f>VLOOKUP(F3125,'Fail list'!Q:R,2,FALSE)</f>
        <v>#N/A</v>
      </c>
      <c r="C3125" s="152" t="e">
        <f>VLOOKUP(E3125,'Fail list'!Q:R,2,FALSE)</f>
        <v>#N/A</v>
      </c>
      <c r="D3125" s="152" t="str">
        <f t="shared" si="279"/>
        <v/>
      </c>
      <c r="E3125" s="239"/>
      <c r="F3125" s="239"/>
      <c r="G3125" s="239"/>
      <c r="H3125" s="239"/>
      <c r="I3125" s="239"/>
      <c r="J3125" s="239"/>
      <c r="K3125" s="157" t="e">
        <f t="shared" si="276"/>
        <v>#N/A</v>
      </c>
      <c r="L3125" s="239"/>
      <c r="M3125" s="239"/>
      <c r="N3125" s="157" t="e">
        <f t="shared" si="277"/>
        <v>#N/A</v>
      </c>
      <c r="O3125" s="157" t="e">
        <f t="shared" si="278"/>
        <v>#N/A</v>
      </c>
      <c r="P3125" s="160" t="str">
        <f t="shared" si="280"/>
        <v/>
      </c>
      <c r="Q3125" s="239"/>
      <c r="R3125" s="165"/>
      <c r="S3125" s="165"/>
      <c r="T3125" s="224" t="str">
        <f>IF(S3125="","-",VLOOKUP(S3125,'Fail list'!$A$5:$B$221,2,FALSE))</f>
        <v>-</v>
      </c>
      <c r="U3125" s="165"/>
      <c r="V3125" s="165"/>
      <c r="W3125" s="165"/>
      <c r="X3125" s="165"/>
      <c r="Y3125" s="165"/>
      <c r="Z3125" s="165"/>
      <c r="AA3125" s="165"/>
      <c r="AB3125" s="165"/>
      <c r="AC3125" s="165"/>
      <c r="AD3125" s="165"/>
      <c r="AE3125" s="165"/>
      <c r="AF3125" s="165"/>
      <c r="AG3125" s="165"/>
      <c r="AH3125" s="165"/>
      <c r="AI3125" s="165"/>
      <c r="AJ3125" s="165"/>
      <c r="AK3125" s="165"/>
      <c r="AM3125" s="165"/>
      <c r="AN3125" s="165"/>
      <c r="AO3125" s="165"/>
      <c r="AR3125" s="165"/>
      <c r="AS3125" s="165"/>
      <c r="AT3125" s="165"/>
      <c r="AU3125" s="165"/>
      <c r="AV3125" s="165"/>
      <c r="AW3125" s="165"/>
      <c r="AX3125" s="165"/>
      <c r="AY3125" s="165"/>
      <c r="AZ3125" s="165"/>
      <c r="BA3125" s="165"/>
      <c r="BB3125" s="165"/>
      <c r="BC3125" s="228"/>
      <c r="BD3125" s="165"/>
      <c r="BE3125" s="165"/>
      <c r="BF3125" s="165"/>
      <c r="BG3125" s="165"/>
      <c r="BH3125" s="165"/>
    </row>
    <row r="3126" spans="1:60">
      <c r="A3126" s="257">
        <v>3125</v>
      </c>
      <c r="B3126" s="152" t="e">
        <f>VLOOKUP(F3126,'Fail list'!Q:R,2,FALSE)</f>
        <v>#N/A</v>
      </c>
      <c r="C3126" s="152" t="e">
        <f>VLOOKUP(E3126,'Fail list'!Q:R,2,FALSE)</f>
        <v>#N/A</v>
      </c>
      <c r="D3126" s="152" t="str">
        <f t="shared" si="279"/>
        <v/>
      </c>
      <c r="E3126" s="239"/>
      <c r="F3126" s="239"/>
      <c r="G3126" s="239"/>
      <c r="H3126" s="239"/>
      <c r="I3126" s="239"/>
      <c r="J3126" s="239"/>
      <c r="K3126" s="157" t="e">
        <f t="shared" si="276"/>
        <v>#N/A</v>
      </c>
      <c r="L3126" s="239"/>
      <c r="M3126" s="239"/>
      <c r="N3126" s="157" t="e">
        <f t="shared" si="277"/>
        <v>#N/A</v>
      </c>
      <c r="O3126" s="157" t="e">
        <f t="shared" si="278"/>
        <v>#N/A</v>
      </c>
      <c r="P3126" s="160" t="str">
        <f t="shared" si="280"/>
        <v/>
      </c>
      <c r="Q3126" s="239"/>
      <c r="R3126" s="165"/>
      <c r="S3126" s="165"/>
      <c r="T3126" s="224" t="str">
        <f>IF(S3126="","-",VLOOKUP(S3126,'Fail list'!$A$5:$B$221,2,FALSE))</f>
        <v>-</v>
      </c>
      <c r="U3126" s="165"/>
      <c r="V3126" s="165"/>
      <c r="W3126" s="165"/>
      <c r="X3126" s="165"/>
      <c r="Y3126" s="165"/>
      <c r="Z3126" s="165"/>
      <c r="AA3126" s="165"/>
      <c r="AB3126" s="165"/>
      <c r="AC3126" s="165"/>
      <c r="AD3126" s="165"/>
      <c r="AE3126" s="165"/>
      <c r="AF3126" s="165"/>
      <c r="AG3126" s="165"/>
      <c r="AH3126" s="165"/>
      <c r="AI3126" s="165"/>
      <c r="AJ3126" s="165"/>
      <c r="AK3126" s="165"/>
      <c r="AM3126" s="165"/>
      <c r="AN3126" s="165"/>
      <c r="AO3126" s="165"/>
      <c r="AR3126" s="165"/>
      <c r="AS3126" s="165"/>
      <c r="AT3126" s="165"/>
      <c r="AU3126" s="165"/>
      <c r="AV3126" s="165"/>
      <c r="AW3126" s="165"/>
      <c r="AX3126" s="165"/>
      <c r="AY3126" s="165"/>
      <c r="AZ3126" s="165"/>
      <c r="BA3126" s="165"/>
      <c r="BB3126" s="165"/>
      <c r="BC3126" s="228"/>
      <c r="BD3126" s="165"/>
      <c r="BE3126" s="165"/>
      <c r="BF3126" s="165"/>
      <c r="BG3126" s="165"/>
      <c r="BH3126" s="165"/>
    </row>
    <row r="3127" spans="1:60">
      <c r="A3127" s="151">
        <v>3126</v>
      </c>
      <c r="B3127" s="152" t="e">
        <f>VLOOKUP(F3127,'Fail list'!Q:R,2,FALSE)</f>
        <v>#N/A</v>
      </c>
      <c r="C3127" s="152" t="e">
        <f>VLOOKUP(E3127,'Fail list'!Q:R,2,FALSE)</f>
        <v>#N/A</v>
      </c>
      <c r="D3127" s="152" t="str">
        <f t="shared" si="279"/>
        <v/>
      </c>
      <c r="E3127" s="239"/>
      <c r="F3127" s="239"/>
      <c r="G3127" s="239"/>
      <c r="H3127" s="239"/>
      <c r="I3127" s="239"/>
      <c r="J3127" s="239"/>
      <c r="K3127" s="157" t="e">
        <f t="shared" si="276"/>
        <v>#N/A</v>
      </c>
      <c r="L3127" s="239"/>
      <c r="M3127" s="239"/>
      <c r="N3127" s="157" t="e">
        <f t="shared" si="277"/>
        <v>#N/A</v>
      </c>
      <c r="O3127" s="157" t="e">
        <f t="shared" si="278"/>
        <v>#N/A</v>
      </c>
      <c r="P3127" s="160" t="str">
        <f t="shared" si="280"/>
        <v/>
      </c>
      <c r="Q3127" s="239"/>
      <c r="R3127" s="165"/>
      <c r="S3127" s="165"/>
      <c r="T3127" s="224" t="str">
        <f>IF(S3127="","-",VLOOKUP(S3127,'Fail list'!$A$5:$B$221,2,FALSE))</f>
        <v>-</v>
      </c>
      <c r="U3127" s="165"/>
      <c r="V3127" s="165"/>
      <c r="W3127" s="165"/>
      <c r="X3127" s="165"/>
      <c r="Y3127" s="165"/>
      <c r="Z3127" s="165"/>
      <c r="AA3127" s="165"/>
      <c r="AB3127" s="165"/>
      <c r="AC3127" s="165"/>
      <c r="AD3127" s="165"/>
      <c r="AE3127" s="165"/>
      <c r="AF3127" s="165"/>
      <c r="AG3127" s="165"/>
      <c r="AH3127" s="165"/>
      <c r="AI3127" s="165"/>
      <c r="AJ3127" s="165"/>
      <c r="AK3127" s="165"/>
      <c r="AM3127" s="165"/>
      <c r="AN3127" s="165"/>
      <c r="AO3127" s="165"/>
      <c r="AR3127" s="165"/>
      <c r="AS3127" s="165"/>
      <c r="AT3127" s="165"/>
      <c r="AU3127" s="165"/>
      <c r="AV3127" s="165"/>
      <c r="AW3127" s="165"/>
      <c r="AX3127" s="165"/>
      <c r="AY3127" s="165"/>
      <c r="AZ3127" s="165"/>
      <c r="BA3127" s="165"/>
      <c r="BB3127" s="165"/>
      <c r="BC3127" s="228"/>
      <c r="BD3127" s="165"/>
      <c r="BE3127" s="165"/>
      <c r="BF3127" s="165"/>
      <c r="BG3127" s="165"/>
      <c r="BH3127" s="165"/>
    </row>
    <row r="3128" spans="1:60">
      <c r="A3128" s="257">
        <v>3127</v>
      </c>
      <c r="B3128" s="152" t="e">
        <f>VLOOKUP(F3128,'Fail list'!Q:R,2,FALSE)</f>
        <v>#N/A</v>
      </c>
      <c r="C3128" s="152" t="e">
        <f>VLOOKUP(E3128,'Fail list'!Q:R,2,FALSE)</f>
        <v>#N/A</v>
      </c>
      <c r="D3128" s="152" t="str">
        <f t="shared" si="279"/>
        <v/>
      </c>
      <c r="E3128" s="239"/>
      <c r="F3128" s="239"/>
      <c r="G3128" s="239"/>
      <c r="H3128" s="239"/>
      <c r="I3128" s="239"/>
      <c r="J3128" s="239"/>
      <c r="K3128" s="157" t="e">
        <f t="shared" si="276"/>
        <v>#N/A</v>
      </c>
      <c r="L3128" s="239"/>
      <c r="M3128" s="239"/>
      <c r="N3128" s="157" t="e">
        <f t="shared" si="277"/>
        <v>#N/A</v>
      </c>
      <c r="O3128" s="157" t="e">
        <f t="shared" si="278"/>
        <v>#N/A</v>
      </c>
      <c r="P3128" s="160" t="str">
        <f t="shared" si="280"/>
        <v/>
      </c>
      <c r="Q3128" s="239"/>
      <c r="R3128" s="165"/>
      <c r="S3128" s="165"/>
      <c r="T3128" s="224" t="str">
        <f>IF(S3128="","-",VLOOKUP(S3128,'Fail list'!$A$5:$B$221,2,FALSE))</f>
        <v>-</v>
      </c>
      <c r="U3128" s="165"/>
      <c r="V3128" s="165"/>
      <c r="W3128" s="165"/>
      <c r="X3128" s="165"/>
      <c r="Y3128" s="165"/>
      <c r="Z3128" s="165"/>
      <c r="AA3128" s="165"/>
      <c r="AB3128" s="165"/>
      <c r="AC3128" s="165"/>
      <c r="AD3128" s="165"/>
      <c r="AE3128" s="165"/>
      <c r="AF3128" s="165"/>
      <c r="AG3128" s="165"/>
      <c r="AH3128" s="165"/>
      <c r="AI3128" s="165"/>
      <c r="AJ3128" s="165"/>
      <c r="AK3128" s="165"/>
      <c r="AM3128" s="165"/>
      <c r="AN3128" s="165"/>
      <c r="AO3128" s="165"/>
      <c r="AR3128" s="165"/>
      <c r="AS3128" s="165"/>
      <c r="AT3128" s="165"/>
      <c r="AU3128" s="165"/>
      <c r="AV3128" s="165"/>
      <c r="AW3128" s="165"/>
      <c r="AX3128" s="165"/>
      <c r="AY3128" s="165"/>
      <c r="AZ3128" s="165"/>
      <c r="BA3128" s="165"/>
      <c r="BB3128" s="165"/>
      <c r="BC3128" s="228"/>
      <c r="BD3128" s="165"/>
      <c r="BE3128" s="165"/>
      <c r="BF3128" s="165"/>
      <c r="BG3128" s="165"/>
      <c r="BH3128" s="165"/>
    </row>
    <row r="3129" spans="1:60">
      <c r="A3129" s="151">
        <v>3128</v>
      </c>
      <c r="B3129" s="152" t="e">
        <f>VLOOKUP(F3129,'Fail list'!Q:R,2,FALSE)</f>
        <v>#N/A</v>
      </c>
      <c r="C3129" s="152" t="e">
        <f>VLOOKUP(E3129,'Fail list'!Q:R,2,FALSE)</f>
        <v>#N/A</v>
      </c>
      <c r="D3129" s="152" t="str">
        <f t="shared" si="279"/>
        <v/>
      </c>
      <c r="E3129" s="239"/>
      <c r="F3129" s="239"/>
      <c r="G3129" s="239"/>
      <c r="H3129" s="239"/>
      <c r="I3129" s="239"/>
      <c r="J3129" s="239"/>
      <c r="K3129" s="157" t="e">
        <f t="shared" si="276"/>
        <v>#N/A</v>
      </c>
      <c r="L3129" s="239"/>
      <c r="M3129" s="239"/>
      <c r="N3129" s="157" t="e">
        <f t="shared" si="277"/>
        <v>#N/A</v>
      </c>
      <c r="O3129" s="157" t="e">
        <f t="shared" si="278"/>
        <v>#N/A</v>
      </c>
      <c r="P3129" s="160" t="str">
        <f t="shared" si="280"/>
        <v/>
      </c>
      <c r="Q3129" s="239"/>
      <c r="R3129" s="165"/>
      <c r="S3129" s="165"/>
      <c r="T3129" s="224" t="str">
        <f>IF(S3129="","-",VLOOKUP(S3129,'Fail list'!$A$5:$B$221,2,FALSE))</f>
        <v>-</v>
      </c>
      <c r="U3129" s="165"/>
      <c r="V3129" s="165"/>
      <c r="W3129" s="165"/>
      <c r="X3129" s="165"/>
      <c r="Y3129" s="165"/>
      <c r="Z3129" s="165"/>
      <c r="AA3129" s="165"/>
      <c r="AB3129" s="165"/>
      <c r="AC3129" s="165"/>
      <c r="AD3129" s="165"/>
      <c r="AE3129" s="165"/>
      <c r="AF3129" s="165"/>
      <c r="AG3129" s="165"/>
      <c r="AH3129" s="165"/>
      <c r="AI3129" s="165"/>
      <c r="AJ3129" s="165"/>
      <c r="AK3129" s="165"/>
      <c r="AM3129" s="165"/>
      <c r="AN3129" s="165"/>
      <c r="AO3129" s="165"/>
      <c r="AR3129" s="165"/>
      <c r="AS3129" s="165"/>
      <c r="AT3129" s="165"/>
      <c r="AU3129" s="165"/>
      <c r="AV3129" s="165"/>
      <c r="AW3129" s="165"/>
      <c r="AX3129" s="165"/>
      <c r="AY3129" s="165"/>
      <c r="AZ3129" s="165"/>
      <c r="BA3129" s="165"/>
      <c r="BB3129" s="165"/>
      <c r="BC3129" s="228"/>
      <c r="BD3129" s="165"/>
      <c r="BE3129" s="165"/>
      <c r="BF3129" s="165"/>
      <c r="BG3129" s="165"/>
      <c r="BH3129" s="165"/>
    </row>
    <row r="3130" spans="1:60">
      <c r="A3130" s="257">
        <v>3129</v>
      </c>
      <c r="B3130" s="152" t="e">
        <f>VLOOKUP(F3130,'Fail list'!Q:R,2,FALSE)</f>
        <v>#N/A</v>
      </c>
      <c r="C3130" s="152" t="e">
        <f>VLOOKUP(E3130,'Fail list'!Q:R,2,FALSE)</f>
        <v>#N/A</v>
      </c>
      <c r="D3130" s="152" t="str">
        <f t="shared" si="279"/>
        <v/>
      </c>
      <c r="E3130" s="239"/>
      <c r="F3130" s="239"/>
      <c r="G3130" s="239"/>
      <c r="H3130" s="239"/>
      <c r="I3130" s="239"/>
      <c r="J3130" s="239"/>
      <c r="K3130" s="157" t="e">
        <f t="shared" si="276"/>
        <v>#N/A</v>
      </c>
      <c r="L3130" s="239"/>
      <c r="M3130" s="239"/>
      <c r="N3130" s="157" t="e">
        <f t="shared" si="277"/>
        <v>#N/A</v>
      </c>
      <c r="O3130" s="157" t="e">
        <f t="shared" si="278"/>
        <v>#N/A</v>
      </c>
      <c r="P3130" s="160" t="str">
        <f t="shared" si="280"/>
        <v/>
      </c>
      <c r="Q3130" s="239"/>
      <c r="R3130" s="165"/>
      <c r="S3130" s="165"/>
      <c r="T3130" s="224" t="str">
        <f>IF(S3130="","-",VLOOKUP(S3130,'Fail list'!$A$5:$B$221,2,FALSE))</f>
        <v>-</v>
      </c>
      <c r="U3130" s="165"/>
      <c r="V3130" s="165"/>
      <c r="W3130" s="165"/>
      <c r="X3130" s="165"/>
      <c r="Y3130" s="165"/>
      <c r="Z3130" s="165"/>
      <c r="AA3130" s="165"/>
      <c r="AB3130" s="165"/>
      <c r="AC3130" s="165"/>
      <c r="AD3130" s="165"/>
      <c r="AE3130" s="165"/>
      <c r="AF3130" s="165"/>
      <c r="AG3130" s="165"/>
      <c r="AH3130" s="165"/>
      <c r="AI3130" s="165"/>
      <c r="AJ3130" s="165"/>
      <c r="AK3130" s="165"/>
      <c r="AM3130" s="165"/>
      <c r="AN3130" s="165"/>
      <c r="AO3130" s="165"/>
      <c r="AR3130" s="165"/>
      <c r="AS3130" s="165"/>
      <c r="AT3130" s="165"/>
      <c r="AU3130" s="165"/>
      <c r="AV3130" s="165"/>
      <c r="AW3130" s="165"/>
      <c r="AX3130" s="165"/>
      <c r="AY3130" s="165"/>
      <c r="AZ3130" s="165"/>
      <c r="BA3130" s="165"/>
      <c r="BB3130" s="165"/>
      <c r="BC3130" s="228"/>
      <c r="BD3130" s="165"/>
      <c r="BE3130" s="165"/>
      <c r="BF3130" s="165"/>
      <c r="BG3130" s="165"/>
      <c r="BH3130" s="165"/>
    </row>
    <row r="3131" spans="1:60">
      <c r="A3131" s="151">
        <v>3130</v>
      </c>
      <c r="B3131" s="152" t="e">
        <f>VLOOKUP(F3131,'Fail list'!Q:R,2,FALSE)</f>
        <v>#N/A</v>
      </c>
      <c r="C3131" s="152" t="e">
        <f>VLOOKUP(E3131,'Fail list'!Q:R,2,FALSE)</f>
        <v>#N/A</v>
      </c>
      <c r="D3131" s="152" t="str">
        <f t="shared" si="279"/>
        <v/>
      </c>
      <c r="E3131" s="239"/>
      <c r="F3131" s="239"/>
      <c r="G3131" s="239"/>
      <c r="H3131" s="239"/>
      <c r="I3131" s="239"/>
      <c r="J3131" s="239"/>
      <c r="K3131" s="157" t="e">
        <f t="shared" si="276"/>
        <v>#N/A</v>
      </c>
      <c r="L3131" s="239"/>
      <c r="M3131" s="239"/>
      <c r="N3131" s="157" t="e">
        <f t="shared" si="277"/>
        <v>#N/A</v>
      </c>
      <c r="O3131" s="157" t="e">
        <f t="shared" si="278"/>
        <v>#N/A</v>
      </c>
      <c r="P3131" s="160" t="str">
        <f t="shared" si="280"/>
        <v/>
      </c>
      <c r="Q3131" s="239"/>
      <c r="R3131" s="165"/>
      <c r="S3131" s="165"/>
      <c r="T3131" s="224" t="str">
        <f>IF(S3131="","-",VLOOKUP(S3131,'Fail list'!$A$5:$B$221,2,FALSE))</f>
        <v>-</v>
      </c>
      <c r="U3131" s="165"/>
      <c r="V3131" s="165"/>
      <c r="W3131" s="165"/>
      <c r="X3131" s="165"/>
      <c r="Y3131" s="165"/>
      <c r="Z3131" s="165"/>
      <c r="AA3131" s="165"/>
      <c r="AB3131" s="165"/>
      <c r="AC3131" s="165"/>
      <c r="AD3131" s="165"/>
      <c r="AE3131" s="165"/>
      <c r="AF3131" s="165"/>
      <c r="AG3131" s="165"/>
      <c r="AH3131" s="165"/>
      <c r="AI3131" s="165"/>
      <c r="AJ3131" s="165"/>
      <c r="AK3131" s="165"/>
      <c r="AM3131" s="165"/>
      <c r="AN3131" s="165"/>
      <c r="AO3131" s="165"/>
      <c r="AR3131" s="165"/>
      <c r="AS3131" s="165"/>
      <c r="AT3131" s="165"/>
      <c r="AU3131" s="165"/>
      <c r="AV3131" s="165"/>
      <c r="AW3131" s="165"/>
      <c r="AX3131" s="165"/>
      <c r="AY3131" s="165"/>
      <c r="AZ3131" s="165"/>
      <c r="BA3131" s="165"/>
      <c r="BB3131" s="165"/>
      <c r="BC3131" s="228"/>
      <c r="BD3131" s="165"/>
      <c r="BE3131" s="165"/>
      <c r="BF3131" s="165"/>
      <c r="BG3131" s="165"/>
      <c r="BH3131" s="165"/>
    </row>
    <row r="3132" spans="1:60">
      <c r="A3132" s="257">
        <v>3131</v>
      </c>
      <c r="B3132" s="152" t="e">
        <f>VLOOKUP(F3132,'Fail list'!Q:R,2,FALSE)</f>
        <v>#N/A</v>
      </c>
      <c r="C3132" s="152" t="e">
        <f>VLOOKUP(E3132,'Fail list'!Q:R,2,FALSE)</f>
        <v>#N/A</v>
      </c>
      <c r="D3132" s="152" t="str">
        <f t="shared" si="279"/>
        <v/>
      </c>
      <c r="E3132" s="239"/>
      <c r="F3132" s="239"/>
      <c r="G3132" s="239"/>
      <c r="H3132" s="239"/>
      <c r="I3132" s="239"/>
      <c r="J3132" s="239"/>
      <c r="K3132" s="157" t="e">
        <f t="shared" si="276"/>
        <v>#N/A</v>
      </c>
      <c r="L3132" s="239"/>
      <c r="M3132" s="239"/>
      <c r="N3132" s="157" t="e">
        <f t="shared" si="277"/>
        <v>#N/A</v>
      </c>
      <c r="O3132" s="157" t="e">
        <f t="shared" si="278"/>
        <v>#N/A</v>
      </c>
      <c r="P3132" s="160" t="str">
        <f t="shared" si="280"/>
        <v/>
      </c>
      <c r="Q3132" s="239"/>
      <c r="R3132" s="165"/>
      <c r="S3132" s="165"/>
      <c r="T3132" s="224" t="str">
        <f>IF(S3132="","-",VLOOKUP(S3132,'Fail list'!$A$5:$B$221,2,FALSE))</f>
        <v>-</v>
      </c>
      <c r="U3132" s="165"/>
      <c r="V3132" s="165"/>
      <c r="W3132" s="165"/>
      <c r="X3132" s="165"/>
      <c r="Y3132" s="165"/>
      <c r="Z3132" s="165"/>
      <c r="AA3132" s="165"/>
      <c r="AB3132" s="165"/>
      <c r="AC3132" s="165"/>
      <c r="AD3132" s="165"/>
      <c r="AE3132" s="165"/>
      <c r="AF3132" s="165"/>
      <c r="AG3132" s="165"/>
      <c r="AH3132" s="165"/>
      <c r="AI3132" s="165"/>
      <c r="AJ3132" s="165"/>
      <c r="AK3132" s="165"/>
      <c r="AM3132" s="165"/>
      <c r="AN3132" s="165"/>
      <c r="AO3132" s="165"/>
      <c r="AR3132" s="165"/>
      <c r="AS3132" s="165"/>
      <c r="AT3132" s="165"/>
      <c r="AU3132" s="165"/>
      <c r="AV3132" s="165"/>
      <c r="AW3132" s="165"/>
      <c r="AX3132" s="165"/>
      <c r="AY3132" s="165"/>
      <c r="AZ3132" s="165"/>
      <c r="BA3132" s="165"/>
      <c r="BB3132" s="165"/>
      <c r="BC3132" s="228"/>
      <c r="BD3132" s="165"/>
      <c r="BE3132" s="165"/>
      <c r="BF3132" s="165"/>
      <c r="BG3132" s="165"/>
      <c r="BH3132" s="165"/>
    </row>
    <row r="3133" spans="1:60">
      <c r="A3133" s="151">
        <v>3132</v>
      </c>
      <c r="B3133" s="152" t="e">
        <f>VLOOKUP(F3133,'Fail list'!Q:R,2,FALSE)</f>
        <v>#N/A</v>
      </c>
      <c r="C3133" s="152" t="e">
        <f>VLOOKUP(E3133,'Fail list'!Q:R,2,FALSE)</f>
        <v>#N/A</v>
      </c>
      <c r="D3133" s="152" t="str">
        <f t="shared" si="279"/>
        <v/>
      </c>
      <c r="E3133" s="239"/>
      <c r="F3133" s="239"/>
      <c r="G3133" s="239"/>
      <c r="H3133" s="239"/>
      <c r="I3133" s="239"/>
      <c r="J3133" s="239"/>
      <c r="K3133" s="157" t="e">
        <f t="shared" si="276"/>
        <v>#N/A</v>
      </c>
      <c r="L3133" s="239"/>
      <c r="M3133" s="239"/>
      <c r="N3133" s="157" t="e">
        <f t="shared" si="277"/>
        <v>#N/A</v>
      </c>
      <c r="O3133" s="157" t="e">
        <f t="shared" si="278"/>
        <v>#N/A</v>
      </c>
      <c r="P3133" s="160" t="str">
        <f t="shared" si="280"/>
        <v/>
      </c>
      <c r="Q3133" s="239"/>
      <c r="R3133" s="165"/>
      <c r="S3133" s="165"/>
      <c r="T3133" s="224" t="str">
        <f>IF(S3133="","-",VLOOKUP(S3133,'Fail list'!$A$5:$B$221,2,FALSE))</f>
        <v>-</v>
      </c>
      <c r="U3133" s="165"/>
      <c r="V3133" s="165"/>
      <c r="W3133" s="165"/>
      <c r="X3133" s="165"/>
      <c r="Y3133" s="165"/>
      <c r="Z3133" s="165"/>
      <c r="AA3133" s="165"/>
      <c r="AB3133" s="165"/>
      <c r="AC3133" s="165"/>
      <c r="AD3133" s="165"/>
      <c r="AE3133" s="165"/>
      <c r="AF3133" s="165"/>
      <c r="AG3133" s="165"/>
      <c r="AH3133" s="165"/>
      <c r="AI3133" s="165"/>
      <c r="AJ3133" s="165"/>
      <c r="AK3133" s="165"/>
      <c r="AM3133" s="165"/>
      <c r="AN3133" s="165"/>
      <c r="AO3133" s="165"/>
      <c r="AR3133" s="165"/>
      <c r="AS3133" s="165"/>
      <c r="AT3133" s="165"/>
      <c r="AU3133" s="165"/>
      <c r="AV3133" s="165"/>
      <c r="AW3133" s="165"/>
      <c r="AX3133" s="165"/>
      <c r="AY3133" s="165"/>
      <c r="AZ3133" s="165"/>
      <c r="BA3133" s="165"/>
      <c r="BB3133" s="165"/>
      <c r="BC3133" s="228"/>
      <c r="BD3133" s="165"/>
      <c r="BE3133" s="165"/>
      <c r="BF3133" s="165"/>
      <c r="BG3133" s="165"/>
      <c r="BH3133" s="165"/>
    </row>
    <row r="3134" spans="1:60">
      <c r="A3134" s="257">
        <v>3133</v>
      </c>
      <c r="B3134" s="152" t="e">
        <f>VLOOKUP(F3134,'Fail list'!Q:R,2,FALSE)</f>
        <v>#N/A</v>
      </c>
      <c r="C3134" s="152" t="e">
        <f>VLOOKUP(E3134,'Fail list'!Q:R,2,FALSE)</f>
        <v>#N/A</v>
      </c>
      <c r="D3134" s="152" t="str">
        <f t="shared" si="279"/>
        <v/>
      </c>
      <c r="E3134" s="239"/>
      <c r="F3134" s="239"/>
      <c r="G3134" s="239"/>
      <c r="H3134" s="239"/>
      <c r="I3134" s="239"/>
      <c r="J3134" s="239"/>
      <c r="K3134" s="157" t="e">
        <f t="shared" si="276"/>
        <v>#N/A</v>
      </c>
      <c r="L3134" s="239"/>
      <c r="M3134" s="239"/>
      <c r="N3134" s="157" t="e">
        <f t="shared" si="277"/>
        <v>#N/A</v>
      </c>
      <c r="O3134" s="157" t="e">
        <f t="shared" si="278"/>
        <v>#N/A</v>
      </c>
      <c r="P3134" s="160" t="str">
        <f t="shared" si="280"/>
        <v/>
      </c>
      <c r="Q3134" s="239"/>
      <c r="R3134" s="165"/>
      <c r="S3134" s="165"/>
      <c r="T3134" s="224" t="str">
        <f>IF(S3134="","-",VLOOKUP(S3134,'Fail list'!$A$5:$B$221,2,FALSE))</f>
        <v>-</v>
      </c>
      <c r="U3134" s="165"/>
      <c r="V3134" s="165"/>
      <c r="W3134" s="165"/>
      <c r="X3134" s="165"/>
      <c r="Y3134" s="165"/>
      <c r="Z3134" s="165"/>
      <c r="AA3134" s="165"/>
      <c r="AB3134" s="165"/>
      <c r="AC3134" s="165"/>
      <c r="AD3134" s="165"/>
      <c r="AE3134" s="165"/>
      <c r="AF3134" s="165"/>
      <c r="AG3134" s="165"/>
      <c r="AH3134" s="165"/>
      <c r="AI3134" s="165"/>
      <c r="AJ3134" s="165"/>
      <c r="AK3134" s="165"/>
      <c r="AM3134" s="165"/>
      <c r="AN3134" s="165"/>
      <c r="AO3134" s="165"/>
      <c r="AR3134" s="165"/>
      <c r="AS3134" s="165"/>
      <c r="AT3134" s="165"/>
      <c r="AU3134" s="165"/>
      <c r="AV3134" s="165"/>
      <c r="AW3134" s="165"/>
      <c r="AX3134" s="165"/>
      <c r="AY3134" s="165"/>
      <c r="AZ3134" s="165"/>
      <c r="BA3134" s="165"/>
      <c r="BB3134" s="165"/>
      <c r="BC3134" s="228"/>
      <c r="BD3134" s="165"/>
      <c r="BE3134" s="165"/>
      <c r="BF3134" s="165"/>
      <c r="BG3134" s="165"/>
      <c r="BH3134" s="165"/>
    </row>
    <row r="3135" spans="1:60">
      <c r="A3135" s="151">
        <v>3134</v>
      </c>
      <c r="B3135" s="152" t="e">
        <f>VLOOKUP(F3135,'Fail list'!Q:R,2,FALSE)</f>
        <v>#N/A</v>
      </c>
      <c r="C3135" s="152" t="e">
        <f>VLOOKUP(E3135,'Fail list'!Q:R,2,FALSE)</f>
        <v>#N/A</v>
      </c>
      <c r="D3135" s="152" t="str">
        <f t="shared" si="279"/>
        <v/>
      </c>
      <c r="E3135" s="239"/>
      <c r="F3135" s="239"/>
      <c r="G3135" s="239"/>
      <c r="H3135" s="239"/>
      <c r="I3135" s="239"/>
      <c r="J3135" s="239"/>
      <c r="K3135" s="157" t="e">
        <f t="shared" si="276"/>
        <v>#N/A</v>
      </c>
      <c r="L3135" s="239"/>
      <c r="M3135" s="239"/>
      <c r="N3135" s="157" t="e">
        <f t="shared" si="277"/>
        <v>#N/A</v>
      </c>
      <c r="O3135" s="157" t="e">
        <f t="shared" si="278"/>
        <v>#N/A</v>
      </c>
      <c r="P3135" s="160" t="str">
        <f t="shared" si="280"/>
        <v/>
      </c>
      <c r="Q3135" s="239"/>
      <c r="R3135" s="165"/>
      <c r="S3135" s="165"/>
      <c r="T3135" s="224" t="str">
        <f>IF(S3135="","-",VLOOKUP(S3135,'Fail list'!$A$5:$B$221,2,FALSE))</f>
        <v>-</v>
      </c>
      <c r="U3135" s="165"/>
      <c r="V3135" s="165"/>
      <c r="W3135" s="165"/>
      <c r="X3135" s="165"/>
      <c r="Y3135" s="165"/>
      <c r="Z3135" s="165"/>
      <c r="AA3135" s="165"/>
      <c r="AB3135" s="165"/>
      <c r="AC3135" s="165"/>
      <c r="AD3135" s="165"/>
      <c r="AE3135" s="165"/>
      <c r="AF3135" s="165"/>
      <c r="AG3135" s="165"/>
      <c r="AH3135" s="165"/>
      <c r="AI3135" s="165"/>
      <c r="AJ3135" s="165"/>
      <c r="AK3135" s="165"/>
      <c r="AM3135" s="165"/>
      <c r="AN3135" s="165"/>
      <c r="AO3135" s="165"/>
      <c r="AR3135" s="165"/>
      <c r="AS3135" s="165"/>
      <c r="AT3135" s="165"/>
      <c r="AU3135" s="165"/>
      <c r="AV3135" s="165"/>
      <c r="AW3135" s="165"/>
      <c r="AX3135" s="165"/>
      <c r="AY3135" s="165"/>
      <c r="AZ3135" s="165"/>
      <c r="BA3135" s="165"/>
      <c r="BB3135" s="165"/>
      <c r="BC3135" s="228"/>
      <c r="BD3135" s="165"/>
      <c r="BE3135" s="165"/>
      <c r="BF3135" s="165"/>
      <c r="BG3135" s="165"/>
      <c r="BH3135" s="165"/>
    </row>
    <row r="3136" spans="1:60">
      <c r="A3136" s="257">
        <v>3135</v>
      </c>
      <c r="B3136" s="152" t="e">
        <f>VLOOKUP(F3136,'Fail list'!Q:R,2,FALSE)</f>
        <v>#N/A</v>
      </c>
      <c r="C3136" s="152" t="e">
        <f>VLOOKUP(E3136,'Fail list'!Q:R,2,FALSE)</f>
        <v>#N/A</v>
      </c>
      <c r="D3136" s="152" t="str">
        <f t="shared" si="279"/>
        <v/>
      </c>
      <c r="E3136" s="239"/>
      <c r="F3136" s="239"/>
      <c r="G3136" s="239"/>
      <c r="H3136" s="239"/>
      <c r="I3136" s="239"/>
      <c r="J3136" s="239"/>
      <c r="K3136" s="157" t="e">
        <f t="shared" si="276"/>
        <v>#N/A</v>
      </c>
      <c r="L3136" s="239"/>
      <c r="M3136" s="239"/>
      <c r="N3136" s="157" t="e">
        <f t="shared" si="277"/>
        <v>#N/A</v>
      </c>
      <c r="O3136" s="157" t="e">
        <f t="shared" si="278"/>
        <v>#N/A</v>
      </c>
      <c r="P3136" s="160" t="str">
        <f t="shared" si="280"/>
        <v/>
      </c>
      <c r="Q3136" s="239"/>
      <c r="R3136" s="165"/>
      <c r="S3136" s="165"/>
      <c r="T3136" s="224" t="str">
        <f>IF(S3136="","-",VLOOKUP(S3136,'Fail list'!$A$5:$B$221,2,FALSE))</f>
        <v>-</v>
      </c>
      <c r="U3136" s="165"/>
      <c r="V3136" s="165"/>
      <c r="W3136" s="165"/>
      <c r="X3136" s="165"/>
      <c r="Y3136" s="165"/>
      <c r="Z3136" s="165"/>
      <c r="AA3136" s="165"/>
      <c r="AB3136" s="165"/>
      <c r="AC3136" s="165"/>
      <c r="AD3136" s="165"/>
      <c r="AE3136" s="165"/>
      <c r="AF3136" s="165"/>
      <c r="AG3136" s="165"/>
      <c r="AH3136" s="165"/>
      <c r="AI3136" s="165"/>
      <c r="AJ3136" s="165"/>
      <c r="AK3136" s="165"/>
      <c r="AM3136" s="165"/>
      <c r="AN3136" s="165"/>
      <c r="AO3136" s="165"/>
      <c r="AR3136" s="165"/>
      <c r="AS3136" s="165"/>
      <c r="AT3136" s="165"/>
      <c r="AU3136" s="165"/>
      <c r="AV3136" s="165"/>
      <c r="AW3136" s="165"/>
      <c r="AX3136" s="165"/>
      <c r="AY3136" s="165"/>
      <c r="AZ3136" s="165"/>
      <c r="BA3136" s="165"/>
      <c r="BB3136" s="165"/>
      <c r="BC3136" s="228"/>
      <c r="BD3136" s="165"/>
      <c r="BE3136" s="165"/>
      <c r="BF3136" s="165"/>
      <c r="BG3136" s="165"/>
      <c r="BH3136" s="165"/>
    </row>
    <row r="3137" spans="1:60">
      <c r="A3137" s="151">
        <v>3136</v>
      </c>
      <c r="B3137" s="152" t="e">
        <f>VLOOKUP(F3137,'Fail list'!Q:R,2,FALSE)</f>
        <v>#N/A</v>
      </c>
      <c r="C3137" s="152" t="e">
        <f>VLOOKUP(E3137,'Fail list'!Q:R,2,FALSE)</f>
        <v>#N/A</v>
      </c>
      <c r="D3137" s="152" t="str">
        <f t="shared" si="279"/>
        <v/>
      </c>
      <c r="E3137" s="239"/>
      <c r="F3137" s="239"/>
      <c r="G3137" s="239"/>
      <c r="H3137" s="239"/>
      <c r="I3137" s="239"/>
      <c r="J3137" s="239"/>
      <c r="K3137" s="157" t="e">
        <f t="shared" si="276"/>
        <v>#N/A</v>
      </c>
      <c r="L3137" s="239"/>
      <c r="M3137" s="239"/>
      <c r="N3137" s="157" t="e">
        <f t="shared" si="277"/>
        <v>#N/A</v>
      </c>
      <c r="O3137" s="157" t="e">
        <f t="shared" si="278"/>
        <v>#N/A</v>
      </c>
      <c r="P3137" s="160" t="str">
        <f t="shared" si="280"/>
        <v/>
      </c>
      <c r="Q3137" s="239"/>
      <c r="R3137" s="165"/>
      <c r="S3137" s="165"/>
      <c r="T3137" s="224" t="str">
        <f>IF(S3137="","-",VLOOKUP(S3137,'Fail list'!$A$5:$B$221,2,FALSE))</f>
        <v>-</v>
      </c>
      <c r="U3137" s="165"/>
      <c r="V3137" s="165"/>
      <c r="W3137" s="165"/>
      <c r="X3137" s="165"/>
      <c r="Y3137" s="165"/>
      <c r="Z3137" s="165"/>
      <c r="AA3137" s="165"/>
      <c r="AB3137" s="165"/>
      <c r="AC3137" s="165"/>
      <c r="AD3137" s="165"/>
      <c r="AE3137" s="165"/>
      <c r="AF3137" s="165"/>
      <c r="AG3137" s="165"/>
      <c r="AH3137" s="165"/>
      <c r="AI3137" s="165"/>
      <c r="AJ3137" s="165"/>
      <c r="AK3137" s="165"/>
      <c r="AM3137" s="165"/>
      <c r="AN3137" s="165"/>
      <c r="AO3137" s="165"/>
      <c r="AR3137" s="165"/>
      <c r="AS3137" s="165"/>
      <c r="AT3137" s="165"/>
      <c r="AU3137" s="165"/>
      <c r="AV3137" s="165"/>
      <c r="AW3137" s="165"/>
      <c r="AX3137" s="165"/>
      <c r="AY3137" s="165"/>
      <c r="AZ3137" s="165"/>
      <c r="BA3137" s="165"/>
      <c r="BB3137" s="165"/>
      <c r="BC3137" s="228"/>
      <c r="BD3137" s="165"/>
      <c r="BE3137" s="165"/>
      <c r="BF3137" s="165"/>
      <c r="BG3137" s="165"/>
      <c r="BH3137" s="165"/>
    </row>
    <row r="3138" spans="1:60">
      <c r="A3138" s="257">
        <v>3137</v>
      </c>
      <c r="B3138" s="152" t="e">
        <f>VLOOKUP(F3138,'Fail list'!Q:R,2,FALSE)</f>
        <v>#N/A</v>
      </c>
      <c r="C3138" s="152" t="e">
        <f>VLOOKUP(E3138,'Fail list'!Q:R,2,FALSE)</f>
        <v>#N/A</v>
      </c>
      <c r="D3138" s="152" t="str">
        <f t="shared" si="279"/>
        <v/>
      </c>
      <c r="E3138" s="239"/>
      <c r="F3138" s="239"/>
      <c r="G3138" s="239"/>
      <c r="H3138" s="239"/>
      <c r="I3138" s="239"/>
      <c r="J3138" s="239"/>
      <c r="K3138" s="157" t="e">
        <f t="shared" si="276"/>
        <v>#N/A</v>
      </c>
      <c r="L3138" s="239"/>
      <c r="M3138" s="239"/>
      <c r="N3138" s="157" t="e">
        <f t="shared" si="277"/>
        <v>#N/A</v>
      </c>
      <c r="O3138" s="157" t="e">
        <f t="shared" si="278"/>
        <v>#N/A</v>
      </c>
      <c r="P3138" s="160" t="str">
        <f t="shared" si="280"/>
        <v/>
      </c>
      <c r="Q3138" s="239"/>
      <c r="R3138" s="165"/>
      <c r="S3138" s="165"/>
      <c r="T3138" s="224" t="str">
        <f>IF(S3138="","-",VLOOKUP(S3138,'Fail list'!$A$5:$B$221,2,FALSE))</f>
        <v>-</v>
      </c>
      <c r="U3138" s="165"/>
      <c r="V3138" s="165"/>
      <c r="W3138" s="165"/>
      <c r="X3138" s="165"/>
      <c r="Y3138" s="165"/>
      <c r="Z3138" s="165"/>
      <c r="AA3138" s="165"/>
      <c r="AB3138" s="165"/>
      <c r="AC3138" s="165"/>
      <c r="AD3138" s="165"/>
      <c r="AE3138" s="165"/>
      <c r="AF3138" s="165"/>
      <c r="AG3138" s="165"/>
      <c r="AH3138" s="165"/>
      <c r="AI3138" s="165"/>
      <c r="AJ3138" s="165"/>
      <c r="AK3138" s="165"/>
      <c r="AM3138" s="165"/>
      <c r="AN3138" s="165"/>
      <c r="AO3138" s="165"/>
      <c r="AR3138" s="165"/>
      <c r="AS3138" s="165"/>
      <c r="AT3138" s="165"/>
      <c r="AU3138" s="165"/>
      <c r="AV3138" s="165"/>
      <c r="AW3138" s="165"/>
      <c r="AX3138" s="165"/>
      <c r="AY3138" s="165"/>
      <c r="AZ3138" s="165"/>
      <c r="BA3138" s="165"/>
      <c r="BB3138" s="165"/>
      <c r="BC3138" s="228"/>
      <c r="BD3138" s="165"/>
      <c r="BE3138" s="165"/>
      <c r="BF3138" s="165"/>
      <c r="BG3138" s="165"/>
      <c r="BH3138" s="165"/>
    </row>
    <row r="3139" spans="1:60">
      <c r="A3139" s="151">
        <v>3138</v>
      </c>
      <c r="B3139" s="152" t="e">
        <f>VLOOKUP(F3139,'Fail list'!Q:R,2,FALSE)</f>
        <v>#N/A</v>
      </c>
      <c r="C3139" s="152" t="e">
        <f>VLOOKUP(E3139,'Fail list'!Q:R,2,FALSE)</f>
        <v>#N/A</v>
      </c>
      <c r="D3139" s="152" t="str">
        <f t="shared" si="279"/>
        <v/>
      </c>
      <c r="E3139" s="239"/>
      <c r="F3139" s="239"/>
      <c r="G3139" s="239"/>
      <c r="H3139" s="239"/>
      <c r="I3139" s="239"/>
      <c r="J3139" s="239"/>
      <c r="K3139" s="157" t="e">
        <f t="shared" ref="K3139:K3202" si="281">VLOOKUP(J3139,AY:BA,2,0)</f>
        <v>#N/A</v>
      </c>
      <c r="L3139" s="239"/>
      <c r="M3139" s="239"/>
      <c r="N3139" s="157" t="e">
        <f t="shared" ref="N3139:N3202" si="282">VLOOKUP(K3139,AZ:BB,2,0)</f>
        <v>#N/A</v>
      </c>
      <c r="O3139" s="157" t="e">
        <f t="shared" ref="O3139:O3202" si="283">VLOOKUP(J3139,AY:BB,4,0)</f>
        <v>#N/A</v>
      </c>
      <c r="P3139" s="160" t="str">
        <f t="shared" si="280"/>
        <v/>
      </c>
      <c r="Q3139" s="239"/>
      <c r="R3139" s="165"/>
      <c r="S3139" s="165"/>
      <c r="T3139" s="224" t="str">
        <f>IF(S3139="","-",VLOOKUP(S3139,'Fail list'!$A$5:$B$221,2,FALSE))</f>
        <v>-</v>
      </c>
      <c r="U3139" s="165"/>
      <c r="V3139" s="165"/>
      <c r="W3139" s="165"/>
      <c r="X3139" s="165"/>
      <c r="Y3139" s="165"/>
      <c r="Z3139" s="165"/>
      <c r="AA3139" s="165"/>
      <c r="AB3139" s="165"/>
      <c r="AC3139" s="165"/>
      <c r="AD3139" s="165"/>
      <c r="AE3139" s="165"/>
      <c r="AF3139" s="165"/>
      <c r="AG3139" s="165"/>
      <c r="AH3139" s="165"/>
      <c r="AI3139" s="165"/>
      <c r="AJ3139" s="165"/>
      <c r="AK3139" s="165"/>
      <c r="AM3139" s="165"/>
      <c r="AN3139" s="165"/>
      <c r="AO3139" s="165"/>
      <c r="AR3139" s="165"/>
      <c r="AS3139" s="165"/>
      <c r="AT3139" s="165"/>
      <c r="AU3139" s="165"/>
      <c r="AV3139" s="165"/>
      <c r="AW3139" s="165"/>
      <c r="AX3139" s="165"/>
      <c r="AY3139" s="165"/>
      <c r="AZ3139" s="165"/>
      <c r="BA3139" s="165"/>
      <c r="BB3139" s="165"/>
      <c r="BC3139" s="228"/>
      <c r="BD3139" s="165"/>
      <c r="BE3139" s="165"/>
      <c r="BF3139" s="165"/>
      <c r="BG3139" s="165"/>
      <c r="BH3139" s="165"/>
    </row>
    <row r="3140" spans="1:60">
      <c r="A3140" s="257">
        <v>3139</v>
      </c>
      <c r="B3140" s="152" t="e">
        <f>VLOOKUP(F3140,'Fail list'!Q:R,2,FALSE)</f>
        <v>#N/A</v>
      </c>
      <c r="C3140" s="152" t="e">
        <f>VLOOKUP(E3140,'Fail list'!Q:R,2,FALSE)</f>
        <v>#N/A</v>
      </c>
      <c r="D3140" s="152" t="str">
        <f t="shared" si="279"/>
        <v/>
      </c>
      <c r="E3140" s="239"/>
      <c r="F3140" s="239"/>
      <c r="G3140" s="239"/>
      <c r="H3140" s="239"/>
      <c r="I3140" s="239"/>
      <c r="J3140" s="239"/>
      <c r="K3140" s="157" t="e">
        <f t="shared" si="281"/>
        <v>#N/A</v>
      </c>
      <c r="L3140" s="239"/>
      <c r="M3140" s="239"/>
      <c r="N3140" s="157" t="e">
        <f t="shared" si="282"/>
        <v>#N/A</v>
      </c>
      <c r="O3140" s="157" t="e">
        <f t="shared" si="283"/>
        <v>#N/A</v>
      </c>
      <c r="P3140" s="160" t="str">
        <f t="shared" si="280"/>
        <v/>
      </c>
      <c r="Q3140" s="239"/>
      <c r="R3140" s="165"/>
      <c r="S3140" s="165"/>
      <c r="T3140" s="224" t="str">
        <f>IF(S3140="","-",VLOOKUP(S3140,'Fail list'!$A$5:$B$221,2,FALSE))</f>
        <v>-</v>
      </c>
      <c r="U3140" s="165"/>
      <c r="V3140" s="165"/>
      <c r="W3140" s="165"/>
      <c r="X3140" s="165"/>
      <c r="Y3140" s="165"/>
      <c r="Z3140" s="165"/>
      <c r="AA3140" s="165"/>
      <c r="AB3140" s="165"/>
      <c r="AC3140" s="165"/>
      <c r="AD3140" s="165"/>
      <c r="AE3140" s="165"/>
      <c r="AF3140" s="165"/>
      <c r="AG3140" s="165"/>
      <c r="AH3140" s="165"/>
      <c r="AI3140" s="165"/>
      <c r="AJ3140" s="165"/>
      <c r="AK3140" s="165"/>
      <c r="AM3140" s="165"/>
      <c r="AN3140" s="165"/>
      <c r="AO3140" s="165"/>
      <c r="AR3140" s="165"/>
      <c r="AS3140" s="165"/>
      <c r="AT3140" s="165"/>
      <c r="AU3140" s="165"/>
      <c r="AV3140" s="165"/>
      <c r="AW3140" s="165"/>
      <c r="AX3140" s="165"/>
      <c r="AY3140" s="165"/>
      <c r="AZ3140" s="165"/>
      <c r="BA3140" s="165"/>
      <c r="BB3140" s="165"/>
      <c r="BC3140" s="228"/>
      <c r="BD3140" s="165"/>
      <c r="BE3140" s="165"/>
      <c r="BF3140" s="165"/>
      <c r="BG3140" s="165"/>
      <c r="BH3140" s="165"/>
    </row>
    <row r="3141" spans="1:60">
      <c r="A3141" s="151">
        <v>3140</v>
      </c>
      <c r="B3141" s="152" t="e">
        <f>VLOOKUP(F3141,'Fail list'!Q:R,2,FALSE)</f>
        <v>#N/A</v>
      </c>
      <c r="C3141" s="152" t="e">
        <f>VLOOKUP(E3141,'Fail list'!Q:R,2,FALSE)</f>
        <v>#N/A</v>
      </c>
      <c r="D3141" s="152" t="str">
        <f t="shared" si="279"/>
        <v/>
      </c>
      <c r="E3141" s="239"/>
      <c r="F3141" s="239"/>
      <c r="G3141" s="239"/>
      <c r="H3141" s="239"/>
      <c r="I3141" s="239"/>
      <c r="J3141" s="239"/>
      <c r="K3141" s="157" t="e">
        <f t="shared" si="281"/>
        <v>#N/A</v>
      </c>
      <c r="L3141" s="239"/>
      <c r="M3141" s="239"/>
      <c r="N3141" s="157" t="e">
        <f t="shared" si="282"/>
        <v>#N/A</v>
      </c>
      <c r="O3141" s="157" t="e">
        <f t="shared" si="283"/>
        <v>#N/A</v>
      </c>
      <c r="P3141" s="160" t="str">
        <f t="shared" si="280"/>
        <v/>
      </c>
      <c r="Q3141" s="239"/>
      <c r="R3141" s="165"/>
      <c r="S3141" s="165"/>
      <c r="T3141" s="224" t="str">
        <f>IF(S3141="","-",VLOOKUP(S3141,'Fail list'!$A$5:$B$221,2,FALSE))</f>
        <v>-</v>
      </c>
      <c r="U3141" s="165"/>
      <c r="V3141" s="165"/>
      <c r="W3141" s="165"/>
      <c r="X3141" s="165"/>
      <c r="Y3141" s="165"/>
      <c r="Z3141" s="165"/>
      <c r="AA3141" s="165"/>
      <c r="AB3141" s="165"/>
      <c r="AC3141" s="165"/>
      <c r="AD3141" s="165"/>
      <c r="AE3141" s="165"/>
      <c r="AF3141" s="165"/>
      <c r="AG3141" s="165"/>
      <c r="AH3141" s="165"/>
      <c r="AI3141" s="165"/>
      <c r="AJ3141" s="165"/>
      <c r="AK3141" s="165"/>
      <c r="AM3141" s="165"/>
      <c r="AN3141" s="165"/>
      <c r="AO3141" s="165"/>
      <c r="AR3141" s="165"/>
      <c r="AS3141" s="165"/>
      <c r="AT3141" s="165"/>
      <c r="AU3141" s="165"/>
      <c r="AV3141" s="165"/>
      <c r="AW3141" s="165"/>
      <c r="AX3141" s="165"/>
      <c r="AY3141" s="165"/>
      <c r="AZ3141" s="165"/>
      <c r="BA3141" s="165"/>
      <c r="BB3141" s="165"/>
      <c r="BC3141" s="228"/>
      <c r="BD3141" s="165"/>
      <c r="BE3141" s="165"/>
      <c r="BF3141" s="165"/>
      <c r="BG3141" s="165"/>
      <c r="BH3141" s="165"/>
    </row>
    <row r="3142" spans="1:60">
      <c r="A3142" s="257">
        <v>3141</v>
      </c>
      <c r="B3142" s="152" t="e">
        <f>VLOOKUP(F3142,'Fail list'!Q:R,2,FALSE)</f>
        <v>#N/A</v>
      </c>
      <c r="C3142" s="152" t="e">
        <f>VLOOKUP(E3142,'Fail list'!Q:R,2,FALSE)</f>
        <v>#N/A</v>
      </c>
      <c r="D3142" s="152" t="str">
        <f t="shared" si="279"/>
        <v/>
      </c>
      <c r="E3142" s="239"/>
      <c r="F3142" s="239"/>
      <c r="G3142" s="239"/>
      <c r="H3142" s="239"/>
      <c r="I3142" s="239"/>
      <c r="J3142" s="239"/>
      <c r="K3142" s="157" t="e">
        <f t="shared" si="281"/>
        <v>#N/A</v>
      </c>
      <c r="L3142" s="239"/>
      <c r="M3142" s="239"/>
      <c r="N3142" s="157" t="e">
        <f t="shared" si="282"/>
        <v>#N/A</v>
      </c>
      <c r="O3142" s="157" t="e">
        <f t="shared" si="283"/>
        <v>#N/A</v>
      </c>
      <c r="P3142" s="160" t="str">
        <f t="shared" si="280"/>
        <v/>
      </c>
      <c r="Q3142" s="239"/>
      <c r="R3142" s="165"/>
      <c r="S3142" s="165"/>
      <c r="T3142" s="224" t="str">
        <f>IF(S3142="","-",VLOOKUP(S3142,'Fail list'!$A$5:$B$221,2,FALSE))</f>
        <v>-</v>
      </c>
      <c r="U3142" s="165"/>
      <c r="V3142" s="165"/>
      <c r="W3142" s="165"/>
      <c r="X3142" s="165"/>
      <c r="Y3142" s="165"/>
      <c r="Z3142" s="165"/>
      <c r="AA3142" s="165"/>
      <c r="AB3142" s="165"/>
      <c r="AC3142" s="165"/>
      <c r="AD3142" s="165"/>
      <c r="AE3142" s="165"/>
      <c r="AF3142" s="165"/>
      <c r="AG3142" s="165"/>
      <c r="AH3142" s="165"/>
      <c r="AI3142" s="165"/>
      <c r="AJ3142" s="165"/>
      <c r="AK3142" s="165"/>
      <c r="AM3142" s="165"/>
      <c r="AN3142" s="165"/>
      <c r="AO3142" s="165"/>
      <c r="AR3142" s="165"/>
      <c r="AS3142" s="165"/>
      <c r="AT3142" s="165"/>
      <c r="AU3142" s="165"/>
      <c r="AV3142" s="165"/>
      <c r="AW3142" s="165"/>
      <c r="AX3142" s="165"/>
      <c r="AY3142" s="165"/>
      <c r="AZ3142" s="165"/>
      <c r="BA3142" s="165"/>
      <c r="BB3142" s="165"/>
      <c r="BC3142" s="228"/>
      <c r="BD3142" s="165"/>
      <c r="BE3142" s="165"/>
      <c r="BF3142" s="165"/>
      <c r="BG3142" s="165"/>
      <c r="BH3142" s="165"/>
    </row>
    <row r="3143" spans="1:60">
      <c r="A3143" s="151">
        <v>3142</v>
      </c>
      <c r="B3143" s="152" t="e">
        <f>VLOOKUP(F3143,'Fail list'!Q:R,2,FALSE)</f>
        <v>#N/A</v>
      </c>
      <c r="C3143" s="152" t="e">
        <f>VLOOKUP(E3143,'Fail list'!Q:R,2,FALSE)</f>
        <v>#N/A</v>
      </c>
      <c r="D3143" s="152" t="str">
        <f t="shared" si="279"/>
        <v/>
      </c>
      <c r="E3143" s="239"/>
      <c r="F3143" s="239"/>
      <c r="G3143" s="239"/>
      <c r="H3143" s="239"/>
      <c r="I3143" s="239"/>
      <c r="J3143" s="239"/>
      <c r="K3143" s="157" t="e">
        <f t="shared" si="281"/>
        <v>#N/A</v>
      </c>
      <c r="L3143" s="239"/>
      <c r="M3143" s="239"/>
      <c r="N3143" s="157" t="e">
        <f t="shared" si="282"/>
        <v>#N/A</v>
      </c>
      <c r="O3143" s="157" t="e">
        <f t="shared" si="283"/>
        <v>#N/A</v>
      </c>
      <c r="P3143" s="160" t="str">
        <f t="shared" si="280"/>
        <v/>
      </c>
      <c r="Q3143" s="239"/>
      <c r="R3143" s="165"/>
      <c r="S3143" s="165"/>
      <c r="T3143" s="224" t="str">
        <f>IF(S3143="","-",VLOOKUP(S3143,'Fail list'!$A$5:$B$221,2,FALSE))</f>
        <v>-</v>
      </c>
      <c r="U3143" s="165"/>
      <c r="V3143" s="165"/>
      <c r="W3143" s="165"/>
      <c r="X3143" s="165"/>
      <c r="Y3143" s="165"/>
      <c r="Z3143" s="165"/>
      <c r="AA3143" s="165"/>
      <c r="AB3143" s="165"/>
      <c r="AC3143" s="165"/>
      <c r="AD3143" s="165"/>
      <c r="AE3143" s="165"/>
      <c r="AF3143" s="165"/>
      <c r="AG3143" s="165"/>
      <c r="AH3143" s="165"/>
      <c r="AI3143" s="165"/>
      <c r="AJ3143" s="165"/>
      <c r="AK3143" s="165"/>
      <c r="AM3143" s="165"/>
      <c r="AN3143" s="165"/>
      <c r="AO3143" s="165"/>
      <c r="AR3143" s="165"/>
      <c r="AS3143" s="165"/>
      <c r="AT3143" s="165"/>
      <c r="AU3143" s="165"/>
      <c r="AV3143" s="165"/>
      <c r="AW3143" s="165"/>
      <c r="AX3143" s="165"/>
      <c r="AY3143" s="165"/>
      <c r="AZ3143" s="165"/>
      <c r="BA3143" s="165"/>
      <c r="BB3143" s="165"/>
      <c r="BC3143" s="228"/>
      <c r="BD3143" s="165"/>
      <c r="BE3143" s="165"/>
      <c r="BF3143" s="165"/>
      <c r="BG3143" s="165"/>
      <c r="BH3143" s="165"/>
    </row>
    <row r="3144" spans="1:60">
      <c r="A3144" s="257">
        <v>3143</v>
      </c>
      <c r="B3144" s="152" t="e">
        <f>VLOOKUP(F3144,'Fail list'!Q:R,2,FALSE)</f>
        <v>#N/A</v>
      </c>
      <c r="C3144" s="152" t="e">
        <f>VLOOKUP(E3144,'Fail list'!Q:R,2,FALSE)</f>
        <v>#N/A</v>
      </c>
      <c r="D3144" s="152" t="str">
        <f t="shared" si="279"/>
        <v/>
      </c>
      <c r="E3144" s="239"/>
      <c r="F3144" s="239"/>
      <c r="G3144" s="239"/>
      <c r="H3144" s="239"/>
      <c r="I3144" s="239"/>
      <c r="J3144" s="239"/>
      <c r="K3144" s="157" t="e">
        <f t="shared" si="281"/>
        <v>#N/A</v>
      </c>
      <c r="L3144" s="239"/>
      <c r="M3144" s="239"/>
      <c r="N3144" s="157" t="e">
        <f t="shared" si="282"/>
        <v>#N/A</v>
      </c>
      <c r="O3144" s="157" t="e">
        <f t="shared" si="283"/>
        <v>#N/A</v>
      </c>
      <c r="P3144" s="160" t="str">
        <f t="shared" si="280"/>
        <v/>
      </c>
      <c r="Q3144" s="239"/>
      <c r="R3144" s="165"/>
      <c r="S3144" s="165"/>
      <c r="T3144" s="224" t="str">
        <f>IF(S3144="","-",VLOOKUP(S3144,'Fail list'!$A$5:$B$221,2,FALSE))</f>
        <v>-</v>
      </c>
      <c r="U3144" s="165"/>
      <c r="V3144" s="165"/>
      <c r="W3144" s="165"/>
      <c r="X3144" s="165"/>
      <c r="Y3144" s="165"/>
      <c r="Z3144" s="165"/>
      <c r="AA3144" s="165"/>
      <c r="AB3144" s="165"/>
      <c r="AC3144" s="165"/>
      <c r="AD3144" s="165"/>
      <c r="AE3144" s="165"/>
      <c r="AF3144" s="165"/>
      <c r="AG3144" s="165"/>
      <c r="AH3144" s="165"/>
      <c r="AI3144" s="165"/>
      <c r="AJ3144" s="165"/>
      <c r="AK3144" s="165"/>
      <c r="AM3144" s="165"/>
      <c r="AN3144" s="165"/>
      <c r="AO3144" s="165"/>
      <c r="AR3144" s="165"/>
      <c r="AS3144" s="165"/>
      <c r="AT3144" s="165"/>
      <c r="AU3144" s="165"/>
      <c r="AV3144" s="165"/>
      <c r="AW3144" s="165"/>
      <c r="AX3144" s="165"/>
      <c r="AY3144" s="165"/>
      <c r="AZ3144" s="165"/>
      <c r="BA3144" s="165"/>
      <c r="BB3144" s="165"/>
      <c r="BC3144" s="228"/>
      <c r="BD3144" s="165"/>
      <c r="BE3144" s="165"/>
      <c r="BF3144" s="165"/>
      <c r="BG3144" s="165"/>
      <c r="BH3144" s="165"/>
    </row>
    <row r="3145" spans="1:60">
      <c r="A3145" s="151">
        <v>3144</v>
      </c>
      <c r="B3145" s="152" t="e">
        <f>VLOOKUP(F3145,'Fail list'!Q:R,2,FALSE)</f>
        <v>#N/A</v>
      </c>
      <c r="C3145" s="152" t="e">
        <f>VLOOKUP(E3145,'Fail list'!Q:R,2,FALSE)</f>
        <v>#N/A</v>
      </c>
      <c r="D3145" s="152" t="str">
        <f t="shared" si="279"/>
        <v/>
      </c>
      <c r="E3145" s="239"/>
      <c r="F3145" s="239"/>
      <c r="G3145" s="239"/>
      <c r="H3145" s="239"/>
      <c r="I3145" s="239"/>
      <c r="J3145" s="239"/>
      <c r="K3145" s="157" t="e">
        <f t="shared" si="281"/>
        <v>#N/A</v>
      </c>
      <c r="L3145" s="239"/>
      <c r="M3145" s="239"/>
      <c r="N3145" s="157" t="e">
        <f t="shared" si="282"/>
        <v>#N/A</v>
      </c>
      <c r="O3145" s="157" t="e">
        <f t="shared" si="283"/>
        <v>#N/A</v>
      </c>
      <c r="P3145" s="160" t="str">
        <f t="shared" si="280"/>
        <v/>
      </c>
      <c r="Q3145" s="239"/>
      <c r="R3145" s="165"/>
      <c r="S3145" s="165"/>
      <c r="T3145" s="224" t="str">
        <f>IF(S3145="","-",VLOOKUP(S3145,'Fail list'!$A$5:$B$221,2,FALSE))</f>
        <v>-</v>
      </c>
      <c r="U3145" s="165"/>
      <c r="V3145" s="165"/>
      <c r="W3145" s="165"/>
      <c r="X3145" s="165"/>
      <c r="Y3145" s="165"/>
      <c r="Z3145" s="165"/>
      <c r="AA3145" s="165"/>
      <c r="AB3145" s="165"/>
      <c r="AC3145" s="165"/>
      <c r="AD3145" s="165"/>
      <c r="AE3145" s="165"/>
      <c r="AF3145" s="165"/>
      <c r="AG3145" s="165"/>
      <c r="AH3145" s="165"/>
      <c r="AI3145" s="165"/>
      <c r="AJ3145" s="165"/>
      <c r="AK3145" s="165"/>
      <c r="AM3145" s="165"/>
      <c r="AN3145" s="165"/>
      <c r="AO3145" s="165"/>
      <c r="AR3145" s="165"/>
      <c r="AS3145" s="165"/>
      <c r="AT3145" s="165"/>
      <c r="AU3145" s="165"/>
      <c r="AV3145" s="165"/>
      <c r="AW3145" s="165"/>
      <c r="AX3145" s="165"/>
      <c r="AY3145" s="165"/>
      <c r="AZ3145" s="165"/>
      <c r="BA3145" s="165"/>
      <c r="BB3145" s="165"/>
      <c r="BC3145" s="228"/>
      <c r="BD3145" s="165"/>
      <c r="BE3145" s="165"/>
      <c r="BF3145" s="165"/>
      <c r="BG3145" s="165"/>
      <c r="BH3145" s="165"/>
    </row>
    <row r="3146" spans="1:60">
      <c r="A3146" s="257">
        <v>3145</v>
      </c>
      <c r="B3146" s="152" t="e">
        <f>VLOOKUP(F3146,'Fail list'!Q:R,2,FALSE)</f>
        <v>#N/A</v>
      </c>
      <c r="C3146" s="152" t="e">
        <f>VLOOKUP(E3146,'Fail list'!Q:R,2,FALSE)</f>
        <v>#N/A</v>
      </c>
      <c r="D3146" s="152" t="str">
        <f t="shared" si="279"/>
        <v/>
      </c>
      <c r="E3146" s="239"/>
      <c r="F3146" s="239"/>
      <c r="G3146" s="239"/>
      <c r="H3146" s="239"/>
      <c r="I3146" s="239"/>
      <c r="J3146" s="239"/>
      <c r="K3146" s="157" t="e">
        <f t="shared" si="281"/>
        <v>#N/A</v>
      </c>
      <c r="L3146" s="239"/>
      <c r="M3146" s="239"/>
      <c r="N3146" s="157" t="e">
        <f t="shared" si="282"/>
        <v>#N/A</v>
      </c>
      <c r="O3146" s="157" t="e">
        <f t="shared" si="283"/>
        <v>#N/A</v>
      </c>
      <c r="P3146" s="160" t="str">
        <f t="shared" si="280"/>
        <v/>
      </c>
      <c r="Q3146" s="239"/>
      <c r="R3146" s="165"/>
      <c r="S3146" s="165"/>
      <c r="T3146" s="224" t="str">
        <f>IF(S3146="","-",VLOOKUP(S3146,'Fail list'!$A$5:$B$221,2,FALSE))</f>
        <v>-</v>
      </c>
      <c r="U3146" s="165"/>
      <c r="V3146" s="165"/>
      <c r="W3146" s="165"/>
      <c r="X3146" s="165"/>
      <c r="Y3146" s="165"/>
      <c r="Z3146" s="165"/>
      <c r="AA3146" s="165"/>
      <c r="AB3146" s="165"/>
      <c r="AC3146" s="165"/>
      <c r="AD3146" s="165"/>
      <c r="AE3146" s="165"/>
      <c r="AF3146" s="165"/>
      <c r="AG3146" s="165"/>
      <c r="AH3146" s="165"/>
      <c r="AI3146" s="165"/>
      <c r="AJ3146" s="165"/>
      <c r="AK3146" s="165"/>
      <c r="AM3146" s="165"/>
      <c r="AN3146" s="165"/>
      <c r="AO3146" s="165"/>
      <c r="AR3146" s="165"/>
      <c r="AS3146" s="165"/>
      <c r="AT3146" s="165"/>
      <c r="AU3146" s="165"/>
      <c r="AV3146" s="165"/>
      <c r="AW3146" s="165"/>
      <c r="AX3146" s="165"/>
      <c r="AY3146" s="165"/>
      <c r="AZ3146" s="165"/>
      <c r="BA3146" s="165"/>
      <c r="BB3146" s="165"/>
      <c r="BC3146" s="228"/>
      <c r="BD3146" s="165"/>
      <c r="BE3146" s="165"/>
      <c r="BF3146" s="165"/>
      <c r="BG3146" s="165"/>
      <c r="BH3146" s="165"/>
    </row>
    <row r="3147" spans="1:60">
      <c r="A3147" s="151">
        <v>3146</v>
      </c>
      <c r="B3147" s="152" t="e">
        <f>VLOOKUP(F3147,'Fail list'!Q:R,2,FALSE)</f>
        <v>#N/A</v>
      </c>
      <c r="C3147" s="152" t="e">
        <f>VLOOKUP(E3147,'Fail list'!Q:R,2,FALSE)</f>
        <v>#N/A</v>
      </c>
      <c r="D3147" s="152" t="str">
        <f t="shared" si="279"/>
        <v/>
      </c>
      <c r="E3147" s="239"/>
      <c r="F3147" s="239"/>
      <c r="G3147" s="239"/>
      <c r="H3147" s="239"/>
      <c r="I3147" s="239"/>
      <c r="J3147" s="239"/>
      <c r="K3147" s="157" t="e">
        <f t="shared" si="281"/>
        <v>#N/A</v>
      </c>
      <c r="L3147" s="239"/>
      <c r="M3147" s="239"/>
      <c r="N3147" s="157" t="e">
        <f t="shared" si="282"/>
        <v>#N/A</v>
      </c>
      <c r="O3147" s="157" t="e">
        <f t="shared" si="283"/>
        <v>#N/A</v>
      </c>
      <c r="P3147" s="160" t="str">
        <f t="shared" si="280"/>
        <v/>
      </c>
      <c r="Q3147" s="239"/>
      <c r="R3147" s="165"/>
      <c r="S3147" s="165"/>
      <c r="T3147" s="224" t="str">
        <f>IF(S3147="","-",VLOOKUP(S3147,'Fail list'!$A$5:$B$221,2,FALSE))</f>
        <v>-</v>
      </c>
      <c r="U3147" s="165"/>
      <c r="V3147" s="165"/>
      <c r="W3147" s="165"/>
      <c r="X3147" s="165"/>
      <c r="Y3147" s="165"/>
      <c r="Z3147" s="165"/>
      <c r="AA3147" s="165"/>
      <c r="AB3147" s="165"/>
      <c r="AC3147" s="165"/>
      <c r="AD3147" s="165"/>
      <c r="AE3147" s="165"/>
      <c r="AF3147" s="165"/>
      <c r="AG3147" s="165"/>
      <c r="AH3147" s="165"/>
      <c r="AI3147" s="165"/>
      <c r="AJ3147" s="165"/>
      <c r="AK3147" s="165"/>
      <c r="AM3147" s="165"/>
      <c r="AN3147" s="165"/>
      <c r="AO3147" s="165"/>
      <c r="AR3147" s="165"/>
      <c r="AS3147" s="165"/>
      <c r="AT3147" s="165"/>
      <c r="AU3147" s="165"/>
      <c r="AV3147" s="165"/>
      <c r="AW3147" s="165"/>
      <c r="AX3147" s="165"/>
      <c r="AY3147" s="165"/>
      <c r="AZ3147" s="165"/>
      <c r="BA3147" s="165"/>
      <c r="BB3147" s="165"/>
      <c r="BC3147" s="228"/>
      <c r="BD3147" s="165"/>
      <c r="BE3147" s="165"/>
      <c r="BF3147" s="165"/>
      <c r="BG3147" s="165"/>
      <c r="BH3147" s="165"/>
    </row>
    <row r="3148" spans="1:60">
      <c r="A3148" s="257">
        <v>3147</v>
      </c>
      <c r="B3148" s="152" t="e">
        <f>VLOOKUP(F3148,'Fail list'!Q:R,2,FALSE)</f>
        <v>#N/A</v>
      </c>
      <c r="C3148" s="152" t="e">
        <f>VLOOKUP(E3148,'Fail list'!Q:R,2,FALSE)</f>
        <v>#N/A</v>
      </c>
      <c r="D3148" s="152" t="str">
        <f t="shared" si="279"/>
        <v/>
      </c>
      <c r="E3148" s="239"/>
      <c r="F3148" s="239"/>
      <c r="G3148" s="239"/>
      <c r="H3148" s="239"/>
      <c r="I3148" s="239"/>
      <c r="J3148" s="239"/>
      <c r="K3148" s="157" t="e">
        <f t="shared" si="281"/>
        <v>#N/A</v>
      </c>
      <c r="L3148" s="239"/>
      <c r="M3148" s="239"/>
      <c r="N3148" s="157" t="e">
        <f t="shared" si="282"/>
        <v>#N/A</v>
      </c>
      <c r="O3148" s="157" t="e">
        <f t="shared" si="283"/>
        <v>#N/A</v>
      </c>
      <c r="P3148" s="160" t="str">
        <f t="shared" si="280"/>
        <v/>
      </c>
      <c r="Q3148" s="239"/>
      <c r="R3148" s="165"/>
      <c r="S3148" s="165"/>
      <c r="T3148" s="224" t="str">
        <f>IF(S3148="","-",VLOOKUP(S3148,'Fail list'!$A$5:$B$221,2,FALSE))</f>
        <v>-</v>
      </c>
      <c r="U3148" s="165"/>
      <c r="V3148" s="165"/>
      <c r="W3148" s="165"/>
      <c r="X3148" s="165"/>
      <c r="Y3148" s="165"/>
      <c r="Z3148" s="165"/>
      <c r="AA3148" s="165"/>
      <c r="AB3148" s="165"/>
      <c r="AC3148" s="165"/>
      <c r="AD3148" s="165"/>
      <c r="AE3148" s="165"/>
      <c r="AF3148" s="165"/>
      <c r="AG3148" s="165"/>
      <c r="AH3148" s="165"/>
      <c r="AI3148" s="165"/>
      <c r="AJ3148" s="165"/>
      <c r="AK3148" s="165"/>
      <c r="AM3148" s="165"/>
      <c r="AN3148" s="165"/>
      <c r="AO3148" s="165"/>
      <c r="AR3148" s="165"/>
      <c r="AS3148" s="165"/>
      <c r="AT3148" s="165"/>
      <c r="AU3148" s="165"/>
      <c r="AV3148" s="165"/>
      <c r="AW3148" s="165"/>
      <c r="AX3148" s="165"/>
      <c r="AY3148" s="165"/>
      <c r="AZ3148" s="165"/>
      <c r="BA3148" s="165"/>
      <c r="BB3148" s="165"/>
      <c r="BC3148" s="228"/>
      <c r="BD3148" s="165"/>
      <c r="BE3148" s="165"/>
      <c r="BF3148" s="165"/>
      <c r="BG3148" s="165"/>
      <c r="BH3148" s="165"/>
    </row>
    <row r="3149" spans="1:60">
      <c r="A3149" s="151">
        <v>3148</v>
      </c>
      <c r="B3149" s="152" t="e">
        <f>VLOOKUP(F3149,'Fail list'!Q:R,2,FALSE)</f>
        <v>#N/A</v>
      </c>
      <c r="C3149" s="152" t="e">
        <f>VLOOKUP(E3149,'Fail list'!Q:R,2,FALSE)</f>
        <v>#N/A</v>
      </c>
      <c r="D3149" s="152" t="str">
        <f t="shared" si="279"/>
        <v/>
      </c>
      <c r="E3149" s="239"/>
      <c r="F3149" s="239"/>
      <c r="G3149" s="239"/>
      <c r="H3149" s="239"/>
      <c r="I3149" s="239"/>
      <c r="J3149" s="239"/>
      <c r="K3149" s="157" t="e">
        <f t="shared" si="281"/>
        <v>#N/A</v>
      </c>
      <c r="L3149" s="239"/>
      <c r="M3149" s="239"/>
      <c r="N3149" s="157" t="e">
        <f t="shared" si="282"/>
        <v>#N/A</v>
      </c>
      <c r="O3149" s="157" t="e">
        <f t="shared" si="283"/>
        <v>#N/A</v>
      </c>
      <c r="P3149" s="160" t="str">
        <f t="shared" si="280"/>
        <v/>
      </c>
      <c r="Q3149" s="239"/>
      <c r="R3149" s="165"/>
      <c r="S3149" s="165"/>
      <c r="T3149" s="224" t="str">
        <f>IF(S3149="","-",VLOOKUP(S3149,'Fail list'!$A$5:$B$221,2,FALSE))</f>
        <v>-</v>
      </c>
      <c r="U3149" s="165"/>
      <c r="V3149" s="165"/>
      <c r="W3149" s="165"/>
      <c r="X3149" s="165"/>
      <c r="Y3149" s="165"/>
      <c r="Z3149" s="165"/>
      <c r="AA3149" s="165"/>
      <c r="AB3149" s="165"/>
      <c r="AC3149" s="165"/>
      <c r="AD3149" s="165"/>
      <c r="AE3149" s="165"/>
      <c r="AF3149" s="165"/>
      <c r="AG3149" s="165"/>
      <c r="AH3149" s="165"/>
      <c r="AI3149" s="165"/>
      <c r="AJ3149" s="165"/>
      <c r="AK3149" s="165"/>
      <c r="AM3149" s="165"/>
      <c r="AN3149" s="165"/>
      <c r="AO3149" s="165"/>
      <c r="AR3149" s="165"/>
      <c r="AS3149" s="165"/>
      <c r="AT3149" s="165"/>
      <c r="AU3149" s="165"/>
      <c r="AV3149" s="165"/>
      <c r="AW3149" s="165"/>
      <c r="AX3149" s="165"/>
      <c r="AY3149" s="165"/>
      <c r="AZ3149" s="165"/>
      <c r="BA3149" s="165"/>
      <c r="BB3149" s="165"/>
      <c r="BC3149" s="228"/>
      <c r="BD3149" s="165"/>
      <c r="BE3149" s="165"/>
      <c r="BF3149" s="165"/>
      <c r="BG3149" s="165"/>
      <c r="BH3149" s="165"/>
    </row>
    <row r="3150" spans="1:60">
      <c r="A3150" s="257">
        <v>3149</v>
      </c>
      <c r="B3150" s="152" t="e">
        <f>VLOOKUP(F3150,'Fail list'!Q:R,2,FALSE)</f>
        <v>#N/A</v>
      </c>
      <c r="C3150" s="152" t="e">
        <f>VLOOKUP(E3150,'Fail list'!Q:R,2,FALSE)</f>
        <v>#N/A</v>
      </c>
      <c r="D3150" s="152" t="str">
        <f t="shared" si="279"/>
        <v/>
      </c>
      <c r="E3150" s="239"/>
      <c r="F3150" s="239"/>
      <c r="G3150" s="239"/>
      <c r="H3150" s="239"/>
      <c r="I3150" s="239"/>
      <c r="J3150" s="239"/>
      <c r="K3150" s="157" t="e">
        <f t="shared" si="281"/>
        <v>#N/A</v>
      </c>
      <c r="L3150" s="239"/>
      <c r="M3150" s="239"/>
      <c r="N3150" s="157" t="e">
        <f t="shared" si="282"/>
        <v>#N/A</v>
      </c>
      <c r="O3150" s="157" t="e">
        <f t="shared" si="283"/>
        <v>#N/A</v>
      </c>
      <c r="P3150" s="160" t="str">
        <f t="shared" si="280"/>
        <v/>
      </c>
      <c r="Q3150" s="239"/>
      <c r="R3150" s="165"/>
      <c r="S3150" s="165"/>
      <c r="T3150" s="224" t="str">
        <f>IF(S3150="","-",VLOOKUP(S3150,'Fail list'!$A$5:$B$221,2,FALSE))</f>
        <v>-</v>
      </c>
      <c r="U3150" s="165"/>
      <c r="V3150" s="165"/>
      <c r="W3150" s="165"/>
      <c r="X3150" s="165"/>
      <c r="Y3150" s="165"/>
      <c r="Z3150" s="165"/>
      <c r="AA3150" s="165"/>
      <c r="AB3150" s="165"/>
      <c r="AC3150" s="165"/>
      <c r="AD3150" s="165"/>
      <c r="AE3150" s="165"/>
      <c r="AF3150" s="165"/>
      <c r="AG3150" s="165"/>
      <c r="AH3150" s="165"/>
      <c r="AI3150" s="165"/>
      <c r="AJ3150" s="165"/>
      <c r="AK3150" s="165"/>
      <c r="AM3150" s="165"/>
      <c r="AN3150" s="165"/>
      <c r="AO3150" s="165"/>
      <c r="AR3150" s="165"/>
      <c r="AS3150" s="165"/>
      <c r="AT3150" s="165"/>
      <c r="AU3150" s="165"/>
      <c r="AV3150" s="165"/>
      <c r="AW3150" s="165"/>
      <c r="AX3150" s="165"/>
      <c r="AY3150" s="165"/>
      <c r="AZ3150" s="165"/>
      <c r="BA3150" s="165"/>
      <c r="BB3150" s="165"/>
      <c r="BC3150" s="228"/>
      <c r="BD3150" s="165"/>
      <c r="BE3150" s="165"/>
      <c r="BF3150" s="165"/>
      <c r="BG3150" s="165"/>
      <c r="BH3150" s="165"/>
    </row>
    <row r="3151" spans="1:60">
      <c r="A3151" s="151">
        <v>3150</v>
      </c>
      <c r="B3151" s="152" t="e">
        <f>VLOOKUP(F3151,'Fail list'!Q:R,2,FALSE)</f>
        <v>#N/A</v>
      </c>
      <c r="C3151" s="152" t="e">
        <f>VLOOKUP(E3151,'Fail list'!Q:R,2,FALSE)</f>
        <v>#N/A</v>
      </c>
      <c r="D3151" s="152" t="str">
        <f t="shared" si="279"/>
        <v/>
      </c>
      <c r="E3151" s="239"/>
      <c r="F3151" s="239"/>
      <c r="G3151" s="239"/>
      <c r="H3151" s="239"/>
      <c r="I3151" s="239"/>
      <c r="J3151" s="239"/>
      <c r="K3151" s="157" t="e">
        <f t="shared" si="281"/>
        <v>#N/A</v>
      </c>
      <c r="L3151" s="239"/>
      <c r="M3151" s="239"/>
      <c r="N3151" s="157" t="e">
        <f t="shared" si="282"/>
        <v>#N/A</v>
      </c>
      <c r="O3151" s="157" t="e">
        <f t="shared" si="283"/>
        <v>#N/A</v>
      </c>
      <c r="P3151" s="160" t="str">
        <f t="shared" si="280"/>
        <v/>
      </c>
      <c r="Q3151" s="239"/>
      <c r="R3151" s="165"/>
      <c r="S3151" s="165"/>
      <c r="T3151" s="224" t="str">
        <f>IF(S3151="","-",VLOOKUP(S3151,'Fail list'!$A$5:$B$221,2,FALSE))</f>
        <v>-</v>
      </c>
      <c r="U3151" s="165"/>
      <c r="V3151" s="165"/>
      <c r="W3151" s="165"/>
      <c r="X3151" s="165"/>
      <c r="Y3151" s="165"/>
      <c r="Z3151" s="165"/>
      <c r="AA3151" s="165"/>
      <c r="AB3151" s="165"/>
      <c r="AC3151" s="165"/>
      <c r="AD3151" s="165"/>
      <c r="AE3151" s="165"/>
      <c r="AF3151" s="165"/>
      <c r="AG3151" s="165"/>
      <c r="AH3151" s="165"/>
      <c r="AI3151" s="165"/>
      <c r="AJ3151" s="165"/>
      <c r="AK3151" s="165"/>
      <c r="AM3151" s="165"/>
      <c r="AN3151" s="165"/>
      <c r="AO3151" s="165"/>
      <c r="AR3151" s="165"/>
      <c r="AS3151" s="165"/>
      <c r="AT3151" s="165"/>
      <c r="AU3151" s="165"/>
      <c r="AV3151" s="165"/>
      <c r="AW3151" s="165"/>
      <c r="AX3151" s="165"/>
      <c r="AY3151" s="165"/>
      <c r="AZ3151" s="165"/>
      <c r="BA3151" s="165"/>
      <c r="BB3151" s="165"/>
      <c r="BC3151" s="228"/>
      <c r="BD3151" s="165"/>
      <c r="BE3151" s="165"/>
      <c r="BF3151" s="165"/>
      <c r="BG3151" s="165"/>
      <c r="BH3151" s="165"/>
    </row>
    <row r="3152" spans="1:60">
      <c r="A3152" s="257">
        <v>3151</v>
      </c>
      <c r="B3152" s="152" t="e">
        <f>VLOOKUP(F3152,'Fail list'!Q:R,2,FALSE)</f>
        <v>#N/A</v>
      </c>
      <c r="C3152" s="152" t="e">
        <f>VLOOKUP(E3152,'Fail list'!Q:R,2,FALSE)</f>
        <v>#N/A</v>
      </c>
      <c r="D3152" s="152" t="str">
        <f t="shared" si="279"/>
        <v/>
      </c>
      <c r="E3152" s="239"/>
      <c r="F3152" s="239"/>
      <c r="G3152" s="239"/>
      <c r="H3152" s="239"/>
      <c r="I3152" s="239"/>
      <c r="J3152" s="239"/>
      <c r="K3152" s="157" t="e">
        <f t="shared" si="281"/>
        <v>#N/A</v>
      </c>
      <c r="L3152" s="239"/>
      <c r="M3152" s="239"/>
      <c r="N3152" s="157" t="e">
        <f t="shared" si="282"/>
        <v>#N/A</v>
      </c>
      <c r="O3152" s="157" t="e">
        <f t="shared" si="283"/>
        <v>#N/A</v>
      </c>
      <c r="P3152" s="160" t="str">
        <f t="shared" si="280"/>
        <v/>
      </c>
      <c r="Q3152" s="239"/>
      <c r="R3152" s="165"/>
      <c r="S3152" s="165"/>
      <c r="T3152" s="224" t="str">
        <f>IF(S3152="","-",VLOOKUP(S3152,'Fail list'!$A$5:$B$221,2,FALSE))</f>
        <v>-</v>
      </c>
      <c r="U3152" s="165"/>
      <c r="V3152" s="165"/>
      <c r="W3152" s="165"/>
      <c r="X3152" s="165"/>
      <c r="Y3152" s="165"/>
      <c r="Z3152" s="165"/>
      <c r="AA3152" s="165"/>
      <c r="AB3152" s="165"/>
      <c r="AC3152" s="165"/>
      <c r="AD3152" s="165"/>
      <c r="AE3152" s="165"/>
      <c r="AF3152" s="165"/>
      <c r="AG3152" s="165"/>
      <c r="AH3152" s="165"/>
      <c r="AI3152" s="165"/>
      <c r="AJ3152" s="165"/>
      <c r="AK3152" s="165"/>
      <c r="AM3152" s="165"/>
      <c r="AN3152" s="165"/>
      <c r="AO3152" s="165"/>
      <c r="AR3152" s="165"/>
      <c r="AS3152" s="165"/>
      <c r="AT3152" s="165"/>
      <c r="AU3152" s="165"/>
      <c r="AV3152" s="165"/>
      <c r="AW3152" s="165"/>
      <c r="AX3152" s="165"/>
      <c r="AY3152" s="165"/>
      <c r="AZ3152" s="165"/>
      <c r="BA3152" s="165"/>
      <c r="BB3152" s="165"/>
      <c r="BC3152" s="228"/>
      <c r="BD3152" s="165"/>
      <c r="BE3152" s="165"/>
      <c r="BF3152" s="165"/>
      <c r="BG3152" s="165"/>
      <c r="BH3152" s="165"/>
    </row>
    <row r="3153" spans="1:60">
      <c r="A3153" s="151">
        <v>3152</v>
      </c>
      <c r="B3153" s="152" t="e">
        <f>VLOOKUP(F3153,'Fail list'!Q:R,2,FALSE)</f>
        <v>#N/A</v>
      </c>
      <c r="C3153" s="152" t="e">
        <f>VLOOKUP(E3153,'Fail list'!Q:R,2,FALSE)</f>
        <v>#N/A</v>
      </c>
      <c r="D3153" s="152" t="str">
        <f t="shared" si="279"/>
        <v/>
      </c>
      <c r="E3153" s="239"/>
      <c r="F3153" s="239"/>
      <c r="G3153" s="239"/>
      <c r="H3153" s="239"/>
      <c r="I3153" s="239"/>
      <c r="J3153" s="239"/>
      <c r="K3153" s="157" t="e">
        <f t="shared" si="281"/>
        <v>#N/A</v>
      </c>
      <c r="L3153" s="239"/>
      <c r="M3153" s="239"/>
      <c r="N3153" s="157" t="e">
        <f t="shared" si="282"/>
        <v>#N/A</v>
      </c>
      <c r="O3153" s="157" t="e">
        <f t="shared" si="283"/>
        <v>#N/A</v>
      </c>
      <c r="P3153" s="160" t="str">
        <f t="shared" si="280"/>
        <v/>
      </c>
      <c r="Q3153" s="239"/>
      <c r="R3153" s="165"/>
      <c r="S3153" s="165"/>
      <c r="T3153" s="224" t="str">
        <f>IF(S3153="","-",VLOOKUP(S3153,'Fail list'!$A$5:$B$221,2,FALSE))</f>
        <v>-</v>
      </c>
      <c r="U3153" s="165"/>
      <c r="V3153" s="165"/>
      <c r="W3153" s="165"/>
      <c r="X3153" s="165"/>
      <c r="Y3153" s="165"/>
      <c r="Z3153" s="165"/>
      <c r="AA3153" s="165"/>
      <c r="AB3153" s="165"/>
      <c r="AC3153" s="165"/>
      <c r="AD3153" s="165"/>
      <c r="AE3153" s="165"/>
      <c r="AF3153" s="165"/>
      <c r="AG3153" s="165"/>
      <c r="AH3153" s="165"/>
      <c r="AI3153" s="165"/>
      <c r="AJ3153" s="165"/>
      <c r="AK3153" s="165"/>
      <c r="AM3153" s="165"/>
      <c r="AN3153" s="165"/>
      <c r="AO3153" s="165"/>
      <c r="AR3153" s="165"/>
      <c r="AS3153" s="165"/>
      <c r="AT3153" s="165"/>
      <c r="AU3153" s="165"/>
      <c r="AV3153" s="165"/>
      <c r="AW3153" s="165"/>
      <c r="AX3153" s="165"/>
      <c r="AY3153" s="165"/>
      <c r="AZ3153" s="165"/>
      <c r="BA3153" s="165"/>
      <c r="BB3153" s="165"/>
      <c r="BC3153" s="228"/>
      <c r="BD3153" s="165"/>
      <c r="BE3153" s="165"/>
      <c r="BF3153" s="165"/>
      <c r="BG3153" s="165"/>
      <c r="BH3153" s="165"/>
    </row>
    <row r="3154" spans="1:60">
      <c r="A3154" s="257">
        <v>3153</v>
      </c>
      <c r="B3154" s="152" t="e">
        <f>VLOOKUP(F3154,'Fail list'!Q:R,2,FALSE)</f>
        <v>#N/A</v>
      </c>
      <c r="C3154" s="152" t="e">
        <f>VLOOKUP(E3154,'Fail list'!Q:R,2,FALSE)</f>
        <v>#N/A</v>
      </c>
      <c r="D3154" s="152" t="str">
        <f t="shared" si="279"/>
        <v/>
      </c>
      <c r="E3154" s="239"/>
      <c r="F3154" s="239"/>
      <c r="G3154" s="239"/>
      <c r="H3154" s="239"/>
      <c r="I3154" s="239"/>
      <c r="J3154" s="239"/>
      <c r="K3154" s="157" t="e">
        <f t="shared" si="281"/>
        <v>#N/A</v>
      </c>
      <c r="L3154" s="239"/>
      <c r="M3154" s="239"/>
      <c r="N3154" s="157" t="e">
        <f t="shared" si="282"/>
        <v>#N/A</v>
      </c>
      <c r="O3154" s="157" t="e">
        <f t="shared" si="283"/>
        <v>#N/A</v>
      </c>
      <c r="P3154" s="160" t="str">
        <f t="shared" si="280"/>
        <v/>
      </c>
      <c r="Q3154" s="239"/>
      <c r="R3154" s="165"/>
      <c r="S3154" s="165"/>
      <c r="T3154" s="224" t="str">
        <f>IF(S3154="","-",VLOOKUP(S3154,'Fail list'!$A$5:$B$221,2,FALSE))</f>
        <v>-</v>
      </c>
      <c r="U3154" s="165"/>
      <c r="V3154" s="165"/>
      <c r="W3154" s="165"/>
      <c r="X3154" s="165"/>
      <c r="Y3154" s="165"/>
      <c r="Z3154" s="165"/>
      <c r="AA3154" s="165"/>
      <c r="AB3154" s="165"/>
      <c r="AC3154" s="165"/>
      <c r="AD3154" s="165"/>
      <c r="AE3154" s="165"/>
      <c r="AF3154" s="165"/>
      <c r="AG3154" s="165"/>
      <c r="AH3154" s="165"/>
      <c r="AI3154" s="165"/>
      <c r="AJ3154" s="165"/>
      <c r="AK3154" s="165"/>
      <c r="AM3154" s="165"/>
      <c r="AN3154" s="165"/>
      <c r="AO3154" s="165"/>
      <c r="AR3154" s="165"/>
      <c r="AS3154" s="165"/>
      <c r="AT3154" s="165"/>
      <c r="AU3154" s="165"/>
      <c r="AV3154" s="165"/>
      <c r="AW3154" s="165"/>
      <c r="AX3154" s="165"/>
      <c r="AY3154" s="165"/>
      <c r="AZ3154" s="165"/>
      <c r="BA3154" s="165"/>
      <c r="BB3154" s="165"/>
      <c r="BC3154" s="228"/>
      <c r="BD3154" s="165"/>
      <c r="BE3154" s="165"/>
      <c r="BF3154" s="165"/>
      <c r="BG3154" s="165"/>
      <c r="BH3154" s="165"/>
    </row>
    <row r="3155" spans="1:60">
      <c r="A3155" s="151">
        <v>3154</v>
      </c>
      <c r="B3155" s="152" t="e">
        <f>VLOOKUP(F3155,'Fail list'!Q:R,2,FALSE)</f>
        <v>#N/A</v>
      </c>
      <c r="C3155" s="152" t="e">
        <f>VLOOKUP(E3155,'Fail list'!Q:R,2,FALSE)</f>
        <v>#N/A</v>
      </c>
      <c r="D3155" s="152" t="str">
        <f t="shared" si="279"/>
        <v/>
      </c>
      <c r="E3155" s="239"/>
      <c r="F3155" s="239"/>
      <c r="G3155" s="239"/>
      <c r="H3155" s="239"/>
      <c r="I3155" s="239"/>
      <c r="J3155" s="239"/>
      <c r="K3155" s="157" t="e">
        <f t="shared" si="281"/>
        <v>#N/A</v>
      </c>
      <c r="L3155" s="239"/>
      <c r="M3155" s="239"/>
      <c r="N3155" s="157" t="e">
        <f t="shared" si="282"/>
        <v>#N/A</v>
      </c>
      <c r="O3155" s="157" t="e">
        <f t="shared" si="283"/>
        <v>#N/A</v>
      </c>
      <c r="P3155" s="160" t="str">
        <f t="shared" si="280"/>
        <v/>
      </c>
      <c r="Q3155" s="239"/>
      <c r="R3155" s="165"/>
      <c r="S3155" s="165"/>
      <c r="T3155" s="224" t="str">
        <f>IF(S3155="","-",VLOOKUP(S3155,'Fail list'!$A$5:$B$221,2,FALSE))</f>
        <v>-</v>
      </c>
      <c r="U3155" s="165"/>
      <c r="V3155" s="165"/>
      <c r="W3155" s="165"/>
      <c r="X3155" s="165"/>
      <c r="Y3155" s="165"/>
      <c r="Z3155" s="165"/>
      <c r="AA3155" s="165"/>
      <c r="AB3155" s="165"/>
      <c r="AC3155" s="165"/>
      <c r="AD3155" s="165"/>
      <c r="AE3155" s="165"/>
      <c r="AF3155" s="165"/>
      <c r="AG3155" s="165"/>
      <c r="AH3155" s="165"/>
      <c r="AI3155" s="165"/>
      <c r="AJ3155" s="165"/>
      <c r="AK3155" s="165"/>
      <c r="AM3155" s="165"/>
      <c r="AN3155" s="165"/>
      <c r="AO3155" s="165"/>
      <c r="AR3155" s="165"/>
      <c r="AS3155" s="165"/>
      <c r="AT3155" s="165"/>
      <c r="AU3155" s="165"/>
      <c r="AV3155" s="165"/>
      <c r="AW3155" s="165"/>
      <c r="AX3155" s="165"/>
      <c r="AY3155" s="165"/>
      <c r="AZ3155" s="165"/>
      <c r="BA3155" s="165"/>
      <c r="BB3155" s="165"/>
      <c r="BC3155" s="228"/>
      <c r="BD3155" s="165"/>
      <c r="BE3155" s="165"/>
      <c r="BF3155" s="165"/>
      <c r="BG3155" s="165"/>
      <c r="BH3155" s="165"/>
    </row>
    <row r="3156" spans="1:60">
      <c r="A3156" s="257">
        <v>3155</v>
      </c>
      <c r="B3156" s="152" t="e">
        <f>VLOOKUP(F3156,'Fail list'!Q:R,2,FALSE)</f>
        <v>#N/A</v>
      </c>
      <c r="C3156" s="152" t="e">
        <f>VLOOKUP(E3156,'Fail list'!Q:R,2,FALSE)</f>
        <v>#N/A</v>
      </c>
      <c r="D3156" s="152" t="str">
        <f t="shared" si="279"/>
        <v/>
      </c>
      <c r="E3156" s="239"/>
      <c r="F3156" s="239"/>
      <c r="G3156" s="239"/>
      <c r="H3156" s="239"/>
      <c r="I3156" s="239"/>
      <c r="J3156" s="239"/>
      <c r="K3156" s="157" t="e">
        <f t="shared" si="281"/>
        <v>#N/A</v>
      </c>
      <c r="L3156" s="239"/>
      <c r="M3156" s="239"/>
      <c r="N3156" s="157" t="e">
        <f t="shared" si="282"/>
        <v>#N/A</v>
      </c>
      <c r="O3156" s="157" t="e">
        <f t="shared" si="283"/>
        <v>#N/A</v>
      </c>
      <c r="P3156" s="160" t="str">
        <f t="shared" si="280"/>
        <v/>
      </c>
      <c r="Q3156" s="239"/>
      <c r="R3156" s="165"/>
      <c r="S3156" s="165"/>
      <c r="T3156" s="224" t="str">
        <f>IF(S3156="","-",VLOOKUP(S3156,'Fail list'!$A$5:$B$221,2,FALSE))</f>
        <v>-</v>
      </c>
      <c r="U3156" s="165"/>
      <c r="V3156" s="165"/>
      <c r="W3156" s="165"/>
      <c r="X3156" s="165"/>
      <c r="Y3156" s="165"/>
      <c r="Z3156" s="165"/>
      <c r="AA3156" s="165"/>
      <c r="AB3156" s="165"/>
      <c r="AC3156" s="165"/>
      <c r="AD3156" s="165"/>
      <c r="AE3156" s="165"/>
      <c r="AF3156" s="165"/>
      <c r="AG3156" s="165"/>
      <c r="AH3156" s="165"/>
      <c r="AI3156" s="165"/>
      <c r="AJ3156" s="165"/>
      <c r="AK3156" s="165"/>
      <c r="AM3156" s="165"/>
      <c r="AN3156" s="165"/>
      <c r="AO3156" s="165"/>
      <c r="AR3156" s="165"/>
      <c r="AS3156" s="165"/>
      <c r="AT3156" s="165"/>
      <c r="AU3156" s="165"/>
      <c r="AV3156" s="165"/>
      <c r="AW3156" s="165"/>
      <c r="AX3156" s="165"/>
      <c r="AY3156" s="165"/>
      <c r="AZ3156" s="165"/>
      <c r="BA3156" s="165"/>
      <c r="BB3156" s="165"/>
      <c r="BC3156" s="228"/>
      <c r="BD3156" s="165"/>
      <c r="BE3156" s="165"/>
      <c r="BF3156" s="165"/>
      <c r="BG3156" s="165"/>
      <c r="BH3156" s="165"/>
    </row>
    <row r="3157" spans="1:60">
      <c r="A3157" s="151">
        <v>3156</v>
      </c>
      <c r="B3157" s="152" t="e">
        <f>VLOOKUP(F3157,'Fail list'!Q:R,2,FALSE)</f>
        <v>#N/A</v>
      </c>
      <c r="C3157" s="152" t="e">
        <f>VLOOKUP(E3157,'Fail list'!Q:R,2,FALSE)</f>
        <v>#N/A</v>
      </c>
      <c r="D3157" s="152" t="str">
        <f t="shared" si="279"/>
        <v/>
      </c>
      <c r="E3157" s="239"/>
      <c r="F3157" s="239"/>
      <c r="G3157" s="239"/>
      <c r="H3157" s="239"/>
      <c r="I3157" s="239"/>
      <c r="J3157" s="239"/>
      <c r="K3157" s="157" t="e">
        <f t="shared" si="281"/>
        <v>#N/A</v>
      </c>
      <c r="L3157" s="239"/>
      <c r="M3157" s="239"/>
      <c r="N3157" s="157" t="e">
        <f t="shared" si="282"/>
        <v>#N/A</v>
      </c>
      <c r="O3157" s="157" t="e">
        <f t="shared" si="283"/>
        <v>#N/A</v>
      </c>
      <c r="P3157" s="160" t="str">
        <f t="shared" si="280"/>
        <v/>
      </c>
      <c r="Q3157" s="239"/>
      <c r="R3157" s="165"/>
      <c r="S3157" s="165"/>
      <c r="T3157" s="224" t="str">
        <f>IF(S3157="","-",VLOOKUP(S3157,'Fail list'!$A$5:$B$221,2,FALSE))</f>
        <v>-</v>
      </c>
      <c r="U3157" s="165"/>
      <c r="V3157" s="165"/>
      <c r="W3157" s="165"/>
      <c r="X3157" s="165"/>
      <c r="Y3157" s="165"/>
      <c r="Z3157" s="165"/>
      <c r="AA3157" s="165"/>
      <c r="AB3157" s="165"/>
      <c r="AC3157" s="165"/>
      <c r="AD3157" s="165"/>
      <c r="AE3157" s="165"/>
      <c r="AF3157" s="165"/>
      <c r="AG3157" s="165"/>
      <c r="AH3157" s="165"/>
      <c r="AI3157" s="165"/>
      <c r="AJ3157" s="165"/>
      <c r="AK3157" s="165"/>
      <c r="AM3157" s="165"/>
      <c r="AN3157" s="165"/>
      <c r="AO3157" s="165"/>
      <c r="AR3157" s="165"/>
      <c r="AS3157" s="165"/>
      <c r="AT3157" s="165"/>
      <c r="AU3157" s="165"/>
      <c r="AV3157" s="165"/>
      <c r="AW3157" s="165"/>
      <c r="AX3157" s="165"/>
      <c r="AY3157" s="165"/>
      <c r="AZ3157" s="165"/>
      <c r="BA3157" s="165"/>
      <c r="BB3157" s="165"/>
      <c r="BC3157" s="228"/>
      <c r="BD3157" s="165"/>
      <c r="BE3157" s="165"/>
      <c r="BF3157" s="165"/>
      <c r="BG3157" s="165"/>
      <c r="BH3157" s="165"/>
    </row>
    <row r="3158" spans="1:60">
      <c r="A3158" s="257">
        <v>3157</v>
      </c>
      <c r="B3158" s="152" t="e">
        <f>VLOOKUP(F3158,'Fail list'!Q:R,2,FALSE)</f>
        <v>#N/A</v>
      </c>
      <c r="C3158" s="152" t="e">
        <f>VLOOKUP(E3158,'Fail list'!Q:R,2,FALSE)</f>
        <v>#N/A</v>
      </c>
      <c r="D3158" s="152" t="str">
        <f t="shared" si="279"/>
        <v/>
      </c>
      <c r="E3158" s="239"/>
      <c r="F3158" s="239"/>
      <c r="G3158" s="239"/>
      <c r="H3158" s="239"/>
      <c r="I3158" s="239"/>
      <c r="J3158" s="239"/>
      <c r="K3158" s="157" t="e">
        <f t="shared" si="281"/>
        <v>#N/A</v>
      </c>
      <c r="L3158" s="239"/>
      <c r="M3158" s="239"/>
      <c r="N3158" s="157" t="e">
        <f t="shared" si="282"/>
        <v>#N/A</v>
      </c>
      <c r="O3158" s="157" t="e">
        <f t="shared" si="283"/>
        <v>#N/A</v>
      </c>
      <c r="P3158" s="160" t="str">
        <f t="shared" si="280"/>
        <v/>
      </c>
      <c r="Q3158" s="239"/>
      <c r="R3158" s="165"/>
      <c r="S3158" s="165"/>
      <c r="T3158" s="224" t="str">
        <f>IF(S3158="","-",VLOOKUP(S3158,'Fail list'!$A$5:$B$221,2,FALSE))</f>
        <v>-</v>
      </c>
      <c r="U3158" s="165"/>
      <c r="V3158" s="165"/>
      <c r="W3158" s="165"/>
      <c r="X3158" s="165"/>
      <c r="Y3158" s="165"/>
      <c r="Z3158" s="165"/>
      <c r="AA3158" s="165"/>
      <c r="AB3158" s="165"/>
      <c r="AC3158" s="165"/>
      <c r="AD3158" s="165"/>
      <c r="AE3158" s="165"/>
      <c r="AF3158" s="165"/>
      <c r="AG3158" s="165"/>
      <c r="AH3158" s="165"/>
      <c r="AI3158" s="165"/>
      <c r="AJ3158" s="165"/>
      <c r="AK3158" s="165"/>
      <c r="AM3158" s="165"/>
      <c r="AN3158" s="165"/>
      <c r="AO3158" s="165"/>
      <c r="AR3158" s="165"/>
      <c r="AS3158" s="165"/>
      <c r="AT3158" s="165"/>
      <c r="AU3158" s="165"/>
      <c r="AV3158" s="165"/>
      <c r="AW3158" s="165"/>
      <c r="AX3158" s="165"/>
      <c r="AY3158" s="165"/>
      <c r="AZ3158" s="165"/>
      <c r="BA3158" s="165"/>
      <c r="BB3158" s="165"/>
      <c r="BC3158" s="228"/>
      <c r="BD3158" s="165"/>
      <c r="BE3158" s="165"/>
      <c r="BF3158" s="165"/>
      <c r="BG3158" s="165"/>
      <c r="BH3158" s="165"/>
    </row>
    <row r="3159" spans="1:60">
      <c r="A3159" s="151">
        <v>3158</v>
      </c>
      <c r="B3159" s="152" t="e">
        <f>VLOOKUP(F3159,'Fail list'!Q:R,2,FALSE)</f>
        <v>#N/A</v>
      </c>
      <c r="C3159" s="152" t="e">
        <f>VLOOKUP(E3159,'Fail list'!Q:R,2,FALSE)</f>
        <v>#N/A</v>
      </c>
      <c r="D3159" s="152" t="str">
        <f t="shared" si="279"/>
        <v/>
      </c>
      <c r="E3159" s="239"/>
      <c r="F3159" s="239"/>
      <c r="G3159" s="239"/>
      <c r="H3159" s="239"/>
      <c r="I3159" s="239"/>
      <c r="J3159" s="239"/>
      <c r="K3159" s="157" t="e">
        <f t="shared" si="281"/>
        <v>#N/A</v>
      </c>
      <c r="L3159" s="239"/>
      <c r="M3159" s="239"/>
      <c r="N3159" s="157" t="e">
        <f t="shared" si="282"/>
        <v>#N/A</v>
      </c>
      <c r="O3159" s="157" t="e">
        <f t="shared" si="283"/>
        <v>#N/A</v>
      </c>
      <c r="P3159" s="160" t="str">
        <f t="shared" si="280"/>
        <v/>
      </c>
      <c r="Q3159" s="239"/>
      <c r="R3159" s="165"/>
      <c r="S3159" s="165"/>
      <c r="T3159" s="224" t="str">
        <f>IF(S3159="","-",VLOOKUP(S3159,'Fail list'!$A$5:$B$221,2,FALSE))</f>
        <v>-</v>
      </c>
      <c r="U3159" s="165"/>
      <c r="V3159" s="165"/>
      <c r="W3159" s="165"/>
      <c r="X3159" s="165"/>
      <c r="Y3159" s="165"/>
      <c r="Z3159" s="165"/>
      <c r="AA3159" s="165"/>
      <c r="AB3159" s="165"/>
      <c r="AC3159" s="165"/>
      <c r="AD3159" s="165"/>
      <c r="AE3159" s="165"/>
      <c r="AF3159" s="165"/>
      <c r="AG3159" s="165"/>
      <c r="AH3159" s="165"/>
      <c r="AI3159" s="165"/>
      <c r="AJ3159" s="165"/>
      <c r="AK3159" s="165"/>
      <c r="AM3159" s="165"/>
      <c r="AN3159" s="165"/>
      <c r="AO3159" s="165"/>
      <c r="AR3159" s="165"/>
      <c r="AS3159" s="165"/>
      <c r="AT3159" s="165"/>
      <c r="AU3159" s="165"/>
      <c r="AV3159" s="165"/>
      <c r="AW3159" s="165"/>
      <c r="AX3159" s="165"/>
      <c r="AY3159" s="165"/>
      <c r="AZ3159" s="165"/>
      <c r="BA3159" s="165"/>
      <c r="BB3159" s="165"/>
      <c r="BC3159" s="228"/>
      <c r="BD3159" s="165"/>
      <c r="BE3159" s="165"/>
      <c r="BF3159" s="165"/>
      <c r="BG3159" s="165"/>
      <c r="BH3159" s="165"/>
    </row>
    <row r="3160" spans="1:60">
      <c r="A3160" s="257">
        <v>3159</v>
      </c>
      <c r="B3160" s="152" t="e">
        <f>VLOOKUP(F3160,'Fail list'!Q:R,2,FALSE)</f>
        <v>#N/A</v>
      </c>
      <c r="C3160" s="152" t="e">
        <f>VLOOKUP(E3160,'Fail list'!Q:R,2,FALSE)</f>
        <v>#N/A</v>
      </c>
      <c r="D3160" s="152" t="str">
        <f t="shared" si="279"/>
        <v/>
      </c>
      <c r="E3160" s="239"/>
      <c r="F3160" s="239"/>
      <c r="G3160" s="239"/>
      <c r="H3160" s="239"/>
      <c r="I3160" s="239"/>
      <c r="J3160" s="239"/>
      <c r="K3160" s="157" t="e">
        <f t="shared" si="281"/>
        <v>#N/A</v>
      </c>
      <c r="L3160" s="239"/>
      <c r="M3160" s="239"/>
      <c r="N3160" s="157" t="e">
        <f t="shared" si="282"/>
        <v>#N/A</v>
      </c>
      <c r="O3160" s="157" t="e">
        <f t="shared" si="283"/>
        <v>#N/A</v>
      </c>
      <c r="P3160" s="160" t="str">
        <f t="shared" si="280"/>
        <v/>
      </c>
      <c r="Q3160" s="239"/>
      <c r="R3160" s="165"/>
      <c r="S3160" s="165"/>
      <c r="T3160" s="224" t="str">
        <f>IF(S3160="","-",VLOOKUP(S3160,'Fail list'!$A$5:$B$221,2,FALSE))</f>
        <v>-</v>
      </c>
      <c r="U3160" s="165"/>
      <c r="V3160" s="165"/>
      <c r="W3160" s="165"/>
      <c r="X3160" s="165"/>
      <c r="Y3160" s="165"/>
      <c r="Z3160" s="165"/>
      <c r="AA3160" s="165"/>
      <c r="AB3160" s="165"/>
      <c r="AC3160" s="165"/>
      <c r="AD3160" s="165"/>
      <c r="AE3160" s="165"/>
      <c r="AF3160" s="165"/>
      <c r="AG3160" s="165"/>
      <c r="AH3160" s="165"/>
      <c r="AI3160" s="165"/>
      <c r="AJ3160" s="165"/>
      <c r="AK3160" s="165"/>
      <c r="AM3160" s="165"/>
      <c r="AN3160" s="165"/>
      <c r="AO3160" s="165"/>
      <c r="AR3160" s="165"/>
      <c r="AS3160" s="165"/>
      <c r="AT3160" s="165"/>
      <c r="AU3160" s="165"/>
      <c r="AV3160" s="165"/>
      <c r="AW3160" s="165"/>
      <c r="AX3160" s="165"/>
      <c r="AY3160" s="165"/>
      <c r="AZ3160" s="165"/>
      <c r="BA3160" s="165"/>
      <c r="BB3160" s="165"/>
      <c r="BC3160" s="228"/>
      <c r="BD3160" s="165"/>
      <c r="BE3160" s="165"/>
      <c r="BF3160" s="165"/>
      <c r="BG3160" s="165"/>
      <c r="BH3160" s="165"/>
    </row>
    <row r="3161" spans="1:60">
      <c r="A3161" s="151">
        <v>3160</v>
      </c>
      <c r="B3161" s="152" t="e">
        <f>VLOOKUP(F3161,'Fail list'!Q:R,2,FALSE)</f>
        <v>#N/A</v>
      </c>
      <c r="C3161" s="152" t="e">
        <f>VLOOKUP(E3161,'Fail list'!Q:R,2,FALSE)</f>
        <v>#N/A</v>
      </c>
      <c r="D3161" s="152" t="str">
        <f t="shared" si="279"/>
        <v/>
      </c>
      <c r="E3161" s="239"/>
      <c r="F3161" s="239"/>
      <c r="G3161" s="239"/>
      <c r="H3161" s="239"/>
      <c r="I3161" s="239"/>
      <c r="J3161" s="239"/>
      <c r="K3161" s="157" t="e">
        <f t="shared" si="281"/>
        <v>#N/A</v>
      </c>
      <c r="L3161" s="239"/>
      <c r="M3161" s="239"/>
      <c r="N3161" s="157" t="e">
        <f t="shared" si="282"/>
        <v>#N/A</v>
      </c>
      <c r="O3161" s="157" t="e">
        <f t="shared" si="283"/>
        <v>#N/A</v>
      </c>
      <c r="P3161" s="160" t="str">
        <f t="shared" si="280"/>
        <v/>
      </c>
      <c r="Q3161" s="239"/>
      <c r="R3161" s="165"/>
      <c r="S3161" s="165"/>
      <c r="T3161" s="224" t="str">
        <f>IF(S3161="","-",VLOOKUP(S3161,'Fail list'!$A$5:$B$221,2,FALSE))</f>
        <v>-</v>
      </c>
      <c r="U3161" s="165"/>
      <c r="V3161" s="165"/>
      <c r="W3161" s="165"/>
      <c r="X3161" s="165"/>
      <c r="Y3161" s="165"/>
      <c r="Z3161" s="165"/>
      <c r="AA3161" s="165"/>
      <c r="AB3161" s="165"/>
      <c r="AC3161" s="165"/>
      <c r="AD3161" s="165"/>
      <c r="AE3161" s="165"/>
      <c r="AF3161" s="165"/>
      <c r="AG3161" s="165"/>
      <c r="AH3161" s="165"/>
      <c r="AI3161" s="165"/>
      <c r="AJ3161" s="165"/>
      <c r="AK3161" s="165"/>
      <c r="AM3161" s="165"/>
      <c r="AN3161" s="165"/>
      <c r="AO3161" s="165"/>
      <c r="AR3161" s="165"/>
      <c r="AS3161" s="165"/>
      <c r="AT3161" s="165"/>
      <c r="AU3161" s="165"/>
      <c r="AV3161" s="165"/>
      <c r="AW3161" s="165"/>
      <c r="AX3161" s="165"/>
      <c r="AY3161" s="165"/>
      <c r="AZ3161" s="165"/>
      <c r="BA3161" s="165"/>
      <c r="BB3161" s="165"/>
      <c r="BC3161" s="228"/>
      <c r="BD3161" s="165"/>
      <c r="BE3161" s="165"/>
      <c r="BF3161" s="165"/>
      <c r="BG3161" s="165"/>
      <c r="BH3161" s="165"/>
    </row>
    <row r="3162" spans="1:60">
      <c r="A3162" s="257">
        <v>3161</v>
      </c>
      <c r="B3162" s="152" t="e">
        <f>VLOOKUP(F3162,'Fail list'!Q:R,2,FALSE)</f>
        <v>#N/A</v>
      </c>
      <c r="C3162" s="152" t="e">
        <f>VLOOKUP(E3162,'Fail list'!Q:R,2,FALSE)</f>
        <v>#N/A</v>
      </c>
      <c r="D3162" s="152" t="str">
        <f t="shared" si="279"/>
        <v/>
      </c>
      <c r="E3162" s="239"/>
      <c r="F3162" s="239"/>
      <c r="G3162" s="239"/>
      <c r="H3162" s="239"/>
      <c r="I3162" s="239"/>
      <c r="J3162" s="239"/>
      <c r="K3162" s="157" t="e">
        <f t="shared" si="281"/>
        <v>#N/A</v>
      </c>
      <c r="L3162" s="239"/>
      <c r="M3162" s="239"/>
      <c r="N3162" s="157" t="e">
        <f t="shared" si="282"/>
        <v>#N/A</v>
      </c>
      <c r="O3162" s="157" t="e">
        <f t="shared" si="283"/>
        <v>#N/A</v>
      </c>
      <c r="P3162" s="160" t="str">
        <f t="shared" si="280"/>
        <v/>
      </c>
      <c r="Q3162" s="239"/>
      <c r="R3162" s="165"/>
      <c r="S3162" s="165"/>
      <c r="T3162" s="224" t="str">
        <f>IF(S3162="","-",VLOOKUP(S3162,'Fail list'!$A$5:$B$221,2,FALSE))</f>
        <v>-</v>
      </c>
      <c r="U3162" s="165"/>
      <c r="V3162" s="165"/>
      <c r="W3162" s="165"/>
      <c r="X3162" s="165"/>
      <c r="Y3162" s="165"/>
      <c r="Z3162" s="165"/>
      <c r="AA3162" s="165"/>
      <c r="AB3162" s="165"/>
      <c r="AC3162" s="165"/>
      <c r="AD3162" s="165"/>
      <c r="AE3162" s="165"/>
      <c r="AF3162" s="165"/>
      <c r="AG3162" s="165"/>
      <c r="AH3162" s="165"/>
      <c r="AI3162" s="165"/>
      <c r="AJ3162" s="165"/>
      <c r="AK3162" s="165"/>
      <c r="AM3162" s="165"/>
      <c r="AN3162" s="165"/>
      <c r="AO3162" s="165"/>
      <c r="AR3162" s="165"/>
      <c r="AS3162" s="165"/>
      <c r="AT3162" s="165"/>
      <c r="AU3162" s="165"/>
      <c r="AV3162" s="165"/>
      <c r="AW3162" s="165"/>
      <c r="AX3162" s="165"/>
      <c r="AY3162" s="165"/>
      <c r="AZ3162" s="165"/>
      <c r="BA3162" s="165"/>
      <c r="BB3162" s="165"/>
      <c r="BC3162" s="228"/>
      <c r="BD3162" s="165"/>
      <c r="BE3162" s="165"/>
      <c r="BF3162" s="165"/>
      <c r="BG3162" s="165"/>
      <c r="BH3162" s="165"/>
    </row>
    <row r="3163" spans="1:60">
      <c r="A3163" s="151">
        <v>3162</v>
      </c>
      <c r="B3163" s="152" t="e">
        <f>VLOOKUP(F3163,'Fail list'!Q:R,2,FALSE)</f>
        <v>#N/A</v>
      </c>
      <c r="C3163" s="152" t="e">
        <f>VLOOKUP(E3163,'Fail list'!Q:R,2,FALSE)</f>
        <v>#N/A</v>
      </c>
      <c r="D3163" s="152" t="str">
        <f t="shared" si="279"/>
        <v/>
      </c>
      <c r="E3163" s="239"/>
      <c r="F3163" s="239"/>
      <c r="G3163" s="239"/>
      <c r="H3163" s="239"/>
      <c r="I3163" s="239"/>
      <c r="J3163" s="239"/>
      <c r="K3163" s="157" t="e">
        <f t="shared" si="281"/>
        <v>#N/A</v>
      </c>
      <c r="L3163" s="239"/>
      <c r="M3163" s="239"/>
      <c r="N3163" s="157" t="e">
        <f t="shared" si="282"/>
        <v>#N/A</v>
      </c>
      <c r="O3163" s="157" t="e">
        <f t="shared" si="283"/>
        <v>#N/A</v>
      </c>
      <c r="P3163" s="160" t="str">
        <f t="shared" si="280"/>
        <v/>
      </c>
      <c r="Q3163" s="239"/>
      <c r="R3163" s="165"/>
      <c r="S3163" s="165"/>
      <c r="T3163" s="224" t="str">
        <f>IF(S3163="","-",VLOOKUP(S3163,'Fail list'!$A$5:$B$221,2,FALSE))</f>
        <v>-</v>
      </c>
      <c r="U3163" s="165"/>
      <c r="V3163" s="165"/>
      <c r="W3163" s="165"/>
      <c r="X3163" s="165"/>
      <c r="Y3163" s="165"/>
      <c r="Z3163" s="165"/>
      <c r="AA3163" s="165"/>
      <c r="AB3163" s="165"/>
      <c r="AC3163" s="165"/>
      <c r="AD3163" s="165"/>
      <c r="AE3163" s="165"/>
      <c r="AF3163" s="165"/>
      <c r="AG3163" s="165"/>
      <c r="AH3163" s="165"/>
      <c r="AI3163" s="165"/>
      <c r="AJ3163" s="165"/>
      <c r="AK3163" s="165"/>
      <c r="AM3163" s="165"/>
      <c r="AN3163" s="165"/>
      <c r="AO3163" s="165"/>
      <c r="AR3163" s="165"/>
      <c r="AS3163" s="165"/>
      <c r="AT3163" s="165"/>
      <c r="AU3163" s="165"/>
      <c r="AV3163" s="165"/>
      <c r="AW3163" s="165"/>
      <c r="AX3163" s="165"/>
      <c r="AY3163" s="165"/>
      <c r="AZ3163" s="165"/>
      <c r="BA3163" s="165"/>
      <c r="BB3163" s="165"/>
      <c r="BC3163" s="228"/>
      <c r="BD3163" s="165"/>
      <c r="BE3163" s="165"/>
      <c r="BF3163" s="165"/>
      <c r="BG3163" s="165"/>
      <c r="BH3163" s="165"/>
    </row>
    <row r="3164" spans="1:60">
      <c r="A3164" s="257">
        <v>3163</v>
      </c>
      <c r="B3164" s="152" t="e">
        <f>VLOOKUP(F3164,'Fail list'!Q:R,2,FALSE)</f>
        <v>#N/A</v>
      </c>
      <c r="C3164" s="152" t="e">
        <f>VLOOKUP(E3164,'Fail list'!Q:R,2,FALSE)</f>
        <v>#N/A</v>
      </c>
      <c r="D3164" s="152" t="str">
        <f t="shared" si="279"/>
        <v/>
      </c>
      <c r="E3164" s="239"/>
      <c r="F3164" s="239"/>
      <c r="G3164" s="239"/>
      <c r="H3164" s="239"/>
      <c r="I3164" s="239"/>
      <c r="J3164" s="239"/>
      <c r="K3164" s="157" t="e">
        <f t="shared" si="281"/>
        <v>#N/A</v>
      </c>
      <c r="L3164" s="239"/>
      <c r="M3164" s="239"/>
      <c r="N3164" s="157" t="e">
        <f t="shared" si="282"/>
        <v>#N/A</v>
      </c>
      <c r="O3164" s="157" t="e">
        <f t="shared" si="283"/>
        <v>#N/A</v>
      </c>
      <c r="P3164" s="160" t="str">
        <f t="shared" si="280"/>
        <v/>
      </c>
      <c r="Q3164" s="239"/>
      <c r="R3164" s="165"/>
      <c r="S3164" s="165"/>
      <c r="T3164" s="224" t="str">
        <f>IF(S3164="","-",VLOOKUP(S3164,'Fail list'!$A$5:$B$221,2,FALSE))</f>
        <v>-</v>
      </c>
      <c r="U3164" s="165"/>
      <c r="V3164" s="165"/>
      <c r="W3164" s="165"/>
      <c r="X3164" s="165"/>
      <c r="Y3164" s="165"/>
      <c r="Z3164" s="165"/>
      <c r="AA3164" s="165"/>
      <c r="AB3164" s="165"/>
      <c r="AC3164" s="165"/>
      <c r="AD3164" s="165"/>
      <c r="AE3164" s="165"/>
      <c r="AF3164" s="165"/>
      <c r="AG3164" s="165"/>
      <c r="AH3164" s="165"/>
      <c r="AI3164" s="165"/>
      <c r="AJ3164" s="165"/>
      <c r="AK3164" s="165"/>
      <c r="AM3164" s="165"/>
      <c r="AN3164" s="165"/>
      <c r="AO3164" s="165"/>
      <c r="AR3164" s="165"/>
      <c r="AS3164" s="165"/>
      <c r="AT3164" s="165"/>
      <c r="AU3164" s="165"/>
      <c r="AV3164" s="165"/>
      <c r="AW3164" s="165"/>
      <c r="AX3164" s="165"/>
      <c r="AY3164" s="165"/>
      <c r="AZ3164" s="165"/>
      <c r="BA3164" s="165"/>
      <c r="BB3164" s="165"/>
      <c r="BC3164" s="228"/>
      <c r="BD3164" s="165"/>
      <c r="BE3164" s="165"/>
      <c r="BF3164" s="165"/>
      <c r="BG3164" s="165"/>
      <c r="BH3164" s="165"/>
    </row>
    <row r="3165" spans="1:60">
      <c r="A3165" s="151">
        <v>3164</v>
      </c>
      <c r="B3165" s="152" t="e">
        <f>VLOOKUP(F3165,'Fail list'!Q:R,2,FALSE)</f>
        <v>#N/A</v>
      </c>
      <c r="C3165" s="152" t="e">
        <f>VLOOKUP(E3165,'Fail list'!Q:R,2,FALSE)</f>
        <v>#N/A</v>
      </c>
      <c r="D3165" s="152" t="str">
        <f t="shared" si="279"/>
        <v/>
      </c>
      <c r="E3165" s="239"/>
      <c r="F3165" s="239"/>
      <c r="G3165" s="239"/>
      <c r="H3165" s="239"/>
      <c r="I3165" s="239"/>
      <c r="J3165" s="239"/>
      <c r="K3165" s="157" t="e">
        <f t="shared" si="281"/>
        <v>#N/A</v>
      </c>
      <c r="L3165" s="239"/>
      <c r="M3165" s="239"/>
      <c r="N3165" s="157" t="e">
        <f t="shared" si="282"/>
        <v>#N/A</v>
      </c>
      <c r="O3165" s="157" t="e">
        <f t="shared" si="283"/>
        <v>#N/A</v>
      </c>
      <c r="P3165" s="160" t="str">
        <f t="shared" si="280"/>
        <v/>
      </c>
      <c r="Q3165" s="239"/>
      <c r="R3165" s="165"/>
      <c r="S3165" s="165"/>
      <c r="T3165" s="224" t="str">
        <f>IF(S3165="","-",VLOOKUP(S3165,'Fail list'!$A$5:$B$221,2,FALSE))</f>
        <v>-</v>
      </c>
      <c r="U3165" s="165"/>
      <c r="V3165" s="165"/>
      <c r="W3165" s="165"/>
      <c r="X3165" s="165"/>
      <c r="Y3165" s="165"/>
      <c r="Z3165" s="165"/>
      <c r="AA3165" s="165"/>
      <c r="AB3165" s="165"/>
      <c r="AC3165" s="165"/>
      <c r="AD3165" s="165"/>
      <c r="AE3165" s="165"/>
      <c r="AF3165" s="165"/>
      <c r="AG3165" s="165"/>
      <c r="AH3165" s="165"/>
      <c r="AI3165" s="165"/>
      <c r="AJ3165" s="165"/>
      <c r="AK3165" s="165"/>
      <c r="AM3165" s="165"/>
      <c r="AN3165" s="165"/>
      <c r="AO3165" s="165"/>
      <c r="AR3165" s="165"/>
      <c r="AS3165" s="165"/>
      <c r="AT3165" s="165"/>
      <c r="AU3165" s="165"/>
      <c r="AV3165" s="165"/>
      <c r="AW3165" s="165"/>
      <c r="AX3165" s="165"/>
      <c r="AY3165" s="165"/>
      <c r="AZ3165" s="165"/>
      <c r="BA3165" s="165"/>
      <c r="BB3165" s="165"/>
      <c r="BC3165" s="228"/>
      <c r="BD3165" s="165"/>
      <c r="BE3165" s="165"/>
      <c r="BF3165" s="165"/>
      <c r="BG3165" s="165"/>
      <c r="BH3165" s="165"/>
    </row>
    <row r="3166" spans="1:60">
      <c r="A3166" s="257">
        <v>3165</v>
      </c>
      <c r="B3166" s="152" t="e">
        <f>VLOOKUP(F3166,'Fail list'!Q:R,2,FALSE)</f>
        <v>#N/A</v>
      </c>
      <c r="C3166" s="152" t="e">
        <f>VLOOKUP(E3166,'Fail list'!Q:R,2,FALSE)</f>
        <v>#N/A</v>
      </c>
      <c r="D3166" s="152" t="str">
        <f t="shared" si="279"/>
        <v/>
      </c>
      <c r="E3166" s="239"/>
      <c r="F3166" s="239"/>
      <c r="G3166" s="239"/>
      <c r="H3166" s="239"/>
      <c r="I3166" s="239"/>
      <c r="J3166" s="239"/>
      <c r="K3166" s="157" t="e">
        <f t="shared" si="281"/>
        <v>#N/A</v>
      </c>
      <c r="L3166" s="239"/>
      <c r="M3166" s="239"/>
      <c r="N3166" s="157" t="e">
        <f t="shared" si="282"/>
        <v>#N/A</v>
      </c>
      <c r="O3166" s="157" t="e">
        <f t="shared" si="283"/>
        <v>#N/A</v>
      </c>
      <c r="P3166" s="160" t="str">
        <f t="shared" si="280"/>
        <v/>
      </c>
      <c r="Q3166" s="239"/>
      <c r="R3166" s="165"/>
      <c r="S3166" s="165"/>
      <c r="T3166" s="224" t="str">
        <f>IF(S3166="","-",VLOOKUP(S3166,'Fail list'!$A$5:$B$221,2,FALSE))</f>
        <v>-</v>
      </c>
      <c r="U3166" s="165"/>
      <c r="V3166" s="165"/>
      <c r="W3166" s="165"/>
      <c r="X3166" s="165"/>
      <c r="Y3166" s="165"/>
      <c r="Z3166" s="165"/>
      <c r="AA3166" s="165"/>
      <c r="AB3166" s="165"/>
      <c r="AC3166" s="165"/>
      <c r="AD3166" s="165"/>
      <c r="AE3166" s="165"/>
      <c r="AF3166" s="165"/>
      <c r="AG3166" s="165"/>
      <c r="AH3166" s="165"/>
      <c r="AI3166" s="165"/>
      <c r="AJ3166" s="165"/>
      <c r="AK3166" s="165"/>
      <c r="AM3166" s="165"/>
      <c r="AN3166" s="165"/>
      <c r="AO3166" s="165"/>
      <c r="AR3166" s="165"/>
      <c r="AS3166" s="165"/>
      <c r="AT3166" s="165"/>
      <c r="AU3166" s="165"/>
      <c r="AV3166" s="165"/>
      <c r="AW3166" s="165"/>
      <c r="AX3166" s="165"/>
      <c r="AY3166" s="165"/>
      <c r="AZ3166" s="165"/>
      <c r="BA3166" s="165"/>
      <c r="BB3166" s="165"/>
      <c r="BC3166" s="228"/>
      <c r="BD3166" s="165"/>
      <c r="BE3166" s="165"/>
      <c r="BF3166" s="165"/>
      <c r="BG3166" s="165"/>
      <c r="BH3166" s="165"/>
    </row>
    <row r="3167" spans="1:60">
      <c r="A3167" s="151">
        <v>3166</v>
      </c>
      <c r="B3167" s="152" t="e">
        <f>VLOOKUP(F3167,'Fail list'!Q:R,2,FALSE)</f>
        <v>#N/A</v>
      </c>
      <c r="C3167" s="152" t="e">
        <f>VLOOKUP(E3167,'Fail list'!Q:R,2,FALSE)</f>
        <v>#N/A</v>
      </c>
      <c r="D3167" s="152" t="str">
        <f t="shared" si="279"/>
        <v/>
      </c>
      <c r="E3167" s="239"/>
      <c r="F3167" s="239"/>
      <c r="G3167" s="239"/>
      <c r="H3167" s="239"/>
      <c r="I3167" s="239"/>
      <c r="J3167" s="239"/>
      <c r="K3167" s="157" t="e">
        <f t="shared" si="281"/>
        <v>#N/A</v>
      </c>
      <c r="L3167" s="239"/>
      <c r="M3167" s="239"/>
      <c r="N3167" s="157" t="e">
        <f t="shared" si="282"/>
        <v>#N/A</v>
      </c>
      <c r="O3167" s="157" t="e">
        <f t="shared" si="283"/>
        <v>#N/A</v>
      </c>
      <c r="P3167" s="160" t="str">
        <f t="shared" si="280"/>
        <v/>
      </c>
      <c r="Q3167" s="239"/>
      <c r="R3167" s="165"/>
      <c r="S3167" s="165"/>
      <c r="T3167" s="224" t="str">
        <f>IF(S3167="","-",VLOOKUP(S3167,'Fail list'!$A$5:$B$221,2,FALSE))</f>
        <v>-</v>
      </c>
      <c r="U3167" s="165"/>
      <c r="V3167" s="165"/>
      <c r="W3167" s="165"/>
      <c r="X3167" s="165"/>
      <c r="Y3167" s="165"/>
      <c r="Z3167" s="165"/>
      <c r="AA3167" s="165"/>
      <c r="AB3167" s="165"/>
      <c r="AC3167" s="165"/>
      <c r="AD3167" s="165"/>
      <c r="AE3167" s="165"/>
      <c r="AF3167" s="165"/>
      <c r="AG3167" s="165"/>
      <c r="AH3167" s="165"/>
      <c r="AI3167" s="165"/>
      <c r="AJ3167" s="165"/>
      <c r="AK3167" s="165"/>
      <c r="AM3167" s="165"/>
      <c r="AN3167" s="165"/>
      <c r="AO3167" s="165"/>
      <c r="AR3167" s="165"/>
      <c r="AS3167" s="165"/>
      <c r="AT3167" s="165"/>
      <c r="AU3167" s="165"/>
      <c r="AV3167" s="165"/>
      <c r="AW3167" s="165"/>
      <c r="AX3167" s="165"/>
      <c r="AY3167" s="165"/>
      <c r="AZ3167" s="165"/>
      <c r="BA3167" s="165"/>
      <c r="BB3167" s="165"/>
      <c r="BC3167" s="228"/>
      <c r="BD3167" s="165"/>
      <c r="BE3167" s="165"/>
      <c r="BF3167" s="165"/>
      <c r="BG3167" s="165"/>
      <c r="BH3167" s="165"/>
    </row>
    <row r="3168" spans="1:60">
      <c r="A3168" s="257">
        <v>3167</v>
      </c>
      <c r="B3168" s="152" t="e">
        <f>VLOOKUP(F3168,'Fail list'!Q:R,2,FALSE)</f>
        <v>#N/A</v>
      </c>
      <c r="C3168" s="152" t="e">
        <f>VLOOKUP(E3168,'Fail list'!Q:R,2,FALSE)</f>
        <v>#N/A</v>
      </c>
      <c r="D3168" s="152" t="str">
        <f t="shared" si="279"/>
        <v/>
      </c>
      <c r="E3168" s="239"/>
      <c r="F3168" s="239"/>
      <c r="G3168" s="239"/>
      <c r="H3168" s="239"/>
      <c r="I3168" s="239"/>
      <c r="J3168" s="239"/>
      <c r="K3168" s="157" t="e">
        <f t="shared" si="281"/>
        <v>#N/A</v>
      </c>
      <c r="L3168" s="239"/>
      <c r="M3168" s="239"/>
      <c r="N3168" s="157" t="e">
        <f t="shared" si="282"/>
        <v>#N/A</v>
      </c>
      <c r="O3168" s="157" t="e">
        <f t="shared" si="283"/>
        <v>#N/A</v>
      </c>
      <c r="P3168" s="160" t="str">
        <f t="shared" si="280"/>
        <v/>
      </c>
      <c r="Q3168" s="239"/>
      <c r="R3168" s="165"/>
      <c r="S3168" s="165"/>
      <c r="T3168" s="224" t="str">
        <f>IF(S3168="","-",VLOOKUP(S3168,'Fail list'!$A$5:$B$221,2,FALSE))</f>
        <v>-</v>
      </c>
      <c r="U3168" s="165"/>
      <c r="V3168" s="165"/>
      <c r="W3168" s="165"/>
      <c r="X3168" s="165"/>
      <c r="Y3168" s="165"/>
      <c r="Z3168" s="165"/>
      <c r="AA3168" s="165"/>
      <c r="AB3168" s="165"/>
      <c r="AC3168" s="165"/>
      <c r="AD3168" s="165"/>
      <c r="AE3168" s="165"/>
      <c r="AF3168" s="165"/>
      <c r="AG3168" s="165"/>
      <c r="AH3168" s="165"/>
      <c r="AI3168" s="165"/>
      <c r="AJ3168" s="165"/>
      <c r="AK3168" s="165"/>
      <c r="AM3168" s="165"/>
      <c r="AN3168" s="165"/>
      <c r="AO3168" s="165"/>
      <c r="AR3168" s="165"/>
      <c r="AS3168" s="165"/>
      <c r="AT3168" s="165"/>
      <c r="AU3168" s="165"/>
      <c r="AV3168" s="165"/>
      <c r="AW3168" s="165"/>
      <c r="AX3168" s="165"/>
      <c r="AY3168" s="165"/>
      <c r="AZ3168" s="165"/>
      <c r="BA3168" s="165"/>
      <c r="BB3168" s="165"/>
      <c r="BC3168" s="228"/>
      <c r="BD3168" s="165"/>
      <c r="BE3168" s="165"/>
      <c r="BF3168" s="165"/>
      <c r="BG3168" s="165"/>
      <c r="BH3168" s="165"/>
    </row>
    <row r="3169" spans="1:60">
      <c r="A3169" s="151">
        <v>3168</v>
      </c>
      <c r="B3169" s="152" t="e">
        <f>VLOOKUP(F3169,'Fail list'!Q:R,2,FALSE)</f>
        <v>#N/A</v>
      </c>
      <c r="C3169" s="152" t="e">
        <f>VLOOKUP(E3169,'Fail list'!Q:R,2,FALSE)</f>
        <v>#N/A</v>
      </c>
      <c r="D3169" s="152" t="str">
        <f t="shared" ref="D3169:D3227" si="284">IF(LEFT(I3169,1)="L","Inprocess",IF(LEFT(I3169,3)="IQC","Inprocess",IF(LEFT(I3169,2)="QA","QA",IF(LEFT(I3169,3)="TV","TV",""))))</f>
        <v/>
      </c>
      <c r="E3169" s="239"/>
      <c r="F3169" s="239"/>
      <c r="G3169" s="239"/>
      <c r="H3169" s="239"/>
      <c r="I3169" s="239"/>
      <c r="J3169" s="239"/>
      <c r="K3169" s="157" t="e">
        <f t="shared" si="281"/>
        <v>#N/A</v>
      </c>
      <c r="L3169" s="239"/>
      <c r="M3169" s="239"/>
      <c r="N3169" s="157" t="e">
        <f t="shared" si="282"/>
        <v>#N/A</v>
      </c>
      <c r="O3169" s="157" t="e">
        <f t="shared" si="283"/>
        <v>#N/A</v>
      </c>
      <c r="P3169" s="160" t="str">
        <f t="shared" ref="P3169:P3227" si="285">MID(M3169,7,2)</f>
        <v/>
      </c>
      <c r="Q3169" s="239"/>
      <c r="R3169" s="165"/>
      <c r="S3169" s="165"/>
      <c r="T3169" s="224" t="str">
        <f>IF(S3169="","-",VLOOKUP(S3169,'Fail list'!$A$5:$B$221,2,FALSE))</f>
        <v>-</v>
      </c>
      <c r="U3169" s="165"/>
      <c r="V3169" s="165"/>
      <c r="W3169" s="165"/>
      <c r="X3169" s="165"/>
      <c r="Y3169" s="165"/>
      <c r="Z3169" s="165"/>
      <c r="AA3169" s="165"/>
      <c r="AB3169" s="165"/>
      <c r="AC3169" s="165"/>
      <c r="AD3169" s="165"/>
      <c r="AE3169" s="165"/>
      <c r="AF3169" s="165"/>
      <c r="AG3169" s="165"/>
      <c r="AH3169" s="165"/>
      <c r="AI3169" s="165"/>
      <c r="AJ3169" s="165"/>
      <c r="AK3169" s="165"/>
      <c r="AM3169" s="165"/>
      <c r="AN3169" s="165"/>
      <c r="AO3169" s="165"/>
      <c r="AR3169" s="165"/>
      <c r="AS3169" s="165"/>
      <c r="AT3169" s="165"/>
      <c r="AU3169" s="165"/>
      <c r="AV3169" s="165"/>
      <c r="AW3169" s="165"/>
      <c r="AX3169" s="165"/>
      <c r="AY3169" s="165"/>
      <c r="AZ3169" s="165"/>
      <c r="BA3169" s="165"/>
      <c r="BB3169" s="165"/>
      <c r="BC3169" s="228"/>
      <c r="BD3169" s="165"/>
      <c r="BE3169" s="165"/>
      <c r="BF3169" s="165"/>
      <c r="BG3169" s="165"/>
      <c r="BH3169" s="165"/>
    </row>
    <row r="3170" spans="1:60">
      <c r="A3170" s="257">
        <v>3169</v>
      </c>
      <c r="B3170" s="152" t="e">
        <f>VLOOKUP(F3170,'Fail list'!Q:R,2,FALSE)</f>
        <v>#N/A</v>
      </c>
      <c r="C3170" s="152" t="e">
        <f>VLOOKUP(E3170,'Fail list'!Q:R,2,FALSE)</f>
        <v>#N/A</v>
      </c>
      <c r="D3170" s="152" t="str">
        <f t="shared" si="284"/>
        <v/>
      </c>
      <c r="E3170" s="239"/>
      <c r="F3170" s="239"/>
      <c r="G3170" s="239"/>
      <c r="H3170" s="239"/>
      <c r="I3170" s="239"/>
      <c r="J3170" s="239"/>
      <c r="K3170" s="157" t="e">
        <f t="shared" si="281"/>
        <v>#N/A</v>
      </c>
      <c r="L3170" s="239"/>
      <c r="M3170" s="239"/>
      <c r="N3170" s="157" t="e">
        <f t="shared" si="282"/>
        <v>#N/A</v>
      </c>
      <c r="O3170" s="157" t="e">
        <f t="shared" si="283"/>
        <v>#N/A</v>
      </c>
      <c r="P3170" s="160" t="str">
        <f t="shared" si="285"/>
        <v/>
      </c>
      <c r="Q3170" s="239"/>
      <c r="R3170" s="165"/>
      <c r="S3170" s="165"/>
      <c r="T3170" s="224" t="str">
        <f>IF(S3170="","-",VLOOKUP(S3170,'Fail list'!$A$5:$B$221,2,FALSE))</f>
        <v>-</v>
      </c>
      <c r="U3170" s="165"/>
      <c r="V3170" s="165"/>
      <c r="W3170" s="165"/>
      <c r="X3170" s="165"/>
      <c r="Y3170" s="165"/>
      <c r="Z3170" s="165"/>
      <c r="AA3170" s="165"/>
      <c r="AB3170" s="165"/>
      <c r="AC3170" s="165"/>
      <c r="AD3170" s="165"/>
      <c r="AE3170" s="165"/>
      <c r="AF3170" s="165"/>
      <c r="AG3170" s="165"/>
      <c r="AH3170" s="165"/>
      <c r="AI3170" s="165"/>
      <c r="AJ3170" s="165"/>
      <c r="AK3170" s="165"/>
      <c r="AM3170" s="165"/>
      <c r="AN3170" s="165"/>
      <c r="AO3170" s="165"/>
      <c r="AR3170" s="165"/>
      <c r="AS3170" s="165"/>
      <c r="AT3170" s="165"/>
      <c r="AU3170" s="165"/>
      <c r="AV3170" s="165"/>
      <c r="AW3170" s="165"/>
      <c r="AX3170" s="165"/>
      <c r="AY3170" s="165"/>
      <c r="AZ3170" s="165"/>
      <c r="BA3170" s="165"/>
      <c r="BB3170" s="165"/>
      <c r="BC3170" s="228"/>
      <c r="BD3170" s="165"/>
      <c r="BE3170" s="165"/>
      <c r="BF3170" s="165"/>
      <c r="BG3170" s="165"/>
      <c r="BH3170" s="165"/>
    </row>
    <row r="3171" spans="1:60">
      <c r="A3171" s="151">
        <v>3170</v>
      </c>
      <c r="B3171" s="152" t="e">
        <f>VLOOKUP(F3171,'Fail list'!Q:R,2,FALSE)</f>
        <v>#N/A</v>
      </c>
      <c r="C3171" s="152" t="e">
        <f>VLOOKUP(E3171,'Fail list'!Q:R,2,FALSE)</f>
        <v>#N/A</v>
      </c>
      <c r="D3171" s="152" t="str">
        <f t="shared" si="284"/>
        <v/>
      </c>
      <c r="E3171" s="239"/>
      <c r="F3171" s="239"/>
      <c r="G3171" s="239"/>
      <c r="H3171" s="239"/>
      <c r="I3171" s="239"/>
      <c r="J3171" s="239"/>
      <c r="K3171" s="157" t="e">
        <f t="shared" si="281"/>
        <v>#N/A</v>
      </c>
      <c r="L3171" s="239"/>
      <c r="M3171" s="239"/>
      <c r="N3171" s="157" t="e">
        <f t="shared" si="282"/>
        <v>#N/A</v>
      </c>
      <c r="O3171" s="157" t="e">
        <f t="shared" si="283"/>
        <v>#N/A</v>
      </c>
      <c r="P3171" s="160" t="str">
        <f t="shared" si="285"/>
        <v/>
      </c>
      <c r="Q3171" s="239"/>
      <c r="R3171" s="165"/>
      <c r="S3171" s="165"/>
      <c r="T3171" s="224" t="str">
        <f>IF(S3171="","-",VLOOKUP(S3171,'Fail list'!$A$5:$B$221,2,FALSE))</f>
        <v>-</v>
      </c>
      <c r="U3171" s="165"/>
      <c r="V3171" s="165"/>
      <c r="W3171" s="165"/>
      <c r="X3171" s="165"/>
      <c r="Y3171" s="165"/>
      <c r="Z3171" s="165"/>
      <c r="AA3171" s="165"/>
      <c r="AB3171" s="165"/>
      <c r="AC3171" s="165"/>
      <c r="AD3171" s="165"/>
      <c r="AE3171" s="165"/>
      <c r="AF3171" s="165"/>
      <c r="AG3171" s="165"/>
      <c r="AH3171" s="165"/>
      <c r="AI3171" s="165"/>
      <c r="AJ3171" s="165"/>
      <c r="AK3171" s="165"/>
      <c r="AM3171" s="165"/>
      <c r="AN3171" s="165"/>
      <c r="AO3171" s="165"/>
      <c r="AR3171" s="165"/>
      <c r="AS3171" s="165"/>
      <c r="AT3171" s="165"/>
      <c r="AU3171" s="165"/>
      <c r="AV3171" s="165"/>
      <c r="AW3171" s="165"/>
      <c r="AX3171" s="165"/>
      <c r="AY3171" s="165"/>
      <c r="AZ3171" s="165"/>
      <c r="BA3171" s="165"/>
      <c r="BB3171" s="165"/>
      <c r="BC3171" s="228"/>
      <c r="BD3171" s="165"/>
      <c r="BE3171" s="165"/>
      <c r="BF3171" s="165"/>
      <c r="BG3171" s="165"/>
      <c r="BH3171" s="165"/>
    </row>
    <row r="3172" spans="1:60">
      <c r="A3172" s="257">
        <v>3171</v>
      </c>
      <c r="B3172" s="152" t="e">
        <f>VLOOKUP(F3172,'Fail list'!Q:R,2,FALSE)</f>
        <v>#N/A</v>
      </c>
      <c r="C3172" s="152" t="e">
        <f>VLOOKUP(E3172,'Fail list'!Q:R,2,FALSE)</f>
        <v>#N/A</v>
      </c>
      <c r="D3172" s="152" t="str">
        <f t="shared" si="284"/>
        <v/>
      </c>
      <c r="E3172" s="239"/>
      <c r="F3172" s="239"/>
      <c r="G3172" s="239"/>
      <c r="H3172" s="239"/>
      <c r="I3172" s="239"/>
      <c r="J3172" s="239"/>
      <c r="K3172" s="157" t="e">
        <f t="shared" si="281"/>
        <v>#N/A</v>
      </c>
      <c r="L3172" s="239"/>
      <c r="M3172" s="239"/>
      <c r="N3172" s="157" t="e">
        <f t="shared" si="282"/>
        <v>#N/A</v>
      </c>
      <c r="O3172" s="157" t="e">
        <f t="shared" si="283"/>
        <v>#N/A</v>
      </c>
      <c r="P3172" s="160" t="str">
        <f t="shared" si="285"/>
        <v/>
      </c>
      <c r="Q3172" s="239"/>
      <c r="R3172" s="165"/>
      <c r="S3172" s="165"/>
      <c r="T3172" s="224" t="str">
        <f>IF(S3172="","-",VLOOKUP(S3172,'Fail list'!$A$5:$B$221,2,FALSE))</f>
        <v>-</v>
      </c>
      <c r="U3172" s="165"/>
      <c r="V3172" s="165"/>
      <c r="W3172" s="165"/>
      <c r="X3172" s="165"/>
      <c r="Y3172" s="165"/>
      <c r="Z3172" s="165"/>
      <c r="AA3172" s="165"/>
      <c r="AB3172" s="165"/>
      <c r="AC3172" s="165"/>
      <c r="AD3172" s="165"/>
      <c r="AE3172" s="165"/>
      <c r="AF3172" s="165"/>
      <c r="AG3172" s="165"/>
      <c r="AH3172" s="165"/>
      <c r="AI3172" s="165"/>
      <c r="AJ3172" s="165"/>
      <c r="AK3172" s="165"/>
      <c r="AM3172" s="165"/>
      <c r="AN3172" s="165"/>
      <c r="AO3172" s="165"/>
      <c r="AR3172" s="165"/>
      <c r="AS3172" s="165"/>
      <c r="AT3172" s="165"/>
      <c r="AU3172" s="165"/>
      <c r="AV3172" s="165"/>
      <c r="AW3172" s="165"/>
      <c r="AX3172" s="165"/>
      <c r="AY3172" s="165"/>
      <c r="AZ3172" s="165"/>
      <c r="BA3172" s="165"/>
      <c r="BB3172" s="165"/>
      <c r="BC3172" s="228"/>
      <c r="BD3172" s="165"/>
      <c r="BE3172" s="165"/>
      <c r="BF3172" s="165"/>
      <c r="BG3172" s="165"/>
      <c r="BH3172" s="165"/>
    </row>
    <row r="3173" spans="1:60">
      <c r="A3173" s="151">
        <v>3172</v>
      </c>
      <c r="B3173" s="152" t="e">
        <f>VLOOKUP(F3173,'Fail list'!Q:R,2,FALSE)</f>
        <v>#N/A</v>
      </c>
      <c r="C3173" s="152" t="e">
        <f>VLOOKUP(E3173,'Fail list'!Q:R,2,FALSE)</f>
        <v>#N/A</v>
      </c>
      <c r="D3173" s="152" t="str">
        <f t="shared" si="284"/>
        <v/>
      </c>
      <c r="E3173" s="239"/>
      <c r="F3173" s="239"/>
      <c r="G3173" s="239"/>
      <c r="H3173" s="239"/>
      <c r="I3173" s="239"/>
      <c r="J3173" s="239"/>
      <c r="K3173" s="157" t="e">
        <f t="shared" si="281"/>
        <v>#N/A</v>
      </c>
      <c r="L3173" s="239"/>
      <c r="M3173" s="239"/>
      <c r="N3173" s="157" t="e">
        <f t="shared" si="282"/>
        <v>#N/A</v>
      </c>
      <c r="O3173" s="157" t="e">
        <f t="shared" si="283"/>
        <v>#N/A</v>
      </c>
      <c r="P3173" s="160" t="str">
        <f t="shared" si="285"/>
        <v/>
      </c>
      <c r="Q3173" s="239"/>
      <c r="R3173" s="165"/>
      <c r="S3173" s="165"/>
      <c r="T3173" s="224" t="str">
        <f>IF(S3173="","-",VLOOKUP(S3173,'Fail list'!$A$5:$B$221,2,FALSE))</f>
        <v>-</v>
      </c>
      <c r="U3173" s="165"/>
      <c r="V3173" s="165"/>
      <c r="W3173" s="165"/>
      <c r="X3173" s="165"/>
      <c r="Y3173" s="165"/>
      <c r="Z3173" s="165"/>
      <c r="AA3173" s="165"/>
      <c r="AB3173" s="165"/>
      <c r="AC3173" s="165"/>
      <c r="AD3173" s="165"/>
      <c r="AE3173" s="165"/>
      <c r="AF3173" s="165"/>
      <c r="AG3173" s="165"/>
      <c r="AH3173" s="165"/>
      <c r="AI3173" s="165"/>
      <c r="AJ3173" s="165"/>
      <c r="AK3173" s="165"/>
      <c r="AM3173" s="165"/>
      <c r="AN3173" s="165"/>
      <c r="AO3173" s="165"/>
      <c r="AR3173" s="165"/>
      <c r="AS3173" s="165"/>
      <c r="AT3173" s="165"/>
      <c r="AU3173" s="165"/>
      <c r="AV3173" s="165"/>
      <c r="AW3173" s="165"/>
      <c r="AX3173" s="165"/>
      <c r="AY3173" s="165"/>
      <c r="AZ3173" s="165"/>
      <c r="BA3173" s="165"/>
      <c r="BB3173" s="165"/>
      <c r="BC3173" s="228"/>
      <c r="BD3173" s="165"/>
      <c r="BE3173" s="165"/>
      <c r="BF3173" s="165"/>
      <c r="BG3173" s="165"/>
      <c r="BH3173" s="165"/>
    </row>
    <row r="3174" spans="1:60">
      <c r="A3174" s="257">
        <v>3173</v>
      </c>
      <c r="B3174" s="152" t="e">
        <f>VLOOKUP(F3174,'Fail list'!Q:R,2,FALSE)</f>
        <v>#N/A</v>
      </c>
      <c r="C3174" s="152" t="e">
        <f>VLOOKUP(E3174,'Fail list'!Q:R,2,FALSE)</f>
        <v>#N/A</v>
      </c>
      <c r="D3174" s="152" t="str">
        <f t="shared" si="284"/>
        <v/>
      </c>
      <c r="E3174" s="239"/>
      <c r="F3174" s="239"/>
      <c r="G3174" s="239"/>
      <c r="H3174" s="239"/>
      <c r="I3174" s="239"/>
      <c r="J3174" s="239"/>
      <c r="K3174" s="157" t="e">
        <f t="shared" si="281"/>
        <v>#N/A</v>
      </c>
      <c r="L3174" s="239"/>
      <c r="M3174" s="239"/>
      <c r="N3174" s="157" t="e">
        <f t="shared" si="282"/>
        <v>#N/A</v>
      </c>
      <c r="O3174" s="157" t="e">
        <f t="shared" si="283"/>
        <v>#N/A</v>
      </c>
      <c r="P3174" s="160" t="str">
        <f t="shared" si="285"/>
        <v/>
      </c>
      <c r="Q3174" s="239"/>
      <c r="R3174" s="165"/>
      <c r="S3174" s="165"/>
      <c r="T3174" s="224" t="str">
        <f>IF(S3174="","-",VLOOKUP(S3174,'Fail list'!$A$5:$B$221,2,FALSE))</f>
        <v>-</v>
      </c>
      <c r="U3174" s="165"/>
      <c r="V3174" s="165"/>
      <c r="W3174" s="165"/>
      <c r="X3174" s="165"/>
      <c r="Y3174" s="165"/>
      <c r="Z3174" s="165"/>
      <c r="AA3174" s="165"/>
      <c r="AB3174" s="165"/>
      <c r="AC3174" s="165"/>
      <c r="AD3174" s="165"/>
      <c r="AE3174" s="165"/>
      <c r="AF3174" s="165"/>
      <c r="AG3174" s="165"/>
      <c r="AH3174" s="165"/>
      <c r="AI3174" s="165"/>
      <c r="AJ3174" s="165"/>
      <c r="AK3174" s="165"/>
      <c r="AM3174" s="165"/>
      <c r="AN3174" s="165"/>
      <c r="AO3174" s="165"/>
      <c r="AR3174" s="165"/>
      <c r="AS3174" s="165"/>
      <c r="AT3174" s="165"/>
      <c r="AU3174" s="165"/>
      <c r="AV3174" s="165"/>
      <c r="AW3174" s="165"/>
      <c r="AX3174" s="165"/>
      <c r="AY3174" s="165"/>
      <c r="AZ3174" s="165"/>
      <c r="BA3174" s="165"/>
      <c r="BB3174" s="165"/>
      <c r="BC3174" s="228"/>
      <c r="BD3174" s="165"/>
      <c r="BE3174" s="165"/>
      <c r="BF3174" s="165"/>
      <c r="BG3174" s="165"/>
      <c r="BH3174" s="165"/>
    </row>
    <row r="3175" spans="1:60">
      <c r="A3175" s="151">
        <v>3174</v>
      </c>
      <c r="B3175" s="152" t="e">
        <f>VLOOKUP(F3175,'Fail list'!Q:R,2,FALSE)</f>
        <v>#N/A</v>
      </c>
      <c r="C3175" s="152" t="e">
        <f>VLOOKUP(E3175,'Fail list'!Q:R,2,FALSE)</f>
        <v>#N/A</v>
      </c>
      <c r="D3175" s="152" t="str">
        <f t="shared" si="284"/>
        <v/>
      </c>
      <c r="E3175" s="239"/>
      <c r="F3175" s="239"/>
      <c r="G3175" s="239"/>
      <c r="H3175" s="239"/>
      <c r="I3175" s="239"/>
      <c r="J3175" s="239"/>
      <c r="K3175" s="157" t="e">
        <f t="shared" si="281"/>
        <v>#N/A</v>
      </c>
      <c r="L3175" s="239"/>
      <c r="M3175" s="239"/>
      <c r="N3175" s="157" t="e">
        <f t="shared" si="282"/>
        <v>#N/A</v>
      </c>
      <c r="O3175" s="157" t="e">
        <f t="shared" si="283"/>
        <v>#N/A</v>
      </c>
      <c r="P3175" s="160" t="str">
        <f t="shared" si="285"/>
        <v/>
      </c>
      <c r="Q3175" s="239"/>
      <c r="R3175" s="165"/>
      <c r="S3175" s="165"/>
      <c r="T3175" s="224" t="str">
        <f>IF(S3175="","-",VLOOKUP(S3175,'Fail list'!$A$5:$B$221,2,FALSE))</f>
        <v>-</v>
      </c>
      <c r="U3175" s="165"/>
      <c r="V3175" s="165"/>
      <c r="W3175" s="165"/>
      <c r="X3175" s="165"/>
      <c r="Y3175" s="165"/>
      <c r="Z3175" s="165"/>
      <c r="AA3175" s="165"/>
      <c r="AB3175" s="165"/>
      <c r="AC3175" s="165"/>
      <c r="AD3175" s="165"/>
      <c r="AE3175" s="165"/>
      <c r="AF3175" s="165"/>
      <c r="AG3175" s="165"/>
      <c r="AH3175" s="165"/>
      <c r="AI3175" s="165"/>
      <c r="AJ3175" s="165"/>
      <c r="AK3175" s="165"/>
      <c r="AM3175" s="165"/>
      <c r="AN3175" s="165"/>
      <c r="AO3175" s="165"/>
      <c r="AR3175" s="165"/>
      <c r="AS3175" s="165"/>
      <c r="AT3175" s="165"/>
      <c r="AU3175" s="165"/>
      <c r="AV3175" s="165"/>
      <c r="AW3175" s="165"/>
      <c r="AX3175" s="165"/>
      <c r="AY3175" s="165"/>
      <c r="AZ3175" s="165"/>
      <c r="BA3175" s="165"/>
      <c r="BB3175" s="165"/>
      <c r="BC3175" s="228"/>
      <c r="BD3175" s="165"/>
      <c r="BE3175" s="165"/>
      <c r="BF3175" s="165"/>
      <c r="BG3175" s="165"/>
      <c r="BH3175" s="165"/>
    </row>
    <row r="3176" spans="1:60">
      <c r="A3176" s="257">
        <v>3175</v>
      </c>
      <c r="B3176" s="152" t="e">
        <f>VLOOKUP(F3176,'Fail list'!Q:R,2,FALSE)</f>
        <v>#N/A</v>
      </c>
      <c r="C3176" s="152" t="e">
        <f>VLOOKUP(E3176,'Fail list'!Q:R,2,FALSE)</f>
        <v>#N/A</v>
      </c>
      <c r="D3176" s="152" t="str">
        <f t="shared" si="284"/>
        <v/>
      </c>
      <c r="E3176" s="239"/>
      <c r="F3176" s="239"/>
      <c r="G3176" s="239"/>
      <c r="H3176" s="239"/>
      <c r="I3176" s="239"/>
      <c r="J3176" s="239"/>
      <c r="K3176" s="157" t="e">
        <f t="shared" si="281"/>
        <v>#N/A</v>
      </c>
      <c r="L3176" s="239"/>
      <c r="M3176" s="239"/>
      <c r="N3176" s="157" t="e">
        <f t="shared" si="282"/>
        <v>#N/A</v>
      </c>
      <c r="O3176" s="157" t="e">
        <f t="shared" si="283"/>
        <v>#N/A</v>
      </c>
      <c r="P3176" s="160" t="str">
        <f t="shared" si="285"/>
        <v/>
      </c>
      <c r="Q3176" s="239"/>
      <c r="R3176" s="165"/>
      <c r="S3176" s="165"/>
      <c r="T3176" s="224" t="str">
        <f>IF(S3176="","-",VLOOKUP(S3176,'Fail list'!$A$5:$B$221,2,FALSE))</f>
        <v>-</v>
      </c>
      <c r="U3176" s="165"/>
      <c r="V3176" s="165"/>
      <c r="W3176" s="165"/>
      <c r="X3176" s="165"/>
      <c r="Y3176" s="165"/>
      <c r="Z3176" s="165"/>
      <c r="AA3176" s="165"/>
      <c r="AB3176" s="165"/>
      <c r="AC3176" s="165"/>
      <c r="AD3176" s="165"/>
      <c r="AE3176" s="165"/>
      <c r="AF3176" s="165"/>
      <c r="AG3176" s="165"/>
      <c r="AH3176" s="165"/>
      <c r="AI3176" s="165"/>
      <c r="AJ3176" s="165"/>
      <c r="AK3176" s="165"/>
      <c r="AM3176" s="165"/>
      <c r="AN3176" s="165"/>
      <c r="AO3176" s="165"/>
      <c r="AR3176" s="165"/>
      <c r="AS3176" s="165"/>
      <c r="AT3176" s="165"/>
      <c r="AU3176" s="165"/>
      <c r="AV3176" s="165"/>
      <c r="AW3176" s="165"/>
      <c r="AX3176" s="165"/>
      <c r="AY3176" s="165"/>
      <c r="AZ3176" s="165"/>
      <c r="BA3176" s="165"/>
      <c r="BB3176" s="165"/>
      <c r="BC3176" s="228"/>
      <c r="BD3176" s="165"/>
      <c r="BE3176" s="165"/>
      <c r="BF3176" s="165"/>
      <c r="BG3176" s="165"/>
      <c r="BH3176" s="165"/>
    </row>
    <row r="3177" spans="1:60">
      <c r="A3177" s="151">
        <v>3176</v>
      </c>
      <c r="B3177" s="152" t="e">
        <f>VLOOKUP(F3177,'Fail list'!Q:R,2,FALSE)</f>
        <v>#N/A</v>
      </c>
      <c r="C3177" s="152" t="e">
        <f>VLOOKUP(E3177,'Fail list'!Q:R,2,FALSE)</f>
        <v>#N/A</v>
      </c>
      <c r="D3177" s="152" t="str">
        <f t="shared" si="284"/>
        <v/>
      </c>
      <c r="E3177" s="239"/>
      <c r="F3177" s="239"/>
      <c r="G3177" s="239"/>
      <c r="H3177" s="239"/>
      <c r="I3177" s="239"/>
      <c r="J3177" s="239"/>
      <c r="K3177" s="157" t="e">
        <f t="shared" si="281"/>
        <v>#N/A</v>
      </c>
      <c r="L3177" s="239"/>
      <c r="M3177" s="239"/>
      <c r="N3177" s="157" t="e">
        <f t="shared" si="282"/>
        <v>#N/A</v>
      </c>
      <c r="O3177" s="157" t="e">
        <f t="shared" si="283"/>
        <v>#N/A</v>
      </c>
      <c r="P3177" s="160" t="str">
        <f t="shared" si="285"/>
        <v/>
      </c>
      <c r="Q3177" s="239"/>
      <c r="R3177" s="165"/>
      <c r="S3177" s="165"/>
      <c r="T3177" s="224" t="str">
        <f>IF(S3177="","-",VLOOKUP(S3177,'Fail list'!$A$5:$B$221,2,FALSE))</f>
        <v>-</v>
      </c>
      <c r="U3177" s="165"/>
      <c r="V3177" s="165"/>
      <c r="W3177" s="165"/>
      <c r="X3177" s="165"/>
      <c r="Y3177" s="165"/>
      <c r="Z3177" s="165"/>
      <c r="AA3177" s="165"/>
      <c r="AB3177" s="165"/>
      <c r="AC3177" s="165"/>
      <c r="AD3177" s="165"/>
      <c r="AE3177" s="165"/>
      <c r="AF3177" s="165"/>
      <c r="AG3177" s="165"/>
      <c r="AH3177" s="165"/>
      <c r="AI3177" s="165"/>
      <c r="AJ3177" s="165"/>
      <c r="AK3177" s="165"/>
      <c r="AM3177" s="165"/>
      <c r="AN3177" s="165"/>
      <c r="AO3177" s="165"/>
      <c r="AR3177" s="165"/>
      <c r="AS3177" s="165"/>
      <c r="AT3177" s="165"/>
      <c r="AU3177" s="165"/>
      <c r="AV3177" s="165"/>
      <c r="AW3177" s="165"/>
      <c r="AX3177" s="165"/>
      <c r="AY3177" s="165"/>
      <c r="AZ3177" s="165"/>
      <c r="BA3177" s="165"/>
      <c r="BB3177" s="165"/>
      <c r="BC3177" s="228"/>
      <c r="BD3177" s="165"/>
      <c r="BE3177" s="165"/>
      <c r="BF3177" s="165"/>
      <c r="BG3177" s="165"/>
      <c r="BH3177" s="165"/>
    </row>
    <row r="3178" spans="1:60">
      <c r="A3178" s="257">
        <v>3177</v>
      </c>
      <c r="B3178" s="152" t="e">
        <f>VLOOKUP(F3178,'Fail list'!Q:R,2,FALSE)</f>
        <v>#N/A</v>
      </c>
      <c r="C3178" s="152" t="e">
        <f>VLOOKUP(E3178,'Fail list'!Q:R,2,FALSE)</f>
        <v>#N/A</v>
      </c>
      <c r="D3178" s="152" t="str">
        <f t="shared" si="284"/>
        <v/>
      </c>
      <c r="E3178" s="239"/>
      <c r="F3178" s="239"/>
      <c r="G3178" s="239"/>
      <c r="H3178" s="239"/>
      <c r="I3178" s="239"/>
      <c r="J3178" s="239"/>
      <c r="K3178" s="157" t="e">
        <f t="shared" si="281"/>
        <v>#N/A</v>
      </c>
      <c r="L3178" s="239"/>
      <c r="M3178" s="239"/>
      <c r="N3178" s="157" t="e">
        <f t="shared" si="282"/>
        <v>#N/A</v>
      </c>
      <c r="O3178" s="157" t="e">
        <f t="shared" si="283"/>
        <v>#N/A</v>
      </c>
      <c r="P3178" s="160" t="str">
        <f t="shared" si="285"/>
        <v/>
      </c>
      <c r="Q3178" s="239"/>
      <c r="R3178" s="165"/>
      <c r="S3178" s="165"/>
      <c r="T3178" s="224" t="str">
        <f>IF(S3178="","-",VLOOKUP(S3178,'Fail list'!$A$5:$B$221,2,FALSE))</f>
        <v>-</v>
      </c>
      <c r="U3178" s="165"/>
      <c r="V3178" s="165"/>
      <c r="W3178" s="165"/>
      <c r="X3178" s="165"/>
      <c r="Y3178" s="165"/>
      <c r="Z3178" s="165"/>
      <c r="AA3178" s="165"/>
      <c r="AB3178" s="165"/>
      <c r="AC3178" s="165"/>
      <c r="AD3178" s="165"/>
      <c r="AE3178" s="165"/>
      <c r="AF3178" s="165"/>
      <c r="AG3178" s="165"/>
      <c r="AH3178" s="165"/>
      <c r="AI3178" s="165"/>
      <c r="AJ3178" s="165"/>
      <c r="AK3178" s="165"/>
      <c r="AM3178" s="165"/>
      <c r="AN3178" s="165"/>
      <c r="AO3178" s="165"/>
      <c r="AR3178" s="165"/>
      <c r="AS3178" s="165"/>
      <c r="AT3178" s="165"/>
      <c r="AU3178" s="165"/>
      <c r="AV3178" s="165"/>
      <c r="AW3178" s="165"/>
      <c r="AX3178" s="165"/>
      <c r="AY3178" s="165"/>
      <c r="AZ3178" s="165"/>
      <c r="BA3178" s="165"/>
      <c r="BB3178" s="165"/>
      <c r="BC3178" s="228"/>
      <c r="BD3178" s="165"/>
      <c r="BE3178" s="165"/>
      <c r="BF3178" s="165"/>
      <c r="BG3178" s="165"/>
      <c r="BH3178" s="165"/>
    </row>
    <row r="3179" spans="1:60">
      <c r="A3179" s="151">
        <v>3178</v>
      </c>
      <c r="B3179" s="152" t="e">
        <f>VLOOKUP(F3179,'Fail list'!Q:R,2,FALSE)</f>
        <v>#N/A</v>
      </c>
      <c r="C3179" s="152" t="e">
        <f>VLOOKUP(E3179,'Fail list'!Q:R,2,FALSE)</f>
        <v>#N/A</v>
      </c>
      <c r="D3179" s="152" t="str">
        <f t="shared" si="284"/>
        <v/>
      </c>
      <c r="E3179" s="239"/>
      <c r="F3179" s="239"/>
      <c r="G3179" s="239"/>
      <c r="H3179" s="239"/>
      <c r="I3179" s="239"/>
      <c r="J3179" s="239"/>
      <c r="K3179" s="157" t="e">
        <f t="shared" si="281"/>
        <v>#N/A</v>
      </c>
      <c r="L3179" s="239"/>
      <c r="M3179" s="239"/>
      <c r="N3179" s="157" t="e">
        <f t="shared" si="282"/>
        <v>#N/A</v>
      </c>
      <c r="O3179" s="157" t="e">
        <f t="shared" si="283"/>
        <v>#N/A</v>
      </c>
      <c r="P3179" s="160" t="str">
        <f t="shared" si="285"/>
        <v/>
      </c>
      <c r="Q3179" s="239"/>
      <c r="R3179" s="165"/>
      <c r="S3179" s="165"/>
      <c r="T3179" s="224" t="str">
        <f>IF(S3179="","-",VLOOKUP(S3179,'Fail list'!$A$5:$B$221,2,FALSE))</f>
        <v>-</v>
      </c>
      <c r="U3179" s="165"/>
      <c r="V3179" s="165"/>
      <c r="W3179" s="165"/>
      <c r="X3179" s="165"/>
      <c r="Y3179" s="165"/>
      <c r="Z3179" s="165"/>
      <c r="AA3179" s="165"/>
      <c r="AB3179" s="165"/>
      <c r="AC3179" s="165"/>
      <c r="AD3179" s="165"/>
      <c r="AE3179" s="165"/>
      <c r="AF3179" s="165"/>
      <c r="AG3179" s="165"/>
      <c r="AH3179" s="165"/>
      <c r="AI3179" s="165"/>
      <c r="AJ3179" s="165"/>
      <c r="AK3179" s="165"/>
      <c r="AM3179" s="165"/>
      <c r="AN3179" s="165"/>
      <c r="AO3179" s="165"/>
      <c r="AR3179" s="165"/>
      <c r="AS3179" s="165"/>
      <c r="AT3179" s="165"/>
      <c r="AU3179" s="165"/>
      <c r="AV3179" s="165"/>
      <c r="AW3179" s="165"/>
      <c r="AX3179" s="165"/>
      <c r="AY3179" s="165"/>
      <c r="AZ3179" s="165"/>
      <c r="BA3179" s="165"/>
      <c r="BB3179" s="165"/>
      <c r="BC3179" s="228"/>
      <c r="BD3179" s="165"/>
      <c r="BE3179" s="165"/>
      <c r="BF3179" s="165"/>
      <c r="BG3179" s="165"/>
      <c r="BH3179" s="165"/>
    </row>
    <row r="3180" spans="1:60">
      <c r="A3180" s="257">
        <v>3179</v>
      </c>
      <c r="B3180" s="152" t="e">
        <f>VLOOKUP(F3180,'Fail list'!Q:R,2,FALSE)</f>
        <v>#N/A</v>
      </c>
      <c r="C3180" s="152" t="e">
        <f>VLOOKUP(E3180,'Fail list'!Q:R,2,FALSE)</f>
        <v>#N/A</v>
      </c>
      <c r="D3180" s="152" t="str">
        <f t="shared" si="284"/>
        <v/>
      </c>
      <c r="E3180" s="239"/>
      <c r="F3180" s="239"/>
      <c r="G3180" s="239"/>
      <c r="H3180" s="239"/>
      <c r="I3180" s="239"/>
      <c r="J3180" s="239"/>
      <c r="K3180" s="157" t="e">
        <f t="shared" si="281"/>
        <v>#N/A</v>
      </c>
      <c r="L3180" s="239"/>
      <c r="M3180" s="239"/>
      <c r="N3180" s="157" t="e">
        <f t="shared" si="282"/>
        <v>#N/A</v>
      </c>
      <c r="O3180" s="157" t="e">
        <f t="shared" si="283"/>
        <v>#N/A</v>
      </c>
      <c r="P3180" s="160" t="str">
        <f t="shared" si="285"/>
        <v/>
      </c>
      <c r="Q3180" s="239"/>
      <c r="R3180" s="165"/>
      <c r="S3180" s="165"/>
      <c r="T3180" s="224" t="str">
        <f>IF(S3180="","-",VLOOKUP(S3180,'Fail list'!$A$5:$B$221,2,FALSE))</f>
        <v>-</v>
      </c>
      <c r="U3180" s="165"/>
      <c r="V3180" s="165"/>
      <c r="W3180" s="165"/>
      <c r="X3180" s="165"/>
      <c r="Y3180" s="165"/>
      <c r="Z3180" s="165"/>
      <c r="AA3180" s="165"/>
      <c r="AB3180" s="165"/>
      <c r="AC3180" s="165"/>
      <c r="AD3180" s="165"/>
      <c r="AE3180" s="165"/>
      <c r="AF3180" s="165"/>
      <c r="AG3180" s="165"/>
      <c r="AH3180" s="165"/>
      <c r="AI3180" s="165"/>
      <c r="AJ3180" s="165"/>
      <c r="AK3180" s="165"/>
      <c r="AM3180" s="165"/>
      <c r="AN3180" s="165"/>
      <c r="AO3180" s="165"/>
      <c r="AR3180" s="165"/>
      <c r="AS3180" s="165"/>
      <c r="AT3180" s="165"/>
      <c r="AU3180" s="165"/>
      <c r="AV3180" s="165"/>
      <c r="AW3180" s="165"/>
      <c r="AX3180" s="165"/>
      <c r="AY3180" s="165"/>
      <c r="AZ3180" s="165"/>
      <c r="BA3180" s="165"/>
      <c r="BB3180" s="165"/>
      <c r="BC3180" s="228"/>
      <c r="BD3180" s="165"/>
      <c r="BE3180" s="165"/>
      <c r="BF3180" s="165"/>
      <c r="BG3180" s="165"/>
      <c r="BH3180" s="165"/>
    </row>
    <row r="3181" spans="1:60">
      <c r="A3181" s="151">
        <v>3180</v>
      </c>
      <c r="B3181" s="152" t="e">
        <f>VLOOKUP(F3181,'Fail list'!Q:R,2,FALSE)</f>
        <v>#N/A</v>
      </c>
      <c r="C3181" s="152" t="e">
        <f>VLOOKUP(E3181,'Fail list'!Q:R,2,FALSE)</f>
        <v>#N/A</v>
      </c>
      <c r="D3181" s="152" t="str">
        <f t="shared" si="284"/>
        <v/>
      </c>
      <c r="E3181" s="239"/>
      <c r="F3181" s="239"/>
      <c r="G3181" s="239"/>
      <c r="H3181" s="239"/>
      <c r="I3181" s="239"/>
      <c r="J3181" s="239"/>
      <c r="K3181" s="157" t="e">
        <f t="shared" si="281"/>
        <v>#N/A</v>
      </c>
      <c r="L3181" s="239"/>
      <c r="M3181" s="239"/>
      <c r="N3181" s="157" t="e">
        <f t="shared" si="282"/>
        <v>#N/A</v>
      </c>
      <c r="O3181" s="157" t="e">
        <f t="shared" si="283"/>
        <v>#N/A</v>
      </c>
      <c r="P3181" s="160" t="str">
        <f t="shared" si="285"/>
        <v/>
      </c>
      <c r="Q3181" s="239"/>
      <c r="R3181" s="165"/>
      <c r="S3181" s="165"/>
      <c r="T3181" s="224" t="str">
        <f>IF(S3181="","-",VLOOKUP(S3181,'Fail list'!$A$5:$B$221,2,FALSE))</f>
        <v>-</v>
      </c>
      <c r="U3181" s="165"/>
      <c r="V3181" s="165"/>
      <c r="W3181" s="165"/>
      <c r="X3181" s="165"/>
      <c r="Y3181" s="165"/>
      <c r="Z3181" s="165"/>
      <c r="AA3181" s="165"/>
      <c r="AB3181" s="165"/>
      <c r="AC3181" s="165"/>
      <c r="AD3181" s="165"/>
      <c r="AE3181" s="165"/>
      <c r="AF3181" s="165"/>
      <c r="AG3181" s="165"/>
      <c r="AH3181" s="165"/>
      <c r="AI3181" s="165"/>
      <c r="AJ3181" s="165"/>
      <c r="AK3181" s="165"/>
      <c r="AM3181" s="165"/>
      <c r="AN3181" s="165"/>
      <c r="AO3181" s="165"/>
      <c r="AR3181" s="165"/>
      <c r="AS3181" s="165"/>
      <c r="AT3181" s="165"/>
      <c r="AU3181" s="165"/>
      <c r="AV3181" s="165"/>
      <c r="AW3181" s="165"/>
      <c r="AX3181" s="165"/>
      <c r="AY3181" s="165"/>
      <c r="AZ3181" s="165"/>
      <c r="BA3181" s="165"/>
      <c r="BB3181" s="165"/>
      <c r="BC3181" s="228"/>
      <c r="BD3181" s="165"/>
      <c r="BE3181" s="165"/>
      <c r="BF3181" s="165"/>
      <c r="BG3181" s="165"/>
      <c r="BH3181" s="165"/>
    </row>
    <row r="3182" spans="1:60">
      <c r="A3182" s="257">
        <v>3181</v>
      </c>
      <c r="B3182" s="152" t="e">
        <f>VLOOKUP(F3182,'Fail list'!Q:R,2,FALSE)</f>
        <v>#N/A</v>
      </c>
      <c r="C3182" s="152" t="e">
        <f>VLOOKUP(E3182,'Fail list'!Q:R,2,FALSE)</f>
        <v>#N/A</v>
      </c>
      <c r="D3182" s="152" t="str">
        <f t="shared" si="284"/>
        <v/>
      </c>
      <c r="E3182" s="239"/>
      <c r="F3182" s="239"/>
      <c r="G3182" s="239"/>
      <c r="H3182" s="239"/>
      <c r="I3182" s="239"/>
      <c r="J3182" s="239"/>
      <c r="K3182" s="157" t="e">
        <f t="shared" si="281"/>
        <v>#N/A</v>
      </c>
      <c r="L3182" s="239"/>
      <c r="M3182" s="239"/>
      <c r="N3182" s="157" t="e">
        <f t="shared" si="282"/>
        <v>#N/A</v>
      </c>
      <c r="O3182" s="157" t="e">
        <f t="shared" si="283"/>
        <v>#N/A</v>
      </c>
      <c r="P3182" s="160" t="str">
        <f t="shared" si="285"/>
        <v/>
      </c>
      <c r="Q3182" s="239"/>
      <c r="R3182" s="165"/>
      <c r="S3182" s="165"/>
      <c r="T3182" s="224" t="str">
        <f>IF(S3182="","-",VLOOKUP(S3182,'Fail list'!$A$5:$B$221,2,FALSE))</f>
        <v>-</v>
      </c>
      <c r="U3182" s="165"/>
      <c r="V3182" s="165"/>
      <c r="W3182" s="165"/>
      <c r="X3182" s="165"/>
      <c r="Y3182" s="165"/>
      <c r="Z3182" s="165"/>
      <c r="AA3182" s="165"/>
      <c r="AB3182" s="165"/>
      <c r="AC3182" s="165"/>
      <c r="AD3182" s="165"/>
      <c r="AE3182" s="165"/>
      <c r="AF3182" s="165"/>
      <c r="AG3182" s="165"/>
      <c r="AH3182" s="165"/>
      <c r="AI3182" s="165"/>
      <c r="AJ3182" s="165"/>
      <c r="AK3182" s="165"/>
      <c r="AM3182" s="165"/>
      <c r="AN3182" s="165"/>
      <c r="AO3182" s="165"/>
      <c r="AR3182" s="165"/>
      <c r="AS3182" s="165"/>
      <c r="AT3182" s="165"/>
      <c r="AU3182" s="165"/>
      <c r="AV3182" s="165"/>
      <c r="AW3182" s="165"/>
      <c r="AX3182" s="165"/>
      <c r="AY3182" s="165"/>
      <c r="AZ3182" s="165"/>
      <c r="BA3182" s="165"/>
      <c r="BB3182" s="165"/>
      <c r="BC3182" s="228"/>
      <c r="BD3182" s="165"/>
      <c r="BE3182" s="165"/>
      <c r="BF3182" s="165"/>
      <c r="BG3182" s="165"/>
      <c r="BH3182" s="165"/>
    </row>
    <row r="3183" spans="1:60">
      <c r="A3183" s="151">
        <v>3182</v>
      </c>
      <c r="B3183" s="152" t="e">
        <f>VLOOKUP(F3183,'Fail list'!Q:R,2,FALSE)</f>
        <v>#N/A</v>
      </c>
      <c r="C3183" s="152" t="e">
        <f>VLOOKUP(E3183,'Fail list'!Q:R,2,FALSE)</f>
        <v>#N/A</v>
      </c>
      <c r="D3183" s="152" t="str">
        <f t="shared" si="284"/>
        <v/>
      </c>
      <c r="E3183" s="239"/>
      <c r="F3183" s="239"/>
      <c r="G3183" s="239"/>
      <c r="H3183" s="239"/>
      <c r="I3183" s="239"/>
      <c r="J3183" s="239"/>
      <c r="K3183" s="157" t="e">
        <f t="shared" si="281"/>
        <v>#N/A</v>
      </c>
      <c r="L3183" s="239"/>
      <c r="M3183" s="239"/>
      <c r="N3183" s="157" t="e">
        <f t="shared" si="282"/>
        <v>#N/A</v>
      </c>
      <c r="O3183" s="157" t="e">
        <f t="shared" si="283"/>
        <v>#N/A</v>
      </c>
      <c r="P3183" s="160" t="str">
        <f t="shared" si="285"/>
        <v/>
      </c>
      <c r="Q3183" s="239"/>
      <c r="R3183" s="165"/>
      <c r="S3183" s="165"/>
      <c r="T3183" s="224" t="str">
        <f>IF(S3183="","-",VLOOKUP(S3183,'Fail list'!$A$5:$B$221,2,FALSE))</f>
        <v>-</v>
      </c>
      <c r="U3183" s="165"/>
      <c r="V3183" s="165"/>
      <c r="W3183" s="165"/>
      <c r="X3183" s="165"/>
      <c r="Y3183" s="165"/>
      <c r="Z3183" s="165"/>
      <c r="AA3183" s="165"/>
      <c r="AB3183" s="165"/>
      <c r="AC3183" s="165"/>
      <c r="AD3183" s="165"/>
      <c r="AE3183" s="165"/>
      <c r="AF3183" s="165"/>
      <c r="AG3183" s="165"/>
      <c r="AH3183" s="165"/>
      <c r="AI3183" s="165"/>
      <c r="AJ3183" s="165"/>
      <c r="AK3183" s="165"/>
      <c r="AM3183" s="165"/>
      <c r="AN3183" s="165"/>
      <c r="AO3183" s="165"/>
      <c r="AR3183" s="165"/>
      <c r="AS3183" s="165"/>
      <c r="AT3183" s="165"/>
      <c r="AU3183" s="165"/>
      <c r="AV3183" s="165"/>
      <c r="AW3183" s="165"/>
      <c r="AX3183" s="165"/>
      <c r="AY3183" s="165"/>
      <c r="AZ3183" s="165"/>
      <c r="BA3183" s="165"/>
      <c r="BB3183" s="165"/>
      <c r="BC3183" s="228"/>
      <c r="BD3183" s="165"/>
      <c r="BE3183" s="165"/>
      <c r="BF3183" s="165"/>
      <c r="BG3183" s="165"/>
      <c r="BH3183" s="165"/>
    </row>
    <row r="3184" spans="1:60">
      <c r="A3184" s="257">
        <v>3183</v>
      </c>
      <c r="B3184" s="152" t="e">
        <f>VLOOKUP(F3184,'Fail list'!Q:R,2,FALSE)</f>
        <v>#N/A</v>
      </c>
      <c r="C3184" s="152" t="e">
        <f>VLOOKUP(E3184,'Fail list'!Q:R,2,FALSE)</f>
        <v>#N/A</v>
      </c>
      <c r="D3184" s="152" t="str">
        <f t="shared" si="284"/>
        <v/>
      </c>
      <c r="E3184" s="239"/>
      <c r="F3184" s="239"/>
      <c r="G3184" s="239"/>
      <c r="H3184" s="239"/>
      <c r="I3184" s="239"/>
      <c r="J3184" s="239"/>
      <c r="K3184" s="157" t="e">
        <f t="shared" si="281"/>
        <v>#N/A</v>
      </c>
      <c r="L3184" s="239"/>
      <c r="M3184" s="239"/>
      <c r="N3184" s="157" t="e">
        <f t="shared" si="282"/>
        <v>#N/A</v>
      </c>
      <c r="O3184" s="157" t="e">
        <f t="shared" si="283"/>
        <v>#N/A</v>
      </c>
      <c r="P3184" s="160" t="str">
        <f t="shared" si="285"/>
        <v/>
      </c>
      <c r="Q3184" s="239"/>
      <c r="R3184" s="165"/>
      <c r="S3184" s="165"/>
      <c r="T3184" s="224" t="str">
        <f>IF(S3184="","-",VLOOKUP(S3184,'Fail list'!$A$5:$B$221,2,FALSE))</f>
        <v>-</v>
      </c>
      <c r="U3184" s="165"/>
      <c r="V3184" s="165"/>
      <c r="W3184" s="165"/>
      <c r="X3184" s="165"/>
      <c r="Y3184" s="165"/>
      <c r="Z3184" s="165"/>
      <c r="AA3184" s="165"/>
      <c r="AB3184" s="165"/>
      <c r="AC3184" s="165"/>
      <c r="AD3184" s="165"/>
      <c r="AE3184" s="165"/>
      <c r="AF3184" s="165"/>
      <c r="AG3184" s="165"/>
      <c r="AH3184" s="165"/>
      <c r="AI3184" s="165"/>
      <c r="AJ3184" s="165"/>
      <c r="AK3184" s="165"/>
      <c r="AM3184" s="165"/>
      <c r="AN3184" s="165"/>
      <c r="AO3184" s="165"/>
      <c r="AR3184" s="165"/>
      <c r="AS3184" s="165"/>
      <c r="AT3184" s="165"/>
      <c r="AU3184" s="165"/>
      <c r="AV3184" s="165"/>
      <c r="AW3184" s="165"/>
      <c r="AX3184" s="165"/>
      <c r="AY3184" s="165"/>
      <c r="AZ3184" s="165"/>
      <c r="BA3184" s="165"/>
      <c r="BB3184" s="165"/>
      <c r="BC3184" s="228"/>
      <c r="BD3184" s="165"/>
      <c r="BE3184" s="165"/>
      <c r="BF3184" s="165"/>
      <c r="BG3184" s="165"/>
      <c r="BH3184" s="165"/>
    </row>
    <row r="3185" spans="1:60">
      <c r="A3185" s="151">
        <v>3184</v>
      </c>
      <c r="B3185" s="152" t="e">
        <f>VLOOKUP(F3185,'Fail list'!Q:R,2,FALSE)</f>
        <v>#N/A</v>
      </c>
      <c r="C3185" s="152" t="e">
        <f>VLOOKUP(E3185,'Fail list'!Q:R,2,FALSE)</f>
        <v>#N/A</v>
      </c>
      <c r="D3185" s="152" t="str">
        <f t="shared" si="284"/>
        <v/>
      </c>
      <c r="E3185" s="239"/>
      <c r="F3185" s="239"/>
      <c r="G3185" s="239"/>
      <c r="H3185" s="239"/>
      <c r="I3185" s="239"/>
      <c r="J3185" s="239"/>
      <c r="K3185" s="157" t="e">
        <f t="shared" si="281"/>
        <v>#N/A</v>
      </c>
      <c r="L3185" s="239"/>
      <c r="M3185" s="239"/>
      <c r="N3185" s="157" t="e">
        <f t="shared" si="282"/>
        <v>#N/A</v>
      </c>
      <c r="O3185" s="157" t="e">
        <f t="shared" si="283"/>
        <v>#N/A</v>
      </c>
      <c r="P3185" s="160" t="str">
        <f t="shared" si="285"/>
        <v/>
      </c>
      <c r="Q3185" s="239"/>
      <c r="R3185" s="165"/>
      <c r="S3185" s="165"/>
      <c r="T3185" s="224" t="str">
        <f>IF(S3185="","-",VLOOKUP(S3185,'Fail list'!$A$5:$B$221,2,FALSE))</f>
        <v>-</v>
      </c>
      <c r="U3185" s="165"/>
      <c r="V3185" s="165"/>
      <c r="W3185" s="165"/>
      <c r="X3185" s="165"/>
      <c r="Y3185" s="165"/>
      <c r="Z3185" s="165"/>
      <c r="AA3185" s="165"/>
      <c r="AB3185" s="165"/>
      <c r="AC3185" s="165"/>
      <c r="AD3185" s="165"/>
      <c r="AE3185" s="165"/>
      <c r="AF3185" s="165"/>
      <c r="AG3185" s="165"/>
      <c r="AH3185" s="165"/>
      <c r="AI3185" s="165"/>
      <c r="AJ3185" s="165"/>
      <c r="AK3185" s="165"/>
      <c r="AM3185" s="165"/>
      <c r="AN3185" s="165"/>
      <c r="AO3185" s="165"/>
      <c r="AR3185" s="165"/>
      <c r="AS3185" s="165"/>
      <c r="AT3185" s="165"/>
      <c r="AU3185" s="165"/>
      <c r="AV3185" s="165"/>
      <c r="AW3185" s="165"/>
      <c r="AX3185" s="165"/>
      <c r="AY3185" s="165"/>
      <c r="AZ3185" s="165"/>
      <c r="BA3185" s="165"/>
      <c r="BB3185" s="165"/>
      <c r="BC3185" s="228"/>
      <c r="BD3185" s="165"/>
      <c r="BE3185" s="165"/>
      <c r="BF3185" s="165"/>
      <c r="BG3185" s="165"/>
      <c r="BH3185" s="165"/>
    </row>
    <row r="3186" spans="1:60">
      <c r="A3186" s="257">
        <v>3185</v>
      </c>
      <c r="B3186" s="152" t="e">
        <f>VLOOKUP(F3186,'Fail list'!Q:R,2,FALSE)</f>
        <v>#N/A</v>
      </c>
      <c r="C3186" s="152" t="e">
        <f>VLOOKUP(E3186,'Fail list'!Q:R,2,FALSE)</f>
        <v>#N/A</v>
      </c>
      <c r="D3186" s="152" t="str">
        <f t="shared" si="284"/>
        <v/>
      </c>
      <c r="E3186" s="239"/>
      <c r="F3186" s="239"/>
      <c r="G3186" s="239"/>
      <c r="H3186" s="239"/>
      <c r="I3186" s="239"/>
      <c r="J3186" s="239"/>
      <c r="K3186" s="157" t="e">
        <f t="shared" si="281"/>
        <v>#N/A</v>
      </c>
      <c r="L3186" s="239"/>
      <c r="M3186" s="239"/>
      <c r="N3186" s="157" t="e">
        <f t="shared" si="282"/>
        <v>#N/A</v>
      </c>
      <c r="O3186" s="157" t="e">
        <f t="shared" si="283"/>
        <v>#N/A</v>
      </c>
      <c r="P3186" s="160" t="str">
        <f t="shared" si="285"/>
        <v/>
      </c>
      <c r="Q3186" s="239"/>
      <c r="R3186" s="165"/>
      <c r="S3186" s="165"/>
      <c r="T3186" s="224" t="str">
        <f>IF(S3186="","-",VLOOKUP(S3186,'Fail list'!$A$5:$B$221,2,FALSE))</f>
        <v>-</v>
      </c>
      <c r="U3186" s="165"/>
      <c r="V3186" s="165"/>
      <c r="W3186" s="165"/>
      <c r="X3186" s="165"/>
      <c r="Y3186" s="165"/>
      <c r="Z3186" s="165"/>
      <c r="AA3186" s="165"/>
      <c r="AB3186" s="165"/>
      <c r="AC3186" s="165"/>
      <c r="AD3186" s="165"/>
      <c r="AE3186" s="165"/>
      <c r="AF3186" s="165"/>
      <c r="AG3186" s="165"/>
      <c r="AH3186" s="165"/>
      <c r="AI3186" s="165"/>
      <c r="AJ3186" s="165"/>
      <c r="AK3186" s="165"/>
      <c r="AM3186" s="165"/>
      <c r="AN3186" s="165"/>
      <c r="AO3186" s="165"/>
      <c r="AR3186" s="165"/>
      <c r="AS3186" s="165"/>
      <c r="AT3186" s="165"/>
      <c r="AU3186" s="165"/>
      <c r="AV3186" s="165"/>
      <c r="AW3186" s="165"/>
      <c r="AX3186" s="165"/>
      <c r="AY3186" s="165"/>
      <c r="AZ3186" s="165"/>
      <c r="BA3186" s="165"/>
      <c r="BB3186" s="165"/>
      <c r="BC3186" s="228"/>
      <c r="BD3186" s="165"/>
      <c r="BE3186" s="165"/>
      <c r="BF3186" s="165"/>
      <c r="BG3186" s="165"/>
      <c r="BH3186" s="165"/>
    </row>
    <row r="3187" spans="1:60">
      <c r="A3187" s="151">
        <v>3186</v>
      </c>
      <c r="B3187" s="152" t="e">
        <f>VLOOKUP(F3187,'Fail list'!Q:R,2,FALSE)</f>
        <v>#N/A</v>
      </c>
      <c r="C3187" s="152" t="e">
        <f>VLOOKUP(E3187,'Fail list'!Q:R,2,FALSE)</f>
        <v>#N/A</v>
      </c>
      <c r="D3187" s="152" t="str">
        <f t="shared" si="284"/>
        <v/>
      </c>
      <c r="E3187" s="239"/>
      <c r="F3187" s="239"/>
      <c r="G3187" s="239"/>
      <c r="H3187" s="239"/>
      <c r="I3187" s="239"/>
      <c r="J3187" s="239"/>
      <c r="K3187" s="157" t="e">
        <f t="shared" si="281"/>
        <v>#N/A</v>
      </c>
      <c r="L3187" s="239"/>
      <c r="M3187" s="239"/>
      <c r="N3187" s="157" t="e">
        <f t="shared" si="282"/>
        <v>#N/A</v>
      </c>
      <c r="O3187" s="157" t="e">
        <f t="shared" si="283"/>
        <v>#N/A</v>
      </c>
      <c r="P3187" s="160" t="str">
        <f t="shared" si="285"/>
        <v/>
      </c>
      <c r="Q3187" s="239"/>
      <c r="R3187" s="165"/>
      <c r="S3187" s="165"/>
      <c r="T3187" s="224" t="str">
        <f>IF(S3187="","-",VLOOKUP(S3187,'Fail list'!$A$5:$B$221,2,FALSE))</f>
        <v>-</v>
      </c>
      <c r="U3187" s="165"/>
      <c r="V3187" s="165"/>
      <c r="W3187" s="165"/>
      <c r="X3187" s="165"/>
      <c r="Y3187" s="165"/>
      <c r="Z3187" s="165"/>
      <c r="AA3187" s="165"/>
      <c r="AB3187" s="165"/>
      <c r="AC3187" s="165"/>
      <c r="AD3187" s="165"/>
      <c r="AE3187" s="165"/>
      <c r="AF3187" s="165"/>
      <c r="AG3187" s="165"/>
      <c r="AH3187" s="165"/>
      <c r="AI3187" s="165"/>
      <c r="AJ3187" s="165"/>
      <c r="AK3187" s="165"/>
      <c r="AM3187" s="165"/>
      <c r="AN3187" s="165"/>
      <c r="AO3187" s="165"/>
      <c r="AR3187" s="165"/>
      <c r="AS3187" s="165"/>
      <c r="AT3187" s="165"/>
      <c r="AU3187" s="165"/>
      <c r="AV3187" s="165"/>
      <c r="AW3187" s="165"/>
      <c r="AX3187" s="165"/>
      <c r="AY3187" s="165"/>
      <c r="AZ3187" s="165"/>
      <c r="BA3187" s="165"/>
      <c r="BB3187" s="165"/>
      <c r="BC3187" s="228"/>
      <c r="BD3187" s="165"/>
      <c r="BE3187" s="165"/>
      <c r="BF3187" s="165"/>
      <c r="BG3187" s="165"/>
      <c r="BH3187" s="165"/>
    </row>
    <row r="3188" spans="1:60">
      <c r="A3188" s="257">
        <v>3187</v>
      </c>
      <c r="B3188" s="152" t="e">
        <f>VLOOKUP(F3188,'Fail list'!Q:R,2,FALSE)</f>
        <v>#N/A</v>
      </c>
      <c r="C3188" s="152" t="e">
        <f>VLOOKUP(E3188,'Fail list'!Q:R,2,FALSE)</f>
        <v>#N/A</v>
      </c>
      <c r="D3188" s="152" t="str">
        <f t="shared" si="284"/>
        <v/>
      </c>
      <c r="E3188" s="239"/>
      <c r="F3188" s="239"/>
      <c r="G3188" s="239"/>
      <c r="H3188" s="239"/>
      <c r="I3188" s="239"/>
      <c r="J3188" s="239"/>
      <c r="K3188" s="157" t="e">
        <f t="shared" si="281"/>
        <v>#N/A</v>
      </c>
      <c r="L3188" s="239"/>
      <c r="M3188" s="239"/>
      <c r="N3188" s="157" t="e">
        <f t="shared" si="282"/>
        <v>#N/A</v>
      </c>
      <c r="O3188" s="157" t="e">
        <f t="shared" si="283"/>
        <v>#N/A</v>
      </c>
      <c r="P3188" s="160" t="str">
        <f t="shared" si="285"/>
        <v/>
      </c>
      <c r="Q3188" s="239"/>
      <c r="R3188" s="165"/>
      <c r="S3188" s="165"/>
      <c r="T3188" s="224" t="str">
        <f>IF(S3188="","-",VLOOKUP(S3188,'Fail list'!$A$5:$B$221,2,FALSE))</f>
        <v>-</v>
      </c>
      <c r="U3188" s="165"/>
      <c r="V3188" s="165"/>
      <c r="W3188" s="165"/>
      <c r="X3188" s="165"/>
      <c r="Y3188" s="165"/>
      <c r="Z3188" s="165"/>
      <c r="AA3188" s="165"/>
      <c r="AB3188" s="165"/>
      <c r="AC3188" s="165"/>
      <c r="AD3188" s="165"/>
      <c r="AE3188" s="165"/>
      <c r="AF3188" s="165"/>
      <c r="AG3188" s="165"/>
      <c r="AH3188" s="165"/>
      <c r="AI3188" s="165"/>
      <c r="AJ3188" s="165"/>
      <c r="AK3188" s="165"/>
      <c r="AM3188" s="165"/>
      <c r="AN3188" s="165"/>
      <c r="AO3188" s="165"/>
      <c r="AR3188" s="165"/>
      <c r="AS3188" s="165"/>
      <c r="AT3188" s="165"/>
      <c r="AU3188" s="165"/>
      <c r="AV3188" s="165"/>
      <c r="AW3188" s="165"/>
      <c r="AX3188" s="165"/>
      <c r="AY3188" s="165"/>
      <c r="AZ3188" s="165"/>
      <c r="BA3188" s="165"/>
      <c r="BB3188" s="165"/>
      <c r="BC3188" s="228"/>
      <c r="BD3188" s="165"/>
      <c r="BE3188" s="165"/>
      <c r="BF3188" s="165"/>
      <c r="BG3188" s="165"/>
      <c r="BH3188" s="165"/>
    </row>
    <row r="3189" spans="1:60">
      <c r="A3189" s="151">
        <v>3188</v>
      </c>
      <c r="B3189" s="152" t="e">
        <f>VLOOKUP(F3189,'Fail list'!Q:R,2,FALSE)</f>
        <v>#N/A</v>
      </c>
      <c r="C3189" s="152" t="e">
        <f>VLOOKUP(E3189,'Fail list'!Q:R,2,FALSE)</f>
        <v>#N/A</v>
      </c>
      <c r="D3189" s="152" t="str">
        <f t="shared" si="284"/>
        <v/>
      </c>
      <c r="E3189" s="239"/>
      <c r="F3189" s="239"/>
      <c r="G3189" s="239"/>
      <c r="H3189" s="239"/>
      <c r="I3189" s="239"/>
      <c r="J3189" s="239"/>
      <c r="K3189" s="157" t="e">
        <f t="shared" si="281"/>
        <v>#N/A</v>
      </c>
      <c r="L3189" s="239"/>
      <c r="M3189" s="239"/>
      <c r="N3189" s="157" t="e">
        <f t="shared" si="282"/>
        <v>#N/A</v>
      </c>
      <c r="O3189" s="157" t="e">
        <f t="shared" si="283"/>
        <v>#N/A</v>
      </c>
      <c r="P3189" s="160" t="str">
        <f t="shared" si="285"/>
        <v/>
      </c>
      <c r="Q3189" s="239"/>
      <c r="R3189" s="165"/>
      <c r="S3189" s="165"/>
      <c r="T3189" s="224" t="str">
        <f>IF(S3189="","-",VLOOKUP(S3189,'Fail list'!$A$5:$B$221,2,FALSE))</f>
        <v>-</v>
      </c>
      <c r="U3189" s="165"/>
      <c r="V3189" s="165"/>
      <c r="W3189" s="165"/>
      <c r="X3189" s="165"/>
      <c r="Y3189" s="165"/>
      <c r="Z3189" s="165"/>
      <c r="AA3189" s="165"/>
      <c r="AB3189" s="165"/>
      <c r="AC3189" s="165"/>
      <c r="AD3189" s="165"/>
      <c r="AE3189" s="165"/>
      <c r="AF3189" s="165"/>
      <c r="AG3189" s="165"/>
      <c r="AH3189" s="165"/>
      <c r="AI3189" s="165"/>
      <c r="AJ3189" s="165"/>
      <c r="AK3189" s="165"/>
      <c r="AM3189" s="165"/>
      <c r="AN3189" s="165"/>
      <c r="AO3189" s="165"/>
      <c r="AR3189" s="165"/>
      <c r="AS3189" s="165"/>
      <c r="AT3189" s="165"/>
      <c r="AU3189" s="165"/>
      <c r="AV3189" s="165"/>
      <c r="AW3189" s="165"/>
      <c r="AX3189" s="165"/>
      <c r="AY3189" s="165"/>
      <c r="AZ3189" s="165"/>
      <c r="BA3189" s="165"/>
      <c r="BB3189" s="165"/>
      <c r="BC3189" s="228"/>
      <c r="BD3189" s="165"/>
      <c r="BE3189" s="165"/>
      <c r="BF3189" s="165"/>
      <c r="BG3189" s="165"/>
      <c r="BH3189" s="165"/>
    </row>
    <row r="3190" spans="1:60">
      <c r="A3190" s="257">
        <v>3189</v>
      </c>
      <c r="B3190" s="152" t="e">
        <f>VLOOKUP(F3190,'Fail list'!Q:R,2,FALSE)</f>
        <v>#N/A</v>
      </c>
      <c r="C3190" s="152" t="e">
        <f>VLOOKUP(E3190,'Fail list'!Q:R,2,FALSE)</f>
        <v>#N/A</v>
      </c>
      <c r="D3190" s="152" t="str">
        <f t="shared" si="284"/>
        <v/>
      </c>
      <c r="E3190" s="239"/>
      <c r="F3190" s="239"/>
      <c r="G3190" s="239"/>
      <c r="H3190" s="239"/>
      <c r="I3190" s="239"/>
      <c r="J3190" s="239"/>
      <c r="K3190" s="157" t="e">
        <f t="shared" si="281"/>
        <v>#N/A</v>
      </c>
      <c r="L3190" s="239"/>
      <c r="M3190" s="239"/>
      <c r="N3190" s="157" t="e">
        <f t="shared" si="282"/>
        <v>#N/A</v>
      </c>
      <c r="O3190" s="157" t="e">
        <f t="shared" si="283"/>
        <v>#N/A</v>
      </c>
      <c r="P3190" s="160" t="str">
        <f t="shared" si="285"/>
        <v/>
      </c>
      <c r="Q3190" s="239"/>
      <c r="R3190" s="165"/>
      <c r="S3190" s="165"/>
      <c r="T3190" s="224" t="str">
        <f>IF(S3190="","-",VLOOKUP(S3190,'Fail list'!$A$5:$B$221,2,FALSE))</f>
        <v>-</v>
      </c>
      <c r="U3190" s="165"/>
      <c r="V3190" s="165"/>
      <c r="W3190" s="165"/>
      <c r="X3190" s="165"/>
      <c r="Y3190" s="165"/>
      <c r="Z3190" s="165"/>
      <c r="AA3190" s="165"/>
      <c r="AB3190" s="165"/>
      <c r="AC3190" s="165"/>
      <c r="AD3190" s="165"/>
      <c r="AE3190" s="165"/>
      <c r="AF3190" s="165"/>
      <c r="AG3190" s="165"/>
      <c r="AH3190" s="165"/>
      <c r="AI3190" s="165"/>
      <c r="AJ3190" s="165"/>
      <c r="AK3190" s="165"/>
      <c r="AM3190" s="165"/>
      <c r="AN3190" s="165"/>
      <c r="AO3190" s="165"/>
      <c r="AR3190" s="165"/>
      <c r="AS3190" s="165"/>
      <c r="AT3190" s="165"/>
      <c r="AU3190" s="165"/>
      <c r="AV3190" s="165"/>
      <c r="AW3190" s="165"/>
      <c r="AX3190" s="165"/>
      <c r="AY3190" s="165"/>
      <c r="AZ3190" s="165"/>
      <c r="BA3190" s="165"/>
      <c r="BB3190" s="165"/>
      <c r="BC3190" s="228"/>
      <c r="BD3190" s="165"/>
      <c r="BE3190" s="165"/>
      <c r="BF3190" s="165"/>
      <c r="BG3190" s="165"/>
      <c r="BH3190" s="165"/>
    </row>
    <row r="3191" spans="1:60">
      <c r="A3191" s="151">
        <v>3190</v>
      </c>
      <c r="B3191" s="152" t="e">
        <f>VLOOKUP(F3191,'Fail list'!Q:R,2,FALSE)</f>
        <v>#N/A</v>
      </c>
      <c r="C3191" s="152" t="e">
        <f>VLOOKUP(E3191,'Fail list'!Q:R,2,FALSE)</f>
        <v>#N/A</v>
      </c>
      <c r="D3191" s="152" t="str">
        <f t="shared" si="284"/>
        <v/>
      </c>
      <c r="E3191" s="239"/>
      <c r="F3191" s="239"/>
      <c r="G3191" s="239"/>
      <c r="H3191" s="239"/>
      <c r="I3191" s="239"/>
      <c r="J3191" s="239"/>
      <c r="K3191" s="157" t="e">
        <f t="shared" si="281"/>
        <v>#N/A</v>
      </c>
      <c r="L3191" s="239"/>
      <c r="M3191" s="239"/>
      <c r="N3191" s="157" t="e">
        <f t="shared" si="282"/>
        <v>#N/A</v>
      </c>
      <c r="O3191" s="157" t="e">
        <f t="shared" si="283"/>
        <v>#N/A</v>
      </c>
      <c r="P3191" s="160" t="str">
        <f t="shared" si="285"/>
        <v/>
      </c>
      <c r="Q3191" s="239"/>
      <c r="R3191" s="165"/>
      <c r="S3191" s="165"/>
      <c r="T3191" s="224" t="str">
        <f>IF(S3191="","-",VLOOKUP(S3191,'Fail list'!$A$5:$B$221,2,FALSE))</f>
        <v>-</v>
      </c>
      <c r="U3191" s="165"/>
      <c r="V3191" s="165"/>
      <c r="W3191" s="165"/>
      <c r="X3191" s="165"/>
      <c r="Y3191" s="165"/>
      <c r="Z3191" s="165"/>
      <c r="AA3191" s="165"/>
      <c r="AB3191" s="165"/>
      <c r="AC3191" s="165"/>
      <c r="AD3191" s="165"/>
      <c r="AE3191" s="165"/>
      <c r="AF3191" s="165"/>
      <c r="AG3191" s="165"/>
      <c r="AH3191" s="165"/>
      <c r="AI3191" s="165"/>
      <c r="AJ3191" s="165"/>
      <c r="AK3191" s="165"/>
      <c r="AM3191" s="165"/>
      <c r="AN3191" s="165"/>
      <c r="AO3191" s="165"/>
      <c r="AR3191" s="165"/>
      <c r="AS3191" s="165"/>
      <c r="AT3191" s="165"/>
      <c r="AU3191" s="165"/>
      <c r="AV3191" s="165"/>
      <c r="AW3191" s="165"/>
      <c r="AX3191" s="165"/>
      <c r="AY3191" s="165"/>
      <c r="AZ3191" s="165"/>
      <c r="BA3191" s="165"/>
      <c r="BB3191" s="165"/>
      <c r="BC3191" s="228"/>
      <c r="BD3191" s="165"/>
      <c r="BE3191" s="165"/>
      <c r="BF3191" s="165"/>
      <c r="BG3191" s="165"/>
      <c r="BH3191" s="165"/>
    </row>
    <row r="3192" spans="1:60">
      <c r="A3192" s="257">
        <v>3191</v>
      </c>
      <c r="B3192" s="152" t="e">
        <f>VLOOKUP(F3192,'Fail list'!Q:R,2,FALSE)</f>
        <v>#N/A</v>
      </c>
      <c r="C3192" s="152" t="e">
        <f>VLOOKUP(E3192,'Fail list'!Q:R,2,FALSE)</f>
        <v>#N/A</v>
      </c>
      <c r="D3192" s="152" t="str">
        <f t="shared" si="284"/>
        <v/>
      </c>
      <c r="E3192" s="239"/>
      <c r="F3192" s="239"/>
      <c r="G3192" s="239"/>
      <c r="H3192" s="239"/>
      <c r="I3192" s="239"/>
      <c r="J3192" s="239"/>
      <c r="K3192" s="157" t="e">
        <f t="shared" si="281"/>
        <v>#N/A</v>
      </c>
      <c r="L3192" s="239"/>
      <c r="M3192" s="239"/>
      <c r="N3192" s="157" t="e">
        <f t="shared" si="282"/>
        <v>#N/A</v>
      </c>
      <c r="O3192" s="157" t="e">
        <f t="shared" si="283"/>
        <v>#N/A</v>
      </c>
      <c r="P3192" s="160" t="str">
        <f t="shared" si="285"/>
        <v/>
      </c>
      <c r="Q3192" s="239"/>
      <c r="R3192" s="165"/>
      <c r="S3192" s="165"/>
      <c r="T3192" s="224" t="str">
        <f>IF(S3192="","-",VLOOKUP(S3192,'Fail list'!$A$5:$B$221,2,FALSE))</f>
        <v>-</v>
      </c>
      <c r="U3192" s="165"/>
      <c r="V3192" s="165"/>
      <c r="W3192" s="165"/>
      <c r="X3192" s="165"/>
      <c r="Y3192" s="165"/>
      <c r="Z3192" s="165"/>
      <c r="AA3192" s="165"/>
      <c r="AB3192" s="165"/>
      <c r="AC3192" s="165"/>
      <c r="AD3192" s="165"/>
      <c r="AE3192" s="165"/>
      <c r="AF3192" s="165"/>
      <c r="AG3192" s="165"/>
      <c r="AH3192" s="165"/>
      <c r="AI3192" s="165"/>
      <c r="AJ3192" s="165"/>
      <c r="AK3192" s="165"/>
      <c r="AM3192" s="165"/>
      <c r="AN3192" s="165"/>
      <c r="AO3192" s="165"/>
      <c r="AR3192" s="165"/>
      <c r="AS3192" s="165"/>
      <c r="AT3192" s="165"/>
      <c r="AU3192" s="165"/>
      <c r="AV3192" s="165"/>
      <c r="AW3192" s="165"/>
      <c r="AX3192" s="165"/>
      <c r="AY3192" s="165"/>
      <c r="AZ3192" s="165"/>
      <c r="BA3192" s="165"/>
      <c r="BB3192" s="165"/>
      <c r="BC3192" s="228"/>
      <c r="BD3192" s="165"/>
      <c r="BE3192" s="165"/>
      <c r="BF3192" s="165"/>
      <c r="BG3192" s="165"/>
      <c r="BH3192" s="165"/>
    </row>
    <row r="3193" spans="1:60">
      <c r="A3193" s="151">
        <v>3192</v>
      </c>
      <c r="B3193" s="152" t="e">
        <f>VLOOKUP(F3193,'Fail list'!Q:R,2,FALSE)</f>
        <v>#N/A</v>
      </c>
      <c r="C3193" s="152" t="e">
        <f>VLOOKUP(E3193,'Fail list'!Q:R,2,FALSE)</f>
        <v>#N/A</v>
      </c>
      <c r="D3193" s="152" t="str">
        <f t="shared" si="284"/>
        <v/>
      </c>
      <c r="E3193" s="239"/>
      <c r="F3193" s="239"/>
      <c r="G3193" s="239"/>
      <c r="H3193" s="239"/>
      <c r="I3193" s="239"/>
      <c r="J3193" s="239"/>
      <c r="K3193" s="157" t="e">
        <f t="shared" si="281"/>
        <v>#N/A</v>
      </c>
      <c r="L3193" s="239"/>
      <c r="M3193" s="239"/>
      <c r="N3193" s="157" t="e">
        <f t="shared" si="282"/>
        <v>#N/A</v>
      </c>
      <c r="O3193" s="157" t="e">
        <f t="shared" si="283"/>
        <v>#N/A</v>
      </c>
      <c r="P3193" s="160" t="str">
        <f t="shared" si="285"/>
        <v/>
      </c>
      <c r="Q3193" s="239"/>
      <c r="R3193" s="165"/>
      <c r="S3193" s="165"/>
      <c r="T3193" s="224" t="str">
        <f>IF(S3193="","-",VLOOKUP(S3193,'Fail list'!$A$5:$B$221,2,FALSE))</f>
        <v>-</v>
      </c>
      <c r="U3193" s="165"/>
      <c r="V3193" s="165"/>
      <c r="W3193" s="165"/>
      <c r="X3193" s="165"/>
      <c r="Y3193" s="165"/>
      <c r="Z3193" s="165"/>
      <c r="AA3193" s="165"/>
      <c r="AB3193" s="165"/>
      <c r="AC3193" s="165"/>
      <c r="AD3193" s="165"/>
      <c r="AE3193" s="165"/>
      <c r="AF3193" s="165"/>
      <c r="AG3193" s="165"/>
      <c r="AH3193" s="165"/>
      <c r="AI3193" s="165"/>
      <c r="AJ3193" s="165"/>
      <c r="AK3193" s="165"/>
      <c r="AM3193" s="165"/>
      <c r="AN3193" s="165"/>
      <c r="AO3193" s="165"/>
      <c r="AR3193" s="165"/>
      <c r="AS3193" s="165"/>
      <c r="AT3193" s="165"/>
      <c r="AU3193" s="165"/>
      <c r="AV3193" s="165"/>
      <c r="AW3193" s="165"/>
      <c r="AX3193" s="165"/>
      <c r="AY3193" s="165"/>
      <c r="AZ3193" s="165"/>
      <c r="BA3193" s="165"/>
      <c r="BB3193" s="165"/>
      <c r="BC3193" s="228"/>
      <c r="BD3193" s="165"/>
      <c r="BE3193" s="165"/>
      <c r="BF3193" s="165"/>
      <c r="BG3193" s="165"/>
      <c r="BH3193" s="165"/>
    </row>
    <row r="3194" spans="1:60">
      <c r="A3194" s="257">
        <v>3193</v>
      </c>
      <c r="B3194" s="152" t="e">
        <f>VLOOKUP(F3194,'Fail list'!Q:R,2,FALSE)</f>
        <v>#N/A</v>
      </c>
      <c r="C3194" s="152" t="e">
        <f>VLOOKUP(E3194,'Fail list'!Q:R,2,FALSE)</f>
        <v>#N/A</v>
      </c>
      <c r="D3194" s="152" t="str">
        <f t="shared" si="284"/>
        <v/>
      </c>
      <c r="E3194" s="239"/>
      <c r="F3194" s="239"/>
      <c r="G3194" s="239"/>
      <c r="H3194" s="239"/>
      <c r="I3194" s="239"/>
      <c r="J3194" s="239"/>
      <c r="K3194" s="157" t="e">
        <f t="shared" si="281"/>
        <v>#N/A</v>
      </c>
      <c r="L3194" s="239"/>
      <c r="M3194" s="239"/>
      <c r="N3194" s="157" t="e">
        <f t="shared" si="282"/>
        <v>#N/A</v>
      </c>
      <c r="O3194" s="157" t="e">
        <f t="shared" si="283"/>
        <v>#N/A</v>
      </c>
      <c r="P3194" s="160" t="str">
        <f t="shared" si="285"/>
        <v/>
      </c>
      <c r="Q3194" s="239"/>
      <c r="R3194" s="165"/>
      <c r="S3194" s="165"/>
      <c r="T3194" s="224" t="str">
        <f>IF(S3194="","-",VLOOKUP(S3194,'Fail list'!$A$5:$B$221,2,FALSE))</f>
        <v>-</v>
      </c>
      <c r="U3194" s="165"/>
      <c r="V3194" s="165"/>
      <c r="W3194" s="165"/>
      <c r="X3194" s="165"/>
      <c r="Y3194" s="165"/>
      <c r="Z3194" s="165"/>
      <c r="AA3194" s="165"/>
      <c r="AB3194" s="165"/>
      <c r="AC3194" s="165"/>
      <c r="AD3194" s="165"/>
      <c r="AE3194" s="165"/>
      <c r="AF3194" s="165"/>
      <c r="AG3194" s="165"/>
      <c r="AH3194" s="165"/>
      <c r="AI3194" s="165"/>
      <c r="AJ3194" s="165"/>
      <c r="AK3194" s="165"/>
      <c r="AM3194" s="165"/>
      <c r="AN3194" s="165"/>
      <c r="AO3194" s="165"/>
      <c r="AR3194" s="165"/>
      <c r="AS3194" s="165"/>
      <c r="AT3194" s="165"/>
      <c r="AU3194" s="165"/>
      <c r="AV3194" s="165"/>
      <c r="AW3194" s="165"/>
      <c r="AX3194" s="165"/>
      <c r="AY3194" s="165"/>
      <c r="AZ3194" s="165"/>
      <c r="BA3194" s="165"/>
      <c r="BB3194" s="165"/>
      <c r="BC3194" s="228"/>
      <c r="BD3194" s="165"/>
      <c r="BE3194" s="165"/>
      <c r="BF3194" s="165"/>
      <c r="BG3194" s="165"/>
      <c r="BH3194" s="165"/>
    </row>
    <row r="3195" spans="1:60">
      <c r="A3195" s="151">
        <v>3194</v>
      </c>
      <c r="B3195" s="152" t="e">
        <f>VLOOKUP(F3195,'Fail list'!Q:R,2,FALSE)</f>
        <v>#N/A</v>
      </c>
      <c r="C3195" s="152" t="e">
        <f>VLOOKUP(E3195,'Fail list'!Q:R,2,FALSE)</f>
        <v>#N/A</v>
      </c>
      <c r="D3195" s="152" t="str">
        <f t="shared" si="284"/>
        <v/>
      </c>
      <c r="E3195" s="239"/>
      <c r="F3195" s="239"/>
      <c r="G3195" s="239"/>
      <c r="H3195" s="239"/>
      <c r="I3195" s="239"/>
      <c r="J3195" s="239"/>
      <c r="K3195" s="157" t="e">
        <f t="shared" si="281"/>
        <v>#N/A</v>
      </c>
      <c r="L3195" s="239"/>
      <c r="M3195" s="239"/>
      <c r="N3195" s="157" t="e">
        <f t="shared" si="282"/>
        <v>#N/A</v>
      </c>
      <c r="O3195" s="157" t="e">
        <f t="shared" si="283"/>
        <v>#N/A</v>
      </c>
      <c r="P3195" s="160" t="str">
        <f t="shared" si="285"/>
        <v/>
      </c>
      <c r="Q3195" s="239"/>
      <c r="R3195" s="165"/>
      <c r="S3195" s="165"/>
      <c r="T3195" s="224" t="str">
        <f>IF(S3195="","-",VLOOKUP(S3195,'Fail list'!$A$5:$B$221,2,FALSE))</f>
        <v>-</v>
      </c>
      <c r="U3195" s="165"/>
      <c r="V3195" s="165"/>
      <c r="W3195" s="165"/>
      <c r="X3195" s="165"/>
      <c r="Y3195" s="165"/>
      <c r="Z3195" s="165"/>
      <c r="AA3195" s="165"/>
      <c r="AB3195" s="165"/>
      <c r="AC3195" s="165"/>
      <c r="AD3195" s="165"/>
      <c r="AE3195" s="165"/>
      <c r="AF3195" s="165"/>
      <c r="AG3195" s="165"/>
      <c r="AH3195" s="165"/>
      <c r="AI3195" s="165"/>
      <c r="AJ3195" s="165"/>
      <c r="AK3195" s="165"/>
      <c r="AM3195" s="165"/>
      <c r="AN3195" s="165"/>
      <c r="AO3195" s="165"/>
      <c r="AR3195" s="165"/>
      <c r="AS3195" s="165"/>
      <c r="AT3195" s="165"/>
      <c r="AU3195" s="165"/>
      <c r="AV3195" s="165"/>
      <c r="AW3195" s="165"/>
      <c r="AX3195" s="165"/>
      <c r="AY3195" s="165"/>
      <c r="AZ3195" s="165"/>
      <c r="BA3195" s="165"/>
      <c r="BB3195" s="165"/>
      <c r="BC3195" s="228"/>
      <c r="BD3195" s="165"/>
      <c r="BE3195" s="165"/>
      <c r="BF3195" s="165"/>
      <c r="BG3195" s="165"/>
      <c r="BH3195" s="165"/>
    </row>
    <row r="3196" spans="1:60">
      <c r="A3196" s="257">
        <v>3195</v>
      </c>
      <c r="B3196" s="152" t="e">
        <f>VLOOKUP(F3196,'Fail list'!Q:R,2,FALSE)</f>
        <v>#N/A</v>
      </c>
      <c r="C3196" s="152" t="e">
        <f>VLOOKUP(E3196,'Fail list'!Q:R,2,FALSE)</f>
        <v>#N/A</v>
      </c>
      <c r="D3196" s="152" t="str">
        <f t="shared" si="284"/>
        <v/>
      </c>
      <c r="E3196" s="239"/>
      <c r="F3196" s="239"/>
      <c r="G3196" s="239"/>
      <c r="H3196" s="239"/>
      <c r="I3196" s="239"/>
      <c r="J3196" s="239"/>
      <c r="K3196" s="157" t="e">
        <f t="shared" si="281"/>
        <v>#N/A</v>
      </c>
      <c r="L3196" s="239"/>
      <c r="M3196" s="239"/>
      <c r="N3196" s="157" t="e">
        <f t="shared" si="282"/>
        <v>#N/A</v>
      </c>
      <c r="O3196" s="157" t="e">
        <f t="shared" si="283"/>
        <v>#N/A</v>
      </c>
      <c r="P3196" s="160" t="str">
        <f t="shared" si="285"/>
        <v/>
      </c>
      <c r="Q3196" s="239"/>
      <c r="R3196" s="165"/>
      <c r="S3196" s="165"/>
      <c r="T3196" s="224" t="str">
        <f>IF(S3196="","-",VLOOKUP(S3196,'Fail list'!$A$5:$B$221,2,FALSE))</f>
        <v>-</v>
      </c>
      <c r="U3196" s="165"/>
      <c r="V3196" s="165"/>
      <c r="W3196" s="165"/>
      <c r="X3196" s="165"/>
      <c r="Y3196" s="165"/>
      <c r="Z3196" s="165"/>
      <c r="AA3196" s="165"/>
      <c r="AB3196" s="165"/>
      <c r="AC3196" s="165"/>
      <c r="AD3196" s="165"/>
      <c r="AE3196" s="165"/>
      <c r="AF3196" s="165"/>
      <c r="AG3196" s="165"/>
      <c r="AH3196" s="165"/>
      <c r="AI3196" s="165"/>
      <c r="AJ3196" s="165"/>
      <c r="AK3196" s="165"/>
      <c r="AM3196" s="165"/>
      <c r="AN3196" s="165"/>
      <c r="AO3196" s="165"/>
      <c r="AR3196" s="165"/>
      <c r="AS3196" s="165"/>
      <c r="AT3196" s="165"/>
      <c r="AU3196" s="165"/>
      <c r="AV3196" s="165"/>
      <c r="AW3196" s="165"/>
      <c r="AX3196" s="165"/>
      <c r="AY3196" s="165"/>
      <c r="AZ3196" s="165"/>
      <c r="BA3196" s="165"/>
      <c r="BB3196" s="165"/>
      <c r="BC3196" s="228"/>
      <c r="BD3196" s="165"/>
      <c r="BE3196" s="165"/>
      <c r="BF3196" s="165"/>
      <c r="BG3196" s="165"/>
      <c r="BH3196" s="165"/>
    </row>
    <row r="3197" spans="1:60">
      <c r="A3197" s="151">
        <v>3196</v>
      </c>
      <c r="B3197" s="152" t="e">
        <f>VLOOKUP(F3197,'Fail list'!Q:R,2,FALSE)</f>
        <v>#N/A</v>
      </c>
      <c r="C3197" s="152" t="e">
        <f>VLOOKUP(E3197,'Fail list'!Q:R,2,FALSE)</f>
        <v>#N/A</v>
      </c>
      <c r="D3197" s="152" t="str">
        <f t="shared" si="284"/>
        <v/>
      </c>
      <c r="E3197" s="239"/>
      <c r="F3197" s="239"/>
      <c r="G3197" s="239"/>
      <c r="H3197" s="239"/>
      <c r="I3197" s="239"/>
      <c r="J3197" s="239"/>
      <c r="K3197" s="157" t="e">
        <f t="shared" si="281"/>
        <v>#N/A</v>
      </c>
      <c r="L3197" s="239"/>
      <c r="M3197" s="239"/>
      <c r="N3197" s="157" t="e">
        <f t="shared" si="282"/>
        <v>#N/A</v>
      </c>
      <c r="O3197" s="157" t="e">
        <f t="shared" si="283"/>
        <v>#N/A</v>
      </c>
      <c r="P3197" s="160" t="str">
        <f t="shared" si="285"/>
        <v/>
      </c>
      <c r="Q3197" s="239"/>
      <c r="R3197" s="165"/>
      <c r="S3197" s="165"/>
      <c r="T3197" s="224" t="str">
        <f>IF(S3197="","-",VLOOKUP(S3197,'Fail list'!$A$5:$B$221,2,FALSE))</f>
        <v>-</v>
      </c>
      <c r="U3197" s="165"/>
      <c r="V3197" s="165"/>
      <c r="W3197" s="165"/>
      <c r="X3197" s="165"/>
      <c r="Y3197" s="165"/>
      <c r="Z3197" s="165"/>
      <c r="AA3197" s="165"/>
      <c r="AB3197" s="165"/>
      <c r="AC3197" s="165"/>
      <c r="AD3197" s="165"/>
      <c r="AE3197" s="165"/>
      <c r="AF3197" s="165"/>
      <c r="AG3197" s="165"/>
      <c r="AH3197" s="165"/>
      <c r="AI3197" s="165"/>
      <c r="AJ3197" s="165"/>
      <c r="AK3197" s="165"/>
      <c r="AM3197" s="165"/>
      <c r="AN3197" s="165"/>
      <c r="AO3197" s="165"/>
      <c r="AR3197" s="165"/>
      <c r="AS3197" s="165"/>
      <c r="AT3197" s="165"/>
      <c r="AU3197" s="165"/>
      <c r="AV3197" s="165"/>
      <c r="AW3197" s="165"/>
      <c r="AX3197" s="165"/>
      <c r="AY3197" s="165"/>
      <c r="AZ3197" s="165"/>
      <c r="BA3197" s="165"/>
      <c r="BB3197" s="165"/>
      <c r="BC3197" s="228"/>
      <c r="BD3197" s="165"/>
      <c r="BE3197" s="165"/>
      <c r="BF3197" s="165"/>
      <c r="BG3197" s="165"/>
      <c r="BH3197" s="165"/>
    </row>
    <row r="3198" spans="1:60">
      <c r="A3198" s="257">
        <v>3197</v>
      </c>
      <c r="B3198" s="152" t="e">
        <f>VLOOKUP(F3198,'Fail list'!Q:R,2,FALSE)</f>
        <v>#N/A</v>
      </c>
      <c r="C3198" s="152" t="e">
        <f>VLOOKUP(E3198,'Fail list'!Q:R,2,FALSE)</f>
        <v>#N/A</v>
      </c>
      <c r="D3198" s="152" t="str">
        <f t="shared" si="284"/>
        <v/>
      </c>
      <c r="E3198" s="239"/>
      <c r="F3198" s="239"/>
      <c r="G3198" s="239"/>
      <c r="H3198" s="239"/>
      <c r="I3198" s="239"/>
      <c r="J3198" s="239"/>
      <c r="K3198" s="157" t="e">
        <f t="shared" si="281"/>
        <v>#N/A</v>
      </c>
      <c r="L3198" s="239"/>
      <c r="M3198" s="239"/>
      <c r="N3198" s="157" t="e">
        <f t="shared" si="282"/>
        <v>#N/A</v>
      </c>
      <c r="O3198" s="157" t="e">
        <f t="shared" si="283"/>
        <v>#N/A</v>
      </c>
      <c r="P3198" s="160" t="str">
        <f t="shared" si="285"/>
        <v/>
      </c>
      <c r="Q3198" s="239"/>
      <c r="R3198" s="165"/>
      <c r="S3198" s="165"/>
      <c r="T3198" s="224" t="str">
        <f>IF(S3198="","-",VLOOKUP(S3198,'Fail list'!$A$5:$B$221,2,FALSE))</f>
        <v>-</v>
      </c>
      <c r="U3198" s="165"/>
      <c r="V3198" s="165"/>
      <c r="W3198" s="165"/>
      <c r="X3198" s="165"/>
      <c r="Y3198" s="165"/>
      <c r="Z3198" s="165"/>
      <c r="AA3198" s="165"/>
      <c r="AB3198" s="165"/>
      <c r="AC3198" s="165"/>
      <c r="AD3198" s="165"/>
      <c r="AE3198" s="165"/>
      <c r="AF3198" s="165"/>
      <c r="AG3198" s="165"/>
      <c r="AH3198" s="165"/>
      <c r="AI3198" s="165"/>
      <c r="AJ3198" s="165"/>
      <c r="AK3198" s="165"/>
      <c r="AM3198" s="165"/>
      <c r="AN3198" s="165"/>
      <c r="AO3198" s="165"/>
      <c r="AR3198" s="165"/>
      <c r="AS3198" s="165"/>
      <c r="AT3198" s="165"/>
      <c r="AU3198" s="165"/>
      <c r="AV3198" s="165"/>
      <c r="AW3198" s="165"/>
      <c r="AX3198" s="165"/>
      <c r="AY3198" s="165"/>
      <c r="AZ3198" s="165"/>
      <c r="BA3198" s="165"/>
      <c r="BB3198" s="165"/>
      <c r="BC3198" s="228"/>
      <c r="BD3198" s="165"/>
      <c r="BE3198" s="165"/>
      <c r="BF3198" s="165"/>
      <c r="BG3198" s="165"/>
      <c r="BH3198" s="165"/>
    </row>
    <row r="3199" spans="1:60">
      <c r="A3199" s="151">
        <v>3198</v>
      </c>
      <c r="B3199" s="152" t="e">
        <f>VLOOKUP(F3199,'Fail list'!Q:R,2,FALSE)</f>
        <v>#N/A</v>
      </c>
      <c r="C3199" s="152" t="e">
        <f>VLOOKUP(E3199,'Fail list'!Q:R,2,FALSE)</f>
        <v>#N/A</v>
      </c>
      <c r="D3199" s="152" t="str">
        <f t="shared" si="284"/>
        <v/>
      </c>
      <c r="E3199" s="239"/>
      <c r="F3199" s="239"/>
      <c r="G3199" s="239"/>
      <c r="H3199" s="239"/>
      <c r="I3199" s="239"/>
      <c r="J3199" s="239"/>
      <c r="K3199" s="157" t="e">
        <f t="shared" si="281"/>
        <v>#N/A</v>
      </c>
      <c r="L3199" s="239"/>
      <c r="M3199" s="239"/>
      <c r="N3199" s="157" t="e">
        <f t="shared" si="282"/>
        <v>#N/A</v>
      </c>
      <c r="O3199" s="157" t="e">
        <f t="shared" si="283"/>
        <v>#N/A</v>
      </c>
      <c r="P3199" s="160" t="str">
        <f t="shared" si="285"/>
        <v/>
      </c>
      <c r="Q3199" s="239"/>
      <c r="R3199" s="165"/>
      <c r="S3199" s="165"/>
      <c r="T3199" s="224" t="str">
        <f>IF(S3199="","-",VLOOKUP(S3199,'Fail list'!$A$5:$B$221,2,FALSE))</f>
        <v>-</v>
      </c>
      <c r="U3199" s="165"/>
      <c r="V3199" s="165"/>
      <c r="W3199" s="165"/>
      <c r="X3199" s="165"/>
      <c r="Y3199" s="165"/>
      <c r="Z3199" s="165"/>
      <c r="AA3199" s="165"/>
      <c r="AB3199" s="165"/>
      <c r="AC3199" s="165"/>
      <c r="AD3199" s="165"/>
      <c r="AE3199" s="165"/>
      <c r="AF3199" s="165"/>
      <c r="AG3199" s="165"/>
      <c r="AH3199" s="165"/>
      <c r="AI3199" s="165"/>
      <c r="AJ3199" s="165"/>
      <c r="AK3199" s="165"/>
      <c r="AM3199" s="165"/>
      <c r="AN3199" s="165"/>
      <c r="AO3199" s="165"/>
      <c r="AR3199" s="165"/>
      <c r="AS3199" s="165"/>
      <c r="AT3199" s="165"/>
      <c r="AU3199" s="165"/>
      <c r="AV3199" s="165"/>
      <c r="AW3199" s="165"/>
      <c r="AX3199" s="165"/>
      <c r="AY3199" s="165"/>
      <c r="AZ3199" s="165"/>
      <c r="BA3199" s="165"/>
      <c r="BB3199" s="165"/>
      <c r="BC3199" s="228"/>
      <c r="BD3199" s="165"/>
      <c r="BE3199" s="165"/>
      <c r="BF3199" s="165"/>
      <c r="BG3199" s="165"/>
      <c r="BH3199" s="165"/>
    </row>
    <row r="3200" spans="1:60">
      <c r="A3200" s="257">
        <v>3199</v>
      </c>
      <c r="B3200" s="152" t="e">
        <f>VLOOKUP(F3200,'Fail list'!Q:R,2,FALSE)</f>
        <v>#N/A</v>
      </c>
      <c r="C3200" s="152" t="e">
        <f>VLOOKUP(E3200,'Fail list'!Q:R,2,FALSE)</f>
        <v>#N/A</v>
      </c>
      <c r="D3200" s="152" t="str">
        <f t="shared" si="284"/>
        <v/>
      </c>
      <c r="E3200" s="239"/>
      <c r="F3200" s="239"/>
      <c r="G3200" s="239"/>
      <c r="H3200" s="239"/>
      <c r="I3200" s="239"/>
      <c r="J3200" s="239"/>
      <c r="K3200" s="157" t="e">
        <f t="shared" si="281"/>
        <v>#N/A</v>
      </c>
      <c r="L3200" s="239"/>
      <c r="M3200" s="239"/>
      <c r="N3200" s="157" t="e">
        <f t="shared" si="282"/>
        <v>#N/A</v>
      </c>
      <c r="O3200" s="157" t="e">
        <f t="shared" si="283"/>
        <v>#N/A</v>
      </c>
      <c r="P3200" s="160" t="str">
        <f t="shared" si="285"/>
        <v/>
      </c>
      <c r="Q3200" s="239"/>
      <c r="R3200" s="165"/>
      <c r="S3200" s="165"/>
      <c r="T3200" s="224" t="str">
        <f>IF(S3200="","-",VLOOKUP(S3200,'Fail list'!$A$5:$B$221,2,FALSE))</f>
        <v>-</v>
      </c>
      <c r="U3200" s="165"/>
      <c r="V3200" s="165"/>
      <c r="W3200" s="165"/>
      <c r="X3200" s="165"/>
      <c r="Y3200" s="165"/>
      <c r="Z3200" s="165"/>
      <c r="AA3200" s="165"/>
      <c r="AB3200" s="165"/>
      <c r="AC3200" s="165"/>
      <c r="AD3200" s="165"/>
      <c r="AE3200" s="165"/>
      <c r="AF3200" s="165"/>
      <c r="AG3200" s="165"/>
      <c r="AH3200" s="165"/>
      <c r="AI3200" s="165"/>
      <c r="AJ3200" s="165"/>
      <c r="AK3200" s="165"/>
      <c r="AM3200" s="165"/>
      <c r="AN3200" s="165"/>
      <c r="AO3200" s="165"/>
      <c r="AR3200" s="165"/>
      <c r="AS3200" s="165"/>
      <c r="AT3200" s="165"/>
      <c r="AU3200" s="165"/>
      <c r="AV3200" s="165"/>
      <c r="AW3200" s="165"/>
      <c r="AX3200" s="165"/>
      <c r="AY3200" s="165"/>
      <c r="AZ3200" s="165"/>
      <c r="BA3200" s="165"/>
      <c r="BB3200" s="165"/>
      <c r="BC3200" s="228"/>
      <c r="BD3200" s="165"/>
      <c r="BE3200" s="165"/>
      <c r="BF3200" s="165"/>
      <c r="BG3200" s="165"/>
      <c r="BH3200" s="165"/>
    </row>
    <row r="3201" spans="1:60">
      <c r="A3201" s="151">
        <v>3200</v>
      </c>
      <c r="B3201" s="152" t="e">
        <f>VLOOKUP(F3201,'Fail list'!Q:R,2,FALSE)</f>
        <v>#N/A</v>
      </c>
      <c r="C3201" s="152" t="e">
        <f>VLOOKUP(E3201,'Fail list'!Q:R,2,FALSE)</f>
        <v>#N/A</v>
      </c>
      <c r="D3201" s="152" t="str">
        <f t="shared" si="284"/>
        <v/>
      </c>
      <c r="E3201" s="239"/>
      <c r="F3201" s="239"/>
      <c r="G3201" s="239"/>
      <c r="H3201" s="239"/>
      <c r="I3201" s="239"/>
      <c r="J3201" s="239"/>
      <c r="K3201" s="157" t="e">
        <f t="shared" si="281"/>
        <v>#N/A</v>
      </c>
      <c r="L3201" s="239"/>
      <c r="M3201" s="239"/>
      <c r="N3201" s="157" t="e">
        <f t="shared" si="282"/>
        <v>#N/A</v>
      </c>
      <c r="O3201" s="157" t="e">
        <f t="shared" si="283"/>
        <v>#N/A</v>
      </c>
      <c r="P3201" s="160" t="str">
        <f t="shared" si="285"/>
        <v/>
      </c>
      <c r="Q3201" s="239"/>
      <c r="R3201" s="165"/>
      <c r="S3201" s="165"/>
      <c r="T3201" s="224" t="str">
        <f>IF(S3201="","-",VLOOKUP(S3201,'Fail list'!$A$5:$B$221,2,FALSE))</f>
        <v>-</v>
      </c>
      <c r="U3201" s="165"/>
      <c r="V3201" s="165"/>
      <c r="W3201" s="165"/>
      <c r="X3201" s="165"/>
      <c r="Y3201" s="165"/>
      <c r="Z3201" s="165"/>
      <c r="AA3201" s="165"/>
      <c r="AB3201" s="165"/>
      <c r="AC3201" s="165"/>
      <c r="AD3201" s="165"/>
      <c r="AE3201" s="165"/>
      <c r="AF3201" s="165"/>
      <c r="AG3201" s="165"/>
      <c r="AH3201" s="165"/>
      <c r="AI3201" s="165"/>
      <c r="AJ3201" s="165"/>
      <c r="AK3201" s="165"/>
      <c r="AM3201" s="165"/>
      <c r="AN3201" s="165"/>
      <c r="AO3201" s="165"/>
      <c r="AR3201" s="165"/>
      <c r="AS3201" s="165"/>
      <c r="AT3201" s="165"/>
      <c r="AU3201" s="165"/>
      <c r="AV3201" s="165"/>
      <c r="AW3201" s="165"/>
      <c r="AX3201" s="165"/>
      <c r="AY3201" s="165"/>
      <c r="AZ3201" s="165"/>
      <c r="BA3201" s="165"/>
      <c r="BB3201" s="165"/>
      <c r="BC3201" s="228"/>
      <c r="BD3201" s="165"/>
      <c r="BE3201" s="165"/>
      <c r="BF3201" s="165"/>
      <c r="BG3201" s="165"/>
      <c r="BH3201" s="165"/>
    </row>
    <row r="3202" spans="1:60">
      <c r="A3202" s="257">
        <v>3201</v>
      </c>
      <c r="B3202" s="152" t="e">
        <f>VLOOKUP(F3202,'Fail list'!Q:R,2,FALSE)</f>
        <v>#N/A</v>
      </c>
      <c r="C3202" s="152" t="e">
        <f>VLOOKUP(E3202,'Fail list'!Q:R,2,FALSE)</f>
        <v>#N/A</v>
      </c>
      <c r="D3202" s="152" t="str">
        <f t="shared" si="284"/>
        <v/>
      </c>
      <c r="E3202" s="239"/>
      <c r="F3202" s="239"/>
      <c r="G3202" s="239"/>
      <c r="H3202" s="239"/>
      <c r="I3202" s="239"/>
      <c r="J3202" s="239"/>
      <c r="K3202" s="157" t="e">
        <f t="shared" si="281"/>
        <v>#N/A</v>
      </c>
      <c r="L3202" s="239"/>
      <c r="M3202" s="239"/>
      <c r="N3202" s="157" t="e">
        <f t="shared" si="282"/>
        <v>#N/A</v>
      </c>
      <c r="O3202" s="157" t="e">
        <f t="shared" si="283"/>
        <v>#N/A</v>
      </c>
      <c r="P3202" s="160" t="str">
        <f t="shared" si="285"/>
        <v/>
      </c>
      <c r="Q3202" s="239"/>
      <c r="R3202" s="165"/>
      <c r="S3202" s="165"/>
      <c r="T3202" s="224" t="str">
        <f>IF(S3202="","-",VLOOKUP(S3202,'Fail list'!$A$5:$B$221,2,FALSE))</f>
        <v>-</v>
      </c>
      <c r="U3202" s="165"/>
      <c r="V3202" s="165"/>
      <c r="W3202" s="165"/>
      <c r="X3202" s="165"/>
      <c r="Y3202" s="165"/>
      <c r="Z3202" s="165"/>
      <c r="AA3202" s="165"/>
      <c r="AB3202" s="165"/>
      <c r="AC3202" s="165"/>
      <c r="AD3202" s="165"/>
      <c r="AE3202" s="165"/>
      <c r="AF3202" s="165"/>
      <c r="AG3202" s="165"/>
      <c r="AH3202" s="165"/>
      <c r="AI3202" s="165"/>
      <c r="AJ3202" s="165"/>
      <c r="AK3202" s="165"/>
      <c r="AM3202" s="165"/>
      <c r="AN3202" s="165"/>
      <c r="AO3202" s="165"/>
      <c r="AR3202" s="165"/>
      <c r="AS3202" s="165"/>
      <c r="AT3202" s="165"/>
      <c r="AU3202" s="165"/>
      <c r="AV3202" s="165"/>
      <c r="AW3202" s="165"/>
      <c r="AX3202" s="165"/>
      <c r="AY3202" s="165"/>
      <c r="AZ3202" s="165"/>
      <c r="BA3202" s="165"/>
      <c r="BB3202" s="165"/>
      <c r="BC3202" s="228"/>
      <c r="BD3202" s="165"/>
      <c r="BE3202" s="165"/>
      <c r="BF3202" s="165"/>
      <c r="BG3202" s="165"/>
      <c r="BH3202" s="165"/>
    </row>
    <row r="3203" spans="1:60">
      <c r="A3203" s="151">
        <v>3202</v>
      </c>
      <c r="B3203" s="152" t="e">
        <f>VLOOKUP(F3203,'Fail list'!Q:R,2,FALSE)</f>
        <v>#N/A</v>
      </c>
      <c r="C3203" s="152" t="e">
        <f>VLOOKUP(E3203,'Fail list'!Q:R,2,FALSE)</f>
        <v>#N/A</v>
      </c>
      <c r="D3203" s="152" t="str">
        <f t="shared" si="284"/>
        <v/>
      </c>
      <c r="E3203" s="239"/>
      <c r="F3203" s="239"/>
      <c r="G3203" s="239"/>
      <c r="H3203" s="239"/>
      <c r="I3203" s="239"/>
      <c r="J3203" s="239"/>
      <c r="K3203" s="157" t="e">
        <f t="shared" ref="K3203:K3227" si="286">VLOOKUP(J3203,AY:BA,2,0)</f>
        <v>#N/A</v>
      </c>
      <c r="L3203" s="239"/>
      <c r="M3203" s="239"/>
      <c r="N3203" s="157" t="e">
        <f t="shared" ref="N3203:N3227" si="287">VLOOKUP(K3203,AZ:BB,2,0)</f>
        <v>#N/A</v>
      </c>
      <c r="O3203" s="157" t="e">
        <f t="shared" ref="O3203:O3227" si="288">VLOOKUP(J3203,AY:BB,4,0)</f>
        <v>#N/A</v>
      </c>
      <c r="P3203" s="160" t="str">
        <f t="shared" si="285"/>
        <v/>
      </c>
      <c r="Q3203" s="239"/>
      <c r="R3203" s="165"/>
      <c r="S3203" s="165"/>
      <c r="T3203" s="224" t="str">
        <f>IF(S3203="","-",VLOOKUP(S3203,'Fail list'!$A$5:$B$221,2,FALSE))</f>
        <v>-</v>
      </c>
      <c r="U3203" s="165"/>
      <c r="V3203" s="165"/>
      <c r="W3203" s="165"/>
      <c r="X3203" s="165"/>
      <c r="Y3203" s="165"/>
      <c r="Z3203" s="165"/>
      <c r="AA3203" s="165"/>
      <c r="AB3203" s="165"/>
      <c r="AC3203" s="165"/>
      <c r="AD3203" s="165"/>
      <c r="AE3203" s="165"/>
      <c r="AF3203" s="165"/>
      <c r="AG3203" s="165"/>
      <c r="AH3203" s="165"/>
      <c r="AI3203" s="165"/>
      <c r="AJ3203" s="165"/>
      <c r="AK3203" s="165"/>
      <c r="AM3203" s="165"/>
      <c r="AN3203" s="165"/>
      <c r="AO3203" s="165"/>
      <c r="AR3203" s="165"/>
      <c r="AS3203" s="165"/>
      <c r="AT3203" s="165"/>
      <c r="AU3203" s="165"/>
      <c r="AV3203" s="165"/>
      <c r="AW3203" s="165"/>
      <c r="AX3203" s="165"/>
      <c r="AY3203" s="165"/>
      <c r="AZ3203" s="165"/>
      <c r="BA3203" s="165"/>
      <c r="BB3203" s="165"/>
      <c r="BC3203" s="228"/>
      <c r="BD3203" s="165"/>
      <c r="BE3203" s="165"/>
      <c r="BF3203" s="165"/>
      <c r="BG3203" s="165"/>
      <c r="BH3203" s="165"/>
    </row>
    <row r="3204" spans="1:60">
      <c r="A3204" s="257">
        <v>3203</v>
      </c>
      <c r="B3204" s="152" t="e">
        <f>VLOOKUP(F3204,'Fail list'!Q:R,2,FALSE)</f>
        <v>#N/A</v>
      </c>
      <c r="C3204" s="152" t="e">
        <f>VLOOKUP(E3204,'Fail list'!Q:R,2,FALSE)</f>
        <v>#N/A</v>
      </c>
      <c r="D3204" s="152" t="str">
        <f t="shared" si="284"/>
        <v/>
      </c>
      <c r="E3204" s="239"/>
      <c r="F3204" s="239"/>
      <c r="G3204" s="239"/>
      <c r="H3204" s="239"/>
      <c r="I3204" s="239"/>
      <c r="J3204" s="239"/>
      <c r="K3204" s="157" t="e">
        <f t="shared" si="286"/>
        <v>#N/A</v>
      </c>
      <c r="L3204" s="239"/>
      <c r="M3204" s="239"/>
      <c r="N3204" s="157" t="e">
        <f t="shared" si="287"/>
        <v>#N/A</v>
      </c>
      <c r="O3204" s="157" t="e">
        <f t="shared" si="288"/>
        <v>#N/A</v>
      </c>
      <c r="P3204" s="160" t="str">
        <f t="shared" si="285"/>
        <v/>
      </c>
      <c r="Q3204" s="239"/>
      <c r="R3204" s="165"/>
      <c r="S3204" s="165"/>
      <c r="T3204" s="224" t="str">
        <f>IF(S3204="","-",VLOOKUP(S3204,'Fail list'!$A$5:$B$221,2,FALSE))</f>
        <v>-</v>
      </c>
      <c r="U3204" s="165"/>
      <c r="V3204" s="165"/>
      <c r="W3204" s="165"/>
      <c r="X3204" s="165"/>
      <c r="Y3204" s="165"/>
      <c r="Z3204" s="165"/>
      <c r="AA3204" s="165"/>
      <c r="AB3204" s="165"/>
      <c r="AC3204" s="165"/>
      <c r="AD3204" s="165"/>
      <c r="AE3204" s="165"/>
      <c r="AF3204" s="165"/>
      <c r="AG3204" s="165"/>
      <c r="AH3204" s="165"/>
      <c r="AI3204" s="165"/>
      <c r="AJ3204" s="165"/>
      <c r="AK3204" s="165"/>
      <c r="AM3204" s="165"/>
      <c r="AN3204" s="165"/>
      <c r="AO3204" s="165"/>
      <c r="AR3204" s="165"/>
      <c r="AS3204" s="165"/>
      <c r="AT3204" s="165"/>
      <c r="AU3204" s="165"/>
      <c r="AV3204" s="165"/>
      <c r="AW3204" s="165"/>
      <c r="AX3204" s="165"/>
      <c r="AY3204" s="165"/>
      <c r="AZ3204" s="165"/>
      <c r="BA3204" s="165"/>
      <c r="BB3204" s="165"/>
      <c r="BC3204" s="228"/>
      <c r="BD3204" s="165"/>
      <c r="BE3204" s="165"/>
      <c r="BF3204" s="165"/>
      <c r="BG3204" s="165"/>
      <c r="BH3204" s="165"/>
    </row>
    <row r="3205" spans="1:60">
      <c r="A3205" s="151">
        <v>3204</v>
      </c>
      <c r="B3205" s="152" t="e">
        <f>VLOOKUP(F3205,'Fail list'!Q:R,2,FALSE)</f>
        <v>#N/A</v>
      </c>
      <c r="C3205" s="152" t="e">
        <f>VLOOKUP(E3205,'Fail list'!Q:R,2,FALSE)</f>
        <v>#N/A</v>
      </c>
      <c r="D3205" s="152" t="str">
        <f t="shared" si="284"/>
        <v/>
      </c>
      <c r="E3205" s="239"/>
      <c r="F3205" s="239"/>
      <c r="G3205" s="239"/>
      <c r="H3205" s="239"/>
      <c r="I3205" s="239"/>
      <c r="J3205" s="239"/>
      <c r="K3205" s="157" t="e">
        <f t="shared" si="286"/>
        <v>#N/A</v>
      </c>
      <c r="L3205" s="239"/>
      <c r="M3205" s="239"/>
      <c r="N3205" s="157" t="e">
        <f t="shared" si="287"/>
        <v>#N/A</v>
      </c>
      <c r="O3205" s="157" t="e">
        <f t="shared" si="288"/>
        <v>#N/A</v>
      </c>
      <c r="P3205" s="160" t="str">
        <f t="shared" si="285"/>
        <v/>
      </c>
      <c r="Q3205" s="239"/>
      <c r="R3205" s="165"/>
      <c r="S3205" s="165"/>
      <c r="T3205" s="224" t="str">
        <f>IF(S3205="","-",VLOOKUP(S3205,'Fail list'!$A$5:$B$221,2,FALSE))</f>
        <v>-</v>
      </c>
      <c r="U3205" s="165"/>
      <c r="V3205" s="165"/>
      <c r="W3205" s="165"/>
      <c r="X3205" s="165"/>
      <c r="Y3205" s="165"/>
      <c r="Z3205" s="165"/>
      <c r="AA3205" s="165"/>
      <c r="AB3205" s="165"/>
      <c r="AC3205" s="165"/>
      <c r="AD3205" s="165"/>
      <c r="AE3205" s="165"/>
      <c r="AF3205" s="165"/>
      <c r="AG3205" s="165"/>
      <c r="AH3205" s="165"/>
      <c r="AI3205" s="165"/>
      <c r="AJ3205" s="165"/>
      <c r="AK3205" s="165"/>
      <c r="AM3205" s="165"/>
      <c r="AN3205" s="165"/>
      <c r="AO3205" s="165"/>
      <c r="AR3205" s="165"/>
      <c r="AS3205" s="165"/>
      <c r="AT3205" s="165"/>
      <c r="AU3205" s="165"/>
      <c r="AV3205" s="165"/>
      <c r="AW3205" s="165"/>
      <c r="AX3205" s="165"/>
      <c r="AY3205" s="165"/>
      <c r="AZ3205" s="165"/>
      <c r="BA3205" s="165"/>
      <c r="BB3205" s="165"/>
      <c r="BC3205" s="228"/>
      <c r="BD3205" s="165"/>
      <c r="BE3205" s="165"/>
      <c r="BF3205" s="165"/>
      <c r="BG3205" s="165"/>
      <c r="BH3205" s="165"/>
    </row>
    <row r="3206" spans="1:60">
      <c r="A3206" s="257">
        <v>3205</v>
      </c>
      <c r="B3206" s="152" t="e">
        <f>VLOOKUP(F3206,'Fail list'!Q:R,2,FALSE)</f>
        <v>#N/A</v>
      </c>
      <c r="C3206" s="152" t="e">
        <f>VLOOKUP(E3206,'Fail list'!Q:R,2,FALSE)</f>
        <v>#N/A</v>
      </c>
      <c r="D3206" s="152" t="str">
        <f t="shared" si="284"/>
        <v/>
      </c>
      <c r="E3206" s="239"/>
      <c r="F3206" s="239"/>
      <c r="G3206" s="239"/>
      <c r="H3206" s="239"/>
      <c r="I3206" s="239"/>
      <c r="J3206" s="239"/>
      <c r="K3206" s="157" t="e">
        <f t="shared" si="286"/>
        <v>#N/A</v>
      </c>
      <c r="L3206" s="239"/>
      <c r="M3206" s="239"/>
      <c r="N3206" s="157" t="e">
        <f t="shared" si="287"/>
        <v>#N/A</v>
      </c>
      <c r="O3206" s="157" t="e">
        <f t="shared" si="288"/>
        <v>#N/A</v>
      </c>
      <c r="P3206" s="160" t="str">
        <f t="shared" si="285"/>
        <v/>
      </c>
      <c r="Q3206" s="239"/>
      <c r="R3206" s="165"/>
      <c r="S3206" s="165"/>
      <c r="T3206" s="224" t="str">
        <f>IF(S3206="","-",VLOOKUP(S3206,'Fail list'!$A$5:$B$221,2,FALSE))</f>
        <v>-</v>
      </c>
      <c r="U3206" s="165"/>
      <c r="V3206" s="165"/>
      <c r="W3206" s="165"/>
      <c r="X3206" s="165"/>
      <c r="Y3206" s="165"/>
      <c r="Z3206" s="165"/>
      <c r="AA3206" s="165"/>
      <c r="AB3206" s="165"/>
      <c r="AC3206" s="165"/>
      <c r="AD3206" s="165"/>
      <c r="AE3206" s="165"/>
      <c r="AF3206" s="165"/>
      <c r="AG3206" s="165"/>
      <c r="AH3206" s="165"/>
      <c r="AI3206" s="165"/>
      <c r="AJ3206" s="165"/>
      <c r="AK3206" s="165"/>
      <c r="AM3206" s="165"/>
      <c r="AN3206" s="165"/>
      <c r="AO3206" s="165"/>
      <c r="AR3206" s="165"/>
      <c r="AS3206" s="165"/>
      <c r="AT3206" s="165"/>
      <c r="AU3206" s="165"/>
      <c r="AV3206" s="165"/>
      <c r="AW3206" s="165"/>
      <c r="AX3206" s="165"/>
      <c r="AY3206" s="165"/>
      <c r="AZ3206" s="165"/>
      <c r="BA3206" s="165"/>
      <c r="BB3206" s="165"/>
      <c r="BC3206" s="228"/>
      <c r="BD3206" s="165"/>
      <c r="BE3206" s="165"/>
      <c r="BF3206" s="165"/>
      <c r="BG3206" s="165"/>
      <c r="BH3206" s="165"/>
    </row>
    <row r="3207" spans="1:60">
      <c r="A3207" s="151">
        <v>3206</v>
      </c>
      <c r="B3207" s="152" t="e">
        <f>VLOOKUP(F3207,'Fail list'!Q:R,2,FALSE)</f>
        <v>#N/A</v>
      </c>
      <c r="C3207" s="152" t="e">
        <f>VLOOKUP(E3207,'Fail list'!Q:R,2,FALSE)</f>
        <v>#N/A</v>
      </c>
      <c r="D3207" s="152" t="str">
        <f t="shared" si="284"/>
        <v/>
      </c>
      <c r="E3207" s="239"/>
      <c r="F3207" s="239"/>
      <c r="G3207" s="239"/>
      <c r="H3207" s="239"/>
      <c r="I3207" s="239"/>
      <c r="J3207" s="239"/>
      <c r="K3207" s="157" t="e">
        <f t="shared" si="286"/>
        <v>#N/A</v>
      </c>
      <c r="L3207" s="239"/>
      <c r="M3207" s="239"/>
      <c r="N3207" s="157" t="e">
        <f t="shared" si="287"/>
        <v>#N/A</v>
      </c>
      <c r="O3207" s="157" t="e">
        <f t="shared" si="288"/>
        <v>#N/A</v>
      </c>
      <c r="P3207" s="160" t="str">
        <f t="shared" si="285"/>
        <v/>
      </c>
      <c r="Q3207" s="239"/>
      <c r="R3207" s="165"/>
      <c r="S3207" s="165"/>
      <c r="T3207" s="224" t="str">
        <f>IF(S3207="","-",VLOOKUP(S3207,'Fail list'!$A$5:$B$221,2,FALSE))</f>
        <v>-</v>
      </c>
      <c r="U3207" s="165"/>
      <c r="V3207" s="165"/>
      <c r="W3207" s="165"/>
      <c r="X3207" s="165"/>
      <c r="Y3207" s="165"/>
      <c r="Z3207" s="165"/>
      <c r="AA3207" s="165"/>
      <c r="AB3207" s="165"/>
      <c r="AC3207" s="165"/>
      <c r="AD3207" s="165"/>
      <c r="AE3207" s="165"/>
      <c r="AF3207" s="165"/>
      <c r="AG3207" s="165"/>
      <c r="AH3207" s="165"/>
      <c r="AI3207" s="165"/>
      <c r="AJ3207" s="165"/>
      <c r="AK3207" s="165"/>
      <c r="AM3207" s="165"/>
      <c r="AN3207" s="165"/>
      <c r="AO3207" s="165"/>
      <c r="AR3207" s="165"/>
      <c r="AS3207" s="165"/>
      <c r="AT3207" s="165"/>
      <c r="AU3207" s="165"/>
      <c r="AV3207" s="165"/>
      <c r="AW3207" s="165"/>
      <c r="AX3207" s="165"/>
      <c r="AY3207" s="165"/>
      <c r="AZ3207" s="165"/>
      <c r="BA3207" s="165"/>
      <c r="BB3207" s="165"/>
      <c r="BC3207" s="228"/>
      <c r="BD3207" s="165"/>
      <c r="BE3207" s="165"/>
      <c r="BF3207" s="165"/>
      <c r="BG3207" s="165"/>
      <c r="BH3207" s="165"/>
    </row>
    <row r="3208" spans="1:60">
      <c r="A3208" s="257">
        <v>3207</v>
      </c>
      <c r="B3208" s="152" t="e">
        <f>VLOOKUP(F3208,'Fail list'!Q:R,2,FALSE)</f>
        <v>#N/A</v>
      </c>
      <c r="C3208" s="152" t="e">
        <f>VLOOKUP(E3208,'Fail list'!Q:R,2,FALSE)</f>
        <v>#N/A</v>
      </c>
      <c r="D3208" s="152" t="str">
        <f t="shared" si="284"/>
        <v/>
      </c>
      <c r="E3208" s="239"/>
      <c r="F3208" s="239"/>
      <c r="G3208" s="239"/>
      <c r="H3208" s="239"/>
      <c r="I3208" s="239"/>
      <c r="J3208" s="239"/>
      <c r="K3208" s="157" t="e">
        <f t="shared" si="286"/>
        <v>#N/A</v>
      </c>
      <c r="L3208" s="239"/>
      <c r="M3208" s="239"/>
      <c r="N3208" s="157" t="e">
        <f t="shared" si="287"/>
        <v>#N/A</v>
      </c>
      <c r="O3208" s="157" t="e">
        <f t="shared" si="288"/>
        <v>#N/A</v>
      </c>
      <c r="P3208" s="160" t="str">
        <f t="shared" si="285"/>
        <v/>
      </c>
      <c r="Q3208" s="239"/>
      <c r="R3208" s="165"/>
      <c r="S3208" s="165"/>
      <c r="T3208" s="224" t="str">
        <f>IF(S3208="","-",VLOOKUP(S3208,'Fail list'!$A$5:$B$221,2,FALSE))</f>
        <v>-</v>
      </c>
      <c r="U3208" s="165"/>
      <c r="V3208" s="165"/>
      <c r="W3208" s="165"/>
      <c r="X3208" s="165"/>
      <c r="Y3208" s="165"/>
      <c r="Z3208" s="165"/>
      <c r="AA3208" s="165"/>
      <c r="AB3208" s="165"/>
      <c r="AC3208" s="165"/>
      <c r="AD3208" s="165"/>
      <c r="AE3208" s="165"/>
      <c r="AF3208" s="165"/>
      <c r="AG3208" s="165"/>
      <c r="AH3208" s="165"/>
      <c r="AI3208" s="165"/>
      <c r="AJ3208" s="165"/>
      <c r="AK3208" s="165"/>
      <c r="AM3208" s="165"/>
      <c r="AN3208" s="165"/>
      <c r="AO3208" s="165"/>
      <c r="AR3208" s="165"/>
      <c r="AS3208" s="165"/>
      <c r="AT3208" s="165"/>
      <c r="AU3208" s="165"/>
      <c r="AV3208" s="165"/>
      <c r="AW3208" s="165"/>
      <c r="AX3208" s="165"/>
      <c r="AY3208" s="165"/>
      <c r="AZ3208" s="165"/>
      <c r="BA3208" s="165"/>
      <c r="BB3208" s="165"/>
      <c r="BC3208" s="228"/>
      <c r="BD3208" s="165"/>
      <c r="BE3208" s="165"/>
      <c r="BF3208" s="165"/>
      <c r="BG3208" s="165"/>
      <c r="BH3208" s="165"/>
    </row>
    <row r="3209" spans="1:60">
      <c r="A3209" s="151">
        <v>3208</v>
      </c>
      <c r="B3209" s="152" t="e">
        <f>VLOOKUP(F3209,'Fail list'!Q:R,2,FALSE)</f>
        <v>#N/A</v>
      </c>
      <c r="C3209" s="152" t="e">
        <f>VLOOKUP(E3209,'Fail list'!Q:R,2,FALSE)</f>
        <v>#N/A</v>
      </c>
      <c r="D3209" s="152" t="str">
        <f t="shared" si="284"/>
        <v/>
      </c>
      <c r="E3209" s="239"/>
      <c r="F3209" s="239"/>
      <c r="G3209" s="239"/>
      <c r="H3209" s="239"/>
      <c r="I3209" s="239"/>
      <c r="J3209" s="239"/>
      <c r="K3209" s="157" t="e">
        <f t="shared" si="286"/>
        <v>#N/A</v>
      </c>
      <c r="L3209" s="239"/>
      <c r="M3209" s="239"/>
      <c r="N3209" s="157" t="e">
        <f t="shared" si="287"/>
        <v>#N/A</v>
      </c>
      <c r="O3209" s="157" t="e">
        <f t="shared" si="288"/>
        <v>#N/A</v>
      </c>
      <c r="P3209" s="160" t="str">
        <f t="shared" si="285"/>
        <v/>
      </c>
      <c r="Q3209" s="239"/>
      <c r="R3209" s="165"/>
      <c r="S3209" s="165"/>
      <c r="T3209" s="224" t="str">
        <f>IF(S3209="","-",VLOOKUP(S3209,'Fail list'!$A$5:$B$221,2,FALSE))</f>
        <v>-</v>
      </c>
      <c r="U3209" s="165"/>
      <c r="V3209" s="165"/>
      <c r="W3209" s="165"/>
      <c r="X3209" s="165"/>
      <c r="Y3209" s="165"/>
      <c r="Z3209" s="165"/>
      <c r="AA3209" s="165"/>
      <c r="AB3209" s="165"/>
      <c r="AC3209" s="165"/>
      <c r="AD3209" s="165"/>
      <c r="AE3209" s="165"/>
      <c r="AF3209" s="165"/>
      <c r="AG3209" s="165"/>
      <c r="AH3209" s="165"/>
      <c r="AI3209" s="165"/>
      <c r="AJ3209" s="165"/>
      <c r="AK3209" s="165"/>
      <c r="AM3209" s="165"/>
      <c r="AN3209" s="165"/>
      <c r="AO3209" s="165"/>
      <c r="AR3209" s="165"/>
      <c r="AS3209" s="165"/>
      <c r="AT3209" s="165"/>
      <c r="AU3209" s="165"/>
      <c r="AV3209" s="165"/>
      <c r="AW3209" s="165"/>
      <c r="AX3209" s="165"/>
      <c r="AY3209" s="165"/>
      <c r="AZ3209" s="165"/>
      <c r="BA3209" s="165"/>
      <c r="BB3209" s="165"/>
      <c r="BC3209" s="228"/>
      <c r="BD3209" s="165"/>
      <c r="BE3209" s="165"/>
      <c r="BF3209" s="165"/>
      <c r="BG3209" s="165"/>
      <c r="BH3209" s="165"/>
    </row>
    <row r="3210" spans="1:60">
      <c r="A3210" s="257">
        <v>3209</v>
      </c>
      <c r="B3210" s="152" t="e">
        <f>VLOOKUP(F3210,'Fail list'!Q:R,2,FALSE)</f>
        <v>#N/A</v>
      </c>
      <c r="C3210" s="152" t="e">
        <f>VLOOKUP(E3210,'Fail list'!Q:R,2,FALSE)</f>
        <v>#N/A</v>
      </c>
      <c r="D3210" s="152" t="str">
        <f t="shared" si="284"/>
        <v/>
      </c>
      <c r="E3210" s="239"/>
      <c r="F3210" s="239"/>
      <c r="G3210" s="239"/>
      <c r="H3210" s="239"/>
      <c r="I3210" s="239"/>
      <c r="J3210" s="239"/>
      <c r="K3210" s="157" t="e">
        <f t="shared" si="286"/>
        <v>#N/A</v>
      </c>
      <c r="L3210" s="239"/>
      <c r="M3210" s="239"/>
      <c r="N3210" s="157" t="e">
        <f t="shared" si="287"/>
        <v>#N/A</v>
      </c>
      <c r="O3210" s="157" t="e">
        <f t="shared" si="288"/>
        <v>#N/A</v>
      </c>
      <c r="P3210" s="160" t="str">
        <f t="shared" si="285"/>
        <v/>
      </c>
      <c r="Q3210" s="239"/>
      <c r="R3210" s="165"/>
      <c r="S3210" s="165"/>
      <c r="T3210" s="224" t="str">
        <f>IF(S3210="","-",VLOOKUP(S3210,'Fail list'!$A$5:$B$221,2,FALSE))</f>
        <v>-</v>
      </c>
      <c r="U3210" s="165"/>
      <c r="V3210" s="165"/>
      <c r="W3210" s="165"/>
      <c r="X3210" s="165"/>
      <c r="Y3210" s="165"/>
      <c r="Z3210" s="165"/>
      <c r="AA3210" s="165"/>
      <c r="AB3210" s="165"/>
      <c r="AC3210" s="165"/>
      <c r="AD3210" s="165"/>
      <c r="AE3210" s="165"/>
      <c r="AF3210" s="165"/>
      <c r="AG3210" s="165"/>
      <c r="AH3210" s="165"/>
      <c r="AI3210" s="165"/>
      <c r="AJ3210" s="165"/>
      <c r="AK3210" s="165"/>
      <c r="AM3210" s="165"/>
      <c r="AN3210" s="165"/>
      <c r="AO3210" s="165"/>
      <c r="AR3210" s="165"/>
      <c r="AS3210" s="165"/>
      <c r="AT3210" s="165"/>
      <c r="AU3210" s="165"/>
      <c r="AV3210" s="165"/>
      <c r="AW3210" s="165"/>
      <c r="AX3210" s="165"/>
      <c r="AY3210" s="165"/>
      <c r="AZ3210" s="165"/>
      <c r="BA3210" s="165"/>
      <c r="BB3210" s="165"/>
      <c r="BC3210" s="228"/>
      <c r="BD3210" s="165"/>
      <c r="BE3210" s="165"/>
      <c r="BF3210" s="165"/>
      <c r="BG3210" s="165"/>
      <c r="BH3210" s="165"/>
    </row>
    <row r="3211" spans="1:60">
      <c r="A3211" s="151">
        <v>3210</v>
      </c>
      <c r="B3211" s="152" t="e">
        <f>VLOOKUP(F3211,'Fail list'!Q:R,2,FALSE)</f>
        <v>#N/A</v>
      </c>
      <c r="C3211" s="152" t="e">
        <f>VLOOKUP(E3211,'Fail list'!Q:R,2,FALSE)</f>
        <v>#N/A</v>
      </c>
      <c r="D3211" s="152" t="str">
        <f t="shared" si="284"/>
        <v/>
      </c>
      <c r="E3211" s="239"/>
      <c r="F3211" s="239"/>
      <c r="G3211" s="239"/>
      <c r="H3211" s="239"/>
      <c r="I3211" s="239"/>
      <c r="J3211" s="239"/>
      <c r="K3211" s="157" t="e">
        <f t="shared" si="286"/>
        <v>#N/A</v>
      </c>
      <c r="L3211" s="239"/>
      <c r="M3211" s="239"/>
      <c r="N3211" s="157" t="e">
        <f t="shared" si="287"/>
        <v>#N/A</v>
      </c>
      <c r="O3211" s="157" t="e">
        <f t="shared" si="288"/>
        <v>#N/A</v>
      </c>
      <c r="P3211" s="160" t="str">
        <f t="shared" si="285"/>
        <v/>
      </c>
      <c r="Q3211" s="239"/>
      <c r="R3211" s="165"/>
      <c r="S3211" s="165"/>
      <c r="T3211" s="224" t="str">
        <f>IF(S3211="","-",VLOOKUP(S3211,'Fail list'!$A$5:$B$221,2,FALSE))</f>
        <v>-</v>
      </c>
      <c r="U3211" s="165"/>
      <c r="V3211" s="165"/>
      <c r="W3211" s="165"/>
      <c r="X3211" s="165"/>
      <c r="Y3211" s="165"/>
      <c r="Z3211" s="165"/>
      <c r="AA3211" s="165"/>
      <c r="AB3211" s="165"/>
      <c r="AC3211" s="165"/>
      <c r="AD3211" s="165"/>
      <c r="AE3211" s="165"/>
      <c r="AF3211" s="165"/>
      <c r="AG3211" s="165"/>
      <c r="AH3211" s="165"/>
      <c r="AI3211" s="165"/>
      <c r="AJ3211" s="165"/>
      <c r="AK3211" s="165"/>
      <c r="AM3211" s="165"/>
      <c r="AN3211" s="165"/>
      <c r="AO3211" s="165"/>
      <c r="AR3211" s="165"/>
      <c r="AS3211" s="165"/>
      <c r="AT3211" s="165"/>
      <c r="AU3211" s="165"/>
      <c r="AV3211" s="165"/>
      <c r="AW3211" s="165"/>
      <c r="AX3211" s="165"/>
      <c r="AY3211" s="165"/>
      <c r="AZ3211" s="165"/>
      <c r="BA3211" s="165"/>
      <c r="BB3211" s="165"/>
      <c r="BC3211" s="228"/>
      <c r="BD3211" s="165"/>
      <c r="BE3211" s="165"/>
      <c r="BF3211" s="165"/>
      <c r="BG3211" s="165"/>
      <c r="BH3211" s="165"/>
    </row>
    <row r="3212" spans="1:60">
      <c r="A3212" s="257">
        <v>3211</v>
      </c>
      <c r="B3212" s="152" t="e">
        <f>VLOOKUP(F3212,'Fail list'!Q:R,2,FALSE)</f>
        <v>#N/A</v>
      </c>
      <c r="C3212" s="152" t="e">
        <f>VLOOKUP(E3212,'Fail list'!Q:R,2,FALSE)</f>
        <v>#N/A</v>
      </c>
      <c r="D3212" s="152" t="str">
        <f t="shared" si="284"/>
        <v/>
      </c>
      <c r="E3212" s="239"/>
      <c r="F3212" s="239"/>
      <c r="G3212" s="239"/>
      <c r="H3212" s="239"/>
      <c r="I3212" s="239"/>
      <c r="J3212" s="239"/>
      <c r="K3212" s="157" t="e">
        <f t="shared" si="286"/>
        <v>#N/A</v>
      </c>
      <c r="L3212" s="239"/>
      <c r="M3212" s="239"/>
      <c r="N3212" s="157" t="e">
        <f t="shared" si="287"/>
        <v>#N/A</v>
      </c>
      <c r="O3212" s="157" t="e">
        <f t="shared" si="288"/>
        <v>#N/A</v>
      </c>
      <c r="P3212" s="160" t="str">
        <f t="shared" si="285"/>
        <v/>
      </c>
      <c r="Q3212" s="239"/>
      <c r="R3212" s="165"/>
      <c r="S3212" s="165"/>
      <c r="T3212" s="224" t="str">
        <f>IF(S3212="","-",VLOOKUP(S3212,'Fail list'!$A$5:$B$221,2,FALSE))</f>
        <v>-</v>
      </c>
      <c r="U3212" s="165"/>
      <c r="V3212" s="165"/>
      <c r="W3212" s="165"/>
      <c r="X3212" s="165"/>
      <c r="Y3212" s="165"/>
      <c r="Z3212" s="165"/>
      <c r="AA3212" s="165"/>
      <c r="AB3212" s="165"/>
      <c r="AC3212" s="165"/>
      <c r="AD3212" s="165"/>
      <c r="AE3212" s="165"/>
      <c r="AF3212" s="165"/>
      <c r="AG3212" s="165"/>
      <c r="AH3212" s="165"/>
      <c r="AI3212" s="165"/>
      <c r="AJ3212" s="165"/>
      <c r="AK3212" s="165"/>
      <c r="AM3212" s="165"/>
      <c r="AN3212" s="165"/>
      <c r="AO3212" s="165"/>
      <c r="AR3212" s="165"/>
      <c r="AS3212" s="165"/>
      <c r="AT3212" s="165"/>
      <c r="AU3212" s="165"/>
      <c r="AV3212" s="165"/>
      <c r="AW3212" s="165"/>
      <c r="AX3212" s="165"/>
      <c r="AY3212" s="165"/>
      <c r="AZ3212" s="165"/>
      <c r="BA3212" s="165"/>
      <c r="BB3212" s="165"/>
      <c r="BC3212" s="228"/>
      <c r="BD3212" s="165"/>
      <c r="BE3212" s="165"/>
      <c r="BF3212" s="165"/>
      <c r="BG3212" s="165"/>
      <c r="BH3212" s="165"/>
    </row>
    <row r="3213" spans="1:60">
      <c r="A3213" s="151">
        <v>3212</v>
      </c>
      <c r="B3213" s="152" t="e">
        <f>VLOOKUP(F3213,'Fail list'!Q:R,2,FALSE)</f>
        <v>#N/A</v>
      </c>
      <c r="C3213" s="152" t="e">
        <f>VLOOKUP(E3213,'Fail list'!Q:R,2,FALSE)</f>
        <v>#N/A</v>
      </c>
      <c r="D3213" s="152" t="str">
        <f t="shared" si="284"/>
        <v/>
      </c>
      <c r="E3213" s="239"/>
      <c r="F3213" s="239"/>
      <c r="G3213" s="239"/>
      <c r="H3213" s="239"/>
      <c r="I3213" s="239"/>
      <c r="J3213" s="239"/>
      <c r="K3213" s="157" t="e">
        <f t="shared" si="286"/>
        <v>#N/A</v>
      </c>
      <c r="L3213" s="239"/>
      <c r="M3213" s="239"/>
      <c r="N3213" s="157" t="e">
        <f t="shared" si="287"/>
        <v>#N/A</v>
      </c>
      <c r="O3213" s="157" t="e">
        <f t="shared" si="288"/>
        <v>#N/A</v>
      </c>
      <c r="P3213" s="160" t="str">
        <f t="shared" si="285"/>
        <v/>
      </c>
      <c r="Q3213" s="239"/>
      <c r="R3213" s="165"/>
      <c r="S3213" s="165"/>
      <c r="T3213" s="224" t="str">
        <f>IF(S3213="","-",VLOOKUP(S3213,'Fail list'!$A$5:$B$221,2,FALSE))</f>
        <v>-</v>
      </c>
      <c r="U3213" s="165"/>
      <c r="V3213" s="165"/>
      <c r="W3213" s="165"/>
      <c r="X3213" s="165"/>
      <c r="Y3213" s="165"/>
      <c r="Z3213" s="165"/>
      <c r="AA3213" s="165"/>
      <c r="AB3213" s="165"/>
      <c r="AC3213" s="165"/>
      <c r="AD3213" s="165"/>
      <c r="AE3213" s="165"/>
      <c r="AF3213" s="165"/>
      <c r="AG3213" s="165"/>
      <c r="AH3213" s="165"/>
      <c r="AI3213" s="165"/>
      <c r="AJ3213" s="165"/>
      <c r="AK3213" s="165"/>
      <c r="AM3213" s="165"/>
      <c r="AN3213" s="165"/>
      <c r="AO3213" s="165"/>
      <c r="AR3213" s="165"/>
      <c r="AS3213" s="165"/>
      <c r="AT3213" s="165"/>
      <c r="AU3213" s="165"/>
      <c r="AV3213" s="165"/>
      <c r="AW3213" s="165"/>
      <c r="AX3213" s="165"/>
      <c r="AY3213" s="165"/>
      <c r="AZ3213" s="165"/>
      <c r="BA3213" s="165"/>
      <c r="BB3213" s="165"/>
      <c r="BC3213" s="228"/>
      <c r="BD3213" s="165"/>
      <c r="BE3213" s="165"/>
      <c r="BF3213" s="165"/>
      <c r="BG3213" s="165"/>
      <c r="BH3213" s="165"/>
    </row>
    <row r="3214" spans="1:60">
      <c r="A3214" s="257">
        <v>3213</v>
      </c>
      <c r="B3214" s="152" t="e">
        <f>VLOOKUP(F3214,'Fail list'!Q:R,2,FALSE)</f>
        <v>#N/A</v>
      </c>
      <c r="C3214" s="152" t="e">
        <f>VLOOKUP(E3214,'Fail list'!Q:R,2,FALSE)</f>
        <v>#N/A</v>
      </c>
      <c r="D3214" s="152" t="str">
        <f t="shared" si="284"/>
        <v/>
      </c>
      <c r="E3214" s="239"/>
      <c r="F3214" s="239"/>
      <c r="G3214" s="239"/>
      <c r="H3214" s="239"/>
      <c r="I3214" s="239"/>
      <c r="J3214" s="239"/>
      <c r="K3214" s="157" t="e">
        <f t="shared" si="286"/>
        <v>#N/A</v>
      </c>
      <c r="L3214" s="239"/>
      <c r="M3214" s="239"/>
      <c r="N3214" s="157" t="e">
        <f t="shared" si="287"/>
        <v>#N/A</v>
      </c>
      <c r="O3214" s="157" t="e">
        <f t="shared" si="288"/>
        <v>#N/A</v>
      </c>
      <c r="P3214" s="160" t="str">
        <f t="shared" si="285"/>
        <v/>
      </c>
      <c r="Q3214" s="239"/>
      <c r="R3214" s="165"/>
      <c r="S3214" s="165"/>
      <c r="T3214" s="224" t="str">
        <f>IF(S3214="","-",VLOOKUP(S3214,'Fail list'!$A$5:$B$221,2,FALSE))</f>
        <v>-</v>
      </c>
      <c r="U3214" s="165"/>
      <c r="V3214" s="165"/>
      <c r="W3214" s="165"/>
      <c r="X3214" s="165"/>
      <c r="Y3214" s="165"/>
      <c r="Z3214" s="165"/>
      <c r="AA3214" s="165"/>
      <c r="AB3214" s="165"/>
      <c r="AC3214" s="165"/>
      <c r="AD3214" s="165"/>
      <c r="AE3214" s="165"/>
      <c r="AF3214" s="165"/>
      <c r="AG3214" s="165"/>
      <c r="AH3214" s="165"/>
      <c r="AI3214" s="165"/>
      <c r="AJ3214" s="165"/>
      <c r="AK3214" s="165"/>
      <c r="AM3214" s="165"/>
      <c r="AN3214" s="165"/>
      <c r="AO3214" s="165"/>
      <c r="AR3214" s="165"/>
      <c r="AS3214" s="165"/>
      <c r="AT3214" s="165"/>
      <c r="AU3214" s="165"/>
      <c r="AV3214" s="165"/>
      <c r="AW3214" s="165"/>
      <c r="AX3214" s="165"/>
      <c r="AY3214" s="165"/>
      <c r="AZ3214" s="165"/>
      <c r="BA3214" s="165"/>
      <c r="BB3214" s="165"/>
      <c r="BC3214" s="228"/>
      <c r="BD3214" s="165"/>
      <c r="BE3214" s="165"/>
      <c r="BF3214" s="165"/>
      <c r="BG3214" s="165"/>
      <c r="BH3214" s="165"/>
    </row>
    <row r="3215" spans="1:60">
      <c r="A3215" s="151">
        <v>3214</v>
      </c>
      <c r="B3215" s="152" t="e">
        <f>VLOOKUP(F3215,'Fail list'!Q:R,2,FALSE)</f>
        <v>#N/A</v>
      </c>
      <c r="C3215" s="152" t="e">
        <f>VLOOKUP(E3215,'Fail list'!Q:R,2,FALSE)</f>
        <v>#N/A</v>
      </c>
      <c r="D3215" s="152" t="str">
        <f t="shared" si="284"/>
        <v/>
      </c>
      <c r="E3215" s="239"/>
      <c r="F3215" s="239"/>
      <c r="G3215" s="239"/>
      <c r="H3215" s="239"/>
      <c r="I3215" s="239"/>
      <c r="J3215" s="239"/>
      <c r="K3215" s="157" t="e">
        <f t="shared" si="286"/>
        <v>#N/A</v>
      </c>
      <c r="L3215" s="239"/>
      <c r="M3215" s="239"/>
      <c r="N3215" s="157" t="e">
        <f t="shared" si="287"/>
        <v>#N/A</v>
      </c>
      <c r="O3215" s="157" t="e">
        <f t="shared" si="288"/>
        <v>#N/A</v>
      </c>
      <c r="P3215" s="160" t="str">
        <f t="shared" si="285"/>
        <v/>
      </c>
      <c r="Q3215" s="239"/>
      <c r="R3215" s="165"/>
      <c r="S3215" s="165"/>
      <c r="T3215" s="224" t="str">
        <f>IF(S3215="","-",VLOOKUP(S3215,'Fail list'!$A$5:$B$221,2,FALSE))</f>
        <v>-</v>
      </c>
      <c r="U3215" s="165"/>
      <c r="V3215" s="165"/>
      <c r="W3215" s="165"/>
      <c r="X3215" s="165"/>
      <c r="Y3215" s="165"/>
      <c r="Z3215" s="165"/>
      <c r="AA3215" s="165"/>
      <c r="AB3215" s="165"/>
      <c r="AC3215" s="165"/>
      <c r="AD3215" s="165"/>
      <c r="AE3215" s="165"/>
      <c r="AF3215" s="165"/>
      <c r="AG3215" s="165"/>
      <c r="AH3215" s="165"/>
      <c r="AI3215" s="165"/>
      <c r="AJ3215" s="165"/>
      <c r="AK3215" s="165"/>
      <c r="AM3215" s="165"/>
      <c r="AN3215" s="165"/>
      <c r="AO3215" s="165"/>
      <c r="AR3215" s="165"/>
      <c r="AS3215" s="165"/>
      <c r="AT3215" s="165"/>
      <c r="AU3215" s="165"/>
      <c r="AV3215" s="165"/>
      <c r="AW3215" s="165"/>
      <c r="AX3215" s="165"/>
      <c r="AY3215" s="165"/>
      <c r="AZ3215" s="165"/>
      <c r="BA3215" s="165"/>
      <c r="BB3215" s="165"/>
      <c r="BC3215" s="228"/>
      <c r="BD3215" s="165"/>
      <c r="BE3215" s="165"/>
      <c r="BF3215" s="165"/>
      <c r="BG3215" s="165"/>
      <c r="BH3215" s="165"/>
    </row>
    <row r="3216" spans="1:60">
      <c r="A3216" s="257">
        <v>3215</v>
      </c>
      <c r="B3216" s="152" t="e">
        <f>VLOOKUP(F3216,'Fail list'!Q:R,2,FALSE)</f>
        <v>#N/A</v>
      </c>
      <c r="C3216" s="152" t="e">
        <f>VLOOKUP(E3216,'Fail list'!Q:R,2,FALSE)</f>
        <v>#N/A</v>
      </c>
      <c r="D3216" s="152" t="str">
        <f t="shared" si="284"/>
        <v/>
      </c>
      <c r="E3216" s="239"/>
      <c r="F3216" s="239"/>
      <c r="G3216" s="239"/>
      <c r="H3216" s="239"/>
      <c r="I3216" s="239"/>
      <c r="J3216" s="239"/>
      <c r="K3216" s="157" t="e">
        <f t="shared" si="286"/>
        <v>#N/A</v>
      </c>
      <c r="L3216" s="239"/>
      <c r="M3216" s="239"/>
      <c r="N3216" s="157" t="e">
        <f t="shared" si="287"/>
        <v>#N/A</v>
      </c>
      <c r="O3216" s="157" t="e">
        <f t="shared" si="288"/>
        <v>#N/A</v>
      </c>
      <c r="P3216" s="160" t="str">
        <f t="shared" si="285"/>
        <v/>
      </c>
      <c r="Q3216" s="239"/>
      <c r="R3216" s="165"/>
      <c r="S3216" s="165"/>
      <c r="T3216" s="224" t="str">
        <f>IF(S3216="","-",VLOOKUP(S3216,'Fail list'!$A$5:$B$221,2,FALSE))</f>
        <v>-</v>
      </c>
      <c r="U3216" s="165"/>
      <c r="V3216" s="165"/>
      <c r="W3216" s="165"/>
      <c r="X3216" s="165"/>
      <c r="Y3216" s="165"/>
      <c r="Z3216" s="165"/>
      <c r="AA3216" s="165"/>
      <c r="AB3216" s="165"/>
      <c r="AC3216" s="165"/>
      <c r="AD3216" s="165"/>
      <c r="AE3216" s="165"/>
      <c r="AF3216" s="165"/>
      <c r="AG3216" s="165"/>
      <c r="AH3216" s="165"/>
      <c r="AI3216" s="165"/>
      <c r="AJ3216" s="165"/>
      <c r="AK3216" s="165"/>
      <c r="AM3216" s="165"/>
      <c r="AN3216" s="165"/>
      <c r="AO3216" s="165"/>
      <c r="AR3216" s="165"/>
      <c r="AS3216" s="165"/>
      <c r="AT3216" s="165"/>
      <c r="AU3216" s="165"/>
      <c r="AV3216" s="165"/>
      <c r="AW3216" s="165"/>
      <c r="AX3216" s="165"/>
      <c r="AY3216" s="165"/>
      <c r="AZ3216" s="165"/>
      <c r="BA3216" s="165"/>
      <c r="BB3216" s="165"/>
      <c r="BC3216" s="228"/>
      <c r="BD3216" s="165"/>
      <c r="BE3216" s="165"/>
      <c r="BF3216" s="165"/>
      <c r="BG3216" s="165"/>
      <c r="BH3216" s="165"/>
    </row>
    <row r="3217" spans="1:60">
      <c r="A3217" s="151">
        <v>3216</v>
      </c>
      <c r="B3217" s="152" t="e">
        <f>VLOOKUP(F3217,'Fail list'!Q:R,2,FALSE)</f>
        <v>#N/A</v>
      </c>
      <c r="C3217" s="152" t="e">
        <f>VLOOKUP(E3217,'Fail list'!Q:R,2,FALSE)</f>
        <v>#N/A</v>
      </c>
      <c r="D3217" s="152" t="str">
        <f t="shared" si="284"/>
        <v/>
      </c>
      <c r="E3217" s="239"/>
      <c r="F3217" s="239"/>
      <c r="G3217" s="239"/>
      <c r="H3217" s="239"/>
      <c r="I3217" s="239"/>
      <c r="J3217" s="239"/>
      <c r="K3217" s="157" t="e">
        <f t="shared" si="286"/>
        <v>#N/A</v>
      </c>
      <c r="L3217" s="239"/>
      <c r="M3217" s="239"/>
      <c r="N3217" s="157" t="e">
        <f t="shared" si="287"/>
        <v>#N/A</v>
      </c>
      <c r="O3217" s="157" t="e">
        <f t="shared" si="288"/>
        <v>#N/A</v>
      </c>
      <c r="P3217" s="160" t="str">
        <f t="shared" si="285"/>
        <v/>
      </c>
      <c r="Q3217" s="239"/>
      <c r="R3217" s="165"/>
      <c r="S3217" s="165"/>
      <c r="T3217" s="224" t="str">
        <f>IF(S3217="","-",VLOOKUP(S3217,'Fail list'!$A$5:$B$221,2,FALSE))</f>
        <v>-</v>
      </c>
      <c r="U3217" s="165"/>
      <c r="V3217" s="165"/>
      <c r="W3217" s="165"/>
      <c r="X3217" s="165"/>
      <c r="Y3217" s="165"/>
      <c r="Z3217" s="165"/>
      <c r="AA3217" s="165"/>
      <c r="AB3217" s="165"/>
      <c r="AC3217" s="165"/>
      <c r="AD3217" s="165"/>
      <c r="AE3217" s="165"/>
      <c r="AF3217" s="165"/>
      <c r="AG3217" s="165"/>
      <c r="AH3217" s="165"/>
      <c r="AI3217" s="165"/>
      <c r="AJ3217" s="165"/>
      <c r="AK3217" s="165"/>
      <c r="AM3217" s="165"/>
      <c r="AN3217" s="165"/>
      <c r="AO3217" s="165"/>
      <c r="AR3217" s="165"/>
      <c r="AS3217" s="165"/>
      <c r="AT3217" s="165"/>
      <c r="AU3217" s="165"/>
      <c r="AV3217" s="165"/>
      <c r="AW3217" s="165"/>
      <c r="AX3217" s="165"/>
      <c r="AY3217" s="165"/>
      <c r="AZ3217" s="165"/>
      <c r="BA3217" s="165"/>
      <c r="BB3217" s="165"/>
      <c r="BC3217" s="228"/>
      <c r="BD3217" s="165"/>
      <c r="BE3217" s="165"/>
      <c r="BF3217" s="165"/>
      <c r="BG3217" s="165"/>
      <c r="BH3217" s="165"/>
    </row>
    <row r="3218" spans="1:60">
      <c r="A3218" s="257">
        <v>3217</v>
      </c>
      <c r="B3218" s="152" t="e">
        <f>VLOOKUP(F3218,'Fail list'!Q:R,2,FALSE)</f>
        <v>#N/A</v>
      </c>
      <c r="C3218" s="152" t="e">
        <f>VLOOKUP(E3218,'Fail list'!Q:R,2,FALSE)</f>
        <v>#N/A</v>
      </c>
      <c r="D3218" s="152" t="str">
        <f t="shared" si="284"/>
        <v/>
      </c>
      <c r="E3218" s="239"/>
      <c r="F3218" s="239"/>
      <c r="G3218" s="239"/>
      <c r="H3218" s="239"/>
      <c r="I3218" s="239"/>
      <c r="J3218" s="239"/>
      <c r="K3218" s="157" t="e">
        <f t="shared" si="286"/>
        <v>#N/A</v>
      </c>
      <c r="L3218" s="239"/>
      <c r="M3218" s="239"/>
      <c r="N3218" s="157" t="e">
        <f t="shared" si="287"/>
        <v>#N/A</v>
      </c>
      <c r="O3218" s="157" t="e">
        <f t="shared" si="288"/>
        <v>#N/A</v>
      </c>
      <c r="P3218" s="160" t="str">
        <f t="shared" si="285"/>
        <v/>
      </c>
      <c r="Q3218" s="239"/>
      <c r="R3218" s="165"/>
      <c r="S3218" s="165"/>
      <c r="T3218" s="224" t="str">
        <f>IF(S3218="","-",VLOOKUP(S3218,'Fail list'!$A$5:$B$221,2,FALSE))</f>
        <v>-</v>
      </c>
      <c r="U3218" s="165"/>
      <c r="V3218" s="165"/>
      <c r="W3218" s="165"/>
      <c r="X3218" s="165"/>
      <c r="Y3218" s="165"/>
      <c r="Z3218" s="165"/>
      <c r="AA3218" s="165"/>
      <c r="AB3218" s="165"/>
      <c r="AC3218" s="165"/>
      <c r="AD3218" s="165"/>
      <c r="AE3218" s="165"/>
      <c r="AF3218" s="165"/>
      <c r="AG3218" s="165"/>
      <c r="AH3218" s="165"/>
      <c r="AI3218" s="165"/>
      <c r="AJ3218" s="165"/>
      <c r="AK3218" s="165"/>
      <c r="AM3218" s="165"/>
      <c r="AN3218" s="165"/>
      <c r="AO3218" s="165"/>
      <c r="AR3218" s="165"/>
      <c r="AS3218" s="165"/>
      <c r="AT3218" s="165"/>
      <c r="AU3218" s="165"/>
      <c r="AV3218" s="165"/>
      <c r="AW3218" s="165"/>
      <c r="AX3218" s="165"/>
      <c r="AY3218" s="165"/>
      <c r="AZ3218" s="165"/>
      <c r="BA3218" s="165"/>
      <c r="BB3218" s="165"/>
      <c r="BC3218" s="228"/>
      <c r="BD3218" s="165"/>
      <c r="BE3218" s="165"/>
      <c r="BF3218" s="165"/>
      <c r="BG3218" s="165"/>
      <c r="BH3218" s="165"/>
    </row>
    <row r="3219" spans="1:60">
      <c r="A3219" s="151">
        <v>3218</v>
      </c>
      <c r="B3219" s="152" t="e">
        <f>VLOOKUP(F3219,'Fail list'!Q:R,2,FALSE)</f>
        <v>#N/A</v>
      </c>
      <c r="C3219" s="152" t="e">
        <f>VLOOKUP(E3219,'Fail list'!Q:R,2,FALSE)</f>
        <v>#N/A</v>
      </c>
      <c r="D3219" s="152" t="str">
        <f t="shared" si="284"/>
        <v/>
      </c>
      <c r="E3219" s="239"/>
      <c r="F3219" s="239"/>
      <c r="G3219" s="239"/>
      <c r="H3219" s="239"/>
      <c r="I3219" s="239"/>
      <c r="J3219" s="239"/>
      <c r="K3219" s="157" t="e">
        <f t="shared" si="286"/>
        <v>#N/A</v>
      </c>
      <c r="L3219" s="239"/>
      <c r="M3219" s="239"/>
      <c r="N3219" s="157" t="e">
        <f t="shared" si="287"/>
        <v>#N/A</v>
      </c>
      <c r="O3219" s="157" t="e">
        <f t="shared" si="288"/>
        <v>#N/A</v>
      </c>
      <c r="P3219" s="160" t="str">
        <f t="shared" si="285"/>
        <v/>
      </c>
      <c r="Q3219" s="239"/>
      <c r="R3219" s="165"/>
      <c r="S3219" s="165"/>
      <c r="T3219" s="224" t="str">
        <f>IF(S3219="","-",VLOOKUP(S3219,'Fail list'!$A$5:$B$221,2,FALSE))</f>
        <v>-</v>
      </c>
      <c r="U3219" s="165"/>
      <c r="V3219" s="165"/>
      <c r="W3219" s="165"/>
      <c r="X3219" s="165"/>
      <c r="Y3219" s="165"/>
      <c r="Z3219" s="165"/>
      <c r="AA3219" s="165"/>
      <c r="AB3219" s="165"/>
      <c r="AC3219" s="165"/>
      <c r="AD3219" s="165"/>
      <c r="AE3219" s="165"/>
      <c r="AF3219" s="165"/>
      <c r="AG3219" s="165"/>
      <c r="AH3219" s="165"/>
      <c r="AI3219" s="165"/>
      <c r="AJ3219" s="165"/>
      <c r="AK3219" s="165"/>
      <c r="AM3219" s="165"/>
      <c r="AN3219" s="165"/>
      <c r="AO3219" s="165"/>
      <c r="AR3219" s="165"/>
      <c r="AS3219" s="165"/>
      <c r="AT3219" s="165"/>
      <c r="AU3219" s="165"/>
      <c r="AV3219" s="165"/>
      <c r="AW3219" s="165"/>
      <c r="AX3219" s="165"/>
      <c r="AY3219" s="165"/>
      <c r="AZ3219" s="165"/>
      <c r="BA3219" s="165"/>
      <c r="BB3219" s="165"/>
      <c r="BC3219" s="228"/>
      <c r="BD3219" s="165"/>
      <c r="BE3219" s="165"/>
      <c r="BF3219" s="165"/>
      <c r="BG3219" s="165"/>
      <c r="BH3219" s="165"/>
    </row>
    <row r="3220" spans="1:60">
      <c r="A3220" s="257">
        <v>3219</v>
      </c>
      <c r="B3220" s="152" t="e">
        <f>VLOOKUP(F3220,'Fail list'!Q:R,2,FALSE)</f>
        <v>#N/A</v>
      </c>
      <c r="C3220" s="152" t="e">
        <f>VLOOKUP(E3220,'Fail list'!Q:R,2,FALSE)</f>
        <v>#N/A</v>
      </c>
      <c r="D3220" s="152" t="str">
        <f t="shared" si="284"/>
        <v/>
      </c>
      <c r="E3220" s="239"/>
      <c r="F3220" s="239"/>
      <c r="G3220" s="239"/>
      <c r="H3220" s="239"/>
      <c r="I3220" s="239"/>
      <c r="J3220" s="239"/>
      <c r="K3220" s="157" t="e">
        <f t="shared" si="286"/>
        <v>#N/A</v>
      </c>
      <c r="L3220" s="239"/>
      <c r="M3220" s="239"/>
      <c r="N3220" s="157" t="e">
        <f t="shared" si="287"/>
        <v>#N/A</v>
      </c>
      <c r="O3220" s="157" t="e">
        <f t="shared" si="288"/>
        <v>#N/A</v>
      </c>
      <c r="P3220" s="160" t="str">
        <f t="shared" si="285"/>
        <v/>
      </c>
      <c r="Q3220" s="239"/>
      <c r="R3220" s="165"/>
      <c r="S3220" s="165"/>
      <c r="T3220" s="224" t="str">
        <f>IF(S3220="","-",VLOOKUP(S3220,'Fail list'!$A$5:$B$221,2,FALSE))</f>
        <v>-</v>
      </c>
      <c r="U3220" s="165"/>
      <c r="V3220" s="165"/>
      <c r="W3220" s="165"/>
      <c r="X3220" s="165"/>
      <c r="Y3220" s="165"/>
      <c r="Z3220" s="165"/>
      <c r="AA3220" s="165"/>
      <c r="AB3220" s="165"/>
      <c r="AC3220" s="165"/>
      <c r="AD3220" s="165"/>
      <c r="AE3220" s="165"/>
      <c r="AF3220" s="165"/>
      <c r="AG3220" s="165"/>
      <c r="AH3220" s="165"/>
      <c r="AI3220" s="165"/>
      <c r="AJ3220" s="165"/>
      <c r="AK3220" s="165"/>
      <c r="AM3220" s="165"/>
      <c r="AN3220" s="165"/>
      <c r="AO3220" s="165"/>
      <c r="AR3220" s="165"/>
      <c r="AS3220" s="165"/>
      <c r="AT3220" s="165"/>
      <c r="AU3220" s="165"/>
      <c r="AV3220" s="165"/>
      <c r="AW3220" s="165"/>
      <c r="AX3220" s="165"/>
      <c r="AY3220" s="165"/>
      <c r="AZ3220" s="165"/>
      <c r="BA3220" s="165"/>
      <c r="BB3220" s="165"/>
      <c r="BC3220" s="228"/>
      <c r="BD3220" s="165"/>
      <c r="BE3220" s="165"/>
      <c r="BF3220" s="165"/>
      <c r="BG3220" s="165"/>
      <c r="BH3220" s="165"/>
    </row>
    <row r="3221" spans="1:60">
      <c r="A3221" s="151">
        <v>3220</v>
      </c>
      <c r="B3221" s="152" t="e">
        <f>VLOOKUP(F3221,'Fail list'!Q:R,2,FALSE)</f>
        <v>#N/A</v>
      </c>
      <c r="C3221" s="152" t="e">
        <f>VLOOKUP(E3221,'Fail list'!Q:R,2,FALSE)</f>
        <v>#N/A</v>
      </c>
      <c r="D3221" s="152" t="str">
        <f t="shared" si="284"/>
        <v/>
      </c>
      <c r="E3221" s="239"/>
      <c r="F3221" s="239"/>
      <c r="G3221" s="239"/>
      <c r="H3221" s="239"/>
      <c r="I3221" s="239"/>
      <c r="J3221" s="239"/>
      <c r="K3221" s="157" t="e">
        <f t="shared" si="286"/>
        <v>#N/A</v>
      </c>
      <c r="L3221" s="239"/>
      <c r="M3221" s="239"/>
      <c r="N3221" s="157" t="e">
        <f t="shared" si="287"/>
        <v>#N/A</v>
      </c>
      <c r="O3221" s="157" t="e">
        <f t="shared" si="288"/>
        <v>#N/A</v>
      </c>
      <c r="P3221" s="160" t="str">
        <f t="shared" si="285"/>
        <v/>
      </c>
      <c r="Q3221" s="239"/>
      <c r="R3221" s="165"/>
      <c r="S3221" s="165"/>
      <c r="T3221" s="224" t="str">
        <f>IF(S3221="","-",VLOOKUP(S3221,'Fail list'!$A$5:$B$221,2,FALSE))</f>
        <v>-</v>
      </c>
      <c r="U3221" s="165"/>
      <c r="V3221" s="165"/>
      <c r="W3221" s="165"/>
      <c r="X3221" s="165"/>
      <c r="Y3221" s="165"/>
      <c r="Z3221" s="165"/>
      <c r="AA3221" s="165"/>
      <c r="AB3221" s="165"/>
      <c r="AC3221" s="165"/>
      <c r="AD3221" s="165"/>
      <c r="AE3221" s="165"/>
      <c r="AF3221" s="165"/>
      <c r="AG3221" s="165"/>
      <c r="AH3221" s="165"/>
      <c r="AI3221" s="165"/>
      <c r="AJ3221" s="165"/>
      <c r="AK3221" s="165"/>
      <c r="AM3221" s="165"/>
      <c r="AN3221" s="165"/>
      <c r="AO3221" s="165"/>
      <c r="AR3221" s="165"/>
      <c r="AS3221" s="165"/>
      <c r="AT3221" s="165"/>
      <c r="AU3221" s="165"/>
      <c r="AV3221" s="165"/>
      <c r="AW3221" s="165"/>
      <c r="AX3221" s="165"/>
      <c r="AY3221" s="165"/>
      <c r="AZ3221" s="165"/>
      <c r="BA3221" s="165"/>
      <c r="BB3221" s="165"/>
      <c r="BC3221" s="228"/>
      <c r="BD3221" s="165"/>
      <c r="BE3221" s="165"/>
      <c r="BF3221" s="165"/>
      <c r="BG3221" s="165"/>
      <c r="BH3221" s="165"/>
    </row>
    <row r="3222" spans="1:60">
      <c r="A3222" s="257">
        <v>3221</v>
      </c>
      <c r="B3222" s="152" t="e">
        <f>VLOOKUP(F3222,'Fail list'!Q:R,2,FALSE)</f>
        <v>#N/A</v>
      </c>
      <c r="C3222" s="152" t="e">
        <f>VLOOKUP(E3222,'Fail list'!Q:R,2,FALSE)</f>
        <v>#N/A</v>
      </c>
      <c r="D3222" s="152" t="str">
        <f t="shared" si="284"/>
        <v/>
      </c>
      <c r="E3222" s="239"/>
      <c r="F3222" s="239"/>
      <c r="G3222" s="239"/>
      <c r="H3222" s="239"/>
      <c r="I3222" s="239"/>
      <c r="J3222" s="239"/>
      <c r="K3222" s="157" t="e">
        <f t="shared" si="286"/>
        <v>#N/A</v>
      </c>
      <c r="L3222" s="239"/>
      <c r="M3222" s="239"/>
      <c r="N3222" s="157" t="e">
        <f t="shared" si="287"/>
        <v>#N/A</v>
      </c>
      <c r="O3222" s="157" t="e">
        <f t="shared" si="288"/>
        <v>#N/A</v>
      </c>
      <c r="P3222" s="160" t="str">
        <f t="shared" si="285"/>
        <v/>
      </c>
      <c r="Q3222" s="239"/>
      <c r="R3222" s="165"/>
      <c r="S3222" s="165"/>
      <c r="T3222" s="224" t="str">
        <f>IF(S3222="","-",VLOOKUP(S3222,'Fail list'!$A$5:$B$221,2,FALSE))</f>
        <v>-</v>
      </c>
      <c r="U3222" s="165"/>
      <c r="V3222" s="165"/>
      <c r="W3222" s="165"/>
      <c r="X3222" s="165"/>
      <c r="Y3222" s="165"/>
      <c r="Z3222" s="165"/>
      <c r="AA3222" s="165"/>
      <c r="AB3222" s="165"/>
      <c r="AC3222" s="165"/>
      <c r="AD3222" s="165"/>
      <c r="AE3222" s="165"/>
      <c r="AF3222" s="165"/>
      <c r="AG3222" s="165"/>
      <c r="AH3222" s="165"/>
      <c r="AI3222" s="165"/>
      <c r="AJ3222" s="165"/>
      <c r="AK3222" s="165"/>
      <c r="AM3222" s="165"/>
      <c r="AN3222" s="165"/>
      <c r="AO3222" s="165"/>
      <c r="AR3222" s="165"/>
      <c r="AS3222" s="165"/>
      <c r="AT3222" s="165"/>
      <c r="AU3222" s="165"/>
      <c r="AV3222" s="165"/>
      <c r="AW3222" s="165"/>
      <c r="AX3222" s="165"/>
      <c r="AY3222" s="165"/>
      <c r="AZ3222" s="165"/>
      <c r="BA3222" s="165"/>
      <c r="BB3222" s="165"/>
      <c r="BC3222" s="228"/>
      <c r="BD3222" s="165"/>
      <c r="BE3222" s="165"/>
      <c r="BF3222" s="165"/>
      <c r="BG3222" s="165"/>
      <c r="BH3222" s="165"/>
    </row>
    <row r="3223" spans="1:60">
      <c r="A3223" s="151">
        <v>3222</v>
      </c>
      <c r="B3223" s="152" t="e">
        <f>VLOOKUP(F3223,'Fail list'!Q:R,2,FALSE)</f>
        <v>#N/A</v>
      </c>
      <c r="C3223" s="152" t="e">
        <f>VLOOKUP(E3223,'Fail list'!Q:R,2,FALSE)</f>
        <v>#N/A</v>
      </c>
      <c r="D3223" s="152" t="str">
        <f t="shared" si="284"/>
        <v/>
      </c>
      <c r="E3223" s="239"/>
      <c r="F3223" s="239"/>
      <c r="G3223" s="239"/>
      <c r="H3223" s="239"/>
      <c r="I3223" s="239"/>
      <c r="J3223" s="239"/>
      <c r="K3223" s="157" t="e">
        <f t="shared" si="286"/>
        <v>#N/A</v>
      </c>
      <c r="L3223" s="239"/>
      <c r="M3223" s="239"/>
      <c r="N3223" s="157" t="e">
        <f t="shared" si="287"/>
        <v>#N/A</v>
      </c>
      <c r="O3223" s="157" t="e">
        <f t="shared" si="288"/>
        <v>#N/A</v>
      </c>
      <c r="P3223" s="160" t="str">
        <f t="shared" si="285"/>
        <v/>
      </c>
      <c r="Q3223" s="239"/>
      <c r="R3223" s="165"/>
      <c r="S3223" s="165"/>
      <c r="T3223" s="224" t="str">
        <f>IF(S3223="","-",VLOOKUP(S3223,'Fail list'!$A$5:$B$221,2,FALSE))</f>
        <v>-</v>
      </c>
      <c r="U3223" s="165"/>
      <c r="V3223" s="165"/>
      <c r="W3223" s="165"/>
      <c r="X3223" s="165"/>
      <c r="Y3223" s="165"/>
      <c r="Z3223" s="165"/>
      <c r="AA3223" s="165"/>
      <c r="AB3223" s="165"/>
      <c r="AC3223" s="165"/>
      <c r="AD3223" s="165"/>
      <c r="AE3223" s="165"/>
      <c r="AF3223" s="165"/>
      <c r="AG3223" s="165"/>
      <c r="AH3223" s="165"/>
      <c r="AI3223" s="165"/>
      <c r="AJ3223" s="165"/>
      <c r="AK3223" s="165"/>
      <c r="AM3223" s="165"/>
      <c r="AN3223" s="165"/>
      <c r="AO3223" s="165"/>
      <c r="AR3223" s="165"/>
      <c r="AS3223" s="165"/>
      <c r="AT3223" s="165"/>
      <c r="AU3223" s="165"/>
      <c r="AV3223" s="165"/>
      <c r="AW3223" s="165"/>
      <c r="AX3223" s="165"/>
      <c r="AY3223" s="165"/>
      <c r="AZ3223" s="165"/>
      <c r="BA3223" s="165"/>
      <c r="BB3223" s="165"/>
      <c r="BC3223" s="228"/>
      <c r="BD3223" s="165"/>
      <c r="BE3223" s="165"/>
      <c r="BF3223" s="165"/>
      <c r="BG3223" s="165"/>
      <c r="BH3223" s="165"/>
    </row>
    <row r="3224" spans="1:60">
      <c r="A3224" s="257">
        <v>3223</v>
      </c>
      <c r="B3224" s="152" t="e">
        <f>VLOOKUP(F3224,'Fail list'!Q:R,2,FALSE)</f>
        <v>#N/A</v>
      </c>
      <c r="C3224" s="152" t="e">
        <f>VLOOKUP(E3224,'Fail list'!Q:R,2,FALSE)</f>
        <v>#N/A</v>
      </c>
      <c r="D3224" s="152" t="str">
        <f t="shared" si="284"/>
        <v/>
      </c>
      <c r="E3224" s="239"/>
      <c r="F3224" s="239"/>
      <c r="G3224" s="239"/>
      <c r="H3224" s="239"/>
      <c r="I3224" s="239"/>
      <c r="J3224" s="239"/>
      <c r="K3224" s="157" t="e">
        <f t="shared" si="286"/>
        <v>#N/A</v>
      </c>
      <c r="L3224" s="239"/>
      <c r="M3224" s="239"/>
      <c r="N3224" s="157" t="e">
        <f t="shared" si="287"/>
        <v>#N/A</v>
      </c>
      <c r="O3224" s="157" t="e">
        <f t="shared" si="288"/>
        <v>#N/A</v>
      </c>
      <c r="P3224" s="160" t="str">
        <f t="shared" si="285"/>
        <v/>
      </c>
      <c r="Q3224" s="239"/>
      <c r="R3224" s="165"/>
      <c r="S3224" s="165"/>
      <c r="T3224" s="224" t="str">
        <f>IF(S3224="","-",VLOOKUP(S3224,'Fail list'!$A$5:$B$221,2,FALSE))</f>
        <v>-</v>
      </c>
      <c r="U3224" s="165"/>
      <c r="V3224" s="165"/>
      <c r="W3224" s="165"/>
      <c r="X3224" s="165"/>
      <c r="Y3224" s="165"/>
      <c r="Z3224" s="165"/>
      <c r="AA3224" s="165"/>
      <c r="AB3224" s="165"/>
      <c r="AC3224" s="165"/>
      <c r="AD3224" s="165"/>
      <c r="AE3224" s="165"/>
      <c r="AF3224" s="165"/>
      <c r="AG3224" s="165"/>
      <c r="AH3224" s="165"/>
      <c r="AI3224" s="165"/>
      <c r="AJ3224" s="165"/>
      <c r="AK3224" s="165"/>
      <c r="AM3224" s="165"/>
      <c r="AN3224" s="165"/>
      <c r="AO3224" s="165"/>
      <c r="AR3224" s="165"/>
      <c r="AS3224" s="165"/>
      <c r="AT3224" s="165"/>
      <c r="AU3224" s="165"/>
      <c r="AV3224" s="165"/>
      <c r="AW3224" s="165"/>
      <c r="AX3224" s="165"/>
      <c r="AY3224" s="165"/>
      <c r="AZ3224" s="165"/>
      <c r="BA3224" s="165"/>
      <c r="BB3224" s="165"/>
      <c r="BC3224" s="228"/>
      <c r="BD3224" s="165"/>
      <c r="BE3224" s="165"/>
      <c r="BF3224" s="165"/>
      <c r="BG3224" s="165"/>
      <c r="BH3224" s="165"/>
    </row>
    <row r="3225" spans="1:60">
      <c r="A3225" s="151">
        <v>3224</v>
      </c>
      <c r="B3225" s="152" t="e">
        <f>VLOOKUP(F3225,'Fail list'!Q:R,2,FALSE)</f>
        <v>#N/A</v>
      </c>
      <c r="C3225" s="152" t="e">
        <f>VLOOKUP(E3225,'Fail list'!Q:R,2,FALSE)</f>
        <v>#N/A</v>
      </c>
      <c r="D3225" s="152" t="str">
        <f t="shared" si="284"/>
        <v/>
      </c>
      <c r="E3225" s="239"/>
      <c r="F3225" s="239"/>
      <c r="G3225" s="239"/>
      <c r="H3225" s="239"/>
      <c r="I3225" s="239"/>
      <c r="J3225" s="239"/>
      <c r="K3225" s="157" t="e">
        <f t="shared" si="286"/>
        <v>#N/A</v>
      </c>
      <c r="L3225" s="239"/>
      <c r="M3225" s="239"/>
      <c r="N3225" s="157" t="e">
        <f t="shared" si="287"/>
        <v>#N/A</v>
      </c>
      <c r="O3225" s="157" t="e">
        <f t="shared" si="288"/>
        <v>#N/A</v>
      </c>
      <c r="P3225" s="160" t="str">
        <f t="shared" si="285"/>
        <v/>
      </c>
      <c r="Q3225" s="239"/>
      <c r="R3225" s="165"/>
      <c r="S3225" s="165"/>
      <c r="T3225" s="224" t="str">
        <f>IF(S3225="","-",VLOOKUP(S3225,'Fail list'!$A$5:$B$221,2,FALSE))</f>
        <v>-</v>
      </c>
      <c r="U3225" s="165"/>
      <c r="V3225" s="165"/>
      <c r="W3225" s="165"/>
      <c r="X3225" s="165"/>
      <c r="Y3225" s="165"/>
      <c r="Z3225" s="165"/>
      <c r="AA3225" s="165"/>
      <c r="AB3225" s="165"/>
      <c r="AC3225" s="165"/>
      <c r="AD3225" s="165"/>
      <c r="AE3225" s="165"/>
      <c r="AF3225" s="165"/>
      <c r="AG3225" s="165"/>
      <c r="AH3225" s="165"/>
      <c r="AI3225" s="165"/>
      <c r="AJ3225" s="165"/>
      <c r="AK3225" s="165"/>
      <c r="AM3225" s="165"/>
      <c r="AN3225" s="165"/>
      <c r="AO3225" s="165"/>
      <c r="AR3225" s="165"/>
      <c r="AS3225" s="165"/>
      <c r="AT3225" s="165"/>
      <c r="AU3225" s="165"/>
      <c r="AV3225" s="165"/>
      <c r="AW3225" s="165"/>
      <c r="AX3225" s="165"/>
      <c r="AY3225" s="165"/>
      <c r="AZ3225" s="165"/>
      <c r="BA3225" s="165"/>
      <c r="BB3225" s="165"/>
      <c r="BC3225" s="228"/>
      <c r="BD3225" s="165"/>
      <c r="BE3225" s="165"/>
      <c r="BF3225" s="165"/>
      <c r="BG3225" s="165"/>
      <c r="BH3225" s="165"/>
    </row>
    <row r="3226" spans="1:60">
      <c r="A3226" s="257">
        <v>3225</v>
      </c>
      <c r="B3226" s="152" t="e">
        <f>VLOOKUP(F3226,'Fail list'!Q:R,2,FALSE)</f>
        <v>#N/A</v>
      </c>
      <c r="C3226" s="152" t="e">
        <f>VLOOKUP(E3226,'Fail list'!Q:R,2,FALSE)</f>
        <v>#N/A</v>
      </c>
      <c r="D3226" s="152" t="str">
        <f t="shared" si="284"/>
        <v/>
      </c>
      <c r="E3226" s="239"/>
      <c r="F3226" s="239"/>
      <c r="G3226" s="239"/>
      <c r="H3226" s="239"/>
      <c r="I3226" s="239"/>
      <c r="J3226" s="239"/>
      <c r="K3226" s="157" t="e">
        <f t="shared" si="286"/>
        <v>#N/A</v>
      </c>
      <c r="L3226" s="239"/>
      <c r="M3226" s="239"/>
      <c r="N3226" s="157" t="e">
        <f t="shared" si="287"/>
        <v>#N/A</v>
      </c>
      <c r="O3226" s="157" t="e">
        <f t="shared" si="288"/>
        <v>#N/A</v>
      </c>
      <c r="P3226" s="160" t="str">
        <f t="shared" si="285"/>
        <v/>
      </c>
      <c r="Q3226" s="239"/>
      <c r="R3226" s="165"/>
      <c r="S3226" s="165"/>
      <c r="T3226" s="224" t="str">
        <f>IF(S3226="","-",VLOOKUP(S3226,'Fail list'!$A$5:$B$221,2,FALSE))</f>
        <v>-</v>
      </c>
      <c r="U3226" s="165"/>
      <c r="V3226" s="165"/>
      <c r="W3226" s="165"/>
      <c r="X3226" s="165"/>
      <c r="Y3226" s="165"/>
      <c r="Z3226" s="165"/>
      <c r="AA3226" s="165"/>
      <c r="AB3226" s="165"/>
      <c r="AC3226" s="165"/>
      <c r="AD3226" s="165"/>
      <c r="AE3226" s="165"/>
      <c r="AF3226" s="165"/>
      <c r="AG3226" s="165"/>
      <c r="AH3226" s="165"/>
      <c r="AI3226" s="165"/>
      <c r="AJ3226" s="165"/>
      <c r="AK3226" s="165"/>
      <c r="AM3226" s="165"/>
      <c r="AN3226" s="165"/>
      <c r="AO3226" s="165"/>
      <c r="AR3226" s="165"/>
      <c r="AS3226" s="165"/>
      <c r="AT3226" s="165"/>
      <c r="AU3226" s="165"/>
      <c r="AV3226" s="165"/>
      <c r="AW3226" s="165"/>
      <c r="AX3226" s="165"/>
      <c r="AY3226" s="165"/>
      <c r="AZ3226" s="165"/>
      <c r="BA3226" s="165"/>
      <c r="BB3226" s="165"/>
      <c r="BC3226" s="228"/>
      <c r="BD3226" s="165"/>
      <c r="BE3226" s="165"/>
      <c r="BF3226" s="165"/>
      <c r="BG3226" s="165"/>
      <c r="BH3226" s="165"/>
    </row>
    <row r="3227" spans="1:60">
      <c r="A3227" s="151">
        <v>3226</v>
      </c>
      <c r="B3227" s="152" t="e">
        <f>VLOOKUP(F3227,'Fail list'!Q:R,2,FALSE)</f>
        <v>#N/A</v>
      </c>
      <c r="C3227" s="152" t="e">
        <f>VLOOKUP(E3227,'Fail list'!Q:R,2,FALSE)</f>
        <v>#N/A</v>
      </c>
      <c r="D3227" s="152" t="str">
        <f t="shared" si="284"/>
        <v/>
      </c>
      <c r="E3227" s="239"/>
      <c r="F3227" s="239"/>
      <c r="G3227" s="239"/>
      <c r="H3227" s="239"/>
      <c r="I3227" s="239"/>
      <c r="J3227" s="239"/>
      <c r="K3227" s="157" t="e">
        <f t="shared" si="286"/>
        <v>#N/A</v>
      </c>
      <c r="L3227" s="239"/>
      <c r="M3227" s="239"/>
      <c r="N3227" s="157" t="e">
        <f t="shared" si="287"/>
        <v>#N/A</v>
      </c>
      <c r="O3227" s="157" t="e">
        <f t="shared" si="288"/>
        <v>#N/A</v>
      </c>
      <c r="P3227" s="160" t="str">
        <f t="shared" si="285"/>
        <v/>
      </c>
      <c r="Q3227" s="239"/>
      <c r="R3227" s="165"/>
      <c r="S3227" s="165"/>
      <c r="T3227" s="224" t="str">
        <f>IF(S3227="","-",VLOOKUP(S3227,'Fail list'!$A$5:$B$221,2,FALSE))</f>
        <v>-</v>
      </c>
      <c r="U3227" s="165"/>
      <c r="V3227" s="165"/>
      <c r="W3227" s="165"/>
      <c r="X3227" s="165"/>
      <c r="Y3227" s="165"/>
      <c r="Z3227" s="165"/>
      <c r="AA3227" s="165"/>
      <c r="AB3227" s="165"/>
      <c r="AC3227" s="165"/>
      <c r="AD3227" s="165"/>
      <c r="AE3227" s="165"/>
      <c r="AF3227" s="165"/>
      <c r="AG3227" s="165"/>
      <c r="AH3227" s="165"/>
      <c r="AI3227" s="165"/>
      <c r="AJ3227" s="165"/>
      <c r="AK3227" s="165"/>
      <c r="AM3227" s="165"/>
      <c r="AN3227" s="165"/>
      <c r="AO3227" s="165"/>
      <c r="AR3227" s="165"/>
      <c r="AS3227" s="165"/>
      <c r="AT3227" s="165"/>
      <c r="AU3227" s="165"/>
      <c r="AV3227" s="165"/>
      <c r="AW3227" s="165"/>
      <c r="AX3227" s="165"/>
      <c r="AY3227" s="165"/>
      <c r="AZ3227" s="165"/>
      <c r="BA3227" s="165"/>
      <c r="BB3227" s="165"/>
      <c r="BC3227" s="228"/>
      <c r="BD3227" s="165"/>
      <c r="BE3227" s="165"/>
      <c r="BF3227" s="165"/>
      <c r="BG3227" s="165"/>
      <c r="BH3227" s="165"/>
    </row>
    <row r="3228" spans="1:60">
      <c r="P3228" s="289"/>
      <c r="Q3228" s="289"/>
      <c r="BC3228" s="228"/>
      <c r="BD3228" s="165"/>
      <c r="BE3228" s="165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U2:U11 U13:U14 U16:U18 U22:U42">
    <cfRule type="cellIs" dxfId="1" priority="2" operator="equal">
      <formula>"O-Cell"</formula>
    </cfRule>
  </conditionalFormatting>
  <conditionalFormatting sqref="L1">
    <cfRule type="expression" dxfId="0" priority="1" stopIfTrue="1">
      <formula>COUNTIF($L:$L,L1)&gt;1</formula>
    </cfRule>
  </conditionalFormatting>
  <dataValidations count="12">
    <dataValidation type="list" allowBlank="1" showInputMessage="1" showErrorMessage="1" sqref="G2:G42" xr:uid="{00000000-0002-0000-0000-000000000000}">
      <formula1>$BG$2:$BG$21</formula1>
    </dataValidation>
    <dataValidation type="list" allowBlank="1" showInputMessage="1" showErrorMessage="1" sqref="AM2:AM42" xr:uid="{00000000-0002-0000-0000-000001000000}">
      <formula1>$AS$2:$AS$4</formula1>
    </dataValidation>
    <dataValidation type="list" allowBlank="1" showInputMessage="1" showErrorMessage="1" sqref="AN2:AN42" xr:uid="{00000000-0002-0000-0000-000002000000}">
      <formula1>$AT$2:$AT$4</formula1>
    </dataValidation>
    <dataValidation type="list" allowBlank="1" showInputMessage="1" showErrorMessage="1" sqref="AO2:AO42" xr:uid="{00000000-0002-0000-0000-000003000000}">
      <formula1>$AX$2:$AX$6</formula1>
    </dataValidation>
    <dataValidation type="list" allowBlank="1" showInputMessage="1" showErrorMessage="1" sqref="AC2:AC42 AC1257 AC1273" xr:uid="{00000000-0002-0000-0000-000004000000}">
      <formula1>$AW$2:$AW$8</formula1>
    </dataValidation>
    <dataValidation type="list" allowBlank="1" showInputMessage="1" showErrorMessage="1" sqref="AI2:AI42" xr:uid="{00000000-0002-0000-0000-000005000000}">
      <formula1>$AR$2:$AR$4</formula1>
    </dataValidation>
    <dataValidation type="list" allowBlank="1" showInputMessage="1" showErrorMessage="1" sqref="AJ2:AJ42" xr:uid="{00000000-0002-0000-0000-000006000000}">
      <formula1>$AS$2:$AS$6</formula1>
    </dataValidation>
    <dataValidation type="list" allowBlank="1" showInputMessage="1" showErrorMessage="1" sqref="Z2:Z42" xr:uid="{00000000-0002-0000-0000-000007000000}">
      <formula1>$AV$2:$AV$7</formula1>
    </dataValidation>
    <dataValidation type="list" allowBlank="1" showInputMessage="1" showErrorMessage="1" sqref="Y2:Y42" xr:uid="{00000000-0002-0000-0000-000008000000}">
      <formula1>$AU$2:$AU$7</formula1>
    </dataValidation>
    <dataValidation type="list" allowBlank="1" showInputMessage="1" showErrorMessage="1" sqref="J2:J3227" xr:uid="{00000000-0002-0000-0000-000009000000}">
      <formula1>$AY$2:$AY$20</formula1>
    </dataValidation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R42 S2:S39" xr:uid="{00000000-0002-0000-0000-00000A000000}">
      <formula1>$BC$2:$BC$175</formula1>
    </dataValidation>
    <dataValidation type="list" allowBlank="1" showInputMessage="1" showErrorMessage="1" sqref="S1888:S1889 S1938" xr:uid="{00000000-0002-0000-0000-00000B000000}">
      <formula1>$BC$2:$BC$201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867"/>
  <sheetViews>
    <sheetView zoomScale="85" zoomScaleNormal="85" workbookViewId="0">
      <selection activeCell="C10" sqref="C10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315"/>
      <c r="U1" s="315"/>
    </row>
    <row r="2" spans="1:34">
      <c r="T2" s="315"/>
      <c r="U2" s="315"/>
    </row>
    <row r="3" spans="1:34">
      <c r="T3" s="315"/>
      <c r="U3" s="315"/>
    </row>
    <row r="4" spans="1:34">
      <c r="A4" s="2" t="s">
        <v>0</v>
      </c>
      <c r="B4" s="2" t="s">
        <v>1</v>
      </c>
      <c r="C4" s="2" t="s">
        <v>512</v>
      </c>
      <c r="D4" s="3" t="s">
        <v>513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316" t="s">
        <v>501</v>
      </c>
      <c r="U4" s="317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506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571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316">
        <v>40546</v>
      </c>
      <c r="U5" s="317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19" si="0">B5</f>
        <v>Line</v>
      </c>
      <c r="C6" s="25" t="s">
        <v>571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316">
        <f>T5+7</f>
        <v>40553</v>
      </c>
      <c r="U6" s="317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571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316">
        <f t="shared" ref="T7:T70" si="1">T6+7</f>
        <v>40560</v>
      </c>
      <c r="U7" s="317">
        <v>1103</v>
      </c>
      <c r="X7" s="337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319" t="s">
        <v>287</v>
      </c>
      <c r="AE7" s="319" t="s">
        <v>503</v>
      </c>
      <c r="AF7" s="319" t="s">
        <v>505</v>
      </c>
      <c r="AG7" s="319" t="s">
        <v>504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571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316">
        <f t="shared" si="1"/>
        <v>40567</v>
      </c>
      <c r="U8" s="317">
        <v>1104</v>
      </c>
      <c r="X8" s="338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571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316">
        <f t="shared" si="1"/>
        <v>40574</v>
      </c>
      <c r="U9" s="317">
        <v>1105</v>
      </c>
      <c r="X9" s="338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571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316">
        <f t="shared" si="1"/>
        <v>40581</v>
      </c>
      <c r="U10" s="317">
        <v>1106</v>
      </c>
      <c r="X10" s="338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571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316">
        <f t="shared" si="1"/>
        <v>40588</v>
      </c>
      <c r="U11" s="317">
        <v>1107</v>
      </c>
      <c r="X11" s="338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571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316">
        <f t="shared" si="1"/>
        <v>40595</v>
      </c>
      <c r="U12" s="317">
        <v>1108</v>
      </c>
      <c r="X12" s="338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571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316">
        <f t="shared" si="1"/>
        <v>40602</v>
      </c>
      <c r="U13" s="317">
        <v>1109</v>
      </c>
      <c r="X13" s="338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571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316">
        <f t="shared" si="1"/>
        <v>40609</v>
      </c>
      <c r="U14" s="317">
        <v>1110</v>
      </c>
      <c r="X14" s="338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571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316">
        <f t="shared" si="1"/>
        <v>40616</v>
      </c>
      <c r="U15" s="317">
        <v>1111</v>
      </c>
      <c r="X15" s="338"/>
      <c r="Y15" s="33" t="s">
        <v>74</v>
      </c>
      <c r="Z15" s="340" t="s">
        <v>75</v>
      </c>
      <c r="AA15" s="340" t="s">
        <v>76</v>
      </c>
      <c r="AB15" s="340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571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316">
        <f t="shared" si="1"/>
        <v>40623</v>
      </c>
      <c r="U16" s="317">
        <v>1112</v>
      </c>
      <c r="X16" s="338"/>
      <c r="Y16" s="33" t="s">
        <v>81</v>
      </c>
      <c r="Z16" s="340"/>
      <c r="AA16" s="340"/>
      <c r="AB16" s="340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571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316">
        <f t="shared" si="1"/>
        <v>40630</v>
      </c>
      <c r="U17" s="317">
        <v>1113</v>
      </c>
      <c r="X17" s="338"/>
      <c r="Y17" s="33" t="s">
        <v>89</v>
      </c>
      <c r="Z17" s="340" t="s">
        <v>36</v>
      </c>
      <c r="AA17" s="340" t="s">
        <v>90</v>
      </c>
      <c r="AB17" s="340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571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316">
        <f t="shared" si="1"/>
        <v>40637</v>
      </c>
      <c r="U18" s="317">
        <v>1114</v>
      </c>
      <c r="X18" s="338"/>
      <c r="Y18" s="33" t="s">
        <v>95</v>
      </c>
      <c r="Z18" s="340"/>
      <c r="AA18" s="340"/>
      <c r="AB18" s="340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571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316">
        <f t="shared" si="1"/>
        <v>40644</v>
      </c>
      <c r="U19" s="317">
        <v>1115</v>
      </c>
      <c r="X19" s="339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335" t="s">
        <v>369</v>
      </c>
      <c r="B20" s="98" t="str">
        <f>B17</f>
        <v>Line</v>
      </c>
      <c r="C20" s="45" t="s">
        <v>571</v>
      </c>
      <c r="D20" s="211" t="s">
        <v>33</v>
      </c>
      <c r="E20" s="46" t="s">
        <v>21</v>
      </c>
      <c r="F20" s="315"/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316">
        <f t="shared" si="1"/>
        <v>40651</v>
      </c>
      <c r="U20" s="317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332" t="s">
        <v>568</v>
      </c>
      <c r="B21" s="333" t="s">
        <v>568</v>
      </c>
      <c r="C21" s="334" t="s">
        <v>571</v>
      </c>
      <c r="D21" s="26"/>
      <c r="E21" s="27"/>
      <c r="F21" s="315"/>
      <c r="Q21" s="21">
        <v>40529</v>
      </c>
      <c r="R21" s="22">
        <v>1050</v>
      </c>
      <c r="S21" s="22">
        <v>1012</v>
      </c>
      <c r="T21" s="316">
        <f t="shared" si="1"/>
        <v>40658</v>
      </c>
      <c r="U21" s="317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47" t="s">
        <v>370</v>
      </c>
      <c r="B22" s="48" t="s">
        <v>39</v>
      </c>
      <c r="C22" s="49" t="s">
        <v>571</v>
      </c>
      <c r="D22" s="50" t="s">
        <v>33</v>
      </c>
      <c r="E22" s="50" t="s">
        <v>21</v>
      </c>
      <c r="Q22" s="21">
        <v>40530</v>
      </c>
      <c r="R22" s="22">
        <v>1050</v>
      </c>
      <c r="S22" s="22">
        <v>1012</v>
      </c>
      <c r="T22" s="316">
        <f t="shared" si="1"/>
        <v>40665</v>
      </c>
      <c r="U22" s="317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51" t="s">
        <v>99</v>
      </c>
      <c r="B23" s="52" t="s">
        <v>39</v>
      </c>
      <c r="C23" s="53" t="s">
        <v>571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316">
        <f t="shared" si="1"/>
        <v>40672</v>
      </c>
      <c r="U23" s="317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212" t="s">
        <v>102</v>
      </c>
      <c r="B24" s="52" t="s">
        <v>39</v>
      </c>
      <c r="C24" s="53" t="s">
        <v>571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316">
        <f t="shared" si="1"/>
        <v>40679</v>
      </c>
      <c r="U24" s="317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371</v>
      </c>
      <c r="B25" s="52" t="s">
        <v>39</v>
      </c>
      <c r="C25" s="53" t="s">
        <v>571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316">
        <f t="shared" si="1"/>
        <v>40686</v>
      </c>
      <c r="U25" s="317">
        <v>1121</v>
      </c>
      <c r="X25" s="12"/>
      <c r="Y25" s="341" t="s">
        <v>105</v>
      </c>
      <c r="Z25" s="343" t="s">
        <v>106</v>
      </c>
      <c r="AA25" s="345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51" t="s">
        <v>372</v>
      </c>
      <c r="B26" s="52" t="s">
        <v>39</v>
      </c>
      <c r="C26" s="53" t="s">
        <v>571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316">
        <f t="shared" si="1"/>
        <v>40693</v>
      </c>
      <c r="U26" s="317">
        <v>1122</v>
      </c>
      <c r="X26" s="12"/>
      <c r="Y26" s="342"/>
      <c r="Z26" s="344"/>
      <c r="AA26" s="346"/>
      <c r="AB26" s="13"/>
      <c r="AC26" s="13"/>
      <c r="AD26" s="13"/>
      <c r="AE26" s="13"/>
      <c r="AF26" s="13"/>
      <c r="AG26" s="13"/>
      <c r="AH26" s="13"/>
    </row>
    <row r="27" spans="1:34">
      <c r="A27" s="212" t="s">
        <v>373</v>
      </c>
      <c r="B27" s="52" t="s">
        <v>39</v>
      </c>
      <c r="C27" s="53" t="s">
        <v>571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316">
        <f t="shared" si="1"/>
        <v>40700</v>
      </c>
      <c r="U27" s="317">
        <v>1123</v>
      </c>
      <c r="X27" s="12"/>
      <c r="Y27" s="342"/>
      <c r="Z27" s="344"/>
      <c r="AA27" s="346"/>
      <c r="AB27" s="13"/>
      <c r="AC27" s="13"/>
      <c r="AD27" s="13"/>
      <c r="AE27" s="13"/>
      <c r="AF27" s="13"/>
      <c r="AG27" s="13"/>
      <c r="AH27" s="13"/>
    </row>
    <row r="28" spans="1:34" ht="15.5">
      <c r="A28" s="51" t="s">
        <v>374</v>
      </c>
      <c r="B28" s="52" t="s">
        <v>39</v>
      </c>
      <c r="C28" s="53" t="s">
        <v>571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316">
        <f t="shared" si="1"/>
        <v>40707</v>
      </c>
      <c r="U28" s="317">
        <v>1124</v>
      </c>
      <c r="X28" s="12"/>
      <c r="Y28" s="342" t="s">
        <v>108</v>
      </c>
      <c r="Z28" s="344" t="s">
        <v>109</v>
      </c>
      <c r="AA28" s="346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212" t="s">
        <v>375</v>
      </c>
      <c r="B29" s="52" t="s">
        <v>39</v>
      </c>
      <c r="C29" s="53" t="s">
        <v>571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316">
        <f t="shared" si="1"/>
        <v>40714</v>
      </c>
      <c r="U29" s="317">
        <v>1125</v>
      </c>
      <c r="X29" s="12"/>
      <c r="Y29" s="342"/>
      <c r="Z29" s="344"/>
      <c r="AA29" s="346"/>
      <c r="AB29" s="13"/>
      <c r="AC29" s="13"/>
      <c r="AD29" s="347" t="s">
        <v>114</v>
      </c>
      <c r="AE29" s="350" t="s">
        <v>115</v>
      </c>
      <c r="AF29" s="353" t="s">
        <v>116</v>
      </c>
      <c r="AG29" s="354"/>
      <c r="AH29" s="13"/>
    </row>
    <row r="30" spans="1:34" ht="15.5">
      <c r="A30" s="51" t="s">
        <v>376</v>
      </c>
      <c r="B30" s="52" t="s">
        <v>39</v>
      </c>
      <c r="C30" s="53" t="s">
        <v>571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316">
        <f t="shared" si="1"/>
        <v>40721</v>
      </c>
      <c r="U30" s="317">
        <v>1126</v>
      </c>
      <c r="X30" s="13"/>
      <c r="Y30" s="342"/>
      <c r="Z30" s="344"/>
      <c r="AA30" s="346"/>
      <c r="AB30" s="13"/>
      <c r="AC30" s="13"/>
      <c r="AD30" s="348"/>
      <c r="AE30" s="351"/>
      <c r="AF30" s="58" t="s">
        <v>117</v>
      </c>
      <c r="AG30" s="58" t="s">
        <v>118</v>
      </c>
      <c r="AH30" s="13"/>
    </row>
    <row r="31" spans="1:34" ht="15.5">
      <c r="A31" s="51" t="s">
        <v>377</v>
      </c>
      <c r="B31" s="52" t="s">
        <v>39</v>
      </c>
      <c r="C31" s="53" t="s">
        <v>571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316">
        <f t="shared" si="1"/>
        <v>40728</v>
      </c>
      <c r="U31" s="317">
        <v>1127</v>
      </c>
      <c r="X31" s="13"/>
      <c r="Y31" s="342" t="s">
        <v>119</v>
      </c>
      <c r="Z31" s="344" t="s">
        <v>120</v>
      </c>
      <c r="AA31" s="346" t="s">
        <v>121</v>
      </c>
      <c r="AB31" s="13"/>
      <c r="AC31" s="13"/>
      <c r="AD31" s="348"/>
      <c r="AE31" s="351"/>
      <c r="AF31" s="58" t="s">
        <v>122</v>
      </c>
      <c r="AG31" s="58" t="s">
        <v>123</v>
      </c>
      <c r="AH31" s="13"/>
    </row>
    <row r="32" spans="1:34" ht="15.5">
      <c r="A32" s="51" t="s">
        <v>378</v>
      </c>
      <c r="B32" s="52" t="s">
        <v>39</v>
      </c>
      <c r="C32" s="53" t="s">
        <v>571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316">
        <f t="shared" si="1"/>
        <v>40735</v>
      </c>
      <c r="U32" s="317">
        <v>1128</v>
      </c>
      <c r="X32" s="13"/>
      <c r="Y32" s="342"/>
      <c r="Z32" s="344"/>
      <c r="AA32" s="346"/>
      <c r="AB32" s="13"/>
      <c r="AC32" s="13"/>
      <c r="AD32" s="348"/>
      <c r="AE32" s="351"/>
      <c r="AF32" s="58" t="s">
        <v>124</v>
      </c>
      <c r="AG32" s="58" t="s">
        <v>125</v>
      </c>
      <c r="AH32" s="13"/>
    </row>
    <row r="33" spans="1:34" ht="16" thickBot="1">
      <c r="A33" s="51" t="s">
        <v>379</v>
      </c>
      <c r="B33" s="52" t="s">
        <v>39</v>
      </c>
      <c r="C33" s="53" t="s">
        <v>571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316">
        <f t="shared" si="1"/>
        <v>40742</v>
      </c>
      <c r="U33" s="317">
        <v>1129</v>
      </c>
      <c r="X33" s="13"/>
      <c r="Y33" s="355"/>
      <c r="Z33" s="356"/>
      <c r="AA33" s="357"/>
      <c r="AB33" s="13"/>
      <c r="AC33" s="13"/>
      <c r="AD33" s="348"/>
      <c r="AE33" s="351"/>
      <c r="AF33" s="58" t="s">
        <v>126</v>
      </c>
      <c r="AG33" s="58" t="s">
        <v>127</v>
      </c>
      <c r="AH33" s="59"/>
    </row>
    <row r="34" spans="1:34" ht="16" thickTop="1">
      <c r="A34" s="238" t="s">
        <v>380</v>
      </c>
      <c r="B34" s="52" t="s">
        <v>39</v>
      </c>
      <c r="C34" s="53" t="s">
        <v>571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316">
        <f t="shared" si="1"/>
        <v>40749</v>
      </c>
      <c r="U34" s="317">
        <v>1130</v>
      </c>
      <c r="X34" s="13"/>
      <c r="Y34" s="13"/>
      <c r="Z34" s="13"/>
      <c r="AA34" s="13"/>
      <c r="AB34" s="13"/>
      <c r="AC34" s="13"/>
      <c r="AD34" s="348"/>
      <c r="AE34" s="351"/>
      <c r="AF34" s="58" t="s">
        <v>128</v>
      </c>
      <c r="AG34" s="58" t="s">
        <v>129</v>
      </c>
      <c r="AH34" s="59"/>
    </row>
    <row r="35" spans="1:34" ht="15.5">
      <c r="A35" s="212" t="s">
        <v>381</v>
      </c>
      <c r="B35" s="52" t="s">
        <v>39</v>
      </c>
      <c r="C35" s="53" t="s">
        <v>571</v>
      </c>
      <c r="D35" s="54" t="s">
        <v>33</v>
      </c>
      <c r="E35" s="54" t="s">
        <v>21</v>
      </c>
      <c r="Q35" s="21">
        <v>40543</v>
      </c>
      <c r="R35" s="22">
        <v>1052</v>
      </c>
      <c r="S35" s="22">
        <v>1012</v>
      </c>
      <c r="T35" s="316">
        <f t="shared" si="1"/>
        <v>40756</v>
      </c>
      <c r="U35" s="317">
        <v>1131</v>
      </c>
      <c r="X35" s="13"/>
      <c r="Y35" s="13"/>
      <c r="Z35" s="13"/>
      <c r="AA35" s="13"/>
      <c r="AB35" s="13"/>
      <c r="AC35" s="13"/>
      <c r="AD35" s="349"/>
      <c r="AE35" s="352"/>
      <c r="AF35" s="58" t="s">
        <v>130</v>
      </c>
      <c r="AG35" s="58" t="s">
        <v>130</v>
      </c>
      <c r="AH35" s="59"/>
    </row>
    <row r="36" spans="1:34" ht="15.5">
      <c r="A36" s="213" t="s">
        <v>382</v>
      </c>
      <c r="B36" s="61" t="s">
        <v>39</v>
      </c>
      <c r="C36" s="62" t="s">
        <v>571</v>
      </c>
      <c r="D36" s="63" t="s">
        <v>33</v>
      </c>
      <c r="E36" s="63" t="s">
        <v>21</v>
      </c>
      <c r="Q36" s="21">
        <v>40544</v>
      </c>
      <c r="R36" s="22">
        <v>1052</v>
      </c>
      <c r="S36" s="22">
        <v>1012</v>
      </c>
      <c r="T36" s="316">
        <f t="shared" si="1"/>
        <v>40763</v>
      </c>
      <c r="U36" s="317">
        <v>1132</v>
      </c>
      <c r="X36" s="13"/>
      <c r="Y36" s="13"/>
      <c r="Z36" s="13"/>
      <c r="AA36" s="13"/>
      <c r="AB36" s="13"/>
      <c r="AC36" s="13"/>
      <c r="AD36" s="347" t="s">
        <v>131</v>
      </c>
      <c r="AE36" s="350" t="s">
        <v>132</v>
      </c>
      <c r="AF36" s="353" t="s">
        <v>133</v>
      </c>
      <c r="AG36" s="354"/>
      <c r="AH36" s="59"/>
    </row>
    <row r="37" spans="1:34" ht="15.5">
      <c r="A37" s="64" t="s">
        <v>284</v>
      </c>
      <c r="B37" s="65" t="s">
        <v>284</v>
      </c>
      <c r="C37" s="65" t="s">
        <v>571</v>
      </c>
      <c r="D37" s="66" t="s">
        <v>478</v>
      </c>
      <c r="E37" s="67" t="s">
        <v>21</v>
      </c>
      <c r="Q37" s="21">
        <v>40545</v>
      </c>
      <c r="R37" s="22">
        <v>1052</v>
      </c>
      <c r="S37" s="22">
        <v>1012</v>
      </c>
      <c r="T37" s="316">
        <f t="shared" si="1"/>
        <v>40770</v>
      </c>
      <c r="U37" s="317">
        <v>1133</v>
      </c>
      <c r="X37" s="13"/>
      <c r="Y37" s="13"/>
      <c r="Z37" s="13"/>
      <c r="AA37" s="13"/>
      <c r="AB37" s="13"/>
      <c r="AC37" s="13"/>
      <c r="AD37" s="348"/>
      <c r="AE37" s="351"/>
      <c r="AF37" s="58" t="s">
        <v>134</v>
      </c>
      <c r="AG37" s="58" t="s">
        <v>135</v>
      </c>
      <c r="AH37" s="59"/>
    </row>
    <row r="38" spans="1:34" ht="15.5">
      <c r="A38" s="64" t="s">
        <v>514</v>
      </c>
      <c r="B38" s="65" t="s">
        <v>284</v>
      </c>
      <c r="C38" s="65" t="s">
        <v>571</v>
      </c>
      <c r="D38" s="66" t="s">
        <v>478</v>
      </c>
      <c r="E38" s="67" t="s">
        <v>21</v>
      </c>
      <c r="Q38" s="36">
        <v>40546</v>
      </c>
      <c r="R38" s="37">
        <v>1101</v>
      </c>
      <c r="S38" s="37">
        <v>1101</v>
      </c>
      <c r="T38" s="316">
        <f t="shared" si="1"/>
        <v>40777</v>
      </c>
      <c r="U38" s="317">
        <v>1134</v>
      </c>
      <c r="X38" s="13"/>
      <c r="Y38" s="13"/>
      <c r="Z38" s="13"/>
      <c r="AA38" s="13"/>
      <c r="AB38" s="13"/>
      <c r="AC38" s="13"/>
      <c r="AD38" s="348"/>
      <c r="AE38" s="351"/>
      <c r="AF38" s="58" t="s">
        <v>136</v>
      </c>
      <c r="AG38" s="58" t="s">
        <v>137</v>
      </c>
      <c r="AH38" s="59"/>
    </row>
    <row r="39" spans="1:34" ht="15.5">
      <c r="A39" s="68" t="s">
        <v>383</v>
      </c>
      <c r="B39" s="69" t="s">
        <v>159</v>
      </c>
      <c r="C39" s="69" t="s">
        <v>574</v>
      </c>
      <c r="D39" s="70" t="s">
        <v>160</v>
      </c>
      <c r="E39" s="71" t="s">
        <v>161</v>
      </c>
      <c r="Q39" s="36">
        <v>40547</v>
      </c>
      <c r="R39" s="37">
        <v>1101</v>
      </c>
      <c r="S39" s="37">
        <v>1101</v>
      </c>
      <c r="T39" s="316">
        <f t="shared" si="1"/>
        <v>40784</v>
      </c>
      <c r="U39" s="317">
        <v>1135</v>
      </c>
      <c r="X39" s="13"/>
      <c r="Y39" s="13"/>
      <c r="Z39" s="13"/>
      <c r="AA39" s="13"/>
      <c r="AB39" s="13"/>
      <c r="AC39" s="13"/>
      <c r="AD39" s="348"/>
      <c r="AE39" s="351"/>
      <c r="AF39" s="58" t="s">
        <v>138</v>
      </c>
      <c r="AG39" s="58" t="s">
        <v>139</v>
      </c>
      <c r="AH39" s="59"/>
    </row>
    <row r="40" spans="1:34" ht="15.5">
      <c r="A40" s="72" t="s">
        <v>384</v>
      </c>
      <c r="B40" s="73" t="s">
        <v>159</v>
      </c>
      <c r="C40" s="73" t="s">
        <v>574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316">
        <f t="shared" si="1"/>
        <v>40791</v>
      </c>
      <c r="U40" s="317">
        <v>1136</v>
      </c>
      <c r="X40" s="13"/>
      <c r="Y40" s="13"/>
      <c r="Z40" s="13"/>
      <c r="AA40" s="13"/>
      <c r="AB40" s="13"/>
      <c r="AC40" s="13"/>
      <c r="AD40" s="349"/>
      <c r="AE40" s="352"/>
      <c r="AF40" s="58" t="s">
        <v>17</v>
      </c>
      <c r="AG40" s="58" t="s">
        <v>141</v>
      </c>
      <c r="AH40" s="59"/>
    </row>
    <row r="41" spans="1:34" ht="15.5">
      <c r="A41" s="72" t="s">
        <v>140</v>
      </c>
      <c r="B41" s="73" t="s">
        <v>159</v>
      </c>
      <c r="C41" s="73" t="s">
        <v>574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316">
        <f t="shared" si="1"/>
        <v>40798</v>
      </c>
      <c r="U41" s="317">
        <v>1137</v>
      </c>
      <c r="X41" s="13"/>
      <c r="Y41" s="13"/>
      <c r="Z41" s="13"/>
      <c r="AA41" s="13"/>
      <c r="AB41" s="13"/>
      <c r="AC41" s="13"/>
      <c r="AD41" s="347" t="s">
        <v>143</v>
      </c>
      <c r="AE41" s="350" t="s">
        <v>144</v>
      </c>
      <c r="AF41" s="353" t="s">
        <v>145</v>
      </c>
      <c r="AG41" s="358"/>
      <c r="AH41" s="59"/>
    </row>
    <row r="42" spans="1:34" ht="15.5">
      <c r="A42" s="214" t="s">
        <v>142</v>
      </c>
      <c r="B42" s="73" t="s">
        <v>159</v>
      </c>
      <c r="C42" s="73" t="s">
        <v>574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316">
        <f t="shared" si="1"/>
        <v>40805</v>
      </c>
      <c r="U42" s="317">
        <v>1138</v>
      </c>
      <c r="X42" s="13"/>
      <c r="Y42" s="13"/>
      <c r="Z42" s="13"/>
      <c r="AA42" s="13"/>
      <c r="AB42" s="13"/>
      <c r="AC42" s="13"/>
      <c r="AD42" s="349"/>
      <c r="AE42" s="352"/>
      <c r="AF42" s="58" t="s">
        <v>147</v>
      </c>
      <c r="AG42" s="74">
        <v>38596</v>
      </c>
      <c r="AH42" s="59"/>
    </row>
    <row r="43" spans="1:34" ht="15.5">
      <c r="A43" s="214" t="s">
        <v>146</v>
      </c>
      <c r="B43" s="73" t="s">
        <v>159</v>
      </c>
      <c r="C43" s="73" t="s">
        <v>574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316">
        <f t="shared" si="1"/>
        <v>40812</v>
      </c>
      <c r="U43" s="317">
        <v>1139</v>
      </c>
      <c r="X43" s="13"/>
      <c r="Y43" s="13"/>
      <c r="Z43" s="13"/>
      <c r="AA43" s="13"/>
      <c r="AB43" s="13"/>
      <c r="AC43" s="13"/>
      <c r="AD43" s="347" t="s">
        <v>148</v>
      </c>
      <c r="AE43" s="350" t="s">
        <v>149</v>
      </c>
      <c r="AF43" s="353" t="s">
        <v>150</v>
      </c>
      <c r="AG43" s="354"/>
      <c r="AH43" s="59"/>
    </row>
    <row r="44" spans="1:34" ht="15.5">
      <c r="A44" s="72" t="s">
        <v>385</v>
      </c>
      <c r="B44" s="73" t="s">
        <v>159</v>
      </c>
      <c r="C44" s="73" t="s">
        <v>574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316">
        <f t="shared" si="1"/>
        <v>40819</v>
      </c>
      <c r="U44" s="317">
        <v>1140</v>
      </c>
      <c r="X44" s="13"/>
      <c r="Y44" s="13"/>
      <c r="Z44" s="13"/>
      <c r="AA44" s="13"/>
      <c r="AB44" s="13"/>
      <c r="AC44" s="13"/>
      <c r="AD44" s="348"/>
      <c r="AE44" s="351"/>
      <c r="AF44" s="58" t="s">
        <v>151</v>
      </c>
      <c r="AG44" s="58" t="s">
        <v>152</v>
      </c>
      <c r="AH44" s="59"/>
    </row>
    <row r="45" spans="1:34" ht="15.5">
      <c r="A45" s="72" t="s">
        <v>515</v>
      </c>
      <c r="B45" s="73" t="s">
        <v>159</v>
      </c>
      <c r="C45" s="73" t="s">
        <v>574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316">
        <f t="shared" si="1"/>
        <v>40826</v>
      </c>
      <c r="U45" s="317">
        <v>1141</v>
      </c>
      <c r="X45" s="13"/>
      <c r="Y45" s="13"/>
      <c r="Z45" s="13"/>
      <c r="AA45" s="13"/>
      <c r="AB45" s="13"/>
      <c r="AC45" s="13"/>
      <c r="AD45" s="348"/>
      <c r="AE45" s="351"/>
      <c r="AF45" s="75" t="s">
        <v>153</v>
      </c>
      <c r="AG45" s="58" t="s">
        <v>154</v>
      </c>
      <c r="AH45" s="59"/>
    </row>
    <row r="46" spans="1:34" ht="15.5">
      <c r="A46" s="72" t="s">
        <v>386</v>
      </c>
      <c r="B46" s="73" t="s">
        <v>159</v>
      </c>
      <c r="C46" s="73" t="s">
        <v>574</v>
      </c>
      <c r="D46" s="73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316">
        <f t="shared" si="1"/>
        <v>40833</v>
      </c>
      <c r="U46" s="317">
        <v>1142</v>
      </c>
      <c r="X46" s="13"/>
      <c r="Y46" s="13"/>
      <c r="Z46" s="13"/>
      <c r="AA46" s="13"/>
      <c r="AB46" s="13"/>
      <c r="AC46" s="13"/>
      <c r="AD46" s="348"/>
      <c r="AE46" s="351"/>
      <c r="AF46" s="75" t="s">
        <v>155</v>
      </c>
      <c r="AG46" s="58" t="s">
        <v>156</v>
      </c>
      <c r="AH46" s="59"/>
    </row>
    <row r="47" spans="1:34" ht="15.5">
      <c r="A47" s="72" t="s">
        <v>387</v>
      </c>
      <c r="B47" s="73" t="s">
        <v>159</v>
      </c>
      <c r="C47" s="73" t="s">
        <v>574</v>
      </c>
      <c r="D47" s="76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316">
        <f t="shared" si="1"/>
        <v>40840</v>
      </c>
      <c r="U47" s="317">
        <v>1143</v>
      </c>
      <c r="X47" s="13"/>
      <c r="Y47" s="13"/>
      <c r="Z47" s="13"/>
      <c r="AA47" s="13"/>
      <c r="AB47" s="13"/>
      <c r="AC47" s="13"/>
      <c r="AD47" s="348"/>
      <c r="AE47" s="351"/>
      <c r="AF47" s="75" t="s">
        <v>157</v>
      </c>
      <c r="AG47" s="58" t="s">
        <v>158</v>
      </c>
      <c r="AH47" s="59"/>
    </row>
    <row r="48" spans="1:34" ht="15.5">
      <c r="A48" s="214" t="s">
        <v>388</v>
      </c>
      <c r="B48" s="73" t="s">
        <v>159</v>
      </c>
      <c r="C48" s="73" t="s">
        <v>574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316">
        <f t="shared" si="1"/>
        <v>40847</v>
      </c>
      <c r="U48" s="317">
        <v>1144</v>
      </c>
      <c r="X48" s="13"/>
      <c r="Y48" s="13"/>
      <c r="Z48" s="13"/>
      <c r="AA48" s="13"/>
      <c r="AB48" s="13"/>
      <c r="AC48" s="13"/>
      <c r="AD48" s="349"/>
      <c r="AE48" s="352"/>
      <c r="AF48" s="75" t="s">
        <v>17</v>
      </c>
      <c r="AG48" s="58" t="s">
        <v>162</v>
      </c>
      <c r="AH48" s="59"/>
    </row>
    <row r="49" spans="1:21">
      <c r="A49" s="214" t="s">
        <v>163</v>
      </c>
      <c r="B49" s="73" t="s">
        <v>159</v>
      </c>
      <c r="C49" s="73" t="s">
        <v>574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316">
        <f t="shared" si="1"/>
        <v>40854</v>
      </c>
      <c r="U49" s="317">
        <v>1145</v>
      </c>
    </row>
    <row r="50" spans="1:21">
      <c r="A50" s="214" t="s">
        <v>345</v>
      </c>
      <c r="B50" s="73" t="s">
        <v>159</v>
      </c>
      <c r="C50" s="73" t="s">
        <v>574</v>
      </c>
      <c r="D50" s="73" t="s">
        <v>160</v>
      </c>
      <c r="E50" s="54" t="s">
        <v>161</v>
      </c>
      <c r="Q50" s="21">
        <v>40558</v>
      </c>
      <c r="R50" s="22">
        <v>1102</v>
      </c>
      <c r="S50" s="22">
        <v>1101</v>
      </c>
      <c r="T50" s="316">
        <f t="shared" si="1"/>
        <v>40861</v>
      </c>
      <c r="U50" s="317">
        <v>1146</v>
      </c>
    </row>
    <row r="51" spans="1:21">
      <c r="A51" s="214" t="s">
        <v>511</v>
      </c>
      <c r="B51" s="73" t="s">
        <v>159</v>
      </c>
      <c r="C51" s="73" t="s">
        <v>574</v>
      </c>
      <c r="D51" s="73" t="s">
        <v>160</v>
      </c>
      <c r="E51" s="54" t="s">
        <v>161</v>
      </c>
      <c r="F51" s="315"/>
      <c r="Q51" s="21">
        <v>40559</v>
      </c>
      <c r="R51" s="22">
        <v>1102</v>
      </c>
      <c r="S51" s="22">
        <v>1101</v>
      </c>
      <c r="T51" s="316">
        <f t="shared" si="1"/>
        <v>40868</v>
      </c>
      <c r="U51" s="317">
        <v>1147</v>
      </c>
    </row>
    <row r="52" spans="1:21">
      <c r="A52" s="77" t="s">
        <v>389</v>
      </c>
      <c r="B52" s="78" t="s">
        <v>159</v>
      </c>
      <c r="C52" s="62" t="s">
        <v>574</v>
      </c>
      <c r="D52" s="78" t="s">
        <v>160</v>
      </c>
      <c r="E52" s="63" t="s">
        <v>161</v>
      </c>
      <c r="Q52" s="36">
        <v>40560</v>
      </c>
      <c r="R52" s="37">
        <v>1103</v>
      </c>
      <c r="S52" s="37">
        <v>1101</v>
      </c>
      <c r="T52" s="316">
        <f t="shared" si="1"/>
        <v>40875</v>
      </c>
      <c r="U52" s="317">
        <v>1148</v>
      </c>
    </row>
    <row r="53" spans="1:21">
      <c r="A53" s="79" t="s">
        <v>507</v>
      </c>
      <c r="B53" s="25" t="s">
        <v>287</v>
      </c>
      <c r="C53" s="25" t="s">
        <v>574</v>
      </c>
      <c r="D53" s="26" t="s">
        <v>33</v>
      </c>
      <c r="E53" s="17" t="s">
        <v>21</v>
      </c>
      <c r="Q53" s="36">
        <v>40561</v>
      </c>
      <c r="R53" s="37">
        <v>1103</v>
      </c>
      <c r="S53" s="37">
        <v>1101</v>
      </c>
      <c r="T53" s="316">
        <f t="shared" si="1"/>
        <v>40882</v>
      </c>
      <c r="U53" s="317">
        <v>1149</v>
      </c>
    </row>
    <row r="54" spans="1:21">
      <c r="A54" s="79" t="s">
        <v>508</v>
      </c>
      <c r="B54" s="25" t="s">
        <v>287</v>
      </c>
      <c r="C54" s="25" t="s">
        <v>574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316">
        <f t="shared" si="1"/>
        <v>40889</v>
      </c>
      <c r="U54" s="317">
        <v>1150</v>
      </c>
    </row>
    <row r="55" spans="1:21">
      <c r="A55" s="79" t="s">
        <v>509</v>
      </c>
      <c r="B55" s="25" t="s">
        <v>287</v>
      </c>
      <c r="C55" s="25" t="s">
        <v>574</v>
      </c>
      <c r="D55" s="26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316">
        <f t="shared" si="1"/>
        <v>40896</v>
      </c>
      <c r="U55" s="317">
        <v>1151</v>
      </c>
    </row>
    <row r="56" spans="1:21">
      <c r="A56" s="79" t="s">
        <v>470</v>
      </c>
      <c r="B56" s="25" t="s">
        <v>287</v>
      </c>
      <c r="C56" s="25" t="s">
        <v>574</v>
      </c>
      <c r="D56" s="80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316">
        <f t="shared" si="1"/>
        <v>40903</v>
      </c>
      <c r="U56" s="317">
        <v>1152</v>
      </c>
    </row>
    <row r="57" spans="1:21">
      <c r="A57" s="79" t="s">
        <v>510</v>
      </c>
      <c r="B57" s="25" t="s">
        <v>287</v>
      </c>
      <c r="C57" s="25" t="s">
        <v>574</v>
      </c>
      <c r="D57" s="26" t="s">
        <v>33</v>
      </c>
      <c r="E57" s="27" t="s">
        <v>21</v>
      </c>
      <c r="Q57" s="36">
        <v>40565</v>
      </c>
      <c r="R57" s="37">
        <v>1103</v>
      </c>
      <c r="S57" s="37">
        <v>1101</v>
      </c>
      <c r="T57" s="316">
        <f t="shared" si="1"/>
        <v>40910</v>
      </c>
      <c r="U57" s="317">
        <v>1201</v>
      </c>
    </row>
    <row r="58" spans="1:21">
      <c r="A58" s="81" t="s">
        <v>390</v>
      </c>
      <c r="B58" s="82" t="s">
        <v>50</v>
      </c>
      <c r="C58" s="82" t="s">
        <v>574</v>
      </c>
      <c r="D58" s="83" t="s">
        <v>33</v>
      </c>
      <c r="E58" s="84" t="s">
        <v>21</v>
      </c>
      <c r="Q58" s="36">
        <v>40566</v>
      </c>
      <c r="R58" s="37">
        <v>1103</v>
      </c>
      <c r="S58" s="37">
        <v>1101</v>
      </c>
      <c r="T58" s="316">
        <f t="shared" si="1"/>
        <v>40917</v>
      </c>
      <c r="U58" s="317">
        <v>1202</v>
      </c>
    </row>
    <row r="59" spans="1:21">
      <c r="A59" s="85" t="s">
        <v>391</v>
      </c>
      <c r="B59" s="86" t="s">
        <v>164</v>
      </c>
      <c r="C59" s="86" t="s">
        <v>574</v>
      </c>
      <c r="D59" s="87" t="s">
        <v>33</v>
      </c>
      <c r="E59" s="88" t="s">
        <v>21</v>
      </c>
      <c r="Q59" s="21">
        <v>40567</v>
      </c>
      <c r="R59" s="22">
        <v>1104</v>
      </c>
      <c r="S59" s="22">
        <v>1101</v>
      </c>
      <c r="T59" s="316">
        <f t="shared" si="1"/>
        <v>40924</v>
      </c>
      <c r="U59" s="317">
        <v>1203</v>
      </c>
    </row>
    <row r="60" spans="1:21">
      <c r="A60" s="64" t="s">
        <v>392</v>
      </c>
      <c r="B60" s="65" t="s">
        <v>164</v>
      </c>
      <c r="C60" s="65" t="s">
        <v>574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316">
        <f t="shared" si="1"/>
        <v>40931</v>
      </c>
      <c r="U60" s="317">
        <v>1204</v>
      </c>
    </row>
    <row r="61" spans="1:21">
      <c r="A61" s="64" t="s">
        <v>393</v>
      </c>
      <c r="B61" s="65" t="s">
        <v>164</v>
      </c>
      <c r="C61" s="65" t="s">
        <v>574</v>
      </c>
      <c r="D61" s="67" t="s">
        <v>33</v>
      </c>
      <c r="E61" s="66" t="s">
        <v>21</v>
      </c>
      <c r="Q61" s="21">
        <v>40569</v>
      </c>
      <c r="R61" s="22">
        <v>1104</v>
      </c>
      <c r="S61" s="22">
        <v>1101</v>
      </c>
      <c r="T61" s="316">
        <f t="shared" si="1"/>
        <v>40938</v>
      </c>
      <c r="U61" s="317">
        <v>1205</v>
      </c>
    </row>
    <row r="62" spans="1:21">
      <c r="A62" s="64" t="s">
        <v>346</v>
      </c>
      <c r="B62" s="65" t="s">
        <v>164</v>
      </c>
      <c r="C62" s="65" t="s">
        <v>574</v>
      </c>
      <c r="D62" s="67"/>
      <c r="E62" s="66"/>
      <c r="Q62" s="21">
        <v>40570</v>
      </c>
      <c r="R62" s="22">
        <v>1104</v>
      </c>
      <c r="S62" s="22">
        <v>1101</v>
      </c>
      <c r="T62" s="316">
        <f t="shared" si="1"/>
        <v>40945</v>
      </c>
      <c r="U62" s="317">
        <v>1206</v>
      </c>
    </row>
    <row r="63" spans="1:21">
      <c r="A63" s="64" t="s">
        <v>348</v>
      </c>
      <c r="B63" s="65" t="s">
        <v>164</v>
      </c>
      <c r="C63" s="65" t="s">
        <v>574</v>
      </c>
      <c r="D63" s="67"/>
      <c r="E63" s="66"/>
      <c r="Q63" s="21">
        <v>40571</v>
      </c>
      <c r="R63" s="22">
        <v>1104</v>
      </c>
      <c r="S63" s="22">
        <v>1101</v>
      </c>
      <c r="T63" s="316">
        <f t="shared" si="1"/>
        <v>40952</v>
      </c>
      <c r="U63" s="317">
        <v>1207</v>
      </c>
    </row>
    <row r="64" spans="1:21">
      <c r="A64" s="64" t="s">
        <v>349</v>
      </c>
      <c r="B64" s="65" t="s">
        <v>164</v>
      </c>
      <c r="C64" s="65" t="s">
        <v>574</v>
      </c>
      <c r="D64" s="67"/>
      <c r="E64" s="66"/>
      <c r="Q64" s="21">
        <v>40572</v>
      </c>
      <c r="R64" s="22">
        <v>1104</v>
      </c>
      <c r="S64" s="22">
        <v>1101</v>
      </c>
      <c r="T64" s="316">
        <f t="shared" si="1"/>
        <v>40959</v>
      </c>
      <c r="U64" s="317">
        <v>1208</v>
      </c>
    </row>
    <row r="65" spans="1:21">
      <c r="A65" s="64" t="s">
        <v>347</v>
      </c>
      <c r="B65" s="65" t="s">
        <v>164</v>
      </c>
      <c r="C65" s="65" t="s">
        <v>574</v>
      </c>
      <c r="D65" s="67"/>
      <c r="E65" s="66"/>
      <c r="Q65" s="21">
        <v>40573</v>
      </c>
      <c r="R65" s="22">
        <v>1104</v>
      </c>
      <c r="S65" s="22">
        <v>1101</v>
      </c>
      <c r="T65" s="316">
        <f t="shared" si="1"/>
        <v>40966</v>
      </c>
      <c r="U65" s="317">
        <v>1209</v>
      </c>
    </row>
    <row r="66" spans="1:21">
      <c r="A66" s="64" t="s">
        <v>394</v>
      </c>
      <c r="B66" s="65" t="s">
        <v>164</v>
      </c>
      <c r="C66" s="65" t="s">
        <v>574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316">
        <f t="shared" si="1"/>
        <v>40973</v>
      </c>
      <c r="U66" s="317">
        <v>1210</v>
      </c>
    </row>
    <row r="67" spans="1:21">
      <c r="A67" s="64" t="s">
        <v>395</v>
      </c>
      <c r="B67" s="65" t="s">
        <v>164</v>
      </c>
      <c r="C67" s="65" t="s">
        <v>574</v>
      </c>
      <c r="D67" s="67" t="s">
        <v>33</v>
      </c>
      <c r="E67" s="66" t="s">
        <v>21</v>
      </c>
      <c r="Q67" s="36">
        <v>40575</v>
      </c>
      <c r="R67" s="37">
        <v>1105</v>
      </c>
      <c r="S67" s="37">
        <v>1102</v>
      </c>
      <c r="T67" s="316">
        <f t="shared" si="1"/>
        <v>40980</v>
      </c>
      <c r="U67" s="317">
        <v>1211</v>
      </c>
    </row>
    <row r="68" spans="1:21">
      <c r="A68" s="64" t="s">
        <v>396</v>
      </c>
      <c r="B68" s="65" t="s">
        <v>164</v>
      </c>
      <c r="C68" s="65" t="s">
        <v>574</v>
      </c>
      <c r="D68" s="67" t="s">
        <v>33</v>
      </c>
      <c r="E68" s="89" t="s">
        <v>21</v>
      </c>
      <c r="Q68" s="36">
        <v>40576</v>
      </c>
      <c r="R68" s="37">
        <v>1105</v>
      </c>
      <c r="S68" s="37">
        <v>1102</v>
      </c>
      <c r="T68" s="316">
        <f t="shared" si="1"/>
        <v>40987</v>
      </c>
      <c r="U68" s="317">
        <v>1212</v>
      </c>
    </row>
    <row r="69" spans="1:21">
      <c r="A69" s="90" t="s">
        <v>397</v>
      </c>
      <c r="B69" s="91" t="s">
        <v>165</v>
      </c>
      <c r="C69" s="91" t="s">
        <v>571</v>
      </c>
      <c r="D69" s="92" t="s">
        <v>33</v>
      </c>
      <c r="E69" s="92" t="s">
        <v>21</v>
      </c>
      <c r="Q69" s="36">
        <v>40577</v>
      </c>
      <c r="R69" s="37">
        <v>1105</v>
      </c>
      <c r="S69" s="37">
        <v>1102</v>
      </c>
      <c r="T69" s="316">
        <f t="shared" si="1"/>
        <v>40994</v>
      </c>
      <c r="U69" s="317">
        <v>1213</v>
      </c>
    </row>
    <row r="70" spans="1:21">
      <c r="A70" s="24" t="s">
        <v>398</v>
      </c>
      <c r="B70" s="25" t="s">
        <v>56</v>
      </c>
      <c r="C70" s="25" t="s">
        <v>574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316">
        <f t="shared" si="1"/>
        <v>41001</v>
      </c>
      <c r="U70" s="317">
        <v>1214</v>
      </c>
    </row>
    <row r="71" spans="1:21">
      <c r="A71" s="79" t="s">
        <v>399</v>
      </c>
      <c r="B71" s="25" t="s">
        <v>56</v>
      </c>
      <c r="C71" s="25" t="s">
        <v>574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316">
        <f t="shared" ref="T71:T134" si="2">T70+7</f>
        <v>41008</v>
      </c>
      <c r="U71" s="317">
        <v>1215</v>
      </c>
    </row>
    <row r="72" spans="1:21">
      <c r="A72" s="24" t="s">
        <v>57</v>
      </c>
      <c r="B72" s="25" t="s">
        <v>56</v>
      </c>
      <c r="C72" s="25" t="s">
        <v>574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316">
        <f t="shared" si="2"/>
        <v>41015</v>
      </c>
      <c r="U72" s="317">
        <v>1216</v>
      </c>
    </row>
    <row r="73" spans="1:21">
      <c r="A73" s="24" t="s">
        <v>400</v>
      </c>
      <c r="B73" s="25" t="s">
        <v>56</v>
      </c>
      <c r="C73" s="25" t="s">
        <v>574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316">
        <f t="shared" si="2"/>
        <v>41022</v>
      </c>
      <c r="U73" s="317">
        <v>1217</v>
      </c>
    </row>
    <row r="74" spans="1:21">
      <c r="A74" s="215" t="s">
        <v>401</v>
      </c>
      <c r="B74" s="25" t="s">
        <v>56</v>
      </c>
      <c r="C74" s="25" t="s">
        <v>574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316">
        <f t="shared" si="2"/>
        <v>41029</v>
      </c>
      <c r="U74" s="317">
        <v>1218</v>
      </c>
    </row>
    <row r="75" spans="1:21">
      <c r="A75" s="79" t="s">
        <v>402</v>
      </c>
      <c r="B75" s="25" t="s">
        <v>56</v>
      </c>
      <c r="C75" s="25" t="s">
        <v>574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316">
        <f t="shared" si="2"/>
        <v>41036</v>
      </c>
      <c r="U75" s="317">
        <v>1219</v>
      </c>
    </row>
    <row r="76" spans="1:21">
      <c r="A76" s="24" t="s">
        <v>403</v>
      </c>
      <c r="B76" s="25" t="s">
        <v>56</v>
      </c>
      <c r="C76" s="25" t="s">
        <v>574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316">
        <f t="shared" si="2"/>
        <v>41043</v>
      </c>
      <c r="U76" s="317">
        <v>1220</v>
      </c>
    </row>
    <row r="77" spans="1:21">
      <c r="A77" s="79" t="s">
        <v>404</v>
      </c>
      <c r="B77" s="25" t="s">
        <v>56</v>
      </c>
      <c r="C77" s="25" t="s">
        <v>574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316">
        <f t="shared" si="2"/>
        <v>41050</v>
      </c>
      <c r="U77" s="317">
        <v>1221</v>
      </c>
    </row>
    <row r="78" spans="1:21">
      <c r="A78" s="79" t="s">
        <v>71</v>
      </c>
      <c r="B78" s="25" t="s">
        <v>56</v>
      </c>
      <c r="C78" s="25" t="s">
        <v>574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316">
        <f t="shared" si="2"/>
        <v>41057</v>
      </c>
      <c r="U78" s="317">
        <v>1222</v>
      </c>
    </row>
    <row r="79" spans="1:21">
      <c r="A79" s="215" t="s">
        <v>66</v>
      </c>
      <c r="B79" s="25" t="s">
        <v>56</v>
      </c>
      <c r="C79" s="25" t="s">
        <v>574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316">
        <f t="shared" si="2"/>
        <v>41064</v>
      </c>
      <c r="U79" s="317">
        <v>1223</v>
      </c>
    </row>
    <row r="80" spans="1:21">
      <c r="A80" s="79" t="s">
        <v>405</v>
      </c>
      <c r="B80" s="25" t="s">
        <v>56</v>
      </c>
      <c r="C80" s="25" t="s">
        <v>574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316">
        <f t="shared" si="2"/>
        <v>41071</v>
      </c>
      <c r="U80" s="317">
        <v>1224</v>
      </c>
    </row>
    <row r="81" spans="1:21">
      <c r="A81" s="93" t="s">
        <v>406</v>
      </c>
      <c r="B81" s="25" t="s">
        <v>56</v>
      </c>
      <c r="C81" s="25" t="s">
        <v>574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316">
        <f t="shared" si="2"/>
        <v>41078</v>
      </c>
      <c r="U81" s="317">
        <v>1225</v>
      </c>
    </row>
    <row r="82" spans="1:21">
      <c r="A82" s="79" t="s">
        <v>407</v>
      </c>
      <c r="B82" s="25" t="s">
        <v>56</v>
      </c>
      <c r="C82" s="25" t="s">
        <v>574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316">
        <f t="shared" si="2"/>
        <v>41085</v>
      </c>
      <c r="U82" s="317">
        <v>1226</v>
      </c>
    </row>
    <row r="83" spans="1:21">
      <c r="A83" s="79" t="s">
        <v>408</v>
      </c>
      <c r="B83" s="25" t="s">
        <v>56</v>
      </c>
      <c r="C83" s="25" t="s">
        <v>574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316">
        <f t="shared" si="2"/>
        <v>41092</v>
      </c>
      <c r="U83" s="317">
        <v>1227</v>
      </c>
    </row>
    <row r="84" spans="1:21">
      <c r="A84" s="79" t="s">
        <v>409</v>
      </c>
      <c r="B84" s="25" t="s">
        <v>56</v>
      </c>
      <c r="C84" s="25" t="s">
        <v>574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316">
        <f t="shared" si="2"/>
        <v>41099</v>
      </c>
      <c r="U84" s="317">
        <v>1228</v>
      </c>
    </row>
    <row r="85" spans="1:21">
      <c r="A85" s="24" t="s">
        <v>516</v>
      </c>
      <c r="B85" s="25" t="s">
        <v>56</v>
      </c>
      <c r="C85" s="25" t="s">
        <v>574</v>
      </c>
      <c r="D85" s="27" t="s">
        <v>33</v>
      </c>
      <c r="E85" s="27" t="s">
        <v>21</v>
      </c>
      <c r="Q85" s="36">
        <v>40593</v>
      </c>
      <c r="R85" s="37">
        <v>1107</v>
      </c>
      <c r="S85" s="37">
        <v>1102</v>
      </c>
      <c r="T85" s="316">
        <f t="shared" si="2"/>
        <v>41106</v>
      </c>
      <c r="U85" s="317">
        <v>1229</v>
      </c>
    </row>
    <row r="86" spans="1:21">
      <c r="A86" s="24" t="s">
        <v>351</v>
      </c>
      <c r="B86" s="25" t="s">
        <v>56</v>
      </c>
      <c r="C86" s="25" t="s">
        <v>574</v>
      </c>
      <c r="D86" s="27"/>
      <c r="E86" s="27"/>
      <c r="Q86" s="36">
        <v>40594</v>
      </c>
      <c r="R86" s="37">
        <v>1107</v>
      </c>
      <c r="S86" s="37">
        <v>1102</v>
      </c>
      <c r="T86" s="316">
        <f t="shared" si="2"/>
        <v>41113</v>
      </c>
      <c r="U86" s="317">
        <v>1230</v>
      </c>
    </row>
    <row r="87" spans="1:21">
      <c r="A87" s="24" t="s">
        <v>350</v>
      </c>
      <c r="B87" s="25" t="s">
        <v>56</v>
      </c>
      <c r="C87" s="25" t="s">
        <v>574</v>
      </c>
      <c r="D87" s="27"/>
      <c r="E87" s="27"/>
      <c r="Q87" s="21">
        <v>40595</v>
      </c>
      <c r="R87" s="22">
        <v>1108</v>
      </c>
      <c r="S87" s="22">
        <v>1102</v>
      </c>
      <c r="T87" s="316">
        <f t="shared" si="2"/>
        <v>41120</v>
      </c>
      <c r="U87" s="317">
        <v>1231</v>
      </c>
    </row>
    <row r="88" spans="1:21">
      <c r="A88" s="79" t="s">
        <v>410</v>
      </c>
      <c r="B88" s="25" t="s">
        <v>56</v>
      </c>
      <c r="C88" s="25" t="s">
        <v>574</v>
      </c>
      <c r="D88" s="27" t="s">
        <v>33</v>
      </c>
      <c r="E88" s="27" t="s">
        <v>21</v>
      </c>
      <c r="Q88" s="21">
        <v>40596</v>
      </c>
      <c r="R88" s="22">
        <v>1108</v>
      </c>
      <c r="S88" s="22">
        <v>1102</v>
      </c>
      <c r="T88" s="316">
        <f t="shared" si="2"/>
        <v>41127</v>
      </c>
      <c r="U88" s="317">
        <v>1232</v>
      </c>
    </row>
    <row r="89" spans="1:21">
      <c r="A89" s="79" t="s">
        <v>517</v>
      </c>
      <c r="B89" s="25" t="s">
        <v>56</v>
      </c>
      <c r="C89" s="25"/>
      <c r="D89" s="27" t="s">
        <v>518</v>
      </c>
      <c r="E89" s="27" t="s">
        <v>21</v>
      </c>
      <c r="Q89" s="21">
        <v>40597</v>
      </c>
      <c r="R89" s="22">
        <v>1108</v>
      </c>
      <c r="S89" s="22">
        <v>1102</v>
      </c>
      <c r="T89" s="316">
        <f t="shared" si="2"/>
        <v>41134</v>
      </c>
      <c r="U89" s="317">
        <v>1233</v>
      </c>
    </row>
    <row r="90" spans="1:21">
      <c r="A90" s="79" t="s">
        <v>519</v>
      </c>
      <c r="B90" s="25" t="s">
        <v>56</v>
      </c>
      <c r="C90" s="25"/>
      <c r="D90" s="27" t="s">
        <v>518</v>
      </c>
      <c r="E90" s="27" t="s">
        <v>21</v>
      </c>
      <c r="Q90" s="21">
        <v>40598</v>
      </c>
      <c r="R90" s="22">
        <v>1108</v>
      </c>
      <c r="S90" s="22">
        <v>1102</v>
      </c>
      <c r="T90" s="316">
        <f t="shared" si="2"/>
        <v>41141</v>
      </c>
      <c r="U90" s="317">
        <v>1234</v>
      </c>
    </row>
    <row r="91" spans="1:21">
      <c r="A91" s="79" t="s">
        <v>352</v>
      </c>
      <c r="B91" s="25" t="s">
        <v>56</v>
      </c>
      <c r="C91" s="25" t="s">
        <v>574</v>
      </c>
      <c r="D91" s="27"/>
      <c r="E91" s="27"/>
      <c r="Q91" s="21">
        <v>40599</v>
      </c>
      <c r="R91" s="22">
        <v>1108</v>
      </c>
      <c r="S91" s="22">
        <v>1102</v>
      </c>
      <c r="T91" s="316">
        <f t="shared" si="2"/>
        <v>41148</v>
      </c>
      <c r="U91" s="317">
        <v>1235</v>
      </c>
    </row>
    <row r="92" spans="1:21">
      <c r="A92" s="94" t="s">
        <v>411</v>
      </c>
      <c r="B92" s="45" t="s">
        <v>56</v>
      </c>
      <c r="C92" s="45" t="s">
        <v>574</v>
      </c>
      <c r="D92" s="46" t="s">
        <v>33</v>
      </c>
      <c r="E92" s="46" t="s">
        <v>21</v>
      </c>
      <c r="Q92" s="21">
        <v>40600</v>
      </c>
      <c r="R92" s="22">
        <v>1108</v>
      </c>
      <c r="S92" s="22">
        <v>1102</v>
      </c>
      <c r="T92" s="316">
        <f t="shared" si="2"/>
        <v>41155</v>
      </c>
      <c r="U92" s="317">
        <v>1236</v>
      </c>
    </row>
    <row r="93" spans="1:21">
      <c r="A93" s="51" t="s">
        <v>412</v>
      </c>
      <c r="B93" s="53" t="s">
        <v>166</v>
      </c>
      <c r="C93" s="53" t="s">
        <v>574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316">
        <f t="shared" si="2"/>
        <v>41162</v>
      </c>
      <c r="U93" s="317">
        <v>1237</v>
      </c>
    </row>
    <row r="94" spans="1:21">
      <c r="A94" s="51" t="s">
        <v>413</v>
      </c>
      <c r="B94" s="53" t="s">
        <v>166</v>
      </c>
      <c r="C94" s="53" t="s">
        <v>574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316">
        <f t="shared" si="2"/>
        <v>41169</v>
      </c>
      <c r="U94" s="317">
        <v>1238</v>
      </c>
    </row>
    <row r="95" spans="1:21">
      <c r="A95" s="51" t="s">
        <v>414</v>
      </c>
      <c r="B95" s="53" t="s">
        <v>166</v>
      </c>
      <c r="C95" s="53" t="s">
        <v>574</v>
      </c>
      <c r="D95" s="54" t="s">
        <v>33</v>
      </c>
      <c r="E95" s="54" t="s">
        <v>21</v>
      </c>
      <c r="Q95" s="36">
        <v>40603</v>
      </c>
      <c r="R95" s="37">
        <v>1109</v>
      </c>
      <c r="S95" s="37">
        <v>1103</v>
      </c>
      <c r="T95" s="316">
        <f t="shared" si="2"/>
        <v>41176</v>
      </c>
      <c r="U95" s="317">
        <v>1239</v>
      </c>
    </row>
    <row r="96" spans="1:21">
      <c r="A96" s="212" t="s">
        <v>415</v>
      </c>
      <c r="B96" s="62" t="s">
        <v>166</v>
      </c>
      <c r="C96" s="53" t="s">
        <v>574</v>
      </c>
      <c r="D96" s="54" t="s">
        <v>33</v>
      </c>
      <c r="E96" s="63" t="s">
        <v>21</v>
      </c>
      <c r="Q96" s="36">
        <v>40604</v>
      </c>
      <c r="R96" s="37">
        <v>1109</v>
      </c>
      <c r="S96" s="37">
        <v>1103</v>
      </c>
      <c r="T96" s="316">
        <f t="shared" si="2"/>
        <v>41183</v>
      </c>
      <c r="U96" s="317">
        <v>1240</v>
      </c>
    </row>
    <row r="97" spans="1:21">
      <c r="A97" s="81" t="s">
        <v>416</v>
      </c>
      <c r="B97" s="49" t="s">
        <v>167</v>
      </c>
      <c r="C97" s="49" t="s">
        <v>574</v>
      </c>
      <c r="D97" s="50" t="s">
        <v>33</v>
      </c>
      <c r="E97" s="50" t="s">
        <v>21</v>
      </c>
      <c r="Q97" s="36">
        <v>40605</v>
      </c>
      <c r="R97" s="37">
        <v>1109</v>
      </c>
      <c r="S97" s="37">
        <v>1103</v>
      </c>
      <c r="T97" s="316">
        <f t="shared" si="2"/>
        <v>41190</v>
      </c>
      <c r="U97" s="317">
        <v>1241</v>
      </c>
    </row>
    <row r="98" spans="1:21">
      <c r="A98" s="212" t="s">
        <v>417</v>
      </c>
      <c r="B98" s="53" t="s">
        <v>167</v>
      </c>
      <c r="C98" s="53" t="s">
        <v>574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316">
        <f t="shared" si="2"/>
        <v>41197</v>
      </c>
      <c r="U98" s="317">
        <v>1242</v>
      </c>
    </row>
    <row r="99" spans="1:21">
      <c r="A99" s="212" t="s">
        <v>418</v>
      </c>
      <c r="B99" s="53" t="s">
        <v>167</v>
      </c>
      <c r="C99" s="53" t="s">
        <v>574</v>
      </c>
      <c r="D99" s="54" t="s">
        <v>33</v>
      </c>
      <c r="E99" s="54" t="s">
        <v>21</v>
      </c>
      <c r="Q99" s="36">
        <v>40607</v>
      </c>
      <c r="R99" s="37">
        <v>1109</v>
      </c>
      <c r="S99" s="37">
        <v>1103</v>
      </c>
      <c r="T99" s="316">
        <f t="shared" si="2"/>
        <v>41204</v>
      </c>
      <c r="U99" s="317">
        <v>1243</v>
      </c>
    </row>
    <row r="100" spans="1:21">
      <c r="A100" s="212" t="s">
        <v>353</v>
      </c>
      <c r="B100" s="53" t="s">
        <v>167</v>
      </c>
      <c r="C100" s="53" t="s">
        <v>574</v>
      </c>
      <c r="D100" s="54"/>
      <c r="E100" s="54"/>
      <c r="Q100" s="36">
        <v>40608</v>
      </c>
      <c r="R100" s="37">
        <v>1109</v>
      </c>
      <c r="S100" s="37">
        <v>1103</v>
      </c>
      <c r="T100" s="316">
        <f t="shared" si="2"/>
        <v>41211</v>
      </c>
      <c r="U100" s="317">
        <v>1244</v>
      </c>
    </row>
    <row r="101" spans="1:21">
      <c r="A101" s="212" t="s">
        <v>419</v>
      </c>
      <c r="B101" s="53" t="s">
        <v>167</v>
      </c>
      <c r="C101" s="53" t="s">
        <v>574</v>
      </c>
      <c r="D101" s="54" t="s">
        <v>33</v>
      </c>
      <c r="E101" s="54" t="s">
        <v>21</v>
      </c>
      <c r="Q101" s="21">
        <v>40609</v>
      </c>
      <c r="R101" s="22">
        <v>1110</v>
      </c>
      <c r="S101" s="22">
        <v>1103</v>
      </c>
      <c r="T101" s="316">
        <f t="shared" si="2"/>
        <v>41218</v>
      </c>
      <c r="U101" s="317">
        <v>1245</v>
      </c>
    </row>
    <row r="102" spans="1:21">
      <c r="A102" s="212" t="s">
        <v>520</v>
      </c>
      <c r="B102" s="53" t="s">
        <v>167</v>
      </c>
      <c r="C102" s="53" t="s">
        <v>574</v>
      </c>
      <c r="D102" s="54" t="s">
        <v>33</v>
      </c>
      <c r="E102" s="54" t="s">
        <v>21</v>
      </c>
      <c r="Q102" s="21">
        <v>40610</v>
      </c>
      <c r="R102" s="22">
        <v>1110</v>
      </c>
      <c r="S102" s="22">
        <v>1103</v>
      </c>
      <c r="T102" s="316">
        <f t="shared" si="2"/>
        <v>41225</v>
      </c>
      <c r="U102" s="317">
        <v>1246</v>
      </c>
    </row>
    <row r="103" spans="1:21">
      <c r="A103" s="213" t="s">
        <v>420</v>
      </c>
      <c r="B103" s="62" t="s">
        <v>167</v>
      </c>
      <c r="C103" s="62" t="s">
        <v>574</v>
      </c>
      <c r="D103" s="63" t="s">
        <v>33</v>
      </c>
      <c r="E103" s="63" t="s">
        <v>21</v>
      </c>
      <c r="Q103" s="21">
        <v>40611</v>
      </c>
      <c r="R103" s="22">
        <v>1110</v>
      </c>
      <c r="S103" s="22">
        <v>1103</v>
      </c>
      <c r="T103" s="316">
        <f t="shared" si="2"/>
        <v>41232</v>
      </c>
      <c r="U103" s="317">
        <v>1247</v>
      </c>
    </row>
    <row r="104" spans="1:21">
      <c r="A104" s="218" t="s">
        <v>421</v>
      </c>
      <c r="B104" s="95" t="s">
        <v>168</v>
      </c>
      <c r="C104" s="15" t="s">
        <v>574</v>
      </c>
      <c r="D104" s="17" t="s">
        <v>33</v>
      </c>
      <c r="E104" s="17" t="s">
        <v>21</v>
      </c>
      <c r="Q104" s="21">
        <v>40612</v>
      </c>
      <c r="R104" s="22">
        <v>1110</v>
      </c>
      <c r="S104" s="22">
        <v>1103</v>
      </c>
      <c r="T104" s="316">
        <f t="shared" si="2"/>
        <v>41239</v>
      </c>
      <c r="U104" s="317">
        <v>1248</v>
      </c>
    </row>
    <row r="105" spans="1:21">
      <c r="A105" s="219" t="s">
        <v>422</v>
      </c>
      <c r="B105" s="96" t="s">
        <v>168</v>
      </c>
      <c r="C105" s="25" t="s">
        <v>574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316">
        <f t="shared" si="2"/>
        <v>41246</v>
      </c>
      <c r="U105" s="317">
        <v>1249</v>
      </c>
    </row>
    <row r="106" spans="1:21">
      <c r="A106" s="219" t="s">
        <v>423</v>
      </c>
      <c r="B106" s="96" t="s">
        <v>168</v>
      </c>
      <c r="C106" s="25" t="s">
        <v>574</v>
      </c>
      <c r="D106" s="27" t="s">
        <v>33</v>
      </c>
      <c r="E106" s="27" t="s">
        <v>161</v>
      </c>
      <c r="Q106" s="21">
        <v>40614</v>
      </c>
      <c r="R106" s="22">
        <v>1110</v>
      </c>
      <c r="S106" s="22">
        <v>1103</v>
      </c>
      <c r="T106" s="316">
        <f t="shared" si="2"/>
        <v>41253</v>
      </c>
      <c r="U106" s="317">
        <v>1250</v>
      </c>
    </row>
    <row r="107" spans="1:21">
      <c r="A107" s="219" t="s">
        <v>424</v>
      </c>
      <c r="B107" s="96" t="s">
        <v>168</v>
      </c>
      <c r="C107" s="25" t="s">
        <v>574</v>
      </c>
      <c r="D107" s="27" t="s">
        <v>475</v>
      </c>
      <c r="E107" s="27" t="s">
        <v>161</v>
      </c>
      <c r="Q107" s="21">
        <v>40615</v>
      </c>
      <c r="R107" s="22">
        <v>1110</v>
      </c>
      <c r="S107" s="22">
        <v>1103</v>
      </c>
      <c r="T107" s="316">
        <f t="shared" si="2"/>
        <v>41260</v>
      </c>
      <c r="U107" s="317">
        <v>1251</v>
      </c>
    </row>
    <row r="108" spans="1:21">
      <c r="A108" s="219" t="s">
        <v>425</v>
      </c>
      <c r="B108" s="96" t="s">
        <v>168</v>
      </c>
      <c r="C108" s="25" t="s">
        <v>574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316">
        <f t="shared" si="2"/>
        <v>41267</v>
      </c>
      <c r="U108" s="317">
        <v>1252</v>
      </c>
    </row>
    <row r="109" spans="1:21">
      <c r="A109" s="219" t="s">
        <v>426</v>
      </c>
      <c r="B109" s="96" t="s">
        <v>168</v>
      </c>
      <c r="C109" s="25" t="s">
        <v>574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316">
        <f t="shared" si="2"/>
        <v>41274</v>
      </c>
      <c r="U109" s="317">
        <v>1301</v>
      </c>
    </row>
    <row r="110" spans="1:21">
      <c r="A110" s="219" t="s">
        <v>427</v>
      </c>
      <c r="B110" s="96" t="s">
        <v>168</v>
      </c>
      <c r="C110" s="25" t="s">
        <v>574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316">
        <f t="shared" si="2"/>
        <v>41281</v>
      </c>
      <c r="U110" s="317">
        <v>1302</v>
      </c>
    </row>
    <row r="111" spans="1:21">
      <c r="A111" s="219" t="s">
        <v>428</v>
      </c>
      <c r="B111" s="96" t="s">
        <v>168</v>
      </c>
      <c r="C111" s="25" t="s">
        <v>574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316">
        <f t="shared" si="2"/>
        <v>41288</v>
      </c>
      <c r="U111" s="317">
        <v>1303</v>
      </c>
    </row>
    <row r="112" spans="1:21" ht="15.5">
      <c r="A112" s="240" t="s">
        <v>429</v>
      </c>
      <c r="B112" s="96" t="s">
        <v>168</v>
      </c>
      <c r="C112" s="25" t="s">
        <v>574</v>
      </c>
      <c r="D112" s="27" t="s">
        <v>33</v>
      </c>
      <c r="E112" s="27" t="s">
        <v>161</v>
      </c>
      <c r="Q112" s="36">
        <v>40620</v>
      </c>
      <c r="R112" s="37">
        <v>1111</v>
      </c>
      <c r="S112" s="37">
        <v>1103</v>
      </c>
      <c r="T112" s="316">
        <f t="shared" si="2"/>
        <v>41295</v>
      </c>
      <c r="U112" s="317">
        <v>1304</v>
      </c>
    </row>
    <row r="113" spans="1:21">
      <c r="A113" s="219" t="s">
        <v>430</v>
      </c>
      <c r="B113" s="96" t="s">
        <v>168</v>
      </c>
      <c r="C113" s="25" t="s">
        <v>574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316">
        <f t="shared" si="2"/>
        <v>41302</v>
      </c>
      <c r="U113" s="317">
        <v>1305</v>
      </c>
    </row>
    <row r="114" spans="1:21">
      <c r="A114" s="219" t="s">
        <v>431</v>
      </c>
      <c r="B114" s="96" t="s">
        <v>168</v>
      </c>
      <c r="C114" s="25" t="s">
        <v>574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316">
        <f t="shared" si="2"/>
        <v>41309</v>
      </c>
      <c r="U114" s="317">
        <v>1306</v>
      </c>
    </row>
    <row r="115" spans="1:21">
      <c r="A115" s="219" t="s">
        <v>432</v>
      </c>
      <c r="B115" s="96" t="s">
        <v>168</v>
      </c>
      <c r="C115" s="25" t="s">
        <v>574</v>
      </c>
      <c r="D115" s="27" t="s">
        <v>33</v>
      </c>
      <c r="E115" s="27" t="s">
        <v>21</v>
      </c>
      <c r="Q115" s="21">
        <v>40623</v>
      </c>
      <c r="R115" s="22">
        <v>1112</v>
      </c>
      <c r="S115" s="22">
        <v>1103</v>
      </c>
      <c r="T115" s="316">
        <f t="shared" si="2"/>
        <v>41316</v>
      </c>
      <c r="U115" s="317">
        <v>1307</v>
      </c>
    </row>
    <row r="116" spans="1:21">
      <c r="A116" s="219" t="s">
        <v>169</v>
      </c>
      <c r="B116" s="96" t="s">
        <v>168</v>
      </c>
      <c r="C116" s="25" t="s">
        <v>574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316">
        <f t="shared" si="2"/>
        <v>41323</v>
      </c>
      <c r="U116" s="317">
        <v>1308</v>
      </c>
    </row>
    <row r="117" spans="1:21">
      <c r="A117" s="219" t="s">
        <v>170</v>
      </c>
      <c r="B117" s="96" t="s">
        <v>168</v>
      </c>
      <c r="C117" s="25" t="s">
        <v>574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316">
        <f t="shared" si="2"/>
        <v>41330</v>
      </c>
      <c r="U117" s="317">
        <v>1309</v>
      </c>
    </row>
    <row r="118" spans="1:21">
      <c r="A118" s="219" t="s">
        <v>171</v>
      </c>
      <c r="B118" s="96" t="s">
        <v>168</v>
      </c>
      <c r="C118" s="25" t="s">
        <v>574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316">
        <f t="shared" si="2"/>
        <v>41337</v>
      </c>
      <c r="U118" s="317">
        <v>1310</v>
      </c>
    </row>
    <row r="119" spans="1:21">
      <c r="A119" s="219" t="s">
        <v>172</v>
      </c>
      <c r="B119" s="96" t="s">
        <v>168</v>
      </c>
      <c r="C119" s="25" t="s">
        <v>574</v>
      </c>
      <c r="D119" s="97" t="s">
        <v>33</v>
      </c>
      <c r="E119" s="27"/>
      <c r="Q119" s="21">
        <v>40627</v>
      </c>
      <c r="R119" s="22">
        <v>1112</v>
      </c>
      <c r="S119" s="22">
        <v>1103</v>
      </c>
      <c r="T119" s="316">
        <f t="shared" si="2"/>
        <v>41344</v>
      </c>
      <c r="U119" s="317">
        <v>1311</v>
      </c>
    </row>
    <row r="120" spans="1:21">
      <c r="A120" s="219" t="s">
        <v>173</v>
      </c>
      <c r="B120" s="96" t="s">
        <v>168</v>
      </c>
      <c r="C120" s="25" t="s">
        <v>574</v>
      </c>
      <c r="D120" s="27" t="s">
        <v>33</v>
      </c>
      <c r="E120" s="27" t="s">
        <v>161</v>
      </c>
      <c r="Q120" s="21">
        <v>40628</v>
      </c>
      <c r="R120" s="22">
        <v>1112</v>
      </c>
      <c r="S120" s="22">
        <v>1103</v>
      </c>
      <c r="T120" s="316">
        <f t="shared" si="2"/>
        <v>41351</v>
      </c>
      <c r="U120" s="317">
        <v>1312</v>
      </c>
    </row>
    <row r="121" spans="1:21">
      <c r="A121" s="219" t="s">
        <v>433</v>
      </c>
      <c r="B121" s="96" t="s">
        <v>168</v>
      </c>
      <c r="C121" s="25" t="s">
        <v>574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316">
        <f t="shared" si="2"/>
        <v>41358</v>
      </c>
      <c r="U121" s="317">
        <v>1313</v>
      </c>
    </row>
    <row r="122" spans="1:21">
      <c r="A122" s="219" t="s">
        <v>434</v>
      </c>
      <c r="B122" s="96" t="s">
        <v>168</v>
      </c>
      <c r="C122" s="25" t="s">
        <v>574</v>
      </c>
      <c r="D122" s="27" t="s">
        <v>33</v>
      </c>
      <c r="E122" s="27" t="s">
        <v>174</v>
      </c>
      <c r="Q122" s="36">
        <v>40630</v>
      </c>
      <c r="R122" s="37">
        <v>1113</v>
      </c>
      <c r="S122" s="37">
        <v>1103</v>
      </c>
      <c r="T122" s="316">
        <f t="shared" si="2"/>
        <v>41365</v>
      </c>
      <c r="U122" s="317">
        <v>1314</v>
      </c>
    </row>
    <row r="123" spans="1:21">
      <c r="A123" s="219" t="s">
        <v>175</v>
      </c>
      <c r="B123" s="96" t="s">
        <v>168</v>
      </c>
      <c r="C123" s="25" t="s">
        <v>574</v>
      </c>
      <c r="D123" s="97" t="s">
        <v>33</v>
      </c>
      <c r="E123" s="27"/>
      <c r="Q123" s="36">
        <v>40631</v>
      </c>
      <c r="R123" s="37">
        <v>1113</v>
      </c>
      <c r="S123" s="37">
        <v>1103</v>
      </c>
      <c r="T123" s="316">
        <f t="shared" si="2"/>
        <v>41372</v>
      </c>
      <c r="U123" s="317">
        <v>1315</v>
      </c>
    </row>
    <row r="124" spans="1:21">
      <c r="A124" s="219" t="s">
        <v>435</v>
      </c>
      <c r="B124" s="96" t="s">
        <v>168</v>
      </c>
      <c r="C124" s="25" t="s">
        <v>574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316">
        <f t="shared" si="2"/>
        <v>41379</v>
      </c>
      <c r="U124" s="317">
        <v>1316</v>
      </c>
    </row>
    <row r="125" spans="1:21">
      <c r="A125" s="219" t="s">
        <v>436</v>
      </c>
      <c r="B125" s="96" t="s">
        <v>168</v>
      </c>
      <c r="C125" s="25" t="s">
        <v>574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316">
        <f t="shared" si="2"/>
        <v>41386</v>
      </c>
      <c r="U125" s="317">
        <v>1317</v>
      </c>
    </row>
    <row r="126" spans="1:21">
      <c r="A126" s="219" t="s">
        <v>437</v>
      </c>
      <c r="B126" s="96" t="s">
        <v>168</v>
      </c>
      <c r="C126" s="25" t="s">
        <v>574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316">
        <f t="shared" si="2"/>
        <v>41393</v>
      </c>
      <c r="U126" s="317">
        <v>1318</v>
      </c>
    </row>
    <row r="127" spans="1:21">
      <c r="A127" s="219" t="s">
        <v>176</v>
      </c>
      <c r="B127" s="96" t="s">
        <v>168</v>
      </c>
      <c r="C127" s="25" t="s">
        <v>574</v>
      </c>
      <c r="D127" s="27" t="s">
        <v>33</v>
      </c>
      <c r="E127" s="27" t="s">
        <v>161</v>
      </c>
      <c r="Q127" s="36">
        <v>40635</v>
      </c>
      <c r="R127" s="37">
        <v>1113</v>
      </c>
      <c r="S127" s="37">
        <v>1103</v>
      </c>
      <c r="T127" s="316">
        <f t="shared" si="2"/>
        <v>41400</v>
      </c>
      <c r="U127" s="317">
        <v>1319</v>
      </c>
    </row>
    <row r="128" spans="1:21">
      <c r="A128" s="219" t="s">
        <v>177</v>
      </c>
      <c r="B128" s="96" t="s">
        <v>168</v>
      </c>
      <c r="C128" s="25" t="s">
        <v>574</v>
      </c>
      <c r="D128" s="97" t="s">
        <v>33</v>
      </c>
      <c r="E128" s="27"/>
      <c r="Q128" s="36">
        <v>40636</v>
      </c>
      <c r="R128" s="37">
        <v>1113</v>
      </c>
      <c r="S128" s="37">
        <v>1103</v>
      </c>
      <c r="T128" s="316">
        <f t="shared" si="2"/>
        <v>41407</v>
      </c>
      <c r="U128" s="317">
        <v>1320</v>
      </c>
    </row>
    <row r="129" spans="1:21">
      <c r="A129" s="219" t="s">
        <v>438</v>
      </c>
      <c r="B129" s="96" t="s">
        <v>168</v>
      </c>
      <c r="C129" s="25" t="s">
        <v>574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316">
        <f t="shared" si="2"/>
        <v>41414</v>
      </c>
      <c r="U129" s="317">
        <v>1321</v>
      </c>
    </row>
    <row r="130" spans="1:21">
      <c r="A130" s="219" t="s">
        <v>178</v>
      </c>
      <c r="B130" s="96" t="s">
        <v>168</v>
      </c>
      <c r="C130" s="25" t="s">
        <v>574</v>
      </c>
      <c r="D130" s="27" t="s">
        <v>33</v>
      </c>
      <c r="E130" s="27" t="s">
        <v>161</v>
      </c>
      <c r="Q130" s="21">
        <v>40638</v>
      </c>
      <c r="R130" s="22">
        <v>1114</v>
      </c>
      <c r="S130" s="22">
        <v>1104</v>
      </c>
      <c r="T130" s="316">
        <f t="shared" si="2"/>
        <v>41421</v>
      </c>
      <c r="U130" s="317">
        <v>1322</v>
      </c>
    </row>
    <row r="131" spans="1:21">
      <c r="A131" s="219" t="s">
        <v>179</v>
      </c>
      <c r="B131" s="96" t="s">
        <v>168</v>
      </c>
      <c r="C131" s="25" t="s">
        <v>574</v>
      </c>
      <c r="D131" s="97" t="s">
        <v>33</v>
      </c>
      <c r="E131" s="27"/>
      <c r="Q131" s="21">
        <v>40639</v>
      </c>
      <c r="R131" s="22">
        <v>1114</v>
      </c>
      <c r="S131" s="22">
        <v>1104</v>
      </c>
      <c r="T131" s="316">
        <f t="shared" si="2"/>
        <v>41428</v>
      </c>
      <c r="U131" s="317">
        <v>1323</v>
      </c>
    </row>
    <row r="132" spans="1:21">
      <c r="A132" s="219" t="s">
        <v>439</v>
      </c>
      <c r="B132" s="96" t="s">
        <v>168</v>
      </c>
      <c r="C132" s="25" t="s">
        <v>574</v>
      </c>
      <c r="D132" s="27" t="s">
        <v>33</v>
      </c>
      <c r="E132" s="27" t="s">
        <v>161</v>
      </c>
      <c r="Q132" s="21">
        <v>40640</v>
      </c>
      <c r="R132" s="22">
        <v>1114</v>
      </c>
      <c r="S132" s="22">
        <v>1104</v>
      </c>
      <c r="T132" s="316">
        <f t="shared" si="2"/>
        <v>41435</v>
      </c>
      <c r="U132" s="317">
        <v>1324</v>
      </c>
    </row>
    <row r="133" spans="1:21">
      <c r="A133" s="219" t="s">
        <v>440</v>
      </c>
      <c r="B133" s="96" t="s">
        <v>168</v>
      </c>
      <c r="C133" s="25" t="s">
        <v>574</v>
      </c>
      <c r="D133" s="27" t="s">
        <v>33</v>
      </c>
      <c r="E133" s="27" t="s">
        <v>180</v>
      </c>
      <c r="Q133" s="21">
        <v>40641</v>
      </c>
      <c r="R133" s="22">
        <v>1114</v>
      </c>
      <c r="S133" s="22">
        <v>1104</v>
      </c>
      <c r="T133" s="316">
        <f t="shared" si="2"/>
        <v>41442</v>
      </c>
      <c r="U133" s="317">
        <v>1325</v>
      </c>
    </row>
    <row r="134" spans="1:21">
      <c r="A134" s="220" t="s">
        <v>441</v>
      </c>
      <c r="B134" s="96" t="s">
        <v>168</v>
      </c>
      <c r="C134" s="25" t="s">
        <v>574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316">
        <f t="shared" si="2"/>
        <v>41449</v>
      </c>
      <c r="U134" s="317">
        <v>1326</v>
      </c>
    </row>
    <row r="135" spans="1:21">
      <c r="A135" s="219" t="s">
        <v>442</v>
      </c>
      <c r="B135" s="96" t="s">
        <v>168</v>
      </c>
      <c r="C135" s="25" t="s">
        <v>574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316">
        <f t="shared" ref="T135:T198" si="3">T134+7</f>
        <v>41456</v>
      </c>
      <c r="U135" s="317">
        <v>1327</v>
      </c>
    </row>
    <row r="136" spans="1:21">
      <c r="A136" s="219" t="s">
        <v>443</v>
      </c>
      <c r="B136" s="96" t="s">
        <v>168</v>
      </c>
      <c r="C136" s="25" t="s">
        <v>574</v>
      </c>
      <c r="D136" s="27" t="s">
        <v>33</v>
      </c>
      <c r="E136" s="27" t="s">
        <v>161</v>
      </c>
      <c r="Q136" s="36">
        <v>40644</v>
      </c>
      <c r="R136" s="37">
        <v>1115</v>
      </c>
      <c r="S136" s="37">
        <v>1104</v>
      </c>
      <c r="T136" s="316">
        <f t="shared" si="3"/>
        <v>41463</v>
      </c>
      <c r="U136" s="317">
        <v>1328</v>
      </c>
    </row>
    <row r="137" spans="1:21">
      <c r="A137" s="219" t="s">
        <v>471</v>
      </c>
      <c r="B137" s="96" t="s">
        <v>168</v>
      </c>
      <c r="C137" s="25" t="s">
        <v>574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316">
        <f t="shared" si="3"/>
        <v>41470</v>
      </c>
      <c r="U137" s="317">
        <v>1329</v>
      </c>
    </row>
    <row r="138" spans="1:21">
      <c r="A138" s="219" t="s">
        <v>472</v>
      </c>
      <c r="B138" s="96" t="s">
        <v>168</v>
      </c>
      <c r="C138" s="25" t="s">
        <v>574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316">
        <f t="shared" si="3"/>
        <v>41477</v>
      </c>
      <c r="U138" s="317">
        <v>1330</v>
      </c>
    </row>
    <row r="139" spans="1:21">
      <c r="A139" s="219" t="s">
        <v>473</v>
      </c>
      <c r="B139" s="96" t="s">
        <v>168</v>
      </c>
      <c r="C139" s="25" t="s">
        <v>574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316">
        <f t="shared" si="3"/>
        <v>41484</v>
      </c>
      <c r="U139" s="317">
        <v>1331</v>
      </c>
    </row>
    <row r="140" spans="1:21">
      <c r="A140" s="219" t="s">
        <v>474</v>
      </c>
      <c r="B140" s="96" t="s">
        <v>168</v>
      </c>
      <c r="C140" s="25" t="s">
        <v>574</v>
      </c>
      <c r="D140" s="27" t="s">
        <v>33</v>
      </c>
      <c r="E140" s="27"/>
      <c r="Q140" s="36">
        <v>40648</v>
      </c>
      <c r="R140" s="37">
        <v>1115</v>
      </c>
      <c r="S140" s="37">
        <v>1104</v>
      </c>
      <c r="T140" s="316">
        <f t="shared" si="3"/>
        <v>41491</v>
      </c>
      <c r="U140" s="317">
        <v>1332</v>
      </c>
    </row>
    <row r="141" spans="1:21">
      <c r="A141" s="219" t="s">
        <v>521</v>
      </c>
      <c r="B141" s="96" t="s">
        <v>168</v>
      </c>
      <c r="C141" s="25"/>
      <c r="D141" s="27" t="s">
        <v>518</v>
      </c>
      <c r="E141" s="27" t="s">
        <v>21</v>
      </c>
      <c r="Q141" s="36">
        <v>40649</v>
      </c>
      <c r="R141" s="37">
        <v>1115</v>
      </c>
      <c r="S141" s="37">
        <v>1104</v>
      </c>
      <c r="T141" s="316">
        <f t="shared" si="3"/>
        <v>41498</v>
      </c>
      <c r="U141" s="317">
        <v>1333</v>
      </c>
    </row>
    <row r="142" spans="1:21">
      <c r="A142" s="219" t="s">
        <v>522</v>
      </c>
      <c r="B142" s="96" t="s">
        <v>168</v>
      </c>
      <c r="C142" s="323"/>
      <c r="D142" s="27" t="s">
        <v>518</v>
      </c>
      <c r="E142" s="27" t="s">
        <v>21</v>
      </c>
      <c r="Q142" s="36">
        <v>40650</v>
      </c>
      <c r="R142" s="37">
        <v>1115</v>
      </c>
      <c r="S142" s="37">
        <v>1104</v>
      </c>
      <c r="T142" s="316">
        <f t="shared" si="3"/>
        <v>41505</v>
      </c>
      <c r="U142" s="317">
        <v>1334</v>
      </c>
    </row>
    <row r="143" spans="1:21">
      <c r="A143" s="24" t="s">
        <v>523</v>
      </c>
      <c r="B143" s="96" t="s">
        <v>168</v>
      </c>
      <c r="C143" s="323"/>
      <c r="D143" s="27" t="s">
        <v>518</v>
      </c>
      <c r="E143" s="324" t="s">
        <v>21</v>
      </c>
      <c r="Q143" s="21">
        <v>40651</v>
      </c>
      <c r="R143" s="22">
        <v>1116</v>
      </c>
      <c r="S143" s="22">
        <v>1104</v>
      </c>
      <c r="T143" s="316">
        <f t="shared" si="3"/>
        <v>41512</v>
      </c>
      <c r="U143" s="317">
        <v>1335</v>
      </c>
    </row>
    <row r="144" spans="1:21">
      <c r="A144" s="24" t="s">
        <v>524</v>
      </c>
      <c r="B144" s="96" t="s">
        <v>168</v>
      </c>
      <c r="C144" s="323"/>
      <c r="D144" s="27" t="s">
        <v>518</v>
      </c>
      <c r="E144" s="324" t="s">
        <v>21</v>
      </c>
      <c r="Q144" s="21">
        <v>40652</v>
      </c>
      <c r="R144" s="22">
        <v>1116</v>
      </c>
      <c r="S144" s="22">
        <v>1104</v>
      </c>
      <c r="T144" s="316">
        <f t="shared" si="3"/>
        <v>41519</v>
      </c>
      <c r="U144" s="317">
        <v>1336</v>
      </c>
    </row>
    <row r="145" spans="1:21">
      <c r="A145" s="221" t="s">
        <v>181</v>
      </c>
      <c r="B145" s="98" t="s">
        <v>168</v>
      </c>
      <c r="C145" s="45" t="s">
        <v>574</v>
      </c>
      <c r="D145" s="46" t="s">
        <v>33</v>
      </c>
      <c r="E145" s="46" t="s">
        <v>174</v>
      </c>
      <c r="Q145" s="21">
        <v>40653</v>
      </c>
      <c r="R145" s="22">
        <v>1116</v>
      </c>
      <c r="S145" s="22">
        <v>1104</v>
      </c>
      <c r="T145" s="316">
        <f t="shared" si="3"/>
        <v>41526</v>
      </c>
      <c r="U145" s="317">
        <v>1337</v>
      </c>
    </row>
    <row r="146" spans="1:21">
      <c r="A146" s="99" t="s">
        <v>182</v>
      </c>
      <c r="B146" s="100" t="s">
        <v>168</v>
      </c>
      <c r="C146" s="101" t="s">
        <v>574</v>
      </c>
      <c r="D146" s="102" t="s">
        <v>33</v>
      </c>
      <c r="E146" s="102" t="s">
        <v>161</v>
      </c>
      <c r="Q146" s="21">
        <v>40654</v>
      </c>
      <c r="R146" s="22">
        <v>1116</v>
      </c>
      <c r="S146" s="22">
        <v>1104</v>
      </c>
      <c r="T146" s="316">
        <f t="shared" si="3"/>
        <v>41533</v>
      </c>
      <c r="U146" s="317">
        <v>1338</v>
      </c>
    </row>
    <row r="147" spans="1:21">
      <c r="A147" s="99" t="s">
        <v>183</v>
      </c>
      <c r="B147" s="100" t="s">
        <v>168</v>
      </c>
      <c r="C147" s="101" t="s">
        <v>574</v>
      </c>
      <c r="D147" s="102" t="s">
        <v>479</v>
      </c>
      <c r="E147" s="102" t="s">
        <v>161</v>
      </c>
      <c r="Q147" s="21">
        <v>40655</v>
      </c>
      <c r="R147" s="22">
        <v>1116</v>
      </c>
      <c r="S147" s="22">
        <v>1104</v>
      </c>
      <c r="T147" s="316">
        <f t="shared" si="3"/>
        <v>41540</v>
      </c>
      <c r="U147" s="317">
        <v>1339</v>
      </c>
    </row>
    <row r="148" spans="1:21">
      <c r="A148" s="99" t="s">
        <v>184</v>
      </c>
      <c r="B148" s="100" t="s">
        <v>168</v>
      </c>
      <c r="C148" s="101" t="s">
        <v>574</v>
      </c>
      <c r="D148" s="102" t="s">
        <v>33</v>
      </c>
      <c r="E148" s="102" t="s">
        <v>161</v>
      </c>
      <c r="Q148" s="21">
        <v>40656</v>
      </c>
      <c r="R148" s="22">
        <v>1116</v>
      </c>
      <c r="S148" s="22">
        <v>1104</v>
      </c>
      <c r="T148" s="316">
        <f t="shared" si="3"/>
        <v>41547</v>
      </c>
      <c r="U148" s="317">
        <v>1340</v>
      </c>
    </row>
    <row r="149" spans="1:21">
      <c r="A149" s="216" t="s">
        <v>185</v>
      </c>
      <c r="B149" s="103" t="s">
        <v>186</v>
      </c>
      <c r="C149" s="103" t="s">
        <v>574</v>
      </c>
      <c r="D149" s="104" t="s">
        <v>33</v>
      </c>
      <c r="E149" s="104" t="s">
        <v>161</v>
      </c>
      <c r="Q149" s="21">
        <v>40657</v>
      </c>
      <c r="R149" s="22">
        <v>1116</v>
      </c>
      <c r="S149" s="22">
        <v>1104</v>
      </c>
      <c r="T149" s="316">
        <f t="shared" si="3"/>
        <v>41554</v>
      </c>
      <c r="U149" s="317">
        <v>1341</v>
      </c>
    </row>
    <row r="150" spans="1:21">
      <c r="A150" s="105" t="s">
        <v>525</v>
      </c>
      <c r="B150" s="106" t="s">
        <v>186</v>
      </c>
      <c r="C150" s="106" t="s">
        <v>574</v>
      </c>
      <c r="D150" s="107" t="s">
        <v>33</v>
      </c>
      <c r="E150" s="108"/>
      <c r="Q150" s="36">
        <v>40658</v>
      </c>
      <c r="R150" s="37">
        <v>1117</v>
      </c>
      <c r="S150" s="37">
        <v>1104</v>
      </c>
      <c r="T150" s="316">
        <f t="shared" si="3"/>
        <v>41561</v>
      </c>
      <c r="U150" s="317">
        <v>1342</v>
      </c>
    </row>
    <row r="151" spans="1:21">
      <c r="A151" s="105" t="s">
        <v>526</v>
      </c>
      <c r="B151" s="106" t="s">
        <v>186</v>
      </c>
      <c r="C151" s="106" t="s">
        <v>574</v>
      </c>
      <c r="D151" s="107" t="s">
        <v>33</v>
      </c>
      <c r="E151" s="108"/>
      <c r="Q151" s="36">
        <v>40659</v>
      </c>
      <c r="R151" s="37">
        <v>1117</v>
      </c>
      <c r="S151" s="37">
        <v>1104</v>
      </c>
      <c r="T151" s="316">
        <f t="shared" si="3"/>
        <v>41568</v>
      </c>
      <c r="U151" s="317">
        <v>1343</v>
      </c>
    </row>
    <row r="152" spans="1:21">
      <c r="A152" s="105" t="s">
        <v>527</v>
      </c>
      <c r="B152" s="106" t="s">
        <v>186</v>
      </c>
      <c r="C152" s="106" t="s">
        <v>574</v>
      </c>
      <c r="D152" s="107" t="s">
        <v>33</v>
      </c>
      <c r="E152" s="108"/>
      <c r="Q152" s="36">
        <v>40660</v>
      </c>
      <c r="R152" s="37">
        <v>1117</v>
      </c>
      <c r="S152" s="37">
        <v>1104</v>
      </c>
      <c r="T152" s="316">
        <f t="shared" si="3"/>
        <v>41575</v>
      </c>
      <c r="U152" s="317">
        <v>1344</v>
      </c>
    </row>
    <row r="153" spans="1:21">
      <c r="A153" s="105" t="s">
        <v>528</v>
      </c>
      <c r="B153" s="106" t="s">
        <v>186</v>
      </c>
      <c r="C153" s="106" t="s">
        <v>574</v>
      </c>
      <c r="D153" s="107"/>
      <c r="E153" s="108"/>
      <c r="Q153" s="36">
        <v>40661</v>
      </c>
      <c r="R153" s="37">
        <v>1117</v>
      </c>
      <c r="S153" s="37">
        <v>1104</v>
      </c>
      <c r="T153" s="316">
        <f t="shared" si="3"/>
        <v>41582</v>
      </c>
      <c r="U153" s="317">
        <v>1345</v>
      </c>
    </row>
    <row r="154" spans="1:21">
      <c r="A154" s="105" t="s">
        <v>529</v>
      </c>
      <c r="B154" s="106" t="s">
        <v>186</v>
      </c>
      <c r="C154" s="106" t="s">
        <v>574</v>
      </c>
      <c r="D154" s="107" t="s">
        <v>33</v>
      </c>
      <c r="E154" s="108"/>
      <c r="Q154" s="36">
        <v>40662</v>
      </c>
      <c r="R154" s="37">
        <v>1117</v>
      </c>
      <c r="S154" s="37">
        <v>1104</v>
      </c>
      <c r="T154" s="316">
        <f t="shared" si="3"/>
        <v>41589</v>
      </c>
      <c r="U154" s="317">
        <v>1346</v>
      </c>
    </row>
    <row r="155" spans="1:21">
      <c r="A155" s="105" t="s">
        <v>530</v>
      </c>
      <c r="B155" s="106" t="s">
        <v>186</v>
      </c>
      <c r="C155" s="106" t="s">
        <v>574</v>
      </c>
      <c r="D155" s="107" t="s">
        <v>33</v>
      </c>
      <c r="E155" s="108"/>
      <c r="Q155" s="36">
        <v>40663</v>
      </c>
      <c r="R155" s="37">
        <v>1117</v>
      </c>
      <c r="S155" s="37">
        <v>1104</v>
      </c>
      <c r="T155" s="316">
        <f t="shared" si="3"/>
        <v>41596</v>
      </c>
      <c r="U155" s="317">
        <v>1347</v>
      </c>
    </row>
    <row r="156" spans="1:21">
      <c r="A156" s="105" t="s">
        <v>531</v>
      </c>
      <c r="B156" s="106" t="s">
        <v>186</v>
      </c>
      <c r="C156" s="106" t="s">
        <v>574</v>
      </c>
      <c r="D156" s="107" t="s">
        <v>33</v>
      </c>
      <c r="E156" s="108"/>
      <c r="Q156" s="36">
        <v>40664</v>
      </c>
      <c r="R156" s="37">
        <v>1117</v>
      </c>
      <c r="S156" s="37">
        <v>1104</v>
      </c>
      <c r="T156" s="316">
        <f t="shared" si="3"/>
        <v>41603</v>
      </c>
      <c r="U156" s="317">
        <v>1348</v>
      </c>
    </row>
    <row r="157" spans="1:21">
      <c r="A157" s="217" t="s">
        <v>191</v>
      </c>
      <c r="B157" s="109" t="s">
        <v>186</v>
      </c>
      <c r="C157" s="109" t="s">
        <v>574</v>
      </c>
      <c r="D157" s="110" t="s">
        <v>33</v>
      </c>
      <c r="E157" s="111"/>
      <c r="Q157" s="21">
        <v>40665</v>
      </c>
      <c r="R157" s="22">
        <v>1118</v>
      </c>
      <c r="S157" s="22">
        <v>1105</v>
      </c>
      <c r="T157" s="316">
        <f t="shared" si="3"/>
        <v>41610</v>
      </c>
      <c r="U157" s="317">
        <v>1349</v>
      </c>
    </row>
    <row r="158" spans="1:21">
      <c r="A158" s="112" t="s">
        <v>192</v>
      </c>
      <c r="B158" s="113" t="s">
        <v>192</v>
      </c>
      <c r="C158" s="114" t="s">
        <v>192</v>
      </c>
      <c r="D158" s="115" t="s">
        <v>33</v>
      </c>
      <c r="E158" s="116" t="s">
        <v>480</v>
      </c>
      <c r="Q158" s="21">
        <v>40666</v>
      </c>
      <c r="R158" s="22">
        <v>1118</v>
      </c>
      <c r="S158" s="22">
        <v>1105</v>
      </c>
      <c r="T158" s="316">
        <f t="shared" si="3"/>
        <v>41617</v>
      </c>
      <c r="U158" s="317">
        <v>1350</v>
      </c>
    </row>
    <row r="159" spans="1:21">
      <c r="A159" s="117" t="s">
        <v>444</v>
      </c>
      <c r="B159" s="118" t="s">
        <v>192</v>
      </c>
      <c r="C159" s="119" t="s">
        <v>192</v>
      </c>
      <c r="D159" s="120" t="s">
        <v>33</v>
      </c>
      <c r="E159" s="121" t="s">
        <v>480</v>
      </c>
      <c r="Q159" s="21">
        <v>40667</v>
      </c>
      <c r="R159" s="22">
        <v>1118</v>
      </c>
      <c r="S159" s="22">
        <v>1105</v>
      </c>
      <c r="T159" s="316">
        <f t="shared" si="3"/>
        <v>41624</v>
      </c>
      <c r="U159" s="317">
        <v>1351</v>
      </c>
    </row>
    <row r="160" spans="1:21">
      <c r="A160" s="216" t="s">
        <v>532</v>
      </c>
      <c r="B160" s="103" t="s">
        <v>533</v>
      </c>
      <c r="C160" s="103" t="s">
        <v>574</v>
      </c>
      <c r="D160" s="104" t="s">
        <v>33</v>
      </c>
      <c r="E160" s="104" t="s">
        <v>161</v>
      </c>
      <c r="Q160" s="21">
        <v>40668</v>
      </c>
      <c r="R160" s="22">
        <v>1118</v>
      </c>
      <c r="S160" s="22">
        <v>1105</v>
      </c>
      <c r="T160" s="316">
        <f t="shared" si="3"/>
        <v>41631</v>
      </c>
      <c r="U160" s="317">
        <v>1352</v>
      </c>
    </row>
    <row r="161" spans="1:21">
      <c r="A161" s="105" t="s">
        <v>187</v>
      </c>
      <c r="B161" s="106" t="s">
        <v>533</v>
      </c>
      <c r="C161" s="106" t="s">
        <v>574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316">
        <f t="shared" si="3"/>
        <v>41638</v>
      </c>
      <c r="U161" s="317">
        <v>1401</v>
      </c>
    </row>
    <row r="162" spans="1:21">
      <c r="A162" s="105" t="s">
        <v>188</v>
      </c>
      <c r="B162" s="106" t="s">
        <v>533</v>
      </c>
      <c r="C162" s="106" t="s">
        <v>574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316">
        <f t="shared" si="3"/>
        <v>41645</v>
      </c>
      <c r="U162" s="317">
        <v>1402</v>
      </c>
    </row>
    <row r="163" spans="1:21">
      <c r="A163" s="105" t="s">
        <v>189</v>
      </c>
      <c r="B163" s="106" t="s">
        <v>533</v>
      </c>
      <c r="C163" s="106" t="s">
        <v>574</v>
      </c>
      <c r="D163" s="107" t="s">
        <v>33</v>
      </c>
      <c r="E163" s="108"/>
      <c r="Q163" s="21">
        <v>40671</v>
      </c>
      <c r="R163" s="22">
        <v>1118</v>
      </c>
      <c r="S163" s="22">
        <v>1105</v>
      </c>
      <c r="T163" s="316">
        <f t="shared" si="3"/>
        <v>41652</v>
      </c>
      <c r="U163" s="317">
        <v>1403</v>
      </c>
    </row>
    <row r="164" spans="1:21">
      <c r="A164" s="105" t="s">
        <v>354</v>
      </c>
      <c r="B164" s="106" t="s">
        <v>533</v>
      </c>
      <c r="C164" s="106" t="s">
        <v>574</v>
      </c>
      <c r="D164" s="107"/>
      <c r="E164" s="108"/>
      <c r="Q164" s="36">
        <v>40672</v>
      </c>
      <c r="R164" s="37">
        <v>1119</v>
      </c>
      <c r="S164" s="37">
        <v>1105</v>
      </c>
      <c r="T164" s="316">
        <f t="shared" si="3"/>
        <v>41659</v>
      </c>
      <c r="U164" s="317">
        <v>1404</v>
      </c>
    </row>
    <row r="165" spans="1:21">
      <c r="A165" s="105" t="s">
        <v>534</v>
      </c>
      <c r="B165" s="106" t="s">
        <v>533</v>
      </c>
      <c r="C165" s="106" t="s">
        <v>574</v>
      </c>
      <c r="D165" s="107"/>
      <c r="E165" s="108"/>
      <c r="Q165" s="36">
        <v>40673</v>
      </c>
      <c r="R165" s="37">
        <v>1119</v>
      </c>
      <c r="S165" s="37">
        <v>1105</v>
      </c>
      <c r="T165" s="316">
        <f t="shared" si="3"/>
        <v>41666</v>
      </c>
      <c r="U165" s="317">
        <v>1405</v>
      </c>
    </row>
    <row r="166" spans="1:21">
      <c r="A166" s="105" t="s">
        <v>535</v>
      </c>
      <c r="B166" s="106" t="s">
        <v>533</v>
      </c>
      <c r="C166" s="106" t="s">
        <v>574</v>
      </c>
      <c r="D166" s="107"/>
      <c r="E166" s="108"/>
      <c r="Q166" s="36">
        <v>40674</v>
      </c>
      <c r="R166" s="37">
        <v>1119</v>
      </c>
      <c r="S166" s="37">
        <v>1105</v>
      </c>
      <c r="T166" s="316">
        <f t="shared" si="3"/>
        <v>41673</v>
      </c>
      <c r="U166" s="317">
        <v>1406</v>
      </c>
    </row>
    <row r="167" spans="1:21">
      <c r="A167" s="105" t="s">
        <v>190</v>
      </c>
      <c r="B167" s="106" t="s">
        <v>533</v>
      </c>
      <c r="C167" s="106" t="s">
        <v>574</v>
      </c>
      <c r="D167" s="107" t="s">
        <v>33</v>
      </c>
      <c r="E167" s="108"/>
      <c r="Q167" s="36">
        <v>40675</v>
      </c>
      <c r="R167" s="37">
        <v>1119</v>
      </c>
      <c r="S167" s="37">
        <v>1105</v>
      </c>
      <c r="T167" s="316">
        <f t="shared" si="3"/>
        <v>41680</v>
      </c>
      <c r="U167" s="317">
        <v>1407</v>
      </c>
    </row>
    <row r="168" spans="1:21">
      <c r="A168" s="217" t="s">
        <v>191</v>
      </c>
      <c r="B168" s="109" t="s">
        <v>533</v>
      </c>
      <c r="C168" s="109" t="s">
        <v>574</v>
      </c>
      <c r="D168" s="110" t="s">
        <v>33</v>
      </c>
      <c r="E168" s="111"/>
      <c r="Q168" s="36">
        <v>40676</v>
      </c>
      <c r="R168" s="37">
        <v>1119</v>
      </c>
      <c r="S168" s="37">
        <v>1105</v>
      </c>
      <c r="T168" s="316">
        <f t="shared" si="3"/>
        <v>41687</v>
      </c>
      <c r="U168" s="317">
        <v>1408</v>
      </c>
    </row>
    <row r="169" spans="1:21" ht="25">
      <c r="A169" s="212" t="s">
        <v>536</v>
      </c>
      <c r="B169" s="325" t="s">
        <v>537</v>
      </c>
      <c r="C169" s="325"/>
      <c r="D169" s="326" t="s">
        <v>538</v>
      </c>
      <c r="E169" s="327" t="s">
        <v>21</v>
      </c>
      <c r="Q169" s="36">
        <v>40677</v>
      </c>
      <c r="R169" s="37">
        <v>1119</v>
      </c>
      <c r="S169" s="37">
        <v>1105</v>
      </c>
      <c r="T169" s="316">
        <f t="shared" si="3"/>
        <v>41694</v>
      </c>
      <c r="U169" s="317">
        <v>1409</v>
      </c>
    </row>
    <row r="170" spans="1:21">
      <c r="A170" s="212" t="s">
        <v>539</v>
      </c>
      <c r="B170" s="325" t="s">
        <v>537</v>
      </c>
      <c r="C170" s="325"/>
      <c r="D170" s="326" t="s">
        <v>540</v>
      </c>
      <c r="E170" s="327" t="s">
        <v>21</v>
      </c>
      <c r="Q170" s="36">
        <v>40678</v>
      </c>
      <c r="R170" s="37">
        <v>1119</v>
      </c>
      <c r="S170" s="37">
        <v>1105</v>
      </c>
      <c r="T170" s="316">
        <f t="shared" si="3"/>
        <v>41701</v>
      </c>
      <c r="U170" s="317">
        <v>1410</v>
      </c>
    </row>
    <row r="171" spans="1:21">
      <c r="A171" s="213" t="s">
        <v>541</v>
      </c>
      <c r="B171" s="328" t="s">
        <v>537</v>
      </c>
      <c r="C171" s="328"/>
      <c r="D171" s="329" t="s">
        <v>33</v>
      </c>
      <c r="E171" s="330"/>
      <c r="Q171" s="21">
        <v>40679</v>
      </c>
      <c r="R171" s="22">
        <v>1120</v>
      </c>
      <c r="S171" s="22">
        <v>1105</v>
      </c>
      <c r="T171" s="316">
        <f t="shared" si="3"/>
        <v>41708</v>
      </c>
      <c r="U171" s="317">
        <v>1411</v>
      </c>
    </row>
    <row r="172" spans="1:21">
      <c r="A172" s="47" t="s">
        <v>193</v>
      </c>
      <c r="B172" s="49" t="s">
        <v>193</v>
      </c>
      <c r="C172" s="49"/>
      <c r="D172" s="122" t="s">
        <v>33</v>
      </c>
      <c r="E172" s="50" t="s">
        <v>194</v>
      </c>
      <c r="Q172" s="21">
        <v>40680</v>
      </c>
      <c r="R172" s="22">
        <v>1120</v>
      </c>
      <c r="S172" s="22">
        <v>1105</v>
      </c>
      <c r="T172" s="316">
        <f t="shared" si="3"/>
        <v>41715</v>
      </c>
      <c r="U172" s="317">
        <v>1412</v>
      </c>
    </row>
    <row r="173" spans="1:21">
      <c r="A173" s="51" t="s">
        <v>195</v>
      </c>
      <c r="B173" s="53" t="s">
        <v>196</v>
      </c>
      <c r="C173" s="53"/>
      <c r="D173" s="123" t="s">
        <v>197</v>
      </c>
      <c r="E173" s="54" t="s">
        <v>194</v>
      </c>
      <c r="Q173" s="21">
        <v>40681</v>
      </c>
      <c r="R173" s="22">
        <v>1120</v>
      </c>
      <c r="S173" s="22">
        <v>1105</v>
      </c>
      <c r="T173" s="316">
        <f t="shared" si="3"/>
        <v>41722</v>
      </c>
      <c r="U173" s="317">
        <v>1413</v>
      </c>
    </row>
    <row r="174" spans="1:21">
      <c r="A174" s="51" t="s">
        <v>196</v>
      </c>
      <c r="B174" s="53" t="s">
        <v>196</v>
      </c>
      <c r="C174" s="53"/>
      <c r="D174" s="123" t="s">
        <v>198</v>
      </c>
      <c r="E174" s="54" t="s">
        <v>194</v>
      </c>
      <c r="Q174" s="21">
        <v>40682</v>
      </c>
      <c r="R174" s="22">
        <v>1120</v>
      </c>
      <c r="S174" s="22">
        <v>1105</v>
      </c>
      <c r="T174" s="316">
        <f t="shared" si="3"/>
        <v>41729</v>
      </c>
      <c r="U174" s="317">
        <v>1414</v>
      </c>
    </row>
    <row r="175" spans="1:21">
      <c r="A175" s="60" t="s">
        <v>445</v>
      </c>
      <c r="B175" s="62" t="s">
        <v>193</v>
      </c>
      <c r="C175" s="62"/>
      <c r="D175" s="124" t="s">
        <v>33</v>
      </c>
      <c r="E175" s="63" t="s">
        <v>194</v>
      </c>
      <c r="Q175" s="21">
        <v>40683</v>
      </c>
      <c r="R175" s="22">
        <v>1120</v>
      </c>
      <c r="S175" s="22">
        <v>1105</v>
      </c>
      <c r="T175" s="316">
        <f t="shared" si="3"/>
        <v>41736</v>
      </c>
      <c r="U175" s="317">
        <v>1415</v>
      </c>
    </row>
    <row r="176" spans="1:21">
      <c r="A176" s="125"/>
      <c r="B176" s="126"/>
      <c r="C176" s="126"/>
      <c r="D176" s="127"/>
      <c r="E176" s="127"/>
      <c r="Q176" s="21">
        <v>40684</v>
      </c>
      <c r="R176" s="22">
        <v>1120</v>
      </c>
      <c r="S176" s="22">
        <v>1105</v>
      </c>
      <c r="T176" s="316">
        <f t="shared" si="3"/>
        <v>41743</v>
      </c>
      <c r="U176" s="317">
        <v>1416</v>
      </c>
    </row>
    <row r="177" spans="1:21">
      <c r="A177" s="125"/>
      <c r="B177" s="126"/>
      <c r="C177" s="126"/>
      <c r="D177" s="127"/>
      <c r="E177" s="127"/>
      <c r="Q177" s="21">
        <v>40685</v>
      </c>
      <c r="R177" s="22">
        <v>1120</v>
      </c>
      <c r="S177" s="22">
        <v>1105</v>
      </c>
      <c r="T177" s="316">
        <f t="shared" si="3"/>
        <v>41750</v>
      </c>
      <c r="U177" s="317">
        <v>1417</v>
      </c>
    </row>
    <row r="178" spans="1:21">
      <c r="A178" s="125"/>
      <c r="B178" s="320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316">
        <f t="shared" si="3"/>
        <v>41757</v>
      </c>
      <c r="U178" s="317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316">
        <f t="shared" si="3"/>
        <v>41764</v>
      </c>
      <c r="U179" s="317">
        <v>1419</v>
      </c>
    </row>
    <row r="180" spans="1:21">
      <c r="A180" s="125"/>
      <c r="B180" s="126"/>
      <c r="C180" s="126"/>
      <c r="D180" s="127"/>
      <c r="E180" s="127"/>
      <c r="Q180" s="36">
        <v>40688</v>
      </c>
      <c r="R180" s="37">
        <v>1121</v>
      </c>
      <c r="S180" s="37">
        <v>1105</v>
      </c>
      <c r="T180" s="316">
        <f t="shared" si="3"/>
        <v>41771</v>
      </c>
      <c r="U180" s="317">
        <v>1420</v>
      </c>
    </row>
    <row r="181" spans="1:21">
      <c r="A181" s="125"/>
      <c r="B181" s="126"/>
      <c r="C181" s="126"/>
      <c r="D181" s="127"/>
      <c r="E181" s="128" t="s">
        <v>199</v>
      </c>
      <c r="Q181" s="36">
        <v>40689</v>
      </c>
      <c r="R181" s="37">
        <v>1121</v>
      </c>
      <c r="S181" s="37">
        <v>1105</v>
      </c>
      <c r="T181" s="316">
        <f t="shared" si="3"/>
        <v>41778</v>
      </c>
      <c r="U181" s="317">
        <v>1421</v>
      </c>
    </row>
    <row r="182" spans="1:21">
      <c r="A182" s="125"/>
      <c r="B182" s="126"/>
      <c r="C182" s="126"/>
      <c r="D182" s="127"/>
      <c r="E182" s="128" t="s">
        <v>200</v>
      </c>
      <c r="Q182" s="36">
        <v>40690</v>
      </c>
      <c r="R182" s="37">
        <v>1121</v>
      </c>
      <c r="S182" s="37">
        <v>1105</v>
      </c>
      <c r="T182" s="316">
        <f t="shared" si="3"/>
        <v>41785</v>
      </c>
      <c r="U182" s="317">
        <v>1422</v>
      </c>
    </row>
    <row r="183" spans="1:21">
      <c r="A183" s="129"/>
      <c r="B183" s="129"/>
      <c r="C183" s="129"/>
      <c r="D183" s="129"/>
      <c r="E183" s="128" t="s">
        <v>201</v>
      </c>
      <c r="Q183" s="36">
        <v>40691</v>
      </c>
      <c r="R183" s="37">
        <v>1121</v>
      </c>
      <c r="S183" s="37">
        <v>1105</v>
      </c>
      <c r="T183" s="316">
        <f t="shared" si="3"/>
        <v>41792</v>
      </c>
      <c r="U183" s="317">
        <v>1423</v>
      </c>
    </row>
    <row r="184" spans="1:21">
      <c r="A184" s="129"/>
      <c r="B184" s="129"/>
      <c r="C184" s="129"/>
      <c r="D184" s="129"/>
      <c r="E184" s="128" t="s">
        <v>202</v>
      </c>
      <c r="Q184" s="36">
        <v>40692</v>
      </c>
      <c r="R184" s="37">
        <v>1121</v>
      </c>
      <c r="S184" s="37">
        <v>1105</v>
      </c>
      <c r="T184" s="316">
        <f t="shared" si="3"/>
        <v>41799</v>
      </c>
      <c r="U184" s="317">
        <v>1424</v>
      </c>
    </row>
    <row r="185" spans="1:21">
      <c r="A185" s="129"/>
      <c r="B185" s="129"/>
      <c r="C185" s="129"/>
      <c r="D185" s="129"/>
      <c r="E185" s="128" t="s">
        <v>203</v>
      </c>
      <c r="Q185" s="21">
        <v>40693</v>
      </c>
      <c r="R185" s="22">
        <v>1122</v>
      </c>
      <c r="S185" s="22">
        <v>1106</v>
      </c>
      <c r="T185" s="316">
        <f t="shared" si="3"/>
        <v>41806</v>
      </c>
      <c r="U185" s="317">
        <v>1425</v>
      </c>
    </row>
    <row r="186" spans="1:21">
      <c r="A186" s="129"/>
      <c r="B186" s="129"/>
      <c r="C186" s="129"/>
      <c r="D186" s="129"/>
      <c r="E186" s="128" t="s">
        <v>204</v>
      </c>
      <c r="Q186" s="21">
        <v>40694</v>
      </c>
      <c r="R186" s="22">
        <v>1122</v>
      </c>
      <c r="S186" s="22">
        <v>1106</v>
      </c>
      <c r="T186" s="316">
        <f t="shared" si="3"/>
        <v>41813</v>
      </c>
      <c r="U186" s="317">
        <v>1426</v>
      </c>
    </row>
    <row r="187" spans="1:21">
      <c r="A187" s="129"/>
      <c r="B187" s="129"/>
      <c r="C187" s="129"/>
      <c r="D187" s="129"/>
      <c r="E187" s="128" t="s">
        <v>205</v>
      </c>
      <c r="Q187" s="21">
        <v>40695</v>
      </c>
      <c r="R187" s="22">
        <v>1122</v>
      </c>
      <c r="S187" s="22">
        <v>1106</v>
      </c>
      <c r="T187" s="316">
        <f t="shared" si="3"/>
        <v>41820</v>
      </c>
      <c r="U187" s="317">
        <v>1427</v>
      </c>
    </row>
    <row r="188" spans="1:21">
      <c r="A188" s="129"/>
      <c r="B188" s="129"/>
      <c r="C188" s="129"/>
      <c r="D188" s="129"/>
      <c r="E188" s="128" t="s">
        <v>206</v>
      </c>
      <c r="Q188" s="21">
        <v>40696</v>
      </c>
      <c r="R188" s="22">
        <v>1122</v>
      </c>
      <c r="S188" s="22">
        <v>1106</v>
      </c>
      <c r="T188" s="316">
        <f t="shared" si="3"/>
        <v>41827</v>
      </c>
      <c r="U188" s="317">
        <v>1428</v>
      </c>
    </row>
    <row r="189" spans="1:21">
      <c r="A189" s="129"/>
      <c r="B189" s="129"/>
      <c r="C189" s="129"/>
      <c r="D189" s="129"/>
      <c r="E189" s="128" t="s">
        <v>207</v>
      </c>
      <c r="Q189" s="21">
        <v>40697</v>
      </c>
      <c r="R189" s="22">
        <v>1122</v>
      </c>
      <c r="S189" s="22">
        <v>1106</v>
      </c>
      <c r="T189" s="316">
        <f t="shared" si="3"/>
        <v>41834</v>
      </c>
      <c r="U189" s="317">
        <v>1429</v>
      </c>
    </row>
    <row r="190" spans="1:21">
      <c r="A190" s="129"/>
      <c r="B190" s="129"/>
      <c r="C190" s="129"/>
      <c r="D190" s="129"/>
      <c r="E190" s="128" t="s">
        <v>208</v>
      </c>
      <c r="Q190" s="21">
        <v>40698</v>
      </c>
      <c r="R190" s="22">
        <v>1122</v>
      </c>
      <c r="S190" s="22">
        <v>1106</v>
      </c>
      <c r="T190" s="316">
        <f t="shared" si="3"/>
        <v>41841</v>
      </c>
      <c r="U190" s="317">
        <v>1430</v>
      </c>
    </row>
    <row r="191" spans="1:21">
      <c r="A191" s="129"/>
      <c r="B191" s="129"/>
      <c r="C191" s="129"/>
      <c r="D191" s="129"/>
      <c r="E191" s="128" t="s">
        <v>209</v>
      </c>
      <c r="Q191" s="21">
        <v>40699</v>
      </c>
      <c r="R191" s="22">
        <v>1122</v>
      </c>
      <c r="S191" s="22">
        <v>1106</v>
      </c>
      <c r="T191" s="316">
        <f t="shared" si="3"/>
        <v>41848</v>
      </c>
      <c r="U191" s="317">
        <v>1431</v>
      </c>
    </row>
    <row r="192" spans="1:21">
      <c r="A192" s="129"/>
      <c r="B192" s="129"/>
      <c r="C192" s="129"/>
      <c r="D192" s="129"/>
      <c r="E192" s="128" t="s">
        <v>210</v>
      </c>
      <c r="Q192" s="36">
        <v>40700</v>
      </c>
      <c r="R192" s="37">
        <v>1123</v>
      </c>
      <c r="S192" s="37">
        <v>1106</v>
      </c>
      <c r="T192" s="316">
        <f t="shared" si="3"/>
        <v>41855</v>
      </c>
      <c r="U192" s="317">
        <v>1432</v>
      </c>
    </row>
    <row r="193" spans="1:21">
      <c r="A193" s="129"/>
      <c r="B193" s="129"/>
      <c r="C193" s="129"/>
      <c r="D193" s="129"/>
      <c r="E193" s="128" t="s">
        <v>211</v>
      </c>
      <c r="Q193" s="36">
        <v>40701</v>
      </c>
      <c r="R193" s="37">
        <v>1123</v>
      </c>
      <c r="S193" s="37">
        <v>1106</v>
      </c>
      <c r="T193" s="316">
        <f t="shared" si="3"/>
        <v>41862</v>
      </c>
      <c r="U193" s="317">
        <v>1433</v>
      </c>
    </row>
    <row r="194" spans="1:21">
      <c r="A194" s="129"/>
      <c r="B194" s="129"/>
      <c r="C194" s="129"/>
      <c r="D194" s="129"/>
      <c r="E194" s="128" t="s">
        <v>212</v>
      </c>
      <c r="Q194" s="36">
        <v>40702</v>
      </c>
      <c r="R194" s="37">
        <v>1123</v>
      </c>
      <c r="S194" s="37">
        <v>1106</v>
      </c>
      <c r="T194" s="316">
        <f t="shared" si="3"/>
        <v>41869</v>
      </c>
      <c r="U194" s="317">
        <v>1434</v>
      </c>
    </row>
    <row r="195" spans="1:21">
      <c r="A195" s="129"/>
      <c r="B195" s="129"/>
      <c r="C195" s="129"/>
      <c r="D195" s="129"/>
      <c r="E195" s="128" t="s">
        <v>213</v>
      </c>
      <c r="Q195" s="36">
        <v>40703</v>
      </c>
      <c r="R195" s="37">
        <v>1123</v>
      </c>
      <c r="S195" s="37">
        <v>1106</v>
      </c>
      <c r="T195" s="316">
        <f t="shared" si="3"/>
        <v>41876</v>
      </c>
      <c r="U195" s="317">
        <v>1435</v>
      </c>
    </row>
    <row r="196" spans="1:21">
      <c r="A196" s="129"/>
      <c r="B196" s="129"/>
      <c r="C196" s="129"/>
      <c r="D196" s="129"/>
      <c r="E196" s="128" t="s">
        <v>214</v>
      </c>
      <c r="Q196" s="36">
        <v>40704</v>
      </c>
      <c r="R196" s="37">
        <v>1123</v>
      </c>
      <c r="S196" s="37">
        <v>1106</v>
      </c>
      <c r="T196" s="316">
        <f t="shared" si="3"/>
        <v>41883</v>
      </c>
      <c r="U196" s="317">
        <v>1436</v>
      </c>
    </row>
    <row r="197" spans="1:21">
      <c r="A197" s="129"/>
      <c r="B197" s="129"/>
      <c r="C197" s="129"/>
      <c r="D197" s="129"/>
      <c r="E197" s="128" t="s">
        <v>215</v>
      </c>
      <c r="Q197" s="36">
        <v>40705</v>
      </c>
      <c r="R197" s="37">
        <v>1123</v>
      </c>
      <c r="S197" s="37">
        <v>1106</v>
      </c>
      <c r="T197" s="316">
        <f t="shared" si="3"/>
        <v>41890</v>
      </c>
      <c r="U197" s="317">
        <v>1437</v>
      </c>
    </row>
    <row r="198" spans="1:21">
      <c r="A198" s="129"/>
      <c r="B198" s="129"/>
      <c r="C198" s="129"/>
      <c r="D198" s="129"/>
      <c r="E198" s="128" t="s">
        <v>216</v>
      </c>
      <c r="Q198" s="36">
        <v>40706</v>
      </c>
      <c r="R198" s="37">
        <v>1123</v>
      </c>
      <c r="S198" s="37">
        <v>1106</v>
      </c>
      <c r="T198" s="316">
        <f t="shared" si="3"/>
        <v>41897</v>
      </c>
      <c r="U198" s="317">
        <v>1438</v>
      </c>
    </row>
    <row r="199" spans="1:21">
      <c r="A199" s="129"/>
      <c r="B199" s="129"/>
      <c r="C199" s="129"/>
      <c r="D199" s="129"/>
      <c r="E199" s="128" t="s">
        <v>217</v>
      </c>
      <c r="Q199" s="21">
        <v>40707</v>
      </c>
      <c r="R199" s="22">
        <v>1124</v>
      </c>
      <c r="S199" s="22">
        <v>1106</v>
      </c>
      <c r="T199" s="316">
        <f t="shared" ref="T199:T262" si="4">T198+7</f>
        <v>41904</v>
      </c>
      <c r="U199" s="317">
        <v>1439</v>
      </c>
    </row>
    <row r="200" spans="1:21">
      <c r="A200" s="129"/>
      <c r="B200" s="129"/>
      <c r="C200" s="129"/>
      <c r="D200" s="129"/>
      <c r="E200" s="128" t="s">
        <v>218</v>
      </c>
      <c r="Q200" s="21">
        <v>40708</v>
      </c>
      <c r="R200" s="22">
        <v>1124</v>
      </c>
      <c r="S200" s="22">
        <v>1106</v>
      </c>
      <c r="T200" s="316">
        <f t="shared" si="4"/>
        <v>41911</v>
      </c>
      <c r="U200" s="317">
        <v>1440</v>
      </c>
    </row>
    <row r="201" spans="1:21">
      <c r="A201" s="129"/>
      <c r="B201" s="129"/>
      <c r="C201" s="129"/>
      <c r="D201" s="129"/>
      <c r="E201" s="128" t="s">
        <v>219</v>
      </c>
      <c r="Q201" s="21">
        <v>40709</v>
      </c>
      <c r="R201" s="22">
        <v>1124</v>
      </c>
      <c r="S201" s="22">
        <v>1106</v>
      </c>
      <c r="T201" s="316">
        <f t="shared" si="4"/>
        <v>41918</v>
      </c>
      <c r="U201" s="317">
        <v>1441</v>
      </c>
    </row>
    <row r="202" spans="1:21">
      <c r="A202" s="129"/>
      <c r="B202" s="129"/>
      <c r="C202" s="129"/>
      <c r="D202" s="129"/>
      <c r="E202" s="128" t="s">
        <v>220</v>
      </c>
      <c r="Q202" s="21">
        <v>40710</v>
      </c>
      <c r="R202" s="22">
        <v>1124</v>
      </c>
      <c r="S202" s="22">
        <v>1106</v>
      </c>
      <c r="T202" s="316">
        <f t="shared" si="4"/>
        <v>41925</v>
      </c>
      <c r="U202" s="317">
        <v>1442</v>
      </c>
    </row>
    <row r="203" spans="1:21">
      <c r="A203" s="129"/>
      <c r="B203" s="129"/>
      <c r="C203" s="129"/>
      <c r="D203" s="129"/>
      <c r="E203" s="128" t="s">
        <v>221</v>
      </c>
      <c r="Q203" s="21">
        <v>40711</v>
      </c>
      <c r="R203" s="22">
        <v>1124</v>
      </c>
      <c r="S203" s="22">
        <v>1106</v>
      </c>
      <c r="T203" s="316">
        <f t="shared" si="4"/>
        <v>41932</v>
      </c>
      <c r="U203" s="317">
        <v>1443</v>
      </c>
    </row>
    <row r="204" spans="1:21">
      <c r="A204" s="129"/>
      <c r="B204" s="129"/>
      <c r="C204" s="129"/>
      <c r="D204" s="129"/>
      <c r="E204" s="128" t="s">
        <v>222</v>
      </c>
      <c r="Q204" s="21">
        <v>40712</v>
      </c>
      <c r="R204" s="22">
        <v>1124</v>
      </c>
      <c r="S204" s="22">
        <v>1106</v>
      </c>
      <c r="T204" s="316">
        <f t="shared" si="4"/>
        <v>41939</v>
      </c>
      <c r="U204" s="317">
        <v>1444</v>
      </c>
    </row>
    <row r="205" spans="1:21">
      <c r="A205" s="129"/>
      <c r="B205" s="129"/>
      <c r="C205" s="129"/>
      <c r="D205" s="129"/>
      <c r="E205" s="128" t="s">
        <v>223</v>
      </c>
      <c r="Q205" s="21">
        <v>40713</v>
      </c>
      <c r="R205" s="22">
        <v>1124</v>
      </c>
      <c r="S205" s="22">
        <v>1106</v>
      </c>
      <c r="T205" s="316">
        <f t="shared" si="4"/>
        <v>41946</v>
      </c>
      <c r="U205" s="317">
        <v>1445</v>
      </c>
    </row>
    <row r="206" spans="1:21">
      <c r="A206" s="331"/>
      <c r="B206" s="331"/>
      <c r="C206" s="331"/>
      <c r="D206" s="331"/>
      <c r="E206" s="331"/>
      <c r="Q206" s="36">
        <v>40714</v>
      </c>
      <c r="R206" s="37">
        <v>1125</v>
      </c>
      <c r="S206" s="37">
        <v>1106</v>
      </c>
      <c r="T206" s="316">
        <f t="shared" si="4"/>
        <v>41953</v>
      </c>
      <c r="U206" s="317">
        <v>1446</v>
      </c>
    </row>
    <row r="207" spans="1:21" ht="15" customHeight="1">
      <c r="A207" s="331"/>
      <c r="B207" s="331"/>
      <c r="C207" s="331"/>
      <c r="D207" s="331"/>
      <c r="E207" s="331"/>
      <c r="Q207" s="36">
        <v>40715</v>
      </c>
      <c r="R207" s="37">
        <v>1125</v>
      </c>
      <c r="S207" s="37">
        <v>1106</v>
      </c>
      <c r="T207" s="316">
        <f t="shared" si="4"/>
        <v>41960</v>
      </c>
      <c r="U207" s="317">
        <v>1447</v>
      </c>
    </row>
    <row r="208" spans="1:21">
      <c r="A208" s="331"/>
      <c r="B208" s="331"/>
      <c r="C208" s="331"/>
      <c r="D208" s="331"/>
      <c r="E208" s="331"/>
      <c r="Q208" s="36">
        <v>40716</v>
      </c>
      <c r="R208" s="37">
        <v>1125</v>
      </c>
      <c r="S208" s="37">
        <v>1106</v>
      </c>
      <c r="T208" s="316">
        <f t="shared" si="4"/>
        <v>41967</v>
      </c>
      <c r="U208" s="317">
        <v>1448</v>
      </c>
    </row>
    <row r="209" spans="1:21">
      <c r="A209" s="331"/>
      <c r="B209" s="331"/>
      <c r="C209" s="331"/>
      <c r="D209" s="331"/>
      <c r="E209" s="331"/>
      <c r="Q209" s="36">
        <v>40717</v>
      </c>
      <c r="R209" s="37">
        <v>1125</v>
      </c>
      <c r="S209" s="37">
        <v>1106</v>
      </c>
      <c r="T209" s="316">
        <f t="shared" si="4"/>
        <v>41974</v>
      </c>
      <c r="U209" s="317">
        <v>1449</v>
      </c>
    </row>
    <row r="210" spans="1:21">
      <c r="A210" s="331"/>
      <c r="B210" s="331"/>
      <c r="C210" s="331"/>
      <c r="D210" s="331"/>
      <c r="E210" s="331"/>
      <c r="Q210" s="36">
        <v>40718</v>
      </c>
      <c r="R210" s="37">
        <v>1125</v>
      </c>
      <c r="S210" s="37">
        <v>1106</v>
      </c>
      <c r="T210" s="316">
        <f t="shared" si="4"/>
        <v>41981</v>
      </c>
      <c r="U210" s="317">
        <v>1450</v>
      </c>
    </row>
    <row r="211" spans="1:21">
      <c r="A211" s="331"/>
      <c r="B211" s="331"/>
      <c r="C211" s="331"/>
      <c r="D211" s="331"/>
      <c r="E211" s="331"/>
      <c r="Q211" s="36">
        <v>40719</v>
      </c>
      <c r="R211" s="37">
        <v>1125</v>
      </c>
      <c r="S211" s="37">
        <v>1106</v>
      </c>
      <c r="T211" s="316">
        <f t="shared" si="4"/>
        <v>41988</v>
      </c>
      <c r="U211" s="317">
        <v>1451</v>
      </c>
    </row>
    <row r="212" spans="1:21">
      <c r="A212" s="331"/>
      <c r="B212" s="331"/>
      <c r="C212" s="331"/>
      <c r="D212" s="331"/>
      <c r="E212" s="331"/>
      <c r="Q212" s="36">
        <v>40720</v>
      </c>
      <c r="R212" s="37">
        <v>1125</v>
      </c>
      <c r="S212" s="37">
        <v>1106</v>
      </c>
      <c r="T212" s="316">
        <f t="shared" si="4"/>
        <v>41995</v>
      </c>
      <c r="U212" s="317">
        <v>1452</v>
      </c>
    </row>
    <row r="213" spans="1:21">
      <c r="A213" s="331"/>
      <c r="B213" s="331"/>
      <c r="C213" s="331"/>
      <c r="D213" s="331"/>
      <c r="E213" s="331"/>
      <c r="Q213" s="21">
        <v>40721</v>
      </c>
      <c r="R213" s="22">
        <v>1126</v>
      </c>
      <c r="S213" s="22">
        <v>1106</v>
      </c>
      <c r="T213" s="316">
        <f t="shared" si="4"/>
        <v>42002</v>
      </c>
      <c r="U213" s="317">
        <v>1501</v>
      </c>
    </row>
    <row r="214" spans="1:21">
      <c r="A214" s="331"/>
      <c r="B214" s="331"/>
      <c r="C214" s="331"/>
      <c r="D214" s="331"/>
      <c r="E214" s="331"/>
      <c r="Q214" s="21">
        <v>40722</v>
      </c>
      <c r="R214" s="22">
        <v>1126</v>
      </c>
      <c r="S214" s="22">
        <v>1106</v>
      </c>
      <c r="T214" s="316">
        <f t="shared" si="4"/>
        <v>42009</v>
      </c>
      <c r="U214" s="317">
        <v>1502</v>
      </c>
    </row>
    <row r="215" spans="1:21">
      <c r="A215" s="331"/>
      <c r="B215" s="331"/>
      <c r="C215" s="331"/>
      <c r="D215" s="331"/>
      <c r="E215" s="331"/>
      <c r="Q215" s="21">
        <v>40723</v>
      </c>
      <c r="R215" s="22">
        <v>1126</v>
      </c>
      <c r="S215" s="22">
        <v>1106</v>
      </c>
      <c r="T215" s="316">
        <f t="shared" si="4"/>
        <v>42016</v>
      </c>
      <c r="U215" s="317">
        <v>1503</v>
      </c>
    </row>
    <row r="216" spans="1:21">
      <c r="A216" s="331"/>
      <c r="B216" s="331"/>
      <c r="C216" s="331"/>
      <c r="D216" s="331"/>
      <c r="E216" s="331"/>
      <c r="Q216" s="21">
        <v>40724</v>
      </c>
      <c r="R216" s="22">
        <v>1126</v>
      </c>
      <c r="S216" s="22">
        <v>1106</v>
      </c>
      <c r="T216" s="316">
        <f t="shared" si="4"/>
        <v>42023</v>
      </c>
      <c r="U216" s="317">
        <v>1504</v>
      </c>
    </row>
    <row r="217" spans="1:21">
      <c r="A217" s="331"/>
      <c r="B217" s="331"/>
      <c r="C217" s="331"/>
      <c r="D217" s="331"/>
      <c r="E217" s="331"/>
      <c r="Q217" s="21">
        <v>40725</v>
      </c>
      <c r="R217" s="22">
        <v>1126</v>
      </c>
      <c r="S217" s="22">
        <v>1106</v>
      </c>
      <c r="T217" s="316">
        <f t="shared" si="4"/>
        <v>42030</v>
      </c>
      <c r="U217" s="317">
        <v>1505</v>
      </c>
    </row>
    <row r="218" spans="1:21">
      <c r="A218" s="331"/>
      <c r="B218" s="331"/>
      <c r="C218" s="331"/>
      <c r="D218" s="331"/>
      <c r="E218" s="331"/>
      <c r="Q218" s="21">
        <v>40726</v>
      </c>
      <c r="R218" s="22">
        <v>1126</v>
      </c>
      <c r="S218" s="22">
        <v>1106</v>
      </c>
      <c r="T218" s="316">
        <f t="shared" si="4"/>
        <v>42037</v>
      </c>
      <c r="U218" s="317">
        <v>1506</v>
      </c>
    </row>
    <row r="219" spans="1:21">
      <c r="A219" s="331"/>
      <c r="B219" s="331"/>
      <c r="C219" s="331"/>
      <c r="D219" s="331"/>
      <c r="E219" s="331"/>
      <c r="Q219" s="21">
        <v>40727</v>
      </c>
      <c r="R219" s="22">
        <v>1126</v>
      </c>
      <c r="S219" s="22">
        <v>1106</v>
      </c>
      <c r="T219" s="316">
        <f t="shared" si="4"/>
        <v>42044</v>
      </c>
      <c r="U219" s="317">
        <v>1507</v>
      </c>
    </row>
    <row r="220" spans="1:21">
      <c r="A220" s="331"/>
      <c r="B220" s="331"/>
      <c r="C220" s="331"/>
      <c r="D220" s="331"/>
      <c r="E220" s="331"/>
      <c r="Q220" s="36">
        <v>40728</v>
      </c>
      <c r="R220" s="37">
        <v>1127</v>
      </c>
      <c r="S220" s="37">
        <v>1107</v>
      </c>
      <c r="T220" s="316">
        <f t="shared" si="4"/>
        <v>42051</v>
      </c>
      <c r="U220" s="317">
        <v>1508</v>
      </c>
    </row>
    <row r="221" spans="1:21">
      <c r="A221" s="331"/>
      <c r="B221" s="331"/>
      <c r="C221" s="331"/>
      <c r="D221" s="331"/>
      <c r="E221" s="331"/>
      <c r="Q221" s="36">
        <v>40729</v>
      </c>
      <c r="R221" s="37">
        <v>1127</v>
      </c>
      <c r="S221" s="37">
        <v>1107</v>
      </c>
      <c r="T221" s="316">
        <f t="shared" si="4"/>
        <v>42058</v>
      </c>
      <c r="U221" s="317">
        <v>1509</v>
      </c>
    </row>
    <row r="222" spans="1:21">
      <c r="A222" s="331"/>
      <c r="B222" s="331"/>
      <c r="C222" s="331"/>
      <c r="D222" s="331"/>
      <c r="E222" s="331"/>
      <c r="Q222" s="36">
        <v>40730</v>
      </c>
      <c r="R222" s="37">
        <v>1127</v>
      </c>
      <c r="S222" s="37">
        <v>1107</v>
      </c>
      <c r="T222" s="316">
        <f t="shared" si="4"/>
        <v>42065</v>
      </c>
      <c r="U222" s="317">
        <v>1510</v>
      </c>
    </row>
    <row r="223" spans="1:21">
      <c r="A223" s="331"/>
      <c r="B223" s="331"/>
      <c r="C223" s="331"/>
      <c r="D223" s="331"/>
      <c r="E223" s="331"/>
      <c r="Q223" s="36">
        <v>40731</v>
      </c>
      <c r="R223" s="37">
        <v>1127</v>
      </c>
      <c r="S223" s="37">
        <v>1107</v>
      </c>
      <c r="T223" s="316">
        <f t="shared" si="4"/>
        <v>42072</v>
      </c>
      <c r="U223" s="317">
        <v>1511</v>
      </c>
    </row>
    <row r="224" spans="1:21">
      <c r="A224" s="331"/>
      <c r="B224" s="331"/>
      <c r="C224" s="331"/>
      <c r="D224" s="331"/>
      <c r="E224" s="331"/>
      <c r="Q224" s="36">
        <v>40732</v>
      </c>
      <c r="R224" s="37">
        <v>1127</v>
      </c>
      <c r="S224" s="37">
        <v>1107</v>
      </c>
      <c r="T224" s="316">
        <f t="shared" si="4"/>
        <v>42079</v>
      </c>
      <c r="U224" s="317">
        <v>1512</v>
      </c>
    </row>
    <row r="225" spans="1:21">
      <c r="A225" s="331"/>
      <c r="B225" s="331"/>
      <c r="C225" s="331"/>
      <c r="D225" s="331"/>
      <c r="E225" s="331"/>
      <c r="Q225" s="36">
        <v>40733</v>
      </c>
      <c r="R225" s="37">
        <v>1127</v>
      </c>
      <c r="S225" s="37">
        <v>1107</v>
      </c>
      <c r="T225" s="316">
        <f t="shared" si="4"/>
        <v>42086</v>
      </c>
      <c r="U225" s="317">
        <v>1513</v>
      </c>
    </row>
    <row r="226" spans="1:21">
      <c r="A226" s="331"/>
      <c r="B226" s="331"/>
      <c r="C226" s="331"/>
      <c r="D226" s="331"/>
      <c r="E226" s="331"/>
      <c r="Q226" s="36">
        <v>40734</v>
      </c>
      <c r="R226" s="37">
        <v>1127</v>
      </c>
      <c r="S226" s="37">
        <v>1107</v>
      </c>
      <c r="T226" s="316">
        <f t="shared" si="4"/>
        <v>42093</v>
      </c>
      <c r="U226" s="317">
        <v>1514</v>
      </c>
    </row>
    <row r="227" spans="1:21">
      <c r="A227" s="331"/>
      <c r="B227" s="331"/>
      <c r="C227" s="331"/>
      <c r="D227" s="331"/>
      <c r="E227" s="331"/>
      <c r="Q227" s="21">
        <v>40735</v>
      </c>
      <c r="R227" s="22">
        <v>1128</v>
      </c>
      <c r="S227" s="22">
        <v>1107</v>
      </c>
      <c r="T227" s="316">
        <f t="shared" si="4"/>
        <v>42100</v>
      </c>
      <c r="U227" s="317">
        <v>1515</v>
      </c>
    </row>
    <row r="228" spans="1:21">
      <c r="A228" s="331"/>
      <c r="B228" s="331"/>
      <c r="C228" s="331"/>
      <c r="D228" s="331"/>
      <c r="E228" s="331"/>
      <c r="Q228" s="21">
        <v>40736</v>
      </c>
      <c r="R228" s="22">
        <v>1128</v>
      </c>
      <c r="S228" s="22">
        <v>1107</v>
      </c>
      <c r="T228" s="316">
        <f t="shared" si="4"/>
        <v>42107</v>
      </c>
      <c r="U228" s="317">
        <v>1516</v>
      </c>
    </row>
    <row r="229" spans="1:21">
      <c r="A229" s="331"/>
      <c r="B229" s="331"/>
      <c r="C229" s="331"/>
      <c r="D229" s="331"/>
      <c r="E229" s="331"/>
      <c r="Q229" s="21">
        <v>40737</v>
      </c>
      <c r="R229" s="22">
        <v>1128</v>
      </c>
      <c r="S229" s="22">
        <v>1107</v>
      </c>
      <c r="T229" s="316">
        <f t="shared" si="4"/>
        <v>42114</v>
      </c>
      <c r="U229" s="317">
        <v>1517</v>
      </c>
    </row>
    <row r="230" spans="1:21">
      <c r="A230" s="331"/>
      <c r="B230" s="331"/>
      <c r="C230" s="331"/>
      <c r="D230" s="331"/>
      <c r="E230" s="331"/>
      <c r="Q230" s="21">
        <v>40738</v>
      </c>
      <c r="R230" s="22">
        <v>1128</v>
      </c>
      <c r="S230" s="22">
        <v>1107</v>
      </c>
      <c r="T230" s="316">
        <f t="shared" si="4"/>
        <v>42121</v>
      </c>
      <c r="U230" s="317">
        <v>1518</v>
      </c>
    </row>
    <row r="231" spans="1:21">
      <c r="A231" s="331"/>
      <c r="B231" s="331"/>
      <c r="C231" s="331"/>
      <c r="D231" s="331"/>
      <c r="E231" s="331"/>
      <c r="Q231" s="21">
        <v>40739</v>
      </c>
      <c r="R231" s="22">
        <v>1128</v>
      </c>
      <c r="S231" s="22">
        <v>1107</v>
      </c>
      <c r="T231" s="316">
        <f t="shared" si="4"/>
        <v>42128</v>
      </c>
      <c r="U231" s="317">
        <v>1519</v>
      </c>
    </row>
    <row r="232" spans="1:21">
      <c r="A232" s="331"/>
      <c r="B232" s="331"/>
      <c r="C232" s="331"/>
      <c r="D232" s="331"/>
      <c r="E232" s="331"/>
      <c r="Q232" s="21">
        <v>40740</v>
      </c>
      <c r="R232" s="22">
        <v>1128</v>
      </c>
      <c r="S232" s="22">
        <v>1107</v>
      </c>
      <c r="T232" s="316">
        <f t="shared" si="4"/>
        <v>42135</v>
      </c>
      <c r="U232" s="317">
        <v>1520</v>
      </c>
    </row>
    <row r="233" spans="1:21">
      <c r="A233" s="331"/>
      <c r="B233" s="331"/>
      <c r="C233" s="331"/>
      <c r="D233" s="331"/>
      <c r="E233" s="331"/>
      <c r="Q233" s="21">
        <v>40741</v>
      </c>
      <c r="R233" s="22">
        <v>1128</v>
      </c>
      <c r="S233" s="22">
        <v>1107</v>
      </c>
      <c r="T233" s="316">
        <f t="shared" si="4"/>
        <v>42142</v>
      </c>
      <c r="U233" s="317">
        <v>1521</v>
      </c>
    </row>
    <row r="234" spans="1:21">
      <c r="A234" s="331"/>
      <c r="B234" s="331"/>
      <c r="C234" s="331"/>
      <c r="D234" s="331"/>
      <c r="E234" s="331"/>
      <c r="Q234" s="36">
        <v>40742</v>
      </c>
      <c r="R234" s="37">
        <v>1129</v>
      </c>
      <c r="S234" s="37">
        <v>1107</v>
      </c>
      <c r="T234" s="316">
        <f t="shared" si="4"/>
        <v>42149</v>
      </c>
      <c r="U234" s="317">
        <v>1522</v>
      </c>
    </row>
    <row r="235" spans="1:21">
      <c r="A235" s="331"/>
      <c r="B235" s="331"/>
      <c r="C235" s="331"/>
      <c r="D235" s="331"/>
      <c r="E235" s="331"/>
      <c r="Q235" s="36">
        <v>40743</v>
      </c>
      <c r="R235" s="37">
        <v>1129</v>
      </c>
      <c r="S235" s="37">
        <v>1107</v>
      </c>
      <c r="T235" s="316">
        <f t="shared" si="4"/>
        <v>42156</v>
      </c>
      <c r="U235" s="317">
        <v>1523</v>
      </c>
    </row>
    <row r="236" spans="1:21">
      <c r="A236" s="331"/>
      <c r="B236" s="331"/>
      <c r="C236" s="331"/>
      <c r="D236" s="331"/>
      <c r="E236" s="331"/>
      <c r="Q236" s="36">
        <v>40744</v>
      </c>
      <c r="R236" s="37">
        <v>1129</v>
      </c>
      <c r="S236" s="37">
        <v>1107</v>
      </c>
      <c r="T236" s="316">
        <f t="shared" si="4"/>
        <v>42163</v>
      </c>
      <c r="U236" s="317">
        <v>1524</v>
      </c>
    </row>
    <row r="237" spans="1:21">
      <c r="A237" s="331"/>
      <c r="B237" s="331"/>
      <c r="C237" s="331"/>
      <c r="D237" s="331"/>
      <c r="E237" s="331"/>
      <c r="Q237" s="36">
        <v>40745</v>
      </c>
      <c r="R237" s="37">
        <v>1129</v>
      </c>
      <c r="S237" s="37">
        <v>1107</v>
      </c>
      <c r="T237" s="316">
        <f t="shared" si="4"/>
        <v>42170</v>
      </c>
      <c r="U237" s="317">
        <v>1525</v>
      </c>
    </row>
    <row r="238" spans="1:21">
      <c r="A238" s="331"/>
      <c r="B238" s="331"/>
      <c r="C238" s="331"/>
      <c r="D238" s="331"/>
      <c r="E238" s="331"/>
      <c r="Q238" s="36">
        <v>40746</v>
      </c>
      <c r="R238" s="37">
        <v>1129</v>
      </c>
      <c r="S238" s="37">
        <v>1107</v>
      </c>
      <c r="T238" s="316">
        <f t="shared" si="4"/>
        <v>42177</v>
      </c>
      <c r="U238" s="317">
        <v>1526</v>
      </c>
    </row>
    <row r="239" spans="1:21">
      <c r="A239" s="331"/>
      <c r="B239" s="331"/>
      <c r="C239" s="331"/>
      <c r="D239" s="331"/>
      <c r="E239" s="331"/>
      <c r="Q239" s="36">
        <v>40747</v>
      </c>
      <c r="R239" s="37">
        <v>1129</v>
      </c>
      <c r="S239" s="37">
        <v>1107</v>
      </c>
      <c r="T239" s="316">
        <f t="shared" si="4"/>
        <v>42184</v>
      </c>
      <c r="U239" s="317">
        <v>1527</v>
      </c>
    </row>
    <row r="240" spans="1:21">
      <c r="A240" s="331"/>
      <c r="B240" s="331"/>
      <c r="C240" s="331"/>
      <c r="D240" s="331"/>
      <c r="E240" s="331"/>
      <c r="Q240" s="36">
        <v>40748</v>
      </c>
      <c r="R240" s="37">
        <v>1129</v>
      </c>
      <c r="S240" s="37">
        <v>1107</v>
      </c>
      <c r="T240" s="316">
        <f t="shared" si="4"/>
        <v>42191</v>
      </c>
      <c r="U240" s="317">
        <v>1528</v>
      </c>
    </row>
    <row r="241" spans="1:21">
      <c r="A241" s="331"/>
      <c r="B241" s="331"/>
      <c r="C241" s="331"/>
      <c r="D241" s="331"/>
      <c r="E241" s="331"/>
      <c r="Q241" s="21">
        <v>40749</v>
      </c>
      <c r="R241" s="22">
        <v>1130</v>
      </c>
      <c r="S241" s="22">
        <v>1107</v>
      </c>
      <c r="T241" s="316">
        <f t="shared" si="4"/>
        <v>42198</v>
      </c>
      <c r="U241" s="317">
        <v>1529</v>
      </c>
    </row>
    <row r="242" spans="1:21">
      <c r="A242" s="331"/>
      <c r="B242" s="331"/>
      <c r="C242" s="331"/>
      <c r="D242" s="331"/>
      <c r="E242" s="331"/>
      <c r="Q242" s="21">
        <v>40750</v>
      </c>
      <c r="R242" s="22">
        <v>1130</v>
      </c>
      <c r="S242" s="22">
        <v>1107</v>
      </c>
      <c r="T242" s="316">
        <f t="shared" si="4"/>
        <v>42205</v>
      </c>
      <c r="U242" s="317">
        <v>1530</v>
      </c>
    </row>
    <row r="243" spans="1:21">
      <c r="A243" s="331"/>
      <c r="B243" s="331"/>
      <c r="C243" s="331"/>
      <c r="D243" s="331"/>
      <c r="E243" s="331"/>
      <c r="Q243" s="21">
        <v>40751</v>
      </c>
      <c r="R243" s="22">
        <v>1130</v>
      </c>
      <c r="S243" s="22">
        <v>1107</v>
      </c>
      <c r="T243" s="316">
        <f t="shared" si="4"/>
        <v>42212</v>
      </c>
      <c r="U243" s="317">
        <v>1531</v>
      </c>
    </row>
    <row r="244" spans="1:21">
      <c r="A244" s="331"/>
      <c r="B244" s="331"/>
      <c r="C244" s="331"/>
      <c r="D244" s="331"/>
      <c r="E244" s="331"/>
      <c r="Q244" s="21">
        <v>40752</v>
      </c>
      <c r="R244" s="22">
        <v>1130</v>
      </c>
      <c r="S244" s="22">
        <v>1107</v>
      </c>
      <c r="T244" s="316">
        <f t="shared" si="4"/>
        <v>42219</v>
      </c>
      <c r="U244" s="317">
        <v>1532</v>
      </c>
    </row>
    <row r="245" spans="1:21">
      <c r="A245" s="331"/>
      <c r="B245" s="331"/>
      <c r="C245" s="331"/>
      <c r="D245" s="331"/>
      <c r="E245" s="331"/>
      <c r="Q245" s="21">
        <v>40753</v>
      </c>
      <c r="R245" s="22">
        <v>1130</v>
      </c>
      <c r="S245" s="22">
        <v>1107</v>
      </c>
      <c r="T245" s="316">
        <f t="shared" si="4"/>
        <v>42226</v>
      </c>
      <c r="U245" s="317">
        <v>1533</v>
      </c>
    </row>
    <row r="246" spans="1:21">
      <c r="A246" s="331"/>
      <c r="B246" s="331"/>
      <c r="C246" s="331"/>
      <c r="D246" s="331"/>
      <c r="E246" s="331"/>
      <c r="Q246" s="21">
        <v>40754</v>
      </c>
      <c r="R246" s="22">
        <v>1130</v>
      </c>
      <c r="S246" s="22">
        <v>1107</v>
      </c>
      <c r="T246" s="316">
        <f t="shared" si="4"/>
        <v>42233</v>
      </c>
      <c r="U246" s="317">
        <v>1534</v>
      </c>
    </row>
    <row r="247" spans="1:21">
      <c r="A247" s="331"/>
      <c r="B247" s="331"/>
      <c r="C247" s="331"/>
      <c r="D247" s="331"/>
      <c r="E247" s="331"/>
      <c r="Q247" s="21">
        <v>40755</v>
      </c>
      <c r="R247" s="22">
        <v>1130</v>
      </c>
      <c r="S247" s="22">
        <v>1107</v>
      </c>
      <c r="T247" s="316">
        <f t="shared" si="4"/>
        <v>42240</v>
      </c>
      <c r="U247" s="317">
        <v>1535</v>
      </c>
    </row>
    <row r="248" spans="1:21">
      <c r="A248" s="331"/>
      <c r="B248" s="331"/>
      <c r="C248" s="331"/>
      <c r="D248" s="331"/>
      <c r="E248" s="331"/>
      <c r="Q248" s="36">
        <v>40756</v>
      </c>
      <c r="R248" s="37">
        <v>1131</v>
      </c>
      <c r="S248" s="37">
        <v>1108</v>
      </c>
      <c r="T248" s="316">
        <f t="shared" si="4"/>
        <v>42247</v>
      </c>
      <c r="U248" s="317">
        <v>1536</v>
      </c>
    </row>
    <row r="249" spans="1:21">
      <c r="A249" s="331"/>
      <c r="B249" s="331"/>
      <c r="C249" s="331"/>
      <c r="D249" s="331"/>
      <c r="E249" s="331"/>
      <c r="Q249" s="36">
        <v>40757</v>
      </c>
      <c r="R249" s="37">
        <v>1131</v>
      </c>
      <c r="S249" s="37">
        <v>1108</v>
      </c>
      <c r="T249" s="316">
        <f t="shared" si="4"/>
        <v>42254</v>
      </c>
      <c r="U249" s="317">
        <v>1537</v>
      </c>
    </row>
    <row r="250" spans="1:21">
      <c r="A250" s="331"/>
      <c r="B250" s="331"/>
      <c r="C250" s="331"/>
      <c r="D250" s="331"/>
      <c r="E250" s="331"/>
      <c r="Q250" s="36">
        <v>40758</v>
      </c>
      <c r="R250" s="37">
        <v>1131</v>
      </c>
      <c r="S250" s="37">
        <v>1108</v>
      </c>
      <c r="T250" s="316">
        <f t="shared" si="4"/>
        <v>42261</v>
      </c>
      <c r="U250" s="317">
        <v>1538</v>
      </c>
    </row>
    <row r="251" spans="1:21">
      <c r="A251" s="331"/>
      <c r="B251" s="331"/>
      <c r="C251" s="331"/>
      <c r="D251" s="331"/>
      <c r="E251" s="331"/>
      <c r="Q251" s="36">
        <v>40759</v>
      </c>
      <c r="R251" s="37">
        <v>1131</v>
      </c>
      <c r="S251" s="37">
        <v>1108</v>
      </c>
      <c r="T251" s="316">
        <f t="shared" si="4"/>
        <v>42268</v>
      </c>
      <c r="U251" s="317">
        <v>1539</v>
      </c>
    </row>
    <row r="252" spans="1:21">
      <c r="A252" s="331"/>
      <c r="B252" s="331"/>
      <c r="C252" s="331"/>
      <c r="D252" s="331"/>
      <c r="E252" s="331"/>
      <c r="Q252" s="36">
        <v>40760</v>
      </c>
      <c r="R252" s="37">
        <v>1131</v>
      </c>
      <c r="S252" s="37">
        <v>1108</v>
      </c>
      <c r="T252" s="316">
        <f t="shared" si="4"/>
        <v>42275</v>
      </c>
      <c r="U252" s="317">
        <v>1540</v>
      </c>
    </row>
    <row r="253" spans="1:21">
      <c r="A253" s="331"/>
      <c r="B253" s="331"/>
      <c r="C253" s="331"/>
      <c r="D253" s="331"/>
      <c r="E253" s="331"/>
      <c r="Q253" s="36">
        <v>40761</v>
      </c>
      <c r="R253" s="37">
        <v>1131</v>
      </c>
      <c r="S253" s="37">
        <v>1108</v>
      </c>
      <c r="T253" s="316">
        <f t="shared" si="4"/>
        <v>42282</v>
      </c>
      <c r="U253" s="317">
        <v>1541</v>
      </c>
    </row>
    <row r="254" spans="1:21">
      <c r="A254" s="331"/>
      <c r="B254" s="331"/>
      <c r="C254" s="331"/>
      <c r="D254" s="331"/>
      <c r="E254" s="331"/>
      <c r="Q254" s="36">
        <v>40762</v>
      </c>
      <c r="R254" s="37">
        <v>1131</v>
      </c>
      <c r="S254" s="37">
        <v>1108</v>
      </c>
      <c r="T254" s="316">
        <f t="shared" si="4"/>
        <v>42289</v>
      </c>
      <c r="U254" s="317">
        <v>1542</v>
      </c>
    </row>
    <row r="255" spans="1:21">
      <c r="A255" s="331"/>
      <c r="B255" s="331"/>
      <c r="C255" s="331"/>
      <c r="D255" s="331"/>
      <c r="E255" s="331"/>
      <c r="Q255" s="21">
        <v>40763</v>
      </c>
      <c r="R255" s="22">
        <v>1132</v>
      </c>
      <c r="S255" s="22">
        <v>1108</v>
      </c>
      <c r="T255" s="316">
        <f t="shared" si="4"/>
        <v>42296</v>
      </c>
      <c r="U255" s="317">
        <v>1543</v>
      </c>
    </row>
    <row r="256" spans="1:21">
      <c r="A256" s="331"/>
      <c r="B256" s="331"/>
      <c r="C256" s="331"/>
      <c r="D256" s="331"/>
      <c r="E256" s="331"/>
      <c r="Q256" s="21">
        <v>40764</v>
      </c>
      <c r="R256" s="22">
        <v>1132</v>
      </c>
      <c r="S256" s="22">
        <v>1108</v>
      </c>
      <c r="T256" s="316">
        <f t="shared" si="4"/>
        <v>42303</v>
      </c>
      <c r="U256" s="317">
        <v>1544</v>
      </c>
    </row>
    <row r="257" spans="1:21">
      <c r="A257" s="331"/>
      <c r="B257" s="331"/>
      <c r="C257" s="331"/>
      <c r="D257" s="331"/>
      <c r="E257" s="331"/>
      <c r="Q257" s="21">
        <v>40765</v>
      </c>
      <c r="R257" s="22">
        <v>1132</v>
      </c>
      <c r="S257" s="22">
        <v>1108</v>
      </c>
      <c r="T257" s="316">
        <f t="shared" si="4"/>
        <v>42310</v>
      </c>
      <c r="U257" s="317">
        <v>1545</v>
      </c>
    </row>
    <row r="258" spans="1:21">
      <c r="A258" s="331"/>
      <c r="B258" s="331"/>
      <c r="C258" s="331"/>
      <c r="D258" s="331"/>
      <c r="E258" s="331"/>
      <c r="Q258" s="21">
        <v>40766</v>
      </c>
      <c r="R258" s="22">
        <v>1132</v>
      </c>
      <c r="S258" s="22">
        <v>1108</v>
      </c>
      <c r="T258" s="316">
        <f t="shared" si="4"/>
        <v>42317</v>
      </c>
      <c r="U258" s="317">
        <v>1546</v>
      </c>
    </row>
    <row r="259" spans="1:21">
      <c r="A259" s="331"/>
      <c r="B259" s="331"/>
      <c r="C259" s="331"/>
      <c r="D259" s="331"/>
      <c r="E259" s="331"/>
      <c r="Q259" s="21">
        <v>40767</v>
      </c>
      <c r="R259" s="22">
        <v>1132</v>
      </c>
      <c r="S259" s="22">
        <v>1108</v>
      </c>
      <c r="T259" s="316">
        <f t="shared" si="4"/>
        <v>42324</v>
      </c>
      <c r="U259" s="317">
        <v>1547</v>
      </c>
    </row>
    <row r="260" spans="1:21">
      <c r="A260" s="331"/>
      <c r="B260" s="331"/>
      <c r="C260" s="331"/>
      <c r="D260" s="331"/>
      <c r="E260" s="331"/>
      <c r="Q260" s="21">
        <v>40768</v>
      </c>
      <c r="R260" s="22">
        <v>1132</v>
      </c>
      <c r="S260" s="22">
        <v>1108</v>
      </c>
      <c r="T260" s="316">
        <f t="shared" si="4"/>
        <v>42331</v>
      </c>
      <c r="U260" s="317">
        <v>1548</v>
      </c>
    </row>
    <row r="261" spans="1:21">
      <c r="A261" s="331"/>
      <c r="B261" s="331"/>
      <c r="C261" s="331"/>
      <c r="D261" s="331"/>
      <c r="E261" s="331"/>
      <c r="Q261" s="21">
        <v>40769</v>
      </c>
      <c r="R261" s="22">
        <v>1132</v>
      </c>
      <c r="S261" s="22">
        <v>1108</v>
      </c>
      <c r="T261" s="316">
        <f t="shared" si="4"/>
        <v>42338</v>
      </c>
      <c r="U261" s="317">
        <v>1549</v>
      </c>
    </row>
    <row r="262" spans="1:21">
      <c r="A262" s="331"/>
      <c r="B262" s="331"/>
      <c r="C262" s="331"/>
      <c r="D262" s="331"/>
      <c r="E262" s="331"/>
      <c r="Q262" s="36">
        <v>40770</v>
      </c>
      <c r="R262" s="37">
        <v>1133</v>
      </c>
      <c r="S262" s="37">
        <v>1108</v>
      </c>
      <c r="T262" s="316">
        <f t="shared" si="4"/>
        <v>42345</v>
      </c>
      <c r="U262" s="317">
        <v>1550</v>
      </c>
    </row>
    <row r="263" spans="1:21">
      <c r="A263" s="331"/>
      <c r="B263" s="331"/>
      <c r="C263" s="331"/>
      <c r="D263" s="331"/>
      <c r="E263" s="331"/>
      <c r="Q263" s="36">
        <v>40771</v>
      </c>
      <c r="R263" s="37">
        <v>1133</v>
      </c>
      <c r="S263" s="37">
        <v>1108</v>
      </c>
      <c r="T263" s="316">
        <f t="shared" ref="T263:T326" si="5">T262+7</f>
        <v>42352</v>
      </c>
      <c r="U263" s="317">
        <v>1551</v>
      </c>
    </row>
    <row r="264" spans="1:21">
      <c r="A264" s="331"/>
      <c r="B264" s="331"/>
      <c r="C264" s="331"/>
      <c r="D264" s="331"/>
      <c r="E264" s="331"/>
      <c r="Q264" s="36">
        <v>40772</v>
      </c>
      <c r="R264" s="37">
        <v>1133</v>
      </c>
      <c r="S264" s="37">
        <v>1108</v>
      </c>
      <c r="T264" s="316">
        <f t="shared" si="5"/>
        <v>42359</v>
      </c>
      <c r="U264" s="317">
        <v>1552</v>
      </c>
    </row>
    <row r="265" spans="1:21">
      <c r="A265" s="331"/>
      <c r="B265" s="331"/>
      <c r="C265" s="331"/>
      <c r="D265" s="331"/>
      <c r="E265" s="331"/>
      <c r="Q265" s="36">
        <v>40773</v>
      </c>
      <c r="R265" s="37">
        <v>1133</v>
      </c>
      <c r="S265" s="37">
        <v>1108</v>
      </c>
      <c r="T265" s="316">
        <f t="shared" si="5"/>
        <v>42366</v>
      </c>
      <c r="U265" s="317">
        <v>1553</v>
      </c>
    </row>
    <row r="266" spans="1:21">
      <c r="A266" s="331"/>
      <c r="B266" s="331"/>
      <c r="C266" s="331"/>
      <c r="D266" s="331"/>
      <c r="E266" s="331"/>
      <c r="Q266" s="36">
        <v>40774</v>
      </c>
      <c r="R266" s="37">
        <v>1133</v>
      </c>
      <c r="S266" s="37">
        <v>1108</v>
      </c>
      <c r="T266" s="316">
        <f t="shared" si="5"/>
        <v>42373</v>
      </c>
      <c r="U266" s="317">
        <v>1601</v>
      </c>
    </row>
    <row r="267" spans="1:21">
      <c r="A267" s="331"/>
      <c r="B267" s="331"/>
      <c r="C267" s="331"/>
      <c r="D267" s="331"/>
      <c r="E267" s="331"/>
      <c r="Q267" s="36">
        <v>40775</v>
      </c>
      <c r="R267" s="37">
        <v>1133</v>
      </c>
      <c r="S267" s="37">
        <v>1108</v>
      </c>
      <c r="T267" s="316">
        <f t="shared" si="5"/>
        <v>42380</v>
      </c>
      <c r="U267" s="317">
        <v>1602</v>
      </c>
    </row>
    <row r="268" spans="1:21">
      <c r="A268" s="331"/>
      <c r="B268" s="331"/>
      <c r="C268" s="331"/>
      <c r="D268" s="331"/>
      <c r="E268" s="331"/>
      <c r="Q268" s="36">
        <v>40776</v>
      </c>
      <c r="R268" s="37">
        <v>1133</v>
      </c>
      <c r="S268" s="37">
        <v>1108</v>
      </c>
      <c r="T268" s="316">
        <f t="shared" si="5"/>
        <v>42387</v>
      </c>
      <c r="U268" s="317">
        <v>1603</v>
      </c>
    </row>
    <row r="269" spans="1:21">
      <c r="A269" s="331"/>
      <c r="B269" s="331"/>
      <c r="C269" s="331"/>
      <c r="D269" s="331"/>
      <c r="E269" s="331"/>
      <c r="Q269" s="21">
        <v>40777</v>
      </c>
      <c r="R269" s="22">
        <v>1134</v>
      </c>
      <c r="S269" s="22">
        <v>1108</v>
      </c>
      <c r="T269" s="316">
        <f t="shared" si="5"/>
        <v>42394</v>
      </c>
      <c r="U269" s="317">
        <v>1604</v>
      </c>
    </row>
    <row r="270" spans="1:21">
      <c r="A270" s="331"/>
      <c r="B270" s="331"/>
      <c r="C270" s="331"/>
      <c r="D270" s="331"/>
      <c r="E270" s="331"/>
      <c r="Q270" s="21">
        <v>40778</v>
      </c>
      <c r="R270" s="22">
        <v>1134</v>
      </c>
      <c r="S270" s="22">
        <v>1108</v>
      </c>
      <c r="T270" s="316">
        <f t="shared" si="5"/>
        <v>42401</v>
      </c>
      <c r="U270" s="317">
        <v>1605</v>
      </c>
    </row>
    <row r="271" spans="1:21">
      <c r="A271" s="331"/>
      <c r="B271" s="331"/>
      <c r="C271" s="331"/>
      <c r="D271" s="331"/>
      <c r="E271" s="331"/>
      <c r="Q271" s="21">
        <v>40779</v>
      </c>
      <c r="R271" s="22">
        <v>1134</v>
      </c>
      <c r="S271" s="22">
        <v>1108</v>
      </c>
      <c r="T271" s="316">
        <f t="shared" si="5"/>
        <v>42408</v>
      </c>
      <c r="U271" s="317">
        <v>1606</v>
      </c>
    </row>
    <row r="272" spans="1:21">
      <c r="A272" s="331"/>
      <c r="B272" s="331"/>
      <c r="C272" s="331"/>
      <c r="D272" s="331"/>
      <c r="E272" s="331"/>
      <c r="Q272" s="21">
        <v>40780</v>
      </c>
      <c r="R272" s="22">
        <v>1134</v>
      </c>
      <c r="S272" s="22">
        <v>1108</v>
      </c>
      <c r="T272" s="316">
        <f t="shared" si="5"/>
        <v>42415</v>
      </c>
      <c r="U272" s="317">
        <v>1607</v>
      </c>
    </row>
    <row r="273" spans="1:21">
      <c r="A273" s="331"/>
      <c r="B273" s="331"/>
      <c r="C273" s="331"/>
      <c r="D273" s="331"/>
      <c r="E273" s="331"/>
      <c r="Q273" s="21">
        <v>40781</v>
      </c>
      <c r="R273" s="22">
        <v>1134</v>
      </c>
      <c r="S273" s="22">
        <v>1108</v>
      </c>
      <c r="T273" s="316">
        <f t="shared" si="5"/>
        <v>42422</v>
      </c>
      <c r="U273" s="317">
        <v>1608</v>
      </c>
    </row>
    <row r="274" spans="1:21">
      <c r="A274" s="331"/>
      <c r="B274" s="331"/>
      <c r="C274" s="331"/>
      <c r="D274" s="331"/>
      <c r="E274" s="331"/>
      <c r="Q274" s="21">
        <v>40782</v>
      </c>
      <c r="R274" s="22">
        <v>1134</v>
      </c>
      <c r="S274" s="22">
        <v>1108</v>
      </c>
      <c r="T274" s="316">
        <f t="shared" si="5"/>
        <v>42429</v>
      </c>
      <c r="U274" s="317">
        <v>1609</v>
      </c>
    </row>
    <row r="275" spans="1:21">
      <c r="A275" s="331"/>
      <c r="B275" s="331"/>
      <c r="C275" s="331"/>
      <c r="D275" s="331"/>
      <c r="E275" s="331"/>
      <c r="Q275" s="21">
        <v>40783</v>
      </c>
      <c r="R275" s="22">
        <v>1134</v>
      </c>
      <c r="S275" s="22">
        <v>1108</v>
      </c>
      <c r="T275" s="316">
        <f t="shared" si="5"/>
        <v>42436</v>
      </c>
      <c r="U275" s="317">
        <v>1610</v>
      </c>
    </row>
    <row r="276" spans="1:21">
      <c r="A276" s="331"/>
      <c r="B276" s="331"/>
      <c r="C276" s="331"/>
      <c r="D276" s="331"/>
      <c r="E276" s="331"/>
      <c r="Q276" s="36">
        <v>40784</v>
      </c>
      <c r="R276" s="37">
        <v>1135</v>
      </c>
      <c r="S276" s="37">
        <v>1109</v>
      </c>
      <c r="T276" s="316">
        <f t="shared" si="5"/>
        <v>42443</v>
      </c>
      <c r="U276" s="317">
        <v>1611</v>
      </c>
    </row>
    <row r="277" spans="1:21">
      <c r="A277" s="331"/>
      <c r="B277" s="331"/>
      <c r="C277" s="331"/>
      <c r="D277" s="331"/>
      <c r="E277" s="331"/>
      <c r="Q277" s="36">
        <v>40785</v>
      </c>
      <c r="R277" s="37">
        <v>1135</v>
      </c>
      <c r="S277" s="37">
        <v>1109</v>
      </c>
      <c r="T277" s="316">
        <f t="shared" si="5"/>
        <v>42450</v>
      </c>
      <c r="U277" s="317">
        <v>1612</v>
      </c>
    </row>
    <row r="278" spans="1:21">
      <c r="A278" s="331"/>
      <c r="B278" s="331"/>
      <c r="C278" s="331"/>
      <c r="D278" s="331"/>
      <c r="E278" s="331"/>
      <c r="Q278" s="36">
        <v>40786</v>
      </c>
      <c r="R278" s="37">
        <v>1135</v>
      </c>
      <c r="S278" s="37">
        <v>1109</v>
      </c>
      <c r="T278" s="316">
        <f t="shared" si="5"/>
        <v>42457</v>
      </c>
      <c r="U278" s="317">
        <v>1613</v>
      </c>
    </row>
    <row r="279" spans="1:21">
      <c r="A279" s="331"/>
      <c r="B279" s="331"/>
      <c r="C279" s="331"/>
      <c r="D279" s="331"/>
      <c r="E279" s="331"/>
      <c r="Q279" s="36">
        <v>40787</v>
      </c>
      <c r="R279" s="37">
        <v>1135</v>
      </c>
      <c r="S279" s="37">
        <v>1109</v>
      </c>
      <c r="T279" s="316">
        <f t="shared" si="5"/>
        <v>42464</v>
      </c>
      <c r="U279" s="317">
        <v>1614</v>
      </c>
    </row>
    <row r="280" spans="1:21">
      <c r="A280" s="331"/>
      <c r="B280" s="331"/>
      <c r="C280" s="331"/>
      <c r="D280" s="331"/>
      <c r="E280" s="331"/>
      <c r="Q280" s="36">
        <v>40788</v>
      </c>
      <c r="R280" s="37">
        <v>1135</v>
      </c>
      <c r="S280" s="37">
        <v>1109</v>
      </c>
      <c r="T280" s="316">
        <f t="shared" si="5"/>
        <v>42471</v>
      </c>
      <c r="U280" s="317">
        <v>1615</v>
      </c>
    </row>
    <row r="281" spans="1:21">
      <c r="A281" s="331"/>
      <c r="B281" s="331"/>
      <c r="C281" s="331"/>
      <c r="D281" s="331"/>
      <c r="E281" s="331"/>
      <c r="Q281" s="36">
        <v>40789</v>
      </c>
      <c r="R281" s="37">
        <v>1135</v>
      </c>
      <c r="S281" s="37">
        <v>1109</v>
      </c>
      <c r="T281" s="316">
        <f t="shared" si="5"/>
        <v>42478</v>
      </c>
      <c r="U281" s="317">
        <v>1616</v>
      </c>
    </row>
    <row r="282" spans="1:21">
      <c r="A282" s="331"/>
      <c r="B282" s="331"/>
      <c r="C282" s="331"/>
      <c r="D282" s="331"/>
      <c r="E282" s="331"/>
      <c r="Q282" s="36">
        <v>40790</v>
      </c>
      <c r="R282" s="37">
        <v>1135</v>
      </c>
      <c r="S282" s="37">
        <v>1109</v>
      </c>
      <c r="T282" s="316">
        <f t="shared" si="5"/>
        <v>42485</v>
      </c>
      <c r="U282" s="317">
        <v>1617</v>
      </c>
    </row>
    <row r="283" spans="1:21">
      <c r="A283" s="331"/>
      <c r="B283" s="331"/>
      <c r="C283" s="331"/>
      <c r="D283" s="331"/>
      <c r="E283" s="331"/>
      <c r="Q283" s="21">
        <v>40791</v>
      </c>
      <c r="R283" s="22">
        <v>1136</v>
      </c>
      <c r="S283" s="22">
        <v>1109</v>
      </c>
      <c r="T283" s="316">
        <f t="shared" si="5"/>
        <v>42492</v>
      </c>
      <c r="U283" s="317">
        <v>1618</v>
      </c>
    </row>
    <row r="284" spans="1:21">
      <c r="A284" s="331"/>
      <c r="B284" s="331"/>
      <c r="C284" s="331"/>
      <c r="D284" s="331"/>
      <c r="E284" s="331"/>
      <c r="Q284" s="21">
        <v>40792</v>
      </c>
      <c r="R284" s="22">
        <v>1136</v>
      </c>
      <c r="S284" s="22">
        <v>1109</v>
      </c>
      <c r="T284" s="316">
        <f t="shared" si="5"/>
        <v>42499</v>
      </c>
      <c r="U284" s="317">
        <v>1619</v>
      </c>
    </row>
    <row r="285" spans="1:21">
      <c r="A285" s="331"/>
      <c r="B285" s="331"/>
      <c r="C285" s="331"/>
      <c r="D285" s="331"/>
      <c r="E285" s="331"/>
      <c r="Q285" s="21">
        <v>40793</v>
      </c>
      <c r="R285" s="22">
        <v>1136</v>
      </c>
      <c r="S285" s="22">
        <v>1109</v>
      </c>
      <c r="T285" s="316">
        <f t="shared" si="5"/>
        <v>42506</v>
      </c>
      <c r="U285" s="317">
        <v>1620</v>
      </c>
    </row>
    <row r="286" spans="1:21">
      <c r="A286" s="331"/>
      <c r="B286" s="331"/>
      <c r="C286" s="331"/>
      <c r="D286" s="331"/>
      <c r="E286" s="331"/>
      <c r="Q286" s="21">
        <v>40794</v>
      </c>
      <c r="R286" s="22">
        <v>1136</v>
      </c>
      <c r="S286" s="22">
        <v>1109</v>
      </c>
      <c r="T286" s="316">
        <f t="shared" si="5"/>
        <v>42513</v>
      </c>
      <c r="U286" s="317">
        <v>1621</v>
      </c>
    </row>
    <row r="287" spans="1:21">
      <c r="A287" s="331"/>
      <c r="B287" s="331"/>
      <c r="C287" s="331"/>
      <c r="D287" s="331"/>
      <c r="E287" s="331"/>
      <c r="Q287" s="21">
        <v>40795</v>
      </c>
      <c r="R287" s="22">
        <v>1136</v>
      </c>
      <c r="S287" s="22">
        <v>1109</v>
      </c>
      <c r="T287" s="316">
        <f t="shared" si="5"/>
        <v>42520</v>
      </c>
      <c r="U287" s="317">
        <v>1622</v>
      </c>
    </row>
    <row r="288" spans="1:21">
      <c r="A288" s="331"/>
      <c r="B288" s="331"/>
      <c r="C288" s="331"/>
      <c r="D288" s="331"/>
      <c r="E288" s="331"/>
      <c r="Q288" s="21">
        <v>40796</v>
      </c>
      <c r="R288" s="22">
        <v>1136</v>
      </c>
      <c r="S288" s="22">
        <v>1109</v>
      </c>
      <c r="T288" s="316">
        <f t="shared" si="5"/>
        <v>42527</v>
      </c>
      <c r="U288" s="317">
        <v>1623</v>
      </c>
    </row>
    <row r="289" spans="1:21">
      <c r="A289" s="331"/>
      <c r="B289" s="331"/>
      <c r="C289" s="331"/>
      <c r="D289" s="331"/>
      <c r="E289" s="331"/>
      <c r="Q289" s="21">
        <v>40797</v>
      </c>
      <c r="R289" s="22">
        <v>1136</v>
      </c>
      <c r="S289" s="22">
        <v>1109</v>
      </c>
      <c r="T289" s="316">
        <f t="shared" si="5"/>
        <v>42534</v>
      </c>
      <c r="U289" s="317">
        <v>1624</v>
      </c>
    </row>
    <row r="290" spans="1:21">
      <c r="A290" s="331"/>
      <c r="B290" s="331"/>
      <c r="C290" s="331"/>
      <c r="D290" s="331"/>
      <c r="E290" s="331"/>
      <c r="Q290" s="36">
        <v>40798</v>
      </c>
      <c r="R290" s="37">
        <v>1137</v>
      </c>
      <c r="S290" s="37">
        <v>1109</v>
      </c>
      <c r="T290" s="316">
        <f t="shared" si="5"/>
        <v>42541</v>
      </c>
      <c r="U290" s="317">
        <v>1625</v>
      </c>
    </row>
    <row r="291" spans="1:21">
      <c r="A291" s="331"/>
      <c r="B291" s="331"/>
      <c r="C291" s="331"/>
      <c r="D291" s="331"/>
      <c r="E291" s="331"/>
      <c r="Q291" s="36">
        <v>40799</v>
      </c>
      <c r="R291" s="37">
        <v>1137</v>
      </c>
      <c r="S291" s="37">
        <v>1109</v>
      </c>
      <c r="T291" s="316">
        <f t="shared" si="5"/>
        <v>42548</v>
      </c>
      <c r="U291" s="317">
        <v>1626</v>
      </c>
    </row>
    <row r="292" spans="1:21">
      <c r="A292" s="331"/>
      <c r="B292" s="331"/>
      <c r="C292" s="331"/>
      <c r="D292" s="331"/>
      <c r="E292" s="331"/>
      <c r="Q292" s="36">
        <v>40800</v>
      </c>
      <c r="R292" s="37">
        <v>1137</v>
      </c>
      <c r="S292" s="37">
        <v>1109</v>
      </c>
      <c r="T292" s="316">
        <f t="shared" si="5"/>
        <v>42555</v>
      </c>
      <c r="U292" s="317">
        <v>1627</v>
      </c>
    </row>
    <row r="293" spans="1:21">
      <c r="A293" s="331"/>
      <c r="B293" s="331"/>
      <c r="C293" s="331"/>
      <c r="D293" s="331"/>
      <c r="E293" s="331"/>
      <c r="Q293" s="36">
        <v>40801</v>
      </c>
      <c r="R293" s="37">
        <v>1137</v>
      </c>
      <c r="S293" s="37">
        <v>1109</v>
      </c>
      <c r="T293" s="316">
        <f t="shared" si="5"/>
        <v>42562</v>
      </c>
      <c r="U293" s="317">
        <v>1628</v>
      </c>
    </row>
    <row r="294" spans="1:21">
      <c r="A294" s="331"/>
      <c r="B294" s="331"/>
      <c r="C294" s="331"/>
      <c r="D294" s="331"/>
      <c r="E294" s="331"/>
      <c r="Q294" s="36">
        <v>40802</v>
      </c>
      <c r="R294" s="37">
        <v>1137</v>
      </c>
      <c r="S294" s="37">
        <v>1109</v>
      </c>
      <c r="T294" s="316">
        <f t="shared" si="5"/>
        <v>42569</v>
      </c>
      <c r="U294" s="317">
        <v>1629</v>
      </c>
    </row>
    <row r="295" spans="1:21">
      <c r="A295" s="331"/>
      <c r="B295" s="331"/>
      <c r="C295" s="331"/>
      <c r="D295" s="331"/>
      <c r="E295" s="331"/>
      <c r="Q295" s="36">
        <v>40803</v>
      </c>
      <c r="R295" s="37">
        <v>1137</v>
      </c>
      <c r="S295" s="37">
        <v>1109</v>
      </c>
      <c r="T295" s="316">
        <f t="shared" si="5"/>
        <v>42576</v>
      </c>
      <c r="U295" s="317">
        <v>1630</v>
      </c>
    </row>
    <row r="296" spans="1:21">
      <c r="A296" s="331"/>
      <c r="B296" s="331"/>
      <c r="C296" s="331"/>
      <c r="D296" s="331"/>
      <c r="E296" s="331"/>
      <c r="Q296" s="36">
        <v>40804</v>
      </c>
      <c r="R296" s="37">
        <v>1137</v>
      </c>
      <c r="S296" s="37">
        <v>1109</v>
      </c>
      <c r="T296" s="316">
        <f t="shared" si="5"/>
        <v>42583</v>
      </c>
      <c r="U296" s="317">
        <v>1631</v>
      </c>
    </row>
    <row r="297" spans="1:21">
      <c r="A297" s="331"/>
      <c r="B297" s="331"/>
      <c r="C297" s="331"/>
      <c r="D297" s="331"/>
      <c r="E297" s="331"/>
      <c r="Q297" s="21">
        <v>40805</v>
      </c>
      <c r="R297" s="22">
        <v>1138</v>
      </c>
      <c r="S297" s="22">
        <v>1109</v>
      </c>
      <c r="T297" s="316">
        <f t="shared" si="5"/>
        <v>42590</v>
      </c>
      <c r="U297" s="317">
        <v>1632</v>
      </c>
    </row>
    <row r="298" spans="1:21">
      <c r="A298" s="331"/>
      <c r="B298" s="331"/>
      <c r="C298" s="331"/>
      <c r="D298" s="331"/>
      <c r="E298" s="331"/>
      <c r="Q298" s="21">
        <v>40806</v>
      </c>
      <c r="R298" s="22">
        <v>1138</v>
      </c>
      <c r="S298" s="22">
        <v>1109</v>
      </c>
      <c r="T298" s="316">
        <f t="shared" si="5"/>
        <v>42597</v>
      </c>
      <c r="U298" s="317">
        <v>1633</v>
      </c>
    </row>
    <row r="299" spans="1:21">
      <c r="A299" s="331"/>
      <c r="B299" s="331"/>
      <c r="C299" s="331"/>
      <c r="D299" s="331"/>
      <c r="E299" s="331"/>
      <c r="Q299" s="21">
        <v>40807</v>
      </c>
      <c r="R299" s="22">
        <v>1138</v>
      </c>
      <c r="S299" s="22">
        <v>1109</v>
      </c>
      <c r="T299" s="316">
        <f t="shared" si="5"/>
        <v>42604</v>
      </c>
      <c r="U299" s="317">
        <v>1634</v>
      </c>
    </row>
    <row r="300" spans="1:21">
      <c r="A300" s="331"/>
      <c r="B300" s="331"/>
      <c r="C300" s="331"/>
      <c r="D300" s="331"/>
      <c r="E300" s="331"/>
      <c r="Q300" s="21">
        <v>40808</v>
      </c>
      <c r="R300" s="22">
        <v>1138</v>
      </c>
      <c r="S300" s="22">
        <v>1109</v>
      </c>
      <c r="T300" s="316">
        <f t="shared" si="5"/>
        <v>42611</v>
      </c>
      <c r="U300" s="317">
        <v>1635</v>
      </c>
    </row>
    <row r="301" spans="1:21">
      <c r="A301" s="331"/>
      <c r="B301" s="331"/>
      <c r="C301" s="331"/>
      <c r="D301" s="331"/>
      <c r="E301" s="331"/>
      <c r="Q301" s="21">
        <v>40809</v>
      </c>
      <c r="R301" s="22">
        <v>1138</v>
      </c>
      <c r="S301" s="22">
        <v>1109</v>
      </c>
      <c r="T301" s="316">
        <f t="shared" si="5"/>
        <v>42618</v>
      </c>
      <c r="U301" s="317">
        <v>1636</v>
      </c>
    </row>
    <row r="302" spans="1:21">
      <c r="A302" s="331"/>
      <c r="B302" s="331"/>
      <c r="C302" s="331"/>
      <c r="D302" s="331"/>
      <c r="E302" s="331"/>
      <c r="Q302" s="21">
        <v>40810</v>
      </c>
      <c r="R302" s="22">
        <v>1138</v>
      </c>
      <c r="S302" s="22">
        <v>1109</v>
      </c>
      <c r="T302" s="316">
        <f t="shared" si="5"/>
        <v>42625</v>
      </c>
      <c r="U302" s="317">
        <v>1637</v>
      </c>
    </row>
    <row r="303" spans="1:21">
      <c r="A303" s="331"/>
      <c r="B303" s="331"/>
      <c r="C303" s="331"/>
      <c r="D303" s="331"/>
      <c r="E303" s="331"/>
      <c r="Q303" s="21">
        <v>40811</v>
      </c>
      <c r="R303" s="22">
        <v>1138</v>
      </c>
      <c r="S303" s="22">
        <v>1109</v>
      </c>
      <c r="T303" s="316">
        <f t="shared" si="5"/>
        <v>42632</v>
      </c>
      <c r="U303" s="317">
        <v>1638</v>
      </c>
    </row>
    <row r="304" spans="1:21">
      <c r="A304" s="331"/>
      <c r="B304" s="331"/>
      <c r="C304" s="331"/>
      <c r="D304" s="331"/>
      <c r="E304" s="331"/>
      <c r="Q304" s="36">
        <v>40812</v>
      </c>
      <c r="R304" s="37">
        <v>1139</v>
      </c>
      <c r="S304" s="37">
        <v>1109</v>
      </c>
      <c r="T304" s="316">
        <f t="shared" si="5"/>
        <v>42639</v>
      </c>
      <c r="U304" s="317">
        <v>1639</v>
      </c>
    </row>
    <row r="305" spans="1:21">
      <c r="A305" s="331"/>
      <c r="B305" s="331"/>
      <c r="C305" s="331"/>
      <c r="D305" s="331"/>
      <c r="E305" s="331"/>
      <c r="Q305" s="36">
        <v>40813</v>
      </c>
      <c r="R305" s="37">
        <v>1139</v>
      </c>
      <c r="S305" s="37">
        <v>1109</v>
      </c>
      <c r="T305" s="316">
        <f t="shared" si="5"/>
        <v>42646</v>
      </c>
      <c r="U305" s="317">
        <v>1640</v>
      </c>
    </row>
    <row r="306" spans="1:21">
      <c r="A306" s="331"/>
      <c r="B306" s="331"/>
      <c r="C306" s="331"/>
      <c r="D306" s="331"/>
      <c r="E306" s="331"/>
      <c r="Q306" s="36">
        <v>40814</v>
      </c>
      <c r="R306" s="37">
        <v>1139</v>
      </c>
      <c r="S306" s="37">
        <v>1109</v>
      </c>
      <c r="T306" s="316">
        <f t="shared" si="5"/>
        <v>42653</v>
      </c>
      <c r="U306" s="317">
        <v>1641</v>
      </c>
    </row>
    <row r="307" spans="1:21">
      <c r="A307" s="331"/>
      <c r="B307" s="331"/>
      <c r="C307" s="331"/>
      <c r="D307" s="331"/>
      <c r="E307" s="331"/>
      <c r="Q307" s="36">
        <v>40815</v>
      </c>
      <c r="R307" s="37">
        <v>1139</v>
      </c>
      <c r="S307" s="37">
        <v>1109</v>
      </c>
      <c r="T307" s="316">
        <f t="shared" si="5"/>
        <v>42660</v>
      </c>
      <c r="U307" s="317">
        <v>1642</v>
      </c>
    </row>
    <row r="308" spans="1:21">
      <c r="A308" s="331"/>
      <c r="B308" s="331"/>
      <c r="C308" s="331"/>
      <c r="D308" s="331"/>
      <c r="E308" s="331"/>
      <c r="Q308" s="36">
        <v>40816</v>
      </c>
      <c r="R308" s="37">
        <v>1139</v>
      </c>
      <c r="S308" s="37">
        <v>1109</v>
      </c>
      <c r="T308" s="316">
        <f t="shared" si="5"/>
        <v>42667</v>
      </c>
      <c r="U308" s="317">
        <v>1643</v>
      </c>
    </row>
    <row r="309" spans="1:21">
      <c r="A309" s="331"/>
      <c r="B309" s="331"/>
      <c r="C309" s="331"/>
      <c r="D309" s="331"/>
      <c r="E309" s="331"/>
      <c r="Q309" s="36">
        <v>40817</v>
      </c>
      <c r="R309" s="37">
        <v>1139</v>
      </c>
      <c r="S309" s="37">
        <v>1109</v>
      </c>
      <c r="T309" s="316">
        <f t="shared" si="5"/>
        <v>42674</v>
      </c>
      <c r="U309" s="317">
        <v>1644</v>
      </c>
    </row>
    <row r="310" spans="1:21">
      <c r="A310" s="331"/>
      <c r="B310" s="331"/>
      <c r="C310" s="331"/>
      <c r="D310" s="331"/>
      <c r="E310" s="331"/>
      <c r="Q310" s="36">
        <v>40818</v>
      </c>
      <c r="R310" s="37">
        <v>1139</v>
      </c>
      <c r="S310" s="37">
        <v>1109</v>
      </c>
      <c r="T310" s="316">
        <f t="shared" si="5"/>
        <v>42681</v>
      </c>
      <c r="U310" s="317">
        <v>1645</v>
      </c>
    </row>
    <row r="311" spans="1:21">
      <c r="A311" s="331"/>
      <c r="B311" s="331"/>
      <c r="C311" s="331"/>
      <c r="D311" s="331"/>
      <c r="E311" s="331"/>
      <c r="Q311" s="21">
        <v>40819</v>
      </c>
      <c r="R311" s="22">
        <v>1140</v>
      </c>
      <c r="S311" s="22">
        <v>1110</v>
      </c>
      <c r="T311" s="316">
        <f t="shared" si="5"/>
        <v>42688</v>
      </c>
      <c r="U311" s="317">
        <v>1646</v>
      </c>
    </row>
    <row r="312" spans="1:21">
      <c r="A312" s="331"/>
      <c r="B312" s="331"/>
      <c r="C312" s="331"/>
      <c r="D312" s="331"/>
      <c r="E312" s="331"/>
      <c r="Q312" s="21">
        <v>40820</v>
      </c>
      <c r="R312" s="22">
        <v>1140</v>
      </c>
      <c r="S312" s="22">
        <v>1110</v>
      </c>
      <c r="T312" s="316">
        <f t="shared" si="5"/>
        <v>42695</v>
      </c>
      <c r="U312" s="317">
        <v>1647</v>
      </c>
    </row>
    <row r="313" spans="1:21">
      <c r="A313" s="331"/>
      <c r="B313" s="331"/>
      <c r="C313" s="331"/>
      <c r="D313" s="331"/>
      <c r="E313" s="331"/>
      <c r="Q313" s="21">
        <v>40821</v>
      </c>
      <c r="R313" s="22">
        <v>1140</v>
      </c>
      <c r="S313" s="22">
        <v>1110</v>
      </c>
      <c r="T313" s="316">
        <f t="shared" si="5"/>
        <v>42702</v>
      </c>
      <c r="U313" s="317">
        <v>1648</v>
      </c>
    </row>
    <row r="314" spans="1:21">
      <c r="A314" s="331"/>
      <c r="B314" s="331"/>
      <c r="C314" s="331"/>
      <c r="D314" s="331"/>
      <c r="E314" s="331"/>
      <c r="Q314" s="21">
        <v>40822</v>
      </c>
      <c r="R314" s="22">
        <v>1140</v>
      </c>
      <c r="S314" s="22">
        <v>1110</v>
      </c>
      <c r="T314" s="316">
        <f t="shared" si="5"/>
        <v>42709</v>
      </c>
      <c r="U314" s="317">
        <v>1649</v>
      </c>
    </row>
    <row r="315" spans="1:21">
      <c r="A315" s="331"/>
      <c r="B315" s="331"/>
      <c r="C315" s="331"/>
      <c r="D315" s="331"/>
      <c r="E315" s="331"/>
      <c r="Q315" s="21">
        <v>40823</v>
      </c>
      <c r="R315" s="22">
        <v>1140</v>
      </c>
      <c r="S315" s="22">
        <v>1110</v>
      </c>
      <c r="T315" s="316">
        <f t="shared" si="5"/>
        <v>42716</v>
      </c>
      <c r="U315" s="317">
        <v>1650</v>
      </c>
    </row>
    <row r="316" spans="1:21">
      <c r="A316" s="331"/>
      <c r="B316" s="331"/>
      <c r="C316" s="331"/>
      <c r="D316" s="331"/>
      <c r="E316" s="331"/>
      <c r="Q316" s="21">
        <v>40824</v>
      </c>
      <c r="R316" s="22">
        <v>1140</v>
      </c>
      <c r="S316" s="22">
        <v>1110</v>
      </c>
      <c r="T316" s="316">
        <f t="shared" si="5"/>
        <v>42723</v>
      </c>
      <c r="U316" s="317">
        <v>1651</v>
      </c>
    </row>
    <row r="317" spans="1:21">
      <c r="A317" s="331"/>
      <c r="B317" s="331"/>
      <c r="C317" s="331"/>
      <c r="D317" s="331"/>
      <c r="E317" s="331"/>
      <c r="Q317" s="21">
        <v>40825</v>
      </c>
      <c r="R317" s="22">
        <v>1140</v>
      </c>
      <c r="S317" s="22">
        <v>1110</v>
      </c>
      <c r="T317" s="316">
        <f t="shared" si="5"/>
        <v>42730</v>
      </c>
      <c r="U317" s="317">
        <v>1652</v>
      </c>
    </row>
    <row r="318" spans="1:21">
      <c r="A318" s="331"/>
      <c r="B318" s="331"/>
      <c r="C318" s="331"/>
      <c r="D318" s="331"/>
      <c r="E318" s="331"/>
      <c r="Q318" s="36">
        <v>40826</v>
      </c>
      <c r="R318" s="37">
        <v>1141</v>
      </c>
      <c r="S318" s="37">
        <v>1110</v>
      </c>
      <c r="T318" s="316">
        <f t="shared" si="5"/>
        <v>42737</v>
      </c>
      <c r="U318" s="317">
        <v>1701</v>
      </c>
    </row>
    <row r="319" spans="1:21">
      <c r="A319" s="331"/>
      <c r="B319" s="331"/>
      <c r="C319" s="331"/>
      <c r="D319" s="331"/>
      <c r="E319" s="331"/>
      <c r="Q319" s="36">
        <v>40827</v>
      </c>
      <c r="R319" s="37">
        <v>1141</v>
      </c>
      <c r="S319" s="37">
        <v>1110</v>
      </c>
      <c r="T319" s="316">
        <f t="shared" si="5"/>
        <v>42744</v>
      </c>
      <c r="U319" s="317">
        <v>1702</v>
      </c>
    </row>
    <row r="320" spans="1:21">
      <c r="A320" s="331"/>
      <c r="B320" s="331"/>
      <c r="C320" s="331"/>
      <c r="D320" s="331"/>
      <c r="E320" s="331"/>
      <c r="Q320" s="36">
        <v>40828</v>
      </c>
      <c r="R320" s="37">
        <v>1141</v>
      </c>
      <c r="S320" s="37">
        <v>1110</v>
      </c>
      <c r="T320" s="316">
        <f t="shared" si="5"/>
        <v>42751</v>
      </c>
      <c r="U320" s="317">
        <v>1703</v>
      </c>
    </row>
    <row r="321" spans="1:21">
      <c r="A321" s="331"/>
      <c r="B321" s="331"/>
      <c r="C321" s="331"/>
      <c r="D321" s="331"/>
      <c r="E321" s="331"/>
      <c r="Q321" s="36">
        <v>40829</v>
      </c>
      <c r="R321" s="37">
        <v>1141</v>
      </c>
      <c r="S321" s="37">
        <v>1110</v>
      </c>
      <c r="T321" s="316">
        <f t="shared" si="5"/>
        <v>42758</v>
      </c>
      <c r="U321" s="317">
        <v>1704</v>
      </c>
    </row>
    <row r="322" spans="1:21">
      <c r="A322" s="331"/>
      <c r="B322" s="331"/>
      <c r="C322" s="331"/>
      <c r="D322" s="331"/>
      <c r="E322" s="331"/>
      <c r="Q322" s="36">
        <v>40830</v>
      </c>
      <c r="R322" s="37">
        <v>1141</v>
      </c>
      <c r="S322" s="37">
        <v>1110</v>
      </c>
      <c r="T322" s="316">
        <f t="shared" si="5"/>
        <v>42765</v>
      </c>
      <c r="U322" s="317">
        <v>1705</v>
      </c>
    </row>
    <row r="323" spans="1:21">
      <c r="A323" s="331"/>
      <c r="B323" s="331"/>
      <c r="C323" s="331"/>
      <c r="D323" s="331"/>
      <c r="E323" s="331"/>
      <c r="Q323" s="36">
        <v>40831</v>
      </c>
      <c r="R323" s="37">
        <v>1141</v>
      </c>
      <c r="S323" s="37">
        <v>1110</v>
      </c>
      <c r="T323" s="316">
        <f t="shared" si="5"/>
        <v>42772</v>
      </c>
      <c r="U323" s="317">
        <v>1706</v>
      </c>
    </row>
    <row r="324" spans="1:21">
      <c r="A324" s="331"/>
      <c r="B324" s="331"/>
      <c r="C324" s="331"/>
      <c r="D324" s="331"/>
      <c r="E324" s="331"/>
      <c r="Q324" s="36">
        <v>40832</v>
      </c>
      <c r="R324" s="37">
        <v>1141</v>
      </c>
      <c r="S324" s="37">
        <v>1110</v>
      </c>
      <c r="T324" s="316">
        <f t="shared" si="5"/>
        <v>42779</v>
      </c>
      <c r="U324" s="317">
        <v>1707</v>
      </c>
    </row>
    <row r="325" spans="1:21">
      <c r="A325" s="331"/>
      <c r="B325" s="331"/>
      <c r="C325" s="331"/>
      <c r="D325" s="331"/>
      <c r="E325" s="331"/>
      <c r="Q325" s="21">
        <v>40833</v>
      </c>
      <c r="R325" s="22">
        <v>1142</v>
      </c>
      <c r="S325" s="22">
        <v>1110</v>
      </c>
      <c r="T325" s="316">
        <f t="shared" si="5"/>
        <v>42786</v>
      </c>
      <c r="U325" s="317">
        <v>1708</v>
      </c>
    </row>
    <row r="326" spans="1:21">
      <c r="A326" s="331"/>
      <c r="B326" s="331"/>
      <c r="C326" s="331"/>
      <c r="D326" s="331"/>
      <c r="E326" s="331"/>
      <c r="Q326" s="21">
        <v>40834</v>
      </c>
      <c r="R326" s="22">
        <v>1142</v>
      </c>
      <c r="S326" s="22">
        <v>1110</v>
      </c>
      <c r="T326" s="316">
        <f t="shared" si="5"/>
        <v>42793</v>
      </c>
      <c r="U326" s="317">
        <v>1709</v>
      </c>
    </row>
    <row r="327" spans="1:21">
      <c r="A327" s="331"/>
      <c r="B327" s="331"/>
      <c r="C327" s="331"/>
      <c r="D327" s="331"/>
      <c r="E327" s="331"/>
      <c r="Q327" s="21">
        <v>40835</v>
      </c>
      <c r="R327" s="22">
        <v>1142</v>
      </c>
      <c r="S327" s="22">
        <v>1110</v>
      </c>
      <c r="T327" s="316">
        <f t="shared" ref="T327:T390" si="6">T326+7</f>
        <v>42800</v>
      </c>
      <c r="U327" s="317">
        <v>1710</v>
      </c>
    </row>
    <row r="328" spans="1:21">
      <c r="A328" s="331"/>
      <c r="B328" s="331"/>
      <c r="C328" s="331"/>
      <c r="D328" s="331"/>
      <c r="E328" s="331"/>
      <c r="Q328" s="21">
        <v>40836</v>
      </c>
      <c r="R328" s="22">
        <v>1142</v>
      </c>
      <c r="S328" s="22">
        <v>1110</v>
      </c>
      <c r="T328" s="316">
        <f t="shared" si="6"/>
        <v>42807</v>
      </c>
      <c r="U328" s="317">
        <v>1711</v>
      </c>
    </row>
    <row r="329" spans="1:21">
      <c r="A329" s="331"/>
      <c r="B329" s="331"/>
      <c r="C329" s="331"/>
      <c r="D329" s="331"/>
      <c r="E329" s="331"/>
      <c r="Q329" s="21">
        <v>40837</v>
      </c>
      <c r="R329" s="22">
        <v>1142</v>
      </c>
      <c r="S329" s="22">
        <v>1110</v>
      </c>
      <c r="T329" s="316">
        <f t="shared" si="6"/>
        <v>42814</v>
      </c>
      <c r="U329" s="317">
        <v>1712</v>
      </c>
    </row>
    <row r="330" spans="1:21">
      <c r="A330" s="331"/>
      <c r="B330" s="331"/>
      <c r="C330" s="331"/>
      <c r="D330" s="331"/>
      <c r="E330" s="331"/>
      <c r="Q330" s="21">
        <v>40838</v>
      </c>
      <c r="R330" s="22">
        <v>1142</v>
      </c>
      <c r="S330" s="22">
        <v>1110</v>
      </c>
      <c r="T330" s="316">
        <f t="shared" si="6"/>
        <v>42821</v>
      </c>
      <c r="U330" s="317">
        <v>1713</v>
      </c>
    </row>
    <row r="331" spans="1:21">
      <c r="A331" s="331"/>
      <c r="B331" s="331"/>
      <c r="C331" s="331"/>
      <c r="D331" s="331"/>
      <c r="E331" s="331"/>
      <c r="Q331" s="21">
        <v>40839</v>
      </c>
      <c r="R331" s="22">
        <v>1142</v>
      </c>
      <c r="S331" s="22">
        <v>1110</v>
      </c>
      <c r="T331" s="316">
        <f t="shared" si="6"/>
        <v>42828</v>
      </c>
      <c r="U331" s="317">
        <v>1714</v>
      </c>
    </row>
    <row r="332" spans="1:21">
      <c r="A332" s="331"/>
      <c r="B332" s="331"/>
      <c r="C332" s="331"/>
      <c r="D332" s="331"/>
      <c r="E332" s="331"/>
      <c r="Q332" s="36">
        <v>40840</v>
      </c>
      <c r="R332" s="37">
        <v>1143</v>
      </c>
      <c r="S332" s="37">
        <v>1110</v>
      </c>
      <c r="T332" s="316">
        <f t="shared" si="6"/>
        <v>42835</v>
      </c>
      <c r="U332" s="317">
        <v>1715</v>
      </c>
    </row>
    <row r="333" spans="1:21">
      <c r="A333" s="331"/>
      <c r="B333" s="331"/>
      <c r="C333" s="331"/>
      <c r="D333" s="331"/>
      <c r="E333" s="331"/>
      <c r="Q333" s="36">
        <v>40841</v>
      </c>
      <c r="R333" s="37">
        <v>1143</v>
      </c>
      <c r="S333" s="37">
        <v>1110</v>
      </c>
      <c r="T333" s="316">
        <f t="shared" si="6"/>
        <v>42842</v>
      </c>
      <c r="U333" s="317">
        <v>1716</v>
      </c>
    </row>
    <row r="334" spans="1:21">
      <c r="A334" s="331"/>
      <c r="B334" s="331"/>
      <c r="C334" s="331"/>
      <c r="D334" s="331"/>
      <c r="E334" s="331"/>
      <c r="Q334" s="36">
        <v>40842</v>
      </c>
      <c r="R334" s="37">
        <v>1143</v>
      </c>
      <c r="S334" s="37">
        <v>1110</v>
      </c>
      <c r="T334" s="316">
        <f t="shared" si="6"/>
        <v>42849</v>
      </c>
      <c r="U334" s="317">
        <v>1717</v>
      </c>
    </row>
    <row r="335" spans="1:21">
      <c r="A335" s="331"/>
      <c r="B335" s="331"/>
      <c r="C335" s="331"/>
      <c r="D335" s="331"/>
      <c r="E335" s="331"/>
      <c r="Q335" s="36">
        <v>40843</v>
      </c>
      <c r="R335" s="37">
        <v>1143</v>
      </c>
      <c r="S335" s="37">
        <v>1110</v>
      </c>
      <c r="T335" s="316">
        <f t="shared" si="6"/>
        <v>42856</v>
      </c>
      <c r="U335" s="317">
        <v>1718</v>
      </c>
    </row>
    <row r="336" spans="1:21">
      <c r="A336" s="331"/>
      <c r="B336" s="331"/>
      <c r="C336" s="331"/>
      <c r="D336" s="331"/>
      <c r="E336" s="331"/>
      <c r="Q336" s="36">
        <v>40844</v>
      </c>
      <c r="R336" s="37">
        <v>1143</v>
      </c>
      <c r="S336" s="37">
        <v>1110</v>
      </c>
      <c r="T336" s="316">
        <f t="shared" si="6"/>
        <v>42863</v>
      </c>
      <c r="U336" s="317">
        <v>1719</v>
      </c>
    </row>
    <row r="337" spans="1:21">
      <c r="A337" s="331"/>
      <c r="B337" s="331"/>
      <c r="C337" s="331"/>
      <c r="D337" s="331"/>
      <c r="E337" s="331"/>
      <c r="Q337" s="36">
        <v>40845</v>
      </c>
      <c r="R337" s="37">
        <v>1143</v>
      </c>
      <c r="S337" s="37">
        <v>1110</v>
      </c>
      <c r="T337" s="316">
        <f t="shared" si="6"/>
        <v>42870</v>
      </c>
      <c r="U337" s="317">
        <v>1720</v>
      </c>
    </row>
    <row r="338" spans="1:21">
      <c r="A338" s="331"/>
      <c r="B338" s="331"/>
      <c r="C338" s="331"/>
      <c r="D338" s="331"/>
      <c r="E338" s="331"/>
      <c r="Q338" s="36">
        <v>40846</v>
      </c>
      <c r="R338" s="37">
        <v>1143</v>
      </c>
      <c r="S338" s="37">
        <v>1110</v>
      </c>
      <c r="T338" s="316">
        <f t="shared" si="6"/>
        <v>42877</v>
      </c>
      <c r="U338" s="317">
        <v>1721</v>
      </c>
    </row>
    <row r="339" spans="1:21">
      <c r="A339" s="331"/>
      <c r="B339" s="331"/>
      <c r="C339" s="331"/>
      <c r="D339" s="331"/>
      <c r="E339" s="331"/>
      <c r="Q339" s="21">
        <v>40847</v>
      </c>
      <c r="R339" s="22">
        <v>1144</v>
      </c>
      <c r="S339" s="22">
        <v>1111</v>
      </c>
      <c r="T339" s="316">
        <f t="shared" si="6"/>
        <v>42884</v>
      </c>
      <c r="U339" s="317">
        <v>1722</v>
      </c>
    </row>
    <row r="340" spans="1:21">
      <c r="A340" s="331"/>
      <c r="B340" s="331"/>
      <c r="C340" s="331"/>
      <c r="D340" s="331"/>
      <c r="E340" s="331"/>
      <c r="Q340" s="21">
        <v>40848</v>
      </c>
      <c r="R340" s="22">
        <v>1144</v>
      </c>
      <c r="S340" s="22">
        <v>1111</v>
      </c>
      <c r="T340" s="316">
        <f t="shared" si="6"/>
        <v>42891</v>
      </c>
      <c r="U340" s="317">
        <v>1723</v>
      </c>
    </row>
    <row r="341" spans="1:21">
      <c r="A341" s="331"/>
      <c r="B341" s="331"/>
      <c r="C341" s="331"/>
      <c r="D341" s="331"/>
      <c r="E341" s="331"/>
      <c r="Q341" s="21">
        <v>40849</v>
      </c>
      <c r="R341" s="22">
        <v>1144</v>
      </c>
      <c r="S341" s="22">
        <v>1111</v>
      </c>
      <c r="T341" s="316">
        <f t="shared" si="6"/>
        <v>42898</v>
      </c>
      <c r="U341" s="317">
        <v>1724</v>
      </c>
    </row>
    <row r="342" spans="1:21">
      <c r="A342" s="331"/>
      <c r="B342" s="331"/>
      <c r="C342" s="331"/>
      <c r="D342" s="331"/>
      <c r="E342" s="331"/>
      <c r="Q342" s="21">
        <v>40850</v>
      </c>
      <c r="R342" s="22">
        <v>1144</v>
      </c>
      <c r="S342" s="22">
        <v>1111</v>
      </c>
      <c r="T342" s="316">
        <f t="shared" si="6"/>
        <v>42905</v>
      </c>
      <c r="U342" s="317">
        <v>1725</v>
      </c>
    </row>
    <row r="343" spans="1:21">
      <c r="A343" s="331"/>
      <c r="B343" s="331"/>
      <c r="C343" s="331"/>
      <c r="D343" s="331"/>
      <c r="E343" s="331"/>
      <c r="Q343" s="21">
        <v>40851</v>
      </c>
      <c r="R343" s="22">
        <v>1144</v>
      </c>
      <c r="S343" s="22">
        <v>1111</v>
      </c>
      <c r="T343" s="316">
        <f t="shared" si="6"/>
        <v>42912</v>
      </c>
      <c r="U343" s="317">
        <v>1726</v>
      </c>
    </row>
    <row r="344" spans="1:21">
      <c r="A344" s="331"/>
      <c r="B344" s="331"/>
      <c r="C344" s="331"/>
      <c r="D344" s="331"/>
      <c r="E344" s="331"/>
      <c r="Q344" s="21">
        <v>40852</v>
      </c>
      <c r="R344" s="22">
        <v>1144</v>
      </c>
      <c r="S344" s="22">
        <v>1111</v>
      </c>
      <c r="T344" s="316">
        <f t="shared" si="6"/>
        <v>42919</v>
      </c>
      <c r="U344" s="317">
        <v>1727</v>
      </c>
    </row>
    <row r="345" spans="1:21">
      <c r="A345" s="331"/>
      <c r="B345" s="331"/>
      <c r="C345" s="331"/>
      <c r="D345" s="331"/>
      <c r="E345" s="331"/>
      <c r="Q345" s="21">
        <v>40853</v>
      </c>
      <c r="R345" s="22">
        <v>1144</v>
      </c>
      <c r="S345" s="22">
        <v>1111</v>
      </c>
      <c r="T345" s="316">
        <f t="shared" si="6"/>
        <v>42926</v>
      </c>
      <c r="U345" s="317">
        <v>1728</v>
      </c>
    </row>
    <row r="346" spans="1:21">
      <c r="A346" s="331"/>
      <c r="B346" s="331"/>
      <c r="C346" s="331"/>
      <c r="D346" s="331"/>
      <c r="E346" s="331"/>
      <c r="Q346" s="36">
        <v>40854</v>
      </c>
      <c r="R346" s="37">
        <v>1145</v>
      </c>
      <c r="S346" s="37">
        <v>1111</v>
      </c>
      <c r="T346" s="316">
        <f t="shared" si="6"/>
        <v>42933</v>
      </c>
      <c r="U346" s="317">
        <v>1729</v>
      </c>
    </row>
    <row r="347" spans="1:21">
      <c r="A347" s="331"/>
      <c r="B347" s="331"/>
      <c r="C347" s="331"/>
      <c r="D347" s="331"/>
      <c r="E347" s="331"/>
      <c r="Q347" s="36">
        <v>40855</v>
      </c>
      <c r="R347" s="37">
        <v>1145</v>
      </c>
      <c r="S347" s="37">
        <v>1111</v>
      </c>
      <c r="T347" s="316">
        <f t="shared" si="6"/>
        <v>42940</v>
      </c>
      <c r="U347" s="317">
        <v>1730</v>
      </c>
    </row>
    <row r="348" spans="1:21">
      <c r="A348" s="331"/>
      <c r="B348" s="331"/>
      <c r="C348" s="331"/>
      <c r="D348" s="331"/>
      <c r="E348" s="331"/>
      <c r="Q348" s="36">
        <v>40856</v>
      </c>
      <c r="R348" s="37">
        <v>1145</v>
      </c>
      <c r="S348" s="37">
        <v>1111</v>
      </c>
      <c r="T348" s="316">
        <f t="shared" si="6"/>
        <v>42947</v>
      </c>
      <c r="U348" s="317">
        <v>1731</v>
      </c>
    </row>
    <row r="349" spans="1:21">
      <c r="A349" s="331"/>
      <c r="B349" s="331"/>
      <c r="C349" s="331"/>
      <c r="D349" s="331"/>
      <c r="E349" s="331"/>
      <c r="Q349" s="36">
        <v>40857</v>
      </c>
      <c r="R349" s="37">
        <v>1145</v>
      </c>
      <c r="S349" s="37">
        <v>1111</v>
      </c>
      <c r="T349" s="316">
        <f t="shared" si="6"/>
        <v>42954</v>
      </c>
      <c r="U349" s="317">
        <v>1732</v>
      </c>
    </row>
    <row r="350" spans="1:21">
      <c r="A350" s="331"/>
      <c r="B350" s="331"/>
      <c r="C350" s="331"/>
      <c r="D350" s="331"/>
      <c r="E350" s="331"/>
      <c r="Q350" s="36">
        <v>40858</v>
      </c>
      <c r="R350" s="37">
        <v>1145</v>
      </c>
      <c r="S350" s="37">
        <v>1111</v>
      </c>
      <c r="T350" s="316">
        <f t="shared" si="6"/>
        <v>42961</v>
      </c>
      <c r="U350" s="317">
        <v>1733</v>
      </c>
    </row>
    <row r="351" spans="1:21">
      <c r="A351" s="331"/>
      <c r="B351" s="331"/>
      <c r="C351" s="331"/>
      <c r="D351" s="331"/>
      <c r="E351" s="331"/>
      <c r="Q351" s="36">
        <v>40859</v>
      </c>
      <c r="R351" s="37">
        <v>1145</v>
      </c>
      <c r="S351" s="37">
        <v>1111</v>
      </c>
      <c r="T351" s="316">
        <f t="shared" si="6"/>
        <v>42968</v>
      </c>
      <c r="U351" s="317">
        <v>1734</v>
      </c>
    </row>
    <row r="352" spans="1:21">
      <c r="A352" s="331"/>
      <c r="B352" s="331"/>
      <c r="C352" s="331"/>
      <c r="D352" s="331"/>
      <c r="E352" s="331"/>
      <c r="Q352" s="36">
        <v>40860</v>
      </c>
      <c r="R352" s="37">
        <v>1145</v>
      </c>
      <c r="S352" s="37">
        <v>1111</v>
      </c>
      <c r="T352" s="316">
        <f t="shared" si="6"/>
        <v>42975</v>
      </c>
      <c r="U352" s="317">
        <v>1735</v>
      </c>
    </row>
    <row r="353" spans="1:21">
      <c r="A353" s="331"/>
      <c r="B353" s="331"/>
      <c r="C353" s="331"/>
      <c r="D353" s="331"/>
      <c r="E353" s="331"/>
      <c r="Q353" s="21">
        <v>40861</v>
      </c>
      <c r="R353" s="22">
        <v>1146</v>
      </c>
      <c r="S353" s="22">
        <v>1111</v>
      </c>
      <c r="T353" s="316">
        <f t="shared" si="6"/>
        <v>42982</v>
      </c>
      <c r="U353" s="317">
        <v>1736</v>
      </c>
    </row>
    <row r="354" spans="1:21">
      <c r="A354" s="331"/>
      <c r="B354" s="331"/>
      <c r="C354" s="331"/>
      <c r="D354" s="331"/>
      <c r="E354" s="331"/>
      <c r="Q354" s="21">
        <v>40862</v>
      </c>
      <c r="R354" s="22">
        <v>1146</v>
      </c>
      <c r="S354" s="22">
        <v>1111</v>
      </c>
      <c r="T354" s="316">
        <f t="shared" si="6"/>
        <v>42989</v>
      </c>
      <c r="U354" s="317">
        <v>1737</v>
      </c>
    </row>
    <row r="355" spans="1:21">
      <c r="A355" s="331"/>
      <c r="B355" s="331"/>
      <c r="C355" s="331"/>
      <c r="D355" s="331"/>
      <c r="E355" s="331"/>
      <c r="Q355" s="21">
        <v>40863</v>
      </c>
      <c r="R355" s="22">
        <v>1146</v>
      </c>
      <c r="S355" s="22">
        <v>1111</v>
      </c>
      <c r="T355" s="316">
        <f t="shared" si="6"/>
        <v>42996</v>
      </c>
      <c r="U355" s="317">
        <v>1738</v>
      </c>
    </row>
    <row r="356" spans="1:21">
      <c r="A356" s="331"/>
      <c r="B356" s="331"/>
      <c r="C356" s="331"/>
      <c r="D356" s="331"/>
      <c r="E356" s="331"/>
      <c r="Q356" s="21">
        <v>40864</v>
      </c>
      <c r="R356" s="22">
        <v>1146</v>
      </c>
      <c r="S356" s="22">
        <v>1111</v>
      </c>
      <c r="T356" s="316">
        <f t="shared" si="6"/>
        <v>43003</v>
      </c>
      <c r="U356" s="317">
        <v>1739</v>
      </c>
    </row>
    <row r="357" spans="1:21">
      <c r="A357" s="331"/>
      <c r="B357" s="331"/>
      <c r="C357" s="331"/>
      <c r="D357" s="331"/>
      <c r="E357" s="331"/>
      <c r="Q357" s="21">
        <v>40865</v>
      </c>
      <c r="R357" s="22">
        <v>1146</v>
      </c>
      <c r="S357" s="22">
        <v>1111</v>
      </c>
      <c r="T357" s="316">
        <f t="shared" si="6"/>
        <v>43010</v>
      </c>
      <c r="U357" s="317">
        <v>1740</v>
      </c>
    </row>
    <row r="358" spans="1:21">
      <c r="A358" s="331"/>
      <c r="B358" s="331"/>
      <c r="C358" s="331"/>
      <c r="D358" s="331"/>
      <c r="E358" s="331"/>
      <c r="Q358" s="21">
        <v>40866</v>
      </c>
      <c r="R358" s="22">
        <v>1146</v>
      </c>
      <c r="S358" s="22">
        <v>1111</v>
      </c>
      <c r="T358" s="316">
        <f t="shared" si="6"/>
        <v>43017</v>
      </c>
      <c r="U358" s="317">
        <v>1741</v>
      </c>
    </row>
    <row r="359" spans="1:21">
      <c r="A359" s="331"/>
      <c r="B359" s="331"/>
      <c r="C359" s="331"/>
      <c r="D359" s="331"/>
      <c r="E359" s="331"/>
      <c r="Q359" s="21">
        <v>40867</v>
      </c>
      <c r="R359" s="22">
        <v>1146</v>
      </c>
      <c r="S359" s="22">
        <v>1111</v>
      </c>
      <c r="T359" s="316">
        <f t="shared" si="6"/>
        <v>43024</v>
      </c>
      <c r="U359" s="317">
        <v>1742</v>
      </c>
    </row>
    <row r="360" spans="1:21">
      <c r="A360" s="331"/>
      <c r="B360" s="331"/>
      <c r="C360" s="331"/>
      <c r="D360" s="331"/>
      <c r="E360" s="331"/>
      <c r="Q360" s="36">
        <v>40868</v>
      </c>
      <c r="R360" s="37">
        <v>1147</v>
      </c>
      <c r="S360" s="37">
        <v>1111</v>
      </c>
      <c r="T360" s="316">
        <f t="shared" si="6"/>
        <v>43031</v>
      </c>
      <c r="U360" s="317">
        <v>1743</v>
      </c>
    </row>
    <row r="361" spans="1:21">
      <c r="A361" s="331"/>
      <c r="B361" s="331"/>
      <c r="C361" s="331"/>
      <c r="D361" s="331"/>
      <c r="E361" s="331"/>
      <c r="Q361" s="36">
        <v>40869</v>
      </c>
      <c r="R361" s="37">
        <v>1147</v>
      </c>
      <c r="S361" s="37">
        <v>1111</v>
      </c>
      <c r="T361" s="316">
        <f t="shared" si="6"/>
        <v>43038</v>
      </c>
      <c r="U361" s="317">
        <v>1744</v>
      </c>
    </row>
    <row r="362" spans="1:21">
      <c r="A362" s="331"/>
      <c r="B362" s="331"/>
      <c r="C362" s="331"/>
      <c r="D362" s="331"/>
      <c r="E362" s="331"/>
      <c r="Q362" s="36">
        <v>40870</v>
      </c>
      <c r="R362" s="37">
        <v>1147</v>
      </c>
      <c r="S362" s="37">
        <v>1111</v>
      </c>
      <c r="T362" s="316">
        <f t="shared" si="6"/>
        <v>43045</v>
      </c>
      <c r="U362" s="317">
        <v>1745</v>
      </c>
    </row>
    <row r="363" spans="1:21">
      <c r="A363" s="331"/>
      <c r="B363" s="331"/>
      <c r="C363" s="331"/>
      <c r="D363" s="331"/>
      <c r="E363" s="331"/>
      <c r="Q363" s="36">
        <v>40871</v>
      </c>
      <c r="R363" s="37">
        <v>1147</v>
      </c>
      <c r="S363" s="37">
        <v>1111</v>
      </c>
      <c r="T363" s="316">
        <f t="shared" si="6"/>
        <v>43052</v>
      </c>
      <c r="U363" s="317">
        <v>1746</v>
      </c>
    </row>
    <row r="364" spans="1:21">
      <c r="A364" s="331"/>
      <c r="B364" s="331"/>
      <c r="C364" s="331"/>
      <c r="D364" s="331"/>
      <c r="E364" s="331"/>
      <c r="Q364" s="36">
        <v>40872</v>
      </c>
      <c r="R364" s="37">
        <v>1147</v>
      </c>
      <c r="S364" s="37">
        <v>1111</v>
      </c>
      <c r="T364" s="316">
        <f t="shared" si="6"/>
        <v>43059</v>
      </c>
      <c r="U364" s="317">
        <v>1747</v>
      </c>
    </row>
    <row r="365" spans="1:21">
      <c r="A365" s="331"/>
      <c r="B365" s="331"/>
      <c r="C365" s="331"/>
      <c r="D365" s="331"/>
      <c r="E365" s="331"/>
      <c r="Q365" s="36">
        <v>40873</v>
      </c>
      <c r="R365" s="37">
        <v>1147</v>
      </c>
      <c r="S365" s="37">
        <v>1111</v>
      </c>
      <c r="T365" s="316">
        <f t="shared" si="6"/>
        <v>43066</v>
      </c>
      <c r="U365" s="317">
        <v>1748</v>
      </c>
    </row>
    <row r="366" spans="1:21">
      <c r="A366" s="331"/>
      <c r="B366" s="331"/>
      <c r="C366" s="331"/>
      <c r="D366" s="331"/>
      <c r="E366" s="331"/>
      <c r="Q366" s="36">
        <v>40874</v>
      </c>
      <c r="R366" s="37">
        <v>1147</v>
      </c>
      <c r="S366" s="37">
        <v>1111</v>
      </c>
      <c r="T366" s="316">
        <f t="shared" si="6"/>
        <v>43073</v>
      </c>
      <c r="U366" s="317">
        <v>1749</v>
      </c>
    </row>
    <row r="367" spans="1:21">
      <c r="A367" s="331"/>
      <c r="B367" s="331"/>
      <c r="C367" s="331"/>
      <c r="D367" s="331"/>
      <c r="E367" s="331"/>
      <c r="Q367" s="21">
        <v>40875</v>
      </c>
      <c r="R367" s="22">
        <v>1148</v>
      </c>
      <c r="S367" s="22">
        <v>1112</v>
      </c>
      <c r="T367" s="316">
        <f t="shared" si="6"/>
        <v>43080</v>
      </c>
      <c r="U367" s="317">
        <v>1750</v>
      </c>
    </row>
    <row r="368" spans="1:21">
      <c r="A368" s="331"/>
      <c r="B368" s="331"/>
      <c r="C368" s="331"/>
      <c r="D368" s="331"/>
      <c r="E368" s="331"/>
      <c r="Q368" s="21">
        <v>40876</v>
      </c>
      <c r="R368" s="22">
        <v>1148</v>
      </c>
      <c r="S368" s="22">
        <v>1112</v>
      </c>
      <c r="T368" s="316">
        <f t="shared" si="6"/>
        <v>43087</v>
      </c>
      <c r="U368" s="317">
        <v>1751</v>
      </c>
    </row>
    <row r="369" spans="1:21">
      <c r="A369" s="331"/>
      <c r="B369" s="331"/>
      <c r="C369" s="331"/>
      <c r="D369" s="331"/>
      <c r="E369" s="331"/>
      <c r="Q369" s="21">
        <v>40877</v>
      </c>
      <c r="R369" s="22">
        <v>1148</v>
      </c>
      <c r="S369" s="22">
        <v>1112</v>
      </c>
      <c r="T369" s="316">
        <f t="shared" si="6"/>
        <v>43094</v>
      </c>
      <c r="U369" s="317">
        <v>1752</v>
      </c>
    </row>
    <row r="370" spans="1:21">
      <c r="A370" s="331"/>
      <c r="B370" s="331"/>
      <c r="C370" s="331"/>
      <c r="D370" s="331"/>
      <c r="E370" s="331"/>
      <c r="Q370" s="21">
        <v>40878</v>
      </c>
      <c r="R370" s="22">
        <v>1148</v>
      </c>
      <c r="S370" s="22">
        <v>1112</v>
      </c>
      <c r="T370" s="316">
        <f t="shared" si="6"/>
        <v>43101</v>
      </c>
      <c r="U370" s="317">
        <v>1801</v>
      </c>
    </row>
    <row r="371" spans="1:21">
      <c r="A371" s="331"/>
      <c r="B371" s="331"/>
      <c r="C371" s="331"/>
      <c r="D371" s="331"/>
      <c r="E371" s="331"/>
      <c r="Q371" s="21">
        <v>40879</v>
      </c>
      <c r="R371" s="22">
        <v>1148</v>
      </c>
      <c r="S371" s="22">
        <v>1112</v>
      </c>
      <c r="T371" s="316">
        <f t="shared" si="6"/>
        <v>43108</v>
      </c>
      <c r="U371" s="317">
        <v>1802</v>
      </c>
    </row>
    <row r="372" spans="1:21">
      <c r="A372" s="331"/>
      <c r="B372" s="331"/>
      <c r="C372" s="331"/>
      <c r="D372" s="331"/>
      <c r="E372" s="331"/>
      <c r="Q372" s="21">
        <v>40880</v>
      </c>
      <c r="R372" s="22">
        <v>1148</v>
      </c>
      <c r="S372" s="22">
        <v>1112</v>
      </c>
      <c r="T372" s="316">
        <f t="shared" si="6"/>
        <v>43115</v>
      </c>
      <c r="U372" s="317">
        <v>1803</v>
      </c>
    </row>
    <row r="373" spans="1:21">
      <c r="A373" s="331"/>
      <c r="B373" s="331"/>
      <c r="C373" s="331"/>
      <c r="D373" s="331"/>
      <c r="E373" s="331"/>
      <c r="Q373" s="21">
        <v>40881</v>
      </c>
      <c r="R373" s="22">
        <v>1148</v>
      </c>
      <c r="S373" s="22">
        <v>1112</v>
      </c>
      <c r="T373" s="316">
        <f t="shared" si="6"/>
        <v>43122</v>
      </c>
      <c r="U373" s="317">
        <v>1804</v>
      </c>
    </row>
    <row r="374" spans="1:21">
      <c r="A374" s="331"/>
      <c r="B374" s="331"/>
      <c r="C374" s="331"/>
      <c r="D374" s="331"/>
      <c r="E374" s="331"/>
      <c r="Q374" s="36">
        <v>40882</v>
      </c>
      <c r="R374" s="37">
        <v>1149</v>
      </c>
      <c r="S374" s="37">
        <v>1112</v>
      </c>
      <c r="T374" s="316">
        <f t="shared" si="6"/>
        <v>43129</v>
      </c>
      <c r="U374" s="317">
        <v>1805</v>
      </c>
    </row>
    <row r="375" spans="1:21">
      <c r="A375" s="331"/>
      <c r="B375" s="331"/>
      <c r="C375" s="331"/>
      <c r="D375" s="331"/>
      <c r="E375" s="331"/>
      <c r="Q375" s="36">
        <v>40883</v>
      </c>
      <c r="R375" s="37">
        <v>1149</v>
      </c>
      <c r="S375" s="37">
        <v>1112</v>
      </c>
      <c r="T375" s="316">
        <f t="shared" si="6"/>
        <v>43136</v>
      </c>
      <c r="U375" s="317">
        <v>1806</v>
      </c>
    </row>
    <row r="376" spans="1:21">
      <c r="A376" s="331"/>
      <c r="B376" s="331"/>
      <c r="C376" s="331"/>
      <c r="D376" s="331"/>
      <c r="E376" s="331"/>
      <c r="Q376" s="36">
        <v>40884</v>
      </c>
      <c r="R376" s="37">
        <v>1149</v>
      </c>
      <c r="S376" s="37">
        <v>1112</v>
      </c>
      <c r="T376" s="316">
        <f t="shared" si="6"/>
        <v>43143</v>
      </c>
      <c r="U376" s="317">
        <v>1807</v>
      </c>
    </row>
    <row r="377" spans="1:21">
      <c r="A377" s="331"/>
      <c r="B377" s="331"/>
      <c r="C377" s="331"/>
      <c r="D377" s="331"/>
      <c r="E377" s="331"/>
      <c r="Q377" s="36">
        <v>40885</v>
      </c>
      <c r="R377" s="37">
        <v>1149</v>
      </c>
      <c r="S377" s="37">
        <v>1112</v>
      </c>
      <c r="T377" s="316">
        <f t="shared" si="6"/>
        <v>43150</v>
      </c>
      <c r="U377" s="317">
        <v>1808</v>
      </c>
    </row>
    <row r="378" spans="1:21">
      <c r="A378" s="331"/>
      <c r="B378" s="331"/>
      <c r="C378" s="331"/>
      <c r="D378" s="331"/>
      <c r="E378" s="331"/>
      <c r="Q378" s="36">
        <v>40886</v>
      </c>
      <c r="R378" s="37">
        <v>1149</v>
      </c>
      <c r="S378" s="37">
        <v>1112</v>
      </c>
      <c r="T378" s="316">
        <f t="shared" si="6"/>
        <v>43157</v>
      </c>
      <c r="U378" s="317">
        <v>1809</v>
      </c>
    </row>
    <row r="379" spans="1:21">
      <c r="A379" s="331"/>
      <c r="B379" s="331"/>
      <c r="C379" s="331"/>
      <c r="D379" s="331"/>
      <c r="E379" s="331"/>
      <c r="Q379" s="36">
        <v>40887</v>
      </c>
      <c r="R379" s="37">
        <v>1149</v>
      </c>
      <c r="S379" s="37">
        <v>1112</v>
      </c>
      <c r="T379" s="316">
        <f t="shared" si="6"/>
        <v>43164</v>
      </c>
      <c r="U379" s="317">
        <v>1810</v>
      </c>
    </row>
    <row r="380" spans="1:21">
      <c r="A380" s="331"/>
      <c r="B380" s="331"/>
      <c r="C380" s="331"/>
      <c r="D380" s="331"/>
      <c r="E380" s="331"/>
      <c r="Q380" s="36">
        <v>40888</v>
      </c>
      <c r="R380" s="37">
        <v>1149</v>
      </c>
      <c r="S380" s="37">
        <v>1112</v>
      </c>
      <c r="T380" s="316">
        <f t="shared" si="6"/>
        <v>43171</v>
      </c>
      <c r="U380" s="317">
        <v>1811</v>
      </c>
    </row>
    <row r="381" spans="1:21">
      <c r="A381" s="331"/>
      <c r="B381" s="331"/>
      <c r="C381" s="331"/>
      <c r="D381" s="331"/>
      <c r="E381" s="331"/>
      <c r="Q381" s="21">
        <v>40889</v>
      </c>
      <c r="R381" s="22">
        <v>1150</v>
      </c>
      <c r="S381" s="22">
        <v>1112</v>
      </c>
      <c r="T381" s="316">
        <f t="shared" si="6"/>
        <v>43178</v>
      </c>
      <c r="U381" s="317">
        <v>1812</v>
      </c>
    </row>
    <row r="382" spans="1:21">
      <c r="A382" s="331"/>
      <c r="B382" s="331"/>
      <c r="C382" s="331"/>
      <c r="D382" s="331"/>
      <c r="E382" s="331"/>
      <c r="Q382" s="21">
        <v>40890</v>
      </c>
      <c r="R382" s="22">
        <v>1150</v>
      </c>
      <c r="S382" s="22">
        <v>1112</v>
      </c>
      <c r="T382" s="316">
        <f t="shared" si="6"/>
        <v>43185</v>
      </c>
      <c r="U382" s="317">
        <v>1813</v>
      </c>
    </row>
    <row r="383" spans="1:21">
      <c r="A383" s="331"/>
      <c r="B383" s="331"/>
      <c r="C383" s="331"/>
      <c r="D383" s="331"/>
      <c r="E383" s="331"/>
      <c r="Q383" s="21">
        <v>40891</v>
      </c>
      <c r="R383" s="22">
        <v>1150</v>
      </c>
      <c r="S383" s="22">
        <v>1112</v>
      </c>
      <c r="T383" s="316">
        <f t="shared" si="6"/>
        <v>43192</v>
      </c>
      <c r="U383" s="317">
        <v>1814</v>
      </c>
    </row>
    <row r="384" spans="1:21">
      <c r="A384" s="331"/>
      <c r="B384" s="331"/>
      <c r="C384" s="331"/>
      <c r="D384" s="331"/>
      <c r="E384" s="331"/>
      <c r="Q384" s="21">
        <v>40892</v>
      </c>
      <c r="R384" s="22">
        <v>1150</v>
      </c>
      <c r="S384" s="22">
        <v>1112</v>
      </c>
      <c r="T384" s="316">
        <f t="shared" si="6"/>
        <v>43199</v>
      </c>
      <c r="U384" s="317">
        <v>1815</v>
      </c>
    </row>
    <row r="385" spans="1:21">
      <c r="A385" s="331"/>
      <c r="B385" s="331"/>
      <c r="C385" s="331"/>
      <c r="D385" s="331"/>
      <c r="E385" s="331"/>
      <c r="Q385" s="21">
        <v>40893</v>
      </c>
      <c r="R385" s="22">
        <v>1150</v>
      </c>
      <c r="S385" s="22">
        <v>1112</v>
      </c>
      <c r="T385" s="316">
        <f t="shared" si="6"/>
        <v>43206</v>
      </c>
      <c r="U385" s="317">
        <v>1816</v>
      </c>
    </row>
    <row r="386" spans="1:21">
      <c r="A386" s="331"/>
      <c r="B386" s="331"/>
      <c r="C386" s="331"/>
      <c r="D386" s="331"/>
      <c r="E386" s="331"/>
      <c r="Q386" s="21">
        <v>40894</v>
      </c>
      <c r="R386" s="22">
        <v>1150</v>
      </c>
      <c r="S386" s="22">
        <v>1112</v>
      </c>
      <c r="T386" s="316">
        <f t="shared" si="6"/>
        <v>43213</v>
      </c>
      <c r="U386" s="317">
        <v>1817</v>
      </c>
    </row>
    <row r="387" spans="1:21">
      <c r="A387" s="331"/>
      <c r="B387" s="331"/>
      <c r="C387" s="331"/>
      <c r="D387" s="331"/>
      <c r="E387" s="331"/>
      <c r="Q387" s="21">
        <v>40895</v>
      </c>
      <c r="R387" s="22">
        <v>1150</v>
      </c>
      <c r="S387" s="22">
        <v>1112</v>
      </c>
      <c r="T387" s="316">
        <f t="shared" si="6"/>
        <v>43220</v>
      </c>
      <c r="U387" s="317">
        <v>1818</v>
      </c>
    </row>
    <row r="388" spans="1:21">
      <c r="A388" s="331"/>
      <c r="B388" s="331"/>
      <c r="C388" s="331"/>
      <c r="D388" s="331"/>
      <c r="E388" s="331"/>
      <c r="Q388" s="36">
        <v>40896</v>
      </c>
      <c r="R388" s="37">
        <v>1151</v>
      </c>
      <c r="S388" s="37">
        <v>1112</v>
      </c>
      <c r="T388" s="316">
        <f t="shared" si="6"/>
        <v>43227</v>
      </c>
      <c r="U388" s="317">
        <v>1819</v>
      </c>
    </row>
    <row r="389" spans="1:21">
      <c r="A389" s="331"/>
      <c r="B389" s="331"/>
      <c r="C389" s="331"/>
      <c r="D389" s="331"/>
      <c r="E389" s="331"/>
      <c r="Q389" s="36">
        <v>40897</v>
      </c>
      <c r="R389" s="37">
        <v>1151</v>
      </c>
      <c r="S389" s="37">
        <v>1112</v>
      </c>
      <c r="T389" s="316">
        <f t="shared" si="6"/>
        <v>43234</v>
      </c>
      <c r="U389" s="317">
        <v>1820</v>
      </c>
    </row>
    <row r="390" spans="1:21">
      <c r="A390" s="331"/>
      <c r="B390" s="331"/>
      <c r="C390" s="331"/>
      <c r="D390" s="331"/>
      <c r="E390" s="331"/>
      <c r="Q390" s="36">
        <v>40898</v>
      </c>
      <c r="R390" s="37">
        <v>1151</v>
      </c>
      <c r="S390" s="37">
        <v>1112</v>
      </c>
      <c r="T390" s="316">
        <f t="shared" si="6"/>
        <v>43241</v>
      </c>
      <c r="U390" s="317">
        <v>1821</v>
      </c>
    </row>
    <row r="391" spans="1:21">
      <c r="A391" s="331"/>
      <c r="B391" s="331"/>
      <c r="C391" s="331"/>
      <c r="D391" s="331"/>
      <c r="E391" s="331"/>
      <c r="Q391" s="36">
        <v>40899</v>
      </c>
      <c r="R391" s="37">
        <v>1151</v>
      </c>
      <c r="S391" s="37">
        <v>1112</v>
      </c>
      <c r="T391" s="316">
        <f t="shared" ref="T391:T454" si="7">T390+7</f>
        <v>43248</v>
      </c>
      <c r="U391" s="317">
        <v>1822</v>
      </c>
    </row>
    <row r="392" spans="1:21">
      <c r="A392" s="331"/>
      <c r="B392" s="331"/>
      <c r="C392" s="331"/>
      <c r="D392" s="331"/>
      <c r="E392" s="331"/>
      <c r="Q392" s="36">
        <v>40900</v>
      </c>
      <c r="R392" s="37">
        <v>1151</v>
      </c>
      <c r="S392" s="37">
        <v>1112</v>
      </c>
      <c r="T392" s="316">
        <f t="shared" si="7"/>
        <v>43255</v>
      </c>
      <c r="U392" s="317">
        <v>1823</v>
      </c>
    </row>
    <row r="393" spans="1:21">
      <c r="A393" s="331"/>
      <c r="B393" s="331"/>
      <c r="C393" s="331"/>
      <c r="D393" s="331"/>
      <c r="E393" s="331"/>
      <c r="Q393" s="36">
        <v>40901</v>
      </c>
      <c r="R393" s="37">
        <v>1151</v>
      </c>
      <c r="S393" s="37">
        <v>1112</v>
      </c>
      <c r="T393" s="316">
        <f t="shared" si="7"/>
        <v>43262</v>
      </c>
      <c r="U393" s="317">
        <v>1824</v>
      </c>
    </row>
    <row r="394" spans="1:21">
      <c r="A394" s="331"/>
      <c r="B394" s="331"/>
      <c r="C394" s="331"/>
      <c r="D394" s="331"/>
      <c r="E394" s="331"/>
      <c r="Q394" s="36">
        <v>40902</v>
      </c>
      <c r="R394" s="37">
        <v>1151</v>
      </c>
      <c r="S394" s="37">
        <v>1112</v>
      </c>
      <c r="T394" s="316">
        <f t="shared" si="7"/>
        <v>43269</v>
      </c>
      <c r="U394" s="317">
        <v>1825</v>
      </c>
    </row>
    <row r="395" spans="1:21">
      <c r="A395" s="331"/>
      <c r="B395" s="331"/>
      <c r="C395" s="331"/>
      <c r="D395" s="331"/>
      <c r="E395" s="331"/>
      <c r="Q395" s="21">
        <v>40903</v>
      </c>
      <c r="R395" s="22">
        <v>1152</v>
      </c>
      <c r="S395" s="22">
        <v>1112</v>
      </c>
      <c r="T395" s="316">
        <f t="shared" si="7"/>
        <v>43276</v>
      </c>
      <c r="U395" s="317">
        <v>1826</v>
      </c>
    </row>
    <row r="396" spans="1:21">
      <c r="A396" s="331"/>
      <c r="B396" s="331"/>
      <c r="C396" s="331"/>
      <c r="D396" s="331"/>
      <c r="E396" s="331"/>
      <c r="Q396" s="21">
        <v>40904</v>
      </c>
      <c r="R396" s="22">
        <v>1152</v>
      </c>
      <c r="S396" s="22">
        <v>1112</v>
      </c>
      <c r="T396" s="316">
        <f t="shared" si="7"/>
        <v>43283</v>
      </c>
      <c r="U396" s="317">
        <v>1827</v>
      </c>
    </row>
    <row r="397" spans="1:21">
      <c r="A397" s="331"/>
      <c r="B397" s="331"/>
      <c r="C397" s="331"/>
      <c r="D397" s="331"/>
      <c r="E397" s="331"/>
      <c r="Q397" s="21">
        <v>40905</v>
      </c>
      <c r="R397" s="22">
        <v>1152</v>
      </c>
      <c r="S397" s="22">
        <v>1112</v>
      </c>
      <c r="T397" s="316">
        <f t="shared" si="7"/>
        <v>43290</v>
      </c>
      <c r="U397" s="317">
        <v>1828</v>
      </c>
    </row>
    <row r="398" spans="1:21">
      <c r="A398" s="331"/>
      <c r="B398" s="331"/>
      <c r="C398" s="331"/>
      <c r="D398" s="331"/>
      <c r="E398" s="331"/>
      <c r="Q398" s="21">
        <v>40906</v>
      </c>
      <c r="R398" s="22">
        <v>1152</v>
      </c>
      <c r="S398" s="22">
        <v>1112</v>
      </c>
      <c r="T398" s="316">
        <f t="shared" si="7"/>
        <v>43297</v>
      </c>
      <c r="U398" s="317">
        <v>1829</v>
      </c>
    </row>
    <row r="399" spans="1:21">
      <c r="A399" s="331"/>
      <c r="B399" s="331"/>
      <c r="C399" s="331"/>
      <c r="D399" s="331"/>
      <c r="E399" s="331"/>
      <c r="Q399" s="21">
        <v>40907</v>
      </c>
      <c r="R399" s="22">
        <v>1152</v>
      </c>
      <c r="S399" s="22">
        <v>1112</v>
      </c>
      <c r="T399" s="316">
        <f t="shared" si="7"/>
        <v>43304</v>
      </c>
      <c r="U399" s="317">
        <v>1830</v>
      </c>
    </row>
    <row r="400" spans="1:21">
      <c r="A400" s="331"/>
      <c r="B400" s="331"/>
      <c r="C400" s="331"/>
      <c r="D400" s="331"/>
      <c r="E400" s="331"/>
      <c r="Q400" s="21">
        <v>40908</v>
      </c>
      <c r="R400" s="22">
        <v>1152</v>
      </c>
      <c r="S400" s="22">
        <v>1112</v>
      </c>
      <c r="T400" s="316">
        <f t="shared" si="7"/>
        <v>43311</v>
      </c>
      <c r="U400" s="317">
        <v>1831</v>
      </c>
    </row>
    <row r="401" spans="1:21">
      <c r="A401" s="331"/>
      <c r="B401" s="331"/>
      <c r="C401" s="331"/>
      <c r="D401" s="331"/>
      <c r="E401" s="331"/>
      <c r="Q401" s="21">
        <v>40909</v>
      </c>
      <c r="R401" s="22">
        <v>1152</v>
      </c>
      <c r="S401" s="22">
        <v>1112</v>
      </c>
      <c r="T401" s="316">
        <f t="shared" si="7"/>
        <v>43318</v>
      </c>
      <c r="U401" s="317">
        <v>1832</v>
      </c>
    </row>
    <row r="402" spans="1:21">
      <c r="A402" s="331"/>
      <c r="B402" s="331"/>
      <c r="C402" s="331"/>
      <c r="D402" s="331"/>
      <c r="E402" s="331"/>
      <c r="Q402" s="36">
        <v>40910</v>
      </c>
      <c r="R402" s="37">
        <v>1201</v>
      </c>
      <c r="S402" s="37">
        <v>1201</v>
      </c>
      <c r="T402" s="316">
        <f t="shared" si="7"/>
        <v>43325</v>
      </c>
      <c r="U402" s="317">
        <v>1833</v>
      </c>
    </row>
    <row r="403" spans="1:21">
      <c r="A403" s="331"/>
      <c r="B403" s="331"/>
      <c r="C403" s="331"/>
      <c r="D403" s="331"/>
      <c r="E403" s="331"/>
      <c r="Q403" s="36">
        <v>40911</v>
      </c>
      <c r="R403" s="37">
        <v>1201</v>
      </c>
      <c r="S403" s="37">
        <v>1201</v>
      </c>
      <c r="T403" s="316">
        <f t="shared" si="7"/>
        <v>43332</v>
      </c>
      <c r="U403" s="317">
        <v>1834</v>
      </c>
    </row>
    <row r="404" spans="1:21">
      <c r="A404" s="331"/>
      <c r="B404" s="331"/>
      <c r="C404" s="331"/>
      <c r="D404" s="331"/>
      <c r="E404" s="331"/>
      <c r="Q404" s="36">
        <v>40912</v>
      </c>
      <c r="R404" s="37">
        <v>1201</v>
      </c>
      <c r="S404" s="37">
        <v>1201</v>
      </c>
      <c r="T404" s="316">
        <f t="shared" si="7"/>
        <v>43339</v>
      </c>
      <c r="U404" s="317">
        <v>1835</v>
      </c>
    </row>
    <row r="405" spans="1:21">
      <c r="A405" s="331"/>
      <c r="B405" s="331"/>
      <c r="C405" s="331"/>
      <c r="D405" s="331"/>
      <c r="E405" s="331"/>
      <c r="Q405" s="36">
        <v>40913</v>
      </c>
      <c r="R405" s="37">
        <v>1201</v>
      </c>
      <c r="S405" s="37">
        <v>1201</v>
      </c>
      <c r="T405" s="316">
        <f t="shared" si="7"/>
        <v>43346</v>
      </c>
      <c r="U405" s="317">
        <v>1836</v>
      </c>
    </row>
    <row r="406" spans="1:21">
      <c r="A406" s="331"/>
      <c r="B406" s="331"/>
      <c r="C406" s="331"/>
      <c r="D406" s="331"/>
      <c r="E406" s="331"/>
      <c r="Q406" s="36">
        <v>40914</v>
      </c>
      <c r="R406" s="37">
        <v>1201</v>
      </c>
      <c r="S406" s="37">
        <v>1201</v>
      </c>
      <c r="T406" s="316">
        <f t="shared" si="7"/>
        <v>43353</v>
      </c>
      <c r="U406" s="317">
        <v>1837</v>
      </c>
    </row>
    <row r="407" spans="1:21">
      <c r="A407" s="331"/>
      <c r="B407" s="331"/>
      <c r="C407" s="331"/>
      <c r="D407" s="331"/>
      <c r="E407" s="331"/>
      <c r="Q407" s="36">
        <v>40915</v>
      </c>
      <c r="R407" s="37">
        <v>1201</v>
      </c>
      <c r="S407" s="37">
        <v>1201</v>
      </c>
      <c r="T407" s="316">
        <f t="shared" si="7"/>
        <v>43360</v>
      </c>
      <c r="U407" s="317">
        <v>1838</v>
      </c>
    </row>
    <row r="408" spans="1:21">
      <c r="A408" s="331"/>
      <c r="B408" s="331"/>
      <c r="C408" s="331"/>
      <c r="D408" s="331"/>
      <c r="E408" s="331"/>
      <c r="Q408" s="36">
        <v>40916</v>
      </c>
      <c r="R408" s="37">
        <v>1201</v>
      </c>
      <c r="S408" s="37">
        <v>1201</v>
      </c>
      <c r="T408" s="316">
        <f t="shared" si="7"/>
        <v>43367</v>
      </c>
      <c r="U408" s="317">
        <v>1839</v>
      </c>
    </row>
    <row r="409" spans="1:21">
      <c r="A409" s="331"/>
      <c r="B409" s="331"/>
      <c r="C409" s="331"/>
      <c r="D409" s="331"/>
      <c r="E409" s="331"/>
      <c r="Q409" s="21">
        <v>40917</v>
      </c>
      <c r="R409" s="22">
        <v>1202</v>
      </c>
      <c r="S409" s="22">
        <v>1201</v>
      </c>
      <c r="T409" s="316">
        <f t="shared" si="7"/>
        <v>43374</v>
      </c>
      <c r="U409" s="317">
        <v>1840</v>
      </c>
    </row>
    <row r="410" spans="1:21">
      <c r="A410" s="331"/>
      <c r="B410" s="331"/>
      <c r="C410" s="331"/>
      <c r="D410" s="331"/>
      <c r="E410" s="331"/>
      <c r="Q410" s="21">
        <v>40918</v>
      </c>
      <c r="R410" s="22">
        <v>1202</v>
      </c>
      <c r="S410" s="22">
        <v>1201</v>
      </c>
      <c r="T410" s="316">
        <f t="shared" si="7"/>
        <v>43381</v>
      </c>
      <c r="U410" s="317">
        <v>1841</v>
      </c>
    </row>
    <row r="411" spans="1:21">
      <c r="A411" s="331"/>
      <c r="B411" s="331"/>
      <c r="C411" s="331"/>
      <c r="D411" s="331"/>
      <c r="E411" s="331"/>
      <c r="Q411" s="21">
        <v>40919</v>
      </c>
      <c r="R411" s="22">
        <v>1202</v>
      </c>
      <c r="S411" s="22">
        <v>1201</v>
      </c>
      <c r="T411" s="316">
        <f t="shared" si="7"/>
        <v>43388</v>
      </c>
      <c r="U411" s="317">
        <v>1842</v>
      </c>
    </row>
    <row r="412" spans="1:21">
      <c r="A412" s="331"/>
      <c r="B412" s="331"/>
      <c r="C412" s="331"/>
      <c r="D412" s="331"/>
      <c r="E412" s="331"/>
      <c r="Q412" s="21">
        <v>40920</v>
      </c>
      <c r="R412" s="22">
        <v>1202</v>
      </c>
      <c r="S412" s="22">
        <v>1201</v>
      </c>
      <c r="T412" s="316">
        <f t="shared" si="7"/>
        <v>43395</v>
      </c>
      <c r="U412" s="317">
        <v>1843</v>
      </c>
    </row>
    <row r="413" spans="1:21">
      <c r="A413" s="331"/>
      <c r="B413" s="331"/>
      <c r="C413" s="331"/>
      <c r="D413" s="331"/>
      <c r="E413" s="331"/>
      <c r="Q413" s="21">
        <v>40921</v>
      </c>
      <c r="R413" s="22">
        <v>1202</v>
      </c>
      <c r="S413" s="22">
        <v>1201</v>
      </c>
      <c r="T413" s="316">
        <f t="shared" si="7"/>
        <v>43402</v>
      </c>
      <c r="U413" s="317">
        <v>1844</v>
      </c>
    </row>
    <row r="414" spans="1:21">
      <c r="A414" s="331"/>
      <c r="B414" s="331"/>
      <c r="C414" s="331"/>
      <c r="D414" s="331"/>
      <c r="E414" s="331"/>
      <c r="Q414" s="21">
        <v>40922</v>
      </c>
      <c r="R414" s="22">
        <v>1202</v>
      </c>
      <c r="S414" s="22">
        <v>1201</v>
      </c>
      <c r="T414" s="316">
        <f t="shared" si="7"/>
        <v>43409</v>
      </c>
      <c r="U414" s="317">
        <v>1845</v>
      </c>
    </row>
    <row r="415" spans="1:21">
      <c r="A415" s="331"/>
      <c r="B415" s="331"/>
      <c r="C415" s="331"/>
      <c r="D415" s="331"/>
      <c r="E415" s="331"/>
      <c r="Q415" s="21">
        <v>40923</v>
      </c>
      <c r="R415" s="22">
        <v>1202</v>
      </c>
      <c r="S415" s="22">
        <v>1201</v>
      </c>
      <c r="T415" s="316">
        <f t="shared" si="7"/>
        <v>43416</v>
      </c>
      <c r="U415" s="317">
        <v>1846</v>
      </c>
    </row>
    <row r="416" spans="1:21">
      <c r="A416" s="331"/>
      <c r="B416" s="331"/>
      <c r="C416" s="331"/>
      <c r="D416" s="331"/>
      <c r="E416" s="331"/>
      <c r="Q416" s="36">
        <v>40924</v>
      </c>
      <c r="R416" s="37">
        <v>1203</v>
      </c>
      <c r="S416" s="37">
        <v>1201</v>
      </c>
      <c r="T416" s="316">
        <f t="shared" si="7"/>
        <v>43423</v>
      </c>
      <c r="U416" s="317">
        <v>1847</v>
      </c>
    </row>
    <row r="417" spans="1:21">
      <c r="A417" s="331"/>
      <c r="B417" s="331"/>
      <c r="C417" s="331"/>
      <c r="D417" s="331"/>
      <c r="E417" s="331"/>
      <c r="Q417" s="36">
        <v>40925</v>
      </c>
      <c r="R417" s="37">
        <v>1203</v>
      </c>
      <c r="S417" s="37">
        <v>1201</v>
      </c>
      <c r="T417" s="316">
        <f t="shared" si="7"/>
        <v>43430</v>
      </c>
      <c r="U417" s="317">
        <v>1848</v>
      </c>
    </row>
    <row r="418" spans="1:21">
      <c r="A418" s="331"/>
      <c r="B418" s="331"/>
      <c r="C418" s="331"/>
      <c r="D418" s="331"/>
      <c r="E418" s="331"/>
      <c r="Q418" s="36">
        <v>40926</v>
      </c>
      <c r="R418" s="37">
        <v>1203</v>
      </c>
      <c r="S418" s="37">
        <v>1201</v>
      </c>
      <c r="T418" s="316">
        <f t="shared" si="7"/>
        <v>43437</v>
      </c>
      <c r="U418" s="317">
        <v>1849</v>
      </c>
    </row>
    <row r="419" spans="1:21">
      <c r="A419" s="331"/>
      <c r="B419" s="331"/>
      <c r="C419" s="331"/>
      <c r="D419" s="331"/>
      <c r="E419" s="331"/>
      <c r="Q419" s="36">
        <v>40927</v>
      </c>
      <c r="R419" s="37">
        <v>1203</v>
      </c>
      <c r="S419" s="37">
        <v>1201</v>
      </c>
      <c r="T419" s="316">
        <f t="shared" si="7"/>
        <v>43444</v>
      </c>
      <c r="U419" s="317">
        <v>1850</v>
      </c>
    </row>
    <row r="420" spans="1:21">
      <c r="A420" s="331"/>
      <c r="B420" s="331"/>
      <c r="C420" s="331"/>
      <c r="D420" s="331"/>
      <c r="E420" s="331"/>
      <c r="Q420" s="36">
        <v>40928</v>
      </c>
      <c r="R420" s="37">
        <v>1203</v>
      </c>
      <c r="S420" s="37">
        <v>1201</v>
      </c>
      <c r="T420" s="316">
        <f t="shared" si="7"/>
        <v>43451</v>
      </c>
      <c r="U420" s="317">
        <v>1851</v>
      </c>
    </row>
    <row r="421" spans="1:21">
      <c r="A421" s="331"/>
      <c r="B421" s="331"/>
      <c r="C421" s="331"/>
      <c r="D421" s="331"/>
      <c r="E421" s="331"/>
      <c r="Q421" s="36">
        <v>40929</v>
      </c>
      <c r="R421" s="37">
        <v>1203</v>
      </c>
      <c r="S421" s="37">
        <v>1201</v>
      </c>
      <c r="T421" s="316">
        <f t="shared" si="7"/>
        <v>43458</v>
      </c>
      <c r="U421" s="317">
        <v>1852</v>
      </c>
    </row>
    <row r="422" spans="1:21">
      <c r="A422" s="331"/>
      <c r="B422" s="331"/>
      <c r="C422" s="331"/>
      <c r="D422" s="331"/>
      <c r="E422" s="331"/>
      <c r="Q422" s="36">
        <v>40930</v>
      </c>
      <c r="R422" s="37">
        <v>1203</v>
      </c>
      <c r="S422" s="37">
        <v>1201</v>
      </c>
      <c r="T422" s="316">
        <f t="shared" si="7"/>
        <v>43465</v>
      </c>
      <c r="U422" s="317">
        <v>1901</v>
      </c>
    </row>
    <row r="423" spans="1:21">
      <c r="A423" s="331"/>
      <c r="B423" s="331"/>
      <c r="C423" s="331"/>
      <c r="D423" s="331"/>
      <c r="E423" s="331"/>
      <c r="Q423" s="21">
        <v>40931</v>
      </c>
      <c r="R423" s="22">
        <v>1204</v>
      </c>
      <c r="S423" s="22">
        <v>1201</v>
      </c>
      <c r="T423" s="316">
        <f t="shared" si="7"/>
        <v>43472</v>
      </c>
      <c r="U423" s="317">
        <v>1902</v>
      </c>
    </row>
    <row r="424" spans="1:21">
      <c r="A424" s="331"/>
      <c r="B424" s="331"/>
      <c r="C424" s="331"/>
      <c r="D424" s="331"/>
      <c r="E424" s="331"/>
      <c r="Q424" s="21">
        <v>40932</v>
      </c>
      <c r="R424" s="22">
        <v>1204</v>
      </c>
      <c r="S424" s="22">
        <v>1201</v>
      </c>
      <c r="T424" s="316">
        <f t="shared" si="7"/>
        <v>43479</v>
      </c>
      <c r="U424" s="317">
        <v>1903</v>
      </c>
    </row>
    <row r="425" spans="1:21">
      <c r="A425" s="331"/>
      <c r="B425" s="331"/>
      <c r="C425" s="331"/>
      <c r="D425" s="331"/>
      <c r="E425" s="331"/>
      <c r="Q425" s="21">
        <v>40933</v>
      </c>
      <c r="R425" s="22">
        <v>1204</v>
      </c>
      <c r="S425" s="22">
        <v>1201</v>
      </c>
      <c r="T425" s="316">
        <f t="shared" si="7"/>
        <v>43486</v>
      </c>
      <c r="U425" s="317">
        <v>1904</v>
      </c>
    </row>
    <row r="426" spans="1:21">
      <c r="A426" s="331"/>
      <c r="B426" s="331"/>
      <c r="C426" s="331"/>
      <c r="D426" s="331"/>
      <c r="E426" s="331"/>
      <c r="Q426" s="21">
        <v>40934</v>
      </c>
      <c r="R426" s="22">
        <v>1204</v>
      </c>
      <c r="S426" s="22">
        <v>1201</v>
      </c>
      <c r="T426" s="316">
        <f t="shared" si="7"/>
        <v>43493</v>
      </c>
      <c r="U426" s="317">
        <v>1905</v>
      </c>
    </row>
    <row r="427" spans="1:21">
      <c r="A427" s="331"/>
      <c r="B427" s="331"/>
      <c r="C427" s="331"/>
      <c r="D427" s="331"/>
      <c r="E427" s="331"/>
      <c r="Q427" s="21">
        <v>40935</v>
      </c>
      <c r="R427" s="22">
        <v>1204</v>
      </c>
      <c r="S427" s="22">
        <v>1201</v>
      </c>
      <c r="T427" s="316">
        <f t="shared" si="7"/>
        <v>43500</v>
      </c>
      <c r="U427" s="317">
        <v>1906</v>
      </c>
    </row>
    <row r="428" spans="1:21">
      <c r="A428" s="331"/>
      <c r="B428" s="331"/>
      <c r="C428" s="331"/>
      <c r="D428" s="331"/>
      <c r="E428" s="331"/>
      <c r="Q428" s="21">
        <v>40936</v>
      </c>
      <c r="R428" s="22">
        <v>1204</v>
      </c>
      <c r="S428" s="22">
        <v>1201</v>
      </c>
      <c r="T428" s="316">
        <f t="shared" si="7"/>
        <v>43507</v>
      </c>
      <c r="U428" s="317">
        <v>1907</v>
      </c>
    </row>
    <row r="429" spans="1:21">
      <c r="A429" s="331"/>
      <c r="B429" s="331"/>
      <c r="C429" s="331"/>
      <c r="D429" s="331"/>
      <c r="E429" s="331"/>
      <c r="Q429" s="21">
        <v>40937</v>
      </c>
      <c r="R429" s="22">
        <v>1204</v>
      </c>
      <c r="S429" s="22">
        <v>1201</v>
      </c>
      <c r="T429" s="316">
        <f t="shared" si="7"/>
        <v>43514</v>
      </c>
      <c r="U429" s="317">
        <v>1908</v>
      </c>
    </row>
    <row r="430" spans="1:21">
      <c r="A430" s="331"/>
      <c r="B430" s="331"/>
      <c r="C430" s="331"/>
      <c r="D430" s="331"/>
      <c r="E430" s="331"/>
      <c r="Q430" s="36">
        <v>40938</v>
      </c>
      <c r="R430" s="37">
        <v>1205</v>
      </c>
      <c r="S430" s="37">
        <v>1202</v>
      </c>
      <c r="T430" s="316">
        <f t="shared" si="7"/>
        <v>43521</v>
      </c>
      <c r="U430" s="317">
        <v>1909</v>
      </c>
    </row>
    <row r="431" spans="1:21">
      <c r="A431" s="331"/>
      <c r="B431" s="331"/>
      <c r="C431" s="331"/>
      <c r="D431" s="331"/>
      <c r="E431" s="331"/>
      <c r="Q431" s="36">
        <v>40939</v>
      </c>
      <c r="R431" s="37">
        <v>1205</v>
      </c>
      <c r="S431" s="37">
        <v>1202</v>
      </c>
      <c r="T431" s="316">
        <f t="shared" si="7"/>
        <v>43528</v>
      </c>
      <c r="U431" s="317">
        <v>1910</v>
      </c>
    </row>
    <row r="432" spans="1:21">
      <c r="A432" s="331"/>
      <c r="B432" s="331"/>
      <c r="C432" s="331"/>
      <c r="D432" s="331"/>
      <c r="E432" s="331"/>
      <c r="Q432" s="36">
        <v>40940</v>
      </c>
      <c r="R432" s="37">
        <v>1205</v>
      </c>
      <c r="S432" s="37">
        <v>1202</v>
      </c>
      <c r="T432" s="316">
        <f t="shared" si="7"/>
        <v>43535</v>
      </c>
      <c r="U432" s="317">
        <v>1911</v>
      </c>
    </row>
    <row r="433" spans="1:21">
      <c r="A433" s="331"/>
      <c r="B433" s="331"/>
      <c r="C433" s="331"/>
      <c r="D433" s="331"/>
      <c r="E433" s="331"/>
      <c r="Q433" s="36">
        <v>40941</v>
      </c>
      <c r="R433" s="37">
        <v>1205</v>
      </c>
      <c r="S433" s="37">
        <v>1202</v>
      </c>
      <c r="T433" s="316">
        <f t="shared" si="7"/>
        <v>43542</v>
      </c>
      <c r="U433" s="317">
        <v>1912</v>
      </c>
    </row>
    <row r="434" spans="1:21">
      <c r="A434" s="331"/>
      <c r="B434" s="331"/>
      <c r="C434" s="331"/>
      <c r="D434" s="331"/>
      <c r="E434" s="331"/>
      <c r="Q434" s="36">
        <v>40942</v>
      </c>
      <c r="R434" s="37">
        <v>1205</v>
      </c>
      <c r="S434" s="37">
        <v>1202</v>
      </c>
      <c r="T434" s="316">
        <f t="shared" si="7"/>
        <v>43549</v>
      </c>
      <c r="U434" s="317">
        <v>1913</v>
      </c>
    </row>
    <row r="435" spans="1:21">
      <c r="A435" s="331"/>
      <c r="B435" s="331"/>
      <c r="C435" s="331"/>
      <c r="D435" s="331"/>
      <c r="E435" s="331"/>
      <c r="Q435" s="36">
        <v>40943</v>
      </c>
      <c r="R435" s="37">
        <v>1205</v>
      </c>
      <c r="S435" s="37">
        <v>1202</v>
      </c>
      <c r="T435" s="316">
        <f t="shared" si="7"/>
        <v>43556</v>
      </c>
      <c r="U435" s="317">
        <v>1914</v>
      </c>
    </row>
    <row r="436" spans="1:21">
      <c r="A436" s="331"/>
      <c r="B436" s="331"/>
      <c r="C436" s="331"/>
      <c r="D436" s="331"/>
      <c r="E436" s="331"/>
      <c r="Q436" s="36">
        <v>40944</v>
      </c>
      <c r="R436" s="37">
        <v>1205</v>
      </c>
      <c r="S436" s="37">
        <v>1202</v>
      </c>
      <c r="T436" s="316">
        <f t="shared" si="7"/>
        <v>43563</v>
      </c>
      <c r="U436" s="317">
        <v>1915</v>
      </c>
    </row>
    <row r="437" spans="1:21">
      <c r="A437" s="331"/>
      <c r="B437" s="331"/>
      <c r="C437" s="331"/>
      <c r="D437" s="331"/>
      <c r="E437" s="331"/>
      <c r="Q437" s="21">
        <v>40945</v>
      </c>
      <c r="R437" s="22">
        <v>1206</v>
      </c>
      <c r="S437" s="22">
        <v>1202</v>
      </c>
      <c r="T437" s="316">
        <f t="shared" si="7"/>
        <v>43570</v>
      </c>
      <c r="U437" s="317">
        <v>1916</v>
      </c>
    </row>
    <row r="438" spans="1:21">
      <c r="A438" s="331"/>
      <c r="B438" s="331"/>
      <c r="C438" s="331"/>
      <c r="D438" s="331"/>
      <c r="E438" s="331"/>
      <c r="Q438" s="21">
        <v>40946</v>
      </c>
      <c r="R438" s="22">
        <v>1206</v>
      </c>
      <c r="S438" s="22">
        <v>1202</v>
      </c>
      <c r="T438" s="316">
        <f t="shared" si="7"/>
        <v>43577</v>
      </c>
      <c r="U438" s="317">
        <v>1917</v>
      </c>
    </row>
    <row r="439" spans="1:21">
      <c r="A439" s="331"/>
      <c r="B439" s="331"/>
      <c r="C439" s="331"/>
      <c r="D439" s="331"/>
      <c r="E439" s="331"/>
      <c r="Q439" s="21">
        <v>40947</v>
      </c>
      <c r="R439" s="22">
        <v>1206</v>
      </c>
      <c r="S439" s="22">
        <v>1202</v>
      </c>
      <c r="T439" s="316">
        <f t="shared" si="7"/>
        <v>43584</v>
      </c>
      <c r="U439" s="317">
        <v>1918</v>
      </c>
    </row>
    <row r="440" spans="1:21">
      <c r="A440" s="331"/>
      <c r="B440" s="331"/>
      <c r="C440" s="331"/>
      <c r="D440" s="331"/>
      <c r="E440" s="331"/>
      <c r="Q440" s="21">
        <v>40948</v>
      </c>
      <c r="R440" s="22">
        <v>1206</v>
      </c>
      <c r="S440" s="22">
        <v>1202</v>
      </c>
      <c r="T440" s="316">
        <f t="shared" si="7"/>
        <v>43591</v>
      </c>
      <c r="U440" s="317">
        <v>1919</v>
      </c>
    </row>
    <row r="441" spans="1:21">
      <c r="A441" s="331"/>
      <c r="B441" s="331"/>
      <c r="C441" s="331"/>
      <c r="D441" s="331"/>
      <c r="E441" s="331"/>
      <c r="Q441" s="21">
        <v>40949</v>
      </c>
      <c r="R441" s="22">
        <v>1206</v>
      </c>
      <c r="S441" s="22">
        <v>1202</v>
      </c>
      <c r="T441" s="316">
        <f t="shared" si="7"/>
        <v>43598</v>
      </c>
      <c r="U441" s="317">
        <v>1920</v>
      </c>
    </row>
    <row r="442" spans="1:21">
      <c r="A442" s="331"/>
      <c r="B442" s="331"/>
      <c r="C442" s="331"/>
      <c r="D442" s="331"/>
      <c r="E442" s="331"/>
      <c r="Q442" s="21">
        <v>40950</v>
      </c>
      <c r="R442" s="22">
        <v>1206</v>
      </c>
      <c r="S442" s="22">
        <v>1202</v>
      </c>
      <c r="T442" s="316">
        <f t="shared" si="7"/>
        <v>43605</v>
      </c>
      <c r="U442" s="317">
        <v>1921</v>
      </c>
    </row>
    <row r="443" spans="1:21">
      <c r="A443" s="331"/>
      <c r="B443" s="331"/>
      <c r="C443" s="331"/>
      <c r="D443" s="331"/>
      <c r="E443" s="331"/>
      <c r="Q443" s="21">
        <v>40951</v>
      </c>
      <c r="R443" s="22">
        <v>1206</v>
      </c>
      <c r="S443" s="22">
        <v>1202</v>
      </c>
      <c r="T443" s="316">
        <f t="shared" si="7"/>
        <v>43612</v>
      </c>
      <c r="U443" s="317">
        <v>1922</v>
      </c>
    </row>
    <row r="444" spans="1:21">
      <c r="A444" s="331"/>
      <c r="B444" s="331"/>
      <c r="C444" s="331"/>
      <c r="D444" s="331"/>
      <c r="E444" s="331"/>
      <c r="Q444" s="36">
        <v>40952</v>
      </c>
      <c r="R444" s="37">
        <v>1207</v>
      </c>
      <c r="S444" s="37">
        <v>1202</v>
      </c>
      <c r="T444" s="316">
        <f t="shared" si="7"/>
        <v>43619</v>
      </c>
      <c r="U444" s="317">
        <v>1923</v>
      </c>
    </row>
    <row r="445" spans="1:21">
      <c r="A445" s="331"/>
      <c r="B445" s="331"/>
      <c r="C445" s="331"/>
      <c r="D445" s="331"/>
      <c r="E445" s="331"/>
      <c r="Q445" s="36">
        <v>40953</v>
      </c>
      <c r="R445" s="37">
        <v>1207</v>
      </c>
      <c r="S445" s="37">
        <v>1202</v>
      </c>
      <c r="T445" s="316">
        <f t="shared" si="7"/>
        <v>43626</v>
      </c>
      <c r="U445" s="317">
        <v>1924</v>
      </c>
    </row>
    <row r="446" spans="1:21">
      <c r="A446" s="331"/>
      <c r="B446" s="331"/>
      <c r="C446" s="331"/>
      <c r="D446" s="331"/>
      <c r="E446" s="331"/>
      <c r="Q446" s="36">
        <v>40954</v>
      </c>
      <c r="R446" s="37">
        <v>1207</v>
      </c>
      <c r="S446" s="37">
        <v>1202</v>
      </c>
      <c r="T446" s="316">
        <f t="shared" si="7"/>
        <v>43633</v>
      </c>
      <c r="U446" s="317">
        <v>1925</v>
      </c>
    </row>
    <row r="447" spans="1:21">
      <c r="A447" s="331"/>
      <c r="B447" s="331"/>
      <c r="C447" s="331"/>
      <c r="D447" s="331"/>
      <c r="E447" s="331"/>
      <c r="Q447" s="36">
        <v>40955</v>
      </c>
      <c r="R447" s="37">
        <v>1207</v>
      </c>
      <c r="S447" s="37">
        <v>1202</v>
      </c>
      <c r="T447" s="316">
        <f t="shared" si="7"/>
        <v>43640</v>
      </c>
      <c r="U447" s="317">
        <v>1926</v>
      </c>
    </row>
    <row r="448" spans="1:21">
      <c r="A448" s="331"/>
      <c r="B448" s="331"/>
      <c r="C448" s="331"/>
      <c r="D448" s="331"/>
      <c r="E448" s="331"/>
      <c r="Q448" s="36">
        <v>40956</v>
      </c>
      <c r="R448" s="37">
        <v>1207</v>
      </c>
      <c r="S448" s="37">
        <v>1202</v>
      </c>
      <c r="T448" s="316">
        <f t="shared" si="7"/>
        <v>43647</v>
      </c>
      <c r="U448" s="317">
        <v>1927</v>
      </c>
    </row>
    <row r="449" spans="1:21">
      <c r="A449" s="331"/>
      <c r="B449" s="331"/>
      <c r="C449" s="331"/>
      <c r="D449" s="331"/>
      <c r="E449" s="331"/>
      <c r="Q449" s="36">
        <v>40957</v>
      </c>
      <c r="R449" s="37">
        <v>1207</v>
      </c>
      <c r="S449" s="37">
        <v>1202</v>
      </c>
      <c r="T449" s="316">
        <f t="shared" si="7"/>
        <v>43654</v>
      </c>
      <c r="U449" s="317">
        <v>1928</v>
      </c>
    </row>
    <row r="450" spans="1:21">
      <c r="A450" s="331"/>
      <c r="B450" s="331"/>
      <c r="C450" s="331"/>
      <c r="D450" s="331"/>
      <c r="E450" s="331"/>
      <c r="Q450" s="36">
        <v>40958</v>
      </c>
      <c r="R450" s="37">
        <v>1207</v>
      </c>
      <c r="S450" s="37">
        <v>1202</v>
      </c>
      <c r="T450" s="316">
        <f t="shared" si="7"/>
        <v>43661</v>
      </c>
      <c r="U450" s="317">
        <v>1929</v>
      </c>
    </row>
    <row r="451" spans="1:21">
      <c r="A451" s="331"/>
      <c r="B451" s="331"/>
      <c r="C451" s="331"/>
      <c r="D451" s="331"/>
      <c r="E451" s="331"/>
      <c r="Q451" s="21">
        <v>40959</v>
      </c>
      <c r="R451" s="22">
        <v>1208</v>
      </c>
      <c r="S451" s="22">
        <v>1202</v>
      </c>
      <c r="T451" s="316">
        <f t="shared" si="7"/>
        <v>43668</v>
      </c>
      <c r="U451" s="317">
        <v>1930</v>
      </c>
    </row>
    <row r="452" spans="1:21">
      <c r="A452" s="331"/>
      <c r="B452" s="331"/>
      <c r="C452" s="331"/>
      <c r="D452" s="331"/>
      <c r="E452" s="331"/>
      <c r="Q452" s="21">
        <v>40960</v>
      </c>
      <c r="R452" s="22">
        <v>1208</v>
      </c>
      <c r="S452" s="22">
        <v>1202</v>
      </c>
      <c r="T452" s="316">
        <f t="shared" si="7"/>
        <v>43675</v>
      </c>
      <c r="U452" s="317">
        <v>1931</v>
      </c>
    </row>
    <row r="453" spans="1:21">
      <c r="A453" s="331"/>
      <c r="B453" s="331"/>
      <c r="C453" s="331"/>
      <c r="D453" s="331"/>
      <c r="E453" s="331"/>
      <c r="Q453" s="21">
        <v>40961</v>
      </c>
      <c r="R453" s="22">
        <v>1208</v>
      </c>
      <c r="S453" s="22">
        <v>1202</v>
      </c>
      <c r="T453" s="316">
        <f t="shared" si="7"/>
        <v>43682</v>
      </c>
      <c r="U453" s="317">
        <v>1932</v>
      </c>
    </row>
    <row r="454" spans="1:21">
      <c r="A454" s="331"/>
      <c r="B454" s="331"/>
      <c r="C454" s="331"/>
      <c r="D454" s="331"/>
      <c r="E454" s="331"/>
      <c r="Q454" s="21">
        <v>40962</v>
      </c>
      <c r="R454" s="22">
        <v>1208</v>
      </c>
      <c r="S454" s="22">
        <v>1202</v>
      </c>
      <c r="T454" s="316">
        <f t="shared" si="7"/>
        <v>43689</v>
      </c>
      <c r="U454" s="317">
        <v>1933</v>
      </c>
    </row>
    <row r="455" spans="1:21">
      <c r="A455" s="331"/>
      <c r="B455" s="331"/>
      <c r="C455" s="331"/>
      <c r="D455" s="331"/>
      <c r="E455" s="331"/>
      <c r="Q455" s="21">
        <v>40963</v>
      </c>
      <c r="R455" s="22">
        <v>1208</v>
      </c>
      <c r="S455" s="22">
        <v>1202</v>
      </c>
      <c r="T455" s="316">
        <f t="shared" ref="T455:T473" si="8">T454+7</f>
        <v>43696</v>
      </c>
      <c r="U455" s="317">
        <v>1934</v>
      </c>
    </row>
    <row r="456" spans="1:21">
      <c r="A456" s="331"/>
      <c r="B456" s="331"/>
      <c r="C456" s="331"/>
      <c r="D456" s="331"/>
      <c r="E456" s="331"/>
      <c r="Q456" s="21">
        <v>40964</v>
      </c>
      <c r="R456" s="22">
        <v>1208</v>
      </c>
      <c r="S456" s="22">
        <v>1202</v>
      </c>
      <c r="T456" s="316">
        <f t="shared" si="8"/>
        <v>43703</v>
      </c>
      <c r="U456" s="317">
        <v>1935</v>
      </c>
    </row>
    <row r="457" spans="1:21">
      <c r="A457" s="331"/>
      <c r="B457" s="331"/>
      <c r="C457" s="331"/>
      <c r="D457" s="331"/>
      <c r="E457" s="331"/>
      <c r="Q457" s="21">
        <v>40965</v>
      </c>
      <c r="R457" s="22">
        <v>1208</v>
      </c>
      <c r="S457" s="22">
        <v>1202</v>
      </c>
      <c r="T457" s="316">
        <f t="shared" si="8"/>
        <v>43710</v>
      </c>
      <c r="U457" s="317">
        <v>1936</v>
      </c>
    </row>
    <row r="458" spans="1:21">
      <c r="A458" s="331"/>
      <c r="B458" s="331"/>
      <c r="C458" s="331"/>
      <c r="D458" s="331"/>
      <c r="E458" s="331"/>
      <c r="Q458" s="36">
        <v>40966</v>
      </c>
      <c r="R458" s="37">
        <v>1209</v>
      </c>
      <c r="S458" s="37">
        <v>1203</v>
      </c>
      <c r="T458" s="316">
        <f t="shared" si="8"/>
        <v>43717</v>
      </c>
      <c r="U458" s="317">
        <v>1937</v>
      </c>
    </row>
    <row r="459" spans="1:21">
      <c r="A459" s="331"/>
      <c r="B459" s="331"/>
      <c r="C459" s="331"/>
      <c r="D459" s="331"/>
      <c r="E459" s="331"/>
      <c r="Q459" s="36">
        <v>40967</v>
      </c>
      <c r="R459" s="37">
        <v>1209</v>
      </c>
      <c r="S459" s="37">
        <v>1203</v>
      </c>
      <c r="T459" s="316">
        <f t="shared" si="8"/>
        <v>43724</v>
      </c>
      <c r="U459" s="317">
        <v>1938</v>
      </c>
    </row>
    <row r="460" spans="1:21">
      <c r="A460" s="331"/>
      <c r="B460" s="331"/>
      <c r="C460" s="331"/>
      <c r="D460" s="331"/>
      <c r="E460" s="331"/>
      <c r="Q460" s="36">
        <v>40968</v>
      </c>
      <c r="R460" s="37">
        <v>1209</v>
      </c>
      <c r="S460" s="37">
        <v>1203</v>
      </c>
      <c r="T460" s="316">
        <f t="shared" si="8"/>
        <v>43731</v>
      </c>
      <c r="U460" s="317">
        <v>1939</v>
      </c>
    </row>
    <row r="461" spans="1:21">
      <c r="A461" s="331"/>
      <c r="B461" s="331"/>
      <c r="C461" s="331"/>
      <c r="D461" s="331"/>
      <c r="E461" s="331"/>
      <c r="Q461" s="36">
        <v>40969</v>
      </c>
      <c r="R461" s="37">
        <v>1209</v>
      </c>
      <c r="S461" s="37">
        <v>1203</v>
      </c>
      <c r="T461" s="316">
        <f t="shared" si="8"/>
        <v>43738</v>
      </c>
      <c r="U461" s="317">
        <v>1940</v>
      </c>
    </row>
    <row r="462" spans="1:21">
      <c r="A462" s="331"/>
      <c r="B462" s="331"/>
      <c r="C462" s="331"/>
      <c r="D462" s="331"/>
      <c r="E462" s="331"/>
      <c r="Q462" s="36">
        <v>40970</v>
      </c>
      <c r="R462" s="37">
        <v>1209</v>
      </c>
      <c r="S462" s="37">
        <v>1203</v>
      </c>
      <c r="T462" s="316">
        <f t="shared" si="8"/>
        <v>43745</v>
      </c>
      <c r="U462" s="317">
        <v>1941</v>
      </c>
    </row>
    <row r="463" spans="1:21">
      <c r="A463" s="331"/>
      <c r="B463" s="331"/>
      <c r="C463" s="331"/>
      <c r="D463" s="331"/>
      <c r="E463" s="331"/>
      <c r="Q463" s="36">
        <v>40971</v>
      </c>
      <c r="R463" s="37">
        <v>1209</v>
      </c>
      <c r="S463" s="37">
        <v>1203</v>
      </c>
      <c r="T463" s="316">
        <f t="shared" si="8"/>
        <v>43752</v>
      </c>
      <c r="U463" s="317">
        <v>1942</v>
      </c>
    </row>
    <row r="464" spans="1:21">
      <c r="A464" s="331"/>
      <c r="B464" s="331"/>
      <c r="C464" s="331"/>
      <c r="D464" s="331"/>
      <c r="E464" s="331"/>
      <c r="Q464" s="36">
        <v>40972</v>
      </c>
      <c r="R464" s="37">
        <v>1209</v>
      </c>
      <c r="S464" s="37">
        <v>1203</v>
      </c>
      <c r="T464" s="316">
        <f t="shared" si="8"/>
        <v>43759</v>
      </c>
      <c r="U464" s="317">
        <v>1943</v>
      </c>
    </row>
    <row r="465" spans="1:21">
      <c r="A465" s="331"/>
      <c r="B465" s="331"/>
      <c r="C465" s="331"/>
      <c r="D465" s="331"/>
      <c r="E465" s="331"/>
      <c r="Q465" s="21">
        <v>40973</v>
      </c>
      <c r="R465" s="22">
        <v>1210</v>
      </c>
      <c r="S465" s="22">
        <v>1203</v>
      </c>
      <c r="T465" s="316">
        <f t="shared" si="8"/>
        <v>43766</v>
      </c>
      <c r="U465" s="317">
        <v>1944</v>
      </c>
    </row>
    <row r="466" spans="1:21">
      <c r="A466" s="331"/>
      <c r="B466" s="331"/>
      <c r="C466" s="331"/>
      <c r="D466" s="331"/>
      <c r="E466" s="331"/>
      <c r="Q466" s="21">
        <v>40974</v>
      </c>
      <c r="R466" s="22">
        <v>1210</v>
      </c>
      <c r="S466" s="22">
        <v>1203</v>
      </c>
      <c r="T466" s="316">
        <f t="shared" si="8"/>
        <v>43773</v>
      </c>
      <c r="U466" s="317">
        <v>1945</v>
      </c>
    </row>
    <row r="467" spans="1:21">
      <c r="A467" s="331"/>
      <c r="B467" s="331"/>
      <c r="C467" s="331"/>
      <c r="D467" s="331"/>
      <c r="E467" s="331"/>
      <c r="Q467" s="21">
        <v>40975</v>
      </c>
      <c r="R467" s="22">
        <v>1210</v>
      </c>
      <c r="S467" s="22">
        <v>1203</v>
      </c>
      <c r="T467" s="316">
        <f t="shared" si="8"/>
        <v>43780</v>
      </c>
      <c r="U467" s="317">
        <v>1946</v>
      </c>
    </row>
    <row r="468" spans="1:21">
      <c r="A468" s="331"/>
      <c r="B468" s="331"/>
      <c r="C468" s="331"/>
      <c r="D468" s="331"/>
      <c r="E468" s="331"/>
      <c r="Q468" s="21">
        <v>40976</v>
      </c>
      <c r="R468" s="22">
        <v>1210</v>
      </c>
      <c r="S468" s="22">
        <v>1203</v>
      </c>
      <c r="T468" s="316">
        <f t="shared" si="8"/>
        <v>43787</v>
      </c>
      <c r="U468" s="317">
        <v>1947</v>
      </c>
    </row>
    <row r="469" spans="1:21">
      <c r="A469" s="331"/>
      <c r="B469" s="331"/>
      <c r="C469" s="331"/>
      <c r="D469" s="331"/>
      <c r="E469" s="331"/>
      <c r="Q469" s="21">
        <v>40977</v>
      </c>
      <c r="R469" s="22">
        <v>1210</v>
      </c>
      <c r="S469" s="22">
        <v>1203</v>
      </c>
      <c r="T469" s="316">
        <f t="shared" si="8"/>
        <v>43794</v>
      </c>
      <c r="U469" s="317">
        <v>1948</v>
      </c>
    </row>
    <row r="470" spans="1:21">
      <c r="A470" s="331"/>
      <c r="B470" s="331"/>
      <c r="C470" s="331"/>
      <c r="D470" s="331"/>
      <c r="E470" s="331"/>
      <c r="Q470" s="21">
        <v>40978</v>
      </c>
      <c r="R470" s="22">
        <v>1210</v>
      </c>
      <c r="S470" s="22">
        <v>1203</v>
      </c>
      <c r="T470" s="316">
        <f t="shared" si="8"/>
        <v>43801</v>
      </c>
      <c r="U470" s="317">
        <v>1949</v>
      </c>
    </row>
    <row r="471" spans="1:21">
      <c r="A471" s="331"/>
      <c r="B471" s="331"/>
      <c r="C471" s="331"/>
      <c r="D471" s="331"/>
      <c r="E471" s="331"/>
      <c r="Q471" s="21">
        <v>40979</v>
      </c>
      <c r="R471" s="22">
        <v>1210</v>
      </c>
      <c r="S471" s="22">
        <v>1203</v>
      </c>
      <c r="T471" s="316">
        <f t="shared" si="8"/>
        <v>43808</v>
      </c>
      <c r="U471" s="317">
        <v>1950</v>
      </c>
    </row>
    <row r="472" spans="1:21">
      <c r="A472" s="331"/>
      <c r="B472" s="331"/>
      <c r="C472" s="331"/>
      <c r="D472" s="331"/>
      <c r="E472" s="331"/>
      <c r="Q472" s="36">
        <v>40980</v>
      </c>
      <c r="R472" s="37">
        <v>1211</v>
      </c>
      <c r="S472" s="37">
        <v>1203</v>
      </c>
      <c r="T472" s="316">
        <f t="shared" si="8"/>
        <v>43815</v>
      </c>
      <c r="U472" s="317">
        <v>1951</v>
      </c>
    </row>
    <row r="473" spans="1:21">
      <c r="A473" s="331"/>
      <c r="B473" s="331"/>
      <c r="C473" s="331"/>
      <c r="D473" s="331"/>
      <c r="E473" s="331"/>
      <c r="Q473" s="36">
        <v>40981</v>
      </c>
      <c r="R473" s="37">
        <v>1211</v>
      </c>
      <c r="S473" s="37">
        <v>1203</v>
      </c>
      <c r="T473" s="316">
        <f t="shared" si="8"/>
        <v>43822</v>
      </c>
      <c r="U473" s="317">
        <v>1952</v>
      </c>
    </row>
    <row r="474" spans="1:21">
      <c r="A474" s="331"/>
      <c r="B474" s="331"/>
      <c r="C474" s="331"/>
      <c r="D474" s="331"/>
      <c r="E474" s="331"/>
      <c r="Q474" s="36">
        <v>40982</v>
      </c>
      <c r="R474" s="37">
        <v>1211</v>
      </c>
      <c r="S474" s="37">
        <v>1203</v>
      </c>
      <c r="T474" s="316"/>
      <c r="U474" s="317"/>
    </row>
    <row r="475" spans="1:21">
      <c r="A475" s="331"/>
      <c r="B475" s="331"/>
      <c r="C475" s="331"/>
      <c r="D475" s="331"/>
      <c r="E475" s="331"/>
      <c r="Q475" s="36">
        <v>40983</v>
      </c>
      <c r="R475" s="37">
        <v>1211</v>
      </c>
      <c r="S475" s="37">
        <v>1203</v>
      </c>
      <c r="T475" s="318"/>
      <c r="U475" s="318"/>
    </row>
    <row r="476" spans="1:21">
      <c r="A476" s="331"/>
      <c r="B476" s="331"/>
      <c r="C476" s="331"/>
      <c r="D476" s="331"/>
      <c r="E476" s="331"/>
      <c r="Q476" s="36">
        <v>40984</v>
      </c>
      <c r="R476" s="37">
        <v>1211</v>
      </c>
      <c r="S476" s="37">
        <v>1203</v>
      </c>
      <c r="T476" s="318"/>
      <c r="U476" s="318"/>
    </row>
    <row r="477" spans="1:21">
      <c r="A477" s="331"/>
      <c r="B477" s="331"/>
      <c r="C477" s="331"/>
      <c r="D477" s="331"/>
      <c r="E477" s="331"/>
      <c r="Q477" s="36">
        <v>40985</v>
      </c>
      <c r="R477" s="37">
        <v>1211</v>
      </c>
      <c r="S477" s="37">
        <v>1203</v>
      </c>
      <c r="T477" s="318"/>
      <c r="U477" s="318"/>
    </row>
    <row r="478" spans="1:21">
      <c r="A478" s="331"/>
      <c r="B478" s="331"/>
      <c r="C478" s="331"/>
      <c r="D478" s="331"/>
      <c r="E478" s="331"/>
      <c r="Q478" s="36">
        <v>40986</v>
      </c>
      <c r="R478" s="37">
        <v>1211</v>
      </c>
      <c r="S478" s="37">
        <v>1203</v>
      </c>
      <c r="T478" s="318"/>
      <c r="U478" s="318"/>
    </row>
    <row r="479" spans="1:21">
      <c r="A479" s="331"/>
      <c r="B479" s="331"/>
      <c r="C479" s="331"/>
      <c r="D479" s="331"/>
      <c r="E479" s="331"/>
      <c r="Q479" s="21">
        <v>40987</v>
      </c>
      <c r="R479" s="22">
        <v>1212</v>
      </c>
      <c r="S479" s="22">
        <v>1203</v>
      </c>
      <c r="T479" s="318"/>
      <c r="U479" s="318"/>
    </row>
    <row r="480" spans="1:21">
      <c r="A480" s="331"/>
      <c r="B480" s="331"/>
      <c r="C480" s="331"/>
      <c r="D480" s="331"/>
      <c r="E480" s="331"/>
      <c r="Q480" s="21">
        <v>40988</v>
      </c>
      <c r="R480" s="22">
        <v>1212</v>
      </c>
      <c r="S480" s="22">
        <v>1203</v>
      </c>
      <c r="T480" s="318"/>
      <c r="U480" s="318"/>
    </row>
    <row r="481" spans="1:21">
      <c r="A481" s="331"/>
      <c r="B481" s="331"/>
      <c r="C481" s="331"/>
      <c r="D481" s="331"/>
      <c r="E481" s="331"/>
      <c r="Q481" s="21">
        <v>40989</v>
      </c>
      <c r="R481" s="22">
        <v>1212</v>
      </c>
      <c r="S481" s="22">
        <v>1203</v>
      </c>
      <c r="T481" s="318"/>
      <c r="U481" s="318"/>
    </row>
    <row r="482" spans="1:21">
      <c r="A482" s="331"/>
      <c r="B482" s="331"/>
      <c r="C482" s="331"/>
      <c r="D482" s="331"/>
      <c r="E482" s="331"/>
      <c r="Q482" s="21">
        <v>40990</v>
      </c>
      <c r="R482" s="22">
        <v>1212</v>
      </c>
      <c r="S482" s="22">
        <v>1203</v>
      </c>
      <c r="T482" s="318"/>
      <c r="U482" s="318"/>
    </row>
    <row r="483" spans="1:21">
      <c r="A483" s="331"/>
      <c r="B483" s="331"/>
      <c r="C483" s="331"/>
      <c r="D483" s="331"/>
      <c r="E483" s="331"/>
      <c r="Q483" s="21">
        <v>40991</v>
      </c>
      <c r="R483" s="22">
        <v>1212</v>
      </c>
      <c r="S483" s="22">
        <v>1203</v>
      </c>
      <c r="T483" s="318"/>
      <c r="U483" s="318"/>
    </row>
    <row r="484" spans="1:21">
      <c r="A484" s="331"/>
      <c r="B484" s="331"/>
      <c r="C484" s="331"/>
      <c r="D484" s="331"/>
      <c r="E484" s="331"/>
      <c r="Q484" s="21">
        <v>40992</v>
      </c>
      <c r="R484" s="22">
        <v>1212</v>
      </c>
      <c r="S484" s="22">
        <v>1203</v>
      </c>
      <c r="T484" s="318"/>
      <c r="U484" s="318"/>
    </row>
    <row r="485" spans="1:21">
      <c r="A485" s="331"/>
      <c r="B485" s="331"/>
      <c r="C485" s="331"/>
      <c r="D485" s="331"/>
      <c r="E485" s="331"/>
      <c r="Q485" s="21">
        <v>40993</v>
      </c>
      <c r="R485" s="22">
        <v>1212</v>
      </c>
      <c r="S485" s="22">
        <v>1203</v>
      </c>
      <c r="T485" s="318"/>
      <c r="U485" s="318"/>
    </row>
    <row r="486" spans="1:21">
      <c r="A486" s="331"/>
      <c r="B486" s="331"/>
      <c r="C486" s="331"/>
      <c r="D486" s="331"/>
      <c r="E486" s="331"/>
      <c r="Q486" s="36">
        <v>40994</v>
      </c>
      <c r="R486" s="37">
        <v>1213</v>
      </c>
      <c r="S486" s="37">
        <v>1203</v>
      </c>
      <c r="T486" s="318"/>
      <c r="U486" s="318"/>
    </row>
    <row r="487" spans="1:21">
      <c r="A487" s="331"/>
      <c r="B487" s="331"/>
      <c r="C487" s="331"/>
      <c r="D487" s="331"/>
      <c r="E487" s="331"/>
      <c r="Q487" s="36">
        <v>40995</v>
      </c>
      <c r="R487" s="37">
        <v>1213</v>
      </c>
      <c r="S487" s="37">
        <v>1203</v>
      </c>
      <c r="T487" s="318"/>
      <c r="U487" s="318"/>
    </row>
    <row r="488" spans="1:21">
      <c r="A488" s="331"/>
      <c r="B488" s="331"/>
      <c r="C488" s="331"/>
      <c r="D488" s="331"/>
      <c r="E488" s="331"/>
      <c r="Q488" s="36">
        <v>40996</v>
      </c>
      <c r="R488" s="37">
        <v>1213</v>
      </c>
      <c r="S488" s="37">
        <v>1203</v>
      </c>
      <c r="T488" s="318"/>
      <c r="U488" s="318"/>
    </row>
    <row r="489" spans="1:21">
      <c r="A489" s="331"/>
      <c r="B489" s="331"/>
      <c r="C489" s="331"/>
      <c r="D489" s="331"/>
      <c r="E489" s="331"/>
      <c r="Q489" s="36">
        <v>40997</v>
      </c>
      <c r="R489" s="37">
        <v>1213</v>
      </c>
      <c r="S489" s="37">
        <v>1203</v>
      </c>
      <c r="T489" s="318"/>
      <c r="U489" s="318"/>
    </row>
    <row r="490" spans="1:21">
      <c r="A490" s="331"/>
      <c r="B490" s="331"/>
      <c r="C490" s="331"/>
      <c r="D490" s="331"/>
      <c r="E490" s="331"/>
      <c r="Q490" s="36">
        <v>40998</v>
      </c>
      <c r="R490" s="37">
        <v>1213</v>
      </c>
      <c r="S490" s="37">
        <v>1203</v>
      </c>
      <c r="T490" s="318"/>
      <c r="U490" s="318"/>
    </row>
    <row r="491" spans="1:21">
      <c r="A491" s="331"/>
      <c r="B491" s="331"/>
      <c r="C491" s="331"/>
      <c r="D491" s="331"/>
      <c r="E491" s="331"/>
      <c r="Q491" s="36">
        <v>40999</v>
      </c>
      <c r="R491" s="37">
        <v>1213</v>
      </c>
      <c r="S491" s="37">
        <v>1203</v>
      </c>
      <c r="T491" s="318"/>
      <c r="U491" s="318"/>
    </row>
    <row r="492" spans="1:21">
      <c r="A492" s="331"/>
      <c r="B492" s="331"/>
      <c r="C492" s="331"/>
      <c r="D492" s="331"/>
      <c r="E492" s="331"/>
      <c r="Q492" s="36">
        <v>41000</v>
      </c>
      <c r="R492" s="37">
        <v>1213</v>
      </c>
      <c r="S492" s="37">
        <v>1203</v>
      </c>
      <c r="T492" s="318"/>
      <c r="U492" s="318"/>
    </row>
    <row r="493" spans="1:21">
      <c r="A493" s="331"/>
      <c r="B493" s="331"/>
      <c r="C493" s="331"/>
      <c r="D493" s="331"/>
      <c r="E493" s="331"/>
      <c r="Q493" s="21">
        <v>41001</v>
      </c>
      <c r="R493" s="22">
        <v>1214</v>
      </c>
      <c r="S493" s="22">
        <v>1204</v>
      </c>
      <c r="T493" s="318"/>
      <c r="U493" s="318"/>
    </row>
    <row r="494" spans="1:21">
      <c r="A494" s="331"/>
      <c r="B494" s="331"/>
      <c r="C494" s="331"/>
      <c r="D494" s="331"/>
      <c r="E494" s="331"/>
      <c r="Q494" s="21">
        <v>41002</v>
      </c>
      <c r="R494" s="22">
        <v>1214</v>
      </c>
      <c r="S494" s="22">
        <v>1204</v>
      </c>
      <c r="T494" s="318"/>
      <c r="U494" s="318"/>
    </row>
    <row r="495" spans="1:21">
      <c r="A495" s="331"/>
      <c r="B495" s="331"/>
      <c r="C495" s="331"/>
      <c r="D495" s="331"/>
      <c r="E495" s="331"/>
      <c r="Q495" s="21">
        <v>41003</v>
      </c>
      <c r="R495" s="22">
        <v>1214</v>
      </c>
      <c r="S495" s="22">
        <v>1204</v>
      </c>
      <c r="T495" s="318"/>
      <c r="U495" s="318"/>
    </row>
    <row r="496" spans="1:21">
      <c r="A496" s="331"/>
      <c r="B496" s="331"/>
      <c r="C496" s="331"/>
      <c r="D496" s="331"/>
      <c r="E496" s="331"/>
      <c r="Q496" s="21">
        <v>41004</v>
      </c>
      <c r="R496" s="22">
        <v>1214</v>
      </c>
      <c r="S496" s="22">
        <v>1204</v>
      </c>
      <c r="T496" s="318"/>
      <c r="U496" s="318"/>
    </row>
    <row r="497" spans="1:21">
      <c r="A497" s="331"/>
      <c r="B497" s="331"/>
      <c r="C497" s="331"/>
      <c r="D497" s="331"/>
      <c r="E497" s="331"/>
      <c r="Q497" s="21">
        <v>41005</v>
      </c>
      <c r="R497" s="22">
        <v>1214</v>
      </c>
      <c r="S497" s="22">
        <v>1204</v>
      </c>
      <c r="T497" s="318"/>
      <c r="U497" s="318"/>
    </row>
    <row r="498" spans="1:21">
      <c r="A498" s="331"/>
      <c r="B498" s="331"/>
      <c r="C498" s="331"/>
      <c r="D498" s="331"/>
      <c r="E498" s="331"/>
      <c r="Q498" s="21">
        <v>41006</v>
      </c>
      <c r="R498" s="22">
        <v>1214</v>
      </c>
      <c r="S498" s="22">
        <v>1204</v>
      </c>
      <c r="T498" s="318"/>
      <c r="U498" s="318"/>
    </row>
    <row r="499" spans="1:21">
      <c r="A499" s="331"/>
      <c r="B499" s="331"/>
      <c r="C499" s="331"/>
      <c r="D499" s="331"/>
      <c r="E499" s="331"/>
      <c r="Q499" s="21">
        <v>41007</v>
      </c>
      <c r="R499" s="22">
        <v>1214</v>
      </c>
      <c r="S499" s="22">
        <v>1204</v>
      </c>
      <c r="T499" s="318"/>
      <c r="U499" s="318"/>
    </row>
    <row r="500" spans="1:21">
      <c r="A500" s="331"/>
      <c r="B500" s="331"/>
      <c r="C500" s="331"/>
      <c r="D500" s="331"/>
      <c r="E500" s="331"/>
      <c r="Q500" s="36">
        <v>41008</v>
      </c>
      <c r="R500" s="37">
        <v>1215</v>
      </c>
      <c r="S500" s="37">
        <v>1204</v>
      </c>
      <c r="T500" s="318"/>
      <c r="U500" s="318"/>
    </row>
    <row r="501" spans="1:21">
      <c r="A501" s="331"/>
      <c r="B501" s="331"/>
      <c r="C501" s="331"/>
      <c r="D501" s="331"/>
      <c r="E501" s="331"/>
      <c r="Q501" s="36">
        <v>41009</v>
      </c>
      <c r="R501" s="37">
        <v>1215</v>
      </c>
      <c r="S501" s="37">
        <v>1204</v>
      </c>
      <c r="T501" s="318"/>
      <c r="U501" s="318"/>
    </row>
    <row r="502" spans="1:21">
      <c r="A502" s="331"/>
      <c r="B502" s="331"/>
      <c r="C502" s="331"/>
      <c r="D502" s="331"/>
      <c r="E502" s="331"/>
      <c r="Q502" s="36">
        <v>41010</v>
      </c>
      <c r="R502" s="37">
        <v>1215</v>
      </c>
      <c r="S502" s="37">
        <v>1204</v>
      </c>
      <c r="T502" s="318"/>
      <c r="U502" s="318"/>
    </row>
    <row r="503" spans="1:21">
      <c r="A503" s="331"/>
      <c r="B503" s="331"/>
      <c r="C503" s="331"/>
      <c r="D503" s="331"/>
      <c r="E503" s="331"/>
      <c r="Q503" s="36">
        <v>41011</v>
      </c>
      <c r="R503" s="37">
        <v>1215</v>
      </c>
      <c r="S503" s="37">
        <v>1204</v>
      </c>
      <c r="T503" s="318"/>
      <c r="U503" s="318"/>
    </row>
    <row r="504" spans="1:21">
      <c r="A504" s="331"/>
      <c r="B504" s="331"/>
      <c r="C504" s="331"/>
      <c r="D504" s="331"/>
      <c r="E504" s="331"/>
      <c r="Q504" s="36">
        <v>41012</v>
      </c>
      <c r="R504" s="37">
        <v>1215</v>
      </c>
      <c r="S504" s="37">
        <v>1204</v>
      </c>
      <c r="T504" s="318"/>
      <c r="U504" s="318"/>
    </row>
    <row r="505" spans="1:21">
      <c r="A505" s="331"/>
      <c r="B505" s="331"/>
      <c r="C505" s="331"/>
      <c r="D505" s="331"/>
      <c r="E505" s="331"/>
      <c r="Q505" s="36">
        <v>41013</v>
      </c>
      <c r="R505" s="37">
        <v>1215</v>
      </c>
      <c r="S505" s="37">
        <v>1204</v>
      </c>
      <c r="T505" s="318"/>
      <c r="U505" s="318"/>
    </row>
    <row r="506" spans="1:21">
      <c r="A506" s="331"/>
      <c r="B506" s="331"/>
      <c r="C506" s="331"/>
      <c r="D506" s="331"/>
      <c r="E506" s="331"/>
      <c r="Q506" s="36">
        <v>41014</v>
      </c>
      <c r="R506" s="37">
        <v>1215</v>
      </c>
      <c r="S506" s="37">
        <v>1204</v>
      </c>
      <c r="T506" s="318"/>
      <c r="U506" s="318"/>
    </row>
    <row r="507" spans="1:21">
      <c r="A507" s="331"/>
      <c r="B507" s="331"/>
      <c r="C507" s="331"/>
      <c r="D507" s="331"/>
      <c r="E507" s="331"/>
      <c r="Q507" s="21">
        <v>41015</v>
      </c>
      <c r="R507" s="22">
        <v>1216</v>
      </c>
      <c r="S507" s="22">
        <v>1204</v>
      </c>
      <c r="T507" s="318"/>
      <c r="U507" s="318"/>
    </row>
    <row r="508" spans="1:21">
      <c r="A508" s="331"/>
      <c r="B508" s="331"/>
      <c r="C508" s="331"/>
      <c r="D508" s="331"/>
      <c r="E508" s="331"/>
      <c r="Q508" s="21">
        <v>41016</v>
      </c>
      <c r="R508" s="22">
        <v>1216</v>
      </c>
      <c r="S508" s="22">
        <v>1204</v>
      </c>
      <c r="T508" s="318"/>
      <c r="U508" s="318"/>
    </row>
    <row r="509" spans="1:21">
      <c r="A509" s="331"/>
      <c r="B509" s="331"/>
      <c r="C509" s="331"/>
      <c r="D509" s="331"/>
      <c r="E509" s="331"/>
      <c r="Q509" s="21">
        <v>41017</v>
      </c>
      <c r="R509" s="22">
        <v>1216</v>
      </c>
      <c r="S509" s="22">
        <v>1204</v>
      </c>
      <c r="T509" s="318"/>
      <c r="U509" s="318"/>
    </row>
    <row r="510" spans="1:21">
      <c r="A510" s="331"/>
      <c r="B510" s="331"/>
      <c r="C510" s="331"/>
      <c r="D510" s="331"/>
      <c r="E510" s="331"/>
      <c r="Q510" s="21">
        <v>41018</v>
      </c>
      <c r="R510" s="22">
        <v>1216</v>
      </c>
      <c r="S510" s="22">
        <v>1204</v>
      </c>
      <c r="T510" s="318"/>
      <c r="U510" s="318"/>
    </row>
    <row r="511" spans="1:21">
      <c r="A511" s="331"/>
      <c r="B511" s="331"/>
      <c r="C511" s="331"/>
      <c r="D511" s="331"/>
      <c r="E511" s="331"/>
      <c r="Q511" s="21">
        <v>41019</v>
      </c>
      <c r="R511" s="22">
        <v>1216</v>
      </c>
      <c r="S511" s="22">
        <v>1204</v>
      </c>
      <c r="T511" s="318"/>
      <c r="U511" s="318"/>
    </row>
    <row r="512" spans="1:21">
      <c r="A512" s="331"/>
      <c r="B512" s="331"/>
      <c r="C512" s="331"/>
      <c r="D512" s="331"/>
      <c r="E512" s="331"/>
      <c r="Q512" s="21">
        <v>41020</v>
      </c>
      <c r="R512" s="22">
        <v>1216</v>
      </c>
      <c r="S512" s="22">
        <v>1204</v>
      </c>
      <c r="T512" s="318"/>
      <c r="U512" s="318"/>
    </row>
    <row r="513" spans="1:21">
      <c r="A513" s="331"/>
      <c r="B513" s="331"/>
      <c r="C513" s="331"/>
      <c r="D513" s="331"/>
      <c r="E513" s="331"/>
      <c r="Q513" s="21">
        <v>41021</v>
      </c>
      <c r="R513" s="22">
        <v>1216</v>
      </c>
      <c r="S513" s="22">
        <v>1204</v>
      </c>
      <c r="T513" s="318"/>
      <c r="U513" s="318"/>
    </row>
    <row r="514" spans="1:21">
      <c r="A514" s="331"/>
      <c r="B514" s="331"/>
      <c r="C514" s="331"/>
      <c r="D514" s="331"/>
      <c r="E514" s="331"/>
      <c r="Q514" s="36">
        <v>41022</v>
      </c>
      <c r="R514" s="37">
        <v>1217</v>
      </c>
      <c r="S514" s="37">
        <v>1204</v>
      </c>
      <c r="T514" s="318"/>
      <c r="U514" s="318"/>
    </row>
    <row r="515" spans="1:21">
      <c r="A515" s="331"/>
      <c r="B515" s="331"/>
      <c r="C515" s="331"/>
      <c r="D515" s="331"/>
      <c r="E515" s="331"/>
      <c r="Q515" s="36">
        <v>41023</v>
      </c>
      <c r="R515" s="37">
        <v>1217</v>
      </c>
      <c r="S515" s="37">
        <v>1204</v>
      </c>
      <c r="T515" s="318"/>
      <c r="U515" s="318"/>
    </row>
    <row r="516" spans="1:21">
      <c r="A516" s="331"/>
      <c r="B516" s="331"/>
      <c r="C516" s="331"/>
      <c r="D516" s="331"/>
      <c r="E516" s="331"/>
      <c r="Q516" s="36">
        <v>41024</v>
      </c>
      <c r="R516" s="37">
        <v>1217</v>
      </c>
      <c r="S516" s="37">
        <v>1204</v>
      </c>
      <c r="T516" s="318"/>
      <c r="U516" s="318"/>
    </row>
    <row r="517" spans="1:21">
      <c r="A517" s="331"/>
      <c r="B517" s="331"/>
      <c r="C517" s="331"/>
      <c r="D517" s="331"/>
      <c r="E517" s="331"/>
      <c r="Q517" s="36">
        <v>41025</v>
      </c>
      <c r="R517" s="37">
        <v>1217</v>
      </c>
      <c r="S517" s="37">
        <v>1204</v>
      </c>
      <c r="T517" s="318"/>
      <c r="U517" s="318"/>
    </row>
    <row r="518" spans="1:21">
      <c r="A518" s="331"/>
      <c r="B518" s="331"/>
      <c r="C518" s="331"/>
      <c r="D518" s="331"/>
      <c r="E518" s="331"/>
      <c r="Q518" s="36">
        <v>41026</v>
      </c>
      <c r="R518" s="37">
        <v>1217</v>
      </c>
      <c r="S518" s="37">
        <v>1204</v>
      </c>
      <c r="T518" s="318"/>
      <c r="U518" s="318"/>
    </row>
    <row r="519" spans="1:21">
      <c r="A519" s="331"/>
      <c r="B519" s="331"/>
      <c r="C519" s="331"/>
      <c r="D519" s="331"/>
      <c r="E519" s="331"/>
      <c r="Q519" s="36">
        <v>41027</v>
      </c>
      <c r="R519" s="37">
        <v>1217</v>
      </c>
      <c r="S519" s="37">
        <v>1204</v>
      </c>
      <c r="T519" s="318"/>
      <c r="U519" s="318"/>
    </row>
    <row r="520" spans="1:21">
      <c r="A520" s="331"/>
      <c r="B520" s="331"/>
      <c r="C520" s="331"/>
      <c r="D520" s="331"/>
      <c r="E520" s="331"/>
      <c r="Q520" s="36">
        <v>41028</v>
      </c>
      <c r="R520" s="37">
        <v>1217</v>
      </c>
      <c r="S520" s="37">
        <v>1204</v>
      </c>
      <c r="T520" s="318"/>
      <c r="U520" s="318"/>
    </row>
    <row r="521" spans="1:21">
      <c r="A521" s="331"/>
      <c r="B521" s="331"/>
      <c r="C521" s="331"/>
      <c r="D521" s="331"/>
      <c r="E521" s="331"/>
      <c r="Q521" s="21">
        <v>41029</v>
      </c>
      <c r="R521" s="22">
        <v>1218</v>
      </c>
      <c r="S521" s="22">
        <v>1205</v>
      </c>
      <c r="T521" s="318"/>
      <c r="U521" s="318"/>
    </row>
    <row r="522" spans="1:21">
      <c r="A522" s="331"/>
      <c r="B522" s="331"/>
      <c r="C522" s="331"/>
      <c r="D522" s="331"/>
      <c r="E522" s="331"/>
      <c r="Q522" s="21">
        <v>41030</v>
      </c>
      <c r="R522" s="22">
        <v>1218</v>
      </c>
      <c r="S522" s="22">
        <v>1205</v>
      </c>
      <c r="T522" s="318"/>
      <c r="U522" s="318"/>
    </row>
    <row r="523" spans="1:21">
      <c r="A523" s="331"/>
      <c r="B523" s="331"/>
      <c r="C523" s="331"/>
      <c r="D523" s="331"/>
      <c r="E523" s="331"/>
      <c r="Q523" s="21">
        <v>41031</v>
      </c>
      <c r="R523" s="22">
        <v>1218</v>
      </c>
      <c r="S523" s="22">
        <v>1205</v>
      </c>
      <c r="T523" s="318"/>
      <c r="U523" s="318"/>
    </row>
    <row r="524" spans="1:21">
      <c r="A524" s="331"/>
      <c r="B524" s="331"/>
      <c r="C524" s="331"/>
      <c r="D524" s="331"/>
      <c r="E524" s="331"/>
      <c r="Q524" s="21">
        <v>41032</v>
      </c>
      <c r="R524" s="22">
        <v>1218</v>
      </c>
      <c r="S524" s="22">
        <v>1205</v>
      </c>
      <c r="T524" s="318"/>
      <c r="U524" s="318"/>
    </row>
    <row r="525" spans="1:21">
      <c r="A525" s="331"/>
      <c r="B525" s="331"/>
      <c r="C525" s="331"/>
      <c r="D525" s="331"/>
      <c r="E525" s="331"/>
      <c r="Q525" s="21">
        <v>41033</v>
      </c>
      <c r="R525" s="22">
        <v>1218</v>
      </c>
      <c r="S525" s="22">
        <v>1205</v>
      </c>
      <c r="T525" s="318"/>
      <c r="U525" s="318"/>
    </row>
    <row r="526" spans="1:21">
      <c r="A526" s="331"/>
      <c r="B526" s="331"/>
      <c r="C526" s="331"/>
      <c r="D526" s="331"/>
      <c r="E526" s="331"/>
      <c r="Q526" s="21">
        <v>41034</v>
      </c>
      <c r="R526" s="22">
        <v>1218</v>
      </c>
      <c r="S526" s="22">
        <v>1205</v>
      </c>
      <c r="T526" s="318"/>
      <c r="U526" s="318"/>
    </row>
    <row r="527" spans="1:21">
      <c r="A527" s="331"/>
      <c r="B527" s="331"/>
      <c r="C527" s="331"/>
      <c r="D527" s="331"/>
      <c r="E527" s="331"/>
      <c r="Q527" s="21">
        <v>41035</v>
      </c>
      <c r="R527" s="22">
        <v>1218</v>
      </c>
      <c r="S527" s="22">
        <v>1205</v>
      </c>
      <c r="T527" s="318"/>
      <c r="U527" s="318"/>
    </row>
    <row r="528" spans="1:21">
      <c r="A528" s="331"/>
      <c r="B528" s="331"/>
      <c r="C528" s="331"/>
      <c r="D528" s="331"/>
      <c r="E528" s="331"/>
      <c r="Q528" s="36">
        <v>41036</v>
      </c>
      <c r="R528" s="37">
        <v>1219</v>
      </c>
      <c r="S528" s="37">
        <v>1205</v>
      </c>
      <c r="T528" s="318"/>
      <c r="U528" s="318"/>
    </row>
    <row r="529" spans="1:21">
      <c r="A529" s="331"/>
      <c r="B529" s="331"/>
      <c r="C529" s="331"/>
      <c r="D529" s="331"/>
      <c r="E529" s="331"/>
      <c r="Q529" s="36">
        <v>41037</v>
      </c>
      <c r="R529" s="37">
        <v>1219</v>
      </c>
      <c r="S529" s="37">
        <v>1205</v>
      </c>
      <c r="T529" s="318"/>
      <c r="U529" s="318"/>
    </row>
    <row r="530" spans="1:21">
      <c r="A530" s="331"/>
      <c r="B530" s="331"/>
      <c r="C530" s="331"/>
      <c r="D530" s="331"/>
      <c r="E530" s="331"/>
      <c r="Q530" s="36">
        <v>41038</v>
      </c>
      <c r="R530" s="37">
        <v>1219</v>
      </c>
      <c r="S530" s="37">
        <v>1205</v>
      </c>
      <c r="T530" s="318"/>
      <c r="U530" s="318"/>
    </row>
    <row r="531" spans="1:21">
      <c r="A531" s="331"/>
      <c r="B531" s="331"/>
      <c r="C531" s="331"/>
      <c r="D531" s="331"/>
      <c r="E531" s="331"/>
      <c r="Q531" s="36">
        <v>41039</v>
      </c>
      <c r="R531" s="37">
        <v>1219</v>
      </c>
      <c r="S531" s="37">
        <v>1205</v>
      </c>
      <c r="T531" s="318"/>
      <c r="U531" s="318"/>
    </row>
    <row r="532" spans="1:21">
      <c r="A532" s="331"/>
      <c r="B532" s="331"/>
      <c r="C532" s="331"/>
      <c r="D532" s="331"/>
      <c r="E532" s="331"/>
      <c r="Q532" s="36">
        <v>41040</v>
      </c>
      <c r="R532" s="37">
        <v>1219</v>
      </c>
      <c r="S532" s="37">
        <v>1205</v>
      </c>
      <c r="T532" s="318"/>
      <c r="U532" s="318"/>
    </row>
    <row r="533" spans="1:21">
      <c r="A533" s="331"/>
      <c r="B533" s="331"/>
      <c r="C533" s="331"/>
      <c r="D533" s="331"/>
      <c r="E533" s="331"/>
      <c r="Q533" s="36">
        <v>41041</v>
      </c>
      <c r="R533" s="37">
        <v>1219</v>
      </c>
      <c r="S533" s="37">
        <v>1205</v>
      </c>
      <c r="T533" s="318"/>
      <c r="U533" s="318"/>
    </row>
    <row r="534" spans="1:21">
      <c r="A534" s="331"/>
      <c r="B534" s="331"/>
      <c r="C534" s="331"/>
      <c r="D534" s="331"/>
      <c r="E534" s="331"/>
      <c r="Q534" s="36">
        <v>41042</v>
      </c>
      <c r="R534" s="37">
        <v>1219</v>
      </c>
      <c r="S534" s="37">
        <v>1205</v>
      </c>
      <c r="T534" s="318"/>
      <c r="U534" s="318"/>
    </row>
    <row r="535" spans="1:21">
      <c r="A535" s="331"/>
      <c r="B535" s="331"/>
      <c r="C535" s="331"/>
      <c r="D535" s="331"/>
      <c r="E535" s="331"/>
      <c r="Q535" s="21">
        <v>41043</v>
      </c>
      <c r="R535" s="22">
        <v>1220</v>
      </c>
      <c r="S535" s="22">
        <v>1205</v>
      </c>
      <c r="T535" s="318"/>
      <c r="U535" s="318"/>
    </row>
    <row r="536" spans="1:21">
      <c r="A536" s="331"/>
      <c r="B536" s="331"/>
      <c r="C536" s="331"/>
      <c r="D536" s="331"/>
      <c r="E536" s="331"/>
      <c r="Q536" s="21">
        <v>41044</v>
      </c>
      <c r="R536" s="22">
        <v>1220</v>
      </c>
      <c r="S536" s="22">
        <v>1205</v>
      </c>
      <c r="T536" s="318"/>
      <c r="U536" s="318"/>
    </row>
    <row r="537" spans="1:21">
      <c r="A537" s="331"/>
      <c r="B537" s="331"/>
      <c r="C537" s="331"/>
      <c r="D537" s="331"/>
      <c r="E537" s="331"/>
      <c r="Q537" s="21">
        <v>41045</v>
      </c>
      <c r="R537" s="22">
        <v>1220</v>
      </c>
      <c r="S537" s="22">
        <v>1205</v>
      </c>
      <c r="T537" s="318"/>
      <c r="U537" s="318"/>
    </row>
    <row r="538" spans="1:21">
      <c r="A538" s="331"/>
      <c r="B538" s="331"/>
      <c r="C538" s="331"/>
      <c r="D538" s="331"/>
      <c r="E538" s="331"/>
      <c r="Q538" s="21">
        <v>41046</v>
      </c>
      <c r="R538" s="22">
        <v>1220</v>
      </c>
      <c r="S538" s="22">
        <v>1205</v>
      </c>
      <c r="T538" s="318"/>
      <c r="U538" s="318"/>
    </row>
    <row r="539" spans="1:21">
      <c r="A539" s="331"/>
      <c r="B539" s="331"/>
      <c r="C539" s="331"/>
      <c r="D539" s="331"/>
      <c r="E539" s="331"/>
      <c r="Q539" s="21">
        <v>41047</v>
      </c>
      <c r="R539" s="22">
        <v>1220</v>
      </c>
      <c r="S539" s="22">
        <v>1205</v>
      </c>
      <c r="T539" s="318"/>
      <c r="U539" s="318"/>
    </row>
    <row r="540" spans="1:21">
      <c r="A540" s="331"/>
      <c r="B540" s="331"/>
      <c r="C540" s="331"/>
      <c r="D540" s="331"/>
      <c r="E540" s="331"/>
      <c r="Q540" s="21">
        <v>41048</v>
      </c>
      <c r="R540" s="22">
        <v>1220</v>
      </c>
      <c r="S540" s="22">
        <v>1205</v>
      </c>
      <c r="T540" s="318"/>
      <c r="U540" s="318"/>
    </row>
    <row r="541" spans="1:21">
      <c r="A541" s="331"/>
      <c r="B541" s="331"/>
      <c r="C541" s="331"/>
      <c r="D541" s="331"/>
      <c r="E541" s="331"/>
      <c r="Q541" s="21">
        <v>41049</v>
      </c>
      <c r="R541" s="22">
        <v>1220</v>
      </c>
      <c r="S541" s="22">
        <v>1205</v>
      </c>
      <c r="T541" s="318"/>
      <c r="U541" s="318"/>
    </row>
    <row r="542" spans="1:21">
      <c r="A542" s="331"/>
      <c r="B542" s="331"/>
      <c r="C542" s="331"/>
      <c r="D542" s="331"/>
      <c r="E542" s="331"/>
      <c r="Q542" s="36">
        <v>41050</v>
      </c>
      <c r="R542" s="37">
        <v>1221</v>
      </c>
      <c r="S542" s="37">
        <v>1205</v>
      </c>
      <c r="T542" s="318"/>
      <c r="U542" s="318"/>
    </row>
    <row r="543" spans="1:21">
      <c r="A543" s="331"/>
      <c r="B543" s="331"/>
      <c r="C543" s="331"/>
      <c r="D543" s="331"/>
      <c r="E543" s="331"/>
      <c r="Q543" s="36">
        <v>41051</v>
      </c>
      <c r="R543" s="37">
        <v>1221</v>
      </c>
      <c r="S543" s="37">
        <v>1205</v>
      </c>
      <c r="T543" s="318"/>
      <c r="U543" s="318"/>
    </row>
    <row r="544" spans="1:21">
      <c r="A544" s="331"/>
      <c r="B544" s="331"/>
      <c r="C544" s="331"/>
      <c r="D544" s="331"/>
      <c r="E544" s="331"/>
      <c r="Q544" s="36">
        <v>41052</v>
      </c>
      <c r="R544" s="37">
        <v>1221</v>
      </c>
      <c r="S544" s="37">
        <v>1205</v>
      </c>
      <c r="T544" s="318"/>
      <c r="U544" s="318"/>
    </row>
    <row r="545" spans="1:21">
      <c r="A545" s="331"/>
      <c r="B545" s="331"/>
      <c r="C545" s="331"/>
      <c r="D545" s="331"/>
      <c r="E545" s="331"/>
      <c r="Q545" s="36">
        <v>41053</v>
      </c>
      <c r="R545" s="37">
        <v>1221</v>
      </c>
      <c r="S545" s="37">
        <v>1205</v>
      </c>
      <c r="T545" s="318"/>
      <c r="U545" s="318"/>
    </row>
    <row r="546" spans="1:21">
      <c r="A546" s="331"/>
      <c r="B546" s="331"/>
      <c r="C546" s="331"/>
      <c r="D546" s="331"/>
      <c r="E546" s="331"/>
      <c r="Q546" s="36">
        <v>41054</v>
      </c>
      <c r="R546" s="37">
        <v>1221</v>
      </c>
      <c r="S546" s="37">
        <v>1205</v>
      </c>
      <c r="T546" s="318"/>
      <c r="U546" s="318"/>
    </row>
    <row r="547" spans="1:21">
      <c r="A547" s="331"/>
      <c r="B547" s="331"/>
      <c r="C547" s="331"/>
      <c r="D547" s="331"/>
      <c r="E547" s="331"/>
      <c r="Q547" s="36">
        <v>41055</v>
      </c>
      <c r="R547" s="37">
        <v>1221</v>
      </c>
      <c r="S547" s="37">
        <v>1205</v>
      </c>
      <c r="T547" s="318"/>
      <c r="U547" s="318"/>
    </row>
    <row r="548" spans="1:21">
      <c r="A548" s="331"/>
      <c r="B548" s="331"/>
      <c r="C548" s="331"/>
      <c r="D548" s="331"/>
      <c r="E548" s="331"/>
      <c r="Q548" s="36">
        <v>41056</v>
      </c>
      <c r="R548" s="37">
        <v>1221</v>
      </c>
      <c r="S548" s="37">
        <v>1205</v>
      </c>
      <c r="T548" s="318"/>
      <c r="U548" s="318"/>
    </row>
    <row r="549" spans="1:21">
      <c r="A549" s="331"/>
      <c r="B549" s="331"/>
      <c r="C549" s="331"/>
      <c r="D549" s="331"/>
      <c r="E549" s="331"/>
      <c r="Q549" s="21">
        <v>41057</v>
      </c>
      <c r="R549" s="22">
        <v>1222</v>
      </c>
      <c r="S549" s="22">
        <v>1205</v>
      </c>
      <c r="T549" s="318"/>
      <c r="U549" s="318"/>
    </row>
    <row r="550" spans="1:21">
      <c r="A550" s="331"/>
      <c r="B550" s="331"/>
      <c r="C550" s="331"/>
      <c r="D550" s="331"/>
      <c r="E550" s="331"/>
      <c r="Q550" s="21">
        <v>41058</v>
      </c>
      <c r="R550" s="22">
        <v>1222</v>
      </c>
      <c r="S550" s="22">
        <v>1205</v>
      </c>
      <c r="T550" s="318"/>
      <c r="U550" s="318"/>
    </row>
    <row r="551" spans="1:21">
      <c r="A551" s="331"/>
      <c r="B551" s="331"/>
      <c r="C551" s="331"/>
      <c r="D551" s="331"/>
      <c r="E551" s="331"/>
      <c r="Q551" s="21">
        <v>41059</v>
      </c>
      <c r="R551" s="22">
        <v>1222</v>
      </c>
      <c r="S551" s="22">
        <v>1205</v>
      </c>
      <c r="T551" s="318"/>
      <c r="U551" s="318"/>
    </row>
    <row r="552" spans="1:21">
      <c r="A552" s="331"/>
      <c r="B552" s="331"/>
      <c r="C552" s="331"/>
      <c r="D552" s="331"/>
      <c r="E552" s="331"/>
      <c r="Q552" s="21">
        <v>41060</v>
      </c>
      <c r="R552" s="22">
        <v>1222</v>
      </c>
      <c r="S552" s="130">
        <v>1205</v>
      </c>
      <c r="T552" s="318"/>
      <c r="U552" s="318"/>
    </row>
    <row r="553" spans="1:21">
      <c r="A553" s="331"/>
      <c r="B553" s="331"/>
      <c r="C553" s="331"/>
      <c r="D553" s="331"/>
      <c r="E553" s="331"/>
      <c r="Q553" s="21">
        <v>41061</v>
      </c>
      <c r="R553" s="22">
        <v>1222</v>
      </c>
      <c r="S553" s="130">
        <v>1206</v>
      </c>
      <c r="T553" s="318"/>
      <c r="U553" s="318"/>
    </row>
    <row r="554" spans="1:21">
      <c r="A554" s="331"/>
      <c r="B554" s="331"/>
      <c r="C554" s="331"/>
      <c r="D554" s="331"/>
      <c r="E554" s="331"/>
      <c r="Q554" s="21">
        <v>41062</v>
      </c>
      <c r="R554" s="22">
        <v>1222</v>
      </c>
      <c r="S554" s="130">
        <v>1206</v>
      </c>
      <c r="T554" s="318"/>
      <c r="U554" s="318"/>
    </row>
    <row r="555" spans="1:21">
      <c r="A555" s="331"/>
      <c r="B555" s="331"/>
      <c r="C555" s="331"/>
      <c r="D555" s="331"/>
      <c r="E555" s="331"/>
      <c r="Q555" s="21">
        <v>41063</v>
      </c>
      <c r="R555" s="22">
        <v>1222</v>
      </c>
      <c r="S555" s="130">
        <v>1206</v>
      </c>
      <c r="T555" s="318"/>
      <c r="U555" s="318"/>
    </row>
    <row r="556" spans="1:21">
      <c r="A556" s="331"/>
      <c r="B556" s="331"/>
      <c r="C556" s="331"/>
      <c r="D556" s="331"/>
      <c r="E556" s="331"/>
      <c r="Q556" s="36">
        <v>41064</v>
      </c>
      <c r="R556" s="131">
        <v>1223</v>
      </c>
      <c r="S556" s="37">
        <v>1206</v>
      </c>
      <c r="T556" s="318"/>
      <c r="U556" s="318"/>
    </row>
    <row r="557" spans="1:21">
      <c r="A557" s="331"/>
      <c r="B557" s="331"/>
      <c r="C557" s="331"/>
      <c r="D557" s="331"/>
      <c r="E557" s="331"/>
      <c r="Q557" s="36">
        <v>41065</v>
      </c>
      <c r="R557" s="131">
        <v>1223</v>
      </c>
      <c r="S557" s="37">
        <v>1206</v>
      </c>
      <c r="T557" s="318"/>
      <c r="U557" s="318"/>
    </row>
    <row r="558" spans="1:21">
      <c r="A558" s="331"/>
      <c r="B558" s="331"/>
      <c r="C558" s="331"/>
      <c r="D558" s="331"/>
      <c r="E558" s="331"/>
      <c r="Q558" s="36">
        <v>41066</v>
      </c>
      <c r="R558" s="131">
        <v>1223</v>
      </c>
      <c r="S558" s="37">
        <v>1206</v>
      </c>
      <c r="T558" s="318"/>
      <c r="U558" s="318"/>
    </row>
    <row r="559" spans="1:21">
      <c r="A559" s="331"/>
      <c r="B559" s="331"/>
      <c r="C559" s="331"/>
      <c r="D559" s="331"/>
      <c r="E559" s="331"/>
      <c r="Q559" s="36">
        <v>41067</v>
      </c>
      <c r="R559" s="131">
        <v>1223</v>
      </c>
      <c r="S559" s="37">
        <v>1206</v>
      </c>
      <c r="T559" s="318"/>
      <c r="U559" s="318"/>
    </row>
    <row r="560" spans="1:21">
      <c r="A560" s="331"/>
      <c r="B560" s="331"/>
      <c r="C560" s="331"/>
      <c r="D560" s="331"/>
      <c r="E560" s="331"/>
      <c r="Q560" s="36">
        <v>41068</v>
      </c>
      <c r="R560" s="131">
        <v>1223</v>
      </c>
      <c r="S560" s="37">
        <v>1206</v>
      </c>
      <c r="T560" s="318"/>
      <c r="U560" s="318"/>
    </row>
    <row r="561" spans="1:21">
      <c r="A561" s="331"/>
      <c r="B561" s="331"/>
      <c r="C561" s="331"/>
      <c r="D561" s="331"/>
      <c r="E561" s="331"/>
      <c r="Q561" s="36">
        <v>41069</v>
      </c>
      <c r="R561" s="131">
        <v>1223</v>
      </c>
      <c r="S561" s="37">
        <v>1206</v>
      </c>
      <c r="T561" s="318"/>
      <c r="U561" s="318"/>
    </row>
    <row r="562" spans="1:21">
      <c r="A562" s="331"/>
      <c r="B562" s="331"/>
      <c r="C562" s="331"/>
      <c r="D562" s="331"/>
      <c r="E562" s="331"/>
      <c r="Q562" s="36">
        <v>41070</v>
      </c>
      <c r="R562" s="131">
        <v>1223</v>
      </c>
      <c r="S562" s="37">
        <v>1206</v>
      </c>
      <c r="T562" s="318"/>
      <c r="U562" s="318"/>
    </row>
    <row r="563" spans="1:21">
      <c r="A563" s="331"/>
      <c r="B563" s="331"/>
      <c r="C563" s="331"/>
      <c r="D563" s="331"/>
      <c r="E563" s="331"/>
      <c r="Q563" s="313">
        <v>41071</v>
      </c>
      <c r="R563" s="130">
        <v>1224</v>
      </c>
      <c r="S563" s="130">
        <v>1206</v>
      </c>
      <c r="T563" s="318"/>
      <c r="U563" s="318"/>
    </row>
    <row r="564" spans="1:21">
      <c r="A564" s="331"/>
      <c r="B564" s="331"/>
      <c r="C564" s="331"/>
      <c r="D564" s="331"/>
      <c r="E564" s="331"/>
      <c r="Q564" s="313">
        <v>41072</v>
      </c>
      <c r="R564" s="130">
        <v>1224</v>
      </c>
      <c r="S564" s="130">
        <v>1206</v>
      </c>
      <c r="T564" s="318"/>
      <c r="U564" s="318"/>
    </row>
    <row r="565" spans="1:21">
      <c r="A565" s="331"/>
      <c r="B565" s="331"/>
      <c r="C565" s="331"/>
      <c r="D565" s="331"/>
      <c r="E565" s="331"/>
      <c r="Q565" s="313">
        <v>41073</v>
      </c>
      <c r="R565" s="130">
        <v>1224</v>
      </c>
      <c r="S565" s="130">
        <v>1206</v>
      </c>
      <c r="T565" s="318"/>
      <c r="U565" s="318"/>
    </row>
    <row r="566" spans="1:21">
      <c r="A566" s="331"/>
      <c r="B566" s="331"/>
      <c r="C566" s="331"/>
      <c r="D566" s="331"/>
      <c r="E566" s="331"/>
      <c r="Q566" s="313">
        <v>41074</v>
      </c>
      <c r="R566" s="130">
        <v>1224</v>
      </c>
      <c r="S566" s="130">
        <v>1206</v>
      </c>
      <c r="T566" s="318"/>
      <c r="U566" s="318"/>
    </row>
    <row r="567" spans="1:21">
      <c r="A567" s="331"/>
      <c r="B567" s="331"/>
      <c r="C567" s="331"/>
      <c r="D567" s="331"/>
      <c r="E567" s="331"/>
      <c r="Q567" s="313">
        <v>41075</v>
      </c>
      <c r="R567" s="130">
        <v>1224</v>
      </c>
      <c r="S567" s="130">
        <v>1206</v>
      </c>
      <c r="T567" s="318"/>
      <c r="U567" s="318"/>
    </row>
    <row r="568" spans="1:21">
      <c r="A568" s="331"/>
      <c r="B568" s="331"/>
      <c r="C568" s="331"/>
      <c r="D568" s="331"/>
      <c r="E568" s="331"/>
      <c r="Q568" s="313">
        <v>41076</v>
      </c>
      <c r="R568" s="130">
        <v>1224</v>
      </c>
      <c r="S568" s="130">
        <v>1206</v>
      </c>
      <c r="T568" s="318"/>
      <c r="U568" s="318"/>
    </row>
    <row r="569" spans="1:21">
      <c r="A569" s="331"/>
      <c r="B569" s="331"/>
      <c r="C569" s="331"/>
      <c r="D569" s="331"/>
      <c r="E569" s="331"/>
      <c r="Q569" s="313">
        <v>41077</v>
      </c>
      <c r="R569" s="130">
        <v>1224</v>
      </c>
      <c r="S569" s="130">
        <v>1206</v>
      </c>
      <c r="T569" s="318"/>
      <c r="U569" s="318"/>
    </row>
    <row r="570" spans="1:21">
      <c r="A570" s="331"/>
      <c r="B570" s="331"/>
      <c r="C570" s="331"/>
      <c r="D570" s="331"/>
      <c r="E570" s="331"/>
      <c r="Q570" s="36">
        <v>41078</v>
      </c>
      <c r="R570" s="37">
        <v>1225</v>
      </c>
      <c r="S570" s="37">
        <v>1206</v>
      </c>
      <c r="T570" s="318"/>
      <c r="U570" s="318"/>
    </row>
    <row r="571" spans="1:21">
      <c r="A571" s="331"/>
      <c r="B571" s="331"/>
      <c r="C571" s="331"/>
      <c r="D571" s="331"/>
      <c r="E571" s="331"/>
      <c r="Q571" s="36">
        <v>41079</v>
      </c>
      <c r="R571" s="37">
        <v>1225</v>
      </c>
      <c r="S571" s="37">
        <v>1206</v>
      </c>
      <c r="T571" s="318"/>
      <c r="U571" s="318"/>
    </row>
    <row r="572" spans="1:21">
      <c r="A572" s="331"/>
      <c r="B572" s="331"/>
      <c r="C572" s="331"/>
      <c r="D572" s="331"/>
      <c r="E572" s="331"/>
      <c r="Q572" s="36">
        <v>41080</v>
      </c>
      <c r="R572" s="37">
        <v>1225</v>
      </c>
      <c r="S572" s="37">
        <v>1206</v>
      </c>
      <c r="T572" s="318"/>
      <c r="U572" s="318"/>
    </row>
    <row r="573" spans="1:21">
      <c r="A573" s="331"/>
      <c r="B573" s="331"/>
      <c r="C573" s="331"/>
      <c r="D573" s="331"/>
      <c r="E573" s="331"/>
      <c r="Q573" s="36">
        <v>41081</v>
      </c>
      <c r="R573" s="37">
        <v>1225</v>
      </c>
      <c r="S573" s="37">
        <v>1206</v>
      </c>
      <c r="T573" s="318"/>
      <c r="U573" s="318"/>
    </row>
    <row r="574" spans="1:21">
      <c r="A574" s="331"/>
      <c r="B574" s="331"/>
      <c r="C574" s="331"/>
      <c r="D574" s="331"/>
      <c r="E574" s="331"/>
      <c r="Q574" s="36">
        <v>41082</v>
      </c>
      <c r="R574" s="37">
        <v>1225</v>
      </c>
      <c r="S574" s="37">
        <v>1206</v>
      </c>
      <c r="T574" s="318"/>
      <c r="U574" s="318"/>
    </row>
    <row r="575" spans="1:21">
      <c r="A575" s="331"/>
      <c r="B575" s="331"/>
      <c r="C575" s="331"/>
      <c r="D575" s="331"/>
      <c r="E575" s="331"/>
      <c r="Q575" s="36">
        <v>41083</v>
      </c>
      <c r="R575" s="37">
        <v>1225</v>
      </c>
      <c r="S575" s="37">
        <v>1206</v>
      </c>
      <c r="T575" s="318"/>
      <c r="U575" s="318"/>
    </row>
    <row r="576" spans="1:21">
      <c r="A576" s="331"/>
      <c r="B576" s="331"/>
      <c r="C576" s="331"/>
      <c r="D576" s="331"/>
      <c r="E576" s="331"/>
      <c r="Q576" s="36">
        <v>41084</v>
      </c>
      <c r="R576" s="37">
        <v>1225</v>
      </c>
      <c r="S576" s="37">
        <v>1206</v>
      </c>
      <c r="T576" s="318"/>
      <c r="U576" s="318"/>
    </row>
    <row r="577" spans="1:21">
      <c r="A577" s="331"/>
      <c r="B577" s="331"/>
      <c r="C577" s="331"/>
      <c r="D577" s="331"/>
      <c r="E577" s="331"/>
      <c r="Q577" s="313">
        <v>41085</v>
      </c>
      <c r="R577" s="22">
        <v>1226</v>
      </c>
      <c r="S577" s="130">
        <v>1206</v>
      </c>
      <c r="T577" s="318"/>
      <c r="U577" s="318"/>
    </row>
    <row r="578" spans="1:21">
      <c r="A578" s="331"/>
      <c r="B578" s="331"/>
      <c r="C578" s="331"/>
      <c r="D578" s="331"/>
      <c r="E578" s="331"/>
      <c r="Q578" s="313">
        <v>41086</v>
      </c>
      <c r="R578" s="22">
        <v>1226</v>
      </c>
      <c r="S578" s="130">
        <v>1206</v>
      </c>
      <c r="T578" s="318"/>
      <c r="U578" s="318"/>
    </row>
    <row r="579" spans="1:21">
      <c r="A579" s="331"/>
      <c r="B579" s="331"/>
      <c r="C579" s="331"/>
      <c r="D579" s="331"/>
      <c r="E579" s="331"/>
      <c r="Q579" s="313">
        <v>41087</v>
      </c>
      <c r="R579" s="22">
        <v>1226</v>
      </c>
      <c r="S579" s="130">
        <v>1206</v>
      </c>
      <c r="T579" s="318"/>
      <c r="U579" s="318"/>
    </row>
    <row r="580" spans="1:21">
      <c r="A580" s="331"/>
      <c r="B580" s="331"/>
      <c r="C580" s="331"/>
      <c r="D580" s="331"/>
      <c r="E580" s="331"/>
      <c r="Q580" s="313">
        <v>41088</v>
      </c>
      <c r="R580" s="22">
        <v>1226</v>
      </c>
      <c r="S580" s="130">
        <v>1206</v>
      </c>
      <c r="T580" s="318"/>
      <c r="U580" s="318"/>
    </row>
    <row r="581" spans="1:21">
      <c r="A581" s="331"/>
      <c r="B581" s="331"/>
      <c r="C581" s="331"/>
      <c r="D581" s="331"/>
      <c r="E581" s="331"/>
      <c r="Q581" s="313">
        <v>41089</v>
      </c>
      <c r="R581" s="22">
        <v>1226</v>
      </c>
      <c r="S581" s="130">
        <v>1206</v>
      </c>
      <c r="T581" s="318"/>
      <c r="U581" s="318"/>
    </row>
    <row r="582" spans="1:21">
      <c r="A582" s="331"/>
      <c r="B582" s="331"/>
      <c r="C582" s="331"/>
      <c r="D582" s="331"/>
      <c r="E582" s="331"/>
      <c r="Q582" s="313">
        <v>41090</v>
      </c>
      <c r="R582" s="22">
        <v>1226</v>
      </c>
      <c r="S582" s="130">
        <v>1206</v>
      </c>
      <c r="T582" s="318"/>
      <c r="U582" s="318"/>
    </row>
    <row r="583" spans="1:21">
      <c r="A583" s="331"/>
      <c r="B583" s="331"/>
      <c r="C583" s="331"/>
      <c r="D583" s="331"/>
      <c r="E583" s="331"/>
      <c r="Q583" s="313">
        <v>41091</v>
      </c>
      <c r="R583" s="22">
        <v>1226</v>
      </c>
      <c r="S583" s="130">
        <v>1207</v>
      </c>
      <c r="T583" s="318"/>
      <c r="U583" s="318"/>
    </row>
    <row r="584" spans="1:21">
      <c r="A584" s="331"/>
      <c r="B584" s="331"/>
      <c r="C584" s="331"/>
      <c r="D584" s="331"/>
      <c r="E584" s="331"/>
      <c r="Q584" s="36">
        <v>41092</v>
      </c>
      <c r="R584" s="37">
        <v>1227</v>
      </c>
      <c r="S584" s="131">
        <v>1207</v>
      </c>
      <c r="T584" s="318"/>
      <c r="U584" s="318"/>
    </row>
    <row r="585" spans="1:21">
      <c r="A585" s="331"/>
      <c r="B585" s="331"/>
      <c r="C585" s="331"/>
      <c r="D585" s="331"/>
      <c r="E585" s="331"/>
      <c r="Q585" s="36">
        <v>41093</v>
      </c>
      <c r="R585" s="37">
        <v>1227</v>
      </c>
      <c r="S585" s="131">
        <v>1207</v>
      </c>
      <c r="T585" s="318"/>
      <c r="U585" s="318"/>
    </row>
    <row r="586" spans="1:21">
      <c r="A586" s="331"/>
      <c r="B586" s="331"/>
      <c r="C586" s="331"/>
      <c r="D586" s="331"/>
      <c r="E586" s="331"/>
      <c r="Q586" s="36">
        <v>41094</v>
      </c>
      <c r="R586" s="37">
        <v>1227</v>
      </c>
      <c r="S586" s="131">
        <v>1207</v>
      </c>
      <c r="T586" s="318"/>
      <c r="U586" s="318"/>
    </row>
    <row r="587" spans="1:21">
      <c r="A587" s="331"/>
      <c r="B587" s="331"/>
      <c r="C587" s="331"/>
      <c r="D587" s="331"/>
      <c r="E587" s="331"/>
      <c r="Q587" s="36">
        <v>41095</v>
      </c>
      <c r="R587" s="37">
        <v>1227</v>
      </c>
      <c r="S587" s="131">
        <v>1207</v>
      </c>
      <c r="T587" s="318"/>
      <c r="U587" s="318"/>
    </row>
    <row r="588" spans="1:21">
      <c r="A588" s="331"/>
      <c r="B588" s="331"/>
      <c r="C588" s="331"/>
      <c r="D588" s="331"/>
      <c r="E588" s="331"/>
      <c r="Q588" s="36">
        <v>41096</v>
      </c>
      <c r="R588" s="37">
        <v>1227</v>
      </c>
      <c r="S588" s="131">
        <v>1207</v>
      </c>
      <c r="T588" s="318"/>
      <c r="U588" s="318"/>
    </row>
    <row r="589" spans="1:21">
      <c r="A589" s="331"/>
      <c r="B589" s="331"/>
      <c r="C589" s="331"/>
      <c r="D589" s="331"/>
      <c r="E589" s="331"/>
      <c r="Q589" s="36">
        <v>41097</v>
      </c>
      <c r="R589" s="37">
        <v>1227</v>
      </c>
      <c r="S589" s="131">
        <v>1207</v>
      </c>
      <c r="T589" s="318"/>
      <c r="U589" s="318"/>
    </row>
    <row r="590" spans="1:21">
      <c r="A590" s="331"/>
      <c r="B590" s="331"/>
      <c r="C590" s="331"/>
      <c r="D590" s="331"/>
      <c r="E590" s="331"/>
      <c r="Q590" s="36">
        <v>41098</v>
      </c>
      <c r="R590" s="37">
        <v>1227</v>
      </c>
      <c r="S590" s="131">
        <v>1207</v>
      </c>
      <c r="T590" s="318"/>
      <c r="U590" s="318"/>
    </row>
    <row r="591" spans="1:21">
      <c r="A591" s="331"/>
      <c r="B591" s="331"/>
      <c r="C591" s="331"/>
      <c r="D591" s="331"/>
      <c r="E591" s="331"/>
      <c r="Q591" s="313">
        <v>41099</v>
      </c>
      <c r="R591" s="22">
        <v>1228</v>
      </c>
      <c r="S591" s="130">
        <v>1207</v>
      </c>
      <c r="T591" s="318"/>
      <c r="U591" s="318"/>
    </row>
    <row r="592" spans="1:21">
      <c r="A592" s="331"/>
      <c r="B592" s="331"/>
      <c r="C592" s="331"/>
      <c r="D592" s="331"/>
      <c r="E592" s="331"/>
      <c r="Q592" s="313">
        <v>41100</v>
      </c>
      <c r="R592" s="22">
        <v>1228</v>
      </c>
      <c r="S592" s="130">
        <v>1207</v>
      </c>
      <c r="T592" s="318"/>
      <c r="U592" s="318"/>
    </row>
    <row r="593" spans="1:21">
      <c r="A593" s="331"/>
      <c r="B593" s="331"/>
      <c r="C593" s="331"/>
      <c r="D593" s="331"/>
      <c r="E593" s="331"/>
      <c r="Q593" s="313">
        <v>41101</v>
      </c>
      <c r="R593" s="22">
        <v>1228</v>
      </c>
      <c r="S593" s="130">
        <v>1207</v>
      </c>
      <c r="T593" s="318"/>
      <c r="U593" s="318"/>
    </row>
    <row r="594" spans="1:21">
      <c r="A594" s="331"/>
      <c r="B594" s="331"/>
      <c r="C594" s="331"/>
      <c r="D594" s="331"/>
      <c r="E594" s="331"/>
      <c r="Q594" s="313">
        <v>41102</v>
      </c>
      <c r="R594" s="22">
        <v>1228</v>
      </c>
      <c r="S594" s="130">
        <v>1207</v>
      </c>
      <c r="T594" s="318"/>
      <c r="U594" s="318"/>
    </row>
    <row r="595" spans="1:21">
      <c r="A595" s="331"/>
      <c r="B595" s="331"/>
      <c r="C595" s="331"/>
      <c r="D595" s="331"/>
      <c r="E595" s="331"/>
      <c r="Q595" s="313">
        <v>41103</v>
      </c>
      <c r="R595" s="22">
        <v>1228</v>
      </c>
      <c r="S595" s="130">
        <v>1207</v>
      </c>
      <c r="T595" s="318"/>
      <c r="U595" s="318"/>
    </row>
    <row r="596" spans="1:21">
      <c r="A596" s="331"/>
      <c r="B596" s="331"/>
      <c r="C596" s="331"/>
      <c r="D596" s="331"/>
      <c r="E596" s="331"/>
      <c r="Q596" s="313">
        <v>41104</v>
      </c>
      <c r="R596" s="22">
        <v>1228</v>
      </c>
      <c r="S596" s="130">
        <v>1207</v>
      </c>
      <c r="T596" s="318"/>
      <c r="U596" s="318"/>
    </row>
    <row r="597" spans="1:21">
      <c r="A597" s="331"/>
      <c r="B597" s="331"/>
      <c r="C597" s="331"/>
      <c r="D597" s="331"/>
      <c r="E597" s="331"/>
      <c r="Q597" s="313">
        <v>41105</v>
      </c>
      <c r="R597" s="22">
        <v>1228</v>
      </c>
      <c r="S597" s="130">
        <v>1207</v>
      </c>
      <c r="T597" s="318"/>
      <c r="U597" s="318"/>
    </row>
    <row r="598" spans="1:21">
      <c r="A598" s="331"/>
      <c r="B598" s="331"/>
      <c r="C598" s="331"/>
      <c r="D598" s="331"/>
      <c r="E598" s="331"/>
      <c r="Q598" s="36">
        <v>41106</v>
      </c>
      <c r="R598" s="37">
        <v>1229</v>
      </c>
      <c r="S598" s="131">
        <v>1207</v>
      </c>
      <c r="T598" s="318"/>
      <c r="U598" s="318"/>
    </row>
    <row r="599" spans="1:21">
      <c r="A599" s="331"/>
      <c r="B599" s="331"/>
      <c r="C599" s="331"/>
      <c r="D599" s="331"/>
      <c r="E599" s="331"/>
      <c r="Q599" s="36">
        <v>41107</v>
      </c>
      <c r="R599" s="37">
        <v>1229</v>
      </c>
      <c r="S599" s="131">
        <v>1207</v>
      </c>
      <c r="T599" s="318"/>
      <c r="U599" s="318"/>
    </row>
    <row r="600" spans="1:21">
      <c r="A600" s="331"/>
      <c r="B600" s="331"/>
      <c r="C600" s="331"/>
      <c r="D600" s="331"/>
      <c r="E600" s="331"/>
      <c r="Q600" s="36">
        <v>41108</v>
      </c>
      <c r="R600" s="37">
        <v>1229</v>
      </c>
      <c r="S600" s="131">
        <v>1207</v>
      </c>
      <c r="T600" s="318"/>
      <c r="U600" s="318"/>
    </row>
    <row r="601" spans="1:21">
      <c r="A601" s="331"/>
      <c r="B601" s="331"/>
      <c r="C601" s="331"/>
      <c r="D601" s="331"/>
      <c r="E601" s="331"/>
      <c r="Q601" s="36">
        <v>41109</v>
      </c>
      <c r="R601" s="37">
        <v>1229</v>
      </c>
      <c r="S601" s="131">
        <v>1207</v>
      </c>
      <c r="T601" s="318"/>
      <c r="U601" s="318"/>
    </row>
    <row r="602" spans="1:21">
      <c r="A602" s="331"/>
      <c r="B602" s="331"/>
      <c r="C602" s="331"/>
      <c r="D602" s="331"/>
      <c r="E602" s="331"/>
      <c r="Q602" s="36">
        <v>41110</v>
      </c>
      <c r="R602" s="37">
        <v>1229</v>
      </c>
      <c r="S602" s="131">
        <v>1207</v>
      </c>
      <c r="T602" s="318"/>
      <c r="U602" s="318"/>
    </row>
    <row r="603" spans="1:21">
      <c r="A603" s="331"/>
      <c r="B603" s="331"/>
      <c r="C603" s="331"/>
      <c r="D603" s="331"/>
      <c r="E603" s="331"/>
      <c r="Q603" s="36">
        <v>41111</v>
      </c>
      <c r="R603" s="37">
        <v>1229</v>
      </c>
      <c r="S603" s="131">
        <v>1207</v>
      </c>
      <c r="T603" s="318"/>
      <c r="U603" s="318"/>
    </row>
    <row r="604" spans="1:21">
      <c r="A604" s="331"/>
      <c r="B604" s="331"/>
      <c r="C604" s="331"/>
      <c r="D604" s="331"/>
      <c r="E604" s="331"/>
      <c r="Q604" s="36">
        <v>41112</v>
      </c>
      <c r="R604" s="37">
        <v>1229</v>
      </c>
      <c r="S604" s="131">
        <v>1207</v>
      </c>
      <c r="T604" s="318"/>
      <c r="U604" s="318"/>
    </row>
    <row r="605" spans="1:21">
      <c r="A605" s="331"/>
      <c r="B605" s="331"/>
      <c r="C605" s="331"/>
      <c r="D605" s="331"/>
      <c r="E605" s="331"/>
      <c r="Q605" s="313">
        <v>41113</v>
      </c>
      <c r="R605" s="22">
        <v>1230</v>
      </c>
      <c r="S605" s="130">
        <v>1207</v>
      </c>
      <c r="T605" s="318"/>
      <c r="U605" s="318"/>
    </row>
    <row r="606" spans="1:21">
      <c r="A606" s="331"/>
      <c r="B606" s="331"/>
      <c r="C606" s="331"/>
      <c r="D606" s="331"/>
      <c r="E606" s="331"/>
      <c r="Q606" s="313">
        <v>41114</v>
      </c>
      <c r="R606" s="22">
        <v>1230</v>
      </c>
      <c r="S606" s="130">
        <v>1207</v>
      </c>
      <c r="T606" s="318"/>
      <c r="U606" s="318"/>
    </row>
    <row r="607" spans="1:21">
      <c r="A607" s="331"/>
      <c r="B607" s="331"/>
      <c r="C607" s="331"/>
      <c r="D607" s="331"/>
      <c r="E607" s="331"/>
      <c r="Q607" s="313">
        <v>41115</v>
      </c>
      <c r="R607" s="22">
        <v>1230</v>
      </c>
      <c r="S607" s="130">
        <v>1207</v>
      </c>
      <c r="T607" s="318"/>
      <c r="U607" s="318"/>
    </row>
    <row r="608" spans="1:21">
      <c r="A608" s="331"/>
      <c r="B608" s="331"/>
      <c r="C608" s="331"/>
      <c r="D608" s="331"/>
      <c r="E608" s="331"/>
      <c r="Q608" s="313">
        <v>41116</v>
      </c>
      <c r="R608" s="22">
        <v>1230</v>
      </c>
      <c r="S608" s="130">
        <v>1207</v>
      </c>
      <c r="T608" s="318"/>
      <c r="U608" s="318"/>
    </row>
    <row r="609" spans="1:21">
      <c r="A609" s="331"/>
      <c r="B609" s="331"/>
      <c r="C609" s="331"/>
      <c r="D609" s="331"/>
      <c r="E609" s="331"/>
      <c r="Q609" s="313">
        <v>41117</v>
      </c>
      <c r="R609" s="22">
        <v>1230</v>
      </c>
      <c r="S609" s="130">
        <v>1207</v>
      </c>
      <c r="T609" s="318"/>
      <c r="U609" s="318"/>
    </row>
    <row r="610" spans="1:21">
      <c r="A610" s="331"/>
      <c r="B610" s="331"/>
      <c r="C610" s="331"/>
      <c r="D610" s="331"/>
      <c r="E610" s="331"/>
      <c r="Q610" s="313">
        <v>41118</v>
      </c>
      <c r="R610" s="22">
        <v>1230</v>
      </c>
      <c r="S610" s="130">
        <v>1207</v>
      </c>
      <c r="T610" s="318"/>
      <c r="U610" s="318"/>
    </row>
    <row r="611" spans="1:21">
      <c r="A611" s="331"/>
      <c r="B611" s="331"/>
      <c r="C611" s="331"/>
      <c r="D611" s="331"/>
      <c r="E611" s="331"/>
      <c r="Q611" s="313">
        <v>41119</v>
      </c>
      <c r="R611" s="22">
        <v>1230</v>
      </c>
      <c r="S611" s="130">
        <v>1207</v>
      </c>
      <c r="T611" s="318"/>
      <c r="U611" s="318"/>
    </row>
    <row r="612" spans="1:21">
      <c r="A612" s="331"/>
      <c r="B612" s="331"/>
      <c r="C612" s="331"/>
      <c r="D612" s="331"/>
      <c r="E612" s="331"/>
      <c r="Q612" s="36">
        <v>41120</v>
      </c>
      <c r="R612" s="37">
        <v>1231</v>
      </c>
      <c r="S612" s="131">
        <v>1207</v>
      </c>
      <c r="T612" s="318"/>
      <c r="U612" s="318"/>
    </row>
    <row r="613" spans="1:21">
      <c r="A613" s="331"/>
      <c r="B613" s="331"/>
      <c r="C613" s="331"/>
      <c r="D613" s="331"/>
      <c r="E613" s="331"/>
      <c r="Q613" s="36">
        <v>41121</v>
      </c>
      <c r="R613" s="37">
        <v>1231</v>
      </c>
      <c r="S613" s="131">
        <v>1207</v>
      </c>
      <c r="T613" s="318"/>
      <c r="U613" s="318"/>
    </row>
    <row r="614" spans="1:21">
      <c r="A614" s="331"/>
      <c r="B614" s="331"/>
      <c r="C614" s="331"/>
      <c r="D614" s="331"/>
      <c r="E614" s="331"/>
      <c r="Q614" s="36">
        <v>41122</v>
      </c>
      <c r="R614" s="37">
        <v>1231</v>
      </c>
      <c r="S614" s="37">
        <v>1208</v>
      </c>
      <c r="T614" s="318"/>
      <c r="U614" s="318"/>
    </row>
    <row r="615" spans="1:21">
      <c r="A615" s="331"/>
      <c r="B615" s="331"/>
      <c r="C615" s="331"/>
      <c r="D615" s="331"/>
      <c r="E615" s="331"/>
      <c r="Q615" s="36">
        <v>41123</v>
      </c>
      <c r="R615" s="37">
        <v>1231</v>
      </c>
      <c r="S615" s="37">
        <v>1208</v>
      </c>
      <c r="T615" s="318"/>
      <c r="U615" s="318"/>
    </row>
    <row r="616" spans="1:21">
      <c r="A616" s="331"/>
      <c r="B616" s="331"/>
      <c r="C616" s="331"/>
      <c r="D616" s="331"/>
      <c r="E616" s="331"/>
      <c r="Q616" s="36">
        <v>41124</v>
      </c>
      <c r="R616" s="37">
        <v>1231</v>
      </c>
      <c r="S616" s="37">
        <v>1208</v>
      </c>
      <c r="T616" s="318"/>
      <c r="U616" s="318"/>
    </row>
    <row r="617" spans="1:21">
      <c r="A617" s="331"/>
      <c r="B617" s="331"/>
      <c r="C617" s="331"/>
      <c r="D617" s="331"/>
      <c r="E617" s="331"/>
      <c r="Q617" s="36">
        <v>41125</v>
      </c>
      <c r="R617" s="37">
        <v>1231</v>
      </c>
      <c r="S617" s="37">
        <v>1208</v>
      </c>
      <c r="T617" s="318"/>
      <c r="U617" s="318"/>
    </row>
    <row r="618" spans="1:21">
      <c r="A618" s="331"/>
      <c r="B618" s="331"/>
      <c r="C618" s="331"/>
      <c r="D618" s="331"/>
      <c r="E618" s="331"/>
      <c r="Q618" s="36">
        <v>41126</v>
      </c>
      <c r="R618" s="37">
        <v>1231</v>
      </c>
      <c r="S618" s="37">
        <v>1208</v>
      </c>
      <c r="T618" s="318"/>
      <c r="U618" s="318"/>
    </row>
    <row r="619" spans="1:21">
      <c r="A619" s="331"/>
      <c r="B619" s="331"/>
      <c r="C619" s="331"/>
      <c r="D619" s="331"/>
      <c r="E619" s="331"/>
      <c r="Q619" s="313">
        <v>41127</v>
      </c>
      <c r="R619" s="22">
        <v>1232</v>
      </c>
      <c r="S619" s="130">
        <v>1208</v>
      </c>
      <c r="T619" s="318"/>
      <c r="U619" s="318"/>
    </row>
    <row r="620" spans="1:21">
      <c r="A620" s="331"/>
      <c r="B620" s="331"/>
      <c r="C620" s="331"/>
      <c r="D620" s="331"/>
      <c r="E620" s="331"/>
      <c r="Q620" s="313">
        <v>41128</v>
      </c>
      <c r="R620" s="22">
        <v>1232</v>
      </c>
      <c r="S620" s="130">
        <v>1208</v>
      </c>
      <c r="T620" s="318"/>
      <c r="U620" s="318"/>
    </row>
    <row r="621" spans="1:21">
      <c r="A621" s="331"/>
      <c r="B621" s="331"/>
      <c r="C621" s="331"/>
      <c r="D621" s="331"/>
      <c r="E621" s="331"/>
      <c r="Q621" s="313">
        <v>41129</v>
      </c>
      <c r="R621" s="22">
        <v>1232</v>
      </c>
      <c r="S621" s="130">
        <v>1208</v>
      </c>
      <c r="T621" s="318"/>
      <c r="U621" s="318"/>
    </row>
    <row r="622" spans="1:21">
      <c r="A622" s="331"/>
      <c r="B622" s="331"/>
      <c r="C622" s="331"/>
      <c r="D622" s="331"/>
      <c r="E622" s="331"/>
      <c r="Q622" s="313">
        <v>41130</v>
      </c>
      <c r="R622" s="22">
        <v>1232</v>
      </c>
      <c r="S622" s="130">
        <v>1208</v>
      </c>
      <c r="T622" s="318"/>
      <c r="U622" s="318"/>
    </row>
    <row r="623" spans="1:21">
      <c r="A623" s="331"/>
      <c r="B623" s="331"/>
      <c r="C623" s="331"/>
      <c r="D623" s="331"/>
      <c r="E623" s="331"/>
      <c r="Q623" s="313">
        <v>41131</v>
      </c>
      <c r="R623" s="22">
        <v>1232</v>
      </c>
      <c r="S623" s="130">
        <v>1208</v>
      </c>
      <c r="T623" s="318"/>
      <c r="U623" s="318"/>
    </row>
    <row r="624" spans="1:21">
      <c r="A624" s="331"/>
      <c r="B624" s="331"/>
      <c r="C624" s="331"/>
      <c r="D624" s="331"/>
      <c r="E624" s="331"/>
      <c r="Q624" s="313">
        <v>41132</v>
      </c>
      <c r="R624" s="22">
        <v>1232</v>
      </c>
      <c r="S624" s="130">
        <v>1208</v>
      </c>
      <c r="T624" s="318"/>
      <c r="U624" s="318"/>
    </row>
    <row r="625" spans="1:21">
      <c r="A625" s="331"/>
      <c r="B625" s="331"/>
      <c r="C625" s="331"/>
      <c r="D625" s="331"/>
      <c r="E625" s="331"/>
      <c r="Q625" s="313">
        <v>41133</v>
      </c>
      <c r="R625" s="22">
        <v>1232</v>
      </c>
      <c r="S625" s="130">
        <v>1208</v>
      </c>
      <c r="T625" s="318"/>
      <c r="U625" s="318"/>
    </row>
    <row r="626" spans="1:21">
      <c r="A626" s="331"/>
      <c r="B626" s="331"/>
      <c r="C626" s="331"/>
      <c r="D626" s="331"/>
      <c r="E626" s="331"/>
      <c r="Q626" s="36">
        <v>41134</v>
      </c>
      <c r="R626" s="37">
        <v>1233</v>
      </c>
      <c r="S626" s="37">
        <v>1208</v>
      </c>
      <c r="T626" s="318"/>
      <c r="U626" s="318"/>
    </row>
    <row r="627" spans="1:21">
      <c r="A627" s="331"/>
      <c r="B627" s="331"/>
      <c r="C627" s="331"/>
      <c r="D627" s="331"/>
      <c r="E627" s="331"/>
      <c r="Q627" s="36">
        <v>41135</v>
      </c>
      <c r="R627" s="37">
        <v>1233</v>
      </c>
      <c r="S627" s="37">
        <v>1208</v>
      </c>
      <c r="T627" s="318"/>
      <c r="U627" s="318"/>
    </row>
    <row r="628" spans="1:21">
      <c r="A628" s="331"/>
      <c r="B628" s="331"/>
      <c r="C628" s="331"/>
      <c r="D628" s="331"/>
      <c r="E628" s="331"/>
      <c r="Q628" s="36">
        <v>41136</v>
      </c>
      <c r="R628" s="37">
        <v>1233</v>
      </c>
      <c r="S628" s="37">
        <v>1208</v>
      </c>
      <c r="T628" s="318"/>
      <c r="U628" s="318"/>
    </row>
    <row r="629" spans="1:21">
      <c r="A629" s="331"/>
      <c r="B629" s="331"/>
      <c r="C629" s="331"/>
      <c r="D629" s="331"/>
      <c r="E629" s="331"/>
      <c r="Q629" s="36">
        <v>41137</v>
      </c>
      <c r="R629" s="37">
        <v>1233</v>
      </c>
      <c r="S629" s="37">
        <v>1208</v>
      </c>
      <c r="T629" s="318"/>
      <c r="U629" s="318"/>
    </row>
    <row r="630" spans="1:21">
      <c r="A630" s="331"/>
      <c r="B630" s="331"/>
      <c r="C630" s="331"/>
      <c r="D630" s="331"/>
      <c r="E630" s="331"/>
      <c r="Q630" s="36">
        <v>41138</v>
      </c>
      <c r="R630" s="37">
        <v>1233</v>
      </c>
      <c r="S630" s="37">
        <v>1208</v>
      </c>
      <c r="T630" s="318"/>
      <c r="U630" s="318"/>
    </row>
    <row r="631" spans="1:21">
      <c r="A631" s="331"/>
      <c r="B631" s="331"/>
      <c r="C631" s="331"/>
      <c r="D631" s="331"/>
      <c r="E631" s="331"/>
      <c r="Q631" s="36">
        <v>41139</v>
      </c>
      <c r="R631" s="37">
        <v>1233</v>
      </c>
      <c r="S631" s="37">
        <v>1208</v>
      </c>
      <c r="T631" s="318"/>
      <c r="U631" s="318"/>
    </row>
    <row r="632" spans="1:21">
      <c r="A632" s="331"/>
      <c r="B632" s="331"/>
      <c r="C632" s="331"/>
      <c r="D632" s="331"/>
      <c r="E632" s="331"/>
      <c r="Q632" s="36">
        <v>41140</v>
      </c>
      <c r="R632" s="37">
        <v>1233</v>
      </c>
      <c r="S632" s="37">
        <v>1208</v>
      </c>
      <c r="T632" s="318"/>
      <c r="U632" s="318"/>
    </row>
    <row r="633" spans="1:21">
      <c r="A633" s="331"/>
      <c r="B633" s="331"/>
      <c r="C633" s="331"/>
      <c r="D633" s="331"/>
      <c r="E633" s="331"/>
      <c r="Q633" s="313">
        <v>41141</v>
      </c>
      <c r="R633" s="22">
        <v>1234</v>
      </c>
      <c r="S633" s="130">
        <v>1208</v>
      </c>
      <c r="T633" s="318"/>
      <c r="U633" s="318"/>
    </row>
    <row r="634" spans="1:21">
      <c r="A634" s="331"/>
      <c r="B634" s="331"/>
      <c r="C634" s="331"/>
      <c r="D634" s="331"/>
      <c r="E634" s="331"/>
      <c r="Q634" s="313">
        <v>41142</v>
      </c>
      <c r="R634" s="22">
        <v>1234</v>
      </c>
      <c r="S634" s="130">
        <v>1208</v>
      </c>
      <c r="T634" s="318"/>
      <c r="U634" s="318"/>
    </row>
    <row r="635" spans="1:21">
      <c r="A635" s="331"/>
      <c r="B635" s="331"/>
      <c r="C635" s="331"/>
      <c r="D635" s="331"/>
      <c r="E635" s="331"/>
      <c r="Q635" s="313">
        <v>41143</v>
      </c>
      <c r="R635" s="22">
        <v>1234</v>
      </c>
      <c r="S635" s="130">
        <v>1208</v>
      </c>
      <c r="T635" s="318"/>
      <c r="U635" s="318"/>
    </row>
    <row r="636" spans="1:21">
      <c r="A636" s="331"/>
      <c r="B636" s="331"/>
      <c r="C636" s="331"/>
      <c r="D636" s="331"/>
      <c r="E636" s="331"/>
      <c r="Q636" s="313">
        <v>41144</v>
      </c>
      <c r="R636" s="22">
        <v>1234</v>
      </c>
      <c r="S636" s="130">
        <v>1208</v>
      </c>
      <c r="T636" s="318"/>
      <c r="U636" s="318"/>
    </row>
    <row r="637" spans="1:21">
      <c r="A637" s="331"/>
      <c r="B637" s="331"/>
      <c r="C637" s="331"/>
      <c r="D637" s="331"/>
      <c r="E637" s="331"/>
      <c r="Q637" s="313">
        <v>41145</v>
      </c>
      <c r="R637" s="22">
        <v>1234</v>
      </c>
      <c r="S637" s="130">
        <v>1208</v>
      </c>
      <c r="T637" s="318"/>
      <c r="U637" s="318"/>
    </row>
    <row r="638" spans="1:21">
      <c r="A638" s="331"/>
      <c r="B638" s="331"/>
      <c r="C638" s="331"/>
      <c r="D638" s="331"/>
      <c r="E638" s="331"/>
      <c r="Q638" s="313">
        <v>41146</v>
      </c>
      <c r="R638" s="22">
        <v>1234</v>
      </c>
      <c r="S638" s="130">
        <v>1208</v>
      </c>
      <c r="T638" s="318"/>
      <c r="U638" s="318"/>
    </row>
    <row r="639" spans="1:21">
      <c r="A639" s="331"/>
      <c r="B639" s="331"/>
      <c r="C639" s="331"/>
      <c r="D639" s="331"/>
      <c r="E639" s="331"/>
      <c r="Q639" s="313">
        <v>41147</v>
      </c>
      <c r="R639" s="22">
        <v>1234</v>
      </c>
      <c r="S639" s="130">
        <v>1208</v>
      </c>
      <c r="T639" s="318"/>
      <c r="U639" s="318"/>
    </row>
    <row r="640" spans="1:21">
      <c r="A640" s="331"/>
      <c r="B640" s="331"/>
      <c r="C640" s="331"/>
      <c r="D640" s="331"/>
      <c r="E640" s="331"/>
      <c r="Q640" s="36">
        <v>41148</v>
      </c>
      <c r="R640" s="37">
        <v>1235</v>
      </c>
      <c r="S640" s="37">
        <v>1208</v>
      </c>
      <c r="T640" s="318"/>
      <c r="U640" s="318"/>
    </row>
    <row r="641" spans="1:21">
      <c r="A641" s="331"/>
      <c r="B641" s="331"/>
      <c r="C641" s="331"/>
      <c r="D641" s="331"/>
      <c r="E641" s="331"/>
      <c r="Q641" s="36">
        <v>41149</v>
      </c>
      <c r="R641" s="37">
        <v>1235</v>
      </c>
      <c r="S641" s="37">
        <v>1208</v>
      </c>
      <c r="T641" s="318"/>
      <c r="U641" s="318"/>
    </row>
    <row r="642" spans="1:21">
      <c r="A642" s="331"/>
      <c r="B642" s="331"/>
      <c r="C642" s="331"/>
      <c r="D642" s="331"/>
      <c r="E642" s="331"/>
      <c r="Q642" s="36">
        <v>41150</v>
      </c>
      <c r="R642" s="37">
        <v>1235</v>
      </c>
      <c r="S642" s="37">
        <v>1208</v>
      </c>
      <c r="T642" s="318"/>
      <c r="U642" s="318"/>
    </row>
    <row r="643" spans="1:21">
      <c r="A643" s="331"/>
      <c r="B643" s="331"/>
      <c r="C643" s="331"/>
      <c r="D643" s="331"/>
      <c r="E643" s="331"/>
      <c r="Q643" s="36">
        <v>41151</v>
      </c>
      <c r="R643" s="37">
        <v>1235</v>
      </c>
      <c r="S643" s="37">
        <v>1208</v>
      </c>
      <c r="T643" s="318"/>
      <c r="U643" s="318"/>
    </row>
    <row r="644" spans="1:21">
      <c r="A644" s="331"/>
      <c r="B644" s="331"/>
      <c r="C644" s="331"/>
      <c r="D644" s="331"/>
      <c r="E644" s="331"/>
      <c r="Q644" s="36">
        <v>41152</v>
      </c>
      <c r="R644" s="37">
        <v>1235</v>
      </c>
      <c r="S644" s="37">
        <v>1208</v>
      </c>
      <c r="T644" s="318"/>
      <c r="U644" s="318"/>
    </row>
    <row r="645" spans="1:21">
      <c r="A645" s="331"/>
      <c r="B645" s="331"/>
      <c r="C645" s="331"/>
      <c r="D645" s="331"/>
      <c r="E645" s="331"/>
      <c r="Q645" s="36">
        <v>41153</v>
      </c>
      <c r="R645" s="37">
        <v>1235</v>
      </c>
      <c r="S645" s="131">
        <v>1209</v>
      </c>
      <c r="T645" s="318"/>
      <c r="U645" s="318"/>
    </row>
    <row r="646" spans="1:21">
      <c r="A646" s="331"/>
      <c r="B646" s="331"/>
      <c r="C646" s="331"/>
      <c r="D646" s="331"/>
      <c r="E646" s="331"/>
      <c r="Q646" s="36">
        <v>41154</v>
      </c>
      <c r="R646" s="37">
        <v>1235</v>
      </c>
      <c r="S646" s="131">
        <v>1209</v>
      </c>
      <c r="T646" s="318"/>
      <c r="U646" s="318"/>
    </row>
    <row r="647" spans="1:21">
      <c r="A647" s="331"/>
      <c r="B647" s="331"/>
      <c r="C647" s="331"/>
      <c r="D647" s="331"/>
      <c r="E647" s="331"/>
      <c r="Q647" s="313">
        <v>41155</v>
      </c>
      <c r="R647" s="22">
        <v>1236</v>
      </c>
      <c r="S647" s="22">
        <v>1209</v>
      </c>
      <c r="T647" s="318"/>
      <c r="U647" s="318"/>
    </row>
    <row r="648" spans="1:21">
      <c r="A648" s="331"/>
      <c r="B648" s="331"/>
      <c r="C648" s="331"/>
      <c r="D648" s="331"/>
      <c r="E648" s="331"/>
      <c r="Q648" s="313">
        <v>41156</v>
      </c>
      <c r="R648" s="22">
        <v>1236</v>
      </c>
      <c r="S648" s="22">
        <v>1209</v>
      </c>
      <c r="T648" s="318"/>
      <c r="U648" s="318"/>
    </row>
    <row r="649" spans="1:21">
      <c r="A649" s="331"/>
      <c r="B649" s="331"/>
      <c r="C649" s="331"/>
      <c r="D649" s="331"/>
      <c r="E649" s="331"/>
      <c r="Q649" s="313">
        <v>41157</v>
      </c>
      <c r="R649" s="22">
        <v>1236</v>
      </c>
      <c r="S649" s="22">
        <v>1209</v>
      </c>
      <c r="T649" s="318"/>
      <c r="U649" s="318"/>
    </row>
    <row r="650" spans="1:21">
      <c r="A650" s="331"/>
      <c r="B650" s="331"/>
      <c r="C650" s="331"/>
      <c r="D650" s="331"/>
      <c r="E650" s="331"/>
      <c r="Q650" s="313">
        <v>41158</v>
      </c>
      <c r="R650" s="22">
        <v>1236</v>
      </c>
      <c r="S650" s="22">
        <v>1209</v>
      </c>
      <c r="T650" s="318"/>
      <c r="U650" s="318"/>
    </row>
    <row r="651" spans="1:21">
      <c r="A651" s="331"/>
      <c r="B651" s="331"/>
      <c r="C651" s="331"/>
      <c r="D651" s="331"/>
      <c r="E651" s="331"/>
      <c r="Q651" s="313">
        <v>41159</v>
      </c>
      <c r="R651" s="22">
        <v>1236</v>
      </c>
      <c r="S651" s="22">
        <v>1209</v>
      </c>
      <c r="T651" s="318"/>
      <c r="U651" s="318"/>
    </row>
    <row r="652" spans="1:21">
      <c r="A652" s="331"/>
      <c r="B652" s="331"/>
      <c r="C652" s="331"/>
      <c r="D652" s="331"/>
      <c r="E652" s="331"/>
      <c r="Q652" s="313">
        <v>41160</v>
      </c>
      <c r="R652" s="22">
        <v>1236</v>
      </c>
      <c r="S652" s="22">
        <v>1209</v>
      </c>
      <c r="T652" s="318"/>
      <c r="U652" s="318"/>
    </row>
    <row r="653" spans="1:21">
      <c r="A653" s="331"/>
      <c r="B653" s="331"/>
      <c r="C653" s="331"/>
      <c r="D653" s="331"/>
      <c r="E653" s="331"/>
      <c r="Q653" s="313">
        <v>41161</v>
      </c>
      <c r="R653" s="22">
        <v>1236</v>
      </c>
      <c r="S653" s="22">
        <v>1209</v>
      </c>
      <c r="T653" s="318"/>
      <c r="U653" s="318"/>
    </row>
    <row r="654" spans="1:21">
      <c r="A654" s="331"/>
      <c r="B654" s="331"/>
      <c r="C654" s="331"/>
      <c r="D654" s="331"/>
      <c r="E654" s="331"/>
      <c r="Q654" s="36">
        <v>41162</v>
      </c>
      <c r="R654" s="37">
        <v>1237</v>
      </c>
      <c r="S654" s="131">
        <v>1209</v>
      </c>
      <c r="T654" s="318"/>
      <c r="U654" s="318"/>
    </row>
    <row r="655" spans="1:21">
      <c r="A655" s="331"/>
      <c r="B655" s="331"/>
      <c r="C655" s="331"/>
      <c r="D655" s="331"/>
      <c r="E655" s="331"/>
      <c r="Q655" s="36">
        <v>41163</v>
      </c>
      <c r="R655" s="37">
        <v>1237</v>
      </c>
      <c r="S655" s="131">
        <v>1209</v>
      </c>
      <c r="T655" s="318"/>
      <c r="U655" s="318"/>
    </row>
    <row r="656" spans="1:21">
      <c r="A656" s="331"/>
      <c r="B656" s="331"/>
      <c r="C656" s="331"/>
      <c r="D656" s="331"/>
      <c r="E656" s="331"/>
      <c r="Q656" s="36">
        <v>41164</v>
      </c>
      <c r="R656" s="37">
        <v>1237</v>
      </c>
      <c r="S656" s="131">
        <v>1209</v>
      </c>
      <c r="T656" s="318"/>
      <c r="U656" s="318"/>
    </row>
    <row r="657" spans="1:21">
      <c r="A657" s="331"/>
      <c r="B657" s="331"/>
      <c r="C657" s="331"/>
      <c r="D657" s="331"/>
      <c r="E657" s="331"/>
      <c r="Q657" s="36">
        <v>41165</v>
      </c>
      <c r="R657" s="37">
        <v>1237</v>
      </c>
      <c r="S657" s="131">
        <v>1209</v>
      </c>
      <c r="T657" s="318"/>
      <c r="U657" s="318"/>
    </row>
    <row r="658" spans="1:21">
      <c r="A658" s="331"/>
      <c r="B658" s="331"/>
      <c r="C658" s="331"/>
      <c r="D658" s="331"/>
      <c r="E658" s="331"/>
      <c r="Q658" s="36">
        <v>41166</v>
      </c>
      <c r="R658" s="37">
        <v>1237</v>
      </c>
      <c r="S658" s="131">
        <v>1209</v>
      </c>
      <c r="T658" s="318"/>
      <c r="U658" s="318"/>
    </row>
    <row r="659" spans="1:21">
      <c r="A659" s="331"/>
      <c r="B659" s="331"/>
      <c r="C659" s="331"/>
      <c r="D659" s="331"/>
      <c r="E659" s="331"/>
      <c r="Q659" s="36">
        <v>41167</v>
      </c>
      <c r="R659" s="37">
        <v>1237</v>
      </c>
      <c r="S659" s="131">
        <v>1209</v>
      </c>
      <c r="T659" s="318"/>
      <c r="U659" s="318"/>
    </row>
    <row r="660" spans="1:21">
      <c r="A660" s="331"/>
      <c r="B660" s="331"/>
      <c r="C660" s="331"/>
      <c r="D660" s="331"/>
      <c r="E660" s="331"/>
      <c r="Q660" s="36">
        <v>41168</v>
      </c>
      <c r="R660" s="37">
        <v>1237</v>
      </c>
      <c r="S660" s="131">
        <v>1209</v>
      </c>
      <c r="T660" s="318"/>
      <c r="U660" s="318"/>
    </row>
    <row r="661" spans="1:21">
      <c r="A661" s="331"/>
      <c r="B661" s="331"/>
      <c r="C661" s="331"/>
      <c r="D661" s="331"/>
      <c r="E661" s="331"/>
      <c r="Q661" s="313">
        <v>41169</v>
      </c>
      <c r="R661" s="22">
        <v>1238</v>
      </c>
      <c r="S661" s="22">
        <v>1209</v>
      </c>
      <c r="T661" s="318"/>
      <c r="U661" s="318"/>
    </row>
    <row r="662" spans="1:21">
      <c r="A662" s="331"/>
      <c r="B662" s="331"/>
      <c r="C662" s="331"/>
      <c r="D662" s="331"/>
      <c r="E662" s="331"/>
      <c r="Q662" s="313">
        <v>41170</v>
      </c>
      <c r="R662" s="22">
        <v>1238</v>
      </c>
      <c r="S662" s="22">
        <v>1209</v>
      </c>
      <c r="T662" s="318"/>
      <c r="U662" s="318"/>
    </row>
    <row r="663" spans="1:21">
      <c r="A663" s="331"/>
      <c r="B663" s="331"/>
      <c r="C663" s="331"/>
      <c r="D663" s="331"/>
      <c r="E663" s="331"/>
      <c r="Q663" s="313">
        <v>41171</v>
      </c>
      <c r="R663" s="22">
        <v>1238</v>
      </c>
      <c r="S663" s="22">
        <v>1209</v>
      </c>
      <c r="T663" s="318"/>
      <c r="U663" s="318"/>
    </row>
    <row r="664" spans="1:21">
      <c r="A664" s="331"/>
      <c r="B664" s="331"/>
      <c r="C664" s="331"/>
      <c r="D664" s="331"/>
      <c r="E664" s="331"/>
      <c r="Q664" s="313">
        <v>41172</v>
      </c>
      <c r="R664" s="22">
        <v>1238</v>
      </c>
      <c r="S664" s="22">
        <v>1209</v>
      </c>
      <c r="T664" s="318"/>
      <c r="U664" s="318"/>
    </row>
    <row r="665" spans="1:21">
      <c r="A665" s="331"/>
      <c r="B665" s="331"/>
      <c r="C665" s="331"/>
      <c r="D665" s="331"/>
      <c r="E665" s="331"/>
      <c r="Q665" s="313">
        <v>41173</v>
      </c>
      <c r="R665" s="22">
        <v>1238</v>
      </c>
      <c r="S665" s="22">
        <v>1209</v>
      </c>
      <c r="T665" s="318"/>
      <c r="U665" s="318"/>
    </row>
    <row r="666" spans="1:21">
      <c r="A666" s="331"/>
      <c r="B666" s="331"/>
      <c r="C666" s="331"/>
      <c r="D666" s="331"/>
      <c r="E666" s="331"/>
      <c r="Q666" s="313">
        <v>41174</v>
      </c>
      <c r="R666" s="22">
        <v>1238</v>
      </c>
      <c r="S666" s="22">
        <v>1209</v>
      </c>
      <c r="T666" s="318"/>
      <c r="U666" s="318"/>
    </row>
    <row r="667" spans="1:21">
      <c r="A667" s="331"/>
      <c r="B667" s="331"/>
      <c r="C667" s="331"/>
      <c r="D667" s="331"/>
      <c r="E667" s="331"/>
      <c r="Q667" s="313">
        <v>41175</v>
      </c>
      <c r="R667" s="22">
        <v>1238</v>
      </c>
      <c r="S667" s="22">
        <v>1209</v>
      </c>
      <c r="T667" s="318"/>
      <c r="U667" s="318"/>
    </row>
    <row r="668" spans="1:21">
      <c r="A668" s="331"/>
      <c r="B668" s="331"/>
      <c r="C668" s="331"/>
      <c r="D668" s="331"/>
      <c r="E668" s="331"/>
      <c r="Q668" s="36">
        <v>41176</v>
      </c>
      <c r="R668" s="37">
        <v>1239</v>
      </c>
      <c r="S668" s="131">
        <v>1209</v>
      </c>
      <c r="T668" s="318"/>
      <c r="U668" s="318"/>
    </row>
    <row r="669" spans="1:21">
      <c r="A669" s="331"/>
      <c r="B669" s="331"/>
      <c r="C669" s="331"/>
      <c r="D669" s="331"/>
      <c r="E669" s="331"/>
      <c r="Q669" s="36">
        <v>41177</v>
      </c>
      <c r="R669" s="37">
        <v>1239</v>
      </c>
      <c r="S669" s="131">
        <v>1209</v>
      </c>
      <c r="T669" s="318"/>
      <c r="U669" s="318"/>
    </row>
    <row r="670" spans="1:21">
      <c r="A670" s="331"/>
      <c r="B670" s="331"/>
      <c r="C670" s="331"/>
      <c r="D670" s="331"/>
      <c r="E670" s="331"/>
      <c r="Q670" s="36">
        <v>41178</v>
      </c>
      <c r="R670" s="37">
        <v>1239</v>
      </c>
      <c r="S670" s="131">
        <v>1209</v>
      </c>
      <c r="T670" s="318"/>
      <c r="U670" s="318"/>
    </row>
    <row r="671" spans="1:21">
      <c r="A671" s="331"/>
      <c r="B671" s="331"/>
      <c r="C671" s="331"/>
      <c r="D671" s="331"/>
      <c r="E671" s="331"/>
      <c r="Q671" s="36">
        <v>41179</v>
      </c>
      <c r="R671" s="37">
        <v>1239</v>
      </c>
      <c r="S671" s="131">
        <v>1209</v>
      </c>
      <c r="T671" s="318"/>
      <c r="U671" s="318"/>
    </row>
    <row r="672" spans="1:21">
      <c r="A672" s="331"/>
      <c r="B672" s="331"/>
      <c r="C672" s="331"/>
      <c r="D672" s="331"/>
      <c r="E672" s="331"/>
      <c r="Q672" s="36">
        <v>41180</v>
      </c>
      <c r="R672" s="37">
        <v>1239</v>
      </c>
      <c r="S672" s="131">
        <v>1209</v>
      </c>
      <c r="T672" s="318"/>
      <c r="U672" s="318"/>
    </row>
    <row r="673" spans="1:21">
      <c r="A673" s="331"/>
      <c r="B673" s="331"/>
      <c r="C673" s="331"/>
      <c r="D673" s="331"/>
      <c r="E673" s="331"/>
      <c r="Q673" s="36">
        <v>41181</v>
      </c>
      <c r="R673" s="37">
        <v>1239</v>
      </c>
      <c r="S673" s="131">
        <v>1209</v>
      </c>
      <c r="T673" s="318"/>
      <c r="U673" s="318"/>
    </row>
    <row r="674" spans="1:21">
      <c r="A674" s="331"/>
      <c r="B674" s="331"/>
      <c r="C674" s="331"/>
      <c r="D674" s="331"/>
      <c r="E674" s="331"/>
      <c r="Q674" s="36">
        <v>41182</v>
      </c>
      <c r="R674" s="37">
        <v>1239</v>
      </c>
      <c r="S674" s="131">
        <v>1209</v>
      </c>
      <c r="T674" s="318"/>
      <c r="U674" s="318"/>
    </row>
    <row r="675" spans="1:21">
      <c r="A675" s="331"/>
      <c r="B675" s="331"/>
      <c r="C675" s="331"/>
      <c r="D675" s="331"/>
      <c r="E675" s="331"/>
      <c r="Q675" s="313">
        <v>41183</v>
      </c>
      <c r="R675" s="22">
        <v>1240</v>
      </c>
      <c r="S675" s="22">
        <v>1210</v>
      </c>
      <c r="T675" s="318"/>
      <c r="U675" s="318"/>
    </row>
    <row r="676" spans="1:21">
      <c r="A676" s="331"/>
      <c r="B676" s="331"/>
      <c r="C676" s="331"/>
      <c r="D676" s="331"/>
      <c r="E676" s="331"/>
      <c r="Q676" s="313">
        <v>41184</v>
      </c>
      <c r="R676" s="22">
        <v>1240</v>
      </c>
      <c r="S676" s="22">
        <v>1210</v>
      </c>
      <c r="T676" s="318"/>
      <c r="U676" s="318"/>
    </row>
    <row r="677" spans="1:21">
      <c r="A677" s="331"/>
      <c r="B677" s="331"/>
      <c r="C677" s="331"/>
      <c r="D677" s="331"/>
      <c r="E677" s="331"/>
      <c r="Q677" s="313">
        <v>41185</v>
      </c>
      <c r="R677" s="22">
        <v>1240</v>
      </c>
      <c r="S677" s="22">
        <v>1210</v>
      </c>
      <c r="T677" s="318"/>
      <c r="U677" s="318"/>
    </row>
    <row r="678" spans="1:21">
      <c r="A678" s="331"/>
      <c r="B678" s="331"/>
      <c r="C678" s="331"/>
      <c r="D678" s="331"/>
      <c r="E678" s="331"/>
      <c r="Q678" s="313">
        <v>41186</v>
      </c>
      <c r="R678" s="22">
        <v>1240</v>
      </c>
      <c r="S678" s="22">
        <v>1210</v>
      </c>
      <c r="T678" s="318"/>
      <c r="U678" s="318"/>
    </row>
    <row r="679" spans="1:21">
      <c r="A679" s="331"/>
      <c r="B679" s="331"/>
      <c r="C679" s="331"/>
      <c r="D679" s="331"/>
      <c r="E679" s="331"/>
      <c r="Q679" s="313">
        <v>41187</v>
      </c>
      <c r="R679" s="22">
        <v>1240</v>
      </c>
      <c r="S679" s="22">
        <v>1210</v>
      </c>
      <c r="T679" s="318"/>
      <c r="U679" s="318"/>
    </row>
    <row r="680" spans="1:21">
      <c r="A680" s="331"/>
      <c r="B680" s="331"/>
      <c r="C680" s="331"/>
      <c r="D680" s="331"/>
      <c r="E680" s="331"/>
      <c r="Q680" s="313">
        <v>41188</v>
      </c>
      <c r="R680" s="22">
        <v>1240</v>
      </c>
      <c r="S680" s="22">
        <v>1210</v>
      </c>
      <c r="T680" s="318"/>
      <c r="U680" s="318"/>
    </row>
    <row r="681" spans="1:21">
      <c r="A681" s="331"/>
      <c r="B681" s="331"/>
      <c r="C681" s="331"/>
      <c r="D681" s="331"/>
      <c r="E681" s="331"/>
      <c r="Q681" s="313">
        <v>41189</v>
      </c>
      <c r="R681" s="22">
        <v>1240</v>
      </c>
      <c r="S681" s="22">
        <v>1210</v>
      </c>
      <c r="T681" s="318"/>
      <c r="U681" s="318"/>
    </row>
    <row r="682" spans="1:21">
      <c r="A682" s="331"/>
      <c r="B682" s="331"/>
      <c r="C682" s="331"/>
      <c r="D682" s="331"/>
      <c r="E682" s="331"/>
      <c r="Q682" s="36">
        <v>41190</v>
      </c>
      <c r="R682" s="37">
        <v>1241</v>
      </c>
      <c r="S682" s="131">
        <v>1210</v>
      </c>
      <c r="T682" s="318"/>
      <c r="U682" s="318"/>
    </row>
    <row r="683" spans="1:21">
      <c r="A683" s="331"/>
      <c r="B683" s="331"/>
      <c r="C683" s="331"/>
      <c r="D683" s="331"/>
      <c r="E683" s="331"/>
      <c r="Q683" s="36">
        <v>41191</v>
      </c>
      <c r="R683" s="37">
        <v>1241</v>
      </c>
      <c r="S683" s="131">
        <v>1210</v>
      </c>
      <c r="T683" s="318"/>
      <c r="U683" s="318"/>
    </row>
    <row r="684" spans="1:21">
      <c r="A684" s="331"/>
      <c r="B684" s="331"/>
      <c r="C684" s="331"/>
      <c r="D684" s="331"/>
      <c r="E684" s="331"/>
      <c r="Q684" s="36">
        <v>41192</v>
      </c>
      <c r="R684" s="37">
        <v>1241</v>
      </c>
      <c r="S684" s="131">
        <v>1210</v>
      </c>
      <c r="T684" s="318"/>
      <c r="U684" s="318"/>
    </row>
    <row r="685" spans="1:21">
      <c r="A685" s="331"/>
      <c r="B685" s="331"/>
      <c r="C685" s="331"/>
      <c r="D685" s="331"/>
      <c r="E685" s="331"/>
      <c r="Q685" s="36">
        <v>41193</v>
      </c>
      <c r="R685" s="37">
        <v>1241</v>
      </c>
      <c r="S685" s="131">
        <v>1210</v>
      </c>
      <c r="T685" s="318"/>
      <c r="U685" s="318"/>
    </row>
    <row r="686" spans="1:21">
      <c r="A686" s="331"/>
      <c r="B686" s="331"/>
      <c r="C686" s="331"/>
      <c r="D686" s="331"/>
      <c r="E686" s="331"/>
      <c r="Q686" s="36">
        <v>41194</v>
      </c>
      <c r="R686" s="37">
        <v>1241</v>
      </c>
      <c r="S686" s="131">
        <v>1210</v>
      </c>
      <c r="T686" s="318"/>
      <c r="U686" s="318"/>
    </row>
    <row r="687" spans="1:21">
      <c r="A687" s="331"/>
      <c r="B687" s="331"/>
      <c r="C687" s="331"/>
      <c r="D687" s="331"/>
      <c r="E687" s="331"/>
      <c r="Q687" s="36">
        <v>41195</v>
      </c>
      <c r="R687" s="37">
        <v>1241</v>
      </c>
      <c r="S687" s="131">
        <v>1210</v>
      </c>
      <c r="T687" s="318"/>
      <c r="U687" s="318"/>
    </row>
    <row r="688" spans="1:21">
      <c r="A688" s="331"/>
      <c r="B688" s="331"/>
      <c r="C688" s="331"/>
      <c r="D688" s="331"/>
      <c r="E688" s="331"/>
      <c r="Q688" s="36">
        <v>41196</v>
      </c>
      <c r="R688" s="37">
        <v>1241</v>
      </c>
      <c r="S688" s="131">
        <v>1210</v>
      </c>
      <c r="T688" s="318"/>
      <c r="U688" s="318"/>
    </row>
    <row r="689" spans="1:21">
      <c r="A689" s="331"/>
      <c r="B689" s="331"/>
      <c r="C689" s="331"/>
      <c r="D689" s="331"/>
      <c r="E689" s="331"/>
      <c r="Q689" s="313">
        <v>41197</v>
      </c>
      <c r="R689" s="22">
        <v>1242</v>
      </c>
      <c r="S689" s="22">
        <v>1210</v>
      </c>
      <c r="T689" s="318"/>
      <c r="U689" s="318"/>
    </row>
    <row r="690" spans="1:21">
      <c r="A690" s="331"/>
      <c r="B690" s="331"/>
      <c r="C690" s="331"/>
      <c r="D690" s="331"/>
      <c r="E690" s="331"/>
      <c r="Q690" s="313">
        <v>41198</v>
      </c>
      <c r="R690" s="22">
        <v>1242</v>
      </c>
      <c r="S690" s="22">
        <v>1210</v>
      </c>
      <c r="T690" s="318"/>
      <c r="U690" s="318"/>
    </row>
    <row r="691" spans="1:21">
      <c r="A691" s="331"/>
      <c r="B691" s="331"/>
      <c r="C691" s="331"/>
      <c r="D691" s="331"/>
      <c r="E691" s="331"/>
      <c r="Q691" s="313">
        <v>41199</v>
      </c>
      <c r="R691" s="22">
        <v>1242</v>
      </c>
      <c r="S691" s="22">
        <v>1210</v>
      </c>
      <c r="T691" s="318"/>
      <c r="U691" s="318"/>
    </row>
    <row r="692" spans="1:21">
      <c r="A692" s="331"/>
      <c r="B692" s="331"/>
      <c r="C692" s="331"/>
      <c r="D692" s="331"/>
      <c r="E692" s="331"/>
      <c r="Q692" s="313">
        <v>41200</v>
      </c>
      <c r="R692" s="22">
        <v>1242</v>
      </c>
      <c r="S692" s="22">
        <v>1210</v>
      </c>
      <c r="T692" s="318"/>
      <c r="U692" s="318"/>
    </row>
    <row r="693" spans="1:21">
      <c r="A693" s="331"/>
      <c r="B693" s="331"/>
      <c r="C693" s="331"/>
      <c r="D693" s="331"/>
      <c r="E693" s="331"/>
      <c r="Q693" s="313">
        <v>41201</v>
      </c>
      <c r="R693" s="22">
        <v>1242</v>
      </c>
      <c r="S693" s="22">
        <v>1210</v>
      </c>
      <c r="T693" s="318"/>
      <c r="U693" s="318"/>
    </row>
    <row r="694" spans="1:21">
      <c r="A694" s="331"/>
      <c r="B694" s="331"/>
      <c r="C694" s="331"/>
      <c r="D694" s="331"/>
      <c r="E694" s="331"/>
      <c r="Q694" s="313">
        <v>41202</v>
      </c>
      <c r="R694" s="22">
        <v>1242</v>
      </c>
      <c r="S694" s="22">
        <v>1210</v>
      </c>
      <c r="T694" s="318"/>
      <c r="U694" s="318"/>
    </row>
    <row r="695" spans="1:21">
      <c r="A695" s="331"/>
      <c r="B695" s="331"/>
      <c r="C695" s="331"/>
      <c r="D695" s="331"/>
      <c r="E695" s="331"/>
      <c r="Q695" s="313">
        <v>41203</v>
      </c>
      <c r="R695" s="22">
        <v>1242</v>
      </c>
      <c r="S695" s="22">
        <v>1210</v>
      </c>
      <c r="T695" s="318"/>
      <c r="U695" s="318"/>
    </row>
    <row r="696" spans="1:21">
      <c r="A696" s="331"/>
      <c r="B696" s="331"/>
      <c r="C696" s="331"/>
      <c r="D696" s="331"/>
      <c r="E696" s="331"/>
      <c r="Q696" s="36">
        <v>41204</v>
      </c>
      <c r="R696" s="37">
        <v>1243</v>
      </c>
      <c r="S696" s="131">
        <v>1210</v>
      </c>
      <c r="T696" s="318"/>
      <c r="U696" s="318"/>
    </row>
    <row r="697" spans="1:21">
      <c r="A697" s="331"/>
      <c r="B697" s="331"/>
      <c r="C697" s="331"/>
      <c r="D697" s="331"/>
      <c r="E697" s="331"/>
      <c r="Q697" s="36">
        <v>41205</v>
      </c>
      <c r="R697" s="37">
        <v>1243</v>
      </c>
      <c r="S697" s="131">
        <v>1210</v>
      </c>
      <c r="T697" s="318"/>
      <c r="U697" s="318"/>
    </row>
    <row r="698" spans="1:21">
      <c r="A698" s="331"/>
      <c r="B698" s="331"/>
      <c r="C698" s="331"/>
      <c r="D698" s="331"/>
      <c r="E698" s="331"/>
      <c r="Q698" s="36">
        <v>41206</v>
      </c>
      <c r="R698" s="37">
        <v>1243</v>
      </c>
      <c r="S698" s="131">
        <v>1210</v>
      </c>
      <c r="T698" s="318"/>
      <c r="U698" s="318"/>
    </row>
    <row r="699" spans="1:21">
      <c r="A699" s="331"/>
      <c r="B699" s="331"/>
      <c r="C699" s="331"/>
      <c r="D699" s="331"/>
      <c r="E699" s="331"/>
      <c r="Q699" s="36">
        <v>41207</v>
      </c>
      <c r="R699" s="37">
        <v>1243</v>
      </c>
      <c r="S699" s="131">
        <v>1210</v>
      </c>
      <c r="T699" s="318"/>
      <c r="U699" s="318"/>
    </row>
    <row r="700" spans="1:21">
      <c r="A700" s="331"/>
      <c r="B700" s="331"/>
      <c r="C700" s="331"/>
      <c r="D700" s="331"/>
      <c r="E700" s="331"/>
      <c r="Q700" s="36">
        <v>41208</v>
      </c>
      <c r="R700" s="37">
        <v>1243</v>
      </c>
      <c r="S700" s="131">
        <v>1210</v>
      </c>
      <c r="T700" s="318"/>
      <c r="U700" s="318"/>
    </row>
    <row r="701" spans="1:21">
      <c r="A701" s="331"/>
      <c r="B701" s="331"/>
      <c r="C701" s="331"/>
      <c r="D701" s="331"/>
      <c r="E701" s="331"/>
      <c r="Q701" s="36">
        <v>41209</v>
      </c>
      <c r="R701" s="37">
        <v>1243</v>
      </c>
      <c r="S701" s="131">
        <v>1210</v>
      </c>
      <c r="T701" s="318"/>
      <c r="U701" s="318"/>
    </row>
    <row r="702" spans="1:21">
      <c r="A702" s="331"/>
      <c r="B702" s="331"/>
      <c r="C702" s="331"/>
      <c r="D702" s="331"/>
      <c r="E702" s="331"/>
      <c r="Q702" s="36">
        <v>41210</v>
      </c>
      <c r="R702" s="37">
        <v>1243</v>
      </c>
      <c r="S702" s="131">
        <v>1210</v>
      </c>
      <c r="T702" s="318"/>
      <c r="U702" s="318"/>
    </row>
    <row r="703" spans="1:21">
      <c r="A703" s="331"/>
      <c r="B703" s="331"/>
      <c r="C703" s="331"/>
      <c r="D703" s="331"/>
      <c r="E703" s="331"/>
      <c r="Q703" s="313">
        <v>41211</v>
      </c>
      <c r="R703" s="22">
        <v>1244</v>
      </c>
      <c r="S703" s="130">
        <v>1210</v>
      </c>
      <c r="T703" s="318"/>
      <c r="U703" s="318"/>
    </row>
    <row r="704" spans="1:21">
      <c r="A704" s="331"/>
      <c r="B704" s="331"/>
      <c r="C704" s="331"/>
      <c r="D704" s="331"/>
      <c r="E704" s="331"/>
      <c r="Q704" s="313">
        <v>41212</v>
      </c>
      <c r="R704" s="22">
        <v>1244</v>
      </c>
      <c r="S704" s="130">
        <v>1210</v>
      </c>
      <c r="T704" s="318"/>
      <c r="U704" s="318"/>
    </row>
    <row r="705" spans="1:21">
      <c r="A705" s="331"/>
      <c r="B705" s="331"/>
      <c r="C705" s="331"/>
      <c r="D705" s="331"/>
      <c r="E705" s="331"/>
      <c r="Q705" s="313">
        <v>41213</v>
      </c>
      <c r="R705" s="22">
        <v>1244</v>
      </c>
      <c r="S705" s="130">
        <v>1210</v>
      </c>
      <c r="T705" s="318"/>
      <c r="U705" s="318"/>
    </row>
    <row r="706" spans="1:21">
      <c r="A706" s="331"/>
      <c r="B706" s="331"/>
      <c r="C706" s="331"/>
      <c r="D706" s="331"/>
      <c r="E706" s="331"/>
      <c r="Q706" s="313">
        <v>41214</v>
      </c>
      <c r="R706" s="22">
        <v>1244</v>
      </c>
      <c r="S706" s="130">
        <v>1211</v>
      </c>
      <c r="T706" s="318"/>
      <c r="U706" s="318"/>
    </row>
    <row r="707" spans="1:21">
      <c r="A707" s="331"/>
      <c r="B707" s="331"/>
      <c r="C707" s="331"/>
      <c r="D707" s="331"/>
      <c r="E707" s="331"/>
      <c r="Q707" s="313">
        <v>41215</v>
      </c>
      <c r="R707" s="22">
        <v>1244</v>
      </c>
      <c r="S707" s="130">
        <v>1211</v>
      </c>
      <c r="T707" s="318"/>
      <c r="U707" s="318"/>
    </row>
    <row r="708" spans="1:21">
      <c r="A708" s="331"/>
      <c r="B708" s="331"/>
      <c r="C708" s="331"/>
      <c r="D708" s="331"/>
      <c r="E708" s="331"/>
      <c r="Q708" s="313">
        <v>41216</v>
      </c>
      <c r="R708" s="22">
        <v>1244</v>
      </c>
      <c r="S708" s="130">
        <v>1211</v>
      </c>
      <c r="T708" s="318"/>
      <c r="U708" s="318"/>
    </row>
    <row r="709" spans="1:21">
      <c r="A709" s="331"/>
      <c r="B709" s="331"/>
      <c r="C709" s="331"/>
      <c r="D709" s="331"/>
      <c r="E709" s="331"/>
      <c r="Q709" s="313">
        <v>41217</v>
      </c>
      <c r="R709" s="22">
        <v>1244</v>
      </c>
      <c r="S709" s="130">
        <v>1211</v>
      </c>
      <c r="T709" s="318"/>
      <c r="U709" s="318"/>
    </row>
    <row r="710" spans="1:21">
      <c r="A710" s="331"/>
      <c r="B710" s="331"/>
      <c r="C710" s="331"/>
      <c r="D710" s="331"/>
      <c r="E710" s="331"/>
      <c r="Q710" s="36">
        <v>41218</v>
      </c>
      <c r="R710" s="37">
        <v>1245</v>
      </c>
      <c r="S710" s="37">
        <v>1211</v>
      </c>
      <c r="T710" s="318"/>
      <c r="U710" s="318"/>
    </row>
    <row r="711" spans="1:21">
      <c r="A711" s="331"/>
      <c r="B711" s="331"/>
      <c r="C711" s="331"/>
      <c r="D711" s="331"/>
      <c r="E711" s="331"/>
      <c r="Q711" s="36">
        <v>41219</v>
      </c>
      <c r="R711" s="37">
        <v>1245</v>
      </c>
      <c r="S711" s="37">
        <v>1211</v>
      </c>
      <c r="T711" s="318"/>
      <c r="U711" s="318"/>
    </row>
    <row r="712" spans="1:21">
      <c r="A712" s="331"/>
      <c r="B712" s="331"/>
      <c r="C712" s="331"/>
      <c r="D712" s="331"/>
      <c r="E712" s="331"/>
      <c r="Q712" s="36">
        <v>41220</v>
      </c>
      <c r="R712" s="37">
        <v>1245</v>
      </c>
      <c r="S712" s="37">
        <v>1211</v>
      </c>
      <c r="T712" s="318"/>
      <c r="U712" s="318"/>
    </row>
    <row r="713" spans="1:21">
      <c r="A713" s="331"/>
      <c r="B713" s="331"/>
      <c r="C713" s="331"/>
      <c r="D713" s="331"/>
      <c r="E713" s="331"/>
      <c r="Q713" s="36">
        <v>41221</v>
      </c>
      <c r="R713" s="37">
        <v>1245</v>
      </c>
      <c r="S713" s="37">
        <v>1211</v>
      </c>
      <c r="T713" s="318"/>
      <c r="U713" s="318"/>
    </row>
    <row r="714" spans="1:21">
      <c r="A714" s="331"/>
      <c r="B714" s="331"/>
      <c r="C714" s="331"/>
      <c r="D714" s="331"/>
      <c r="E714" s="331"/>
      <c r="Q714" s="36">
        <v>41222</v>
      </c>
      <c r="R714" s="37">
        <v>1245</v>
      </c>
      <c r="S714" s="37">
        <v>1211</v>
      </c>
      <c r="T714" s="318"/>
      <c r="U714" s="318"/>
    </row>
    <row r="715" spans="1:21">
      <c r="A715" s="331"/>
      <c r="B715" s="331"/>
      <c r="C715" s="331"/>
      <c r="D715" s="331"/>
      <c r="E715" s="331"/>
      <c r="Q715" s="36">
        <v>41223</v>
      </c>
      <c r="R715" s="37">
        <v>1245</v>
      </c>
      <c r="S715" s="37">
        <v>1211</v>
      </c>
      <c r="T715" s="318"/>
      <c r="U715" s="318"/>
    </row>
    <row r="716" spans="1:21">
      <c r="A716" s="331"/>
      <c r="B716" s="331"/>
      <c r="C716" s="331"/>
      <c r="D716" s="331"/>
      <c r="E716" s="331"/>
      <c r="Q716" s="36">
        <v>41224</v>
      </c>
      <c r="R716" s="37">
        <v>1245</v>
      </c>
      <c r="S716" s="37">
        <v>1211</v>
      </c>
      <c r="T716" s="318"/>
      <c r="U716" s="318"/>
    </row>
    <row r="717" spans="1:21">
      <c r="A717" s="331"/>
      <c r="B717" s="331"/>
      <c r="C717" s="331"/>
      <c r="D717" s="331"/>
      <c r="E717" s="331"/>
      <c r="Q717" s="313">
        <v>41225</v>
      </c>
      <c r="R717" s="22">
        <v>1246</v>
      </c>
      <c r="S717" s="130">
        <v>1211</v>
      </c>
      <c r="T717" s="318"/>
      <c r="U717" s="318"/>
    </row>
    <row r="718" spans="1:21">
      <c r="A718" s="331"/>
      <c r="B718" s="331"/>
      <c r="C718" s="331"/>
      <c r="D718" s="331"/>
      <c r="E718" s="331"/>
      <c r="Q718" s="313">
        <v>41226</v>
      </c>
      <c r="R718" s="22">
        <v>1246</v>
      </c>
      <c r="S718" s="130">
        <v>1211</v>
      </c>
      <c r="T718" s="318"/>
      <c r="U718" s="318"/>
    </row>
    <row r="719" spans="1:21">
      <c r="A719" s="331"/>
      <c r="B719" s="331"/>
      <c r="C719" s="331"/>
      <c r="D719" s="331"/>
      <c r="E719" s="331"/>
      <c r="Q719" s="313">
        <v>41227</v>
      </c>
      <c r="R719" s="22">
        <v>1246</v>
      </c>
      <c r="S719" s="130">
        <v>1211</v>
      </c>
      <c r="T719" s="318"/>
      <c r="U719" s="318"/>
    </row>
    <row r="720" spans="1:21">
      <c r="A720" s="331"/>
      <c r="B720" s="331"/>
      <c r="C720" s="331"/>
      <c r="D720" s="331"/>
      <c r="E720" s="331"/>
      <c r="Q720" s="313">
        <v>41228</v>
      </c>
      <c r="R720" s="22">
        <v>1246</v>
      </c>
      <c r="S720" s="130">
        <v>1211</v>
      </c>
      <c r="T720" s="318"/>
      <c r="U720" s="318"/>
    </row>
    <row r="721" spans="1:21">
      <c r="A721" s="331"/>
      <c r="B721" s="331"/>
      <c r="C721" s="331"/>
      <c r="D721" s="331"/>
      <c r="E721" s="331"/>
      <c r="Q721" s="313">
        <v>41229</v>
      </c>
      <c r="R721" s="22">
        <v>1246</v>
      </c>
      <c r="S721" s="130">
        <v>1211</v>
      </c>
      <c r="T721" s="318"/>
      <c r="U721" s="318"/>
    </row>
    <row r="722" spans="1:21">
      <c r="A722" s="331"/>
      <c r="B722" s="331"/>
      <c r="C722" s="331"/>
      <c r="D722" s="331"/>
      <c r="E722" s="331"/>
      <c r="Q722" s="313">
        <v>41230</v>
      </c>
      <c r="R722" s="22">
        <v>1246</v>
      </c>
      <c r="S722" s="130">
        <v>1211</v>
      </c>
      <c r="T722" s="318"/>
      <c r="U722" s="318"/>
    </row>
    <row r="723" spans="1:21">
      <c r="A723" s="331"/>
      <c r="B723" s="331"/>
      <c r="C723" s="331"/>
      <c r="D723" s="331"/>
      <c r="E723" s="331"/>
      <c r="Q723" s="313">
        <v>41231</v>
      </c>
      <c r="R723" s="22">
        <v>1246</v>
      </c>
      <c r="S723" s="130">
        <v>1211</v>
      </c>
      <c r="T723" s="318"/>
      <c r="U723" s="318"/>
    </row>
    <row r="724" spans="1:21">
      <c r="A724" s="331"/>
      <c r="B724" s="331"/>
      <c r="C724" s="331"/>
      <c r="D724" s="331"/>
      <c r="E724" s="331"/>
      <c r="Q724" s="36">
        <v>41232</v>
      </c>
      <c r="R724" s="37">
        <v>1247</v>
      </c>
      <c r="S724" s="37">
        <v>1211</v>
      </c>
      <c r="T724" s="318"/>
      <c r="U724" s="318"/>
    </row>
    <row r="725" spans="1:21">
      <c r="A725" s="331"/>
      <c r="B725" s="331"/>
      <c r="C725" s="331"/>
      <c r="D725" s="331"/>
      <c r="E725" s="331"/>
      <c r="Q725" s="36">
        <v>41233</v>
      </c>
      <c r="R725" s="37">
        <v>1247</v>
      </c>
      <c r="S725" s="37">
        <v>1211</v>
      </c>
      <c r="T725" s="318"/>
      <c r="U725" s="318"/>
    </row>
    <row r="726" spans="1:21">
      <c r="A726" s="331"/>
      <c r="B726" s="331"/>
      <c r="C726" s="331"/>
      <c r="D726" s="331"/>
      <c r="E726" s="331"/>
      <c r="Q726" s="36">
        <v>41234</v>
      </c>
      <c r="R726" s="37">
        <v>1247</v>
      </c>
      <c r="S726" s="37">
        <v>1211</v>
      </c>
      <c r="T726" s="318"/>
      <c r="U726" s="318"/>
    </row>
    <row r="727" spans="1:21">
      <c r="A727" s="331"/>
      <c r="B727" s="331"/>
      <c r="C727" s="331"/>
      <c r="D727" s="331"/>
      <c r="E727" s="331"/>
      <c r="Q727" s="36">
        <v>41235</v>
      </c>
      <c r="R727" s="37">
        <v>1247</v>
      </c>
      <c r="S727" s="37">
        <v>1211</v>
      </c>
      <c r="T727" s="318"/>
      <c r="U727" s="318"/>
    </row>
    <row r="728" spans="1:21">
      <c r="A728" s="331"/>
      <c r="B728" s="331"/>
      <c r="C728" s="331"/>
      <c r="D728" s="331"/>
      <c r="E728" s="331"/>
      <c r="Q728" s="36">
        <v>41236</v>
      </c>
      <c r="R728" s="37">
        <v>1247</v>
      </c>
      <c r="S728" s="37">
        <v>1211</v>
      </c>
      <c r="T728" s="318"/>
      <c r="U728" s="318"/>
    </row>
    <row r="729" spans="1:21">
      <c r="A729" s="331"/>
      <c r="B729" s="331"/>
      <c r="C729" s="331"/>
      <c r="D729" s="331"/>
      <c r="E729" s="331"/>
      <c r="Q729" s="36">
        <v>41237</v>
      </c>
      <c r="R729" s="37">
        <v>1247</v>
      </c>
      <c r="S729" s="37">
        <v>1211</v>
      </c>
      <c r="T729" s="318"/>
      <c r="U729" s="318"/>
    </row>
    <row r="730" spans="1:21">
      <c r="A730" s="331"/>
      <c r="B730" s="331"/>
      <c r="C730" s="331"/>
      <c r="D730" s="331"/>
      <c r="E730" s="331"/>
      <c r="Q730" s="36">
        <v>41238</v>
      </c>
      <c r="R730" s="37">
        <v>1247</v>
      </c>
      <c r="S730" s="37">
        <v>1211</v>
      </c>
      <c r="T730" s="318"/>
      <c r="U730" s="318"/>
    </row>
    <row r="731" spans="1:21">
      <c r="A731" s="331"/>
      <c r="B731" s="331"/>
      <c r="C731" s="331"/>
      <c r="D731" s="331"/>
      <c r="E731" s="331"/>
      <c r="Q731" s="313">
        <v>41239</v>
      </c>
      <c r="R731" s="22">
        <v>1248</v>
      </c>
      <c r="S731" s="130">
        <v>1211</v>
      </c>
      <c r="T731" s="318"/>
      <c r="U731" s="318"/>
    </row>
    <row r="732" spans="1:21">
      <c r="A732" s="331"/>
      <c r="B732" s="331"/>
      <c r="C732" s="331"/>
      <c r="D732" s="331"/>
      <c r="E732" s="331"/>
      <c r="Q732" s="313">
        <v>41240</v>
      </c>
      <c r="R732" s="22">
        <v>1248</v>
      </c>
      <c r="S732" s="130">
        <v>1211</v>
      </c>
      <c r="T732" s="318"/>
      <c r="U732" s="318"/>
    </row>
    <row r="733" spans="1:21">
      <c r="A733" s="331"/>
      <c r="B733" s="331"/>
      <c r="C733" s="331"/>
      <c r="D733" s="331"/>
      <c r="E733" s="331"/>
      <c r="Q733" s="313">
        <v>41241</v>
      </c>
      <c r="R733" s="22">
        <v>1248</v>
      </c>
      <c r="S733" s="130">
        <v>1211</v>
      </c>
      <c r="T733" s="318"/>
      <c r="U733" s="318"/>
    </row>
    <row r="734" spans="1:21">
      <c r="A734" s="331"/>
      <c r="B734" s="331"/>
      <c r="C734" s="331"/>
      <c r="D734" s="331"/>
      <c r="E734" s="331"/>
      <c r="Q734" s="313">
        <v>41242</v>
      </c>
      <c r="R734" s="22">
        <v>1248</v>
      </c>
      <c r="S734" s="130">
        <v>1211</v>
      </c>
      <c r="T734" s="318"/>
      <c r="U734" s="318"/>
    </row>
    <row r="735" spans="1:21">
      <c r="A735" s="331"/>
      <c r="B735" s="331"/>
      <c r="C735" s="331"/>
      <c r="D735" s="331"/>
      <c r="E735" s="331"/>
      <c r="Q735" s="313">
        <v>41243</v>
      </c>
      <c r="R735" s="22">
        <v>1248</v>
      </c>
      <c r="S735" s="130">
        <v>1211</v>
      </c>
      <c r="T735" s="318"/>
      <c r="U735" s="318"/>
    </row>
    <row r="736" spans="1:21">
      <c r="A736" s="331"/>
      <c r="B736" s="331"/>
      <c r="C736" s="331"/>
      <c r="D736" s="331"/>
      <c r="E736" s="331"/>
      <c r="Q736" s="313">
        <v>41244</v>
      </c>
      <c r="R736" s="22">
        <v>1248</v>
      </c>
      <c r="S736" s="130">
        <v>1212</v>
      </c>
      <c r="T736" s="318"/>
      <c r="U736" s="318"/>
    </row>
    <row r="737" spans="1:21">
      <c r="A737" s="331"/>
      <c r="B737" s="331"/>
      <c r="C737" s="331"/>
      <c r="D737" s="331"/>
      <c r="E737" s="331"/>
      <c r="Q737" s="313">
        <v>41245</v>
      </c>
      <c r="R737" s="22">
        <v>1248</v>
      </c>
      <c r="S737" s="130">
        <v>1212</v>
      </c>
      <c r="T737" s="318"/>
      <c r="U737" s="318"/>
    </row>
    <row r="738" spans="1:21">
      <c r="A738" s="331"/>
      <c r="B738" s="331"/>
      <c r="C738" s="331"/>
      <c r="D738" s="331"/>
      <c r="E738" s="331"/>
      <c r="Q738" s="36">
        <v>41246</v>
      </c>
      <c r="R738" s="37">
        <v>1249</v>
      </c>
      <c r="S738" s="37">
        <v>1212</v>
      </c>
      <c r="T738" s="318"/>
      <c r="U738" s="318"/>
    </row>
    <row r="739" spans="1:21">
      <c r="A739" s="331"/>
      <c r="B739" s="331"/>
      <c r="C739" s="331"/>
      <c r="D739" s="331"/>
      <c r="E739" s="331"/>
      <c r="Q739" s="36">
        <v>41247</v>
      </c>
      <c r="R739" s="37">
        <v>1249</v>
      </c>
      <c r="S739" s="37">
        <v>1212</v>
      </c>
      <c r="T739" s="318"/>
      <c r="U739" s="318"/>
    </row>
    <row r="740" spans="1:21">
      <c r="A740" s="331"/>
      <c r="B740" s="331"/>
      <c r="C740" s="331"/>
      <c r="D740" s="331"/>
      <c r="E740" s="331"/>
      <c r="Q740" s="36">
        <v>41248</v>
      </c>
      <c r="R740" s="37">
        <v>1249</v>
      </c>
      <c r="S740" s="37">
        <v>1212</v>
      </c>
      <c r="T740" s="318"/>
      <c r="U740" s="318"/>
    </row>
    <row r="741" spans="1:21">
      <c r="A741" s="331"/>
      <c r="B741" s="331"/>
      <c r="C741" s="331"/>
      <c r="D741" s="331"/>
      <c r="E741" s="331"/>
      <c r="Q741" s="36">
        <v>41249</v>
      </c>
      <c r="R741" s="37">
        <v>1249</v>
      </c>
      <c r="S741" s="37">
        <v>1212</v>
      </c>
      <c r="T741" s="318"/>
      <c r="U741" s="318"/>
    </row>
    <row r="742" spans="1:21">
      <c r="A742" s="331"/>
      <c r="B742" s="331"/>
      <c r="C742" s="331"/>
      <c r="D742" s="331"/>
      <c r="E742" s="331"/>
      <c r="Q742" s="36">
        <v>41250</v>
      </c>
      <c r="R742" s="37">
        <v>1249</v>
      </c>
      <c r="S742" s="37">
        <v>1212</v>
      </c>
      <c r="T742" s="318"/>
      <c r="U742" s="318"/>
    </row>
    <row r="743" spans="1:21">
      <c r="A743" s="331"/>
      <c r="B743" s="331"/>
      <c r="C743" s="331"/>
      <c r="D743" s="331"/>
      <c r="E743" s="331"/>
      <c r="Q743" s="36">
        <v>41251</v>
      </c>
      <c r="R743" s="37">
        <v>1249</v>
      </c>
      <c r="S743" s="37">
        <v>1212</v>
      </c>
      <c r="T743" s="318"/>
      <c r="U743" s="318"/>
    </row>
    <row r="744" spans="1:21">
      <c r="A744" s="331"/>
      <c r="B744" s="331"/>
      <c r="C744" s="331"/>
      <c r="D744" s="331"/>
      <c r="E744" s="331"/>
      <c r="Q744" s="36">
        <v>41252</v>
      </c>
      <c r="R744" s="37">
        <v>1249</v>
      </c>
      <c r="S744" s="37">
        <v>1212</v>
      </c>
      <c r="T744" s="318"/>
      <c r="U744" s="318"/>
    </row>
    <row r="745" spans="1:21">
      <c r="A745" s="331"/>
      <c r="B745" s="331"/>
      <c r="C745" s="331"/>
      <c r="D745" s="331"/>
      <c r="E745" s="331"/>
      <c r="Q745" s="313">
        <v>41253</v>
      </c>
      <c r="R745" s="22">
        <v>1250</v>
      </c>
      <c r="S745" s="130">
        <v>1212</v>
      </c>
      <c r="T745" s="318"/>
      <c r="U745" s="318"/>
    </row>
    <row r="746" spans="1:21">
      <c r="A746" s="331"/>
      <c r="B746" s="331"/>
      <c r="C746" s="331"/>
      <c r="D746" s="331"/>
      <c r="E746" s="331"/>
      <c r="Q746" s="313">
        <v>41254</v>
      </c>
      <c r="R746" s="22">
        <v>1250</v>
      </c>
      <c r="S746" s="130">
        <v>1212</v>
      </c>
      <c r="T746" s="318"/>
      <c r="U746" s="318"/>
    </row>
    <row r="747" spans="1:21">
      <c r="A747" s="331"/>
      <c r="B747" s="331"/>
      <c r="C747" s="331"/>
      <c r="D747" s="331"/>
      <c r="E747" s="331"/>
      <c r="Q747" s="313">
        <v>41255</v>
      </c>
      <c r="R747" s="22">
        <v>1250</v>
      </c>
      <c r="S747" s="130">
        <v>1212</v>
      </c>
      <c r="T747" s="318"/>
      <c r="U747" s="318"/>
    </row>
    <row r="748" spans="1:21">
      <c r="A748" s="331"/>
      <c r="B748" s="331"/>
      <c r="C748" s="331"/>
      <c r="D748" s="331"/>
      <c r="E748" s="331"/>
      <c r="Q748" s="313">
        <v>41256</v>
      </c>
      <c r="R748" s="22">
        <v>1250</v>
      </c>
      <c r="S748" s="130">
        <v>1212</v>
      </c>
      <c r="T748" s="318"/>
      <c r="U748" s="318"/>
    </row>
    <row r="749" spans="1:21">
      <c r="A749" s="331"/>
      <c r="B749" s="331"/>
      <c r="C749" s="331"/>
      <c r="D749" s="331"/>
      <c r="E749" s="331"/>
      <c r="Q749" s="313">
        <v>41257</v>
      </c>
      <c r="R749" s="22">
        <v>1250</v>
      </c>
      <c r="S749" s="130">
        <v>1212</v>
      </c>
      <c r="T749" s="318"/>
      <c r="U749" s="318"/>
    </row>
    <row r="750" spans="1:21">
      <c r="A750" s="331"/>
      <c r="B750" s="331"/>
      <c r="C750" s="331"/>
      <c r="D750" s="331"/>
      <c r="E750" s="331"/>
      <c r="Q750" s="313">
        <v>41258</v>
      </c>
      <c r="R750" s="22">
        <v>1250</v>
      </c>
      <c r="S750" s="130">
        <v>1212</v>
      </c>
      <c r="T750" s="318"/>
      <c r="U750" s="318"/>
    </row>
    <row r="751" spans="1:21">
      <c r="A751" s="331"/>
      <c r="B751" s="331"/>
      <c r="C751" s="331"/>
      <c r="D751" s="331"/>
      <c r="E751" s="331"/>
      <c r="Q751" s="313">
        <v>41259</v>
      </c>
      <c r="R751" s="22">
        <v>1250</v>
      </c>
      <c r="S751" s="130">
        <v>1212</v>
      </c>
      <c r="T751" s="318"/>
      <c r="U751" s="318"/>
    </row>
    <row r="752" spans="1:21">
      <c r="A752" s="331"/>
      <c r="B752" s="331"/>
      <c r="C752" s="331"/>
      <c r="D752" s="331"/>
      <c r="E752" s="331"/>
      <c r="Q752" s="36">
        <v>41260</v>
      </c>
      <c r="R752" s="37">
        <v>1251</v>
      </c>
      <c r="S752" s="37">
        <v>1212</v>
      </c>
      <c r="T752" s="318"/>
      <c r="U752" s="318"/>
    </row>
    <row r="753" spans="1:21">
      <c r="A753" s="331"/>
      <c r="B753" s="331"/>
      <c r="C753" s="331"/>
      <c r="D753" s="331"/>
      <c r="E753" s="331"/>
      <c r="Q753" s="36">
        <v>41261</v>
      </c>
      <c r="R753" s="37">
        <v>1251</v>
      </c>
      <c r="S753" s="37">
        <v>1212</v>
      </c>
      <c r="T753" s="318"/>
      <c r="U753" s="318"/>
    </row>
    <row r="754" spans="1:21">
      <c r="A754" s="331"/>
      <c r="B754" s="331"/>
      <c r="C754" s="331"/>
      <c r="D754" s="331"/>
      <c r="E754" s="331"/>
      <c r="Q754" s="36">
        <v>41262</v>
      </c>
      <c r="R754" s="37">
        <v>1251</v>
      </c>
      <c r="S754" s="37">
        <v>1212</v>
      </c>
      <c r="T754" s="318"/>
      <c r="U754" s="318"/>
    </row>
    <row r="755" spans="1:21">
      <c r="A755" s="331"/>
      <c r="B755" s="331"/>
      <c r="C755" s="331"/>
      <c r="D755" s="331"/>
      <c r="E755" s="331"/>
      <c r="Q755" s="36">
        <v>41263</v>
      </c>
      <c r="R755" s="37">
        <v>1251</v>
      </c>
      <c r="S755" s="37">
        <v>1212</v>
      </c>
      <c r="T755" s="318"/>
      <c r="U755" s="318"/>
    </row>
    <row r="756" spans="1:21">
      <c r="A756" s="331"/>
      <c r="B756" s="331"/>
      <c r="C756" s="331"/>
      <c r="D756" s="331"/>
      <c r="E756" s="331"/>
      <c r="Q756" s="36">
        <v>41264</v>
      </c>
      <c r="R756" s="37">
        <v>1251</v>
      </c>
      <c r="S756" s="37">
        <v>1212</v>
      </c>
      <c r="T756" s="318"/>
      <c r="U756" s="318"/>
    </row>
    <row r="757" spans="1:21">
      <c r="A757" s="331"/>
      <c r="B757" s="331"/>
      <c r="C757" s="331"/>
      <c r="D757" s="331"/>
      <c r="E757" s="331"/>
      <c r="Q757" s="36">
        <v>41265</v>
      </c>
      <c r="R757" s="37">
        <v>1251</v>
      </c>
      <c r="S757" s="37">
        <v>1212</v>
      </c>
      <c r="T757" s="318"/>
      <c r="U757" s="318"/>
    </row>
    <row r="758" spans="1:21">
      <c r="A758" s="331"/>
      <c r="B758" s="331"/>
      <c r="C758" s="331"/>
      <c r="D758" s="331"/>
      <c r="E758" s="331"/>
      <c r="Q758" s="36">
        <v>41266</v>
      </c>
      <c r="R758" s="37">
        <v>1251</v>
      </c>
      <c r="S758" s="37">
        <v>1212</v>
      </c>
      <c r="T758" s="318"/>
      <c r="U758" s="318"/>
    </row>
    <row r="759" spans="1:21">
      <c r="A759" s="331"/>
      <c r="B759" s="331"/>
      <c r="C759" s="331"/>
      <c r="D759" s="331"/>
      <c r="E759" s="331"/>
      <c r="Q759" s="313">
        <v>41267</v>
      </c>
      <c r="R759" s="22">
        <v>1252</v>
      </c>
      <c r="S759" s="130">
        <v>1212</v>
      </c>
      <c r="T759" s="318"/>
      <c r="U759" s="318"/>
    </row>
    <row r="760" spans="1:21">
      <c r="A760" s="331"/>
      <c r="B760" s="331"/>
      <c r="C760" s="331"/>
      <c r="D760" s="331"/>
      <c r="E760" s="331"/>
      <c r="Q760" s="313">
        <v>41268</v>
      </c>
      <c r="R760" s="22">
        <v>1252</v>
      </c>
      <c r="S760" s="130">
        <v>1212</v>
      </c>
      <c r="T760" s="318"/>
      <c r="U760" s="318"/>
    </row>
    <row r="761" spans="1:21">
      <c r="A761" s="331"/>
      <c r="B761" s="331"/>
      <c r="C761" s="331"/>
      <c r="D761" s="331"/>
      <c r="E761" s="331"/>
      <c r="Q761" s="313">
        <v>41269</v>
      </c>
      <c r="R761" s="22">
        <v>1252</v>
      </c>
      <c r="S761" s="130">
        <v>1212</v>
      </c>
      <c r="T761" s="318"/>
      <c r="U761" s="318"/>
    </row>
    <row r="762" spans="1:21">
      <c r="A762" s="331"/>
      <c r="B762" s="331"/>
      <c r="C762" s="331"/>
      <c r="D762" s="331"/>
      <c r="E762" s="331"/>
      <c r="Q762" s="313">
        <v>41270</v>
      </c>
      <c r="R762" s="22">
        <v>1252</v>
      </c>
      <c r="S762" s="130">
        <v>1212</v>
      </c>
      <c r="T762" s="318"/>
      <c r="U762" s="318"/>
    </row>
    <row r="763" spans="1:21">
      <c r="A763" s="331"/>
      <c r="B763" s="331"/>
      <c r="C763" s="331"/>
      <c r="D763" s="331"/>
      <c r="E763" s="331"/>
      <c r="Q763" s="313">
        <v>41271</v>
      </c>
      <c r="R763" s="22">
        <v>1252</v>
      </c>
      <c r="S763" s="130">
        <v>1212</v>
      </c>
      <c r="T763" s="318"/>
      <c r="U763" s="318"/>
    </row>
    <row r="764" spans="1:21">
      <c r="A764" s="331"/>
      <c r="B764" s="331"/>
      <c r="C764" s="331"/>
      <c r="D764" s="331"/>
      <c r="E764" s="331"/>
      <c r="Q764" s="313">
        <v>41272</v>
      </c>
      <c r="R764" s="22">
        <v>1252</v>
      </c>
      <c r="S764" s="130">
        <v>1212</v>
      </c>
      <c r="T764" s="318"/>
      <c r="U764" s="318"/>
    </row>
    <row r="765" spans="1:21">
      <c r="A765" s="331"/>
      <c r="B765" s="331"/>
      <c r="C765" s="331"/>
      <c r="D765" s="331"/>
      <c r="E765" s="331"/>
      <c r="Q765" s="313">
        <v>41273</v>
      </c>
      <c r="R765" s="22">
        <v>1252</v>
      </c>
      <c r="S765" s="130">
        <v>1212</v>
      </c>
      <c r="T765" s="318"/>
      <c r="U765" s="318"/>
    </row>
    <row r="766" spans="1:21">
      <c r="A766" s="331"/>
      <c r="B766" s="331"/>
      <c r="C766" s="331"/>
      <c r="D766" s="331"/>
      <c r="E766" s="331"/>
      <c r="Q766" s="36">
        <v>41274</v>
      </c>
      <c r="R766" s="37">
        <v>1301</v>
      </c>
      <c r="S766" s="131">
        <v>1212</v>
      </c>
      <c r="T766" s="318"/>
      <c r="U766" s="318"/>
    </row>
    <row r="767" spans="1:21">
      <c r="A767" s="331"/>
      <c r="B767" s="331"/>
      <c r="C767" s="331"/>
      <c r="D767" s="331"/>
      <c r="E767" s="331"/>
      <c r="Q767" s="36">
        <v>41275</v>
      </c>
      <c r="R767" s="37">
        <v>1301</v>
      </c>
      <c r="S767" s="131">
        <v>1301</v>
      </c>
      <c r="T767" s="318"/>
      <c r="U767" s="318"/>
    </row>
    <row r="768" spans="1:21">
      <c r="A768" s="331"/>
      <c r="B768" s="331"/>
      <c r="C768" s="331"/>
      <c r="D768" s="331"/>
      <c r="E768" s="331"/>
      <c r="Q768" s="36">
        <v>41276</v>
      </c>
      <c r="R768" s="37">
        <v>1301</v>
      </c>
      <c r="S768" s="131">
        <v>1301</v>
      </c>
      <c r="T768" s="318"/>
      <c r="U768" s="318"/>
    </row>
    <row r="769" spans="1:21">
      <c r="A769" s="331"/>
      <c r="B769" s="331"/>
      <c r="C769" s="331"/>
      <c r="D769" s="331"/>
      <c r="E769" s="331"/>
      <c r="Q769" s="36">
        <v>41277</v>
      </c>
      <c r="R769" s="37">
        <v>1301</v>
      </c>
      <c r="S769" s="131">
        <v>1301</v>
      </c>
      <c r="T769" s="318"/>
      <c r="U769" s="318"/>
    </row>
    <row r="770" spans="1:21">
      <c r="A770" s="331"/>
      <c r="B770" s="331"/>
      <c r="C770" s="331"/>
      <c r="D770" s="331"/>
      <c r="E770" s="331"/>
      <c r="Q770" s="36">
        <v>41278</v>
      </c>
      <c r="R770" s="37">
        <v>1301</v>
      </c>
      <c r="S770" s="131">
        <v>1301</v>
      </c>
      <c r="T770" s="318"/>
      <c r="U770" s="318"/>
    </row>
    <row r="771" spans="1:21">
      <c r="A771" s="331"/>
      <c r="B771" s="331"/>
      <c r="C771" s="331"/>
      <c r="D771" s="331"/>
      <c r="E771" s="331"/>
      <c r="Q771" s="36">
        <v>41279</v>
      </c>
      <c r="R771" s="37">
        <v>1301</v>
      </c>
      <c r="S771" s="131">
        <v>1301</v>
      </c>
      <c r="T771" s="318"/>
      <c r="U771" s="318"/>
    </row>
    <row r="772" spans="1:21">
      <c r="A772" s="331"/>
      <c r="B772" s="331"/>
      <c r="C772" s="331"/>
      <c r="D772" s="331"/>
      <c r="E772" s="331"/>
      <c r="Q772" s="36">
        <v>41280</v>
      </c>
      <c r="R772" s="37">
        <v>1301</v>
      </c>
      <c r="S772" s="131">
        <v>1301</v>
      </c>
      <c r="T772" s="318"/>
      <c r="U772" s="318"/>
    </row>
    <row r="773" spans="1:21">
      <c r="A773" s="331"/>
      <c r="B773" s="331"/>
      <c r="C773" s="331"/>
      <c r="D773" s="331"/>
      <c r="E773" s="331"/>
      <c r="Q773" s="313">
        <v>41281</v>
      </c>
      <c r="R773" s="22">
        <v>1302</v>
      </c>
      <c r="S773" s="130">
        <v>1301</v>
      </c>
      <c r="T773" s="318"/>
      <c r="U773" s="318"/>
    </row>
    <row r="774" spans="1:21">
      <c r="A774" s="331"/>
      <c r="B774" s="331"/>
      <c r="C774" s="331"/>
      <c r="D774" s="331"/>
      <c r="E774" s="331"/>
      <c r="Q774" s="313">
        <v>41282</v>
      </c>
      <c r="R774" s="22">
        <v>1302</v>
      </c>
      <c r="S774" s="130">
        <v>1301</v>
      </c>
      <c r="T774" s="318"/>
      <c r="U774" s="318"/>
    </row>
    <row r="775" spans="1:21">
      <c r="A775" s="331"/>
      <c r="B775" s="331"/>
      <c r="C775" s="331"/>
      <c r="D775" s="331"/>
      <c r="E775" s="331"/>
      <c r="Q775" s="313">
        <v>41283</v>
      </c>
      <c r="R775" s="22">
        <v>1302</v>
      </c>
      <c r="S775" s="130">
        <v>1301</v>
      </c>
      <c r="T775" s="318"/>
      <c r="U775" s="318"/>
    </row>
    <row r="776" spans="1:21">
      <c r="A776" s="331"/>
      <c r="B776" s="331"/>
      <c r="C776" s="331"/>
      <c r="D776" s="331"/>
      <c r="E776" s="331"/>
      <c r="Q776" s="313">
        <v>41284</v>
      </c>
      <c r="R776" s="22">
        <v>1302</v>
      </c>
      <c r="S776" s="130">
        <v>1301</v>
      </c>
      <c r="T776" s="318"/>
      <c r="U776" s="318"/>
    </row>
    <row r="777" spans="1:21">
      <c r="A777" s="331"/>
      <c r="B777" s="331"/>
      <c r="C777" s="331"/>
      <c r="D777" s="331"/>
      <c r="E777" s="331"/>
      <c r="Q777" s="313">
        <v>41285</v>
      </c>
      <c r="R777" s="22">
        <v>1302</v>
      </c>
      <c r="S777" s="130">
        <v>1301</v>
      </c>
      <c r="T777" s="318"/>
      <c r="U777" s="318"/>
    </row>
    <row r="778" spans="1:21">
      <c r="A778" s="331"/>
      <c r="B778" s="331"/>
      <c r="C778" s="331"/>
      <c r="D778" s="331"/>
      <c r="E778" s="331"/>
      <c r="Q778" s="313">
        <v>41286</v>
      </c>
      <c r="R778" s="22">
        <v>1302</v>
      </c>
      <c r="S778" s="130">
        <v>1301</v>
      </c>
      <c r="T778" s="318"/>
      <c r="U778" s="318"/>
    </row>
    <row r="779" spans="1:21">
      <c r="A779" s="331"/>
      <c r="B779" s="331"/>
      <c r="C779" s="331"/>
      <c r="D779" s="331"/>
      <c r="E779" s="331"/>
      <c r="Q779" s="313">
        <v>41287</v>
      </c>
      <c r="R779" s="22">
        <v>1302</v>
      </c>
      <c r="S779" s="130">
        <v>1301</v>
      </c>
      <c r="T779" s="318"/>
      <c r="U779" s="318"/>
    </row>
    <row r="780" spans="1:21">
      <c r="A780" s="331"/>
      <c r="B780" s="331"/>
      <c r="C780" s="331"/>
      <c r="D780" s="331"/>
      <c r="E780" s="331"/>
      <c r="Q780" s="36">
        <v>41288</v>
      </c>
      <c r="R780" s="37">
        <v>1303</v>
      </c>
      <c r="S780" s="37">
        <v>1301</v>
      </c>
      <c r="T780" s="318"/>
      <c r="U780" s="318"/>
    </row>
    <row r="781" spans="1:21">
      <c r="A781" s="331"/>
      <c r="B781" s="331"/>
      <c r="C781" s="331"/>
      <c r="D781" s="331"/>
      <c r="E781" s="331"/>
      <c r="Q781" s="36">
        <v>41289</v>
      </c>
      <c r="R781" s="37">
        <v>1303</v>
      </c>
      <c r="S781" s="37">
        <v>1301</v>
      </c>
      <c r="T781" s="318"/>
      <c r="U781" s="318"/>
    </row>
    <row r="782" spans="1:21">
      <c r="A782" s="331"/>
      <c r="B782" s="331"/>
      <c r="C782" s="331"/>
      <c r="D782" s="331"/>
      <c r="E782" s="331"/>
      <c r="Q782" s="36">
        <v>41290</v>
      </c>
      <c r="R782" s="37">
        <v>1303</v>
      </c>
      <c r="S782" s="37">
        <v>1301</v>
      </c>
      <c r="T782" s="318"/>
      <c r="U782" s="318"/>
    </row>
    <row r="783" spans="1:21">
      <c r="A783" s="331"/>
      <c r="B783" s="331"/>
      <c r="C783" s="331"/>
      <c r="D783" s="331"/>
      <c r="E783" s="331"/>
      <c r="Q783" s="36">
        <v>41291</v>
      </c>
      <c r="R783" s="37">
        <v>1303</v>
      </c>
      <c r="S783" s="37">
        <v>1301</v>
      </c>
      <c r="T783" s="318"/>
      <c r="U783" s="318"/>
    </row>
    <row r="784" spans="1:21">
      <c r="A784" s="331"/>
      <c r="B784" s="331"/>
      <c r="C784" s="331"/>
      <c r="D784" s="331"/>
      <c r="E784" s="331"/>
      <c r="Q784" s="36">
        <v>41292</v>
      </c>
      <c r="R784" s="37">
        <v>1303</v>
      </c>
      <c r="S784" s="37">
        <v>1301</v>
      </c>
      <c r="T784" s="318"/>
      <c r="U784" s="318"/>
    </row>
    <row r="785" spans="1:21">
      <c r="A785" s="331"/>
      <c r="B785" s="331"/>
      <c r="C785" s="331"/>
      <c r="D785" s="331"/>
      <c r="E785" s="331"/>
      <c r="Q785" s="36">
        <v>41293</v>
      </c>
      <c r="R785" s="37">
        <v>1303</v>
      </c>
      <c r="S785" s="37">
        <v>1301</v>
      </c>
      <c r="T785" s="318"/>
      <c r="U785" s="318"/>
    </row>
    <row r="786" spans="1:21">
      <c r="A786" s="331"/>
      <c r="B786" s="331"/>
      <c r="C786" s="331"/>
      <c r="D786" s="331"/>
      <c r="E786" s="331"/>
      <c r="Q786" s="36">
        <v>41294</v>
      </c>
      <c r="R786" s="37">
        <v>1303</v>
      </c>
      <c r="S786" s="37">
        <v>1301</v>
      </c>
      <c r="T786" s="318"/>
      <c r="U786" s="318"/>
    </row>
    <row r="787" spans="1:21">
      <c r="A787" s="331"/>
      <c r="B787" s="331"/>
      <c r="C787" s="331"/>
      <c r="D787" s="331"/>
      <c r="E787" s="331"/>
      <c r="Q787" s="313">
        <v>41295</v>
      </c>
      <c r="R787" s="22">
        <v>1304</v>
      </c>
      <c r="S787" s="130">
        <v>1301</v>
      </c>
      <c r="T787" s="318"/>
      <c r="U787" s="318"/>
    </row>
    <row r="788" spans="1:21">
      <c r="A788" s="331"/>
      <c r="B788" s="331"/>
      <c r="C788" s="331"/>
      <c r="D788" s="331"/>
      <c r="E788" s="331"/>
      <c r="Q788" s="313">
        <v>41296</v>
      </c>
      <c r="R788" s="22">
        <v>1304</v>
      </c>
      <c r="S788" s="130">
        <v>1301</v>
      </c>
      <c r="T788" s="318"/>
      <c r="U788" s="318"/>
    </row>
    <row r="789" spans="1:21">
      <c r="A789" s="331"/>
      <c r="B789" s="331"/>
      <c r="C789" s="331"/>
      <c r="D789" s="331"/>
      <c r="E789" s="331"/>
      <c r="Q789" s="313">
        <v>41297</v>
      </c>
      <c r="R789" s="22">
        <v>1304</v>
      </c>
      <c r="S789" s="130">
        <v>1301</v>
      </c>
      <c r="T789" s="318"/>
      <c r="U789" s="318"/>
    </row>
    <row r="790" spans="1:21">
      <c r="A790" s="331"/>
      <c r="B790" s="331"/>
      <c r="C790" s="331"/>
      <c r="D790" s="331"/>
      <c r="E790" s="331"/>
      <c r="Q790" s="313">
        <v>41298</v>
      </c>
      <c r="R790" s="22">
        <v>1304</v>
      </c>
      <c r="S790" s="130">
        <v>1301</v>
      </c>
      <c r="T790" s="318"/>
      <c r="U790" s="318"/>
    </row>
    <row r="791" spans="1:21">
      <c r="A791" s="331"/>
      <c r="B791" s="331"/>
      <c r="C791" s="331"/>
      <c r="D791" s="331"/>
      <c r="E791" s="331"/>
      <c r="Q791" s="313">
        <v>41299</v>
      </c>
      <c r="R791" s="22">
        <v>1304</v>
      </c>
      <c r="S791" s="130">
        <v>1301</v>
      </c>
      <c r="T791" s="318"/>
      <c r="U791" s="318"/>
    </row>
    <row r="792" spans="1:21">
      <c r="A792" s="331"/>
      <c r="B792" s="331"/>
      <c r="C792" s="331"/>
      <c r="D792" s="331"/>
      <c r="E792" s="331"/>
      <c r="Q792" s="313">
        <v>41300</v>
      </c>
      <c r="R792" s="22">
        <v>1304</v>
      </c>
      <c r="S792" s="130">
        <v>1301</v>
      </c>
      <c r="T792" s="318"/>
      <c r="U792" s="318"/>
    </row>
    <row r="793" spans="1:21">
      <c r="A793" s="331"/>
      <c r="B793" s="331"/>
      <c r="C793" s="331"/>
      <c r="D793" s="331"/>
      <c r="E793" s="331"/>
      <c r="Q793" s="313">
        <v>41301</v>
      </c>
      <c r="R793" s="22">
        <v>1304</v>
      </c>
      <c r="S793" s="130">
        <v>1301</v>
      </c>
      <c r="T793" s="318"/>
      <c r="U793" s="318"/>
    </row>
    <row r="794" spans="1:21">
      <c r="A794" s="331"/>
      <c r="B794" s="331"/>
      <c r="C794" s="331"/>
      <c r="D794" s="331"/>
      <c r="E794" s="331"/>
      <c r="Q794" s="36">
        <v>41302</v>
      </c>
      <c r="R794" s="37">
        <v>1305</v>
      </c>
      <c r="S794" s="131">
        <v>1301</v>
      </c>
      <c r="T794" s="318"/>
      <c r="U794" s="318"/>
    </row>
    <row r="795" spans="1:21">
      <c r="A795" s="331"/>
      <c r="B795" s="331"/>
      <c r="C795" s="331"/>
      <c r="D795" s="331"/>
      <c r="E795" s="331"/>
      <c r="Q795" s="36">
        <v>41303</v>
      </c>
      <c r="R795" s="37">
        <v>1305</v>
      </c>
      <c r="S795" s="131">
        <v>1301</v>
      </c>
      <c r="T795" s="318"/>
      <c r="U795" s="318"/>
    </row>
    <row r="796" spans="1:21">
      <c r="A796" s="331"/>
      <c r="B796" s="331"/>
      <c r="C796" s="331"/>
      <c r="D796" s="331"/>
      <c r="E796" s="331"/>
      <c r="Q796" s="36">
        <v>41304</v>
      </c>
      <c r="R796" s="37">
        <v>1305</v>
      </c>
      <c r="S796" s="131">
        <v>1301</v>
      </c>
      <c r="T796" s="318"/>
      <c r="U796" s="318"/>
    </row>
    <row r="797" spans="1:21">
      <c r="A797" s="331"/>
      <c r="B797" s="331"/>
      <c r="C797" s="331"/>
      <c r="D797" s="331"/>
      <c r="E797" s="331"/>
      <c r="Q797" s="36">
        <v>41305</v>
      </c>
      <c r="R797" s="37">
        <v>1305</v>
      </c>
      <c r="S797" s="131">
        <v>1301</v>
      </c>
      <c r="T797" s="318"/>
      <c r="U797" s="318"/>
    </row>
    <row r="798" spans="1:21">
      <c r="A798" s="331"/>
      <c r="B798" s="331"/>
      <c r="C798" s="331"/>
      <c r="D798" s="331"/>
      <c r="E798" s="331"/>
      <c r="Q798" s="36">
        <v>41306</v>
      </c>
      <c r="R798" s="37">
        <v>1305</v>
      </c>
      <c r="S798" s="131">
        <v>1302</v>
      </c>
      <c r="T798" s="318"/>
      <c r="U798" s="318"/>
    </row>
    <row r="799" spans="1:21">
      <c r="A799" s="331"/>
      <c r="B799" s="331"/>
      <c r="C799" s="331"/>
      <c r="D799" s="331"/>
      <c r="E799" s="331"/>
      <c r="Q799" s="36">
        <v>41307</v>
      </c>
      <c r="R799" s="37">
        <v>1305</v>
      </c>
      <c r="S799" s="131">
        <v>1302</v>
      </c>
      <c r="T799" s="318"/>
      <c r="U799" s="318"/>
    </row>
    <row r="800" spans="1:21">
      <c r="A800" s="331"/>
      <c r="B800" s="331"/>
      <c r="C800" s="331"/>
      <c r="D800" s="331"/>
      <c r="E800" s="331"/>
      <c r="Q800" s="36">
        <v>41308</v>
      </c>
      <c r="R800" s="37">
        <v>1305</v>
      </c>
      <c r="S800" s="131">
        <v>1302</v>
      </c>
      <c r="T800" s="318"/>
      <c r="U800" s="318"/>
    </row>
    <row r="801" spans="1:21">
      <c r="A801" s="331"/>
      <c r="B801" s="331"/>
      <c r="C801" s="331"/>
      <c r="D801" s="331"/>
      <c r="E801" s="331"/>
      <c r="Q801" s="313">
        <v>41309</v>
      </c>
      <c r="R801" s="22">
        <v>1306</v>
      </c>
      <c r="S801" s="22">
        <v>1302</v>
      </c>
      <c r="T801" s="318"/>
      <c r="U801" s="318"/>
    </row>
    <row r="802" spans="1:21">
      <c r="A802" s="331"/>
      <c r="B802" s="331"/>
      <c r="C802" s="331"/>
      <c r="D802" s="331"/>
      <c r="E802" s="331"/>
      <c r="Q802" s="313">
        <v>41310</v>
      </c>
      <c r="R802" s="22">
        <v>1306</v>
      </c>
      <c r="S802" s="22">
        <v>1302</v>
      </c>
      <c r="T802" s="318"/>
      <c r="U802" s="318"/>
    </row>
    <row r="803" spans="1:21">
      <c r="A803" s="331"/>
      <c r="B803" s="331"/>
      <c r="C803" s="331"/>
      <c r="D803" s="331"/>
      <c r="E803" s="331"/>
      <c r="Q803" s="313">
        <v>41311</v>
      </c>
      <c r="R803" s="22">
        <v>1306</v>
      </c>
      <c r="S803" s="22">
        <v>1302</v>
      </c>
      <c r="T803" s="318"/>
      <c r="U803" s="318"/>
    </row>
    <row r="804" spans="1:21">
      <c r="A804" s="331"/>
      <c r="B804" s="331"/>
      <c r="C804" s="331"/>
      <c r="D804" s="331"/>
      <c r="E804" s="331"/>
      <c r="Q804" s="313">
        <v>41312</v>
      </c>
      <c r="R804" s="22">
        <v>1306</v>
      </c>
      <c r="S804" s="22">
        <v>1302</v>
      </c>
      <c r="T804" s="318"/>
      <c r="U804" s="318"/>
    </row>
    <row r="805" spans="1:21">
      <c r="A805" s="331"/>
      <c r="B805" s="331"/>
      <c r="C805" s="331"/>
      <c r="D805" s="331"/>
      <c r="E805" s="331"/>
      <c r="Q805" s="313">
        <v>41313</v>
      </c>
      <c r="R805" s="22">
        <v>1306</v>
      </c>
      <c r="S805" s="22">
        <v>1302</v>
      </c>
      <c r="T805" s="318"/>
      <c r="U805" s="318"/>
    </row>
    <row r="806" spans="1:21">
      <c r="A806" s="331"/>
      <c r="B806" s="331"/>
      <c r="C806" s="331"/>
      <c r="D806" s="331"/>
      <c r="E806" s="331"/>
      <c r="Q806" s="313">
        <v>41314</v>
      </c>
      <c r="R806" s="22">
        <v>1306</v>
      </c>
      <c r="S806" s="22">
        <v>1302</v>
      </c>
      <c r="T806" s="318"/>
      <c r="U806" s="318"/>
    </row>
    <row r="807" spans="1:21">
      <c r="A807" s="331"/>
      <c r="B807" s="331"/>
      <c r="C807" s="331"/>
      <c r="D807" s="331"/>
      <c r="E807" s="331"/>
      <c r="Q807" s="313">
        <v>41315</v>
      </c>
      <c r="R807" s="22">
        <v>1306</v>
      </c>
      <c r="S807" s="22">
        <v>1302</v>
      </c>
      <c r="T807" s="318"/>
      <c r="U807" s="318"/>
    </row>
    <row r="808" spans="1:21">
      <c r="A808" s="331"/>
      <c r="B808" s="331"/>
      <c r="C808" s="331"/>
      <c r="D808" s="331"/>
      <c r="E808" s="331"/>
      <c r="Q808" s="36">
        <v>41316</v>
      </c>
      <c r="R808" s="37">
        <v>1307</v>
      </c>
      <c r="S808" s="131">
        <v>1302</v>
      </c>
      <c r="T808" s="318"/>
      <c r="U808" s="318"/>
    </row>
    <row r="809" spans="1:21">
      <c r="A809" s="331"/>
      <c r="B809" s="331"/>
      <c r="C809" s="331"/>
      <c r="D809" s="331"/>
      <c r="E809" s="331"/>
      <c r="Q809" s="36">
        <v>41317</v>
      </c>
      <c r="R809" s="37">
        <v>1307</v>
      </c>
      <c r="S809" s="131">
        <v>1302</v>
      </c>
      <c r="T809" s="318"/>
      <c r="U809" s="318"/>
    </row>
    <row r="810" spans="1:21">
      <c r="A810" s="331"/>
      <c r="B810" s="331"/>
      <c r="C810" s="331"/>
      <c r="D810" s="331"/>
      <c r="E810" s="331"/>
      <c r="Q810" s="36">
        <v>41318</v>
      </c>
      <c r="R810" s="37">
        <v>1307</v>
      </c>
      <c r="S810" s="131">
        <v>1302</v>
      </c>
      <c r="T810" s="318"/>
      <c r="U810" s="318"/>
    </row>
    <row r="811" spans="1:21">
      <c r="A811" s="331"/>
      <c r="B811" s="331"/>
      <c r="C811" s="331"/>
      <c r="D811" s="331"/>
      <c r="E811" s="331"/>
      <c r="Q811" s="36">
        <v>41319</v>
      </c>
      <c r="R811" s="37">
        <v>1307</v>
      </c>
      <c r="S811" s="131">
        <v>1302</v>
      </c>
      <c r="T811" s="318"/>
      <c r="U811" s="318"/>
    </row>
    <row r="812" spans="1:21">
      <c r="A812" s="331"/>
      <c r="B812" s="331"/>
      <c r="C812" s="331"/>
      <c r="D812" s="331"/>
      <c r="E812" s="331"/>
      <c r="Q812" s="36">
        <v>41320</v>
      </c>
      <c r="R812" s="37">
        <v>1307</v>
      </c>
      <c r="S812" s="131">
        <v>1302</v>
      </c>
      <c r="T812" s="318"/>
      <c r="U812" s="318"/>
    </row>
    <row r="813" spans="1:21">
      <c r="A813" s="331"/>
      <c r="B813" s="331"/>
      <c r="C813" s="331"/>
      <c r="D813" s="331"/>
      <c r="E813" s="331"/>
      <c r="Q813" s="36">
        <v>41321</v>
      </c>
      <c r="R813" s="37">
        <v>1307</v>
      </c>
      <c r="S813" s="131">
        <v>1302</v>
      </c>
      <c r="T813" s="318"/>
      <c r="U813" s="318"/>
    </row>
    <row r="814" spans="1:21">
      <c r="A814" s="331"/>
      <c r="B814" s="331"/>
      <c r="C814" s="331"/>
      <c r="D814" s="331"/>
      <c r="E814" s="331"/>
      <c r="Q814" s="36">
        <v>41322</v>
      </c>
      <c r="R814" s="37">
        <v>1307</v>
      </c>
      <c r="S814" s="131">
        <v>1302</v>
      </c>
      <c r="T814" s="318"/>
      <c r="U814" s="318"/>
    </row>
    <row r="815" spans="1:21">
      <c r="A815" s="331"/>
      <c r="B815" s="331"/>
      <c r="C815" s="331"/>
      <c r="D815" s="331"/>
      <c r="E815" s="331"/>
      <c r="Q815" s="313">
        <v>41323</v>
      </c>
      <c r="R815" s="22">
        <v>1308</v>
      </c>
      <c r="S815" s="22">
        <v>1302</v>
      </c>
      <c r="T815" s="318"/>
      <c r="U815" s="318"/>
    </row>
    <row r="816" spans="1:21">
      <c r="A816" s="331"/>
      <c r="B816" s="331"/>
      <c r="C816" s="331"/>
      <c r="D816" s="331"/>
      <c r="E816" s="331"/>
      <c r="Q816" s="313">
        <v>41324</v>
      </c>
      <c r="R816" s="22">
        <v>1308</v>
      </c>
      <c r="S816" s="22">
        <v>1302</v>
      </c>
      <c r="T816" s="318"/>
      <c r="U816" s="318"/>
    </row>
    <row r="817" spans="1:21">
      <c r="A817" s="331"/>
      <c r="B817" s="331"/>
      <c r="C817" s="331"/>
      <c r="D817" s="331"/>
      <c r="E817" s="331"/>
      <c r="Q817" s="313">
        <v>41325</v>
      </c>
      <c r="R817" s="22">
        <v>1308</v>
      </c>
      <c r="S817" s="22">
        <v>1302</v>
      </c>
      <c r="T817" s="318"/>
      <c r="U817" s="318"/>
    </row>
    <row r="818" spans="1:21">
      <c r="A818" s="331"/>
      <c r="B818" s="331"/>
      <c r="C818" s="331"/>
      <c r="D818" s="331"/>
      <c r="E818" s="331"/>
      <c r="Q818" s="313">
        <v>41326</v>
      </c>
      <c r="R818" s="22">
        <v>1308</v>
      </c>
      <c r="S818" s="22">
        <v>1302</v>
      </c>
      <c r="T818" s="318"/>
      <c r="U818" s="318"/>
    </row>
    <row r="819" spans="1:21">
      <c r="A819" s="331"/>
      <c r="B819" s="331"/>
      <c r="C819" s="331"/>
      <c r="D819" s="331"/>
      <c r="E819" s="331"/>
      <c r="Q819" s="313">
        <v>41327</v>
      </c>
      <c r="R819" s="22">
        <v>1308</v>
      </c>
      <c r="S819" s="22">
        <v>1302</v>
      </c>
      <c r="T819" s="318"/>
      <c r="U819" s="318"/>
    </row>
    <row r="820" spans="1:21">
      <c r="A820" s="331"/>
      <c r="B820" s="331"/>
      <c r="C820" s="331"/>
      <c r="D820" s="331"/>
      <c r="E820" s="331"/>
      <c r="Q820" s="313">
        <v>41328</v>
      </c>
      <c r="R820" s="22">
        <v>1308</v>
      </c>
      <c r="S820" s="22">
        <v>1302</v>
      </c>
      <c r="T820" s="318"/>
      <c r="U820" s="318"/>
    </row>
    <row r="821" spans="1:21">
      <c r="A821" s="331"/>
      <c r="B821" s="331"/>
      <c r="C821" s="331"/>
      <c r="D821" s="331"/>
      <c r="E821" s="331"/>
      <c r="Q821" s="313">
        <v>41329</v>
      </c>
      <c r="R821" s="22">
        <v>1308</v>
      </c>
      <c r="S821" s="22">
        <v>1302</v>
      </c>
      <c r="T821" s="318"/>
      <c r="U821" s="318"/>
    </row>
    <row r="822" spans="1:21">
      <c r="A822" s="331"/>
      <c r="B822" s="331"/>
      <c r="C822" s="331"/>
      <c r="D822" s="331"/>
      <c r="E822" s="331"/>
      <c r="Q822" s="36">
        <v>41330</v>
      </c>
      <c r="R822" s="37">
        <v>1309</v>
      </c>
      <c r="S822" s="131">
        <v>1302</v>
      </c>
      <c r="T822" s="318"/>
      <c r="U822" s="318"/>
    </row>
    <row r="823" spans="1:21">
      <c r="A823" s="331"/>
      <c r="B823" s="331"/>
      <c r="C823" s="331"/>
      <c r="D823" s="331"/>
      <c r="E823" s="331"/>
      <c r="Q823" s="36">
        <v>41331</v>
      </c>
      <c r="R823" s="37">
        <v>1309</v>
      </c>
      <c r="S823" s="131">
        <v>1302</v>
      </c>
      <c r="T823" s="318"/>
      <c r="U823" s="318"/>
    </row>
    <row r="824" spans="1:21">
      <c r="A824" s="331"/>
      <c r="B824" s="331"/>
      <c r="C824" s="331"/>
      <c r="D824" s="331"/>
      <c r="E824" s="331"/>
      <c r="Q824" s="36">
        <v>41332</v>
      </c>
      <c r="R824" s="37">
        <v>1309</v>
      </c>
      <c r="S824" s="131">
        <v>1302</v>
      </c>
      <c r="T824" s="318"/>
      <c r="U824" s="318"/>
    </row>
    <row r="825" spans="1:21">
      <c r="A825" s="331"/>
      <c r="B825" s="331"/>
      <c r="C825" s="331"/>
      <c r="D825" s="331"/>
      <c r="E825" s="331"/>
      <c r="Q825" s="36">
        <v>41333</v>
      </c>
      <c r="R825" s="37">
        <v>1309</v>
      </c>
      <c r="S825" s="131">
        <v>1302</v>
      </c>
      <c r="T825" s="318"/>
      <c r="U825" s="318"/>
    </row>
    <row r="826" spans="1:21">
      <c r="A826" s="331"/>
      <c r="B826" s="331"/>
      <c r="C826" s="331"/>
      <c r="D826" s="331"/>
      <c r="E826" s="331"/>
      <c r="Q826" s="36">
        <v>41334</v>
      </c>
      <c r="R826" s="37">
        <v>1309</v>
      </c>
      <c r="S826" s="131">
        <v>1303</v>
      </c>
      <c r="T826" s="318"/>
      <c r="U826" s="318"/>
    </row>
    <row r="827" spans="1:21">
      <c r="A827" s="331"/>
      <c r="B827" s="331"/>
      <c r="C827" s="331"/>
      <c r="D827" s="331"/>
      <c r="E827" s="331"/>
      <c r="Q827" s="36">
        <v>41335</v>
      </c>
      <c r="R827" s="37">
        <v>1309</v>
      </c>
      <c r="S827" s="131">
        <v>1303</v>
      </c>
      <c r="T827" s="318"/>
      <c r="U827" s="318"/>
    </row>
    <row r="828" spans="1:21">
      <c r="A828" s="331"/>
      <c r="B828" s="331"/>
      <c r="C828" s="331"/>
      <c r="D828" s="331"/>
      <c r="E828" s="331"/>
      <c r="Q828" s="36">
        <v>41336</v>
      </c>
      <c r="R828" s="37">
        <v>1309</v>
      </c>
      <c r="S828" s="131">
        <v>1303</v>
      </c>
      <c r="T828" s="318"/>
      <c r="U828" s="318"/>
    </row>
    <row r="829" spans="1:21">
      <c r="A829" s="331"/>
      <c r="B829" s="331"/>
      <c r="C829" s="331"/>
      <c r="D829" s="331"/>
      <c r="E829" s="331"/>
      <c r="Q829" s="313">
        <v>41337</v>
      </c>
      <c r="R829" s="22">
        <v>1310</v>
      </c>
      <c r="S829" s="22">
        <v>1303</v>
      </c>
      <c r="T829" s="318"/>
      <c r="U829" s="318"/>
    </row>
    <row r="830" spans="1:21">
      <c r="A830" s="331"/>
      <c r="B830" s="331"/>
      <c r="C830" s="331"/>
      <c r="D830" s="331"/>
      <c r="E830" s="331"/>
      <c r="Q830" s="313">
        <v>41338</v>
      </c>
      <c r="R830" s="22">
        <v>1310</v>
      </c>
      <c r="S830" s="22">
        <v>1303</v>
      </c>
      <c r="T830" s="318"/>
      <c r="U830" s="318"/>
    </row>
    <row r="831" spans="1:21">
      <c r="A831" s="331"/>
      <c r="B831" s="331"/>
      <c r="C831" s="331"/>
      <c r="D831" s="331"/>
      <c r="E831" s="331"/>
      <c r="Q831" s="313">
        <v>41339</v>
      </c>
      <c r="R831" s="22">
        <v>1310</v>
      </c>
      <c r="S831" s="22">
        <v>1303</v>
      </c>
      <c r="T831" s="318"/>
      <c r="U831" s="318"/>
    </row>
    <row r="832" spans="1:21">
      <c r="A832" s="331"/>
      <c r="B832" s="331"/>
      <c r="C832" s="331"/>
      <c r="D832" s="331"/>
      <c r="E832" s="331"/>
      <c r="Q832" s="313">
        <v>41340</v>
      </c>
      <c r="R832" s="22">
        <v>1310</v>
      </c>
      <c r="S832" s="22">
        <v>1303</v>
      </c>
      <c r="T832" s="318"/>
      <c r="U832" s="318"/>
    </row>
    <row r="833" spans="1:21">
      <c r="A833" s="331"/>
      <c r="B833" s="331"/>
      <c r="C833" s="331"/>
      <c r="D833" s="331"/>
      <c r="E833" s="331"/>
      <c r="Q833" s="313">
        <v>41341</v>
      </c>
      <c r="R833" s="22">
        <v>1310</v>
      </c>
      <c r="S833" s="22">
        <v>1303</v>
      </c>
      <c r="T833" s="318"/>
      <c r="U833" s="318"/>
    </row>
    <row r="834" spans="1:21">
      <c r="A834" s="331"/>
      <c r="B834" s="331"/>
      <c r="C834" s="331"/>
      <c r="D834" s="331"/>
      <c r="E834" s="331"/>
      <c r="Q834" s="313">
        <v>41342</v>
      </c>
      <c r="R834" s="22">
        <v>1310</v>
      </c>
      <c r="S834" s="22">
        <v>1303</v>
      </c>
      <c r="T834" s="318"/>
      <c r="U834" s="318"/>
    </row>
    <row r="835" spans="1:21">
      <c r="A835" s="331"/>
      <c r="B835" s="331"/>
      <c r="C835" s="331"/>
      <c r="D835" s="331"/>
      <c r="E835" s="331"/>
      <c r="Q835" s="313">
        <v>41343</v>
      </c>
      <c r="R835" s="22">
        <v>1310</v>
      </c>
      <c r="S835" s="22">
        <v>1303</v>
      </c>
      <c r="T835" s="318"/>
      <c r="U835" s="318"/>
    </row>
    <row r="836" spans="1:21">
      <c r="A836" s="331"/>
      <c r="B836" s="331"/>
      <c r="C836" s="331"/>
      <c r="D836" s="331"/>
      <c r="E836" s="331"/>
      <c r="Q836" s="36">
        <v>41344</v>
      </c>
      <c r="R836" s="37">
        <v>1311</v>
      </c>
      <c r="S836" s="131">
        <v>1303</v>
      </c>
      <c r="T836" s="318"/>
      <c r="U836" s="318"/>
    </row>
    <row r="837" spans="1:21">
      <c r="A837" s="331"/>
      <c r="B837" s="331"/>
      <c r="C837" s="331"/>
      <c r="D837" s="331"/>
      <c r="E837" s="331"/>
      <c r="Q837" s="36">
        <v>41345</v>
      </c>
      <c r="R837" s="37">
        <v>1311</v>
      </c>
      <c r="S837" s="131">
        <v>1303</v>
      </c>
      <c r="T837" s="318"/>
      <c r="U837" s="318"/>
    </row>
    <row r="838" spans="1:21">
      <c r="A838" s="331"/>
      <c r="B838" s="331"/>
      <c r="C838" s="331"/>
      <c r="D838" s="331"/>
      <c r="E838" s="331"/>
      <c r="Q838" s="36">
        <v>41346</v>
      </c>
      <c r="R838" s="37">
        <v>1311</v>
      </c>
      <c r="S838" s="131">
        <v>1303</v>
      </c>
      <c r="T838" s="318"/>
      <c r="U838" s="318"/>
    </row>
    <row r="839" spans="1:21">
      <c r="A839" s="331"/>
      <c r="B839" s="331"/>
      <c r="C839" s="331"/>
      <c r="D839" s="331"/>
      <c r="E839" s="331"/>
      <c r="Q839" s="36">
        <v>41347</v>
      </c>
      <c r="R839" s="37">
        <v>1311</v>
      </c>
      <c r="S839" s="131">
        <v>1303</v>
      </c>
      <c r="T839" s="318"/>
      <c r="U839" s="318"/>
    </row>
    <row r="840" spans="1:21">
      <c r="A840" s="331"/>
      <c r="B840" s="331"/>
      <c r="C840" s="331"/>
      <c r="D840" s="331"/>
      <c r="E840" s="331"/>
      <c r="Q840" s="36">
        <v>41348</v>
      </c>
      <c r="R840" s="37">
        <v>1311</v>
      </c>
      <c r="S840" s="131">
        <v>1303</v>
      </c>
      <c r="T840" s="318"/>
      <c r="U840" s="318"/>
    </row>
    <row r="841" spans="1:21">
      <c r="A841" s="331"/>
      <c r="B841" s="331"/>
      <c r="C841" s="331"/>
      <c r="D841" s="331"/>
      <c r="E841" s="331"/>
      <c r="Q841" s="36">
        <v>41349</v>
      </c>
      <c r="R841" s="37">
        <v>1311</v>
      </c>
      <c r="S841" s="131">
        <v>1303</v>
      </c>
      <c r="T841" s="318"/>
      <c r="U841" s="318"/>
    </row>
    <row r="842" spans="1:21">
      <c r="A842" s="331"/>
      <c r="B842" s="331"/>
      <c r="C842" s="331"/>
      <c r="D842" s="331"/>
      <c r="E842" s="331"/>
      <c r="Q842" s="36">
        <v>41350</v>
      </c>
      <c r="R842" s="37">
        <v>1311</v>
      </c>
      <c r="S842" s="131">
        <v>1303</v>
      </c>
      <c r="T842" s="318"/>
      <c r="U842" s="318"/>
    </row>
    <row r="843" spans="1:21">
      <c r="A843" s="331"/>
      <c r="B843" s="331"/>
      <c r="C843" s="331"/>
      <c r="D843" s="331"/>
      <c r="E843" s="331"/>
      <c r="Q843" s="313">
        <v>41351</v>
      </c>
      <c r="R843" s="22">
        <v>1312</v>
      </c>
      <c r="S843" s="22">
        <v>1303</v>
      </c>
      <c r="T843" s="318"/>
      <c r="U843" s="318"/>
    </row>
    <row r="844" spans="1:21">
      <c r="A844" s="331"/>
      <c r="B844" s="331"/>
      <c r="C844" s="331"/>
      <c r="D844" s="331"/>
      <c r="E844" s="331"/>
      <c r="Q844" s="313">
        <v>41352</v>
      </c>
      <c r="R844" s="22">
        <v>1312</v>
      </c>
      <c r="S844" s="22">
        <v>1303</v>
      </c>
      <c r="T844" s="318"/>
      <c r="U844" s="318"/>
    </row>
    <row r="845" spans="1:21">
      <c r="A845" s="331"/>
      <c r="B845" s="331"/>
      <c r="C845" s="331"/>
      <c r="D845" s="331"/>
      <c r="E845" s="331"/>
      <c r="Q845" s="313">
        <v>41353</v>
      </c>
      <c r="R845" s="22">
        <v>1312</v>
      </c>
      <c r="S845" s="22">
        <v>1303</v>
      </c>
      <c r="T845" s="318"/>
      <c r="U845" s="318"/>
    </row>
    <row r="846" spans="1:21">
      <c r="A846" s="331"/>
      <c r="B846" s="331"/>
      <c r="C846" s="331"/>
      <c r="D846" s="331"/>
      <c r="E846" s="331"/>
      <c r="Q846" s="313">
        <v>41354</v>
      </c>
      <c r="R846" s="22">
        <v>1312</v>
      </c>
      <c r="S846" s="22">
        <v>1303</v>
      </c>
      <c r="T846" s="318"/>
      <c r="U846" s="318"/>
    </row>
    <row r="847" spans="1:21">
      <c r="A847" s="331"/>
      <c r="B847" s="331"/>
      <c r="C847" s="331"/>
      <c r="D847" s="331"/>
      <c r="E847" s="331"/>
      <c r="Q847" s="313">
        <v>41355</v>
      </c>
      <c r="R847" s="22">
        <v>1312</v>
      </c>
      <c r="S847" s="22">
        <v>1303</v>
      </c>
      <c r="T847" s="318"/>
      <c r="U847" s="318"/>
    </row>
    <row r="848" spans="1:21">
      <c r="A848" s="331"/>
      <c r="B848" s="331"/>
      <c r="C848" s="331"/>
      <c r="D848" s="331"/>
      <c r="E848" s="331"/>
      <c r="Q848" s="313">
        <v>41356</v>
      </c>
      <c r="R848" s="22">
        <v>1312</v>
      </c>
      <c r="S848" s="22">
        <v>1303</v>
      </c>
      <c r="T848" s="318"/>
      <c r="U848" s="318"/>
    </row>
    <row r="849" spans="1:21">
      <c r="A849" s="331"/>
      <c r="B849" s="331"/>
      <c r="C849" s="331"/>
      <c r="D849" s="331"/>
      <c r="E849" s="331"/>
      <c r="Q849" s="313">
        <v>41357</v>
      </c>
      <c r="R849" s="22">
        <v>1312</v>
      </c>
      <c r="S849" s="22">
        <v>1303</v>
      </c>
      <c r="T849" s="318"/>
      <c r="U849" s="318"/>
    </row>
    <row r="850" spans="1:21">
      <c r="A850" s="331"/>
      <c r="B850" s="331"/>
      <c r="C850" s="331"/>
      <c r="D850" s="331"/>
      <c r="E850" s="331"/>
      <c r="Q850" s="36">
        <v>41358</v>
      </c>
      <c r="R850" s="37">
        <v>1313</v>
      </c>
      <c r="S850" s="131">
        <v>1303</v>
      </c>
      <c r="T850" s="318"/>
      <c r="U850" s="318"/>
    </row>
    <row r="851" spans="1:21">
      <c r="A851" s="331"/>
      <c r="B851" s="331"/>
      <c r="C851" s="331"/>
      <c r="D851" s="331"/>
      <c r="E851" s="331"/>
      <c r="Q851" s="36">
        <v>41359</v>
      </c>
      <c r="R851" s="37">
        <v>1313</v>
      </c>
      <c r="S851" s="131">
        <v>1303</v>
      </c>
      <c r="T851" s="318"/>
      <c r="U851" s="318"/>
    </row>
    <row r="852" spans="1:21">
      <c r="A852" s="331"/>
      <c r="B852" s="331"/>
      <c r="C852" s="331"/>
      <c r="D852" s="331"/>
      <c r="E852" s="331"/>
      <c r="Q852" s="36">
        <v>41360</v>
      </c>
      <c r="R852" s="37">
        <v>1313</v>
      </c>
      <c r="S852" s="131">
        <v>1303</v>
      </c>
      <c r="T852" s="318"/>
      <c r="U852" s="318"/>
    </row>
    <row r="853" spans="1:21">
      <c r="A853" s="331"/>
      <c r="B853" s="331"/>
      <c r="C853" s="331"/>
      <c r="D853" s="331"/>
      <c r="E853" s="331"/>
      <c r="Q853" s="36">
        <v>41361</v>
      </c>
      <c r="R853" s="37">
        <v>1313</v>
      </c>
      <c r="S853" s="131">
        <v>1303</v>
      </c>
      <c r="T853" s="318"/>
      <c r="U853" s="318"/>
    </row>
    <row r="854" spans="1:21">
      <c r="A854" s="331"/>
      <c r="B854" s="331"/>
      <c r="C854" s="331"/>
      <c r="D854" s="331"/>
      <c r="E854" s="331"/>
      <c r="Q854" s="36">
        <v>41362</v>
      </c>
      <c r="R854" s="37">
        <v>1313</v>
      </c>
      <c r="S854" s="131">
        <v>1303</v>
      </c>
      <c r="T854" s="318"/>
      <c r="U854" s="318"/>
    </row>
    <row r="855" spans="1:21">
      <c r="A855" s="331"/>
      <c r="B855" s="331"/>
      <c r="C855" s="331"/>
      <c r="D855" s="331"/>
      <c r="E855" s="331"/>
      <c r="Q855" s="36">
        <v>41363</v>
      </c>
      <c r="R855" s="37">
        <v>1313</v>
      </c>
      <c r="S855" s="131">
        <v>1303</v>
      </c>
      <c r="T855" s="318"/>
      <c r="U855" s="318"/>
    </row>
    <row r="856" spans="1:21">
      <c r="A856" s="331"/>
      <c r="B856" s="331"/>
      <c r="C856" s="331"/>
      <c r="D856" s="331"/>
      <c r="E856" s="331"/>
      <c r="Q856" s="36">
        <v>41364</v>
      </c>
      <c r="R856" s="37">
        <v>1313</v>
      </c>
      <c r="S856" s="131">
        <v>1303</v>
      </c>
      <c r="T856" s="318"/>
      <c r="U856" s="318"/>
    </row>
    <row r="857" spans="1:21">
      <c r="A857" s="331"/>
      <c r="B857" s="331"/>
      <c r="C857" s="331"/>
      <c r="D857" s="331"/>
      <c r="E857" s="331"/>
      <c r="Q857" s="313">
        <v>41365</v>
      </c>
      <c r="R857" s="22">
        <v>1314</v>
      </c>
      <c r="S857" s="22">
        <v>1304</v>
      </c>
      <c r="T857" s="318"/>
      <c r="U857" s="318"/>
    </row>
    <row r="858" spans="1:21">
      <c r="A858" s="331"/>
      <c r="B858" s="331"/>
      <c r="C858" s="331"/>
      <c r="D858" s="331"/>
      <c r="E858" s="331"/>
      <c r="Q858" s="313">
        <v>41366</v>
      </c>
      <c r="R858" s="22">
        <v>1314</v>
      </c>
      <c r="S858" s="22">
        <v>1304</v>
      </c>
      <c r="T858" s="318"/>
      <c r="U858" s="318"/>
    </row>
    <row r="859" spans="1:21">
      <c r="A859" s="331"/>
      <c r="B859" s="331"/>
      <c r="C859" s="331"/>
      <c r="D859" s="331"/>
      <c r="E859" s="331"/>
      <c r="Q859" s="313">
        <v>41367</v>
      </c>
      <c r="R859" s="22">
        <v>1314</v>
      </c>
      <c r="S859" s="22">
        <v>1304</v>
      </c>
      <c r="T859" s="318"/>
      <c r="U859" s="318"/>
    </row>
    <row r="860" spans="1:21">
      <c r="A860" s="331"/>
      <c r="B860" s="331"/>
      <c r="C860" s="331"/>
      <c r="D860" s="331"/>
      <c r="E860" s="331"/>
      <c r="Q860" s="313">
        <v>41368</v>
      </c>
      <c r="R860" s="22">
        <v>1314</v>
      </c>
      <c r="S860" s="22">
        <v>1304</v>
      </c>
      <c r="T860" s="318"/>
      <c r="U860" s="318"/>
    </row>
    <row r="861" spans="1:21">
      <c r="A861" s="331"/>
      <c r="B861" s="331"/>
      <c r="C861" s="331"/>
      <c r="D861" s="331"/>
      <c r="E861" s="331"/>
      <c r="Q861" s="313">
        <v>41369</v>
      </c>
      <c r="R861" s="22">
        <v>1314</v>
      </c>
      <c r="S861" s="22">
        <v>1304</v>
      </c>
      <c r="T861" s="318"/>
      <c r="U861" s="318"/>
    </row>
    <row r="862" spans="1:21">
      <c r="A862" s="331"/>
      <c r="B862" s="331"/>
      <c r="C862" s="331"/>
      <c r="D862" s="331"/>
      <c r="E862" s="331"/>
      <c r="Q862" s="313">
        <v>41370</v>
      </c>
      <c r="R862" s="22">
        <v>1314</v>
      </c>
      <c r="S862" s="22">
        <v>1304</v>
      </c>
      <c r="T862" s="318"/>
      <c r="U862" s="318"/>
    </row>
    <row r="863" spans="1:21">
      <c r="A863" s="331"/>
      <c r="B863" s="331"/>
      <c r="C863" s="331"/>
      <c r="D863" s="331"/>
      <c r="E863" s="331"/>
      <c r="Q863" s="313">
        <v>41371</v>
      </c>
      <c r="R863" s="22">
        <v>1314</v>
      </c>
      <c r="S863" s="130">
        <v>1304</v>
      </c>
      <c r="T863" s="318"/>
      <c r="U863" s="318"/>
    </row>
    <row r="864" spans="1:21">
      <c r="A864" s="331"/>
      <c r="B864" s="331"/>
      <c r="C864" s="331"/>
      <c r="D864" s="331"/>
      <c r="E864" s="331"/>
      <c r="Q864" s="36">
        <v>41372</v>
      </c>
      <c r="R864" s="37">
        <v>1315</v>
      </c>
      <c r="S864" s="131">
        <v>1304</v>
      </c>
      <c r="T864" s="318"/>
      <c r="U864" s="318"/>
    </row>
    <row r="865" spans="1:21">
      <c r="A865" s="331"/>
      <c r="B865" s="331"/>
      <c r="C865" s="331"/>
      <c r="D865" s="331"/>
      <c r="E865" s="331"/>
      <c r="Q865" s="36">
        <v>41373</v>
      </c>
      <c r="R865" s="37">
        <v>1315</v>
      </c>
      <c r="S865" s="131">
        <v>1304</v>
      </c>
      <c r="T865" s="318"/>
      <c r="U865" s="318"/>
    </row>
    <row r="866" spans="1:21">
      <c r="A866" s="331"/>
      <c r="B866" s="331"/>
      <c r="C866" s="331"/>
      <c r="D866" s="331"/>
      <c r="E866" s="331"/>
      <c r="Q866" s="36">
        <v>41374</v>
      </c>
      <c r="R866" s="37">
        <v>1315</v>
      </c>
      <c r="S866" s="131">
        <v>1304</v>
      </c>
      <c r="T866" s="318"/>
      <c r="U866" s="318"/>
    </row>
    <row r="867" spans="1:21">
      <c r="A867" s="331"/>
      <c r="B867" s="331"/>
      <c r="C867" s="331"/>
      <c r="D867" s="331"/>
      <c r="E867" s="331"/>
      <c r="Q867" s="36">
        <v>41375</v>
      </c>
      <c r="R867" s="37">
        <v>1315</v>
      </c>
      <c r="S867" s="131">
        <v>1304</v>
      </c>
      <c r="T867" s="318"/>
      <c r="U867" s="318"/>
    </row>
    <row r="868" spans="1:21">
      <c r="A868" s="331"/>
      <c r="B868" s="331"/>
      <c r="C868" s="331"/>
      <c r="D868" s="331"/>
      <c r="E868" s="331"/>
      <c r="Q868" s="36">
        <v>41376</v>
      </c>
      <c r="R868" s="37">
        <v>1315</v>
      </c>
      <c r="S868" s="131">
        <v>1304</v>
      </c>
      <c r="T868" s="318"/>
      <c r="U868" s="318"/>
    </row>
    <row r="869" spans="1:21">
      <c r="A869" s="331"/>
      <c r="B869" s="331"/>
      <c r="C869" s="331"/>
      <c r="D869" s="331"/>
      <c r="E869" s="331"/>
      <c r="Q869" s="36">
        <v>41377</v>
      </c>
      <c r="R869" s="37">
        <v>1315</v>
      </c>
      <c r="S869" s="131">
        <v>1304</v>
      </c>
      <c r="T869" s="318"/>
      <c r="U869" s="318"/>
    </row>
    <row r="870" spans="1:21">
      <c r="A870" s="331"/>
      <c r="B870" s="331"/>
      <c r="C870" s="331"/>
      <c r="D870" s="331"/>
      <c r="E870" s="331"/>
      <c r="Q870" s="36">
        <v>41378</v>
      </c>
      <c r="R870" s="37">
        <v>1315</v>
      </c>
      <c r="S870" s="131">
        <v>1304</v>
      </c>
      <c r="T870" s="318"/>
      <c r="U870" s="318"/>
    </row>
    <row r="871" spans="1:21">
      <c r="A871" s="331"/>
      <c r="B871" s="331"/>
      <c r="C871" s="331"/>
      <c r="D871" s="331"/>
      <c r="E871" s="331"/>
      <c r="Q871" s="313">
        <v>41379</v>
      </c>
      <c r="R871" s="22">
        <v>1316</v>
      </c>
      <c r="S871" s="22">
        <v>1304</v>
      </c>
      <c r="T871" s="318"/>
      <c r="U871" s="318"/>
    </row>
    <row r="872" spans="1:21">
      <c r="A872" s="331"/>
      <c r="B872" s="331"/>
      <c r="C872" s="331"/>
      <c r="D872" s="331"/>
      <c r="E872" s="331"/>
      <c r="Q872" s="313">
        <v>41380</v>
      </c>
      <c r="R872" s="22">
        <v>1316</v>
      </c>
      <c r="S872" s="22">
        <v>1304</v>
      </c>
      <c r="T872" s="318"/>
      <c r="U872" s="318"/>
    </row>
    <row r="873" spans="1:21">
      <c r="A873" s="331"/>
      <c r="B873" s="331"/>
      <c r="C873" s="331"/>
      <c r="D873" s="331"/>
      <c r="E873" s="331"/>
      <c r="Q873" s="313">
        <v>41381</v>
      </c>
      <c r="R873" s="22">
        <v>1316</v>
      </c>
      <c r="S873" s="22">
        <v>1304</v>
      </c>
      <c r="T873" s="318"/>
      <c r="U873" s="318"/>
    </row>
    <row r="874" spans="1:21">
      <c r="A874" s="331"/>
      <c r="B874" s="331"/>
      <c r="C874" s="331"/>
      <c r="D874" s="331"/>
      <c r="E874" s="331"/>
      <c r="Q874" s="313">
        <v>41382</v>
      </c>
      <c r="R874" s="22">
        <v>1316</v>
      </c>
      <c r="S874" s="22">
        <v>1304</v>
      </c>
      <c r="T874" s="318"/>
      <c r="U874" s="318"/>
    </row>
    <row r="875" spans="1:21">
      <c r="A875" s="331"/>
      <c r="B875" s="331"/>
      <c r="C875" s="331"/>
      <c r="D875" s="331"/>
      <c r="E875" s="331"/>
      <c r="Q875" s="313">
        <v>41383</v>
      </c>
      <c r="R875" s="22">
        <v>1316</v>
      </c>
      <c r="S875" s="22">
        <v>1304</v>
      </c>
      <c r="T875" s="318"/>
      <c r="U875" s="318"/>
    </row>
    <row r="876" spans="1:21">
      <c r="A876" s="331"/>
      <c r="B876" s="331"/>
      <c r="C876" s="331"/>
      <c r="D876" s="331"/>
      <c r="E876" s="331"/>
      <c r="Q876" s="313">
        <v>41384</v>
      </c>
      <c r="R876" s="22">
        <v>1316</v>
      </c>
      <c r="S876" s="22">
        <v>1304</v>
      </c>
      <c r="T876" s="318"/>
      <c r="U876" s="318"/>
    </row>
    <row r="877" spans="1:21">
      <c r="A877" s="331"/>
      <c r="B877" s="331"/>
      <c r="C877" s="331"/>
      <c r="D877" s="331"/>
      <c r="E877" s="331"/>
      <c r="Q877" s="313">
        <v>41385</v>
      </c>
      <c r="R877" s="22">
        <v>1316</v>
      </c>
      <c r="S877" s="22">
        <v>1304</v>
      </c>
      <c r="T877" s="318"/>
      <c r="U877" s="318"/>
    </row>
    <row r="878" spans="1:21">
      <c r="A878" s="331"/>
      <c r="B878" s="331"/>
      <c r="C878" s="331"/>
      <c r="D878" s="331"/>
      <c r="E878" s="331"/>
      <c r="Q878" s="36">
        <v>41386</v>
      </c>
      <c r="R878" s="37">
        <v>1317</v>
      </c>
      <c r="S878" s="131">
        <v>1304</v>
      </c>
      <c r="T878" s="318"/>
      <c r="U878" s="318"/>
    </row>
    <row r="879" spans="1:21">
      <c r="A879" s="331"/>
      <c r="B879" s="331"/>
      <c r="C879" s="331"/>
      <c r="D879" s="331"/>
      <c r="E879" s="331"/>
      <c r="Q879" s="36">
        <v>41387</v>
      </c>
      <c r="R879" s="37">
        <v>1317</v>
      </c>
      <c r="S879" s="131">
        <v>1304</v>
      </c>
      <c r="T879" s="318"/>
      <c r="U879" s="318"/>
    </row>
    <row r="880" spans="1:21">
      <c r="A880" s="331"/>
      <c r="B880" s="331"/>
      <c r="C880" s="331"/>
      <c r="D880" s="331"/>
      <c r="E880" s="331"/>
      <c r="Q880" s="36">
        <v>41388</v>
      </c>
      <c r="R880" s="37">
        <v>1317</v>
      </c>
      <c r="S880" s="131">
        <v>1304</v>
      </c>
      <c r="T880" s="318"/>
      <c r="U880" s="318"/>
    </row>
    <row r="881" spans="1:21">
      <c r="A881" s="331"/>
      <c r="B881" s="331"/>
      <c r="C881" s="331"/>
      <c r="D881" s="331"/>
      <c r="E881" s="331"/>
      <c r="Q881" s="36">
        <v>41389</v>
      </c>
      <c r="R881" s="37">
        <v>1317</v>
      </c>
      <c r="S881" s="131">
        <v>1304</v>
      </c>
      <c r="T881" s="318"/>
      <c r="U881" s="318"/>
    </row>
    <row r="882" spans="1:21">
      <c r="A882" s="331"/>
      <c r="B882" s="331"/>
      <c r="C882" s="331"/>
      <c r="D882" s="331"/>
      <c r="E882" s="331"/>
      <c r="Q882" s="36">
        <v>41390</v>
      </c>
      <c r="R882" s="37">
        <v>1317</v>
      </c>
      <c r="S882" s="131">
        <v>1304</v>
      </c>
      <c r="T882" s="318"/>
      <c r="U882" s="318"/>
    </row>
    <row r="883" spans="1:21">
      <c r="A883" s="331"/>
      <c r="B883" s="331"/>
      <c r="C883" s="331"/>
      <c r="D883" s="331"/>
      <c r="E883" s="331"/>
      <c r="Q883" s="36">
        <v>41391</v>
      </c>
      <c r="R883" s="37">
        <v>1317</v>
      </c>
      <c r="S883" s="131">
        <v>1304</v>
      </c>
      <c r="T883" s="318"/>
      <c r="U883" s="318"/>
    </row>
    <row r="884" spans="1:21">
      <c r="A884" s="331"/>
      <c r="B884" s="331"/>
      <c r="C884" s="331"/>
      <c r="D884" s="331"/>
      <c r="E884" s="331"/>
      <c r="Q884" s="36">
        <v>41392</v>
      </c>
      <c r="R884" s="37">
        <v>1317</v>
      </c>
      <c r="S884" s="131">
        <v>1304</v>
      </c>
      <c r="T884" s="318"/>
      <c r="U884" s="318"/>
    </row>
    <row r="885" spans="1:21">
      <c r="A885" s="331"/>
      <c r="B885" s="331"/>
      <c r="C885" s="331"/>
      <c r="D885" s="331"/>
      <c r="E885" s="331"/>
      <c r="Q885" s="313">
        <v>41393</v>
      </c>
      <c r="R885" s="22">
        <v>1318</v>
      </c>
      <c r="S885" s="22">
        <v>1304</v>
      </c>
      <c r="T885" s="318"/>
      <c r="U885" s="318"/>
    </row>
    <row r="886" spans="1:21">
      <c r="A886" s="331"/>
      <c r="B886" s="331"/>
      <c r="C886" s="331"/>
      <c r="D886" s="331"/>
      <c r="E886" s="331"/>
      <c r="Q886" s="313">
        <v>41394</v>
      </c>
      <c r="R886" s="22">
        <v>1318</v>
      </c>
      <c r="S886" s="22">
        <v>1304</v>
      </c>
      <c r="T886" s="318"/>
      <c r="U886" s="318"/>
    </row>
    <row r="887" spans="1:21">
      <c r="A887" s="331"/>
      <c r="B887" s="331"/>
      <c r="C887" s="331"/>
      <c r="D887" s="331"/>
      <c r="E887" s="331"/>
      <c r="Q887" s="313">
        <v>41395</v>
      </c>
      <c r="R887" s="22">
        <v>1318</v>
      </c>
      <c r="S887" s="22">
        <v>1305</v>
      </c>
      <c r="T887" s="318"/>
      <c r="U887" s="318"/>
    </row>
    <row r="888" spans="1:21">
      <c r="A888" s="331"/>
      <c r="B888" s="331"/>
      <c r="C888" s="331"/>
      <c r="D888" s="331"/>
      <c r="E888" s="331"/>
      <c r="Q888" s="313">
        <v>41396</v>
      </c>
      <c r="R888" s="22">
        <v>1318</v>
      </c>
      <c r="S888" s="22">
        <v>1305</v>
      </c>
      <c r="T888" s="318"/>
      <c r="U888" s="318"/>
    </row>
    <row r="889" spans="1:21">
      <c r="A889" s="331"/>
      <c r="B889" s="331"/>
      <c r="C889" s="331"/>
      <c r="D889" s="331"/>
      <c r="E889" s="331"/>
      <c r="Q889" s="313">
        <v>41397</v>
      </c>
      <c r="R889" s="22">
        <v>1318</v>
      </c>
      <c r="S889" s="22">
        <v>1305</v>
      </c>
      <c r="T889" s="318"/>
      <c r="U889" s="318"/>
    </row>
    <row r="890" spans="1:21">
      <c r="A890" s="331"/>
      <c r="B890" s="331"/>
      <c r="C890" s="331"/>
      <c r="D890" s="331"/>
      <c r="E890" s="331"/>
      <c r="Q890" s="313">
        <v>41398</v>
      </c>
      <c r="R890" s="22">
        <v>1318</v>
      </c>
      <c r="S890" s="22">
        <v>1305</v>
      </c>
      <c r="T890" s="318"/>
      <c r="U890" s="318"/>
    </row>
    <row r="891" spans="1:21">
      <c r="A891" s="331"/>
      <c r="B891" s="331"/>
      <c r="C891" s="331"/>
      <c r="D891" s="331"/>
      <c r="E891" s="331"/>
      <c r="Q891" s="313">
        <v>41399</v>
      </c>
      <c r="R891" s="22">
        <v>1318</v>
      </c>
      <c r="S891" s="22">
        <v>1305</v>
      </c>
      <c r="T891" s="318"/>
      <c r="U891" s="318"/>
    </row>
    <row r="892" spans="1:21">
      <c r="A892" s="331"/>
      <c r="B892" s="331"/>
      <c r="C892" s="331"/>
      <c r="D892" s="331"/>
      <c r="E892" s="331"/>
      <c r="Q892" s="36">
        <v>41400</v>
      </c>
      <c r="R892" s="37">
        <v>1319</v>
      </c>
      <c r="S892" s="131">
        <v>1305</v>
      </c>
      <c r="T892" s="318"/>
      <c r="U892" s="318"/>
    </row>
    <row r="893" spans="1:21">
      <c r="A893" s="331"/>
      <c r="B893" s="331"/>
      <c r="C893" s="331"/>
      <c r="D893" s="331"/>
      <c r="E893" s="331"/>
      <c r="Q893" s="36">
        <v>41401</v>
      </c>
      <c r="R893" s="37">
        <v>1319</v>
      </c>
      <c r="S893" s="131">
        <v>1305</v>
      </c>
      <c r="T893" s="318"/>
      <c r="U893" s="318"/>
    </row>
    <row r="894" spans="1:21">
      <c r="A894" s="331"/>
      <c r="B894" s="331"/>
      <c r="C894" s="331"/>
      <c r="D894" s="331"/>
      <c r="E894" s="331"/>
      <c r="Q894" s="36">
        <v>41402</v>
      </c>
      <c r="R894" s="37">
        <v>1319</v>
      </c>
      <c r="S894" s="131">
        <v>1305</v>
      </c>
      <c r="T894" s="318"/>
      <c r="U894" s="318"/>
    </row>
    <row r="895" spans="1:21">
      <c r="A895" s="331"/>
      <c r="B895" s="331"/>
      <c r="C895" s="331"/>
      <c r="D895" s="331"/>
      <c r="E895" s="331"/>
      <c r="Q895" s="36">
        <v>41403</v>
      </c>
      <c r="R895" s="37">
        <v>1319</v>
      </c>
      <c r="S895" s="131">
        <v>1305</v>
      </c>
      <c r="T895" s="318"/>
      <c r="U895" s="318"/>
    </row>
    <row r="896" spans="1:21">
      <c r="A896" s="331"/>
      <c r="B896" s="331"/>
      <c r="C896" s="331"/>
      <c r="D896" s="331"/>
      <c r="E896" s="331"/>
      <c r="Q896" s="36">
        <v>41404</v>
      </c>
      <c r="R896" s="37">
        <v>1319</v>
      </c>
      <c r="S896" s="131">
        <v>1305</v>
      </c>
      <c r="T896" s="318"/>
      <c r="U896" s="318"/>
    </row>
    <row r="897" spans="1:21">
      <c r="A897" s="331"/>
      <c r="B897" s="331"/>
      <c r="C897" s="331"/>
      <c r="D897" s="331"/>
      <c r="E897" s="331"/>
      <c r="Q897" s="36">
        <v>41405</v>
      </c>
      <c r="R897" s="37">
        <v>1319</v>
      </c>
      <c r="S897" s="131">
        <v>1305</v>
      </c>
      <c r="T897" s="318"/>
      <c r="U897" s="318"/>
    </row>
    <row r="898" spans="1:21">
      <c r="A898" s="331"/>
      <c r="B898" s="331"/>
      <c r="C898" s="331"/>
      <c r="D898" s="331"/>
      <c r="E898" s="331"/>
      <c r="Q898" s="36">
        <v>41406</v>
      </c>
      <c r="R898" s="37">
        <v>1319</v>
      </c>
      <c r="S898" s="131">
        <v>1305</v>
      </c>
      <c r="T898" s="318"/>
      <c r="U898" s="318"/>
    </row>
    <row r="899" spans="1:21">
      <c r="A899" s="331"/>
      <c r="B899" s="331"/>
      <c r="C899" s="331"/>
      <c r="D899" s="331"/>
      <c r="E899" s="331"/>
      <c r="Q899" s="313">
        <v>41407</v>
      </c>
      <c r="R899" s="22">
        <v>1320</v>
      </c>
      <c r="S899" s="130">
        <v>1305</v>
      </c>
      <c r="T899" s="318"/>
      <c r="U899" s="318"/>
    </row>
    <row r="900" spans="1:21">
      <c r="A900" s="331"/>
      <c r="B900" s="331"/>
      <c r="C900" s="331"/>
      <c r="D900" s="331"/>
      <c r="E900" s="331"/>
      <c r="Q900" s="313">
        <v>41408</v>
      </c>
      <c r="R900" s="22">
        <v>1320</v>
      </c>
      <c r="S900" s="22">
        <v>1305</v>
      </c>
      <c r="T900" s="318"/>
      <c r="U900" s="318"/>
    </row>
    <row r="901" spans="1:21">
      <c r="A901" s="331"/>
      <c r="B901" s="331"/>
      <c r="C901" s="331"/>
      <c r="D901" s="331"/>
      <c r="E901" s="331"/>
      <c r="Q901" s="313">
        <v>41409</v>
      </c>
      <c r="R901" s="22">
        <v>1320</v>
      </c>
      <c r="S901" s="22">
        <v>1305</v>
      </c>
      <c r="T901" s="318"/>
      <c r="U901" s="318"/>
    </row>
    <row r="902" spans="1:21">
      <c r="A902" s="331"/>
      <c r="B902" s="331"/>
      <c r="C902" s="331"/>
      <c r="D902" s="331"/>
      <c r="E902" s="331"/>
      <c r="Q902" s="313">
        <v>41410</v>
      </c>
      <c r="R902" s="22">
        <v>1320</v>
      </c>
      <c r="S902" s="22">
        <v>1305</v>
      </c>
      <c r="T902" s="318"/>
      <c r="U902" s="318"/>
    </row>
    <row r="903" spans="1:21">
      <c r="A903" s="331"/>
      <c r="B903" s="331"/>
      <c r="C903" s="331"/>
      <c r="D903" s="331"/>
      <c r="E903" s="331"/>
      <c r="Q903" s="313">
        <v>41411</v>
      </c>
      <c r="R903" s="22">
        <v>1320</v>
      </c>
      <c r="S903" s="22">
        <v>1305</v>
      </c>
      <c r="T903" s="318"/>
      <c r="U903" s="318"/>
    </row>
    <row r="904" spans="1:21">
      <c r="A904" s="331"/>
      <c r="B904" s="331"/>
      <c r="C904" s="331"/>
      <c r="D904" s="331"/>
      <c r="E904" s="331"/>
      <c r="Q904" s="313">
        <v>41412</v>
      </c>
      <c r="R904" s="22">
        <v>1320</v>
      </c>
      <c r="S904" s="22">
        <v>1305</v>
      </c>
      <c r="T904" s="318"/>
      <c r="U904" s="318"/>
    </row>
    <row r="905" spans="1:21">
      <c r="A905" s="331"/>
      <c r="B905" s="331"/>
      <c r="C905" s="331"/>
      <c r="D905" s="331"/>
      <c r="E905" s="331"/>
      <c r="Q905" s="313">
        <v>41413</v>
      </c>
      <c r="R905" s="22">
        <v>1320</v>
      </c>
      <c r="S905" s="22">
        <v>1305</v>
      </c>
      <c r="T905" s="318"/>
      <c r="U905" s="318"/>
    </row>
    <row r="906" spans="1:21">
      <c r="A906" s="331"/>
      <c r="B906" s="331"/>
      <c r="C906" s="331"/>
      <c r="D906" s="331"/>
      <c r="E906" s="331"/>
      <c r="Q906" s="36">
        <v>41414</v>
      </c>
      <c r="R906" s="37">
        <v>1321</v>
      </c>
      <c r="S906" s="131">
        <v>1305</v>
      </c>
      <c r="T906" s="318"/>
      <c r="U906" s="318"/>
    </row>
    <row r="907" spans="1:21">
      <c r="A907" s="331"/>
      <c r="B907" s="331"/>
      <c r="C907" s="331"/>
      <c r="D907" s="331"/>
      <c r="E907" s="331"/>
      <c r="Q907" s="36">
        <v>41415</v>
      </c>
      <c r="R907" s="37">
        <v>1321</v>
      </c>
      <c r="S907" s="131">
        <v>1305</v>
      </c>
      <c r="T907" s="318"/>
      <c r="U907" s="318"/>
    </row>
    <row r="908" spans="1:21">
      <c r="A908" s="331"/>
      <c r="B908" s="331"/>
      <c r="C908" s="331"/>
      <c r="D908" s="331"/>
      <c r="E908" s="331"/>
      <c r="Q908" s="36">
        <v>41416</v>
      </c>
      <c r="R908" s="37">
        <v>1321</v>
      </c>
      <c r="S908" s="131">
        <v>1305</v>
      </c>
      <c r="T908" s="318"/>
      <c r="U908" s="318"/>
    </row>
    <row r="909" spans="1:21">
      <c r="A909" s="331"/>
      <c r="B909" s="331"/>
      <c r="C909" s="331"/>
      <c r="D909" s="331"/>
      <c r="E909" s="331"/>
      <c r="Q909" s="36">
        <v>41417</v>
      </c>
      <c r="R909" s="37">
        <v>1321</v>
      </c>
      <c r="S909" s="131">
        <v>1305</v>
      </c>
      <c r="T909" s="318"/>
      <c r="U909" s="318"/>
    </row>
    <row r="910" spans="1:21">
      <c r="A910" s="331"/>
      <c r="B910" s="331"/>
      <c r="C910" s="331"/>
      <c r="D910" s="331"/>
      <c r="E910" s="331"/>
      <c r="Q910" s="36">
        <v>41418</v>
      </c>
      <c r="R910" s="37">
        <v>1321</v>
      </c>
      <c r="S910" s="131">
        <v>1305</v>
      </c>
      <c r="T910" s="318"/>
      <c r="U910" s="318"/>
    </row>
    <row r="911" spans="1:21">
      <c r="A911" s="331"/>
      <c r="B911" s="331"/>
      <c r="C911" s="331"/>
      <c r="D911" s="331"/>
      <c r="E911" s="331"/>
      <c r="Q911" s="36">
        <v>41419</v>
      </c>
      <c r="R911" s="37">
        <v>1321</v>
      </c>
      <c r="S911" s="131">
        <v>1305</v>
      </c>
      <c r="T911" s="318"/>
      <c r="U911" s="318"/>
    </row>
    <row r="912" spans="1:21">
      <c r="A912" s="331"/>
      <c r="B912" s="331"/>
      <c r="C912" s="331"/>
      <c r="D912" s="331"/>
      <c r="E912" s="331"/>
      <c r="Q912" s="36">
        <v>41420</v>
      </c>
      <c r="R912" s="37">
        <v>1321</v>
      </c>
      <c r="S912" s="131">
        <v>1305</v>
      </c>
      <c r="T912" s="318"/>
      <c r="U912" s="318"/>
    </row>
    <row r="913" spans="1:21">
      <c r="A913" s="331"/>
      <c r="B913" s="331"/>
      <c r="C913" s="331"/>
      <c r="D913" s="331"/>
      <c r="E913" s="331"/>
      <c r="Q913" s="313">
        <v>41421</v>
      </c>
      <c r="R913" s="22">
        <v>1322</v>
      </c>
      <c r="S913" s="22">
        <v>1305</v>
      </c>
      <c r="T913" s="318"/>
      <c r="U913" s="318"/>
    </row>
    <row r="914" spans="1:21">
      <c r="A914" s="331"/>
      <c r="B914" s="331"/>
      <c r="C914" s="331"/>
      <c r="D914" s="331"/>
      <c r="E914" s="331"/>
      <c r="Q914" s="313">
        <v>41422</v>
      </c>
      <c r="R914" s="22">
        <v>1322</v>
      </c>
      <c r="S914" s="22">
        <v>1305</v>
      </c>
      <c r="T914" s="318"/>
      <c r="U914" s="318"/>
    </row>
    <row r="915" spans="1:21">
      <c r="A915" s="331"/>
      <c r="B915" s="331"/>
      <c r="C915" s="331"/>
      <c r="D915" s="331"/>
      <c r="E915" s="331"/>
      <c r="Q915" s="313">
        <v>41423</v>
      </c>
      <c r="R915" s="22">
        <v>1322</v>
      </c>
      <c r="S915" s="22">
        <v>1305</v>
      </c>
      <c r="T915" s="318"/>
      <c r="U915" s="318"/>
    </row>
    <row r="916" spans="1:21">
      <c r="A916" s="331"/>
      <c r="B916" s="331"/>
      <c r="C916" s="331"/>
      <c r="D916" s="331"/>
      <c r="E916" s="331"/>
      <c r="Q916" s="313">
        <v>41424</v>
      </c>
      <c r="R916" s="22">
        <v>1322</v>
      </c>
      <c r="S916" s="22">
        <v>1305</v>
      </c>
      <c r="T916" s="318"/>
      <c r="U916" s="318"/>
    </row>
    <row r="917" spans="1:21">
      <c r="A917" s="331"/>
      <c r="B917" s="331"/>
      <c r="C917" s="331"/>
      <c r="D917" s="331"/>
      <c r="E917" s="331"/>
      <c r="Q917" s="313">
        <v>41425</v>
      </c>
      <c r="R917" s="22">
        <v>1322</v>
      </c>
      <c r="S917" s="22">
        <v>1305</v>
      </c>
      <c r="T917" s="318"/>
      <c r="U917" s="318"/>
    </row>
    <row r="918" spans="1:21">
      <c r="A918" s="331"/>
      <c r="B918" s="331"/>
      <c r="C918" s="331"/>
      <c r="D918" s="331"/>
      <c r="E918" s="331"/>
      <c r="Q918" s="313">
        <v>41426</v>
      </c>
      <c r="R918" s="22">
        <v>1322</v>
      </c>
      <c r="S918" s="130">
        <v>1306</v>
      </c>
      <c r="T918" s="318"/>
      <c r="U918" s="318"/>
    </row>
    <row r="919" spans="1:21">
      <c r="A919" s="331"/>
      <c r="B919" s="331"/>
      <c r="C919" s="331"/>
      <c r="D919" s="331"/>
      <c r="E919" s="331"/>
      <c r="Q919" s="313">
        <v>41427</v>
      </c>
      <c r="R919" s="22">
        <v>1322</v>
      </c>
      <c r="S919" s="130">
        <v>1306</v>
      </c>
      <c r="T919" s="318"/>
      <c r="U919" s="318"/>
    </row>
    <row r="920" spans="1:21">
      <c r="A920" s="331"/>
      <c r="B920" s="331"/>
      <c r="C920" s="331"/>
      <c r="D920" s="331"/>
      <c r="E920" s="331"/>
      <c r="Q920" s="36">
        <v>41428</v>
      </c>
      <c r="R920" s="37">
        <v>1323</v>
      </c>
      <c r="S920" s="37">
        <v>1306</v>
      </c>
      <c r="T920" s="318"/>
      <c r="U920" s="318"/>
    </row>
    <row r="921" spans="1:21">
      <c r="A921" s="331"/>
      <c r="B921" s="331"/>
      <c r="C921" s="331"/>
      <c r="D921" s="331"/>
      <c r="E921" s="331"/>
      <c r="Q921" s="36">
        <v>41429</v>
      </c>
      <c r="R921" s="37">
        <v>1323</v>
      </c>
      <c r="S921" s="37">
        <v>1306</v>
      </c>
      <c r="T921" s="318"/>
      <c r="U921" s="318"/>
    </row>
    <row r="922" spans="1:21">
      <c r="A922" s="331"/>
      <c r="B922" s="331"/>
      <c r="C922" s="331"/>
      <c r="D922" s="331"/>
      <c r="E922" s="331"/>
      <c r="Q922" s="36">
        <v>41430</v>
      </c>
      <c r="R922" s="37">
        <v>1323</v>
      </c>
      <c r="S922" s="37">
        <v>1306</v>
      </c>
      <c r="T922" s="318"/>
      <c r="U922" s="318"/>
    </row>
    <row r="923" spans="1:21">
      <c r="A923" s="331"/>
      <c r="B923" s="331"/>
      <c r="C923" s="331"/>
      <c r="D923" s="331"/>
      <c r="E923" s="331"/>
      <c r="Q923" s="36">
        <v>41431</v>
      </c>
      <c r="R923" s="37">
        <v>1323</v>
      </c>
      <c r="S923" s="37">
        <v>1306</v>
      </c>
      <c r="T923" s="318"/>
      <c r="U923" s="318"/>
    </row>
    <row r="924" spans="1:21">
      <c r="A924" s="331"/>
      <c r="B924" s="331"/>
      <c r="C924" s="331"/>
      <c r="D924" s="331"/>
      <c r="E924" s="331"/>
      <c r="Q924" s="36">
        <v>41432</v>
      </c>
      <c r="R924" s="37">
        <v>1323</v>
      </c>
      <c r="S924" s="37">
        <v>1306</v>
      </c>
      <c r="T924" s="318"/>
      <c r="U924" s="318"/>
    </row>
    <row r="925" spans="1:21">
      <c r="A925" s="331"/>
      <c r="B925" s="331"/>
      <c r="C925" s="331"/>
      <c r="D925" s="331"/>
      <c r="E925" s="331"/>
      <c r="Q925" s="36">
        <v>41433</v>
      </c>
      <c r="R925" s="37">
        <v>1323</v>
      </c>
      <c r="S925" s="37">
        <v>1306</v>
      </c>
      <c r="T925" s="318"/>
      <c r="U925" s="318"/>
    </row>
    <row r="926" spans="1:21">
      <c r="A926" s="331"/>
      <c r="B926" s="331"/>
      <c r="C926" s="331"/>
      <c r="D926" s="331"/>
      <c r="E926" s="331"/>
      <c r="Q926" s="36">
        <v>41434</v>
      </c>
      <c r="R926" s="37">
        <v>1323</v>
      </c>
      <c r="S926" s="37">
        <v>1306</v>
      </c>
      <c r="T926" s="318"/>
      <c r="U926" s="318"/>
    </row>
    <row r="927" spans="1:21">
      <c r="A927" s="331"/>
      <c r="B927" s="331"/>
      <c r="C927" s="331"/>
      <c r="D927" s="331"/>
      <c r="E927" s="331"/>
      <c r="Q927" s="313">
        <v>41435</v>
      </c>
      <c r="R927" s="22">
        <v>1324</v>
      </c>
      <c r="S927" s="130">
        <v>1306</v>
      </c>
      <c r="T927" s="318"/>
      <c r="U927" s="318"/>
    </row>
    <row r="928" spans="1:21">
      <c r="A928" s="331"/>
      <c r="B928" s="331"/>
      <c r="C928" s="331"/>
      <c r="D928" s="331"/>
      <c r="E928" s="331"/>
      <c r="Q928" s="313">
        <v>41436</v>
      </c>
      <c r="R928" s="22">
        <v>1324</v>
      </c>
      <c r="S928" s="130">
        <v>1306</v>
      </c>
      <c r="T928" s="318"/>
      <c r="U928" s="318"/>
    </row>
    <row r="929" spans="1:21">
      <c r="A929" s="331"/>
      <c r="B929" s="331"/>
      <c r="C929" s="331"/>
      <c r="D929" s="331"/>
      <c r="E929" s="331"/>
      <c r="Q929" s="313">
        <v>41437</v>
      </c>
      <c r="R929" s="22">
        <v>1324</v>
      </c>
      <c r="S929" s="130">
        <v>1306</v>
      </c>
      <c r="T929" s="318"/>
      <c r="U929" s="318"/>
    </row>
    <row r="930" spans="1:21">
      <c r="A930" s="331"/>
      <c r="B930" s="331"/>
      <c r="C930" s="331"/>
      <c r="D930" s="331"/>
      <c r="E930" s="331"/>
      <c r="Q930" s="313">
        <v>41438</v>
      </c>
      <c r="R930" s="22">
        <v>1324</v>
      </c>
      <c r="S930" s="130">
        <v>1306</v>
      </c>
      <c r="T930" s="318"/>
      <c r="U930" s="318"/>
    </row>
    <row r="931" spans="1:21">
      <c r="A931" s="331"/>
      <c r="B931" s="331"/>
      <c r="C931" s="331"/>
      <c r="D931" s="331"/>
      <c r="E931" s="331"/>
      <c r="Q931" s="313">
        <v>41439</v>
      </c>
      <c r="R931" s="22">
        <v>1324</v>
      </c>
      <c r="S931" s="130">
        <v>1306</v>
      </c>
      <c r="T931" s="318"/>
      <c r="U931" s="318"/>
    </row>
    <row r="932" spans="1:21">
      <c r="A932" s="331"/>
      <c r="B932" s="331"/>
      <c r="C932" s="331"/>
      <c r="D932" s="331"/>
      <c r="E932" s="331"/>
      <c r="Q932" s="313">
        <v>41440</v>
      </c>
      <c r="R932" s="22">
        <v>1324</v>
      </c>
      <c r="S932" s="130">
        <v>1306</v>
      </c>
      <c r="T932" s="318"/>
      <c r="U932" s="318"/>
    </row>
    <row r="933" spans="1:21">
      <c r="A933" s="331"/>
      <c r="B933" s="331"/>
      <c r="C933" s="331"/>
      <c r="D933" s="331"/>
      <c r="E933" s="331"/>
      <c r="Q933" s="313">
        <v>41441</v>
      </c>
      <c r="R933" s="22">
        <v>1324</v>
      </c>
      <c r="S933" s="130">
        <v>1306</v>
      </c>
      <c r="T933" s="318"/>
      <c r="U933" s="318"/>
    </row>
    <row r="934" spans="1:21">
      <c r="A934" s="331"/>
      <c r="B934" s="331"/>
      <c r="C934" s="331"/>
      <c r="D934" s="331"/>
      <c r="E934" s="331"/>
      <c r="Q934" s="36">
        <v>41442</v>
      </c>
      <c r="R934" s="37">
        <v>1325</v>
      </c>
      <c r="S934" s="37">
        <v>1306</v>
      </c>
      <c r="T934" s="318"/>
      <c r="U934" s="318"/>
    </row>
    <row r="935" spans="1:21">
      <c r="A935" s="331"/>
      <c r="B935" s="331"/>
      <c r="C935" s="331"/>
      <c r="D935" s="331"/>
      <c r="E935" s="331"/>
      <c r="Q935" s="36">
        <v>41443</v>
      </c>
      <c r="R935" s="37">
        <v>1325</v>
      </c>
      <c r="S935" s="37">
        <v>1306</v>
      </c>
      <c r="T935" s="318"/>
      <c r="U935" s="318"/>
    </row>
    <row r="936" spans="1:21">
      <c r="A936" s="331"/>
      <c r="B936" s="331"/>
      <c r="C936" s="331"/>
      <c r="D936" s="331"/>
      <c r="E936" s="331"/>
      <c r="Q936" s="36">
        <v>41444</v>
      </c>
      <c r="R936" s="37">
        <v>1325</v>
      </c>
      <c r="S936" s="37">
        <v>1306</v>
      </c>
      <c r="T936" s="318"/>
      <c r="U936" s="318"/>
    </row>
    <row r="937" spans="1:21">
      <c r="A937" s="331"/>
      <c r="B937" s="331"/>
      <c r="C937" s="331"/>
      <c r="D937" s="331"/>
      <c r="E937" s="331"/>
      <c r="Q937" s="36">
        <v>41445</v>
      </c>
      <c r="R937" s="37">
        <v>1325</v>
      </c>
      <c r="S937" s="37">
        <v>1306</v>
      </c>
      <c r="T937" s="318"/>
      <c r="U937" s="318"/>
    </row>
    <row r="938" spans="1:21">
      <c r="A938" s="331"/>
      <c r="B938" s="331"/>
      <c r="C938" s="331"/>
      <c r="D938" s="331"/>
      <c r="E938" s="331"/>
      <c r="Q938" s="36">
        <v>41446</v>
      </c>
      <c r="R938" s="37">
        <v>1325</v>
      </c>
      <c r="S938" s="37">
        <v>1306</v>
      </c>
      <c r="T938" s="318"/>
      <c r="U938" s="318"/>
    </row>
    <row r="939" spans="1:21">
      <c r="A939" s="331"/>
      <c r="B939" s="331"/>
      <c r="C939" s="331"/>
      <c r="D939" s="331"/>
      <c r="E939" s="331"/>
      <c r="Q939" s="36">
        <v>41447</v>
      </c>
      <c r="R939" s="37">
        <v>1325</v>
      </c>
      <c r="S939" s="37">
        <v>1306</v>
      </c>
      <c r="T939" s="318"/>
      <c r="U939" s="318"/>
    </row>
    <row r="940" spans="1:21">
      <c r="A940" s="331"/>
      <c r="B940" s="331"/>
      <c r="C940" s="331"/>
      <c r="D940" s="331"/>
      <c r="E940" s="331"/>
      <c r="Q940" s="36">
        <v>41448</v>
      </c>
      <c r="R940" s="37">
        <v>1325</v>
      </c>
      <c r="S940" s="37">
        <v>1306</v>
      </c>
      <c r="T940" s="318"/>
      <c r="U940" s="318"/>
    </row>
    <row r="941" spans="1:21">
      <c r="A941" s="331"/>
      <c r="B941" s="331"/>
      <c r="C941" s="331"/>
      <c r="D941" s="331"/>
      <c r="E941" s="331"/>
      <c r="Q941" s="313">
        <v>41449</v>
      </c>
      <c r="R941" s="22">
        <v>1326</v>
      </c>
      <c r="S941" s="130">
        <v>1306</v>
      </c>
      <c r="T941" s="318"/>
      <c r="U941" s="318"/>
    </row>
    <row r="942" spans="1:21">
      <c r="A942" s="331"/>
      <c r="B942" s="331"/>
      <c r="C942" s="331"/>
      <c r="D942" s="331"/>
      <c r="E942" s="331"/>
      <c r="Q942" s="313">
        <v>41450</v>
      </c>
      <c r="R942" s="22">
        <v>1326</v>
      </c>
      <c r="S942" s="130">
        <v>1306</v>
      </c>
      <c r="T942" s="318"/>
      <c r="U942" s="318"/>
    </row>
    <row r="943" spans="1:21">
      <c r="A943" s="331"/>
      <c r="B943" s="331"/>
      <c r="C943" s="331"/>
      <c r="D943" s="331"/>
      <c r="E943" s="331"/>
      <c r="Q943" s="313">
        <v>41451</v>
      </c>
      <c r="R943" s="22">
        <v>1326</v>
      </c>
      <c r="S943" s="130">
        <v>1306</v>
      </c>
      <c r="T943" s="318"/>
      <c r="U943" s="318"/>
    </row>
    <row r="944" spans="1:21">
      <c r="A944" s="331"/>
      <c r="B944" s="331"/>
      <c r="C944" s="331"/>
      <c r="D944" s="331"/>
      <c r="E944" s="331"/>
      <c r="Q944" s="313">
        <v>41452</v>
      </c>
      <c r="R944" s="22">
        <v>1326</v>
      </c>
      <c r="S944" s="130">
        <v>1306</v>
      </c>
      <c r="T944" s="318"/>
      <c r="U944" s="318"/>
    </row>
    <row r="945" spans="1:21">
      <c r="A945" s="331"/>
      <c r="B945" s="331"/>
      <c r="C945" s="331"/>
      <c r="D945" s="331"/>
      <c r="E945" s="331"/>
      <c r="Q945" s="313">
        <v>41453</v>
      </c>
      <c r="R945" s="22">
        <v>1326</v>
      </c>
      <c r="S945" s="130">
        <v>1306</v>
      </c>
      <c r="T945" s="318"/>
      <c r="U945" s="318"/>
    </row>
    <row r="946" spans="1:21">
      <c r="A946" s="331"/>
      <c r="B946" s="331"/>
      <c r="C946" s="331"/>
      <c r="D946" s="331"/>
      <c r="E946" s="331"/>
      <c r="Q946" s="313">
        <v>41454</v>
      </c>
      <c r="R946" s="22">
        <v>1326</v>
      </c>
      <c r="S946" s="130">
        <v>1306</v>
      </c>
      <c r="T946" s="318"/>
      <c r="U946" s="318"/>
    </row>
    <row r="947" spans="1:21">
      <c r="A947" s="331"/>
      <c r="B947" s="331"/>
      <c r="C947" s="331"/>
      <c r="D947" s="331"/>
      <c r="E947" s="331"/>
      <c r="Q947" s="313">
        <v>41455</v>
      </c>
      <c r="R947" s="22">
        <v>1326</v>
      </c>
      <c r="S947" s="130">
        <v>1306</v>
      </c>
      <c r="T947" s="318"/>
      <c r="U947" s="318"/>
    </row>
    <row r="948" spans="1:21">
      <c r="A948" s="331"/>
      <c r="B948" s="331"/>
      <c r="C948" s="331"/>
      <c r="D948" s="331"/>
      <c r="E948" s="331"/>
      <c r="Q948" s="36">
        <v>41456</v>
      </c>
      <c r="R948" s="37">
        <v>1327</v>
      </c>
      <c r="S948" s="37">
        <v>1307</v>
      </c>
      <c r="T948" s="318"/>
      <c r="U948" s="318"/>
    </row>
    <row r="949" spans="1:21">
      <c r="A949" s="331"/>
      <c r="B949" s="331"/>
      <c r="C949" s="331"/>
      <c r="D949" s="331"/>
      <c r="E949" s="331"/>
      <c r="Q949" s="36">
        <v>41457</v>
      </c>
      <c r="R949" s="37">
        <v>1327</v>
      </c>
      <c r="S949" s="37">
        <v>1307</v>
      </c>
      <c r="T949" s="318"/>
      <c r="U949" s="318"/>
    </row>
    <row r="950" spans="1:21">
      <c r="A950" s="331"/>
      <c r="B950" s="331"/>
      <c r="C950" s="331"/>
      <c r="D950" s="331"/>
      <c r="E950" s="331"/>
      <c r="Q950" s="36">
        <v>41458</v>
      </c>
      <c r="R950" s="37">
        <v>1327</v>
      </c>
      <c r="S950" s="37">
        <v>1307</v>
      </c>
      <c r="T950" s="318"/>
      <c r="U950" s="318"/>
    </row>
    <row r="951" spans="1:21">
      <c r="A951" s="331"/>
      <c r="B951" s="331"/>
      <c r="C951" s="331"/>
      <c r="D951" s="331"/>
      <c r="E951" s="331"/>
      <c r="Q951" s="36">
        <v>41459</v>
      </c>
      <c r="R951" s="37">
        <v>1327</v>
      </c>
      <c r="S951" s="37">
        <v>1307</v>
      </c>
      <c r="T951" s="318"/>
      <c r="U951" s="318"/>
    </row>
    <row r="952" spans="1:21">
      <c r="A952" s="331"/>
      <c r="B952" s="331"/>
      <c r="C952" s="331"/>
      <c r="D952" s="331"/>
      <c r="E952" s="331"/>
      <c r="Q952" s="36">
        <v>41460</v>
      </c>
      <c r="R952" s="37">
        <v>1327</v>
      </c>
      <c r="S952" s="37">
        <v>1307</v>
      </c>
      <c r="T952" s="318"/>
      <c r="U952" s="318"/>
    </row>
    <row r="953" spans="1:21">
      <c r="A953" s="331"/>
      <c r="B953" s="331"/>
      <c r="C953" s="331"/>
      <c r="D953" s="331"/>
      <c r="E953" s="331"/>
      <c r="Q953" s="36">
        <v>41461</v>
      </c>
      <c r="R953" s="37">
        <v>1327</v>
      </c>
      <c r="S953" s="37">
        <v>1307</v>
      </c>
      <c r="T953" s="318"/>
      <c r="U953" s="318"/>
    </row>
    <row r="954" spans="1:21">
      <c r="A954" s="331"/>
      <c r="B954" s="331"/>
      <c r="C954" s="331"/>
      <c r="D954" s="331"/>
      <c r="E954" s="331"/>
      <c r="Q954" s="36">
        <v>41462</v>
      </c>
      <c r="R954" s="37">
        <v>1327</v>
      </c>
      <c r="S954" s="37">
        <v>1307</v>
      </c>
      <c r="T954" s="318"/>
      <c r="U954" s="318"/>
    </row>
    <row r="955" spans="1:21">
      <c r="A955" s="331"/>
      <c r="B955" s="331"/>
      <c r="C955" s="331"/>
      <c r="D955" s="331"/>
      <c r="E955" s="331"/>
      <c r="Q955" s="313">
        <v>41463</v>
      </c>
      <c r="R955" s="22">
        <v>1328</v>
      </c>
      <c r="S955" s="130">
        <v>1307</v>
      </c>
      <c r="T955" s="318"/>
      <c r="U955" s="318"/>
    </row>
    <row r="956" spans="1:21">
      <c r="A956" s="331"/>
      <c r="B956" s="331"/>
      <c r="C956" s="331"/>
      <c r="D956" s="331"/>
      <c r="E956" s="331"/>
      <c r="Q956" s="313">
        <v>41464</v>
      </c>
      <c r="R956" s="22">
        <v>1328</v>
      </c>
      <c r="S956" s="130">
        <v>1307</v>
      </c>
      <c r="T956" s="318"/>
      <c r="U956" s="318"/>
    </row>
    <row r="957" spans="1:21">
      <c r="A957" s="331"/>
      <c r="B957" s="331"/>
      <c r="C957" s="331"/>
      <c r="D957" s="331"/>
      <c r="E957" s="331"/>
      <c r="Q957" s="313">
        <v>41465</v>
      </c>
      <c r="R957" s="22">
        <v>1328</v>
      </c>
      <c r="S957" s="130">
        <v>1307</v>
      </c>
      <c r="T957" s="318"/>
      <c r="U957" s="318"/>
    </row>
    <row r="958" spans="1:21">
      <c r="A958" s="331"/>
      <c r="B958" s="331"/>
      <c r="C958" s="331"/>
      <c r="D958" s="331"/>
      <c r="E958" s="331"/>
      <c r="Q958" s="313">
        <v>41466</v>
      </c>
      <c r="R958" s="22">
        <v>1328</v>
      </c>
      <c r="S958" s="130">
        <v>1307</v>
      </c>
      <c r="T958" s="318"/>
      <c r="U958" s="318"/>
    </row>
    <row r="959" spans="1:21">
      <c r="A959" s="331"/>
      <c r="B959" s="331"/>
      <c r="C959" s="331"/>
      <c r="D959" s="331"/>
      <c r="E959" s="331"/>
      <c r="Q959" s="313">
        <v>41467</v>
      </c>
      <c r="R959" s="22">
        <v>1328</v>
      </c>
      <c r="S959" s="130">
        <v>1307</v>
      </c>
      <c r="T959" s="318"/>
      <c r="U959" s="318"/>
    </row>
    <row r="960" spans="1:21">
      <c r="A960" s="331"/>
      <c r="B960" s="331"/>
      <c r="C960" s="331"/>
      <c r="D960" s="331"/>
      <c r="E960" s="331"/>
      <c r="Q960" s="313">
        <v>41468</v>
      </c>
      <c r="R960" s="22">
        <v>1328</v>
      </c>
      <c r="S960" s="130">
        <v>1307</v>
      </c>
      <c r="T960" s="318"/>
      <c r="U960" s="318"/>
    </row>
    <row r="961" spans="1:21">
      <c r="A961" s="331"/>
      <c r="B961" s="331"/>
      <c r="C961" s="331"/>
      <c r="D961" s="331"/>
      <c r="E961" s="331"/>
      <c r="Q961" s="313">
        <v>41469</v>
      </c>
      <c r="R961" s="22">
        <v>1328</v>
      </c>
      <c r="S961" s="130">
        <v>1307</v>
      </c>
      <c r="T961" s="318"/>
      <c r="U961" s="318"/>
    </row>
    <row r="962" spans="1:21">
      <c r="A962" s="331"/>
      <c r="B962" s="331"/>
      <c r="C962" s="331"/>
      <c r="D962" s="331"/>
      <c r="E962" s="331"/>
      <c r="Q962" s="36">
        <v>41470</v>
      </c>
      <c r="R962" s="37">
        <v>1329</v>
      </c>
      <c r="S962" s="37">
        <v>1307</v>
      </c>
      <c r="T962" s="318"/>
      <c r="U962" s="318"/>
    </row>
    <row r="963" spans="1:21">
      <c r="A963" s="331"/>
      <c r="B963" s="331"/>
      <c r="C963" s="331"/>
      <c r="D963" s="331"/>
      <c r="E963" s="331"/>
      <c r="Q963" s="36">
        <v>41471</v>
      </c>
      <c r="R963" s="37">
        <v>1329</v>
      </c>
      <c r="S963" s="37">
        <v>1307</v>
      </c>
      <c r="T963" s="318"/>
      <c r="U963" s="318"/>
    </row>
    <row r="964" spans="1:21">
      <c r="A964" s="331"/>
      <c r="B964" s="331"/>
      <c r="C964" s="331"/>
      <c r="D964" s="331"/>
      <c r="E964" s="331"/>
      <c r="Q964" s="36">
        <v>41472</v>
      </c>
      <c r="R964" s="37">
        <v>1329</v>
      </c>
      <c r="S964" s="37">
        <v>1307</v>
      </c>
      <c r="T964" s="318"/>
      <c r="U964" s="318"/>
    </row>
    <row r="965" spans="1:21">
      <c r="A965" s="331"/>
      <c r="B965" s="331"/>
      <c r="C965" s="331"/>
      <c r="D965" s="331"/>
      <c r="E965" s="331"/>
      <c r="Q965" s="36">
        <v>41473</v>
      </c>
      <c r="R965" s="37">
        <v>1329</v>
      </c>
      <c r="S965" s="37">
        <v>1307</v>
      </c>
      <c r="T965" s="318"/>
      <c r="U965" s="318"/>
    </row>
    <row r="966" spans="1:21">
      <c r="A966" s="331"/>
      <c r="B966" s="331"/>
      <c r="C966" s="331"/>
      <c r="D966" s="331"/>
      <c r="E966" s="331"/>
      <c r="Q966" s="36">
        <v>41474</v>
      </c>
      <c r="R966" s="37">
        <v>1329</v>
      </c>
      <c r="S966" s="37">
        <v>1307</v>
      </c>
      <c r="T966" s="318"/>
      <c r="U966" s="318"/>
    </row>
    <row r="967" spans="1:21">
      <c r="A967" s="331"/>
      <c r="B967" s="331"/>
      <c r="C967" s="331"/>
      <c r="D967" s="331"/>
      <c r="E967" s="331"/>
      <c r="Q967" s="36">
        <v>41475</v>
      </c>
      <c r="R967" s="37">
        <v>1329</v>
      </c>
      <c r="S967" s="37">
        <v>1307</v>
      </c>
      <c r="T967" s="318"/>
      <c r="U967" s="318"/>
    </row>
    <row r="968" spans="1:21">
      <c r="A968" s="331"/>
      <c r="B968" s="331"/>
      <c r="C968" s="331"/>
      <c r="D968" s="331"/>
      <c r="E968" s="331"/>
      <c r="Q968" s="36">
        <v>41476</v>
      </c>
      <c r="R968" s="37">
        <v>1329</v>
      </c>
      <c r="S968" s="131">
        <v>1307</v>
      </c>
      <c r="T968" s="318"/>
      <c r="U968" s="318"/>
    </row>
    <row r="969" spans="1:21">
      <c r="A969" s="331"/>
      <c r="B969" s="331"/>
      <c r="C969" s="331"/>
      <c r="D969" s="331"/>
      <c r="E969" s="331"/>
      <c r="Q969" s="313">
        <v>41477</v>
      </c>
      <c r="R969" s="22">
        <v>1330</v>
      </c>
      <c r="S969" s="130">
        <v>1307</v>
      </c>
      <c r="T969" s="318"/>
      <c r="U969" s="318"/>
    </row>
    <row r="970" spans="1:21">
      <c r="A970" s="331"/>
      <c r="B970" s="331"/>
      <c r="C970" s="331"/>
      <c r="D970" s="331"/>
      <c r="E970" s="331"/>
      <c r="Q970" s="313">
        <v>41478</v>
      </c>
      <c r="R970" s="22">
        <v>1330</v>
      </c>
      <c r="S970" s="130">
        <v>1307</v>
      </c>
      <c r="T970" s="318"/>
      <c r="U970" s="318"/>
    </row>
    <row r="971" spans="1:21">
      <c r="A971" s="331"/>
      <c r="B971" s="331"/>
      <c r="C971" s="331"/>
      <c r="D971" s="331"/>
      <c r="E971" s="331"/>
      <c r="Q971" s="313">
        <v>41479</v>
      </c>
      <c r="R971" s="22">
        <v>1330</v>
      </c>
      <c r="S971" s="130">
        <v>1307</v>
      </c>
      <c r="T971" s="318"/>
      <c r="U971" s="318"/>
    </row>
    <row r="972" spans="1:21">
      <c r="A972" s="331"/>
      <c r="B972" s="331"/>
      <c r="C972" s="331"/>
      <c r="D972" s="331"/>
      <c r="E972" s="331"/>
      <c r="Q972" s="313">
        <v>41480</v>
      </c>
      <c r="R972" s="22">
        <v>1330</v>
      </c>
      <c r="S972" s="130">
        <v>1307</v>
      </c>
      <c r="T972" s="318"/>
      <c r="U972" s="318"/>
    </row>
    <row r="973" spans="1:21">
      <c r="A973" s="331"/>
      <c r="B973" s="331"/>
      <c r="C973" s="331"/>
      <c r="D973" s="331"/>
      <c r="E973" s="331"/>
      <c r="Q973" s="313">
        <v>41481</v>
      </c>
      <c r="R973" s="22">
        <v>1330</v>
      </c>
      <c r="S973" s="130">
        <v>1307</v>
      </c>
      <c r="T973" s="318"/>
      <c r="U973" s="318"/>
    </row>
    <row r="974" spans="1:21">
      <c r="A974" s="331"/>
      <c r="B974" s="331"/>
      <c r="C974" s="331"/>
      <c r="D974" s="331"/>
      <c r="E974" s="331"/>
      <c r="Q974" s="313">
        <v>41482</v>
      </c>
      <c r="R974" s="22">
        <v>1330</v>
      </c>
      <c r="S974" s="130">
        <v>1307</v>
      </c>
      <c r="T974" s="318"/>
      <c r="U974" s="318"/>
    </row>
    <row r="975" spans="1:21">
      <c r="A975" s="331"/>
      <c r="B975" s="331"/>
      <c r="C975" s="331"/>
      <c r="D975" s="331"/>
      <c r="E975" s="331"/>
      <c r="Q975" s="313">
        <v>41483</v>
      </c>
      <c r="R975" s="22">
        <v>1330</v>
      </c>
      <c r="S975" s="130">
        <v>1307</v>
      </c>
      <c r="T975" s="318"/>
      <c r="U975" s="318"/>
    </row>
    <row r="976" spans="1:21">
      <c r="A976" s="331"/>
      <c r="B976" s="331"/>
      <c r="C976" s="331"/>
      <c r="D976" s="331"/>
      <c r="E976" s="331"/>
      <c r="Q976" s="36">
        <v>41484</v>
      </c>
      <c r="R976" s="37">
        <v>1331</v>
      </c>
      <c r="S976" s="37">
        <v>1307</v>
      </c>
      <c r="T976" s="318"/>
      <c r="U976" s="318"/>
    </row>
    <row r="977" spans="1:21">
      <c r="A977" s="331"/>
      <c r="B977" s="331"/>
      <c r="C977" s="331"/>
      <c r="D977" s="331"/>
      <c r="E977" s="331"/>
      <c r="Q977" s="36">
        <v>41485</v>
      </c>
      <c r="R977" s="37">
        <v>1331</v>
      </c>
      <c r="S977" s="37">
        <v>1307</v>
      </c>
      <c r="T977" s="318"/>
      <c r="U977" s="318"/>
    </row>
    <row r="978" spans="1:21">
      <c r="A978" s="331"/>
      <c r="B978" s="331"/>
      <c r="C978" s="331"/>
      <c r="D978" s="331"/>
      <c r="E978" s="331"/>
      <c r="Q978" s="36">
        <v>41486</v>
      </c>
      <c r="R978" s="37">
        <v>1331</v>
      </c>
      <c r="S978" s="37">
        <v>1307</v>
      </c>
      <c r="T978" s="318"/>
      <c r="U978" s="318"/>
    </row>
    <row r="979" spans="1:21">
      <c r="A979" s="331"/>
      <c r="B979" s="331"/>
      <c r="C979" s="331"/>
      <c r="D979" s="331"/>
      <c r="E979" s="331"/>
      <c r="Q979" s="36">
        <v>41487</v>
      </c>
      <c r="R979" s="37">
        <v>1331</v>
      </c>
      <c r="S979" s="131">
        <v>1308</v>
      </c>
      <c r="T979" s="318"/>
      <c r="U979" s="318"/>
    </row>
    <row r="980" spans="1:21">
      <c r="A980" s="331"/>
      <c r="B980" s="331"/>
      <c r="C980" s="331"/>
      <c r="D980" s="331"/>
      <c r="E980" s="331"/>
      <c r="Q980" s="36">
        <v>41488</v>
      </c>
      <c r="R980" s="37">
        <v>1331</v>
      </c>
      <c r="S980" s="131">
        <v>1308</v>
      </c>
      <c r="T980" s="318"/>
      <c r="U980" s="318"/>
    </row>
    <row r="981" spans="1:21">
      <c r="A981" s="331"/>
      <c r="B981" s="331"/>
      <c r="C981" s="331"/>
      <c r="D981" s="331"/>
      <c r="E981" s="331"/>
      <c r="Q981" s="36">
        <v>41489</v>
      </c>
      <c r="R981" s="37">
        <v>1331</v>
      </c>
      <c r="S981" s="131">
        <v>1308</v>
      </c>
      <c r="T981" s="318"/>
      <c r="U981" s="318"/>
    </row>
    <row r="982" spans="1:21">
      <c r="A982" s="331"/>
      <c r="B982" s="331"/>
      <c r="C982" s="331"/>
      <c r="D982" s="331"/>
      <c r="E982" s="331"/>
      <c r="Q982" s="36">
        <v>41490</v>
      </c>
      <c r="R982" s="37">
        <v>1331</v>
      </c>
      <c r="S982" s="131">
        <v>1308</v>
      </c>
      <c r="T982" s="318"/>
      <c r="U982" s="318"/>
    </row>
    <row r="983" spans="1:21">
      <c r="A983" s="331"/>
      <c r="B983" s="331"/>
      <c r="C983" s="331"/>
      <c r="D983" s="331"/>
      <c r="E983" s="331"/>
      <c r="Q983" s="313">
        <v>41491</v>
      </c>
      <c r="R983" s="22">
        <v>1332</v>
      </c>
      <c r="S983" s="22">
        <v>1308</v>
      </c>
      <c r="T983" s="318"/>
      <c r="U983" s="318"/>
    </row>
    <row r="984" spans="1:21">
      <c r="A984" s="331"/>
      <c r="B984" s="331"/>
      <c r="C984" s="331"/>
      <c r="D984" s="331"/>
      <c r="E984" s="331"/>
      <c r="Q984" s="313">
        <v>41492</v>
      </c>
      <c r="R984" s="22">
        <v>1332</v>
      </c>
      <c r="S984" s="22">
        <v>1308</v>
      </c>
      <c r="T984" s="318"/>
      <c r="U984" s="318"/>
    </row>
    <row r="985" spans="1:21">
      <c r="A985" s="331"/>
      <c r="B985" s="331"/>
      <c r="C985" s="331"/>
      <c r="D985" s="331"/>
      <c r="E985" s="331"/>
      <c r="Q985" s="313">
        <v>41493</v>
      </c>
      <c r="R985" s="22">
        <v>1332</v>
      </c>
      <c r="S985" s="22">
        <v>1308</v>
      </c>
      <c r="T985" s="318"/>
      <c r="U985" s="318"/>
    </row>
    <row r="986" spans="1:21">
      <c r="A986" s="331"/>
      <c r="B986" s="331"/>
      <c r="C986" s="331"/>
      <c r="D986" s="331"/>
      <c r="E986" s="331"/>
      <c r="Q986" s="313">
        <v>41494</v>
      </c>
      <c r="R986" s="22">
        <v>1332</v>
      </c>
      <c r="S986" s="22">
        <v>1308</v>
      </c>
      <c r="T986" s="318"/>
      <c r="U986" s="318"/>
    </row>
    <row r="987" spans="1:21">
      <c r="A987" s="331"/>
      <c r="B987" s="331"/>
      <c r="C987" s="331"/>
      <c r="D987" s="331"/>
      <c r="E987" s="331"/>
      <c r="Q987" s="313">
        <v>41495</v>
      </c>
      <c r="R987" s="22">
        <v>1332</v>
      </c>
      <c r="S987" s="22">
        <v>1308</v>
      </c>
      <c r="T987" s="318"/>
      <c r="U987" s="318"/>
    </row>
    <row r="988" spans="1:21">
      <c r="A988" s="331"/>
      <c r="B988" s="331"/>
      <c r="C988" s="331"/>
      <c r="D988" s="331"/>
      <c r="E988" s="331"/>
      <c r="Q988" s="313">
        <v>41496</v>
      </c>
      <c r="R988" s="22">
        <v>1332</v>
      </c>
      <c r="S988" s="22">
        <v>1308</v>
      </c>
      <c r="T988" s="318"/>
      <c r="U988" s="318"/>
    </row>
    <row r="989" spans="1:21">
      <c r="A989" s="331"/>
      <c r="B989" s="331"/>
      <c r="C989" s="331"/>
      <c r="D989" s="331"/>
      <c r="E989" s="331"/>
      <c r="Q989" s="313">
        <v>41497</v>
      </c>
      <c r="R989" s="22">
        <v>1332</v>
      </c>
      <c r="S989" s="130">
        <v>1308</v>
      </c>
      <c r="T989" s="318"/>
      <c r="U989" s="318"/>
    </row>
    <row r="990" spans="1:21">
      <c r="A990" s="331"/>
      <c r="B990" s="331"/>
      <c r="C990" s="331"/>
      <c r="D990" s="331"/>
      <c r="E990" s="331"/>
      <c r="Q990" s="36">
        <v>41498</v>
      </c>
      <c r="R990" s="37">
        <v>1333</v>
      </c>
      <c r="S990" s="131">
        <v>1308</v>
      </c>
      <c r="T990" s="318"/>
      <c r="U990" s="318"/>
    </row>
    <row r="991" spans="1:21">
      <c r="A991" s="331"/>
      <c r="B991" s="331"/>
      <c r="C991" s="331"/>
      <c r="D991" s="331"/>
      <c r="E991" s="331"/>
      <c r="Q991" s="36">
        <v>41499</v>
      </c>
      <c r="R991" s="37">
        <v>1333</v>
      </c>
      <c r="S991" s="131">
        <v>1308</v>
      </c>
      <c r="T991" s="318"/>
      <c r="U991" s="318"/>
    </row>
    <row r="992" spans="1:21">
      <c r="A992" s="331"/>
      <c r="B992" s="331"/>
      <c r="C992" s="331"/>
      <c r="D992" s="331"/>
      <c r="E992" s="331"/>
      <c r="Q992" s="36">
        <v>41500</v>
      </c>
      <c r="R992" s="37">
        <v>1333</v>
      </c>
      <c r="S992" s="131">
        <v>1308</v>
      </c>
      <c r="T992" s="318"/>
      <c r="U992" s="318"/>
    </row>
    <row r="993" spans="1:21">
      <c r="A993" s="331"/>
      <c r="B993" s="331"/>
      <c r="C993" s="331"/>
      <c r="D993" s="331"/>
      <c r="E993" s="331"/>
      <c r="Q993" s="36">
        <v>41501</v>
      </c>
      <c r="R993" s="37">
        <v>1333</v>
      </c>
      <c r="S993" s="131">
        <v>1308</v>
      </c>
      <c r="T993" s="318"/>
      <c r="U993" s="318"/>
    </row>
    <row r="994" spans="1:21">
      <c r="A994" s="331"/>
      <c r="B994" s="331"/>
      <c r="C994" s="331"/>
      <c r="D994" s="331"/>
      <c r="E994" s="331"/>
      <c r="Q994" s="36">
        <v>41502</v>
      </c>
      <c r="R994" s="37">
        <v>1333</v>
      </c>
      <c r="S994" s="131">
        <v>1308</v>
      </c>
      <c r="T994" s="318"/>
      <c r="U994" s="318"/>
    </row>
    <row r="995" spans="1:21">
      <c r="A995" s="331"/>
      <c r="B995" s="331"/>
      <c r="C995" s="331"/>
      <c r="D995" s="331"/>
      <c r="E995" s="331"/>
      <c r="Q995" s="36">
        <v>41503</v>
      </c>
      <c r="R995" s="37">
        <v>1333</v>
      </c>
      <c r="S995" s="131">
        <v>1308</v>
      </c>
      <c r="T995" s="318"/>
      <c r="U995" s="318"/>
    </row>
    <row r="996" spans="1:21">
      <c r="A996" s="331"/>
      <c r="B996" s="331"/>
      <c r="C996" s="331"/>
      <c r="D996" s="331"/>
      <c r="E996" s="331"/>
      <c r="Q996" s="36">
        <v>41504</v>
      </c>
      <c r="R996" s="37">
        <v>1333</v>
      </c>
      <c r="S996" s="131">
        <v>1308</v>
      </c>
      <c r="T996" s="318"/>
      <c r="U996" s="318"/>
    </row>
    <row r="997" spans="1:21">
      <c r="A997" s="331"/>
      <c r="B997" s="331"/>
      <c r="C997" s="331"/>
      <c r="D997" s="331"/>
      <c r="E997" s="331"/>
      <c r="Q997" s="313">
        <v>41505</v>
      </c>
      <c r="R997" s="22">
        <v>1334</v>
      </c>
      <c r="S997" s="22">
        <v>1308</v>
      </c>
      <c r="T997" s="318"/>
      <c r="U997" s="318"/>
    </row>
    <row r="998" spans="1:21">
      <c r="A998" s="331"/>
      <c r="B998" s="331"/>
      <c r="C998" s="331"/>
      <c r="D998" s="331"/>
      <c r="E998" s="331"/>
      <c r="Q998" s="313">
        <v>41506</v>
      </c>
      <c r="R998" s="22">
        <v>1334</v>
      </c>
      <c r="S998" s="22">
        <v>1308</v>
      </c>
      <c r="T998" s="318"/>
      <c r="U998" s="318"/>
    </row>
    <row r="999" spans="1:21">
      <c r="A999" s="331"/>
      <c r="B999" s="331"/>
      <c r="C999" s="331"/>
      <c r="D999" s="331"/>
      <c r="E999" s="331"/>
      <c r="Q999" s="313">
        <v>41507</v>
      </c>
      <c r="R999" s="22">
        <v>1334</v>
      </c>
      <c r="S999" s="22">
        <v>1308</v>
      </c>
      <c r="T999" s="318"/>
      <c r="U999" s="318"/>
    </row>
    <row r="1000" spans="1:21">
      <c r="A1000" s="331"/>
      <c r="B1000" s="331"/>
      <c r="C1000" s="331"/>
      <c r="D1000" s="331"/>
      <c r="E1000" s="331"/>
      <c r="Q1000" s="313">
        <v>41508</v>
      </c>
      <c r="R1000" s="22">
        <v>1334</v>
      </c>
      <c r="S1000" s="22">
        <v>1308</v>
      </c>
      <c r="T1000" s="318"/>
      <c r="U1000" s="318"/>
    </row>
    <row r="1001" spans="1:21">
      <c r="A1001" s="331"/>
      <c r="B1001" s="331"/>
      <c r="C1001" s="331"/>
      <c r="D1001" s="331"/>
      <c r="E1001" s="331"/>
      <c r="Q1001" s="313">
        <v>41509</v>
      </c>
      <c r="R1001" s="22">
        <v>1334</v>
      </c>
      <c r="S1001" s="22">
        <v>1308</v>
      </c>
      <c r="T1001" s="318"/>
      <c r="U1001" s="318"/>
    </row>
    <row r="1002" spans="1:21">
      <c r="A1002" s="331"/>
      <c r="B1002" s="331"/>
      <c r="C1002" s="331"/>
      <c r="D1002" s="331"/>
      <c r="E1002" s="331"/>
      <c r="Q1002" s="313">
        <v>41510</v>
      </c>
      <c r="R1002" s="22">
        <v>1334</v>
      </c>
      <c r="S1002" s="22">
        <v>1308</v>
      </c>
      <c r="T1002" s="318"/>
      <c r="U1002" s="318"/>
    </row>
    <row r="1003" spans="1:21">
      <c r="A1003" s="331"/>
      <c r="B1003" s="331"/>
      <c r="C1003" s="331"/>
      <c r="D1003" s="331"/>
      <c r="E1003" s="331"/>
      <c r="Q1003" s="313">
        <v>41511</v>
      </c>
      <c r="R1003" s="22">
        <v>1334</v>
      </c>
      <c r="S1003" s="22">
        <v>1308</v>
      </c>
      <c r="T1003" s="318"/>
      <c r="U1003" s="318"/>
    </row>
    <row r="1004" spans="1:21">
      <c r="A1004" s="331"/>
      <c r="B1004" s="331"/>
      <c r="C1004" s="331"/>
      <c r="D1004" s="331"/>
      <c r="E1004" s="331"/>
      <c r="Q1004" s="36">
        <v>41512</v>
      </c>
      <c r="R1004" s="37">
        <v>1335</v>
      </c>
      <c r="S1004" s="131">
        <v>1308</v>
      </c>
      <c r="T1004" s="318"/>
      <c r="U1004" s="318"/>
    </row>
    <row r="1005" spans="1:21">
      <c r="A1005" s="331"/>
      <c r="B1005" s="331"/>
      <c r="C1005" s="331"/>
      <c r="D1005" s="331"/>
      <c r="E1005" s="331"/>
      <c r="Q1005" s="36">
        <v>41513</v>
      </c>
      <c r="R1005" s="37">
        <v>1335</v>
      </c>
      <c r="S1005" s="131">
        <v>1308</v>
      </c>
      <c r="T1005" s="318"/>
      <c r="U1005" s="318"/>
    </row>
    <row r="1006" spans="1:21">
      <c r="A1006" s="331"/>
      <c r="B1006" s="331"/>
      <c r="C1006" s="331"/>
      <c r="D1006" s="331"/>
      <c r="E1006" s="331"/>
      <c r="Q1006" s="36">
        <v>41514</v>
      </c>
      <c r="R1006" s="37">
        <v>1335</v>
      </c>
      <c r="S1006" s="131">
        <v>1308</v>
      </c>
      <c r="T1006" s="318"/>
      <c r="U1006" s="318"/>
    </row>
    <row r="1007" spans="1:21">
      <c r="A1007" s="331"/>
      <c r="B1007" s="331"/>
      <c r="C1007" s="331"/>
      <c r="D1007" s="331"/>
      <c r="E1007" s="331"/>
      <c r="Q1007" s="36">
        <v>41515</v>
      </c>
      <c r="R1007" s="37">
        <v>1335</v>
      </c>
      <c r="S1007" s="131">
        <v>1308</v>
      </c>
      <c r="T1007" s="318"/>
      <c r="U1007" s="318"/>
    </row>
    <row r="1008" spans="1:21">
      <c r="A1008" s="331"/>
      <c r="B1008" s="331"/>
      <c r="C1008" s="331"/>
      <c r="D1008" s="331"/>
      <c r="E1008" s="331"/>
      <c r="Q1008" s="36">
        <v>41516</v>
      </c>
      <c r="R1008" s="37">
        <v>1335</v>
      </c>
      <c r="S1008" s="131">
        <v>1308</v>
      </c>
      <c r="T1008" s="318"/>
      <c r="U1008" s="318"/>
    </row>
    <row r="1009" spans="1:21">
      <c r="A1009" s="331"/>
      <c r="B1009" s="331"/>
      <c r="C1009" s="331"/>
      <c r="D1009" s="331"/>
      <c r="E1009" s="331"/>
      <c r="Q1009" s="36">
        <v>41517</v>
      </c>
      <c r="R1009" s="37">
        <v>1335</v>
      </c>
      <c r="S1009" s="131">
        <v>1308</v>
      </c>
      <c r="T1009" s="318"/>
      <c r="U1009" s="318"/>
    </row>
    <row r="1010" spans="1:21">
      <c r="A1010" s="331"/>
      <c r="B1010" s="331"/>
      <c r="C1010" s="331"/>
      <c r="D1010" s="331"/>
      <c r="E1010" s="331"/>
      <c r="Q1010" s="36">
        <v>41518</v>
      </c>
      <c r="R1010" s="37">
        <v>1335</v>
      </c>
      <c r="S1010" s="131">
        <v>1309</v>
      </c>
      <c r="T1010" s="318"/>
      <c r="U1010" s="318"/>
    </row>
    <row r="1011" spans="1:21">
      <c r="A1011" s="331"/>
      <c r="B1011" s="331"/>
      <c r="C1011" s="331"/>
      <c r="D1011" s="331"/>
      <c r="E1011" s="331"/>
      <c r="Q1011" s="313">
        <v>41519</v>
      </c>
      <c r="R1011" s="22">
        <v>1336</v>
      </c>
      <c r="S1011" s="22">
        <v>1309</v>
      </c>
      <c r="T1011" s="318"/>
      <c r="U1011" s="318"/>
    </row>
    <row r="1012" spans="1:21">
      <c r="A1012" s="331"/>
      <c r="B1012" s="331"/>
      <c r="C1012" s="331"/>
      <c r="D1012" s="331"/>
      <c r="E1012" s="331"/>
      <c r="Q1012" s="313">
        <v>41520</v>
      </c>
      <c r="R1012" s="22">
        <v>1336</v>
      </c>
      <c r="S1012" s="22">
        <v>1309</v>
      </c>
      <c r="T1012" s="318"/>
      <c r="U1012" s="318"/>
    </row>
    <row r="1013" spans="1:21">
      <c r="A1013" s="331"/>
      <c r="B1013" s="331"/>
      <c r="C1013" s="331"/>
      <c r="D1013" s="331"/>
      <c r="E1013" s="331"/>
      <c r="Q1013" s="313">
        <v>41521</v>
      </c>
      <c r="R1013" s="22">
        <v>1336</v>
      </c>
      <c r="S1013" s="22">
        <v>1309</v>
      </c>
      <c r="T1013" s="318"/>
      <c r="U1013" s="318"/>
    </row>
    <row r="1014" spans="1:21">
      <c r="A1014" s="331"/>
      <c r="B1014" s="331"/>
      <c r="C1014" s="331"/>
      <c r="D1014" s="331"/>
      <c r="E1014" s="331"/>
      <c r="Q1014" s="313">
        <v>41522</v>
      </c>
      <c r="R1014" s="22">
        <v>1336</v>
      </c>
      <c r="S1014" s="22">
        <v>1309</v>
      </c>
      <c r="T1014" s="318"/>
      <c r="U1014" s="318"/>
    </row>
    <row r="1015" spans="1:21">
      <c r="A1015" s="331"/>
      <c r="B1015" s="331"/>
      <c r="C1015" s="331"/>
      <c r="D1015" s="331"/>
      <c r="E1015" s="331"/>
      <c r="Q1015" s="313">
        <v>41523</v>
      </c>
      <c r="R1015" s="22">
        <v>1336</v>
      </c>
      <c r="S1015" s="22">
        <v>1309</v>
      </c>
      <c r="T1015" s="318"/>
      <c r="U1015" s="318"/>
    </row>
    <row r="1016" spans="1:21">
      <c r="A1016" s="331"/>
      <c r="B1016" s="331"/>
      <c r="C1016" s="331"/>
      <c r="D1016" s="331"/>
      <c r="E1016" s="331"/>
      <c r="Q1016" s="313">
        <v>41524</v>
      </c>
      <c r="R1016" s="22">
        <v>1336</v>
      </c>
      <c r="S1016" s="22">
        <v>1309</v>
      </c>
      <c r="T1016" s="318"/>
      <c r="U1016" s="318"/>
    </row>
    <row r="1017" spans="1:21">
      <c r="A1017" s="331"/>
      <c r="B1017" s="331"/>
      <c r="C1017" s="331"/>
      <c r="D1017" s="331"/>
      <c r="E1017" s="331"/>
      <c r="Q1017" s="313">
        <v>41525</v>
      </c>
      <c r="R1017" s="22">
        <v>1336</v>
      </c>
      <c r="S1017" s="22">
        <v>1309</v>
      </c>
      <c r="T1017" s="318"/>
      <c r="U1017" s="318"/>
    </row>
    <row r="1018" spans="1:21">
      <c r="A1018" s="331"/>
      <c r="B1018" s="331"/>
      <c r="C1018" s="331"/>
      <c r="D1018" s="331"/>
      <c r="E1018" s="331"/>
      <c r="Q1018" s="36">
        <v>41526</v>
      </c>
      <c r="R1018" s="37">
        <v>1337</v>
      </c>
      <c r="S1018" s="131">
        <v>1309</v>
      </c>
      <c r="T1018" s="318"/>
      <c r="U1018" s="318"/>
    </row>
    <row r="1019" spans="1:21">
      <c r="A1019" s="331"/>
      <c r="B1019" s="331"/>
      <c r="C1019" s="331"/>
      <c r="D1019" s="331"/>
      <c r="E1019" s="331"/>
      <c r="Q1019" s="36">
        <v>41527</v>
      </c>
      <c r="R1019" s="37">
        <v>1337</v>
      </c>
      <c r="S1019" s="131">
        <v>1309</v>
      </c>
      <c r="T1019" s="318"/>
      <c r="U1019" s="318"/>
    </row>
    <row r="1020" spans="1:21">
      <c r="A1020" s="331"/>
      <c r="B1020" s="331"/>
      <c r="C1020" s="331"/>
      <c r="D1020" s="331"/>
      <c r="E1020" s="331"/>
      <c r="Q1020" s="36">
        <v>41528</v>
      </c>
      <c r="R1020" s="37">
        <v>1337</v>
      </c>
      <c r="S1020" s="131">
        <v>1309</v>
      </c>
      <c r="T1020" s="318"/>
      <c r="U1020" s="318"/>
    </row>
    <row r="1021" spans="1:21">
      <c r="A1021" s="331"/>
      <c r="B1021" s="331"/>
      <c r="C1021" s="331"/>
      <c r="D1021" s="331"/>
      <c r="E1021" s="331"/>
      <c r="Q1021" s="36">
        <v>41529</v>
      </c>
      <c r="R1021" s="37">
        <v>1337</v>
      </c>
      <c r="S1021" s="131">
        <v>1309</v>
      </c>
      <c r="T1021" s="318"/>
      <c r="U1021" s="318"/>
    </row>
    <row r="1022" spans="1:21">
      <c r="A1022" s="331"/>
      <c r="B1022" s="331"/>
      <c r="C1022" s="331"/>
      <c r="D1022" s="331"/>
      <c r="E1022" s="331"/>
      <c r="Q1022" s="36">
        <v>41530</v>
      </c>
      <c r="R1022" s="37">
        <v>1337</v>
      </c>
      <c r="S1022" s="131">
        <v>1309</v>
      </c>
      <c r="T1022" s="318"/>
      <c r="U1022" s="318"/>
    </row>
    <row r="1023" spans="1:21">
      <c r="A1023" s="331"/>
      <c r="B1023" s="331"/>
      <c r="C1023" s="331"/>
      <c r="D1023" s="331"/>
      <c r="E1023" s="331"/>
      <c r="Q1023" s="36">
        <v>41531</v>
      </c>
      <c r="R1023" s="37">
        <v>1337</v>
      </c>
      <c r="S1023" s="131">
        <v>1309</v>
      </c>
      <c r="T1023" s="318"/>
      <c r="U1023" s="318"/>
    </row>
    <row r="1024" spans="1:21">
      <c r="A1024" s="331"/>
      <c r="B1024" s="331"/>
      <c r="C1024" s="331"/>
      <c r="D1024" s="331"/>
      <c r="E1024" s="331"/>
      <c r="Q1024" s="36">
        <v>41532</v>
      </c>
      <c r="R1024" s="37">
        <v>1337</v>
      </c>
      <c r="S1024" s="131">
        <v>1309</v>
      </c>
      <c r="T1024" s="318"/>
      <c r="U1024" s="318"/>
    </row>
    <row r="1025" spans="1:21">
      <c r="A1025" s="331"/>
      <c r="B1025" s="331"/>
      <c r="C1025" s="331"/>
      <c r="D1025" s="331"/>
      <c r="E1025" s="331"/>
      <c r="Q1025" s="313">
        <v>41533</v>
      </c>
      <c r="R1025" s="22">
        <v>1338</v>
      </c>
      <c r="S1025" s="22">
        <v>1309</v>
      </c>
      <c r="T1025" s="318"/>
      <c r="U1025" s="318"/>
    </row>
    <row r="1026" spans="1:21">
      <c r="A1026" s="331"/>
      <c r="B1026" s="331"/>
      <c r="C1026" s="331"/>
      <c r="D1026" s="331"/>
      <c r="E1026" s="331"/>
      <c r="Q1026" s="313">
        <v>41534</v>
      </c>
      <c r="R1026" s="22">
        <v>1338</v>
      </c>
      <c r="S1026" s="22">
        <v>1309</v>
      </c>
      <c r="T1026" s="318"/>
      <c r="U1026" s="318"/>
    </row>
    <row r="1027" spans="1:21">
      <c r="A1027" s="331"/>
      <c r="B1027" s="331"/>
      <c r="C1027" s="331"/>
      <c r="D1027" s="331"/>
      <c r="E1027" s="331"/>
      <c r="Q1027" s="313">
        <v>41535</v>
      </c>
      <c r="R1027" s="22">
        <v>1338</v>
      </c>
      <c r="S1027" s="22">
        <v>1309</v>
      </c>
      <c r="T1027" s="318"/>
      <c r="U1027" s="318"/>
    </row>
    <row r="1028" spans="1:21">
      <c r="A1028" s="331"/>
      <c r="B1028" s="331"/>
      <c r="C1028" s="331"/>
      <c r="D1028" s="331"/>
      <c r="E1028" s="331"/>
      <c r="Q1028" s="313">
        <v>41536</v>
      </c>
      <c r="R1028" s="22">
        <v>1338</v>
      </c>
      <c r="S1028" s="22">
        <v>1309</v>
      </c>
      <c r="T1028" s="318"/>
      <c r="U1028" s="318"/>
    </row>
    <row r="1029" spans="1:21">
      <c r="A1029" s="331"/>
      <c r="B1029" s="331"/>
      <c r="C1029" s="331"/>
      <c r="D1029" s="331"/>
      <c r="E1029" s="331"/>
      <c r="Q1029" s="313">
        <v>41537</v>
      </c>
      <c r="R1029" s="22">
        <v>1338</v>
      </c>
      <c r="S1029" s="22">
        <v>1309</v>
      </c>
      <c r="T1029" s="318"/>
      <c r="U1029" s="318"/>
    </row>
    <row r="1030" spans="1:21">
      <c r="A1030" s="331"/>
      <c r="B1030" s="331"/>
      <c r="C1030" s="331"/>
      <c r="D1030" s="331"/>
      <c r="E1030" s="331"/>
      <c r="Q1030" s="313">
        <v>41538</v>
      </c>
      <c r="R1030" s="22">
        <v>1338</v>
      </c>
      <c r="S1030" s="22">
        <v>1309</v>
      </c>
      <c r="T1030" s="318"/>
      <c r="U1030" s="318"/>
    </row>
    <row r="1031" spans="1:21">
      <c r="A1031" s="331"/>
      <c r="B1031" s="331"/>
      <c r="C1031" s="331"/>
      <c r="D1031" s="331"/>
      <c r="E1031" s="331"/>
      <c r="Q1031" s="313">
        <v>41539</v>
      </c>
      <c r="R1031" s="22">
        <v>1338</v>
      </c>
      <c r="S1031" s="22">
        <v>1309</v>
      </c>
      <c r="T1031" s="318"/>
      <c r="U1031" s="318"/>
    </row>
    <row r="1032" spans="1:21">
      <c r="A1032" s="331"/>
      <c r="B1032" s="331"/>
      <c r="C1032" s="331"/>
      <c r="D1032" s="331"/>
      <c r="E1032" s="331"/>
      <c r="Q1032" s="36">
        <v>41540</v>
      </c>
      <c r="R1032" s="37">
        <v>1339</v>
      </c>
      <c r="S1032" s="131">
        <v>1309</v>
      </c>
      <c r="T1032" s="318"/>
      <c r="U1032" s="318"/>
    </row>
    <row r="1033" spans="1:21">
      <c r="A1033" s="331"/>
      <c r="B1033" s="331"/>
      <c r="C1033" s="331"/>
      <c r="D1033" s="331"/>
      <c r="E1033" s="331"/>
      <c r="Q1033" s="36">
        <v>41541</v>
      </c>
      <c r="R1033" s="37">
        <v>1339</v>
      </c>
      <c r="S1033" s="131">
        <v>1309</v>
      </c>
      <c r="T1033" s="318"/>
      <c r="U1033" s="318"/>
    </row>
    <row r="1034" spans="1:21">
      <c r="A1034" s="331"/>
      <c r="B1034" s="331"/>
      <c r="C1034" s="331"/>
      <c r="D1034" s="331"/>
      <c r="E1034" s="331"/>
      <c r="Q1034" s="36">
        <v>41542</v>
      </c>
      <c r="R1034" s="37">
        <v>1339</v>
      </c>
      <c r="S1034" s="131">
        <v>1309</v>
      </c>
      <c r="T1034" s="318"/>
      <c r="U1034" s="318"/>
    </row>
    <row r="1035" spans="1:21">
      <c r="A1035" s="331"/>
      <c r="B1035" s="331"/>
      <c r="C1035" s="331"/>
      <c r="D1035" s="331"/>
      <c r="E1035" s="331"/>
      <c r="Q1035" s="36">
        <v>41543</v>
      </c>
      <c r="R1035" s="37">
        <v>1339</v>
      </c>
      <c r="S1035" s="131">
        <v>1309</v>
      </c>
      <c r="T1035" s="318"/>
      <c r="U1035" s="318"/>
    </row>
    <row r="1036" spans="1:21">
      <c r="A1036" s="331"/>
      <c r="B1036" s="331"/>
      <c r="C1036" s="331"/>
      <c r="D1036" s="331"/>
      <c r="E1036" s="331"/>
      <c r="Q1036" s="36">
        <v>41544</v>
      </c>
      <c r="R1036" s="37">
        <v>1339</v>
      </c>
      <c r="S1036" s="131">
        <v>1309</v>
      </c>
      <c r="T1036" s="318"/>
      <c r="U1036" s="318"/>
    </row>
    <row r="1037" spans="1:21">
      <c r="A1037" s="331"/>
      <c r="B1037" s="331"/>
      <c r="C1037" s="331"/>
      <c r="D1037" s="331"/>
      <c r="E1037" s="331"/>
      <c r="Q1037" s="36">
        <v>41545</v>
      </c>
      <c r="R1037" s="37">
        <v>1339</v>
      </c>
      <c r="S1037" s="131">
        <v>1309</v>
      </c>
      <c r="T1037" s="318"/>
      <c r="U1037" s="318"/>
    </row>
    <row r="1038" spans="1:21">
      <c r="A1038" s="331"/>
      <c r="B1038" s="331"/>
      <c r="C1038" s="331"/>
      <c r="D1038" s="331"/>
      <c r="E1038" s="331"/>
      <c r="Q1038" s="36">
        <v>41546</v>
      </c>
      <c r="R1038" s="37">
        <v>1339</v>
      </c>
      <c r="S1038" s="131">
        <v>1309</v>
      </c>
      <c r="T1038" s="318"/>
      <c r="U1038" s="318"/>
    </row>
    <row r="1039" spans="1:21">
      <c r="A1039" s="331"/>
      <c r="B1039" s="331"/>
      <c r="C1039" s="331"/>
      <c r="D1039" s="331"/>
      <c r="E1039" s="331"/>
      <c r="Q1039" s="313">
        <v>41547</v>
      </c>
      <c r="R1039" s="22">
        <v>1340</v>
      </c>
      <c r="S1039" s="22">
        <v>1309</v>
      </c>
      <c r="T1039" s="318"/>
      <c r="U1039" s="318"/>
    </row>
    <row r="1040" spans="1:21">
      <c r="A1040" s="331"/>
      <c r="B1040" s="331"/>
      <c r="C1040" s="331"/>
      <c r="D1040" s="331"/>
      <c r="E1040" s="331"/>
      <c r="Q1040" s="313">
        <v>41548</v>
      </c>
      <c r="R1040" s="22">
        <v>1340</v>
      </c>
      <c r="S1040" s="22">
        <v>1310</v>
      </c>
      <c r="T1040" s="318"/>
      <c r="U1040" s="318"/>
    </row>
    <row r="1041" spans="1:21">
      <c r="A1041" s="331"/>
      <c r="B1041" s="331"/>
      <c r="C1041" s="331"/>
      <c r="D1041" s="331"/>
      <c r="E1041" s="331"/>
      <c r="Q1041" s="313">
        <v>41549</v>
      </c>
      <c r="R1041" s="22">
        <v>1340</v>
      </c>
      <c r="S1041" s="22">
        <v>1310</v>
      </c>
      <c r="T1041" s="318"/>
      <c r="U1041" s="318"/>
    </row>
    <row r="1042" spans="1:21">
      <c r="A1042" s="331"/>
      <c r="B1042" s="331"/>
      <c r="C1042" s="331"/>
      <c r="D1042" s="331"/>
      <c r="E1042" s="331"/>
      <c r="Q1042" s="313">
        <v>41550</v>
      </c>
      <c r="R1042" s="22">
        <v>1340</v>
      </c>
      <c r="S1042" s="22">
        <v>1310</v>
      </c>
      <c r="T1042" s="318"/>
      <c r="U1042" s="318"/>
    </row>
    <row r="1043" spans="1:21">
      <c r="A1043" s="331"/>
      <c r="B1043" s="331"/>
      <c r="C1043" s="331"/>
      <c r="D1043" s="331"/>
      <c r="E1043" s="331"/>
      <c r="Q1043" s="313">
        <v>41551</v>
      </c>
      <c r="R1043" s="22">
        <v>1340</v>
      </c>
      <c r="S1043" s="22">
        <v>1310</v>
      </c>
      <c r="T1043" s="318"/>
      <c r="U1043" s="318"/>
    </row>
    <row r="1044" spans="1:21">
      <c r="A1044" s="331"/>
      <c r="B1044" s="331"/>
      <c r="C1044" s="331"/>
      <c r="D1044" s="331"/>
      <c r="E1044" s="331"/>
      <c r="Q1044" s="313">
        <v>41552</v>
      </c>
      <c r="R1044" s="22">
        <v>1340</v>
      </c>
      <c r="S1044" s="22">
        <v>1310</v>
      </c>
      <c r="T1044" s="318"/>
      <c r="U1044" s="318"/>
    </row>
    <row r="1045" spans="1:21">
      <c r="A1045" s="331"/>
      <c r="B1045" s="331"/>
      <c r="C1045" s="331"/>
      <c r="D1045" s="331"/>
      <c r="E1045" s="331"/>
      <c r="Q1045" s="313">
        <v>41553</v>
      </c>
      <c r="R1045" s="22">
        <v>1340</v>
      </c>
      <c r="S1045" s="22">
        <v>1310</v>
      </c>
      <c r="T1045" s="318"/>
      <c r="U1045" s="318"/>
    </row>
    <row r="1046" spans="1:21">
      <c r="A1046" s="331"/>
      <c r="B1046" s="331"/>
      <c r="C1046" s="331"/>
      <c r="D1046" s="331"/>
      <c r="E1046" s="331"/>
      <c r="Q1046" s="36">
        <v>41554</v>
      </c>
      <c r="R1046" s="37">
        <v>1341</v>
      </c>
      <c r="S1046" s="131">
        <v>1310</v>
      </c>
      <c r="T1046" s="318"/>
      <c r="U1046" s="318"/>
    </row>
    <row r="1047" spans="1:21">
      <c r="A1047" s="331"/>
      <c r="B1047" s="331"/>
      <c r="C1047" s="331"/>
      <c r="D1047" s="331"/>
      <c r="E1047" s="331"/>
      <c r="Q1047" s="36">
        <v>41555</v>
      </c>
      <c r="R1047" s="37">
        <v>1341</v>
      </c>
      <c r="S1047" s="131">
        <v>1310</v>
      </c>
      <c r="T1047" s="318"/>
      <c r="U1047" s="318"/>
    </row>
    <row r="1048" spans="1:21">
      <c r="A1048" s="331"/>
      <c r="B1048" s="331"/>
      <c r="C1048" s="331"/>
      <c r="D1048" s="331"/>
      <c r="E1048" s="331"/>
      <c r="Q1048" s="36">
        <v>41556</v>
      </c>
      <c r="R1048" s="37">
        <v>1341</v>
      </c>
      <c r="S1048" s="131">
        <v>1310</v>
      </c>
      <c r="T1048" s="318"/>
      <c r="U1048" s="318"/>
    </row>
    <row r="1049" spans="1:21">
      <c r="A1049" s="331"/>
      <c r="B1049" s="331"/>
      <c r="C1049" s="331"/>
      <c r="D1049" s="331"/>
      <c r="E1049" s="331"/>
      <c r="Q1049" s="36">
        <v>41557</v>
      </c>
      <c r="R1049" s="37">
        <v>1341</v>
      </c>
      <c r="S1049" s="131">
        <v>1310</v>
      </c>
      <c r="T1049" s="318"/>
      <c r="U1049" s="318"/>
    </row>
    <row r="1050" spans="1:21">
      <c r="A1050" s="331"/>
      <c r="B1050" s="331"/>
      <c r="C1050" s="331"/>
      <c r="D1050" s="331"/>
      <c r="E1050" s="331"/>
      <c r="Q1050" s="36">
        <v>41558</v>
      </c>
      <c r="R1050" s="37">
        <v>1341</v>
      </c>
      <c r="S1050" s="131">
        <v>1310</v>
      </c>
      <c r="T1050" s="318"/>
      <c r="U1050" s="318"/>
    </row>
    <row r="1051" spans="1:21">
      <c r="A1051" s="331"/>
      <c r="B1051" s="331"/>
      <c r="C1051" s="331"/>
      <c r="D1051" s="331"/>
      <c r="E1051" s="331"/>
      <c r="Q1051" s="36">
        <v>41559</v>
      </c>
      <c r="R1051" s="37">
        <v>1341</v>
      </c>
      <c r="S1051" s="131">
        <v>1310</v>
      </c>
      <c r="T1051" s="318"/>
      <c r="U1051" s="318"/>
    </row>
    <row r="1052" spans="1:21">
      <c r="A1052" s="331"/>
      <c r="B1052" s="331"/>
      <c r="C1052" s="331"/>
      <c r="D1052" s="331"/>
      <c r="E1052" s="331"/>
      <c r="Q1052" s="36">
        <v>41560</v>
      </c>
      <c r="R1052" s="37">
        <v>1341</v>
      </c>
      <c r="S1052" s="131">
        <v>1310</v>
      </c>
      <c r="T1052" s="318"/>
      <c r="U1052" s="318"/>
    </row>
    <row r="1053" spans="1:21">
      <c r="A1053" s="331"/>
      <c r="B1053" s="331"/>
      <c r="C1053" s="331"/>
      <c r="D1053" s="331"/>
      <c r="E1053" s="331"/>
      <c r="Q1053" s="313">
        <v>41561</v>
      </c>
      <c r="R1053" s="22">
        <v>1342</v>
      </c>
      <c r="S1053" s="22">
        <v>1310</v>
      </c>
      <c r="T1053" s="318"/>
      <c r="U1053" s="318"/>
    </row>
    <row r="1054" spans="1:21">
      <c r="A1054" s="331"/>
      <c r="B1054" s="331"/>
      <c r="C1054" s="331"/>
      <c r="D1054" s="331"/>
      <c r="E1054" s="331"/>
      <c r="Q1054" s="313">
        <v>41562</v>
      </c>
      <c r="R1054" s="22">
        <v>1342</v>
      </c>
      <c r="S1054" s="22">
        <v>1310</v>
      </c>
      <c r="T1054" s="318"/>
      <c r="U1054" s="318"/>
    </row>
    <row r="1055" spans="1:21">
      <c r="A1055" s="331"/>
      <c r="B1055" s="331"/>
      <c r="C1055" s="331"/>
      <c r="D1055" s="331"/>
      <c r="E1055" s="331"/>
      <c r="Q1055" s="313">
        <v>41563</v>
      </c>
      <c r="R1055" s="22">
        <v>1342</v>
      </c>
      <c r="S1055" s="22">
        <v>1310</v>
      </c>
      <c r="T1055" s="318"/>
      <c r="U1055" s="318"/>
    </row>
    <row r="1056" spans="1:21">
      <c r="A1056" s="331"/>
      <c r="B1056" s="331"/>
      <c r="C1056" s="331"/>
      <c r="D1056" s="331"/>
      <c r="E1056" s="331"/>
      <c r="Q1056" s="313">
        <v>41564</v>
      </c>
      <c r="R1056" s="22">
        <v>1342</v>
      </c>
      <c r="S1056" s="22">
        <v>1310</v>
      </c>
      <c r="T1056" s="318"/>
      <c r="U1056" s="318"/>
    </row>
    <row r="1057" spans="1:21">
      <c r="A1057" s="331"/>
      <c r="B1057" s="331"/>
      <c r="C1057" s="331"/>
      <c r="D1057" s="331"/>
      <c r="E1057" s="331"/>
      <c r="Q1057" s="313">
        <v>41565</v>
      </c>
      <c r="R1057" s="22">
        <v>1342</v>
      </c>
      <c r="S1057" s="22">
        <v>1310</v>
      </c>
      <c r="T1057" s="318"/>
      <c r="U1057" s="318"/>
    </row>
    <row r="1058" spans="1:21">
      <c r="A1058" s="331"/>
      <c r="B1058" s="331"/>
      <c r="C1058" s="331"/>
      <c r="D1058" s="331"/>
      <c r="E1058" s="331"/>
      <c r="Q1058" s="313">
        <v>41566</v>
      </c>
      <c r="R1058" s="22">
        <v>1342</v>
      </c>
      <c r="S1058" s="22">
        <v>1310</v>
      </c>
      <c r="T1058" s="318"/>
      <c r="U1058" s="318"/>
    </row>
    <row r="1059" spans="1:21">
      <c r="A1059" s="331"/>
      <c r="B1059" s="331"/>
      <c r="C1059" s="331"/>
      <c r="D1059" s="331"/>
      <c r="E1059" s="331"/>
      <c r="Q1059" s="313">
        <v>41567</v>
      </c>
      <c r="R1059" s="22">
        <v>1342</v>
      </c>
      <c r="S1059" s="22">
        <v>1310</v>
      </c>
      <c r="T1059" s="318"/>
      <c r="U1059" s="318"/>
    </row>
    <row r="1060" spans="1:21">
      <c r="A1060" s="331"/>
      <c r="B1060" s="331"/>
      <c r="C1060" s="331"/>
      <c r="D1060" s="331"/>
      <c r="E1060" s="331"/>
      <c r="Q1060" s="36">
        <v>41568</v>
      </c>
      <c r="R1060" s="37">
        <v>1343</v>
      </c>
      <c r="S1060" s="131">
        <v>1310</v>
      </c>
      <c r="T1060" s="318"/>
      <c r="U1060" s="318"/>
    </row>
    <row r="1061" spans="1:21">
      <c r="A1061" s="331"/>
      <c r="B1061" s="331"/>
      <c r="C1061" s="331"/>
      <c r="D1061" s="331"/>
      <c r="E1061" s="331"/>
      <c r="Q1061" s="36">
        <v>41569</v>
      </c>
      <c r="R1061" s="37">
        <v>1343</v>
      </c>
      <c r="S1061" s="131">
        <v>1310</v>
      </c>
      <c r="T1061" s="318"/>
      <c r="U1061" s="318"/>
    </row>
    <row r="1062" spans="1:21">
      <c r="A1062" s="331"/>
      <c r="B1062" s="331"/>
      <c r="C1062" s="331"/>
      <c r="D1062" s="331"/>
      <c r="E1062" s="331"/>
      <c r="Q1062" s="36">
        <v>41570</v>
      </c>
      <c r="R1062" s="37">
        <v>1343</v>
      </c>
      <c r="S1062" s="131">
        <v>1310</v>
      </c>
      <c r="T1062" s="318"/>
      <c r="U1062" s="318"/>
    </row>
    <row r="1063" spans="1:21">
      <c r="A1063" s="331"/>
      <c r="B1063" s="331"/>
      <c r="C1063" s="331"/>
      <c r="D1063" s="331"/>
      <c r="E1063" s="331"/>
      <c r="Q1063" s="36">
        <v>41571</v>
      </c>
      <c r="R1063" s="37">
        <v>1343</v>
      </c>
      <c r="S1063" s="131">
        <v>1310</v>
      </c>
      <c r="T1063" s="318"/>
      <c r="U1063" s="318"/>
    </row>
    <row r="1064" spans="1:21">
      <c r="A1064" s="331"/>
      <c r="B1064" s="331"/>
      <c r="C1064" s="331"/>
      <c r="D1064" s="331"/>
      <c r="E1064" s="331"/>
      <c r="Q1064" s="36">
        <v>41572</v>
      </c>
      <c r="R1064" s="37">
        <v>1343</v>
      </c>
      <c r="S1064" s="131">
        <v>1310</v>
      </c>
      <c r="T1064" s="318"/>
      <c r="U1064" s="318"/>
    </row>
    <row r="1065" spans="1:21">
      <c r="A1065" s="331"/>
      <c r="B1065" s="331"/>
      <c r="C1065" s="331"/>
      <c r="D1065" s="331"/>
      <c r="E1065" s="331"/>
      <c r="Q1065" s="36">
        <v>41573</v>
      </c>
      <c r="R1065" s="37">
        <v>1343</v>
      </c>
      <c r="S1065" s="131">
        <v>1310</v>
      </c>
      <c r="T1065" s="318"/>
      <c r="U1065" s="318"/>
    </row>
    <row r="1066" spans="1:21">
      <c r="A1066" s="331"/>
      <c r="B1066" s="331"/>
      <c r="C1066" s="331"/>
      <c r="D1066" s="331"/>
      <c r="E1066" s="331"/>
      <c r="Q1066" s="36">
        <v>41574</v>
      </c>
      <c r="R1066" s="37">
        <v>1343</v>
      </c>
      <c r="S1066" s="131">
        <v>1310</v>
      </c>
      <c r="T1066" s="318"/>
      <c r="U1066" s="318"/>
    </row>
    <row r="1067" spans="1:21">
      <c r="A1067" s="331"/>
      <c r="B1067" s="331"/>
      <c r="C1067" s="331"/>
      <c r="D1067" s="331"/>
      <c r="E1067" s="331"/>
      <c r="Q1067" s="313">
        <v>41575</v>
      </c>
      <c r="R1067" s="22">
        <v>1344</v>
      </c>
      <c r="S1067" s="130">
        <v>1310</v>
      </c>
      <c r="T1067" s="318"/>
      <c r="U1067" s="318"/>
    </row>
    <row r="1068" spans="1:21">
      <c r="A1068" s="331"/>
      <c r="B1068" s="331"/>
      <c r="C1068" s="331"/>
      <c r="D1068" s="331"/>
      <c r="E1068" s="331"/>
      <c r="Q1068" s="313">
        <v>41576</v>
      </c>
      <c r="R1068" s="22">
        <v>1344</v>
      </c>
      <c r="S1068" s="22">
        <v>1310</v>
      </c>
      <c r="T1068" s="318"/>
      <c r="U1068" s="318"/>
    </row>
    <row r="1069" spans="1:21">
      <c r="A1069" s="331"/>
      <c r="B1069" s="331"/>
      <c r="C1069" s="331"/>
      <c r="D1069" s="331"/>
      <c r="E1069" s="331"/>
      <c r="Q1069" s="313">
        <v>41577</v>
      </c>
      <c r="R1069" s="22">
        <v>1344</v>
      </c>
      <c r="S1069" s="22">
        <v>1310</v>
      </c>
      <c r="T1069" s="318"/>
      <c r="U1069" s="318"/>
    </row>
    <row r="1070" spans="1:21">
      <c r="A1070" s="331"/>
      <c r="B1070" s="331"/>
      <c r="C1070" s="331"/>
      <c r="D1070" s="331"/>
      <c r="E1070" s="331"/>
      <c r="Q1070" s="313">
        <v>41578</v>
      </c>
      <c r="R1070" s="22">
        <v>1344</v>
      </c>
      <c r="S1070" s="22">
        <v>1310</v>
      </c>
      <c r="T1070" s="318"/>
      <c r="U1070" s="318"/>
    </row>
    <row r="1071" spans="1:21">
      <c r="A1071" s="331"/>
      <c r="B1071" s="331"/>
      <c r="C1071" s="331"/>
      <c r="D1071" s="331"/>
      <c r="E1071" s="331"/>
      <c r="Q1071" s="313">
        <v>41579</v>
      </c>
      <c r="R1071" s="22">
        <v>1344</v>
      </c>
      <c r="S1071" s="130">
        <v>1311</v>
      </c>
      <c r="T1071" s="318"/>
      <c r="U1071" s="318"/>
    </row>
    <row r="1072" spans="1:21">
      <c r="A1072" s="331"/>
      <c r="B1072" s="331"/>
      <c r="C1072" s="331"/>
      <c r="D1072" s="331"/>
      <c r="E1072" s="331"/>
      <c r="Q1072" s="313">
        <v>41580</v>
      </c>
      <c r="R1072" s="22">
        <v>1344</v>
      </c>
      <c r="S1072" s="130">
        <v>1311</v>
      </c>
      <c r="T1072" s="318"/>
      <c r="U1072" s="318"/>
    </row>
    <row r="1073" spans="1:21">
      <c r="A1073" s="331"/>
      <c r="B1073" s="331"/>
      <c r="C1073" s="331"/>
      <c r="D1073" s="331"/>
      <c r="E1073" s="331"/>
      <c r="Q1073" s="313">
        <v>41581</v>
      </c>
      <c r="R1073" s="22">
        <v>1344</v>
      </c>
      <c r="S1073" s="130">
        <v>1311</v>
      </c>
      <c r="T1073" s="318"/>
      <c r="U1073" s="318"/>
    </row>
    <row r="1074" spans="1:21">
      <c r="A1074" s="331"/>
      <c r="B1074" s="331"/>
      <c r="C1074" s="331"/>
      <c r="D1074" s="331"/>
      <c r="E1074" s="331"/>
      <c r="Q1074" s="36">
        <v>41582</v>
      </c>
      <c r="R1074" s="37">
        <v>1345</v>
      </c>
      <c r="S1074" s="37">
        <v>1311</v>
      </c>
      <c r="T1074" s="318"/>
      <c r="U1074" s="318"/>
    </row>
    <row r="1075" spans="1:21">
      <c r="A1075" s="331"/>
      <c r="B1075" s="331"/>
      <c r="C1075" s="331"/>
      <c r="D1075" s="331"/>
      <c r="E1075" s="331"/>
      <c r="Q1075" s="36">
        <v>41583</v>
      </c>
      <c r="R1075" s="37">
        <v>1345</v>
      </c>
      <c r="S1075" s="37">
        <v>1311</v>
      </c>
      <c r="T1075" s="318"/>
      <c r="U1075" s="318"/>
    </row>
    <row r="1076" spans="1:21">
      <c r="A1076" s="331"/>
      <c r="B1076" s="331"/>
      <c r="C1076" s="331"/>
      <c r="D1076" s="331"/>
      <c r="E1076" s="331"/>
      <c r="Q1076" s="36">
        <v>41584</v>
      </c>
      <c r="R1076" s="37">
        <v>1345</v>
      </c>
      <c r="S1076" s="37">
        <v>1311</v>
      </c>
      <c r="T1076" s="318"/>
      <c r="U1076" s="318"/>
    </row>
    <row r="1077" spans="1:21">
      <c r="A1077" s="331"/>
      <c r="B1077" s="331"/>
      <c r="C1077" s="331"/>
      <c r="D1077" s="331"/>
      <c r="E1077" s="331"/>
      <c r="Q1077" s="36">
        <v>41585</v>
      </c>
      <c r="R1077" s="37">
        <v>1345</v>
      </c>
      <c r="S1077" s="37">
        <v>1311</v>
      </c>
      <c r="T1077" s="318"/>
      <c r="U1077" s="318"/>
    </row>
    <row r="1078" spans="1:21">
      <c r="A1078" s="331"/>
      <c r="B1078" s="331"/>
      <c r="C1078" s="331"/>
      <c r="D1078" s="331"/>
      <c r="E1078" s="331"/>
      <c r="Q1078" s="36">
        <v>41586</v>
      </c>
      <c r="R1078" s="37">
        <v>1345</v>
      </c>
      <c r="S1078" s="37">
        <v>1311</v>
      </c>
      <c r="T1078" s="318"/>
      <c r="U1078" s="318"/>
    </row>
    <row r="1079" spans="1:21">
      <c r="A1079" s="331"/>
      <c r="B1079" s="331"/>
      <c r="C1079" s="331"/>
      <c r="D1079" s="331"/>
      <c r="E1079" s="331"/>
      <c r="Q1079" s="36">
        <v>41587</v>
      </c>
      <c r="R1079" s="37">
        <v>1345</v>
      </c>
      <c r="S1079" s="37">
        <v>1311</v>
      </c>
      <c r="T1079" s="318"/>
      <c r="U1079" s="318"/>
    </row>
    <row r="1080" spans="1:21">
      <c r="A1080" s="331"/>
      <c r="B1080" s="331"/>
      <c r="C1080" s="331"/>
      <c r="D1080" s="331"/>
      <c r="E1080" s="331"/>
      <c r="Q1080" s="36">
        <v>41588</v>
      </c>
      <c r="R1080" s="37">
        <v>1345</v>
      </c>
      <c r="S1080" s="37">
        <v>1311</v>
      </c>
      <c r="T1080" s="318"/>
      <c r="U1080" s="318"/>
    </row>
    <row r="1081" spans="1:21">
      <c r="A1081" s="331"/>
      <c r="B1081" s="331"/>
      <c r="C1081" s="331"/>
      <c r="D1081" s="331"/>
      <c r="E1081" s="331"/>
      <c r="Q1081" s="313">
        <v>41589</v>
      </c>
      <c r="R1081" s="22">
        <v>1346</v>
      </c>
      <c r="S1081" s="130">
        <v>1311</v>
      </c>
      <c r="T1081" s="318"/>
      <c r="U1081" s="318"/>
    </row>
    <row r="1082" spans="1:21">
      <c r="A1082" s="331"/>
      <c r="B1082" s="331"/>
      <c r="C1082" s="331"/>
      <c r="D1082" s="331"/>
      <c r="E1082" s="331"/>
      <c r="Q1082" s="313">
        <v>41590</v>
      </c>
      <c r="R1082" s="22">
        <v>1346</v>
      </c>
      <c r="S1082" s="130">
        <v>1311</v>
      </c>
      <c r="T1082" s="318"/>
      <c r="U1082" s="318"/>
    </row>
    <row r="1083" spans="1:21">
      <c r="A1083" s="331"/>
      <c r="B1083" s="331"/>
      <c r="C1083" s="331"/>
      <c r="D1083" s="331"/>
      <c r="E1083" s="331"/>
      <c r="Q1083" s="313">
        <v>41591</v>
      </c>
      <c r="R1083" s="22">
        <v>1346</v>
      </c>
      <c r="S1083" s="130">
        <v>1311</v>
      </c>
      <c r="T1083" s="318"/>
      <c r="U1083" s="318"/>
    </row>
    <row r="1084" spans="1:21">
      <c r="A1084" s="331"/>
      <c r="B1084" s="331"/>
      <c r="C1084" s="331"/>
      <c r="D1084" s="331"/>
      <c r="E1084" s="331"/>
      <c r="Q1084" s="313">
        <v>41592</v>
      </c>
      <c r="R1084" s="22">
        <v>1346</v>
      </c>
      <c r="S1084" s="130">
        <v>1311</v>
      </c>
      <c r="T1084" s="318"/>
      <c r="U1084" s="318"/>
    </row>
    <row r="1085" spans="1:21">
      <c r="A1085" s="331"/>
      <c r="B1085" s="331"/>
      <c r="C1085" s="331"/>
      <c r="D1085" s="331"/>
      <c r="E1085" s="331"/>
      <c r="Q1085" s="313">
        <v>41593</v>
      </c>
      <c r="R1085" s="22">
        <v>1346</v>
      </c>
      <c r="S1085" s="130">
        <v>1311</v>
      </c>
      <c r="T1085" s="318"/>
      <c r="U1085" s="318"/>
    </row>
    <row r="1086" spans="1:21">
      <c r="A1086" s="331"/>
      <c r="B1086" s="331"/>
      <c r="C1086" s="331"/>
      <c r="D1086" s="331"/>
      <c r="E1086" s="331"/>
      <c r="Q1086" s="313">
        <v>41594</v>
      </c>
      <c r="R1086" s="22">
        <v>1346</v>
      </c>
      <c r="S1086" s="130">
        <v>1311</v>
      </c>
      <c r="T1086" s="318"/>
      <c r="U1086" s="318"/>
    </row>
    <row r="1087" spans="1:21">
      <c r="A1087" s="331"/>
      <c r="B1087" s="331"/>
      <c r="C1087" s="331"/>
      <c r="D1087" s="331"/>
      <c r="E1087" s="331"/>
      <c r="Q1087" s="313">
        <v>41595</v>
      </c>
      <c r="R1087" s="22">
        <v>1346</v>
      </c>
      <c r="S1087" s="130">
        <v>1311</v>
      </c>
      <c r="T1087" s="318"/>
      <c r="U1087" s="318"/>
    </row>
    <row r="1088" spans="1:21">
      <c r="A1088" s="331"/>
      <c r="B1088" s="331"/>
      <c r="C1088" s="331"/>
      <c r="D1088" s="331"/>
      <c r="E1088" s="331"/>
      <c r="Q1088" s="36">
        <v>41596</v>
      </c>
      <c r="R1088" s="37">
        <v>1347</v>
      </c>
      <c r="S1088" s="37">
        <v>1311</v>
      </c>
      <c r="T1088" s="318"/>
      <c r="U1088" s="318"/>
    </row>
    <row r="1089" spans="1:21">
      <c r="A1089" s="331"/>
      <c r="B1089" s="331"/>
      <c r="C1089" s="331"/>
      <c r="D1089" s="331"/>
      <c r="E1089" s="331"/>
      <c r="Q1089" s="36">
        <v>41597</v>
      </c>
      <c r="R1089" s="37">
        <v>1347</v>
      </c>
      <c r="S1089" s="37">
        <v>1311</v>
      </c>
      <c r="T1089" s="318"/>
      <c r="U1089" s="318"/>
    </row>
    <row r="1090" spans="1:21">
      <c r="A1090" s="331"/>
      <c r="B1090" s="331"/>
      <c r="C1090" s="331"/>
      <c r="D1090" s="331"/>
      <c r="E1090" s="331"/>
      <c r="Q1090" s="36">
        <v>41598</v>
      </c>
      <c r="R1090" s="37">
        <v>1347</v>
      </c>
      <c r="S1090" s="37">
        <v>1311</v>
      </c>
      <c r="T1090" s="318"/>
      <c r="U1090" s="318"/>
    </row>
    <row r="1091" spans="1:21">
      <c r="A1091" s="331"/>
      <c r="B1091" s="331"/>
      <c r="C1091" s="331"/>
      <c r="D1091" s="331"/>
      <c r="E1091" s="331"/>
      <c r="Q1091" s="36">
        <v>41599</v>
      </c>
      <c r="R1091" s="37">
        <v>1347</v>
      </c>
      <c r="S1091" s="37">
        <v>1311</v>
      </c>
      <c r="T1091" s="318"/>
      <c r="U1091" s="318"/>
    </row>
    <row r="1092" spans="1:21">
      <c r="A1092" s="331"/>
      <c r="B1092" s="331"/>
      <c r="C1092" s="331"/>
      <c r="D1092" s="331"/>
      <c r="E1092" s="331"/>
      <c r="Q1092" s="36">
        <v>41600</v>
      </c>
      <c r="R1092" s="37">
        <v>1347</v>
      </c>
      <c r="S1092" s="37">
        <v>1311</v>
      </c>
      <c r="T1092" s="318"/>
      <c r="U1092" s="318"/>
    </row>
    <row r="1093" spans="1:21">
      <c r="A1093" s="331"/>
      <c r="B1093" s="331"/>
      <c r="C1093" s="331"/>
      <c r="D1093" s="331"/>
      <c r="E1093" s="331"/>
      <c r="Q1093" s="36">
        <v>41601</v>
      </c>
      <c r="R1093" s="37">
        <v>1347</v>
      </c>
      <c r="S1093" s="37">
        <v>1311</v>
      </c>
      <c r="T1093" s="318"/>
      <c r="U1093" s="318"/>
    </row>
    <row r="1094" spans="1:21">
      <c r="A1094" s="331"/>
      <c r="B1094" s="331"/>
      <c r="C1094" s="331"/>
      <c r="D1094" s="331"/>
      <c r="E1094" s="331"/>
      <c r="Q1094" s="36">
        <v>41602</v>
      </c>
      <c r="R1094" s="37">
        <v>1347</v>
      </c>
      <c r="S1094" s="37">
        <v>1311</v>
      </c>
      <c r="T1094" s="318"/>
      <c r="U1094" s="318"/>
    </row>
    <row r="1095" spans="1:21">
      <c r="A1095" s="331"/>
      <c r="B1095" s="331"/>
      <c r="C1095" s="331"/>
      <c r="D1095" s="331"/>
      <c r="E1095" s="331"/>
      <c r="Q1095" s="313">
        <v>41603</v>
      </c>
      <c r="R1095" s="22">
        <v>1348</v>
      </c>
      <c r="S1095" s="130">
        <v>1311</v>
      </c>
      <c r="T1095" s="318"/>
      <c r="U1095" s="318"/>
    </row>
    <row r="1096" spans="1:21">
      <c r="A1096" s="331"/>
      <c r="B1096" s="331"/>
      <c r="C1096" s="331"/>
      <c r="D1096" s="331"/>
      <c r="E1096" s="331"/>
      <c r="Q1096" s="313">
        <v>41604</v>
      </c>
      <c r="R1096" s="22">
        <v>1348</v>
      </c>
      <c r="S1096" s="130">
        <v>1311</v>
      </c>
      <c r="T1096" s="318"/>
      <c r="U1096" s="318"/>
    </row>
    <row r="1097" spans="1:21">
      <c r="A1097" s="331"/>
      <c r="B1097" s="331"/>
      <c r="C1097" s="331"/>
      <c r="D1097" s="331"/>
      <c r="E1097" s="331"/>
      <c r="Q1097" s="313">
        <v>41605</v>
      </c>
      <c r="R1097" s="22">
        <v>1348</v>
      </c>
      <c r="S1097" s="130">
        <v>1311</v>
      </c>
      <c r="T1097" s="318"/>
      <c r="U1097" s="318"/>
    </row>
    <row r="1098" spans="1:21">
      <c r="A1098" s="331"/>
      <c r="B1098" s="331"/>
      <c r="C1098" s="331"/>
      <c r="D1098" s="331"/>
      <c r="E1098" s="331"/>
      <c r="Q1098" s="313">
        <v>41606</v>
      </c>
      <c r="R1098" s="22">
        <v>1348</v>
      </c>
      <c r="S1098" s="130">
        <v>1311</v>
      </c>
      <c r="T1098" s="318"/>
      <c r="U1098" s="318"/>
    </row>
    <row r="1099" spans="1:21">
      <c r="A1099" s="331"/>
      <c r="B1099" s="331"/>
      <c r="C1099" s="331"/>
      <c r="D1099" s="331"/>
      <c r="E1099" s="331"/>
      <c r="Q1099" s="313">
        <v>41607</v>
      </c>
      <c r="R1099" s="22">
        <v>1348</v>
      </c>
      <c r="S1099" s="130">
        <v>1311</v>
      </c>
      <c r="T1099" s="318"/>
      <c r="U1099" s="318"/>
    </row>
    <row r="1100" spans="1:21">
      <c r="A1100" s="331"/>
      <c r="B1100" s="331"/>
      <c r="C1100" s="331"/>
      <c r="D1100" s="331"/>
      <c r="E1100" s="331"/>
      <c r="Q1100" s="313">
        <v>41608</v>
      </c>
      <c r="R1100" s="22">
        <v>1348</v>
      </c>
      <c r="S1100" s="130">
        <v>1311</v>
      </c>
      <c r="T1100" s="318"/>
      <c r="U1100" s="318"/>
    </row>
    <row r="1101" spans="1:21">
      <c r="A1101" s="331"/>
      <c r="B1101" s="331"/>
      <c r="C1101" s="331"/>
      <c r="D1101" s="331"/>
      <c r="E1101" s="331"/>
      <c r="Q1101" s="313">
        <v>41609</v>
      </c>
      <c r="R1101" s="22">
        <v>1348</v>
      </c>
      <c r="S1101" s="132">
        <v>1312</v>
      </c>
      <c r="T1101" s="318"/>
      <c r="U1101" s="318"/>
    </row>
    <row r="1102" spans="1:21">
      <c r="A1102" s="331"/>
      <c r="B1102" s="331"/>
      <c r="C1102" s="331"/>
      <c r="D1102" s="331"/>
      <c r="E1102" s="331"/>
      <c r="Q1102" s="36">
        <v>41610</v>
      </c>
      <c r="R1102" s="131">
        <v>1349</v>
      </c>
      <c r="S1102" s="131">
        <v>1312</v>
      </c>
      <c r="T1102" s="318"/>
      <c r="U1102" s="318"/>
    </row>
    <row r="1103" spans="1:21">
      <c r="A1103" s="331"/>
      <c r="B1103" s="331"/>
      <c r="C1103" s="331"/>
      <c r="D1103" s="331"/>
      <c r="E1103" s="331"/>
      <c r="Q1103" s="36">
        <v>41611</v>
      </c>
      <c r="R1103" s="131">
        <v>1349</v>
      </c>
      <c r="S1103" s="131">
        <v>1312</v>
      </c>
      <c r="T1103" s="318"/>
      <c r="U1103" s="318"/>
    </row>
    <row r="1104" spans="1:21">
      <c r="A1104" s="331"/>
      <c r="B1104" s="331"/>
      <c r="C1104" s="331"/>
      <c r="D1104" s="331"/>
      <c r="E1104" s="331"/>
      <c r="Q1104" s="36">
        <v>41612</v>
      </c>
      <c r="R1104" s="131">
        <v>1349</v>
      </c>
      <c r="S1104" s="131">
        <v>1312</v>
      </c>
      <c r="T1104" s="318"/>
      <c r="U1104" s="318"/>
    </row>
    <row r="1105" spans="1:21">
      <c r="A1105" s="331"/>
      <c r="B1105" s="331"/>
      <c r="C1105" s="331"/>
      <c r="D1105" s="331"/>
      <c r="E1105" s="331"/>
      <c r="Q1105" s="36">
        <v>41613</v>
      </c>
      <c r="R1105" s="131">
        <v>1349</v>
      </c>
      <c r="S1105" s="131">
        <v>1312</v>
      </c>
      <c r="T1105" s="318"/>
      <c r="U1105" s="318"/>
    </row>
    <row r="1106" spans="1:21">
      <c r="A1106" s="331"/>
      <c r="B1106" s="331"/>
      <c r="C1106" s="331"/>
      <c r="D1106" s="331"/>
      <c r="E1106" s="331"/>
      <c r="Q1106" s="36">
        <v>41614</v>
      </c>
      <c r="R1106" s="131">
        <v>1349</v>
      </c>
      <c r="S1106" s="131">
        <v>1312</v>
      </c>
      <c r="T1106" s="318"/>
      <c r="U1106" s="318"/>
    </row>
    <row r="1107" spans="1:21">
      <c r="A1107" s="331"/>
      <c r="B1107" s="331"/>
      <c r="C1107" s="331"/>
      <c r="D1107" s="331"/>
      <c r="E1107" s="331"/>
      <c r="Q1107" s="36">
        <v>41615</v>
      </c>
      <c r="R1107" s="131">
        <v>1349</v>
      </c>
      <c r="S1107" s="131">
        <v>1312</v>
      </c>
      <c r="T1107" s="318"/>
      <c r="U1107" s="318"/>
    </row>
    <row r="1108" spans="1:21">
      <c r="A1108" s="331"/>
      <c r="B1108" s="331"/>
      <c r="C1108" s="331"/>
      <c r="D1108" s="331"/>
      <c r="E1108" s="331"/>
      <c r="Q1108" s="36">
        <v>41616</v>
      </c>
      <c r="R1108" s="131">
        <v>1349</v>
      </c>
      <c r="S1108" s="131">
        <v>1312</v>
      </c>
      <c r="T1108" s="318"/>
      <c r="U1108" s="318"/>
    </row>
    <row r="1109" spans="1:21">
      <c r="A1109" s="331"/>
      <c r="B1109" s="331"/>
      <c r="C1109" s="331"/>
      <c r="D1109" s="331"/>
      <c r="E1109" s="331"/>
      <c r="Q1109" s="313">
        <v>41617</v>
      </c>
      <c r="R1109" s="130">
        <v>1350</v>
      </c>
      <c r="S1109" s="22">
        <v>1312</v>
      </c>
      <c r="T1109" s="318"/>
      <c r="U1109" s="318"/>
    </row>
    <row r="1110" spans="1:21">
      <c r="A1110" s="331"/>
      <c r="B1110" s="331"/>
      <c r="C1110" s="331"/>
      <c r="D1110" s="331"/>
      <c r="E1110" s="331"/>
      <c r="Q1110" s="313">
        <v>41618</v>
      </c>
      <c r="R1110" s="130">
        <v>1350</v>
      </c>
      <c r="S1110" s="22">
        <v>1312</v>
      </c>
      <c r="T1110" s="318"/>
      <c r="U1110" s="318"/>
    </row>
    <row r="1111" spans="1:21">
      <c r="A1111" s="331"/>
      <c r="B1111" s="331"/>
      <c r="C1111" s="331"/>
      <c r="D1111" s="331"/>
      <c r="E1111" s="331"/>
      <c r="Q1111" s="313">
        <v>41619</v>
      </c>
      <c r="R1111" s="130">
        <v>1350</v>
      </c>
      <c r="S1111" s="22">
        <v>1312</v>
      </c>
      <c r="T1111" s="318"/>
      <c r="U1111" s="318"/>
    </row>
    <row r="1112" spans="1:21">
      <c r="A1112" s="331"/>
      <c r="B1112" s="331"/>
      <c r="C1112" s="331"/>
      <c r="D1112" s="331"/>
      <c r="E1112" s="331"/>
      <c r="Q1112" s="313">
        <v>41620</v>
      </c>
      <c r="R1112" s="130">
        <v>1350</v>
      </c>
      <c r="S1112" s="22">
        <v>1312</v>
      </c>
      <c r="T1112" s="318"/>
      <c r="U1112" s="318"/>
    </row>
    <row r="1113" spans="1:21">
      <c r="A1113" s="331"/>
      <c r="B1113" s="331"/>
      <c r="C1113" s="331"/>
      <c r="D1113" s="331"/>
      <c r="E1113" s="331"/>
      <c r="Q1113" s="313">
        <v>41621</v>
      </c>
      <c r="R1113" s="130">
        <v>1350</v>
      </c>
      <c r="S1113" s="22">
        <v>1312</v>
      </c>
      <c r="T1113" s="318"/>
      <c r="U1113" s="318"/>
    </row>
    <row r="1114" spans="1:21">
      <c r="A1114" s="331"/>
      <c r="B1114" s="331"/>
      <c r="C1114" s="331"/>
      <c r="D1114" s="331"/>
      <c r="E1114" s="331"/>
      <c r="Q1114" s="313">
        <v>41622</v>
      </c>
      <c r="R1114" s="130">
        <v>1350</v>
      </c>
      <c r="S1114" s="22">
        <v>1312</v>
      </c>
      <c r="T1114" s="318"/>
      <c r="U1114" s="318"/>
    </row>
    <row r="1115" spans="1:21">
      <c r="A1115" s="331"/>
      <c r="B1115" s="331"/>
      <c r="C1115" s="331"/>
      <c r="D1115" s="331"/>
      <c r="E1115" s="331"/>
      <c r="Q1115" s="313">
        <v>41623</v>
      </c>
      <c r="R1115" s="130">
        <v>1350</v>
      </c>
      <c r="S1115" s="22">
        <v>1312</v>
      </c>
      <c r="T1115" s="318"/>
      <c r="U1115" s="318"/>
    </row>
    <row r="1116" spans="1:21">
      <c r="A1116" s="331"/>
      <c r="B1116" s="331"/>
      <c r="C1116" s="331"/>
      <c r="D1116" s="331"/>
      <c r="E1116" s="331"/>
      <c r="Q1116" s="36">
        <v>41624</v>
      </c>
      <c r="R1116" s="131">
        <v>1351</v>
      </c>
      <c r="S1116" s="131">
        <v>1312</v>
      </c>
      <c r="T1116" s="318"/>
      <c r="U1116" s="318"/>
    </row>
    <row r="1117" spans="1:21">
      <c r="A1117" s="331"/>
      <c r="B1117" s="331"/>
      <c r="C1117" s="331"/>
      <c r="D1117" s="331"/>
      <c r="E1117" s="331"/>
      <c r="Q1117" s="36">
        <v>41625</v>
      </c>
      <c r="R1117" s="131">
        <v>1351</v>
      </c>
      <c r="S1117" s="131">
        <v>1312</v>
      </c>
      <c r="T1117" s="318"/>
      <c r="U1117" s="318"/>
    </row>
    <row r="1118" spans="1:21">
      <c r="A1118" s="331"/>
      <c r="B1118" s="331"/>
      <c r="C1118" s="331"/>
      <c r="D1118" s="331"/>
      <c r="E1118" s="331"/>
      <c r="Q1118" s="36">
        <v>41626</v>
      </c>
      <c r="R1118" s="131">
        <v>1351</v>
      </c>
      <c r="S1118" s="131">
        <v>1312</v>
      </c>
      <c r="T1118" s="318"/>
      <c r="U1118" s="318"/>
    </row>
    <row r="1119" spans="1:21">
      <c r="A1119" s="331"/>
      <c r="B1119" s="331"/>
      <c r="C1119" s="331"/>
      <c r="D1119" s="331"/>
      <c r="E1119" s="331"/>
      <c r="Q1119" s="36">
        <v>41627</v>
      </c>
      <c r="R1119" s="131">
        <v>1351</v>
      </c>
      <c r="S1119" s="131">
        <v>1312</v>
      </c>
      <c r="T1119" s="318"/>
      <c r="U1119" s="318"/>
    </row>
    <row r="1120" spans="1:21">
      <c r="A1120" s="331"/>
      <c r="B1120" s="331"/>
      <c r="C1120" s="331"/>
      <c r="D1120" s="331"/>
      <c r="E1120" s="331"/>
      <c r="Q1120" s="36">
        <v>41628</v>
      </c>
      <c r="R1120" s="131">
        <v>1351</v>
      </c>
      <c r="S1120" s="131">
        <v>1312</v>
      </c>
      <c r="T1120" s="318"/>
      <c r="U1120" s="318"/>
    </row>
    <row r="1121" spans="1:21">
      <c r="A1121" s="331"/>
      <c r="B1121" s="331"/>
      <c r="C1121" s="331"/>
      <c r="D1121" s="331"/>
      <c r="E1121" s="331"/>
      <c r="Q1121" s="36">
        <v>41629</v>
      </c>
      <c r="R1121" s="131">
        <v>1351</v>
      </c>
      <c r="S1121" s="131">
        <v>1312</v>
      </c>
      <c r="T1121" s="318"/>
      <c r="U1121" s="318"/>
    </row>
    <row r="1122" spans="1:21">
      <c r="A1122" s="331"/>
      <c r="B1122" s="331"/>
      <c r="C1122" s="331"/>
      <c r="D1122" s="331"/>
      <c r="E1122" s="331"/>
      <c r="Q1122" s="36">
        <v>41630</v>
      </c>
      <c r="R1122" s="131">
        <v>1351</v>
      </c>
      <c r="S1122" s="131">
        <v>1312</v>
      </c>
      <c r="T1122" s="318"/>
      <c r="U1122" s="318"/>
    </row>
    <row r="1123" spans="1:21">
      <c r="A1123" s="331"/>
      <c r="B1123" s="331"/>
      <c r="C1123" s="331"/>
      <c r="D1123" s="331"/>
      <c r="E1123" s="331"/>
      <c r="Q1123" s="313">
        <v>41631</v>
      </c>
      <c r="R1123" s="130">
        <v>1352</v>
      </c>
      <c r="S1123" s="22">
        <v>1312</v>
      </c>
      <c r="T1123" s="318"/>
      <c r="U1123" s="318"/>
    </row>
    <row r="1124" spans="1:21">
      <c r="A1124" s="331"/>
      <c r="B1124" s="331"/>
      <c r="C1124" s="331"/>
      <c r="D1124" s="331"/>
      <c r="E1124" s="331"/>
      <c r="Q1124" s="313">
        <v>41632</v>
      </c>
      <c r="R1124" s="130">
        <v>1352</v>
      </c>
      <c r="S1124" s="22">
        <v>1312</v>
      </c>
      <c r="T1124" s="318"/>
      <c r="U1124" s="318"/>
    </row>
    <row r="1125" spans="1:21">
      <c r="A1125" s="331"/>
      <c r="B1125" s="331"/>
      <c r="C1125" s="331"/>
      <c r="D1125" s="331"/>
      <c r="E1125" s="331"/>
      <c r="Q1125" s="313">
        <v>41633</v>
      </c>
      <c r="R1125" s="130">
        <v>1352</v>
      </c>
      <c r="S1125" s="22">
        <v>1312</v>
      </c>
      <c r="T1125" s="318"/>
      <c r="U1125" s="318"/>
    </row>
    <row r="1126" spans="1:21">
      <c r="A1126" s="331"/>
      <c r="B1126" s="331"/>
      <c r="C1126" s="331"/>
      <c r="D1126" s="331"/>
      <c r="E1126" s="331"/>
      <c r="Q1126" s="313">
        <v>41634</v>
      </c>
      <c r="R1126" s="130">
        <v>1352</v>
      </c>
      <c r="S1126" s="22">
        <v>1312</v>
      </c>
      <c r="T1126" s="318"/>
      <c r="U1126" s="318"/>
    </row>
    <row r="1127" spans="1:21">
      <c r="A1127" s="331"/>
      <c r="B1127" s="331"/>
      <c r="C1127" s="331"/>
      <c r="D1127" s="331"/>
      <c r="E1127" s="331"/>
      <c r="Q1127" s="313">
        <v>41635</v>
      </c>
      <c r="R1127" s="130">
        <v>1352</v>
      </c>
      <c r="S1127" s="22">
        <v>1312</v>
      </c>
      <c r="T1127" s="318"/>
      <c r="U1127" s="318"/>
    </row>
    <row r="1128" spans="1:21">
      <c r="A1128" s="331"/>
      <c r="B1128" s="331"/>
      <c r="C1128" s="331"/>
      <c r="D1128" s="331"/>
      <c r="E1128" s="331"/>
      <c r="Q1128" s="313">
        <v>41636</v>
      </c>
      <c r="R1128" s="130">
        <v>1352</v>
      </c>
      <c r="S1128" s="22">
        <v>1312</v>
      </c>
      <c r="T1128" s="318"/>
      <c r="U1128" s="318"/>
    </row>
    <row r="1129" spans="1:21">
      <c r="A1129" s="331"/>
      <c r="B1129" s="331"/>
      <c r="C1129" s="331"/>
      <c r="D1129" s="331"/>
      <c r="E1129" s="331"/>
      <c r="Q1129" s="313">
        <v>41637</v>
      </c>
      <c r="R1129" s="130">
        <v>1352</v>
      </c>
      <c r="S1129" s="22">
        <v>1312</v>
      </c>
      <c r="T1129" s="318"/>
      <c r="U1129" s="318"/>
    </row>
    <row r="1130" spans="1:21">
      <c r="A1130" s="331"/>
      <c r="B1130" s="331"/>
      <c r="C1130" s="331"/>
      <c r="D1130" s="331"/>
      <c r="E1130" s="331"/>
      <c r="Q1130" s="36">
        <v>41638</v>
      </c>
      <c r="R1130" s="131">
        <v>1401</v>
      </c>
      <c r="S1130" s="131">
        <v>1312</v>
      </c>
      <c r="T1130" s="318"/>
      <c r="U1130" s="318"/>
    </row>
    <row r="1131" spans="1:21">
      <c r="A1131" s="331"/>
      <c r="B1131" s="331"/>
      <c r="C1131" s="331"/>
      <c r="D1131" s="331"/>
      <c r="E1131" s="331"/>
      <c r="Q1131" s="36">
        <v>41639</v>
      </c>
      <c r="R1131" s="131">
        <v>1401</v>
      </c>
      <c r="S1131" s="131">
        <v>1312</v>
      </c>
      <c r="T1131" s="318"/>
      <c r="U1131" s="318"/>
    </row>
    <row r="1132" spans="1:21">
      <c r="A1132" s="331"/>
      <c r="B1132" s="331"/>
      <c r="C1132" s="331"/>
      <c r="D1132" s="331"/>
      <c r="E1132" s="331"/>
      <c r="Q1132" s="36">
        <v>41640</v>
      </c>
      <c r="R1132" s="131">
        <v>1401</v>
      </c>
      <c r="S1132" s="131">
        <v>1401</v>
      </c>
      <c r="T1132" s="318"/>
      <c r="U1132" s="318"/>
    </row>
    <row r="1133" spans="1:21">
      <c r="A1133" s="331"/>
      <c r="B1133" s="331"/>
      <c r="C1133" s="331"/>
      <c r="D1133" s="331"/>
      <c r="E1133" s="331"/>
      <c r="Q1133" s="36">
        <v>41641</v>
      </c>
      <c r="R1133" s="131">
        <v>1401</v>
      </c>
      <c r="S1133" s="131">
        <v>1401</v>
      </c>
      <c r="T1133" s="318"/>
      <c r="U1133" s="318"/>
    </row>
    <row r="1134" spans="1:21">
      <c r="A1134" s="331"/>
      <c r="B1134" s="331"/>
      <c r="C1134" s="331"/>
      <c r="D1134" s="331"/>
      <c r="E1134" s="331"/>
      <c r="Q1134" s="36">
        <v>41642</v>
      </c>
      <c r="R1134" s="131">
        <v>1401</v>
      </c>
      <c r="S1134" s="131">
        <v>1401</v>
      </c>
      <c r="T1134" s="318"/>
      <c r="U1134" s="318"/>
    </row>
    <row r="1135" spans="1:21">
      <c r="A1135" s="331"/>
      <c r="B1135" s="331"/>
      <c r="C1135" s="331"/>
      <c r="D1135" s="331"/>
      <c r="E1135" s="331"/>
      <c r="Q1135" s="36">
        <v>41643</v>
      </c>
      <c r="R1135" s="131">
        <v>1401</v>
      </c>
      <c r="S1135" s="131">
        <v>1401</v>
      </c>
      <c r="T1135" s="318"/>
      <c r="U1135" s="318"/>
    </row>
    <row r="1136" spans="1:21">
      <c r="A1136" s="331"/>
      <c r="B1136" s="331"/>
      <c r="C1136" s="331"/>
      <c r="D1136" s="331"/>
      <c r="E1136" s="331"/>
      <c r="Q1136" s="36">
        <v>41644</v>
      </c>
      <c r="R1136" s="131">
        <v>1401</v>
      </c>
      <c r="S1136" s="131">
        <v>1401</v>
      </c>
      <c r="T1136" s="318"/>
      <c r="U1136" s="318"/>
    </row>
    <row r="1137" spans="1:21">
      <c r="A1137" s="331"/>
      <c r="B1137" s="331"/>
      <c r="C1137" s="331"/>
      <c r="D1137" s="331"/>
      <c r="E1137" s="331"/>
      <c r="Q1137" s="313">
        <v>41645</v>
      </c>
      <c r="R1137" s="130">
        <v>1402</v>
      </c>
      <c r="S1137" s="22">
        <v>1401</v>
      </c>
      <c r="T1137" s="318"/>
      <c r="U1137" s="318"/>
    </row>
    <row r="1138" spans="1:21">
      <c r="A1138" s="331"/>
      <c r="B1138" s="331"/>
      <c r="C1138" s="331"/>
      <c r="D1138" s="331"/>
      <c r="E1138" s="331"/>
      <c r="Q1138" s="313">
        <v>41646</v>
      </c>
      <c r="R1138" s="130">
        <v>1402</v>
      </c>
      <c r="S1138" s="22">
        <v>1401</v>
      </c>
      <c r="T1138" s="318"/>
      <c r="U1138" s="318"/>
    </row>
    <row r="1139" spans="1:21">
      <c r="A1139" s="331"/>
      <c r="B1139" s="331"/>
      <c r="C1139" s="331"/>
      <c r="D1139" s="331"/>
      <c r="E1139" s="331"/>
      <c r="Q1139" s="313">
        <v>41647</v>
      </c>
      <c r="R1139" s="130">
        <v>1402</v>
      </c>
      <c r="S1139" s="22">
        <v>1401</v>
      </c>
      <c r="T1139" s="318"/>
      <c r="U1139" s="318"/>
    </row>
    <row r="1140" spans="1:21">
      <c r="A1140" s="331"/>
      <c r="B1140" s="331"/>
      <c r="C1140" s="331"/>
      <c r="D1140" s="331"/>
      <c r="E1140" s="331"/>
      <c r="Q1140" s="313">
        <v>41648</v>
      </c>
      <c r="R1140" s="130">
        <v>1402</v>
      </c>
      <c r="S1140" s="22">
        <v>1401</v>
      </c>
      <c r="T1140" s="318"/>
      <c r="U1140" s="318"/>
    </row>
    <row r="1141" spans="1:21">
      <c r="A1141" s="331"/>
      <c r="B1141" s="331"/>
      <c r="C1141" s="331"/>
      <c r="D1141" s="331"/>
      <c r="E1141" s="331"/>
      <c r="Q1141" s="313">
        <v>41649</v>
      </c>
      <c r="R1141" s="130">
        <v>1402</v>
      </c>
      <c r="S1141" s="22">
        <v>1401</v>
      </c>
      <c r="T1141" s="318"/>
      <c r="U1141" s="318"/>
    </row>
    <row r="1142" spans="1:21">
      <c r="A1142" s="331"/>
      <c r="B1142" s="331"/>
      <c r="C1142" s="331"/>
      <c r="D1142" s="331"/>
      <c r="E1142" s="331"/>
      <c r="Q1142" s="313">
        <v>41650</v>
      </c>
      <c r="R1142" s="130">
        <v>1402</v>
      </c>
      <c r="S1142" s="22">
        <v>1401</v>
      </c>
      <c r="T1142" s="318"/>
      <c r="U1142" s="318"/>
    </row>
    <row r="1143" spans="1:21">
      <c r="A1143" s="331"/>
      <c r="B1143" s="331"/>
      <c r="C1143" s="331"/>
      <c r="D1143" s="331"/>
      <c r="E1143" s="331"/>
      <c r="Q1143" s="313">
        <v>41651</v>
      </c>
      <c r="R1143" s="130">
        <v>1402</v>
      </c>
      <c r="S1143" s="22">
        <v>1401</v>
      </c>
      <c r="T1143" s="318"/>
      <c r="U1143" s="318"/>
    </row>
    <row r="1144" spans="1:21">
      <c r="A1144" s="331"/>
      <c r="B1144" s="331"/>
      <c r="C1144" s="331"/>
      <c r="D1144" s="331"/>
      <c r="E1144" s="331"/>
      <c r="Q1144" s="36">
        <v>41652</v>
      </c>
      <c r="R1144" s="131">
        <v>1403</v>
      </c>
      <c r="S1144" s="131">
        <v>1401</v>
      </c>
      <c r="T1144" s="318"/>
      <c r="U1144" s="318"/>
    </row>
    <row r="1145" spans="1:21">
      <c r="A1145" s="331"/>
      <c r="B1145" s="331"/>
      <c r="C1145" s="331"/>
      <c r="D1145" s="331"/>
      <c r="E1145" s="331"/>
      <c r="Q1145" s="36">
        <v>41653</v>
      </c>
      <c r="R1145" s="131">
        <v>1403</v>
      </c>
      <c r="S1145" s="131">
        <v>1401</v>
      </c>
      <c r="T1145" s="318"/>
      <c r="U1145" s="318"/>
    </row>
    <row r="1146" spans="1:21">
      <c r="A1146" s="331"/>
      <c r="B1146" s="331"/>
      <c r="C1146" s="331"/>
      <c r="D1146" s="331"/>
      <c r="E1146" s="331"/>
      <c r="Q1146" s="36">
        <v>41654</v>
      </c>
      <c r="R1146" s="131">
        <v>1403</v>
      </c>
      <c r="S1146" s="131">
        <v>1401</v>
      </c>
      <c r="T1146" s="318"/>
      <c r="U1146" s="318"/>
    </row>
    <row r="1147" spans="1:21">
      <c r="A1147" s="331"/>
      <c r="B1147" s="331"/>
      <c r="C1147" s="331"/>
      <c r="D1147" s="331"/>
      <c r="E1147" s="331"/>
      <c r="Q1147" s="36">
        <v>41655</v>
      </c>
      <c r="R1147" s="131">
        <v>1403</v>
      </c>
      <c r="S1147" s="131">
        <v>1401</v>
      </c>
      <c r="T1147" s="318"/>
      <c r="U1147" s="318"/>
    </row>
    <row r="1148" spans="1:21">
      <c r="A1148" s="331"/>
      <c r="B1148" s="331"/>
      <c r="C1148" s="331"/>
      <c r="D1148" s="331"/>
      <c r="E1148" s="331"/>
      <c r="Q1148" s="36">
        <v>41656</v>
      </c>
      <c r="R1148" s="131">
        <v>1403</v>
      </c>
      <c r="S1148" s="131">
        <v>1401</v>
      </c>
      <c r="T1148" s="318"/>
      <c r="U1148" s="318"/>
    </row>
    <row r="1149" spans="1:21">
      <c r="A1149" s="331"/>
      <c r="B1149" s="331"/>
      <c r="C1149" s="331"/>
      <c r="D1149" s="331"/>
      <c r="E1149" s="331"/>
      <c r="Q1149" s="36">
        <v>41657</v>
      </c>
      <c r="R1149" s="131">
        <v>1403</v>
      </c>
      <c r="S1149" s="131">
        <v>1401</v>
      </c>
      <c r="T1149" s="318"/>
      <c r="U1149" s="318"/>
    </row>
    <row r="1150" spans="1:21">
      <c r="A1150" s="331"/>
      <c r="B1150" s="331"/>
      <c r="C1150" s="331"/>
      <c r="D1150" s="331"/>
      <c r="E1150" s="331"/>
      <c r="Q1150" s="36">
        <v>41658</v>
      </c>
      <c r="R1150" s="131">
        <v>1403</v>
      </c>
      <c r="S1150" s="131">
        <v>1401</v>
      </c>
      <c r="T1150" s="318"/>
      <c r="U1150" s="318"/>
    </row>
    <row r="1151" spans="1:21">
      <c r="A1151" s="331"/>
      <c r="B1151" s="331"/>
      <c r="C1151" s="331"/>
      <c r="D1151" s="331"/>
      <c r="E1151" s="331"/>
      <c r="Q1151" s="313">
        <v>41659</v>
      </c>
      <c r="R1151" s="130">
        <v>1404</v>
      </c>
      <c r="S1151" s="22">
        <v>1401</v>
      </c>
      <c r="T1151" s="318"/>
      <c r="U1151" s="318"/>
    </row>
    <row r="1152" spans="1:21">
      <c r="A1152" s="331"/>
      <c r="B1152" s="331"/>
      <c r="C1152" s="331"/>
      <c r="D1152" s="331"/>
      <c r="E1152" s="331"/>
      <c r="Q1152" s="313">
        <v>41660</v>
      </c>
      <c r="R1152" s="130">
        <v>1404</v>
      </c>
      <c r="S1152" s="22">
        <v>1401</v>
      </c>
      <c r="T1152" s="318"/>
      <c r="U1152" s="318"/>
    </row>
    <row r="1153" spans="1:21">
      <c r="A1153" s="331"/>
      <c r="B1153" s="331"/>
      <c r="C1153" s="331"/>
      <c r="D1153" s="331"/>
      <c r="E1153" s="331"/>
      <c r="Q1153" s="313">
        <v>41661</v>
      </c>
      <c r="R1153" s="130">
        <v>1404</v>
      </c>
      <c r="S1153" s="22">
        <v>1401</v>
      </c>
      <c r="T1153" s="318"/>
      <c r="U1153" s="318"/>
    </row>
    <row r="1154" spans="1:21">
      <c r="A1154" s="331"/>
      <c r="B1154" s="331"/>
      <c r="C1154" s="331"/>
      <c r="D1154" s="331"/>
      <c r="E1154" s="331"/>
      <c r="Q1154" s="313">
        <v>41662</v>
      </c>
      <c r="R1154" s="130">
        <v>1404</v>
      </c>
      <c r="S1154" s="22">
        <v>1401</v>
      </c>
      <c r="T1154" s="318"/>
      <c r="U1154" s="318"/>
    </row>
    <row r="1155" spans="1:21">
      <c r="A1155" s="331"/>
      <c r="B1155" s="331"/>
      <c r="C1155" s="331"/>
      <c r="D1155" s="331"/>
      <c r="E1155" s="331"/>
      <c r="Q1155" s="313">
        <v>41663</v>
      </c>
      <c r="R1155" s="130">
        <v>1404</v>
      </c>
      <c r="S1155" s="22">
        <v>1401</v>
      </c>
      <c r="T1155" s="318"/>
      <c r="U1155" s="318"/>
    </row>
    <row r="1156" spans="1:21">
      <c r="A1156" s="331"/>
      <c r="B1156" s="331"/>
      <c r="C1156" s="331"/>
      <c r="D1156" s="331"/>
      <c r="E1156" s="331"/>
      <c r="Q1156" s="313">
        <v>41664</v>
      </c>
      <c r="R1156" s="130">
        <v>1404</v>
      </c>
      <c r="S1156" s="22">
        <v>1401</v>
      </c>
      <c r="T1156" s="318"/>
      <c r="U1156" s="318"/>
    </row>
    <row r="1157" spans="1:21">
      <c r="A1157" s="331"/>
      <c r="B1157" s="331"/>
      <c r="C1157" s="331"/>
      <c r="D1157" s="331"/>
      <c r="E1157" s="331"/>
      <c r="Q1157" s="313">
        <v>41665</v>
      </c>
      <c r="R1157" s="130">
        <v>1404</v>
      </c>
      <c r="S1157" s="22">
        <v>1401</v>
      </c>
      <c r="T1157" s="318"/>
      <c r="U1157" s="318"/>
    </row>
    <row r="1158" spans="1:21">
      <c r="A1158" s="331"/>
      <c r="B1158" s="331"/>
      <c r="C1158" s="331"/>
      <c r="D1158" s="331"/>
      <c r="E1158" s="331"/>
      <c r="Q1158" s="36">
        <v>41666</v>
      </c>
      <c r="R1158" s="131">
        <v>1405</v>
      </c>
      <c r="S1158" s="131">
        <v>1401</v>
      </c>
      <c r="T1158" s="318"/>
      <c r="U1158" s="318"/>
    </row>
    <row r="1159" spans="1:21">
      <c r="A1159" s="331"/>
      <c r="B1159" s="331"/>
      <c r="C1159" s="331"/>
      <c r="D1159" s="331"/>
      <c r="E1159" s="331"/>
      <c r="Q1159" s="36">
        <v>41667</v>
      </c>
      <c r="R1159" s="131">
        <v>1405</v>
      </c>
      <c r="S1159" s="131">
        <v>1401</v>
      </c>
      <c r="T1159" s="318"/>
      <c r="U1159" s="318"/>
    </row>
    <row r="1160" spans="1:21">
      <c r="A1160" s="331"/>
      <c r="B1160" s="331"/>
      <c r="C1160" s="331"/>
      <c r="D1160" s="331"/>
      <c r="E1160" s="331"/>
      <c r="Q1160" s="36">
        <v>41668</v>
      </c>
      <c r="R1160" s="131">
        <v>1405</v>
      </c>
      <c r="S1160" s="131">
        <v>1401</v>
      </c>
      <c r="T1160" s="318"/>
      <c r="U1160" s="318"/>
    </row>
    <row r="1161" spans="1:21">
      <c r="A1161" s="331"/>
      <c r="B1161" s="331"/>
      <c r="C1161" s="331"/>
      <c r="D1161" s="331"/>
      <c r="E1161" s="331"/>
      <c r="Q1161" s="36">
        <v>41669</v>
      </c>
      <c r="R1161" s="131">
        <v>1405</v>
      </c>
      <c r="S1161" s="131">
        <v>1401</v>
      </c>
      <c r="T1161" s="318"/>
      <c r="U1161" s="318"/>
    </row>
    <row r="1162" spans="1:21">
      <c r="A1162" s="331"/>
      <c r="B1162" s="331"/>
      <c r="C1162" s="331"/>
      <c r="D1162" s="331"/>
      <c r="E1162" s="331"/>
      <c r="Q1162" s="36">
        <v>41670</v>
      </c>
      <c r="R1162" s="131">
        <v>1405</v>
      </c>
      <c r="S1162" s="131">
        <v>1401</v>
      </c>
      <c r="T1162" s="318"/>
      <c r="U1162" s="318"/>
    </row>
    <row r="1163" spans="1:21">
      <c r="A1163" s="331"/>
      <c r="B1163" s="331"/>
      <c r="C1163" s="331"/>
      <c r="D1163" s="331"/>
      <c r="E1163" s="331"/>
      <c r="Q1163" s="36">
        <v>41671</v>
      </c>
      <c r="R1163" s="131">
        <v>1405</v>
      </c>
      <c r="S1163" s="131">
        <v>1401</v>
      </c>
      <c r="T1163" s="318"/>
      <c r="U1163" s="318"/>
    </row>
    <row r="1164" spans="1:21">
      <c r="A1164" s="331"/>
      <c r="B1164" s="331"/>
      <c r="C1164" s="331"/>
      <c r="D1164" s="331"/>
      <c r="E1164" s="331"/>
      <c r="Q1164" s="36">
        <v>41672</v>
      </c>
      <c r="R1164" s="131">
        <v>1405</v>
      </c>
      <c r="S1164" s="131">
        <v>1402</v>
      </c>
      <c r="T1164" s="318"/>
      <c r="U1164" s="318"/>
    </row>
    <row r="1165" spans="1:21">
      <c r="A1165" s="331"/>
      <c r="B1165" s="331"/>
      <c r="C1165" s="331"/>
      <c r="D1165" s="331"/>
      <c r="E1165" s="331"/>
      <c r="Q1165" s="313">
        <v>41673</v>
      </c>
      <c r="R1165" s="130">
        <v>1406</v>
      </c>
      <c r="S1165" s="130">
        <v>1402</v>
      </c>
      <c r="T1165" s="318"/>
      <c r="U1165" s="318"/>
    </row>
    <row r="1166" spans="1:21">
      <c r="A1166" s="331"/>
      <c r="B1166" s="331"/>
      <c r="C1166" s="331"/>
      <c r="D1166" s="331"/>
      <c r="E1166" s="331"/>
      <c r="Q1166" s="313">
        <v>41674</v>
      </c>
      <c r="R1166" s="130">
        <v>1406</v>
      </c>
      <c r="S1166" s="130">
        <v>1402</v>
      </c>
      <c r="T1166" s="318"/>
      <c r="U1166" s="318"/>
    </row>
    <row r="1167" spans="1:21">
      <c r="A1167" s="331"/>
      <c r="B1167" s="331"/>
      <c r="C1167" s="331"/>
      <c r="D1167" s="331"/>
      <c r="E1167" s="331"/>
      <c r="Q1167" s="313">
        <v>41675</v>
      </c>
      <c r="R1167" s="130">
        <v>1406</v>
      </c>
      <c r="S1167" s="130">
        <v>1402</v>
      </c>
      <c r="T1167" s="318"/>
      <c r="U1167" s="318"/>
    </row>
    <row r="1168" spans="1:21">
      <c r="A1168" s="331"/>
      <c r="B1168" s="331"/>
      <c r="C1168" s="331"/>
      <c r="D1168" s="331"/>
      <c r="E1168" s="331"/>
      <c r="Q1168" s="313">
        <v>41676</v>
      </c>
      <c r="R1168" s="130">
        <v>1406</v>
      </c>
      <c r="S1168" s="22">
        <v>1402</v>
      </c>
      <c r="T1168" s="318"/>
      <c r="U1168" s="318"/>
    </row>
    <row r="1169" spans="1:21">
      <c r="A1169" s="331"/>
      <c r="B1169" s="331"/>
      <c r="C1169" s="331"/>
      <c r="D1169" s="331"/>
      <c r="E1169" s="331"/>
      <c r="Q1169" s="313">
        <v>41677</v>
      </c>
      <c r="R1169" s="130">
        <v>1406</v>
      </c>
      <c r="S1169" s="22">
        <v>1402</v>
      </c>
      <c r="T1169" s="318"/>
      <c r="U1169" s="318"/>
    </row>
    <row r="1170" spans="1:21">
      <c r="A1170" s="331"/>
      <c r="B1170" s="331"/>
      <c r="C1170" s="331"/>
      <c r="D1170" s="331"/>
      <c r="E1170" s="331"/>
      <c r="Q1170" s="313">
        <v>41678</v>
      </c>
      <c r="R1170" s="130">
        <v>1406</v>
      </c>
      <c r="S1170" s="22">
        <v>1402</v>
      </c>
      <c r="T1170" s="318"/>
      <c r="U1170" s="318"/>
    </row>
    <row r="1171" spans="1:21">
      <c r="A1171" s="331"/>
      <c r="B1171" s="331"/>
      <c r="C1171" s="331"/>
      <c r="D1171" s="331"/>
      <c r="E1171" s="331"/>
      <c r="Q1171" s="313">
        <v>41679</v>
      </c>
      <c r="R1171" s="130">
        <v>1406</v>
      </c>
      <c r="S1171" s="22">
        <v>1402</v>
      </c>
      <c r="T1171" s="318"/>
      <c r="U1171" s="318"/>
    </row>
    <row r="1172" spans="1:21">
      <c r="A1172" s="331"/>
      <c r="B1172" s="331"/>
      <c r="C1172" s="331"/>
      <c r="D1172" s="331"/>
      <c r="E1172" s="331"/>
      <c r="Q1172" s="314">
        <v>41680</v>
      </c>
      <c r="R1172" s="131">
        <v>1407</v>
      </c>
      <c r="S1172" s="131">
        <v>1402</v>
      </c>
      <c r="T1172" s="318"/>
      <c r="U1172" s="318"/>
    </row>
    <row r="1173" spans="1:21">
      <c r="A1173" s="331"/>
      <c r="B1173" s="331"/>
      <c r="C1173" s="331"/>
      <c r="D1173" s="331"/>
      <c r="E1173" s="331"/>
      <c r="Q1173" s="314">
        <v>41681</v>
      </c>
      <c r="R1173" s="131">
        <v>1407</v>
      </c>
      <c r="S1173" s="131">
        <v>1402</v>
      </c>
      <c r="T1173" s="318"/>
      <c r="U1173" s="318"/>
    </row>
    <row r="1174" spans="1:21">
      <c r="A1174" s="331"/>
      <c r="B1174" s="331"/>
      <c r="C1174" s="331"/>
      <c r="D1174" s="331"/>
      <c r="E1174" s="331"/>
      <c r="Q1174" s="314">
        <v>41682</v>
      </c>
      <c r="R1174" s="131">
        <v>1407</v>
      </c>
      <c r="S1174" s="131">
        <v>1402</v>
      </c>
      <c r="T1174" s="318"/>
      <c r="U1174" s="318"/>
    </row>
    <row r="1175" spans="1:21">
      <c r="A1175" s="331"/>
      <c r="B1175" s="331"/>
      <c r="C1175" s="331"/>
      <c r="D1175" s="331"/>
      <c r="E1175" s="331"/>
      <c r="Q1175" s="314">
        <v>41683</v>
      </c>
      <c r="R1175" s="131">
        <v>1407</v>
      </c>
      <c r="S1175" s="131">
        <v>1402</v>
      </c>
      <c r="T1175" s="318"/>
      <c r="U1175" s="318"/>
    </row>
    <row r="1176" spans="1:21">
      <c r="A1176" s="331"/>
      <c r="B1176" s="331"/>
      <c r="C1176" s="331"/>
      <c r="D1176" s="331"/>
      <c r="E1176" s="331"/>
      <c r="Q1176" s="314">
        <v>41684</v>
      </c>
      <c r="R1176" s="131">
        <v>1407</v>
      </c>
      <c r="S1176" s="131">
        <v>1402</v>
      </c>
      <c r="T1176" s="318"/>
      <c r="U1176" s="318"/>
    </row>
    <row r="1177" spans="1:21">
      <c r="A1177" s="331"/>
      <c r="B1177" s="331"/>
      <c r="C1177" s="331"/>
      <c r="D1177" s="331"/>
      <c r="E1177" s="331"/>
      <c r="Q1177" s="314">
        <v>41685</v>
      </c>
      <c r="R1177" s="131">
        <v>1407</v>
      </c>
      <c r="S1177" s="131">
        <v>1402</v>
      </c>
      <c r="T1177" s="318"/>
      <c r="U1177" s="318"/>
    </row>
    <row r="1178" spans="1:21">
      <c r="A1178" s="331"/>
      <c r="B1178" s="331"/>
      <c r="C1178" s="331"/>
      <c r="D1178" s="331"/>
      <c r="E1178" s="331"/>
      <c r="Q1178" s="314">
        <v>41686</v>
      </c>
      <c r="R1178" s="131">
        <v>1407</v>
      </c>
      <c r="S1178" s="131">
        <v>1402</v>
      </c>
      <c r="T1178" s="318"/>
      <c r="U1178" s="318"/>
    </row>
    <row r="1179" spans="1:21">
      <c r="A1179" s="331"/>
      <c r="B1179" s="331"/>
      <c r="C1179" s="331"/>
      <c r="D1179" s="331"/>
      <c r="E1179" s="331"/>
      <c r="Q1179" s="313">
        <v>41687</v>
      </c>
      <c r="R1179" s="130">
        <v>1408</v>
      </c>
      <c r="S1179" s="130">
        <v>1402</v>
      </c>
      <c r="T1179" s="318"/>
      <c r="U1179" s="318"/>
    </row>
    <row r="1180" spans="1:21">
      <c r="A1180" s="331"/>
      <c r="B1180" s="331"/>
      <c r="C1180" s="331"/>
      <c r="D1180" s="331"/>
      <c r="E1180" s="331"/>
      <c r="Q1180" s="313">
        <v>41688</v>
      </c>
      <c r="R1180" s="130">
        <v>1408</v>
      </c>
      <c r="S1180" s="130">
        <v>1402</v>
      </c>
      <c r="T1180" s="318"/>
      <c r="U1180" s="318"/>
    </row>
    <row r="1181" spans="1:21">
      <c r="A1181" s="331"/>
      <c r="B1181" s="331"/>
      <c r="C1181" s="331"/>
      <c r="D1181" s="331"/>
      <c r="E1181" s="331"/>
      <c r="Q1181" s="313">
        <v>41689</v>
      </c>
      <c r="R1181" s="130">
        <v>1408</v>
      </c>
      <c r="S1181" s="130">
        <v>1402</v>
      </c>
      <c r="T1181" s="318"/>
      <c r="U1181" s="318"/>
    </row>
    <row r="1182" spans="1:21">
      <c r="A1182" s="331"/>
      <c r="B1182" s="331"/>
      <c r="C1182" s="331"/>
      <c r="D1182" s="331"/>
      <c r="E1182" s="331"/>
      <c r="Q1182" s="313">
        <v>41690</v>
      </c>
      <c r="R1182" s="130">
        <v>1408</v>
      </c>
      <c r="S1182" s="130">
        <v>1402</v>
      </c>
      <c r="T1182" s="318"/>
      <c r="U1182" s="318"/>
    </row>
    <row r="1183" spans="1:21">
      <c r="A1183" s="331"/>
      <c r="B1183" s="331"/>
      <c r="C1183" s="331"/>
      <c r="D1183" s="331"/>
      <c r="E1183" s="331"/>
      <c r="Q1183" s="313">
        <v>41691</v>
      </c>
      <c r="R1183" s="130">
        <v>1408</v>
      </c>
      <c r="S1183" s="130">
        <v>1402</v>
      </c>
      <c r="T1183" s="318"/>
      <c r="U1183" s="318"/>
    </row>
    <row r="1184" spans="1:21">
      <c r="A1184" s="331"/>
      <c r="B1184" s="331"/>
      <c r="C1184" s="331"/>
      <c r="D1184" s="331"/>
      <c r="E1184" s="331"/>
      <c r="Q1184" s="313">
        <v>41692</v>
      </c>
      <c r="R1184" s="130">
        <v>1408</v>
      </c>
      <c r="S1184" s="130">
        <v>1402</v>
      </c>
      <c r="T1184" s="318"/>
      <c r="U1184" s="318"/>
    </row>
    <row r="1185" spans="1:21">
      <c r="A1185" s="331"/>
      <c r="B1185" s="331"/>
      <c r="C1185" s="331"/>
      <c r="D1185" s="331"/>
      <c r="E1185" s="331"/>
      <c r="Q1185" s="313">
        <v>41693</v>
      </c>
      <c r="R1185" s="130">
        <v>1408</v>
      </c>
      <c r="S1185" s="130">
        <v>1402</v>
      </c>
      <c r="T1185" s="318"/>
      <c r="U1185" s="318"/>
    </row>
    <row r="1186" spans="1:21">
      <c r="A1186" s="331"/>
      <c r="B1186" s="331"/>
      <c r="C1186" s="331"/>
      <c r="D1186" s="331"/>
      <c r="E1186" s="331"/>
      <c r="Q1186" s="36">
        <v>41694</v>
      </c>
      <c r="R1186" s="131">
        <v>1409</v>
      </c>
      <c r="S1186" s="131">
        <v>1402</v>
      </c>
      <c r="T1186" s="318"/>
      <c r="U1186" s="318"/>
    </row>
    <row r="1187" spans="1:21">
      <c r="A1187" s="331"/>
      <c r="B1187" s="331"/>
      <c r="C1187" s="331"/>
      <c r="D1187" s="331"/>
      <c r="E1187" s="331"/>
      <c r="Q1187" s="36">
        <v>41695</v>
      </c>
      <c r="R1187" s="131">
        <v>1409</v>
      </c>
      <c r="S1187" s="131">
        <v>1402</v>
      </c>
      <c r="T1187" s="318"/>
      <c r="U1187" s="318"/>
    </row>
    <row r="1188" spans="1:21">
      <c r="A1188" s="331"/>
      <c r="B1188" s="331"/>
      <c r="C1188" s="331"/>
      <c r="D1188" s="331"/>
      <c r="E1188" s="331"/>
      <c r="Q1188" s="36">
        <v>41696</v>
      </c>
      <c r="R1188" s="131">
        <v>1409</v>
      </c>
      <c r="S1188" s="131">
        <v>1402</v>
      </c>
      <c r="T1188" s="318"/>
      <c r="U1188" s="318"/>
    </row>
    <row r="1189" spans="1:21">
      <c r="A1189" s="331"/>
      <c r="B1189" s="331"/>
      <c r="C1189" s="331"/>
      <c r="D1189" s="331"/>
      <c r="E1189" s="331"/>
      <c r="Q1189" s="36">
        <v>41697</v>
      </c>
      <c r="R1189" s="131">
        <v>1409</v>
      </c>
      <c r="S1189" s="131">
        <v>1402</v>
      </c>
      <c r="T1189" s="318"/>
      <c r="U1189" s="318"/>
    </row>
    <row r="1190" spans="1:21">
      <c r="A1190" s="331"/>
      <c r="B1190" s="331"/>
      <c r="C1190" s="331"/>
      <c r="D1190" s="331"/>
      <c r="E1190" s="331"/>
      <c r="Q1190" s="36">
        <v>41698</v>
      </c>
      <c r="R1190" s="131">
        <v>1409</v>
      </c>
      <c r="S1190" s="131">
        <v>1402</v>
      </c>
      <c r="T1190" s="318"/>
      <c r="U1190" s="318"/>
    </row>
    <row r="1191" spans="1:21">
      <c r="A1191" s="331"/>
      <c r="B1191" s="331"/>
      <c r="C1191" s="331"/>
      <c r="D1191" s="331"/>
      <c r="E1191" s="331"/>
      <c r="Q1191" s="36">
        <v>41699</v>
      </c>
      <c r="R1191" s="131">
        <v>1409</v>
      </c>
      <c r="S1191" s="131">
        <v>1403</v>
      </c>
      <c r="T1191" s="318"/>
      <c r="U1191" s="318"/>
    </row>
    <row r="1192" spans="1:21">
      <c r="A1192" s="331"/>
      <c r="B1192" s="331"/>
      <c r="C1192" s="331"/>
      <c r="D1192" s="331"/>
      <c r="E1192" s="331"/>
      <c r="Q1192" s="36">
        <v>41700</v>
      </c>
      <c r="R1192" s="131">
        <v>1409</v>
      </c>
      <c r="S1192" s="131">
        <v>1403</v>
      </c>
      <c r="T1192" s="318"/>
      <c r="U1192" s="318"/>
    </row>
    <row r="1193" spans="1:21">
      <c r="A1193" s="331"/>
      <c r="B1193" s="331"/>
      <c r="C1193" s="331"/>
      <c r="D1193" s="331"/>
      <c r="E1193" s="331"/>
      <c r="Q1193" s="313">
        <v>41701</v>
      </c>
      <c r="R1193" s="130">
        <v>1410</v>
      </c>
      <c r="S1193" s="130">
        <v>1403</v>
      </c>
      <c r="T1193" s="318"/>
      <c r="U1193" s="318"/>
    </row>
    <row r="1194" spans="1:21">
      <c r="A1194" s="331"/>
      <c r="B1194" s="331"/>
      <c r="C1194" s="331"/>
      <c r="D1194" s="331"/>
      <c r="E1194" s="331"/>
      <c r="Q1194" s="313">
        <v>41702</v>
      </c>
      <c r="R1194" s="130">
        <v>1410</v>
      </c>
      <c r="S1194" s="130">
        <v>1403</v>
      </c>
      <c r="T1194" s="318"/>
      <c r="U1194" s="318"/>
    </row>
    <row r="1195" spans="1:21">
      <c r="A1195" s="331"/>
      <c r="B1195" s="331"/>
      <c r="C1195" s="331"/>
      <c r="D1195" s="331"/>
      <c r="E1195" s="331"/>
      <c r="Q1195" s="313">
        <v>41703</v>
      </c>
      <c r="R1195" s="130">
        <v>1410</v>
      </c>
      <c r="S1195" s="130">
        <v>1403</v>
      </c>
      <c r="T1195" s="318"/>
      <c r="U1195" s="318"/>
    </row>
    <row r="1196" spans="1:21">
      <c r="A1196" s="331"/>
      <c r="B1196" s="331"/>
      <c r="C1196" s="331"/>
      <c r="D1196" s="331"/>
      <c r="E1196" s="331"/>
      <c r="Q1196" s="313">
        <v>41704</v>
      </c>
      <c r="R1196" s="130">
        <v>1410</v>
      </c>
      <c r="S1196" s="130">
        <v>1403</v>
      </c>
      <c r="T1196" s="318"/>
      <c r="U1196" s="318"/>
    </row>
    <row r="1197" spans="1:21">
      <c r="A1197" s="331"/>
      <c r="B1197" s="331"/>
      <c r="C1197" s="331"/>
      <c r="D1197" s="331"/>
      <c r="E1197" s="331"/>
      <c r="Q1197" s="313">
        <v>41705</v>
      </c>
      <c r="R1197" s="130">
        <v>1410</v>
      </c>
      <c r="S1197" s="130">
        <v>1403</v>
      </c>
      <c r="T1197" s="318"/>
      <c r="U1197" s="318"/>
    </row>
    <row r="1198" spans="1:21">
      <c r="A1198" s="331"/>
      <c r="B1198" s="331"/>
      <c r="C1198" s="331"/>
      <c r="D1198" s="331"/>
      <c r="E1198" s="331"/>
      <c r="Q1198" s="313">
        <v>41706</v>
      </c>
      <c r="R1198" s="130">
        <v>1410</v>
      </c>
      <c r="S1198" s="130">
        <v>1403</v>
      </c>
      <c r="T1198" s="318"/>
      <c r="U1198" s="318"/>
    </row>
    <row r="1199" spans="1:21">
      <c r="A1199" s="331"/>
      <c r="B1199" s="331"/>
      <c r="C1199" s="331"/>
      <c r="D1199" s="331"/>
      <c r="E1199" s="331"/>
      <c r="Q1199" s="313">
        <v>41707</v>
      </c>
      <c r="R1199" s="130">
        <v>1410</v>
      </c>
      <c r="S1199" s="130">
        <v>1403</v>
      </c>
      <c r="T1199" s="318"/>
      <c r="U1199" s="318"/>
    </row>
    <row r="1200" spans="1:21">
      <c r="A1200" s="331"/>
      <c r="B1200" s="331"/>
      <c r="C1200" s="331"/>
      <c r="D1200" s="331"/>
      <c r="E1200" s="331"/>
      <c r="Q1200" s="36">
        <v>41708</v>
      </c>
      <c r="R1200" s="131">
        <v>1411</v>
      </c>
      <c r="S1200" s="131">
        <v>1403</v>
      </c>
      <c r="T1200" s="318"/>
      <c r="U1200" s="318"/>
    </row>
    <row r="1201" spans="1:21">
      <c r="A1201" s="331"/>
      <c r="B1201" s="331"/>
      <c r="C1201" s="331"/>
      <c r="D1201" s="331"/>
      <c r="E1201" s="331"/>
      <c r="Q1201" s="36">
        <v>41709</v>
      </c>
      <c r="R1201" s="131">
        <v>1411</v>
      </c>
      <c r="S1201" s="131">
        <v>1403</v>
      </c>
      <c r="T1201" s="318"/>
      <c r="U1201" s="318"/>
    </row>
    <row r="1202" spans="1:21">
      <c r="A1202" s="331"/>
      <c r="B1202" s="331"/>
      <c r="C1202" s="331"/>
      <c r="D1202" s="331"/>
      <c r="E1202" s="331"/>
      <c r="Q1202" s="36">
        <v>41710</v>
      </c>
      <c r="R1202" s="131">
        <v>1411</v>
      </c>
      <c r="S1202" s="131">
        <v>1403</v>
      </c>
      <c r="T1202" s="318"/>
      <c r="U1202" s="318"/>
    </row>
    <row r="1203" spans="1:21">
      <c r="A1203" s="331"/>
      <c r="B1203" s="331"/>
      <c r="C1203" s="331"/>
      <c r="D1203" s="331"/>
      <c r="E1203" s="331"/>
      <c r="Q1203" s="36">
        <v>41711</v>
      </c>
      <c r="R1203" s="131">
        <v>1411</v>
      </c>
      <c r="S1203" s="131">
        <v>1403</v>
      </c>
      <c r="T1203" s="318"/>
      <c r="U1203" s="318"/>
    </row>
    <row r="1204" spans="1:21">
      <c r="A1204" s="331"/>
      <c r="B1204" s="331"/>
      <c r="C1204" s="331"/>
      <c r="D1204" s="331"/>
      <c r="E1204" s="331"/>
      <c r="Q1204" s="36">
        <v>41712</v>
      </c>
      <c r="R1204" s="131">
        <v>1411</v>
      </c>
      <c r="S1204" s="131">
        <v>1403</v>
      </c>
      <c r="T1204" s="318"/>
      <c r="U1204" s="318"/>
    </row>
    <row r="1205" spans="1:21">
      <c r="A1205" s="331"/>
      <c r="B1205" s="331"/>
      <c r="C1205" s="331"/>
      <c r="D1205" s="331"/>
      <c r="E1205" s="331"/>
      <c r="Q1205" s="36">
        <v>41713</v>
      </c>
      <c r="R1205" s="131">
        <v>1411</v>
      </c>
      <c r="S1205" s="131">
        <v>1403</v>
      </c>
      <c r="T1205" s="318"/>
      <c r="U1205" s="318"/>
    </row>
    <row r="1206" spans="1:21">
      <c r="A1206" s="331"/>
      <c r="B1206" s="331"/>
      <c r="C1206" s="331"/>
      <c r="D1206" s="331"/>
      <c r="E1206" s="331"/>
      <c r="Q1206" s="36">
        <v>41714</v>
      </c>
      <c r="R1206" s="131">
        <v>1411</v>
      </c>
      <c r="S1206" s="131">
        <v>1403</v>
      </c>
      <c r="T1206" s="318"/>
      <c r="U1206" s="318"/>
    </row>
    <row r="1207" spans="1:21">
      <c r="A1207" s="331"/>
      <c r="B1207" s="331"/>
      <c r="C1207" s="331"/>
      <c r="D1207" s="331"/>
      <c r="E1207" s="331"/>
      <c r="Q1207" s="313">
        <v>41715</v>
      </c>
      <c r="R1207" s="130">
        <v>1412</v>
      </c>
      <c r="S1207" s="130">
        <v>1403</v>
      </c>
      <c r="T1207" s="318"/>
      <c r="U1207" s="318"/>
    </row>
    <row r="1208" spans="1:21">
      <c r="A1208" s="331"/>
      <c r="B1208" s="331"/>
      <c r="C1208" s="331"/>
      <c r="D1208" s="331"/>
      <c r="E1208" s="331"/>
      <c r="Q1208" s="313">
        <v>41716</v>
      </c>
      <c r="R1208" s="130">
        <v>1412</v>
      </c>
      <c r="S1208" s="130">
        <v>1403</v>
      </c>
      <c r="T1208" s="318"/>
      <c r="U1208" s="318"/>
    </row>
    <row r="1209" spans="1:21">
      <c r="A1209" s="331"/>
      <c r="B1209" s="331"/>
      <c r="C1209" s="331"/>
      <c r="D1209" s="331"/>
      <c r="E1209" s="331"/>
      <c r="Q1209" s="313">
        <v>41717</v>
      </c>
      <c r="R1209" s="130">
        <v>1412</v>
      </c>
      <c r="S1209" s="130">
        <v>1403</v>
      </c>
      <c r="T1209" s="318"/>
      <c r="U1209" s="318"/>
    </row>
    <row r="1210" spans="1:21">
      <c r="A1210" s="331"/>
      <c r="B1210" s="331"/>
      <c r="C1210" s="331"/>
      <c r="D1210" s="331"/>
      <c r="E1210" s="331"/>
      <c r="Q1210" s="313">
        <v>41718</v>
      </c>
      <c r="R1210" s="130">
        <v>1412</v>
      </c>
      <c r="S1210" s="130">
        <v>1403</v>
      </c>
      <c r="T1210" s="318"/>
      <c r="U1210" s="318"/>
    </row>
    <row r="1211" spans="1:21">
      <c r="A1211" s="331"/>
      <c r="B1211" s="331"/>
      <c r="C1211" s="331"/>
      <c r="D1211" s="331"/>
      <c r="E1211" s="331"/>
      <c r="Q1211" s="313">
        <v>41719</v>
      </c>
      <c r="R1211" s="130">
        <v>1412</v>
      </c>
      <c r="S1211" s="130">
        <v>1403</v>
      </c>
      <c r="T1211" s="318"/>
      <c r="U1211" s="318"/>
    </row>
    <row r="1212" spans="1:21">
      <c r="A1212" s="331"/>
      <c r="B1212" s="331"/>
      <c r="C1212" s="331"/>
      <c r="D1212" s="331"/>
      <c r="E1212" s="331"/>
      <c r="Q1212" s="313">
        <v>41720</v>
      </c>
      <c r="R1212" s="130">
        <v>1412</v>
      </c>
      <c r="S1212" s="130">
        <v>1403</v>
      </c>
      <c r="T1212" s="318"/>
      <c r="U1212" s="318"/>
    </row>
    <row r="1213" spans="1:21">
      <c r="A1213" s="331"/>
      <c r="B1213" s="331"/>
      <c r="C1213" s="331"/>
      <c r="D1213" s="331"/>
      <c r="E1213" s="331"/>
      <c r="Q1213" s="313">
        <v>41721</v>
      </c>
      <c r="R1213" s="130">
        <v>1412</v>
      </c>
      <c r="S1213" s="130">
        <v>1403</v>
      </c>
      <c r="T1213" s="318"/>
      <c r="U1213" s="318"/>
    </row>
    <row r="1214" spans="1:21">
      <c r="A1214" s="331"/>
      <c r="B1214" s="331"/>
      <c r="C1214" s="331"/>
      <c r="D1214" s="331"/>
      <c r="E1214" s="331"/>
      <c r="Q1214" s="36">
        <v>41722</v>
      </c>
      <c r="R1214" s="131">
        <v>1413</v>
      </c>
      <c r="S1214" s="131">
        <v>1403</v>
      </c>
      <c r="T1214" s="318"/>
      <c r="U1214" s="318"/>
    </row>
    <row r="1215" spans="1:21">
      <c r="A1215" s="331"/>
      <c r="B1215" s="331"/>
      <c r="C1215" s="331"/>
      <c r="D1215" s="331"/>
      <c r="E1215" s="331"/>
      <c r="Q1215" s="36">
        <v>41723</v>
      </c>
      <c r="R1215" s="131">
        <v>1413</v>
      </c>
      <c r="S1215" s="131">
        <v>1403</v>
      </c>
      <c r="T1215" s="318"/>
      <c r="U1215" s="318"/>
    </row>
    <row r="1216" spans="1:21">
      <c r="A1216" s="331"/>
      <c r="B1216" s="331"/>
      <c r="C1216" s="331"/>
      <c r="D1216" s="331"/>
      <c r="E1216" s="331"/>
      <c r="Q1216" s="36">
        <v>41724</v>
      </c>
      <c r="R1216" s="131">
        <v>1413</v>
      </c>
      <c r="S1216" s="131">
        <v>1403</v>
      </c>
      <c r="T1216" s="318"/>
      <c r="U1216" s="318"/>
    </row>
    <row r="1217" spans="1:21">
      <c r="A1217" s="331"/>
      <c r="B1217" s="331"/>
      <c r="C1217" s="331"/>
      <c r="D1217" s="331"/>
      <c r="E1217" s="331"/>
      <c r="Q1217" s="36">
        <v>41725</v>
      </c>
      <c r="R1217" s="131">
        <v>1413</v>
      </c>
      <c r="S1217" s="131">
        <v>1403</v>
      </c>
      <c r="T1217" s="318"/>
      <c r="U1217" s="318"/>
    </row>
    <row r="1218" spans="1:21">
      <c r="A1218" s="331"/>
      <c r="B1218" s="331"/>
      <c r="C1218" s="331"/>
      <c r="D1218" s="331"/>
      <c r="E1218" s="331"/>
      <c r="Q1218" s="36">
        <v>41726</v>
      </c>
      <c r="R1218" s="131">
        <v>1413</v>
      </c>
      <c r="S1218" s="131">
        <v>1403</v>
      </c>
      <c r="T1218" s="318"/>
      <c r="U1218" s="318"/>
    </row>
    <row r="1219" spans="1:21">
      <c r="A1219" s="331"/>
      <c r="B1219" s="331"/>
      <c r="C1219" s="331"/>
      <c r="D1219" s="331"/>
      <c r="E1219" s="331"/>
      <c r="Q1219" s="36">
        <v>41727</v>
      </c>
      <c r="R1219" s="131">
        <v>1413</v>
      </c>
      <c r="S1219" s="131">
        <v>1403</v>
      </c>
      <c r="T1219" s="318"/>
      <c r="U1219" s="318"/>
    </row>
    <row r="1220" spans="1:21">
      <c r="A1220" s="331"/>
      <c r="B1220" s="331"/>
      <c r="C1220" s="331"/>
      <c r="D1220" s="331"/>
      <c r="E1220" s="331"/>
      <c r="Q1220" s="36">
        <v>41728</v>
      </c>
      <c r="R1220" s="131">
        <v>1413</v>
      </c>
      <c r="S1220" s="131">
        <v>1403</v>
      </c>
      <c r="T1220" s="318"/>
      <c r="U1220" s="318"/>
    </row>
    <row r="1221" spans="1:21">
      <c r="A1221" s="331"/>
      <c r="B1221" s="331"/>
      <c r="C1221" s="331"/>
      <c r="D1221" s="331"/>
      <c r="E1221" s="331"/>
      <c r="Q1221" s="313">
        <v>41729</v>
      </c>
      <c r="R1221" s="130">
        <v>1414</v>
      </c>
      <c r="S1221" s="130">
        <v>1403</v>
      </c>
      <c r="T1221" s="318"/>
      <c r="U1221" s="318"/>
    </row>
    <row r="1222" spans="1:21">
      <c r="A1222" s="331"/>
      <c r="B1222" s="331"/>
      <c r="C1222" s="331"/>
      <c r="D1222" s="331"/>
      <c r="E1222" s="331"/>
      <c r="Q1222" s="313">
        <v>41730</v>
      </c>
      <c r="R1222" s="130">
        <v>1414</v>
      </c>
      <c r="S1222" s="130">
        <v>1404</v>
      </c>
      <c r="T1222" s="318"/>
      <c r="U1222" s="318"/>
    </row>
    <row r="1223" spans="1:21">
      <c r="A1223" s="331"/>
      <c r="B1223" s="331"/>
      <c r="C1223" s="331"/>
      <c r="D1223" s="331"/>
      <c r="E1223" s="331"/>
      <c r="Q1223" s="313">
        <v>41731</v>
      </c>
      <c r="R1223" s="130">
        <v>1414</v>
      </c>
      <c r="S1223" s="130">
        <v>1404</v>
      </c>
      <c r="T1223" s="318"/>
      <c r="U1223" s="318"/>
    </row>
    <row r="1224" spans="1:21">
      <c r="A1224" s="331"/>
      <c r="B1224" s="331"/>
      <c r="C1224" s="331"/>
      <c r="D1224" s="331"/>
      <c r="E1224" s="331"/>
      <c r="Q1224" s="313">
        <v>41732</v>
      </c>
      <c r="R1224" s="130">
        <v>1414</v>
      </c>
      <c r="S1224" s="130">
        <v>1404</v>
      </c>
      <c r="T1224" s="318"/>
      <c r="U1224" s="318"/>
    </row>
    <row r="1225" spans="1:21">
      <c r="A1225" s="331"/>
      <c r="B1225" s="331"/>
      <c r="C1225" s="331"/>
      <c r="D1225" s="331"/>
      <c r="E1225" s="331"/>
      <c r="Q1225" s="313">
        <v>41733</v>
      </c>
      <c r="R1225" s="130">
        <v>1414</v>
      </c>
      <c r="S1225" s="130">
        <v>1404</v>
      </c>
      <c r="T1225" s="318"/>
      <c r="U1225" s="318"/>
    </row>
    <row r="1226" spans="1:21">
      <c r="A1226" s="331"/>
      <c r="B1226" s="331"/>
      <c r="C1226" s="331"/>
      <c r="D1226" s="331"/>
      <c r="E1226" s="331"/>
      <c r="Q1226" s="313">
        <v>41734</v>
      </c>
      <c r="R1226" s="130">
        <v>1414</v>
      </c>
      <c r="S1226" s="130">
        <v>1404</v>
      </c>
      <c r="T1226" s="318"/>
      <c r="U1226" s="318"/>
    </row>
    <row r="1227" spans="1:21">
      <c r="A1227" s="331"/>
      <c r="B1227" s="331"/>
      <c r="C1227" s="331"/>
      <c r="D1227" s="331"/>
      <c r="E1227" s="331"/>
      <c r="Q1227" s="313">
        <v>41735</v>
      </c>
      <c r="R1227" s="130">
        <v>1414</v>
      </c>
      <c r="S1227" s="130">
        <v>1404</v>
      </c>
      <c r="T1227" s="318"/>
      <c r="U1227" s="318"/>
    </row>
    <row r="1228" spans="1:21">
      <c r="A1228" s="331"/>
      <c r="B1228" s="331"/>
      <c r="C1228" s="331"/>
      <c r="D1228" s="331"/>
      <c r="E1228" s="331"/>
      <c r="Q1228" s="36">
        <v>41736</v>
      </c>
      <c r="R1228" s="131">
        <v>1415</v>
      </c>
      <c r="S1228" s="131">
        <v>1404</v>
      </c>
      <c r="T1228" s="318"/>
      <c r="U1228" s="318"/>
    </row>
    <row r="1229" spans="1:21">
      <c r="A1229" s="331"/>
      <c r="B1229" s="331"/>
      <c r="C1229" s="331"/>
      <c r="D1229" s="331"/>
      <c r="E1229" s="331"/>
      <c r="Q1229" s="36">
        <v>41737</v>
      </c>
      <c r="R1229" s="131">
        <v>1415</v>
      </c>
      <c r="S1229" s="131">
        <v>1404</v>
      </c>
      <c r="T1229" s="318"/>
      <c r="U1229" s="318"/>
    </row>
    <row r="1230" spans="1:21">
      <c r="A1230" s="331"/>
      <c r="B1230" s="331"/>
      <c r="C1230" s="331"/>
      <c r="D1230" s="331"/>
      <c r="E1230" s="331"/>
      <c r="Q1230" s="36">
        <v>41738</v>
      </c>
      <c r="R1230" s="131">
        <v>1415</v>
      </c>
      <c r="S1230" s="131">
        <v>1404</v>
      </c>
      <c r="T1230" s="318"/>
      <c r="U1230" s="318"/>
    </row>
    <row r="1231" spans="1:21">
      <c r="A1231" s="331"/>
      <c r="B1231" s="331"/>
      <c r="C1231" s="331"/>
      <c r="D1231" s="331"/>
      <c r="E1231" s="331"/>
      <c r="Q1231" s="36">
        <v>41739</v>
      </c>
      <c r="R1231" s="131">
        <v>1415</v>
      </c>
      <c r="S1231" s="131">
        <v>1404</v>
      </c>
      <c r="T1231" s="318"/>
      <c r="U1231" s="318"/>
    </row>
    <row r="1232" spans="1:21">
      <c r="A1232" s="331"/>
      <c r="B1232" s="331"/>
      <c r="C1232" s="331"/>
      <c r="D1232" s="331"/>
      <c r="E1232" s="331"/>
      <c r="Q1232" s="36">
        <v>41740</v>
      </c>
      <c r="R1232" s="131">
        <v>1415</v>
      </c>
      <c r="S1232" s="131">
        <v>1404</v>
      </c>
      <c r="T1232" s="318"/>
      <c r="U1232" s="318"/>
    </row>
    <row r="1233" spans="1:21">
      <c r="A1233" s="331"/>
      <c r="B1233" s="331"/>
      <c r="C1233" s="331"/>
      <c r="D1233" s="331"/>
      <c r="E1233" s="331"/>
      <c r="Q1233" s="36">
        <v>41741</v>
      </c>
      <c r="R1233" s="131">
        <v>1415</v>
      </c>
      <c r="S1233" s="131">
        <v>1404</v>
      </c>
      <c r="T1233" s="318"/>
      <c r="U1233" s="318"/>
    </row>
    <row r="1234" spans="1:21">
      <c r="A1234" s="331"/>
      <c r="B1234" s="331"/>
      <c r="C1234" s="331"/>
      <c r="D1234" s="331"/>
      <c r="E1234" s="331"/>
      <c r="Q1234" s="36">
        <v>41742</v>
      </c>
      <c r="R1234" s="131">
        <v>1415</v>
      </c>
      <c r="S1234" s="131">
        <v>1404</v>
      </c>
      <c r="T1234" s="318"/>
      <c r="U1234" s="318"/>
    </row>
    <row r="1235" spans="1:21">
      <c r="A1235" s="331"/>
      <c r="B1235" s="331"/>
      <c r="C1235" s="331"/>
      <c r="D1235" s="331"/>
      <c r="E1235" s="331"/>
      <c r="Q1235" s="313">
        <v>41743</v>
      </c>
      <c r="R1235" s="130">
        <v>1416</v>
      </c>
      <c r="S1235" s="130">
        <v>1404</v>
      </c>
      <c r="T1235" s="318"/>
      <c r="U1235" s="318"/>
    </row>
    <row r="1236" spans="1:21">
      <c r="A1236" s="331"/>
      <c r="B1236" s="331"/>
      <c r="C1236" s="331"/>
      <c r="D1236" s="331"/>
      <c r="E1236" s="331"/>
      <c r="Q1236" s="313">
        <v>41744</v>
      </c>
      <c r="R1236" s="130">
        <v>1416</v>
      </c>
      <c r="S1236" s="130">
        <v>1404</v>
      </c>
      <c r="T1236" s="318"/>
      <c r="U1236" s="318"/>
    </row>
    <row r="1237" spans="1:21">
      <c r="A1237" s="331"/>
      <c r="B1237" s="331"/>
      <c r="C1237" s="331"/>
      <c r="D1237" s="331"/>
      <c r="E1237" s="331"/>
      <c r="Q1237" s="313">
        <v>41745</v>
      </c>
      <c r="R1237" s="130">
        <v>1416</v>
      </c>
      <c r="S1237" s="130">
        <v>1404</v>
      </c>
      <c r="T1237" s="318"/>
      <c r="U1237" s="318"/>
    </row>
    <row r="1238" spans="1:21">
      <c r="A1238" s="331"/>
      <c r="B1238" s="331"/>
      <c r="C1238" s="331"/>
      <c r="D1238" s="331"/>
      <c r="E1238" s="331"/>
      <c r="Q1238" s="313">
        <v>41746</v>
      </c>
      <c r="R1238" s="130">
        <v>1416</v>
      </c>
      <c r="S1238" s="130">
        <v>1404</v>
      </c>
      <c r="T1238" s="318"/>
      <c r="U1238" s="318"/>
    </row>
    <row r="1239" spans="1:21">
      <c r="A1239" s="331"/>
      <c r="B1239" s="331"/>
      <c r="C1239" s="331"/>
      <c r="D1239" s="331"/>
      <c r="E1239" s="331"/>
      <c r="Q1239" s="313">
        <v>41747</v>
      </c>
      <c r="R1239" s="130">
        <v>1416</v>
      </c>
      <c r="S1239" s="130">
        <v>1404</v>
      </c>
      <c r="T1239" s="318"/>
      <c r="U1239" s="318"/>
    </row>
    <row r="1240" spans="1:21">
      <c r="A1240" s="331"/>
      <c r="B1240" s="331"/>
      <c r="C1240" s="331"/>
      <c r="D1240" s="331"/>
      <c r="E1240" s="331"/>
      <c r="Q1240" s="313">
        <v>41748</v>
      </c>
      <c r="R1240" s="130">
        <v>1416</v>
      </c>
      <c r="S1240" s="130">
        <v>1404</v>
      </c>
      <c r="T1240" s="318"/>
      <c r="U1240" s="318"/>
    </row>
    <row r="1241" spans="1:21">
      <c r="A1241" s="331"/>
      <c r="B1241" s="331"/>
      <c r="C1241" s="331"/>
      <c r="D1241" s="331"/>
      <c r="E1241" s="331"/>
      <c r="Q1241" s="313">
        <v>41749</v>
      </c>
      <c r="R1241" s="130">
        <v>1416</v>
      </c>
      <c r="S1241" s="130">
        <v>1404</v>
      </c>
      <c r="T1241" s="318"/>
      <c r="U1241" s="318"/>
    </row>
    <row r="1242" spans="1:21">
      <c r="A1242" s="331"/>
      <c r="B1242" s="331"/>
      <c r="C1242" s="331"/>
      <c r="D1242" s="331"/>
      <c r="E1242" s="331"/>
      <c r="Q1242" s="36">
        <v>41750</v>
      </c>
      <c r="R1242" s="131">
        <v>1417</v>
      </c>
      <c r="S1242" s="131">
        <v>1404</v>
      </c>
      <c r="T1242" s="318"/>
      <c r="U1242" s="318"/>
    </row>
    <row r="1243" spans="1:21">
      <c r="A1243" s="331"/>
      <c r="B1243" s="331"/>
      <c r="C1243" s="331"/>
      <c r="D1243" s="331"/>
      <c r="E1243" s="331"/>
      <c r="Q1243" s="36">
        <v>41751</v>
      </c>
      <c r="R1243" s="131">
        <v>1417</v>
      </c>
      <c r="S1243" s="131">
        <v>1404</v>
      </c>
      <c r="T1243" s="318"/>
      <c r="U1243" s="318"/>
    </row>
    <row r="1244" spans="1:21">
      <c r="A1244" s="331"/>
      <c r="B1244" s="331"/>
      <c r="C1244" s="331"/>
      <c r="D1244" s="331"/>
      <c r="E1244" s="331"/>
      <c r="Q1244" s="36">
        <v>41752</v>
      </c>
      <c r="R1244" s="131">
        <v>1417</v>
      </c>
      <c r="S1244" s="131">
        <v>1404</v>
      </c>
      <c r="T1244" s="318"/>
      <c r="U1244" s="318"/>
    </row>
    <row r="1245" spans="1:21">
      <c r="A1245" s="331"/>
      <c r="B1245" s="331"/>
      <c r="C1245" s="331"/>
      <c r="D1245" s="331"/>
      <c r="E1245" s="331"/>
      <c r="Q1245" s="36">
        <v>41753</v>
      </c>
      <c r="R1245" s="131">
        <v>1417</v>
      </c>
      <c r="S1245" s="131">
        <v>1404</v>
      </c>
      <c r="T1245" s="318"/>
      <c r="U1245" s="318"/>
    </row>
    <row r="1246" spans="1:21">
      <c r="A1246" s="331"/>
      <c r="B1246" s="331"/>
      <c r="C1246" s="331"/>
      <c r="D1246" s="331"/>
      <c r="E1246" s="331"/>
      <c r="Q1246" s="36">
        <v>41754</v>
      </c>
      <c r="R1246" s="131">
        <v>1417</v>
      </c>
      <c r="S1246" s="131">
        <v>1404</v>
      </c>
      <c r="T1246" s="318"/>
      <c r="U1246" s="318"/>
    </row>
    <row r="1247" spans="1:21">
      <c r="A1247" s="331"/>
      <c r="B1247" s="331"/>
      <c r="C1247" s="331"/>
      <c r="D1247" s="331"/>
      <c r="E1247" s="331"/>
      <c r="Q1247" s="36">
        <v>41755</v>
      </c>
      <c r="R1247" s="131">
        <v>1417</v>
      </c>
      <c r="S1247" s="131">
        <v>1404</v>
      </c>
      <c r="T1247" s="318"/>
      <c r="U1247" s="318"/>
    </row>
    <row r="1248" spans="1:21">
      <c r="A1248" s="331"/>
      <c r="B1248" s="331"/>
      <c r="C1248" s="331"/>
      <c r="D1248" s="331"/>
      <c r="E1248" s="331"/>
      <c r="Q1248" s="36">
        <v>41756</v>
      </c>
      <c r="R1248" s="131">
        <v>1417</v>
      </c>
      <c r="S1248" s="131">
        <v>1404</v>
      </c>
      <c r="T1248" s="318"/>
      <c r="U1248" s="318"/>
    </row>
    <row r="1249" spans="1:21">
      <c r="A1249" s="331"/>
      <c r="B1249" s="331"/>
      <c r="C1249" s="331"/>
      <c r="D1249" s="331"/>
      <c r="E1249" s="331"/>
      <c r="Q1249" s="313">
        <v>41757</v>
      </c>
      <c r="R1249" s="130">
        <v>1418</v>
      </c>
      <c r="S1249" s="130">
        <v>1404</v>
      </c>
      <c r="T1249" s="318"/>
      <c r="U1249" s="318"/>
    </row>
    <row r="1250" spans="1:21">
      <c r="A1250" s="331"/>
      <c r="B1250" s="331"/>
      <c r="C1250" s="331"/>
      <c r="D1250" s="331"/>
      <c r="E1250" s="331"/>
      <c r="Q1250" s="313">
        <v>41758</v>
      </c>
      <c r="R1250" s="130">
        <v>1418</v>
      </c>
      <c r="S1250" s="130">
        <v>1404</v>
      </c>
      <c r="T1250" s="318"/>
      <c r="U1250" s="318"/>
    </row>
    <row r="1251" spans="1:21">
      <c r="A1251" s="331"/>
      <c r="B1251" s="331"/>
      <c r="C1251" s="331"/>
      <c r="D1251" s="331"/>
      <c r="E1251" s="331"/>
      <c r="Q1251" s="313">
        <v>41759</v>
      </c>
      <c r="R1251" s="130">
        <v>1418</v>
      </c>
      <c r="S1251" s="130">
        <v>1404</v>
      </c>
      <c r="T1251" s="318"/>
      <c r="U1251" s="318"/>
    </row>
    <row r="1252" spans="1:21">
      <c r="A1252" s="331"/>
      <c r="B1252" s="331"/>
      <c r="C1252" s="331"/>
      <c r="D1252" s="331"/>
      <c r="E1252" s="331"/>
      <c r="Q1252" s="313">
        <v>41760</v>
      </c>
      <c r="R1252" s="130">
        <v>1418</v>
      </c>
      <c r="S1252" s="130">
        <v>1405</v>
      </c>
      <c r="T1252" s="318"/>
      <c r="U1252" s="318"/>
    </row>
    <row r="1253" spans="1:21">
      <c r="A1253" s="331"/>
      <c r="B1253" s="331"/>
      <c r="C1253" s="331"/>
      <c r="D1253" s="331"/>
      <c r="E1253" s="331"/>
      <c r="Q1253" s="313">
        <v>41761</v>
      </c>
      <c r="R1253" s="130">
        <v>1418</v>
      </c>
      <c r="S1253" s="130">
        <v>1405</v>
      </c>
      <c r="T1253" s="318"/>
      <c r="U1253" s="318"/>
    </row>
    <row r="1254" spans="1:21">
      <c r="A1254" s="331"/>
      <c r="B1254" s="331"/>
      <c r="C1254" s="331"/>
      <c r="D1254" s="331"/>
      <c r="E1254" s="331"/>
      <c r="Q1254" s="313">
        <v>41762</v>
      </c>
      <c r="R1254" s="130">
        <v>1418</v>
      </c>
      <c r="S1254" s="130">
        <v>1405</v>
      </c>
      <c r="T1254" s="318"/>
      <c r="U1254" s="318"/>
    </row>
    <row r="1255" spans="1:21">
      <c r="A1255" s="331"/>
      <c r="B1255" s="331"/>
      <c r="C1255" s="331"/>
      <c r="D1255" s="331"/>
      <c r="E1255" s="331"/>
      <c r="Q1255" s="313">
        <v>41763</v>
      </c>
      <c r="R1255" s="130">
        <v>1418</v>
      </c>
      <c r="S1255" s="130">
        <v>1405</v>
      </c>
      <c r="T1255" s="318"/>
      <c r="U1255" s="318"/>
    </row>
    <row r="1256" spans="1:21">
      <c r="A1256" s="331"/>
      <c r="B1256" s="331"/>
      <c r="C1256" s="331"/>
      <c r="D1256" s="331"/>
      <c r="E1256" s="331"/>
      <c r="Q1256" s="36">
        <v>41764</v>
      </c>
      <c r="R1256" s="131">
        <v>1419</v>
      </c>
      <c r="S1256" s="131">
        <v>1405</v>
      </c>
      <c r="T1256" s="318"/>
      <c r="U1256" s="318"/>
    </row>
    <row r="1257" spans="1:21">
      <c r="A1257" s="331"/>
      <c r="B1257" s="331"/>
      <c r="C1257" s="331"/>
      <c r="D1257" s="331"/>
      <c r="E1257" s="331"/>
      <c r="Q1257" s="36">
        <v>41765</v>
      </c>
      <c r="R1257" s="131">
        <v>1419</v>
      </c>
      <c r="S1257" s="131">
        <v>1405</v>
      </c>
      <c r="T1257" s="318"/>
      <c r="U1257" s="318"/>
    </row>
    <row r="1258" spans="1:21">
      <c r="A1258" s="331"/>
      <c r="B1258" s="331"/>
      <c r="C1258" s="331"/>
      <c r="D1258" s="331"/>
      <c r="E1258" s="331"/>
      <c r="Q1258" s="36">
        <v>41766</v>
      </c>
      <c r="R1258" s="131">
        <v>1419</v>
      </c>
      <c r="S1258" s="131">
        <v>1405</v>
      </c>
      <c r="T1258" s="318"/>
      <c r="U1258" s="318"/>
    </row>
    <row r="1259" spans="1:21">
      <c r="A1259" s="331"/>
      <c r="B1259" s="331"/>
      <c r="C1259" s="331"/>
      <c r="D1259" s="331"/>
      <c r="E1259" s="331"/>
      <c r="Q1259" s="36">
        <v>41767</v>
      </c>
      <c r="R1259" s="131">
        <v>1419</v>
      </c>
      <c r="S1259" s="131">
        <v>1405</v>
      </c>
      <c r="T1259" s="318"/>
      <c r="U1259" s="318"/>
    </row>
    <row r="1260" spans="1:21">
      <c r="A1260" s="331"/>
      <c r="B1260" s="331"/>
      <c r="C1260" s="331"/>
      <c r="D1260" s="331"/>
      <c r="E1260" s="331"/>
      <c r="Q1260" s="36">
        <v>41768</v>
      </c>
      <c r="R1260" s="131">
        <v>1419</v>
      </c>
      <c r="S1260" s="131">
        <v>1405</v>
      </c>
      <c r="T1260" s="318"/>
      <c r="U1260" s="318"/>
    </row>
    <row r="1261" spans="1:21">
      <c r="A1261" s="331"/>
      <c r="B1261" s="331"/>
      <c r="C1261" s="331"/>
      <c r="D1261" s="331"/>
      <c r="E1261" s="331"/>
      <c r="Q1261" s="36">
        <v>41769</v>
      </c>
      <c r="R1261" s="131">
        <v>1419</v>
      </c>
      <c r="S1261" s="131">
        <v>1405</v>
      </c>
      <c r="T1261" s="318"/>
      <c r="U1261" s="318"/>
    </row>
    <row r="1262" spans="1:21">
      <c r="A1262" s="331"/>
      <c r="B1262" s="331"/>
      <c r="C1262" s="331"/>
      <c r="D1262" s="331"/>
      <c r="E1262" s="331"/>
      <c r="Q1262" s="36">
        <v>41770</v>
      </c>
      <c r="R1262" s="131">
        <v>1419</v>
      </c>
      <c r="S1262" s="131">
        <v>1405</v>
      </c>
      <c r="T1262" s="318"/>
      <c r="U1262" s="318"/>
    </row>
    <row r="1263" spans="1:21">
      <c r="A1263" s="331"/>
      <c r="B1263" s="331"/>
      <c r="C1263" s="331"/>
      <c r="D1263" s="331"/>
      <c r="E1263" s="331"/>
      <c r="Q1263" s="313">
        <v>41771</v>
      </c>
      <c r="R1263" s="130">
        <v>1420</v>
      </c>
      <c r="S1263" s="130">
        <v>1405</v>
      </c>
      <c r="T1263" s="318"/>
      <c r="U1263" s="318"/>
    </row>
    <row r="1264" spans="1:21">
      <c r="A1264" s="331"/>
      <c r="B1264" s="331"/>
      <c r="C1264" s="331"/>
      <c r="D1264" s="331"/>
      <c r="E1264" s="331"/>
      <c r="Q1264" s="313">
        <v>41772</v>
      </c>
      <c r="R1264" s="130">
        <v>1420</v>
      </c>
      <c r="S1264" s="130">
        <v>1405</v>
      </c>
      <c r="T1264" s="318"/>
      <c r="U1264" s="318"/>
    </row>
    <row r="1265" spans="1:21">
      <c r="A1265" s="331"/>
      <c r="B1265" s="331"/>
      <c r="C1265" s="331"/>
      <c r="D1265" s="331"/>
      <c r="E1265" s="331"/>
      <c r="Q1265" s="313">
        <v>41773</v>
      </c>
      <c r="R1265" s="130">
        <v>1420</v>
      </c>
      <c r="S1265" s="130">
        <v>1405</v>
      </c>
      <c r="T1265" s="318"/>
      <c r="U1265" s="318"/>
    </row>
    <row r="1266" spans="1:21">
      <c r="A1266" s="331"/>
      <c r="B1266" s="331"/>
      <c r="C1266" s="331"/>
      <c r="D1266" s="331"/>
      <c r="E1266" s="331"/>
      <c r="Q1266" s="313">
        <v>41774</v>
      </c>
      <c r="R1266" s="130">
        <v>1420</v>
      </c>
      <c r="S1266" s="130">
        <v>1405</v>
      </c>
      <c r="T1266" s="318"/>
      <c r="U1266" s="318"/>
    </row>
    <row r="1267" spans="1:21">
      <c r="A1267" s="331"/>
      <c r="B1267" s="331"/>
      <c r="C1267" s="331"/>
      <c r="D1267" s="331"/>
      <c r="E1267" s="331"/>
      <c r="Q1267" s="313">
        <v>41775</v>
      </c>
      <c r="R1267" s="130">
        <v>1420</v>
      </c>
      <c r="S1267" s="130">
        <v>1405</v>
      </c>
      <c r="T1267" s="318"/>
      <c r="U1267" s="318"/>
    </row>
    <row r="1268" spans="1:21">
      <c r="A1268" s="331"/>
      <c r="B1268" s="331"/>
      <c r="C1268" s="331"/>
      <c r="D1268" s="331"/>
      <c r="E1268" s="331"/>
      <c r="Q1268" s="313">
        <v>41776</v>
      </c>
      <c r="R1268" s="130">
        <v>1420</v>
      </c>
      <c r="S1268" s="130">
        <v>1405</v>
      </c>
      <c r="T1268" s="318"/>
      <c r="U1268" s="318"/>
    </row>
    <row r="1269" spans="1:21">
      <c r="A1269" s="331"/>
      <c r="B1269" s="331"/>
      <c r="C1269" s="331"/>
      <c r="D1269" s="331"/>
      <c r="E1269" s="331"/>
      <c r="Q1269" s="313">
        <v>41777</v>
      </c>
      <c r="R1269" s="130">
        <v>1420</v>
      </c>
      <c r="S1269" s="130">
        <v>1405</v>
      </c>
      <c r="T1269" s="318"/>
      <c r="U1269" s="318"/>
    </row>
    <row r="1270" spans="1:21">
      <c r="A1270" s="331"/>
      <c r="B1270" s="331"/>
      <c r="C1270" s="331"/>
      <c r="D1270" s="331"/>
      <c r="E1270" s="331"/>
      <c r="Q1270" s="36">
        <v>41778</v>
      </c>
      <c r="R1270" s="131">
        <v>1421</v>
      </c>
      <c r="S1270" s="131">
        <v>1405</v>
      </c>
      <c r="T1270" s="318"/>
      <c r="U1270" s="318"/>
    </row>
    <row r="1271" spans="1:21">
      <c r="A1271" s="331"/>
      <c r="B1271" s="331"/>
      <c r="C1271" s="331"/>
      <c r="D1271" s="331"/>
      <c r="E1271" s="331"/>
      <c r="Q1271" s="36">
        <v>41779</v>
      </c>
      <c r="R1271" s="131">
        <v>1421</v>
      </c>
      <c r="S1271" s="131">
        <v>1405</v>
      </c>
      <c r="T1271" s="318"/>
      <c r="U1271" s="318"/>
    </row>
    <row r="1272" spans="1:21">
      <c r="A1272" s="331"/>
      <c r="B1272" s="331"/>
      <c r="C1272" s="331"/>
      <c r="D1272" s="331"/>
      <c r="E1272" s="331"/>
      <c r="Q1272" s="36">
        <v>41780</v>
      </c>
      <c r="R1272" s="131">
        <v>1421</v>
      </c>
      <c r="S1272" s="131">
        <v>1405</v>
      </c>
      <c r="T1272" s="318"/>
      <c r="U1272" s="318"/>
    </row>
    <row r="1273" spans="1:21">
      <c r="A1273" s="331"/>
      <c r="B1273" s="331"/>
      <c r="C1273" s="331"/>
      <c r="D1273" s="331"/>
      <c r="E1273" s="331"/>
      <c r="Q1273" s="36">
        <v>41781</v>
      </c>
      <c r="R1273" s="131">
        <v>1421</v>
      </c>
      <c r="S1273" s="131">
        <v>1405</v>
      </c>
      <c r="T1273" s="318"/>
      <c r="U1273" s="318"/>
    </row>
    <row r="1274" spans="1:21">
      <c r="A1274" s="331"/>
      <c r="B1274" s="331"/>
      <c r="C1274" s="331"/>
      <c r="D1274" s="331"/>
      <c r="E1274" s="331"/>
      <c r="Q1274" s="36">
        <v>41782</v>
      </c>
      <c r="R1274" s="131">
        <v>1421</v>
      </c>
      <c r="S1274" s="131">
        <v>1405</v>
      </c>
      <c r="T1274" s="318"/>
      <c r="U1274" s="318"/>
    </row>
    <row r="1275" spans="1:21">
      <c r="A1275" s="331"/>
      <c r="B1275" s="331"/>
      <c r="C1275" s="331"/>
      <c r="D1275" s="331"/>
      <c r="E1275" s="331"/>
      <c r="Q1275" s="36">
        <v>41783</v>
      </c>
      <c r="R1275" s="131">
        <v>1421</v>
      </c>
      <c r="S1275" s="131">
        <v>1405</v>
      </c>
      <c r="T1275" s="318"/>
      <c r="U1275" s="318"/>
    </row>
    <row r="1276" spans="1:21">
      <c r="A1276" s="331"/>
      <c r="B1276" s="331"/>
      <c r="C1276" s="331"/>
      <c r="D1276" s="331"/>
      <c r="E1276" s="331"/>
      <c r="Q1276" s="36">
        <v>41784</v>
      </c>
      <c r="R1276" s="131">
        <v>1421</v>
      </c>
      <c r="S1276" s="131">
        <v>1405</v>
      </c>
      <c r="T1276" s="318"/>
      <c r="U1276" s="318"/>
    </row>
    <row r="1277" spans="1:21">
      <c r="A1277" s="331"/>
      <c r="B1277" s="331"/>
      <c r="C1277" s="331"/>
      <c r="D1277" s="331"/>
      <c r="E1277" s="331"/>
      <c r="Q1277" s="313">
        <v>41785</v>
      </c>
      <c r="R1277" s="130">
        <v>1422</v>
      </c>
      <c r="S1277" s="130">
        <v>1405</v>
      </c>
      <c r="T1277" s="318"/>
      <c r="U1277" s="318"/>
    </row>
    <row r="1278" spans="1:21">
      <c r="A1278" s="331"/>
      <c r="B1278" s="331"/>
      <c r="C1278" s="331"/>
      <c r="D1278" s="331"/>
      <c r="E1278" s="331"/>
      <c r="Q1278" s="313">
        <v>41786</v>
      </c>
      <c r="R1278" s="130">
        <v>1422</v>
      </c>
      <c r="S1278" s="130">
        <v>1405</v>
      </c>
      <c r="T1278" s="318"/>
      <c r="U1278" s="318"/>
    </row>
    <row r="1279" spans="1:21">
      <c r="A1279" s="331"/>
      <c r="B1279" s="331"/>
      <c r="C1279" s="331"/>
      <c r="D1279" s="331"/>
      <c r="E1279" s="331"/>
      <c r="Q1279" s="313">
        <v>41787</v>
      </c>
      <c r="R1279" s="130">
        <v>1422</v>
      </c>
      <c r="S1279" s="130">
        <v>1405</v>
      </c>
      <c r="T1279" s="318"/>
      <c r="U1279" s="318"/>
    </row>
    <row r="1280" spans="1:21">
      <c r="A1280" s="331"/>
      <c r="B1280" s="331"/>
      <c r="C1280" s="331"/>
      <c r="D1280" s="331"/>
      <c r="E1280" s="331"/>
      <c r="Q1280" s="313">
        <v>41788</v>
      </c>
      <c r="R1280" s="130">
        <v>1422</v>
      </c>
      <c r="S1280" s="130">
        <v>1405</v>
      </c>
      <c r="T1280" s="318"/>
      <c r="U1280" s="318"/>
    </row>
    <row r="1281" spans="1:21">
      <c r="A1281" s="331"/>
      <c r="B1281" s="331"/>
      <c r="C1281" s="331"/>
      <c r="D1281" s="331"/>
      <c r="E1281" s="331"/>
      <c r="Q1281" s="313">
        <v>41789</v>
      </c>
      <c r="R1281" s="130">
        <v>1422</v>
      </c>
      <c r="S1281" s="130">
        <v>1405</v>
      </c>
      <c r="T1281" s="318"/>
      <c r="U1281" s="318"/>
    </row>
    <row r="1282" spans="1:21">
      <c r="A1282" s="331"/>
      <c r="B1282" s="331"/>
      <c r="C1282" s="331"/>
      <c r="D1282" s="331"/>
      <c r="E1282" s="331"/>
      <c r="Q1282" s="313">
        <v>41790</v>
      </c>
      <c r="R1282" s="130">
        <v>1422</v>
      </c>
      <c r="S1282" s="130">
        <v>1405</v>
      </c>
      <c r="T1282" s="318"/>
      <c r="U1282" s="318"/>
    </row>
    <row r="1283" spans="1:21">
      <c r="A1283" s="331"/>
      <c r="B1283" s="331"/>
      <c r="C1283" s="331"/>
      <c r="D1283" s="331"/>
      <c r="E1283" s="331"/>
      <c r="Q1283" s="313">
        <v>41791</v>
      </c>
      <c r="R1283" s="130">
        <v>1422</v>
      </c>
      <c r="S1283" s="130">
        <v>1406</v>
      </c>
      <c r="T1283" s="318"/>
      <c r="U1283" s="318"/>
    </row>
    <row r="1284" spans="1:21">
      <c r="A1284" s="331"/>
      <c r="B1284" s="331"/>
      <c r="C1284" s="331"/>
      <c r="D1284" s="331"/>
      <c r="E1284" s="331"/>
      <c r="Q1284" s="36">
        <v>41792</v>
      </c>
      <c r="R1284" s="131">
        <v>1423</v>
      </c>
      <c r="S1284" s="131">
        <v>1406</v>
      </c>
      <c r="T1284" s="318"/>
      <c r="U1284" s="318"/>
    </row>
    <row r="1285" spans="1:21">
      <c r="A1285" s="331"/>
      <c r="B1285" s="331"/>
      <c r="C1285" s="331"/>
      <c r="D1285" s="331"/>
      <c r="E1285" s="331"/>
      <c r="Q1285" s="36">
        <v>41793</v>
      </c>
      <c r="R1285" s="131">
        <v>1423</v>
      </c>
      <c r="S1285" s="131">
        <v>1406</v>
      </c>
      <c r="T1285" s="318"/>
      <c r="U1285" s="318"/>
    </row>
    <row r="1286" spans="1:21">
      <c r="A1286" s="331"/>
      <c r="B1286" s="331"/>
      <c r="C1286" s="331"/>
      <c r="D1286" s="331"/>
      <c r="E1286" s="331"/>
      <c r="Q1286" s="36">
        <v>41794</v>
      </c>
      <c r="R1286" s="131">
        <v>1423</v>
      </c>
      <c r="S1286" s="131">
        <v>1406</v>
      </c>
      <c r="T1286" s="318"/>
      <c r="U1286" s="318"/>
    </row>
    <row r="1287" spans="1:21">
      <c r="A1287" s="331"/>
      <c r="B1287" s="331"/>
      <c r="C1287" s="331"/>
      <c r="D1287" s="331"/>
      <c r="E1287" s="331"/>
      <c r="Q1287" s="36">
        <v>41795</v>
      </c>
      <c r="R1287" s="131">
        <v>1423</v>
      </c>
      <c r="S1287" s="131">
        <v>1406</v>
      </c>
      <c r="T1287" s="318"/>
      <c r="U1287" s="318"/>
    </row>
    <row r="1288" spans="1:21">
      <c r="A1288" s="331"/>
      <c r="B1288" s="331"/>
      <c r="C1288" s="331"/>
      <c r="D1288" s="331"/>
      <c r="E1288" s="331"/>
      <c r="Q1288" s="36">
        <v>41796</v>
      </c>
      <c r="R1288" s="131">
        <v>1423</v>
      </c>
      <c r="S1288" s="131">
        <v>1406</v>
      </c>
      <c r="T1288" s="318"/>
      <c r="U1288" s="318"/>
    </row>
    <row r="1289" spans="1:21">
      <c r="A1289" s="331"/>
      <c r="B1289" s="331"/>
      <c r="C1289" s="331"/>
      <c r="D1289" s="331"/>
      <c r="E1289" s="331"/>
      <c r="Q1289" s="36">
        <v>41797</v>
      </c>
      <c r="R1289" s="131">
        <v>1423</v>
      </c>
      <c r="S1289" s="131">
        <v>1406</v>
      </c>
      <c r="T1289" s="318"/>
      <c r="U1289" s="318"/>
    </row>
    <row r="1290" spans="1:21">
      <c r="A1290" s="331"/>
      <c r="B1290" s="331"/>
      <c r="C1290" s="331"/>
      <c r="D1290" s="331"/>
      <c r="E1290" s="331"/>
      <c r="Q1290" s="36">
        <v>41798</v>
      </c>
      <c r="R1290" s="131">
        <v>1423</v>
      </c>
      <c r="S1290" s="131">
        <v>1406</v>
      </c>
      <c r="T1290" s="318"/>
      <c r="U1290" s="318"/>
    </row>
    <row r="1291" spans="1:21">
      <c r="A1291" s="331"/>
      <c r="B1291" s="331"/>
      <c r="C1291" s="331"/>
      <c r="D1291" s="331"/>
      <c r="E1291" s="331"/>
      <c r="Q1291" s="313">
        <v>41799</v>
      </c>
      <c r="R1291" s="130">
        <v>1424</v>
      </c>
      <c r="S1291" s="130">
        <v>1406</v>
      </c>
      <c r="T1291" s="318"/>
      <c r="U1291" s="318"/>
    </row>
    <row r="1292" spans="1:21">
      <c r="A1292" s="331"/>
      <c r="B1292" s="331"/>
      <c r="C1292" s="331"/>
      <c r="D1292" s="331"/>
      <c r="E1292" s="331"/>
      <c r="Q1292" s="313">
        <v>41800</v>
      </c>
      <c r="R1292" s="130">
        <v>1424</v>
      </c>
      <c r="S1292" s="130">
        <v>1406</v>
      </c>
      <c r="T1292" s="318"/>
      <c r="U1292" s="318"/>
    </row>
    <row r="1293" spans="1:21">
      <c r="A1293" s="331"/>
      <c r="B1293" s="331"/>
      <c r="C1293" s="331"/>
      <c r="D1293" s="331"/>
      <c r="E1293" s="331"/>
      <c r="Q1293" s="313">
        <v>41801</v>
      </c>
      <c r="R1293" s="130">
        <v>1424</v>
      </c>
      <c r="S1293" s="130">
        <v>1406</v>
      </c>
      <c r="T1293" s="318"/>
      <c r="U1293" s="318"/>
    </row>
    <row r="1294" spans="1:21">
      <c r="A1294" s="331"/>
      <c r="B1294" s="331"/>
      <c r="C1294" s="331"/>
      <c r="D1294" s="331"/>
      <c r="E1294" s="331"/>
      <c r="Q1294" s="313">
        <v>41802</v>
      </c>
      <c r="R1294" s="130">
        <v>1424</v>
      </c>
      <c r="S1294" s="130">
        <v>1406</v>
      </c>
      <c r="T1294" s="318"/>
      <c r="U1294" s="318"/>
    </row>
    <row r="1295" spans="1:21">
      <c r="A1295" s="331"/>
      <c r="B1295" s="331"/>
      <c r="C1295" s="331"/>
      <c r="D1295" s="331"/>
      <c r="E1295" s="331"/>
      <c r="Q1295" s="313">
        <v>41803</v>
      </c>
      <c r="R1295" s="130">
        <v>1424</v>
      </c>
      <c r="S1295" s="130">
        <v>1406</v>
      </c>
      <c r="T1295" s="318"/>
      <c r="U1295" s="318"/>
    </row>
    <row r="1296" spans="1:21">
      <c r="A1296" s="331"/>
      <c r="B1296" s="331"/>
      <c r="C1296" s="331"/>
      <c r="D1296" s="331"/>
      <c r="E1296" s="331"/>
      <c r="Q1296" s="313">
        <v>41804</v>
      </c>
      <c r="R1296" s="130">
        <v>1424</v>
      </c>
      <c r="S1296" s="130">
        <v>1406</v>
      </c>
      <c r="T1296" s="318"/>
      <c r="U1296" s="318"/>
    </row>
    <row r="1297" spans="1:21">
      <c r="A1297" s="331"/>
      <c r="B1297" s="331"/>
      <c r="C1297" s="331"/>
      <c r="D1297" s="331"/>
      <c r="E1297" s="331"/>
      <c r="Q1297" s="313">
        <v>41805</v>
      </c>
      <c r="R1297" s="130">
        <v>1424</v>
      </c>
      <c r="S1297" s="130">
        <v>1406</v>
      </c>
      <c r="T1297" s="318"/>
      <c r="U1297" s="318"/>
    </row>
    <row r="1298" spans="1:21">
      <c r="A1298" s="331"/>
      <c r="B1298" s="331"/>
      <c r="C1298" s="331"/>
      <c r="D1298" s="331"/>
      <c r="E1298" s="331"/>
      <c r="Q1298" s="36">
        <v>41806</v>
      </c>
      <c r="R1298" s="131">
        <v>1425</v>
      </c>
      <c r="S1298" s="131">
        <v>1406</v>
      </c>
      <c r="T1298" s="318"/>
      <c r="U1298" s="318"/>
    </row>
    <row r="1299" spans="1:21">
      <c r="A1299" s="331"/>
      <c r="B1299" s="331"/>
      <c r="C1299" s="331"/>
      <c r="D1299" s="331"/>
      <c r="E1299" s="331"/>
      <c r="Q1299" s="36">
        <v>41807</v>
      </c>
      <c r="R1299" s="131">
        <v>1425</v>
      </c>
      <c r="S1299" s="131">
        <v>1406</v>
      </c>
      <c r="T1299" s="318"/>
      <c r="U1299" s="318"/>
    </row>
    <row r="1300" spans="1:21">
      <c r="A1300" s="331"/>
      <c r="B1300" s="331"/>
      <c r="C1300" s="331"/>
      <c r="D1300" s="331"/>
      <c r="E1300" s="331"/>
      <c r="Q1300" s="36">
        <v>41808</v>
      </c>
      <c r="R1300" s="131">
        <v>1425</v>
      </c>
      <c r="S1300" s="131">
        <v>1406</v>
      </c>
      <c r="T1300" s="318"/>
      <c r="U1300" s="318"/>
    </row>
    <row r="1301" spans="1:21">
      <c r="A1301" s="331"/>
      <c r="B1301" s="331"/>
      <c r="C1301" s="331"/>
      <c r="D1301" s="331"/>
      <c r="E1301" s="331"/>
      <c r="Q1301" s="36">
        <v>41809</v>
      </c>
      <c r="R1301" s="131">
        <v>1425</v>
      </c>
      <c r="S1301" s="131">
        <v>1406</v>
      </c>
      <c r="T1301" s="318"/>
      <c r="U1301" s="318"/>
    </row>
    <row r="1302" spans="1:21">
      <c r="A1302" s="331"/>
      <c r="B1302" s="331"/>
      <c r="C1302" s="331"/>
      <c r="D1302" s="331"/>
      <c r="E1302" s="331"/>
      <c r="Q1302" s="36">
        <v>41810</v>
      </c>
      <c r="R1302" s="131">
        <v>1425</v>
      </c>
      <c r="S1302" s="131">
        <v>1406</v>
      </c>
      <c r="T1302" s="318"/>
      <c r="U1302" s="318"/>
    </row>
    <row r="1303" spans="1:21">
      <c r="A1303" s="331"/>
      <c r="B1303" s="331"/>
      <c r="C1303" s="331"/>
      <c r="D1303" s="331"/>
      <c r="E1303" s="331"/>
      <c r="Q1303" s="36">
        <v>41811</v>
      </c>
      <c r="R1303" s="131">
        <v>1425</v>
      </c>
      <c r="S1303" s="131">
        <v>1406</v>
      </c>
      <c r="T1303" s="318"/>
      <c r="U1303" s="318"/>
    </row>
    <row r="1304" spans="1:21">
      <c r="A1304" s="331"/>
      <c r="B1304" s="331"/>
      <c r="C1304" s="331"/>
      <c r="D1304" s="331"/>
      <c r="E1304" s="331"/>
      <c r="Q1304" s="36">
        <v>41812</v>
      </c>
      <c r="R1304" s="131">
        <v>1425</v>
      </c>
      <c r="S1304" s="131">
        <v>1406</v>
      </c>
      <c r="T1304" s="318"/>
      <c r="U1304" s="318"/>
    </row>
    <row r="1305" spans="1:21">
      <c r="A1305" s="331"/>
      <c r="B1305" s="331"/>
      <c r="C1305" s="331"/>
      <c r="D1305" s="331"/>
      <c r="E1305" s="331"/>
      <c r="Q1305" s="313">
        <v>41813</v>
      </c>
      <c r="R1305" s="130">
        <v>1426</v>
      </c>
      <c r="S1305" s="130">
        <v>1406</v>
      </c>
      <c r="T1305" s="318"/>
      <c r="U1305" s="318"/>
    </row>
    <row r="1306" spans="1:21">
      <c r="A1306" s="331"/>
      <c r="B1306" s="331"/>
      <c r="C1306" s="331"/>
      <c r="D1306" s="331"/>
      <c r="E1306" s="331"/>
      <c r="Q1306" s="313">
        <v>41814</v>
      </c>
      <c r="R1306" s="130">
        <v>1426</v>
      </c>
      <c r="S1306" s="130">
        <v>1406</v>
      </c>
      <c r="T1306" s="318"/>
      <c r="U1306" s="318"/>
    </row>
    <row r="1307" spans="1:21">
      <c r="A1307" s="331"/>
      <c r="B1307" s="331"/>
      <c r="C1307" s="331"/>
      <c r="D1307" s="331"/>
      <c r="E1307" s="331"/>
      <c r="Q1307" s="313">
        <v>41815</v>
      </c>
      <c r="R1307" s="130">
        <v>1426</v>
      </c>
      <c r="S1307" s="130">
        <v>1406</v>
      </c>
      <c r="T1307" s="318"/>
      <c r="U1307" s="318"/>
    </row>
    <row r="1308" spans="1:21">
      <c r="A1308" s="331"/>
      <c r="B1308" s="331"/>
      <c r="C1308" s="331"/>
      <c r="D1308" s="331"/>
      <c r="E1308" s="331"/>
      <c r="Q1308" s="313">
        <v>41816</v>
      </c>
      <c r="R1308" s="130">
        <v>1426</v>
      </c>
      <c r="S1308" s="130">
        <v>1406</v>
      </c>
      <c r="T1308" s="318"/>
      <c r="U1308" s="318"/>
    </row>
    <row r="1309" spans="1:21">
      <c r="A1309" s="331"/>
      <c r="B1309" s="331"/>
      <c r="C1309" s="331"/>
      <c r="D1309" s="331"/>
      <c r="E1309" s="331"/>
      <c r="Q1309" s="313">
        <v>41817</v>
      </c>
      <c r="R1309" s="130">
        <v>1426</v>
      </c>
      <c r="S1309" s="130">
        <v>1406</v>
      </c>
      <c r="T1309" s="318"/>
      <c r="U1309" s="318"/>
    </row>
    <row r="1310" spans="1:21">
      <c r="A1310" s="331"/>
      <c r="B1310" s="331"/>
      <c r="C1310" s="331"/>
      <c r="D1310" s="331"/>
      <c r="E1310" s="331"/>
      <c r="Q1310" s="313">
        <v>41818</v>
      </c>
      <c r="R1310" s="130">
        <v>1426</v>
      </c>
      <c r="S1310" s="130">
        <v>1406</v>
      </c>
      <c r="T1310" s="318"/>
      <c r="U1310" s="318"/>
    </row>
    <row r="1311" spans="1:21">
      <c r="A1311" s="331"/>
      <c r="B1311" s="331"/>
      <c r="C1311" s="331"/>
      <c r="D1311" s="331"/>
      <c r="E1311" s="331"/>
      <c r="Q1311" s="313">
        <v>41819</v>
      </c>
      <c r="R1311" s="130">
        <v>1426</v>
      </c>
      <c r="S1311" s="130">
        <v>1406</v>
      </c>
      <c r="T1311" s="318"/>
      <c r="U1311" s="318"/>
    </row>
    <row r="1312" spans="1:21">
      <c r="A1312" s="331"/>
      <c r="B1312" s="331"/>
      <c r="C1312" s="331"/>
      <c r="D1312" s="331"/>
      <c r="E1312" s="331"/>
      <c r="Q1312" s="36">
        <v>41820</v>
      </c>
      <c r="R1312" s="131">
        <v>1427</v>
      </c>
      <c r="S1312" s="131">
        <v>1406</v>
      </c>
      <c r="T1312" s="318"/>
      <c r="U1312" s="318"/>
    </row>
    <row r="1313" spans="1:21">
      <c r="A1313" s="331"/>
      <c r="B1313" s="331"/>
      <c r="C1313" s="331"/>
      <c r="D1313" s="331"/>
      <c r="E1313" s="331"/>
      <c r="Q1313" s="36">
        <v>41821</v>
      </c>
      <c r="R1313" s="131">
        <v>1427</v>
      </c>
      <c r="S1313" s="131">
        <v>1407</v>
      </c>
      <c r="T1313" s="318"/>
      <c r="U1313" s="318"/>
    </row>
    <row r="1314" spans="1:21">
      <c r="A1314" s="331"/>
      <c r="B1314" s="331"/>
      <c r="C1314" s="331"/>
      <c r="D1314" s="331"/>
      <c r="E1314" s="331"/>
      <c r="Q1314" s="36">
        <v>41822</v>
      </c>
      <c r="R1314" s="131">
        <v>1427</v>
      </c>
      <c r="S1314" s="131">
        <v>1407</v>
      </c>
      <c r="T1314" s="318"/>
      <c r="U1314" s="318"/>
    </row>
    <row r="1315" spans="1:21">
      <c r="A1315" s="331"/>
      <c r="B1315" s="331"/>
      <c r="C1315" s="331"/>
      <c r="D1315" s="331"/>
      <c r="E1315" s="331"/>
      <c r="Q1315" s="36">
        <v>41823</v>
      </c>
      <c r="R1315" s="131">
        <v>1427</v>
      </c>
      <c r="S1315" s="131">
        <v>1407</v>
      </c>
      <c r="T1315" s="318"/>
      <c r="U1315" s="318"/>
    </row>
    <row r="1316" spans="1:21">
      <c r="A1316" s="331"/>
      <c r="B1316" s="331"/>
      <c r="C1316" s="331"/>
      <c r="D1316" s="331"/>
      <c r="E1316" s="331"/>
      <c r="Q1316" s="36">
        <v>41824</v>
      </c>
      <c r="R1316" s="131">
        <v>1427</v>
      </c>
      <c r="S1316" s="131">
        <v>1407</v>
      </c>
      <c r="T1316" s="318"/>
      <c r="U1316" s="318"/>
    </row>
    <row r="1317" spans="1:21">
      <c r="A1317" s="331"/>
      <c r="B1317" s="331"/>
      <c r="C1317" s="331"/>
      <c r="D1317" s="331"/>
      <c r="E1317" s="331"/>
      <c r="Q1317" s="36">
        <v>41825</v>
      </c>
      <c r="R1317" s="131">
        <v>1427</v>
      </c>
      <c r="S1317" s="131">
        <v>1407</v>
      </c>
      <c r="T1317" s="318"/>
      <c r="U1317" s="318"/>
    </row>
    <row r="1318" spans="1:21">
      <c r="A1318" s="331"/>
      <c r="B1318" s="331"/>
      <c r="C1318" s="331"/>
      <c r="D1318" s="331"/>
      <c r="E1318" s="331"/>
      <c r="Q1318" s="36">
        <v>41826</v>
      </c>
      <c r="R1318" s="131">
        <v>1427</v>
      </c>
      <c r="S1318" s="131">
        <v>1407</v>
      </c>
      <c r="T1318" s="318"/>
      <c r="U1318" s="318"/>
    </row>
    <row r="1319" spans="1:21">
      <c r="A1319" s="331"/>
      <c r="B1319" s="331"/>
      <c r="C1319" s="331"/>
      <c r="D1319" s="331"/>
      <c r="E1319" s="331"/>
      <c r="Q1319" s="313">
        <v>41827</v>
      </c>
      <c r="R1319" s="130">
        <v>1428</v>
      </c>
      <c r="S1319" s="130">
        <v>1407</v>
      </c>
      <c r="T1319" s="318"/>
      <c r="U1319" s="318"/>
    </row>
    <row r="1320" spans="1:21">
      <c r="A1320" s="331"/>
      <c r="B1320" s="331"/>
      <c r="C1320" s="331"/>
      <c r="D1320" s="331"/>
      <c r="E1320" s="331"/>
      <c r="Q1320" s="313">
        <v>41828</v>
      </c>
      <c r="R1320" s="130">
        <v>1428</v>
      </c>
      <c r="S1320" s="130">
        <v>1407</v>
      </c>
      <c r="T1320" s="318"/>
      <c r="U1320" s="318"/>
    </row>
    <row r="1321" spans="1:21">
      <c r="A1321" s="331"/>
      <c r="B1321" s="331"/>
      <c r="C1321" s="331"/>
      <c r="D1321" s="331"/>
      <c r="E1321" s="331"/>
      <c r="Q1321" s="313">
        <v>41829</v>
      </c>
      <c r="R1321" s="130">
        <v>1428</v>
      </c>
      <c r="S1321" s="130">
        <v>1407</v>
      </c>
      <c r="T1321" s="318"/>
      <c r="U1321" s="318"/>
    </row>
    <row r="1322" spans="1:21">
      <c r="A1322" s="331"/>
      <c r="B1322" s="331"/>
      <c r="C1322" s="331"/>
      <c r="D1322" s="331"/>
      <c r="E1322" s="331"/>
      <c r="Q1322" s="313">
        <v>41830</v>
      </c>
      <c r="R1322" s="130">
        <v>1428</v>
      </c>
      <c r="S1322" s="130">
        <v>1407</v>
      </c>
      <c r="T1322" s="318"/>
      <c r="U1322" s="318"/>
    </row>
    <row r="1323" spans="1:21">
      <c r="A1323" s="331"/>
      <c r="B1323" s="331"/>
      <c r="C1323" s="331"/>
      <c r="D1323" s="331"/>
      <c r="E1323" s="331"/>
      <c r="Q1323" s="313">
        <v>41831</v>
      </c>
      <c r="R1323" s="130">
        <v>1428</v>
      </c>
      <c r="S1323" s="130">
        <v>1407</v>
      </c>
      <c r="T1323" s="318"/>
      <c r="U1323" s="318"/>
    </row>
    <row r="1324" spans="1:21">
      <c r="A1324" s="331"/>
      <c r="B1324" s="331"/>
      <c r="C1324" s="331"/>
      <c r="D1324" s="331"/>
      <c r="E1324" s="331"/>
      <c r="Q1324" s="313">
        <v>41832</v>
      </c>
      <c r="R1324" s="130">
        <v>1428</v>
      </c>
      <c r="S1324" s="130">
        <v>1407</v>
      </c>
      <c r="T1324" s="318"/>
      <c r="U1324" s="318"/>
    </row>
    <row r="1325" spans="1:21">
      <c r="A1325" s="331"/>
      <c r="B1325" s="331"/>
      <c r="C1325" s="331"/>
      <c r="D1325" s="331"/>
      <c r="E1325" s="331"/>
      <c r="Q1325" s="313">
        <v>41833</v>
      </c>
      <c r="R1325" s="130">
        <v>1428</v>
      </c>
      <c r="S1325" s="130">
        <v>1407</v>
      </c>
      <c r="T1325" s="318"/>
      <c r="U1325" s="318"/>
    </row>
    <row r="1326" spans="1:21">
      <c r="A1326" s="331"/>
      <c r="B1326" s="331"/>
      <c r="C1326" s="331"/>
      <c r="D1326" s="331"/>
      <c r="E1326" s="331"/>
      <c r="Q1326" s="36">
        <v>41834</v>
      </c>
      <c r="R1326" s="131">
        <v>1429</v>
      </c>
      <c r="S1326" s="131">
        <v>1407</v>
      </c>
      <c r="T1326" s="318"/>
      <c r="U1326" s="318"/>
    </row>
    <row r="1327" spans="1:21">
      <c r="A1327" s="331"/>
      <c r="B1327" s="331"/>
      <c r="C1327" s="331"/>
      <c r="D1327" s="331"/>
      <c r="E1327" s="331"/>
      <c r="Q1327" s="36">
        <v>41835</v>
      </c>
      <c r="R1327" s="131">
        <v>1429</v>
      </c>
      <c r="S1327" s="131">
        <v>1407</v>
      </c>
      <c r="T1327" s="318"/>
      <c r="U1327" s="318"/>
    </row>
    <row r="1328" spans="1:21">
      <c r="A1328" s="331"/>
      <c r="B1328" s="331"/>
      <c r="C1328" s="331"/>
      <c r="D1328" s="331"/>
      <c r="E1328" s="331"/>
      <c r="Q1328" s="36">
        <v>41836</v>
      </c>
      <c r="R1328" s="131">
        <v>1429</v>
      </c>
      <c r="S1328" s="131">
        <v>1407</v>
      </c>
      <c r="T1328" s="318"/>
      <c r="U1328" s="318"/>
    </row>
    <row r="1329" spans="1:21">
      <c r="A1329" s="331"/>
      <c r="B1329" s="331"/>
      <c r="C1329" s="331"/>
      <c r="D1329" s="331"/>
      <c r="E1329" s="331"/>
      <c r="Q1329" s="36">
        <v>41837</v>
      </c>
      <c r="R1329" s="131">
        <v>1429</v>
      </c>
      <c r="S1329" s="131">
        <v>1407</v>
      </c>
      <c r="T1329" s="318"/>
      <c r="U1329" s="318"/>
    </row>
    <row r="1330" spans="1:21">
      <c r="A1330" s="331"/>
      <c r="B1330" s="331"/>
      <c r="C1330" s="331"/>
      <c r="D1330" s="331"/>
      <c r="E1330" s="331"/>
      <c r="Q1330" s="36">
        <v>41838</v>
      </c>
      <c r="R1330" s="131">
        <v>1429</v>
      </c>
      <c r="S1330" s="131">
        <v>1407</v>
      </c>
      <c r="T1330" s="318"/>
      <c r="U1330" s="318"/>
    </row>
    <row r="1331" spans="1:21">
      <c r="A1331" s="331"/>
      <c r="B1331" s="331"/>
      <c r="C1331" s="331"/>
      <c r="D1331" s="331"/>
      <c r="E1331" s="331"/>
      <c r="Q1331" s="36">
        <v>41839</v>
      </c>
      <c r="R1331" s="131">
        <v>1429</v>
      </c>
      <c r="S1331" s="131">
        <v>1407</v>
      </c>
      <c r="T1331" s="318"/>
      <c r="U1331" s="318"/>
    </row>
    <row r="1332" spans="1:21">
      <c r="A1332" s="331"/>
      <c r="B1332" s="331"/>
      <c r="C1332" s="331"/>
      <c r="D1332" s="331"/>
      <c r="E1332" s="331"/>
      <c r="Q1332" s="36">
        <v>41840</v>
      </c>
      <c r="R1332" s="131">
        <v>1429</v>
      </c>
      <c r="S1332" s="131">
        <v>1407</v>
      </c>
      <c r="T1332" s="318"/>
      <c r="U1332" s="318"/>
    </row>
    <row r="1333" spans="1:21">
      <c r="A1333" s="331"/>
      <c r="B1333" s="331"/>
      <c r="C1333" s="331"/>
      <c r="D1333" s="331"/>
      <c r="E1333" s="331"/>
      <c r="Q1333" s="313">
        <v>41841</v>
      </c>
      <c r="R1333" s="130">
        <v>1430</v>
      </c>
      <c r="S1333" s="130">
        <v>1407</v>
      </c>
      <c r="T1333" s="318"/>
      <c r="U1333" s="318"/>
    </row>
    <row r="1334" spans="1:21">
      <c r="A1334" s="331"/>
      <c r="B1334" s="331"/>
      <c r="C1334" s="331"/>
      <c r="D1334" s="331"/>
      <c r="E1334" s="331"/>
      <c r="Q1334" s="313">
        <v>41842</v>
      </c>
      <c r="R1334" s="130">
        <v>1430</v>
      </c>
      <c r="S1334" s="130">
        <v>1407</v>
      </c>
      <c r="T1334" s="318"/>
      <c r="U1334" s="318"/>
    </row>
    <row r="1335" spans="1:21">
      <c r="A1335" s="331"/>
      <c r="B1335" s="331"/>
      <c r="C1335" s="331"/>
      <c r="D1335" s="331"/>
      <c r="E1335" s="331"/>
      <c r="Q1335" s="313">
        <v>41843</v>
      </c>
      <c r="R1335" s="130">
        <v>1430</v>
      </c>
      <c r="S1335" s="130">
        <v>1407</v>
      </c>
      <c r="T1335" s="318"/>
      <c r="U1335" s="318"/>
    </row>
    <row r="1336" spans="1:21">
      <c r="A1336" s="331"/>
      <c r="B1336" s="331"/>
      <c r="C1336" s="331"/>
      <c r="D1336" s="331"/>
      <c r="E1336" s="331"/>
      <c r="Q1336" s="313">
        <v>41844</v>
      </c>
      <c r="R1336" s="130">
        <v>1430</v>
      </c>
      <c r="S1336" s="130">
        <v>1407</v>
      </c>
      <c r="T1336" s="318"/>
      <c r="U1336" s="318"/>
    </row>
    <row r="1337" spans="1:21">
      <c r="A1337" s="331"/>
      <c r="B1337" s="331"/>
      <c r="C1337" s="331"/>
      <c r="D1337" s="331"/>
      <c r="E1337" s="331"/>
      <c r="Q1337" s="313">
        <v>41845</v>
      </c>
      <c r="R1337" s="130">
        <v>1430</v>
      </c>
      <c r="S1337" s="130">
        <v>1407</v>
      </c>
      <c r="T1337" s="318"/>
      <c r="U1337" s="318"/>
    </row>
    <row r="1338" spans="1:21">
      <c r="A1338" s="331"/>
      <c r="B1338" s="331"/>
      <c r="C1338" s="331"/>
      <c r="D1338" s="331"/>
      <c r="E1338" s="331"/>
      <c r="Q1338" s="313">
        <v>41846</v>
      </c>
      <c r="R1338" s="130">
        <v>1430</v>
      </c>
      <c r="S1338" s="130">
        <v>1407</v>
      </c>
      <c r="T1338" s="318"/>
      <c r="U1338" s="318"/>
    </row>
    <row r="1339" spans="1:21">
      <c r="A1339" s="331"/>
      <c r="B1339" s="331"/>
      <c r="C1339" s="331"/>
      <c r="D1339" s="331"/>
      <c r="E1339" s="331"/>
      <c r="Q1339" s="313">
        <v>41847</v>
      </c>
      <c r="R1339" s="130">
        <v>1430</v>
      </c>
      <c r="S1339" s="130">
        <v>1407</v>
      </c>
      <c r="T1339" s="318"/>
      <c r="U1339" s="318"/>
    </row>
    <row r="1340" spans="1:21">
      <c r="A1340" s="331"/>
      <c r="B1340" s="331"/>
      <c r="C1340" s="331"/>
      <c r="D1340" s="331"/>
      <c r="E1340" s="331"/>
      <c r="Q1340" s="36">
        <v>41848</v>
      </c>
      <c r="R1340" s="131">
        <v>1431</v>
      </c>
      <c r="S1340" s="131">
        <v>1407</v>
      </c>
      <c r="T1340" s="318"/>
      <c r="U1340" s="318"/>
    </row>
    <row r="1341" spans="1:21">
      <c r="A1341" s="331"/>
      <c r="B1341" s="331"/>
      <c r="C1341" s="331"/>
      <c r="D1341" s="331"/>
      <c r="E1341" s="331"/>
      <c r="Q1341" s="36">
        <v>41849</v>
      </c>
      <c r="R1341" s="131">
        <v>1431</v>
      </c>
      <c r="S1341" s="131">
        <v>1407</v>
      </c>
      <c r="T1341" s="318"/>
      <c r="U1341" s="318"/>
    </row>
    <row r="1342" spans="1:21">
      <c r="A1342" s="331"/>
      <c r="B1342" s="331"/>
      <c r="C1342" s="331"/>
      <c r="D1342" s="331"/>
      <c r="E1342" s="331"/>
      <c r="Q1342" s="36">
        <v>41850</v>
      </c>
      <c r="R1342" s="131">
        <v>1431</v>
      </c>
      <c r="S1342" s="131">
        <v>1407</v>
      </c>
      <c r="T1342" s="318"/>
      <c r="U1342" s="318"/>
    </row>
    <row r="1343" spans="1:21">
      <c r="A1343" s="331"/>
      <c r="B1343" s="331"/>
      <c r="C1343" s="331"/>
      <c r="D1343" s="331"/>
      <c r="E1343" s="331"/>
      <c r="Q1343" s="36">
        <v>41851</v>
      </c>
      <c r="R1343" s="131">
        <v>1431</v>
      </c>
      <c r="S1343" s="131">
        <v>1407</v>
      </c>
      <c r="T1343" s="318"/>
      <c r="U1343" s="318"/>
    </row>
    <row r="1344" spans="1:21">
      <c r="A1344" s="331"/>
      <c r="B1344" s="331"/>
      <c r="C1344" s="331"/>
      <c r="D1344" s="331"/>
      <c r="E1344" s="331"/>
      <c r="Q1344" s="36">
        <v>41852</v>
      </c>
      <c r="R1344" s="131">
        <v>1431</v>
      </c>
      <c r="S1344" s="131">
        <v>1408</v>
      </c>
      <c r="T1344" s="318"/>
      <c r="U1344" s="318"/>
    </row>
    <row r="1345" spans="1:21">
      <c r="A1345" s="331"/>
      <c r="B1345" s="331"/>
      <c r="C1345" s="331"/>
      <c r="D1345" s="331"/>
      <c r="E1345" s="331"/>
      <c r="Q1345" s="36">
        <v>41853</v>
      </c>
      <c r="R1345" s="131">
        <v>1431</v>
      </c>
      <c r="S1345" s="131">
        <v>1408</v>
      </c>
      <c r="T1345" s="318"/>
      <c r="U1345" s="318"/>
    </row>
    <row r="1346" spans="1:21">
      <c r="A1346" s="331"/>
      <c r="B1346" s="331"/>
      <c r="C1346" s="331"/>
      <c r="D1346" s="331"/>
      <c r="E1346" s="331"/>
      <c r="Q1346" s="36">
        <v>41854</v>
      </c>
      <c r="R1346" s="131">
        <v>1431</v>
      </c>
      <c r="S1346" s="131">
        <v>1408</v>
      </c>
      <c r="T1346" s="318"/>
      <c r="U1346" s="318"/>
    </row>
    <row r="1347" spans="1:21">
      <c r="A1347" s="331"/>
      <c r="B1347" s="331"/>
      <c r="C1347" s="331"/>
      <c r="D1347" s="331"/>
      <c r="E1347" s="331"/>
      <c r="Q1347" s="313">
        <v>41855</v>
      </c>
      <c r="R1347" s="130">
        <v>1432</v>
      </c>
      <c r="S1347" s="130">
        <v>1408</v>
      </c>
      <c r="T1347" s="318"/>
      <c r="U1347" s="318"/>
    </row>
    <row r="1348" spans="1:21">
      <c r="A1348" s="331"/>
      <c r="B1348" s="331"/>
      <c r="C1348" s="331"/>
      <c r="D1348" s="331"/>
      <c r="E1348" s="331"/>
      <c r="Q1348" s="313">
        <v>41856</v>
      </c>
      <c r="R1348" s="130">
        <v>1432</v>
      </c>
      <c r="S1348" s="130">
        <v>1408</v>
      </c>
      <c r="T1348" s="318"/>
      <c r="U1348" s="318"/>
    </row>
    <row r="1349" spans="1:21">
      <c r="A1349" s="331"/>
      <c r="B1349" s="331"/>
      <c r="C1349" s="331"/>
      <c r="D1349" s="331"/>
      <c r="E1349" s="331"/>
      <c r="Q1349" s="313">
        <v>41857</v>
      </c>
      <c r="R1349" s="130">
        <v>1432</v>
      </c>
      <c r="S1349" s="130">
        <v>1408</v>
      </c>
      <c r="T1349" s="318"/>
      <c r="U1349" s="318"/>
    </row>
    <row r="1350" spans="1:21">
      <c r="A1350" s="331"/>
      <c r="B1350" s="331"/>
      <c r="C1350" s="331"/>
      <c r="D1350" s="331"/>
      <c r="E1350" s="331"/>
      <c r="Q1350" s="313">
        <v>41858</v>
      </c>
      <c r="R1350" s="130">
        <v>1432</v>
      </c>
      <c r="S1350" s="130">
        <v>1408</v>
      </c>
      <c r="T1350" s="318"/>
      <c r="U1350" s="318"/>
    </row>
    <row r="1351" spans="1:21">
      <c r="A1351" s="331"/>
      <c r="B1351" s="331"/>
      <c r="C1351" s="331"/>
      <c r="D1351" s="331"/>
      <c r="E1351" s="331"/>
      <c r="Q1351" s="313">
        <v>41859</v>
      </c>
      <c r="R1351" s="130">
        <v>1432</v>
      </c>
      <c r="S1351" s="130">
        <v>1408</v>
      </c>
      <c r="T1351" s="318"/>
      <c r="U1351" s="318"/>
    </row>
    <row r="1352" spans="1:21">
      <c r="A1352" s="331"/>
      <c r="B1352" s="331"/>
      <c r="C1352" s="331"/>
      <c r="D1352" s="331"/>
      <c r="E1352" s="331"/>
      <c r="Q1352" s="313">
        <v>41860</v>
      </c>
      <c r="R1352" s="130">
        <v>1432</v>
      </c>
      <c r="S1352" s="130">
        <v>1408</v>
      </c>
      <c r="T1352" s="318"/>
      <c r="U1352" s="318"/>
    </row>
    <row r="1353" spans="1:21">
      <c r="A1353" s="331"/>
      <c r="B1353" s="331"/>
      <c r="C1353" s="331"/>
      <c r="D1353" s="331"/>
      <c r="E1353" s="331"/>
      <c r="Q1353" s="313">
        <v>41861</v>
      </c>
      <c r="R1353" s="130">
        <v>1432</v>
      </c>
      <c r="S1353" s="130">
        <v>1408</v>
      </c>
      <c r="T1353" s="318"/>
      <c r="U1353" s="318"/>
    </row>
    <row r="1354" spans="1:21">
      <c r="A1354" s="331"/>
      <c r="B1354" s="331"/>
      <c r="C1354" s="331"/>
      <c r="D1354" s="331"/>
      <c r="E1354" s="331"/>
      <c r="Q1354" s="36">
        <v>41862</v>
      </c>
      <c r="R1354" s="131">
        <v>1433</v>
      </c>
      <c r="S1354" s="131">
        <v>1408</v>
      </c>
      <c r="T1354" s="318"/>
      <c r="U1354" s="318"/>
    </row>
    <row r="1355" spans="1:21">
      <c r="A1355" s="331"/>
      <c r="B1355" s="331"/>
      <c r="C1355" s="331"/>
      <c r="D1355" s="331"/>
      <c r="E1355" s="331"/>
      <c r="Q1355" s="36">
        <v>41863</v>
      </c>
      <c r="R1355" s="131">
        <v>1433</v>
      </c>
      <c r="S1355" s="131">
        <v>1408</v>
      </c>
      <c r="T1355" s="318"/>
      <c r="U1355" s="318"/>
    </row>
    <row r="1356" spans="1:21">
      <c r="A1356" s="331"/>
      <c r="B1356" s="331"/>
      <c r="C1356" s="331"/>
      <c r="D1356" s="331"/>
      <c r="E1356" s="331"/>
      <c r="Q1356" s="36">
        <v>41864</v>
      </c>
      <c r="R1356" s="131">
        <v>1433</v>
      </c>
      <c r="S1356" s="131">
        <v>1408</v>
      </c>
      <c r="T1356" s="318"/>
      <c r="U1356" s="318"/>
    </row>
    <row r="1357" spans="1:21">
      <c r="A1357" s="331"/>
      <c r="B1357" s="331"/>
      <c r="C1357" s="331"/>
      <c r="D1357" s="331"/>
      <c r="E1357" s="331"/>
      <c r="Q1357" s="36">
        <v>41865</v>
      </c>
      <c r="R1357" s="131">
        <v>1433</v>
      </c>
      <c r="S1357" s="131">
        <v>1408</v>
      </c>
      <c r="T1357" s="318"/>
      <c r="U1357" s="318"/>
    </row>
    <row r="1358" spans="1:21">
      <c r="A1358" s="331"/>
      <c r="B1358" s="331"/>
      <c r="C1358" s="331"/>
      <c r="D1358" s="331"/>
      <c r="E1358" s="331"/>
      <c r="Q1358" s="36">
        <v>41866</v>
      </c>
      <c r="R1358" s="131">
        <v>1433</v>
      </c>
      <c r="S1358" s="131">
        <v>1408</v>
      </c>
      <c r="T1358" s="318"/>
      <c r="U1358" s="318"/>
    </row>
    <row r="1359" spans="1:21">
      <c r="A1359" s="331"/>
      <c r="B1359" s="331"/>
      <c r="C1359" s="331"/>
      <c r="D1359" s="331"/>
      <c r="E1359" s="331"/>
      <c r="Q1359" s="36">
        <v>41867</v>
      </c>
      <c r="R1359" s="131">
        <v>1433</v>
      </c>
      <c r="S1359" s="131">
        <v>1408</v>
      </c>
      <c r="T1359" s="318"/>
      <c r="U1359" s="318"/>
    </row>
    <row r="1360" spans="1:21">
      <c r="A1360" s="331"/>
      <c r="B1360" s="331"/>
      <c r="C1360" s="331"/>
      <c r="D1360" s="331"/>
      <c r="E1360" s="331"/>
      <c r="Q1360" s="36">
        <v>41868</v>
      </c>
      <c r="R1360" s="131">
        <v>1433</v>
      </c>
      <c r="S1360" s="131">
        <v>1408</v>
      </c>
      <c r="T1360" s="318"/>
      <c r="U1360" s="318"/>
    </row>
    <row r="1361" spans="1:21">
      <c r="A1361" s="331"/>
      <c r="B1361" s="331"/>
      <c r="C1361" s="331"/>
      <c r="D1361" s="331"/>
      <c r="E1361" s="331"/>
      <c r="Q1361" s="313">
        <v>41869</v>
      </c>
      <c r="R1361" s="130">
        <v>1434</v>
      </c>
      <c r="S1361" s="130">
        <v>1408</v>
      </c>
      <c r="T1361" s="318"/>
      <c r="U1361" s="318"/>
    </row>
    <row r="1362" spans="1:21">
      <c r="A1362" s="331"/>
      <c r="B1362" s="331"/>
      <c r="C1362" s="331"/>
      <c r="D1362" s="331"/>
      <c r="E1362" s="331"/>
      <c r="Q1362" s="313">
        <v>41870</v>
      </c>
      <c r="R1362" s="130">
        <v>1434</v>
      </c>
      <c r="S1362" s="130">
        <v>1408</v>
      </c>
      <c r="T1362" s="318"/>
      <c r="U1362" s="318"/>
    </row>
    <row r="1363" spans="1:21">
      <c r="A1363" s="331"/>
      <c r="B1363" s="331"/>
      <c r="C1363" s="331"/>
      <c r="D1363" s="331"/>
      <c r="E1363" s="331"/>
      <c r="Q1363" s="313">
        <v>41871</v>
      </c>
      <c r="R1363" s="130">
        <v>1434</v>
      </c>
      <c r="S1363" s="130">
        <v>1408</v>
      </c>
      <c r="T1363" s="318"/>
      <c r="U1363" s="318"/>
    </row>
    <row r="1364" spans="1:21">
      <c r="A1364" s="331"/>
      <c r="B1364" s="331"/>
      <c r="C1364" s="331"/>
      <c r="D1364" s="331"/>
      <c r="E1364" s="331"/>
      <c r="Q1364" s="313">
        <v>41872</v>
      </c>
      <c r="R1364" s="130">
        <v>1434</v>
      </c>
      <c r="S1364" s="130">
        <v>1408</v>
      </c>
      <c r="T1364" s="318"/>
      <c r="U1364" s="318"/>
    </row>
    <row r="1365" spans="1:21">
      <c r="A1365" s="331"/>
      <c r="B1365" s="331"/>
      <c r="C1365" s="331"/>
      <c r="D1365" s="331"/>
      <c r="E1365" s="331"/>
      <c r="Q1365" s="313">
        <v>41873</v>
      </c>
      <c r="R1365" s="130">
        <v>1434</v>
      </c>
      <c r="S1365" s="130">
        <v>1408</v>
      </c>
      <c r="T1365" s="318"/>
      <c r="U1365" s="318"/>
    </row>
    <row r="1366" spans="1:21">
      <c r="A1366" s="331"/>
      <c r="B1366" s="331"/>
      <c r="C1366" s="331"/>
      <c r="D1366" s="331"/>
      <c r="E1366" s="331"/>
      <c r="Q1366" s="313">
        <v>41874</v>
      </c>
      <c r="R1366" s="130">
        <v>1434</v>
      </c>
      <c r="S1366" s="130">
        <v>1408</v>
      </c>
      <c r="T1366" s="318"/>
      <c r="U1366" s="318"/>
    </row>
    <row r="1367" spans="1:21">
      <c r="A1367" s="331"/>
      <c r="B1367" s="331"/>
      <c r="C1367" s="331"/>
      <c r="D1367" s="331"/>
      <c r="E1367" s="331"/>
      <c r="Q1367" s="313">
        <v>41875</v>
      </c>
      <c r="R1367" s="130">
        <v>1434</v>
      </c>
      <c r="S1367" s="130">
        <v>1408</v>
      </c>
      <c r="T1367" s="318"/>
      <c r="U1367" s="318"/>
    </row>
    <row r="1368" spans="1:21">
      <c r="A1368" s="331"/>
      <c r="B1368" s="331"/>
      <c r="C1368" s="331"/>
      <c r="D1368" s="331"/>
      <c r="E1368" s="331"/>
      <c r="Q1368" s="36">
        <v>41876</v>
      </c>
      <c r="R1368" s="131">
        <v>1435</v>
      </c>
      <c r="S1368" s="131">
        <v>1408</v>
      </c>
      <c r="T1368" s="318"/>
      <c r="U1368" s="318"/>
    </row>
    <row r="1369" spans="1:21">
      <c r="A1369" s="331"/>
      <c r="B1369" s="331"/>
      <c r="C1369" s="331"/>
      <c r="D1369" s="331"/>
      <c r="E1369" s="331"/>
      <c r="Q1369" s="36">
        <v>41877</v>
      </c>
      <c r="R1369" s="131">
        <v>1435</v>
      </c>
      <c r="S1369" s="131">
        <v>1408</v>
      </c>
      <c r="T1369" s="318"/>
      <c r="U1369" s="318"/>
    </row>
    <row r="1370" spans="1:21">
      <c r="A1370" s="331"/>
      <c r="B1370" s="331"/>
      <c r="C1370" s="331"/>
      <c r="D1370" s="331"/>
      <c r="E1370" s="331"/>
      <c r="Q1370" s="36">
        <v>41878</v>
      </c>
      <c r="R1370" s="131">
        <v>1435</v>
      </c>
      <c r="S1370" s="131">
        <v>1408</v>
      </c>
      <c r="T1370" s="318"/>
      <c r="U1370" s="318"/>
    </row>
    <row r="1371" spans="1:21">
      <c r="A1371" s="331"/>
      <c r="B1371" s="331"/>
      <c r="C1371" s="331"/>
      <c r="D1371" s="331"/>
      <c r="E1371" s="331"/>
      <c r="Q1371" s="36">
        <v>41879</v>
      </c>
      <c r="R1371" s="131">
        <v>1435</v>
      </c>
      <c r="S1371" s="131">
        <v>1408</v>
      </c>
      <c r="T1371" s="318"/>
      <c r="U1371" s="318"/>
    </row>
    <row r="1372" spans="1:21">
      <c r="A1372" s="331"/>
      <c r="B1372" s="331"/>
      <c r="C1372" s="331"/>
      <c r="D1372" s="331"/>
      <c r="E1372" s="331"/>
      <c r="Q1372" s="36">
        <v>41880</v>
      </c>
      <c r="R1372" s="131">
        <v>1435</v>
      </c>
      <c r="S1372" s="131">
        <v>1408</v>
      </c>
      <c r="T1372" s="318"/>
      <c r="U1372" s="318"/>
    </row>
    <row r="1373" spans="1:21">
      <c r="A1373" s="331"/>
      <c r="B1373" s="331"/>
      <c r="C1373" s="331"/>
      <c r="D1373" s="331"/>
      <c r="E1373" s="331"/>
      <c r="Q1373" s="36">
        <v>41881</v>
      </c>
      <c r="R1373" s="131">
        <v>1435</v>
      </c>
      <c r="S1373" s="131">
        <v>1408</v>
      </c>
      <c r="T1373" s="318"/>
      <c r="U1373" s="318"/>
    </row>
    <row r="1374" spans="1:21">
      <c r="A1374" s="331"/>
      <c r="B1374" s="331"/>
      <c r="C1374" s="331"/>
      <c r="D1374" s="331"/>
      <c r="E1374" s="331"/>
      <c r="Q1374" s="36">
        <v>41882</v>
      </c>
      <c r="R1374" s="131">
        <v>1435</v>
      </c>
      <c r="S1374" s="131">
        <v>1408</v>
      </c>
      <c r="T1374" s="318"/>
      <c r="U1374" s="318"/>
    </row>
    <row r="1375" spans="1:21">
      <c r="A1375" s="331"/>
      <c r="B1375" s="331"/>
      <c r="C1375" s="331"/>
      <c r="D1375" s="331"/>
      <c r="E1375" s="331"/>
      <c r="Q1375" s="313">
        <v>41883</v>
      </c>
      <c r="R1375" s="130">
        <v>1436</v>
      </c>
      <c r="S1375" s="130">
        <v>1409</v>
      </c>
      <c r="T1375" s="318"/>
      <c r="U1375" s="318"/>
    </row>
    <row r="1376" spans="1:21">
      <c r="A1376" s="331"/>
      <c r="B1376" s="331"/>
      <c r="C1376" s="331"/>
      <c r="D1376" s="331"/>
      <c r="E1376" s="331"/>
      <c r="Q1376" s="313">
        <v>41884</v>
      </c>
      <c r="R1376" s="130">
        <v>1436</v>
      </c>
      <c r="S1376" s="130">
        <v>1409</v>
      </c>
      <c r="T1376" s="318"/>
      <c r="U1376" s="318"/>
    </row>
    <row r="1377" spans="1:21">
      <c r="A1377" s="331"/>
      <c r="B1377" s="331"/>
      <c r="C1377" s="331"/>
      <c r="D1377" s="331"/>
      <c r="E1377" s="331"/>
      <c r="Q1377" s="313">
        <v>41885</v>
      </c>
      <c r="R1377" s="130">
        <v>1436</v>
      </c>
      <c r="S1377" s="130">
        <v>1409</v>
      </c>
      <c r="T1377" s="318"/>
      <c r="U1377" s="318"/>
    </row>
    <row r="1378" spans="1:21">
      <c r="A1378" s="331"/>
      <c r="B1378" s="331"/>
      <c r="C1378" s="331"/>
      <c r="D1378" s="331"/>
      <c r="E1378" s="331"/>
      <c r="Q1378" s="313">
        <v>41886</v>
      </c>
      <c r="R1378" s="130">
        <v>1436</v>
      </c>
      <c r="S1378" s="130">
        <v>1409</v>
      </c>
      <c r="T1378" s="318"/>
      <c r="U1378" s="318"/>
    </row>
    <row r="1379" spans="1:21">
      <c r="A1379" s="331"/>
      <c r="B1379" s="331"/>
      <c r="C1379" s="331"/>
      <c r="D1379" s="331"/>
      <c r="E1379" s="331"/>
      <c r="Q1379" s="313">
        <v>41887</v>
      </c>
      <c r="R1379" s="130">
        <v>1436</v>
      </c>
      <c r="S1379" s="130">
        <v>1409</v>
      </c>
      <c r="T1379" s="318"/>
      <c r="U1379" s="318"/>
    </row>
    <row r="1380" spans="1:21">
      <c r="A1380" s="331"/>
      <c r="B1380" s="331"/>
      <c r="C1380" s="331"/>
      <c r="D1380" s="331"/>
      <c r="E1380" s="331"/>
      <c r="Q1380" s="313">
        <v>41888</v>
      </c>
      <c r="R1380" s="130">
        <v>1436</v>
      </c>
      <c r="S1380" s="130">
        <v>1409</v>
      </c>
      <c r="T1380" s="318"/>
      <c r="U1380" s="318"/>
    </row>
    <row r="1381" spans="1:21">
      <c r="A1381" s="331"/>
      <c r="B1381" s="331"/>
      <c r="C1381" s="331"/>
      <c r="D1381" s="331"/>
      <c r="E1381" s="331"/>
      <c r="Q1381" s="313">
        <v>41889</v>
      </c>
      <c r="R1381" s="130">
        <v>1436</v>
      </c>
      <c r="S1381" s="130">
        <v>1409</v>
      </c>
      <c r="T1381" s="318"/>
      <c r="U1381" s="318"/>
    </row>
    <row r="1382" spans="1:21">
      <c r="A1382" s="331"/>
      <c r="B1382" s="331"/>
      <c r="C1382" s="331"/>
      <c r="D1382" s="331"/>
      <c r="E1382" s="331"/>
      <c r="Q1382" s="36">
        <v>41890</v>
      </c>
      <c r="R1382" s="131">
        <v>1437</v>
      </c>
      <c r="S1382" s="131">
        <v>1409</v>
      </c>
      <c r="T1382" s="318"/>
      <c r="U1382" s="318"/>
    </row>
    <row r="1383" spans="1:21">
      <c r="A1383" s="331"/>
      <c r="B1383" s="331"/>
      <c r="C1383" s="331"/>
      <c r="D1383" s="331"/>
      <c r="E1383" s="331"/>
      <c r="Q1383" s="36">
        <v>41891</v>
      </c>
      <c r="R1383" s="131">
        <v>1437</v>
      </c>
      <c r="S1383" s="131">
        <v>1409</v>
      </c>
      <c r="T1383" s="318"/>
      <c r="U1383" s="318"/>
    </row>
    <row r="1384" spans="1:21">
      <c r="A1384" s="331"/>
      <c r="B1384" s="331"/>
      <c r="C1384" s="331"/>
      <c r="D1384" s="331"/>
      <c r="E1384" s="331"/>
      <c r="Q1384" s="36">
        <v>41892</v>
      </c>
      <c r="R1384" s="131">
        <v>1437</v>
      </c>
      <c r="S1384" s="131">
        <v>1409</v>
      </c>
      <c r="T1384" s="318"/>
      <c r="U1384" s="318"/>
    </row>
    <row r="1385" spans="1:21">
      <c r="A1385" s="331"/>
      <c r="B1385" s="331"/>
      <c r="C1385" s="331"/>
      <c r="D1385" s="331"/>
      <c r="E1385" s="331"/>
      <c r="Q1385" s="36">
        <v>41893</v>
      </c>
      <c r="R1385" s="131">
        <v>1437</v>
      </c>
      <c r="S1385" s="131">
        <v>1409</v>
      </c>
      <c r="T1385" s="318"/>
      <c r="U1385" s="318"/>
    </row>
    <row r="1386" spans="1:21">
      <c r="A1386" s="331"/>
      <c r="B1386" s="331"/>
      <c r="C1386" s="331"/>
      <c r="D1386" s="331"/>
      <c r="E1386" s="331"/>
      <c r="Q1386" s="36">
        <v>41894</v>
      </c>
      <c r="R1386" s="131">
        <v>1437</v>
      </c>
      <c r="S1386" s="131">
        <v>1409</v>
      </c>
      <c r="T1386" s="318"/>
      <c r="U1386" s="318"/>
    </row>
    <row r="1387" spans="1:21">
      <c r="A1387" s="331"/>
      <c r="B1387" s="331"/>
      <c r="C1387" s="331"/>
      <c r="D1387" s="331"/>
      <c r="E1387" s="331"/>
      <c r="Q1387" s="36">
        <v>41895</v>
      </c>
      <c r="R1387" s="131">
        <v>1437</v>
      </c>
      <c r="S1387" s="131">
        <v>1409</v>
      </c>
      <c r="T1387" s="318"/>
      <c r="U1387" s="318"/>
    </row>
    <row r="1388" spans="1:21">
      <c r="A1388" s="331"/>
      <c r="B1388" s="331"/>
      <c r="C1388" s="331"/>
      <c r="D1388" s="331"/>
      <c r="E1388" s="331"/>
      <c r="Q1388" s="36">
        <v>41896</v>
      </c>
      <c r="R1388" s="131">
        <v>1437</v>
      </c>
      <c r="S1388" s="131">
        <v>1409</v>
      </c>
      <c r="T1388" s="318"/>
      <c r="U1388" s="318"/>
    </row>
    <row r="1389" spans="1:21">
      <c r="A1389" s="331"/>
      <c r="B1389" s="331"/>
      <c r="C1389" s="331"/>
      <c r="D1389" s="331"/>
      <c r="E1389" s="331"/>
      <c r="Q1389" s="313">
        <v>41897</v>
      </c>
      <c r="R1389" s="130">
        <v>1438</v>
      </c>
      <c r="S1389" s="130">
        <v>1409</v>
      </c>
      <c r="T1389" s="318"/>
      <c r="U1389" s="318"/>
    </row>
    <row r="1390" spans="1:21">
      <c r="A1390" s="331"/>
      <c r="B1390" s="331"/>
      <c r="C1390" s="331"/>
      <c r="D1390" s="331"/>
      <c r="E1390" s="331"/>
      <c r="Q1390" s="313">
        <v>41898</v>
      </c>
      <c r="R1390" s="130">
        <v>1438</v>
      </c>
      <c r="S1390" s="130">
        <v>1409</v>
      </c>
      <c r="T1390" s="318"/>
      <c r="U1390" s="318"/>
    </row>
    <row r="1391" spans="1:21">
      <c r="A1391" s="331"/>
      <c r="B1391" s="331"/>
      <c r="C1391" s="331"/>
      <c r="D1391" s="331"/>
      <c r="E1391" s="331"/>
      <c r="Q1391" s="313">
        <v>41899</v>
      </c>
      <c r="R1391" s="130">
        <v>1438</v>
      </c>
      <c r="S1391" s="130">
        <v>1409</v>
      </c>
      <c r="T1391" s="318"/>
      <c r="U1391" s="318"/>
    </row>
    <row r="1392" spans="1:21">
      <c r="A1392" s="331"/>
      <c r="B1392" s="331"/>
      <c r="C1392" s="331"/>
      <c r="D1392" s="331"/>
      <c r="E1392" s="331"/>
      <c r="Q1392" s="313">
        <v>41900</v>
      </c>
      <c r="R1392" s="130">
        <v>1438</v>
      </c>
      <c r="S1392" s="130">
        <v>1409</v>
      </c>
      <c r="T1392" s="318"/>
      <c r="U1392" s="318"/>
    </row>
    <row r="1393" spans="1:21">
      <c r="A1393" s="331"/>
      <c r="B1393" s="331"/>
      <c r="C1393" s="331"/>
      <c r="D1393" s="331"/>
      <c r="E1393" s="331"/>
      <c r="Q1393" s="313">
        <v>41901</v>
      </c>
      <c r="R1393" s="130">
        <v>1438</v>
      </c>
      <c r="S1393" s="130">
        <v>1409</v>
      </c>
      <c r="T1393" s="318"/>
      <c r="U1393" s="318"/>
    </row>
    <row r="1394" spans="1:21">
      <c r="A1394" s="331"/>
      <c r="B1394" s="331"/>
      <c r="C1394" s="331"/>
      <c r="D1394" s="331"/>
      <c r="E1394" s="331"/>
      <c r="Q1394" s="313">
        <v>41902</v>
      </c>
      <c r="R1394" s="130">
        <v>1438</v>
      </c>
      <c r="S1394" s="130">
        <v>1409</v>
      </c>
      <c r="T1394" s="318"/>
      <c r="U1394" s="318"/>
    </row>
    <row r="1395" spans="1:21">
      <c r="A1395" s="331"/>
      <c r="B1395" s="331"/>
      <c r="C1395" s="331"/>
      <c r="D1395" s="331"/>
      <c r="E1395" s="331"/>
      <c r="Q1395" s="313">
        <v>41903</v>
      </c>
      <c r="R1395" s="130">
        <v>1438</v>
      </c>
      <c r="S1395" s="130">
        <v>1409</v>
      </c>
      <c r="T1395" s="318"/>
      <c r="U1395" s="318"/>
    </row>
    <row r="1396" spans="1:21">
      <c r="A1396" s="331"/>
      <c r="B1396" s="331"/>
      <c r="C1396" s="331"/>
      <c r="D1396" s="331"/>
      <c r="E1396" s="331"/>
      <c r="Q1396" s="36">
        <v>41904</v>
      </c>
      <c r="R1396" s="131">
        <v>1439</v>
      </c>
      <c r="S1396" s="131">
        <v>1409</v>
      </c>
      <c r="T1396" s="318"/>
      <c r="U1396" s="318"/>
    </row>
    <row r="1397" spans="1:21">
      <c r="A1397" s="331"/>
      <c r="B1397" s="331"/>
      <c r="C1397" s="331"/>
      <c r="D1397" s="331"/>
      <c r="E1397" s="331"/>
      <c r="Q1397" s="36">
        <v>41905</v>
      </c>
      <c r="R1397" s="131">
        <v>1439</v>
      </c>
      <c r="S1397" s="131">
        <v>1409</v>
      </c>
      <c r="T1397" s="318"/>
      <c r="U1397" s="318"/>
    </row>
    <row r="1398" spans="1:21">
      <c r="A1398" s="331"/>
      <c r="B1398" s="331"/>
      <c r="C1398" s="331"/>
      <c r="D1398" s="331"/>
      <c r="E1398" s="331"/>
      <c r="Q1398" s="36">
        <v>41906</v>
      </c>
      <c r="R1398" s="131">
        <v>1439</v>
      </c>
      <c r="S1398" s="131">
        <v>1409</v>
      </c>
      <c r="T1398" s="318"/>
      <c r="U1398" s="318"/>
    </row>
    <row r="1399" spans="1:21">
      <c r="A1399" s="331"/>
      <c r="B1399" s="331"/>
      <c r="C1399" s="331"/>
      <c r="D1399" s="331"/>
      <c r="E1399" s="331"/>
      <c r="Q1399" s="36">
        <v>41907</v>
      </c>
      <c r="R1399" s="131">
        <v>1439</v>
      </c>
      <c r="S1399" s="131">
        <v>1409</v>
      </c>
      <c r="T1399" s="318"/>
      <c r="U1399" s="318"/>
    </row>
    <row r="1400" spans="1:21">
      <c r="A1400" s="331"/>
      <c r="B1400" s="331"/>
      <c r="C1400" s="331"/>
      <c r="D1400" s="331"/>
      <c r="E1400" s="331"/>
      <c r="Q1400" s="36">
        <v>41908</v>
      </c>
      <c r="R1400" s="131">
        <v>1439</v>
      </c>
      <c r="S1400" s="131">
        <v>1409</v>
      </c>
      <c r="T1400" s="318"/>
      <c r="U1400" s="318"/>
    </row>
    <row r="1401" spans="1:21">
      <c r="A1401" s="331"/>
      <c r="B1401" s="331"/>
      <c r="C1401" s="331"/>
      <c r="D1401" s="331"/>
      <c r="E1401" s="331"/>
      <c r="Q1401" s="36">
        <v>41909</v>
      </c>
      <c r="R1401" s="131">
        <v>1439</v>
      </c>
      <c r="S1401" s="131">
        <v>1409</v>
      </c>
      <c r="T1401" s="318"/>
      <c r="U1401" s="318"/>
    </row>
    <row r="1402" spans="1:21">
      <c r="A1402" s="331"/>
      <c r="B1402" s="331"/>
      <c r="C1402" s="331"/>
      <c r="D1402" s="331"/>
      <c r="E1402" s="331"/>
      <c r="Q1402" s="36">
        <v>41910</v>
      </c>
      <c r="R1402" s="131">
        <v>1439</v>
      </c>
      <c r="S1402" s="131">
        <v>1409</v>
      </c>
      <c r="T1402" s="318"/>
      <c r="U1402" s="318"/>
    </row>
    <row r="1403" spans="1:21">
      <c r="A1403" s="331"/>
      <c r="B1403" s="331"/>
      <c r="C1403" s="331"/>
      <c r="D1403" s="331"/>
      <c r="E1403" s="331"/>
      <c r="Q1403" s="313">
        <v>41911</v>
      </c>
      <c r="R1403" s="130">
        <v>1440</v>
      </c>
      <c r="S1403" s="130">
        <v>1409</v>
      </c>
      <c r="T1403" s="318"/>
      <c r="U1403" s="318"/>
    </row>
    <row r="1404" spans="1:21">
      <c r="A1404" s="331"/>
      <c r="B1404" s="331"/>
      <c r="C1404" s="331"/>
      <c r="D1404" s="331"/>
      <c r="E1404" s="331"/>
      <c r="Q1404" s="313">
        <v>41912</v>
      </c>
      <c r="R1404" s="130">
        <v>1440</v>
      </c>
      <c r="S1404" s="130">
        <v>1409</v>
      </c>
      <c r="T1404" s="318"/>
      <c r="U1404" s="318"/>
    </row>
    <row r="1405" spans="1:21">
      <c r="A1405" s="331"/>
      <c r="B1405" s="331"/>
      <c r="C1405" s="331"/>
      <c r="D1405" s="331"/>
      <c r="E1405" s="331"/>
      <c r="Q1405" s="313">
        <v>41913</v>
      </c>
      <c r="R1405" s="130">
        <v>1440</v>
      </c>
      <c r="S1405" s="130">
        <v>1410</v>
      </c>
      <c r="T1405" s="318"/>
      <c r="U1405" s="318"/>
    </row>
    <row r="1406" spans="1:21">
      <c r="A1406" s="331"/>
      <c r="B1406" s="331"/>
      <c r="C1406" s="331"/>
      <c r="D1406" s="331"/>
      <c r="E1406" s="331"/>
      <c r="Q1406" s="313">
        <v>41914</v>
      </c>
      <c r="R1406" s="130">
        <v>1440</v>
      </c>
      <c r="S1406" s="130">
        <v>1410</v>
      </c>
      <c r="T1406" s="318"/>
      <c r="U1406" s="318"/>
    </row>
    <row r="1407" spans="1:21">
      <c r="A1407" s="331"/>
      <c r="B1407" s="331"/>
      <c r="C1407" s="331"/>
      <c r="D1407" s="331"/>
      <c r="E1407" s="331"/>
      <c r="Q1407" s="313">
        <v>41915</v>
      </c>
      <c r="R1407" s="130">
        <v>1440</v>
      </c>
      <c r="S1407" s="130">
        <v>1410</v>
      </c>
      <c r="T1407" s="318"/>
      <c r="U1407" s="318"/>
    </row>
    <row r="1408" spans="1:21">
      <c r="A1408" s="331"/>
      <c r="B1408" s="331"/>
      <c r="C1408" s="331"/>
      <c r="D1408" s="331"/>
      <c r="E1408" s="331"/>
      <c r="Q1408" s="313">
        <v>41916</v>
      </c>
      <c r="R1408" s="130">
        <v>1440</v>
      </c>
      <c r="S1408" s="130">
        <v>1410</v>
      </c>
      <c r="T1408" s="318"/>
      <c r="U1408" s="318"/>
    </row>
    <row r="1409" spans="1:21">
      <c r="A1409" s="331"/>
      <c r="B1409" s="331"/>
      <c r="C1409" s="331"/>
      <c r="D1409" s="331"/>
      <c r="E1409" s="331"/>
      <c r="Q1409" s="313">
        <v>41917</v>
      </c>
      <c r="R1409" s="130">
        <v>1440</v>
      </c>
      <c r="S1409" s="130">
        <v>1410</v>
      </c>
      <c r="T1409" s="318"/>
      <c r="U1409" s="318"/>
    </row>
    <row r="1410" spans="1:21">
      <c r="A1410" s="331"/>
      <c r="B1410" s="331"/>
      <c r="C1410" s="331"/>
      <c r="D1410" s="331"/>
      <c r="E1410" s="331"/>
      <c r="Q1410" s="36">
        <v>41918</v>
      </c>
      <c r="R1410" s="131">
        <v>1441</v>
      </c>
      <c r="S1410" s="131">
        <v>1410</v>
      </c>
      <c r="T1410" s="318"/>
      <c r="U1410" s="318"/>
    </row>
    <row r="1411" spans="1:21">
      <c r="A1411" s="331"/>
      <c r="B1411" s="331"/>
      <c r="C1411" s="331"/>
      <c r="D1411" s="331"/>
      <c r="E1411" s="331"/>
      <c r="Q1411" s="36">
        <v>41919</v>
      </c>
      <c r="R1411" s="131">
        <v>1441</v>
      </c>
      <c r="S1411" s="131">
        <v>1410</v>
      </c>
      <c r="T1411" s="318"/>
      <c r="U1411" s="318"/>
    </row>
    <row r="1412" spans="1:21">
      <c r="A1412" s="331"/>
      <c r="B1412" s="331"/>
      <c r="C1412" s="331"/>
      <c r="D1412" s="331"/>
      <c r="E1412" s="331"/>
      <c r="Q1412" s="36">
        <v>41920</v>
      </c>
      <c r="R1412" s="131">
        <v>1441</v>
      </c>
      <c r="S1412" s="131">
        <v>1410</v>
      </c>
      <c r="T1412" s="318"/>
      <c r="U1412" s="318"/>
    </row>
    <row r="1413" spans="1:21">
      <c r="A1413" s="331"/>
      <c r="B1413" s="331"/>
      <c r="C1413" s="331"/>
      <c r="D1413" s="331"/>
      <c r="E1413" s="331"/>
      <c r="Q1413" s="36">
        <v>41921</v>
      </c>
      <c r="R1413" s="131">
        <v>1441</v>
      </c>
      <c r="S1413" s="131">
        <v>1410</v>
      </c>
      <c r="T1413" s="318"/>
      <c r="U1413" s="318"/>
    </row>
    <row r="1414" spans="1:21">
      <c r="A1414" s="331"/>
      <c r="B1414" s="331"/>
      <c r="C1414" s="331"/>
      <c r="D1414" s="331"/>
      <c r="E1414" s="331"/>
      <c r="Q1414" s="36">
        <v>41922</v>
      </c>
      <c r="R1414" s="131">
        <v>1441</v>
      </c>
      <c r="S1414" s="131">
        <v>1410</v>
      </c>
      <c r="T1414" s="318"/>
      <c r="U1414" s="318"/>
    </row>
    <row r="1415" spans="1:21">
      <c r="A1415" s="331"/>
      <c r="B1415" s="331"/>
      <c r="C1415" s="331"/>
      <c r="D1415" s="331"/>
      <c r="E1415" s="331"/>
      <c r="Q1415" s="36">
        <v>41923</v>
      </c>
      <c r="R1415" s="131">
        <v>1441</v>
      </c>
      <c r="S1415" s="131">
        <v>1410</v>
      </c>
      <c r="T1415" s="318"/>
      <c r="U1415" s="318"/>
    </row>
    <row r="1416" spans="1:21">
      <c r="A1416" s="331"/>
      <c r="B1416" s="331"/>
      <c r="C1416" s="331"/>
      <c r="D1416" s="331"/>
      <c r="E1416" s="331"/>
      <c r="Q1416" s="36">
        <v>41924</v>
      </c>
      <c r="R1416" s="131">
        <v>1441</v>
      </c>
      <c r="S1416" s="131">
        <v>1410</v>
      </c>
      <c r="T1416" s="318"/>
      <c r="U1416" s="318"/>
    </row>
    <row r="1417" spans="1:21">
      <c r="A1417" s="331"/>
      <c r="B1417" s="331"/>
      <c r="C1417" s="331"/>
      <c r="D1417" s="331"/>
      <c r="E1417" s="331"/>
      <c r="Q1417" s="313">
        <v>41925</v>
      </c>
      <c r="R1417" s="130">
        <v>1442</v>
      </c>
      <c r="S1417" s="130">
        <v>1410</v>
      </c>
      <c r="T1417" s="318"/>
      <c r="U1417" s="318"/>
    </row>
    <row r="1418" spans="1:21">
      <c r="A1418" s="331"/>
      <c r="B1418" s="331"/>
      <c r="C1418" s="331"/>
      <c r="D1418" s="331"/>
      <c r="E1418" s="331"/>
      <c r="Q1418" s="313">
        <v>41926</v>
      </c>
      <c r="R1418" s="130">
        <v>1442</v>
      </c>
      <c r="S1418" s="130">
        <v>1410</v>
      </c>
      <c r="T1418" s="318"/>
      <c r="U1418" s="318"/>
    </row>
    <row r="1419" spans="1:21">
      <c r="A1419" s="331"/>
      <c r="B1419" s="331"/>
      <c r="C1419" s="331"/>
      <c r="D1419" s="331"/>
      <c r="E1419" s="331"/>
      <c r="Q1419" s="313">
        <v>41927</v>
      </c>
      <c r="R1419" s="130">
        <v>1442</v>
      </c>
      <c r="S1419" s="130">
        <v>1410</v>
      </c>
      <c r="T1419" s="318"/>
      <c r="U1419" s="318"/>
    </row>
    <row r="1420" spans="1:21">
      <c r="A1420" s="331"/>
      <c r="B1420" s="331"/>
      <c r="C1420" s="331"/>
      <c r="D1420" s="331"/>
      <c r="E1420" s="331"/>
      <c r="Q1420" s="313">
        <v>41928</v>
      </c>
      <c r="R1420" s="130">
        <v>1442</v>
      </c>
      <c r="S1420" s="130">
        <v>1410</v>
      </c>
      <c r="T1420" s="318"/>
      <c r="U1420" s="318"/>
    </row>
    <row r="1421" spans="1:21">
      <c r="A1421" s="331"/>
      <c r="B1421" s="331"/>
      <c r="C1421" s="331"/>
      <c r="D1421" s="331"/>
      <c r="E1421" s="331"/>
      <c r="Q1421" s="313">
        <v>41929</v>
      </c>
      <c r="R1421" s="130">
        <v>1442</v>
      </c>
      <c r="S1421" s="130">
        <v>1410</v>
      </c>
      <c r="T1421" s="318"/>
      <c r="U1421" s="318"/>
    </row>
    <row r="1422" spans="1:21">
      <c r="A1422" s="331"/>
      <c r="B1422" s="331"/>
      <c r="C1422" s="331"/>
      <c r="D1422" s="331"/>
      <c r="E1422" s="331"/>
      <c r="Q1422" s="313">
        <v>41930</v>
      </c>
      <c r="R1422" s="130">
        <v>1442</v>
      </c>
      <c r="S1422" s="130">
        <v>1410</v>
      </c>
      <c r="T1422" s="318"/>
      <c r="U1422" s="318"/>
    </row>
    <row r="1423" spans="1:21">
      <c r="A1423" s="331"/>
      <c r="B1423" s="331"/>
      <c r="C1423" s="331"/>
      <c r="D1423" s="331"/>
      <c r="E1423" s="331"/>
      <c r="Q1423" s="313">
        <v>41931</v>
      </c>
      <c r="R1423" s="130">
        <v>1442</v>
      </c>
      <c r="S1423" s="130">
        <v>1410</v>
      </c>
      <c r="T1423" s="318"/>
      <c r="U1423" s="318"/>
    </row>
    <row r="1424" spans="1:21">
      <c r="A1424" s="331"/>
      <c r="B1424" s="331"/>
      <c r="C1424" s="331"/>
      <c r="D1424" s="331"/>
      <c r="E1424" s="331"/>
      <c r="Q1424" s="36">
        <v>41932</v>
      </c>
      <c r="R1424" s="131">
        <v>1443</v>
      </c>
      <c r="S1424" s="131">
        <v>1410</v>
      </c>
      <c r="T1424" s="318"/>
      <c r="U1424" s="318"/>
    </row>
    <row r="1425" spans="1:21">
      <c r="A1425" s="331"/>
      <c r="B1425" s="331"/>
      <c r="C1425" s="331"/>
      <c r="D1425" s="331"/>
      <c r="E1425" s="331"/>
      <c r="Q1425" s="36">
        <v>41933</v>
      </c>
      <c r="R1425" s="131">
        <v>1443</v>
      </c>
      <c r="S1425" s="131">
        <v>1410</v>
      </c>
      <c r="T1425" s="318"/>
      <c r="U1425" s="318"/>
    </row>
    <row r="1426" spans="1:21">
      <c r="A1426" s="331"/>
      <c r="B1426" s="331"/>
      <c r="C1426" s="331"/>
      <c r="D1426" s="331"/>
      <c r="E1426" s="331"/>
      <c r="Q1426" s="36">
        <v>41934</v>
      </c>
      <c r="R1426" s="131">
        <v>1443</v>
      </c>
      <c r="S1426" s="131">
        <v>1410</v>
      </c>
      <c r="T1426" s="318"/>
      <c r="U1426" s="318"/>
    </row>
    <row r="1427" spans="1:21">
      <c r="A1427" s="331"/>
      <c r="B1427" s="331"/>
      <c r="C1427" s="331"/>
      <c r="D1427" s="331"/>
      <c r="E1427" s="331"/>
      <c r="Q1427" s="36">
        <v>41935</v>
      </c>
      <c r="R1427" s="131">
        <v>1443</v>
      </c>
      <c r="S1427" s="131">
        <v>1410</v>
      </c>
      <c r="T1427" s="318"/>
      <c r="U1427" s="318"/>
    </row>
    <row r="1428" spans="1:21">
      <c r="A1428" s="331"/>
      <c r="B1428" s="331"/>
      <c r="C1428" s="331"/>
      <c r="D1428" s="331"/>
      <c r="E1428" s="331"/>
      <c r="Q1428" s="36">
        <v>41936</v>
      </c>
      <c r="R1428" s="131">
        <v>1443</v>
      </c>
      <c r="S1428" s="131">
        <v>1410</v>
      </c>
      <c r="T1428" s="318"/>
      <c r="U1428" s="318"/>
    </row>
    <row r="1429" spans="1:21">
      <c r="A1429" s="331"/>
      <c r="B1429" s="331"/>
      <c r="C1429" s="331"/>
      <c r="D1429" s="331"/>
      <c r="E1429" s="331"/>
      <c r="Q1429" s="36">
        <v>41937</v>
      </c>
      <c r="R1429" s="131">
        <v>1443</v>
      </c>
      <c r="S1429" s="131">
        <v>1410</v>
      </c>
      <c r="T1429" s="318"/>
      <c r="U1429" s="318"/>
    </row>
    <row r="1430" spans="1:21">
      <c r="A1430" s="331"/>
      <c r="B1430" s="331"/>
      <c r="C1430" s="331"/>
      <c r="D1430" s="331"/>
      <c r="E1430" s="331"/>
      <c r="Q1430" s="36">
        <v>41938</v>
      </c>
      <c r="R1430" s="131">
        <v>1443</v>
      </c>
      <c r="S1430" s="131">
        <v>1410</v>
      </c>
      <c r="T1430" s="318"/>
      <c r="U1430" s="318"/>
    </row>
    <row r="1431" spans="1:21">
      <c r="A1431" s="331"/>
      <c r="B1431" s="331"/>
      <c r="C1431" s="331"/>
      <c r="D1431" s="331"/>
      <c r="E1431" s="331"/>
      <c r="Q1431" s="313">
        <v>41939</v>
      </c>
      <c r="R1431" s="130">
        <v>1444</v>
      </c>
      <c r="S1431" s="130">
        <v>1410</v>
      </c>
      <c r="T1431" s="318"/>
      <c r="U1431" s="318"/>
    </row>
    <row r="1432" spans="1:21">
      <c r="A1432" s="331"/>
      <c r="B1432" s="331"/>
      <c r="C1432" s="331"/>
      <c r="D1432" s="331"/>
      <c r="E1432" s="331"/>
      <c r="Q1432" s="313">
        <v>41940</v>
      </c>
      <c r="R1432" s="130">
        <v>1444</v>
      </c>
      <c r="S1432" s="130">
        <v>1410</v>
      </c>
      <c r="T1432" s="318"/>
      <c r="U1432" s="318"/>
    </row>
    <row r="1433" spans="1:21">
      <c r="A1433" s="331"/>
      <c r="B1433" s="331"/>
      <c r="C1433" s="331"/>
      <c r="D1433" s="331"/>
      <c r="E1433" s="331"/>
      <c r="Q1433" s="313">
        <v>41941</v>
      </c>
      <c r="R1433" s="130">
        <v>1444</v>
      </c>
      <c r="S1433" s="130">
        <v>1410</v>
      </c>
      <c r="T1433" s="318"/>
      <c r="U1433" s="318"/>
    </row>
    <row r="1434" spans="1:21">
      <c r="A1434" s="331"/>
      <c r="B1434" s="331"/>
      <c r="C1434" s="331"/>
      <c r="D1434" s="331"/>
      <c r="E1434" s="331"/>
      <c r="Q1434" s="313">
        <v>41942</v>
      </c>
      <c r="R1434" s="130">
        <v>1444</v>
      </c>
      <c r="S1434" s="130">
        <v>1410</v>
      </c>
      <c r="T1434" s="318"/>
      <c r="U1434" s="318"/>
    </row>
    <row r="1435" spans="1:21">
      <c r="A1435" s="331"/>
      <c r="B1435" s="331"/>
      <c r="C1435" s="331"/>
      <c r="D1435" s="331"/>
      <c r="E1435" s="331"/>
      <c r="Q1435" s="313">
        <v>41943</v>
      </c>
      <c r="R1435" s="130">
        <v>1444</v>
      </c>
      <c r="S1435" s="130">
        <v>1410</v>
      </c>
      <c r="T1435" s="318"/>
      <c r="U1435" s="318"/>
    </row>
    <row r="1436" spans="1:21">
      <c r="A1436" s="331"/>
      <c r="B1436" s="331"/>
      <c r="C1436" s="331"/>
      <c r="D1436" s="331"/>
      <c r="E1436" s="331"/>
      <c r="Q1436" s="313">
        <v>41944</v>
      </c>
      <c r="R1436" s="130">
        <v>1444</v>
      </c>
      <c r="S1436" s="130">
        <v>1411</v>
      </c>
      <c r="T1436" s="318"/>
      <c r="U1436" s="318"/>
    </row>
    <row r="1437" spans="1:21">
      <c r="A1437" s="331"/>
      <c r="B1437" s="331"/>
      <c r="C1437" s="331"/>
      <c r="D1437" s="331"/>
      <c r="E1437" s="331"/>
      <c r="Q1437" s="313">
        <v>41945</v>
      </c>
      <c r="R1437" s="130">
        <v>1444</v>
      </c>
      <c r="S1437" s="130">
        <v>1411</v>
      </c>
      <c r="T1437" s="318"/>
      <c r="U1437" s="318"/>
    </row>
    <row r="1438" spans="1:21">
      <c r="A1438" s="331"/>
      <c r="B1438" s="331"/>
      <c r="C1438" s="331"/>
      <c r="D1438" s="331"/>
      <c r="E1438" s="331"/>
      <c r="Q1438" s="36">
        <v>41946</v>
      </c>
      <c r="R1438" s="131">
        <v>1445</v>
      </c>
      <c r="S1438" s="131">
        <v>1411</v>
      </c>
      <c r="T1438" s="318"/>
      <c r="U1438" s="318"/>
    </row>
    <row r="1439" spans="1:21">
      <c r="A1439" s="331"/>
      <c r="B1439" s="331"/>
      <c r="C1439" s="331"/>
      <c r="D1439" s="331"/>
      <c r="E1439" s="331"/>
      <c r="Q1439" s="36">
        <v>41947</v>
      </c>
      <c r="R1439" s="131">
        <v>1445</v>
      </c>
      <c r="S1439" s="131">
        <v>1411</v>
      </c>
      <c r="T1439" s="318"/>
      <c r="U1439" s="318"/>
    </row>
    <row r="1440" spans="1:21">
      <c r="A1440" s="331"/>
      <c r="B1440" s="331"/>
      <c r="C1440" s="331"/>
      <c r="D1440" s="331"/>
      <c r="E1440" s="331"/>
      <c r="Q1440" s="36">
        <v>41948</v>
      </c>
      <c r="R1440" s="131">
        <v>1445</v>
      </c>
      <c r="S1440" s="131">
        <v>1411</v>
      </c>
      <c r="T1440" s="318"/>
      <c r="U1440" s="318"/>
    </row>
    <row r="1441" spans="1:21">
      <c r="A1441" s="331"/>
      <c r="B1441" s="331"/>
      <c r="C1441" s="331"/>
      <c r="D1441" s="331"/>
      <c r="E1441" s="331"/>
      <c r="Q1441" s="36">
        <v>41949</v>
      </c>
      <c r="R1441" s="131">
        <v>1445</v>
      </c>
      <c r="S1441" s="131">
        <v>1411</v>
      </c>
      <c r="T1441" s="318"/>
      <c r="U1441" s="318"/>
    </row>
    <row r="1442" spans="1:21">
      <c r="A1442" s="331"/>
      <c r="B1442" s="331"/>
      <c r="C1442" s="331"/>
      <c r="D1442" s="331"/>
      <c r="E1442" s="331"/>
      <c r="Q1442" s="36">
        <v>41950</v>
      </c>
      <c r="R1442" s="131">
        <v>1445</v>
      </c>
      <c r="S1442" s="131">
        <v>1411</v>
      </c>
      <c r="T1442" s="318"/>
      <c r="U1442" s="318"/>
    </row>
    <row r="1443" spans="1:21">
      <c r="A1443" s="331"/>
      <c r="B1443" s="331"/>
      <c r="C1443" s="331"/>
      <c r="D1443" s="331"/>
      <c r="E1443" s="331"/>
      <c r="Q1443" s="36">
        <v>41951</v>
      </c>
      <c r="R1443" s="131">
        <v>1445</v>
      </c>
      <c r="S1443" s="131">
        <v>1411</v>
      </c>
      <c r="T1443" s="318"/>
      <c r="U1443" s="318"/>
    </row>
    <row r="1444" spans="1:21">
      <c r="A1444" s="331"/>
      <c r="B1444" s="331"/>
      <c r="C1444" s="331"/>
      <c r="D1444" s="331"/>
      <c r="E1444" s="331"/>
      <c r="Q1444" s="36">
        <v>41952</v>
      </c>
      <c r="R1444" s="131">
        <v>1445</v>
      </c>
      <c r="S1444" s="131">
        <v>1411</v>
      </c>
      <c r="T1444" s="318"/>
      <c r="U1444" s="318"/>
    </row>
    <row r="1445" spans="1:21">
      <c r="A1445" s="331"/>
      <c r="B1445" s="331"/>
      <c r="C1445" s="331"/>
      <c r="D1445" s="331"/>
      <c r="E1445" s="331"/>
      <c r="Q1445" s="313">
        <v>41953</v>
      </c>
      <c r="R1445" s="130">
        <v>1446</v>
      </c>
      <c r="S1445" s="130">
        <v>1411</v>
      </c>
      <c r="T1445" s="318"/>
      <c r="U1445" s="318"/>
    </row>
    <row r="1446" spans="1:21">
      <c r="A1446" s="331"/>
      <c r="B1446" s="331"/>
      <c r="C1446" s="331"/>
      <c r="D1446" s="331"/>
      <c r="E1446" s="331"/>
      <c r="Q1446" s="313">
        <v>41954</v>
      </c>
      <c r="R1446" s="130">
        <v>1446</v>
      </c>
      <c r="S1446" s="130">
        <v>1411</v>
      </c>
      <c r="T1446" s="318"/>
      <c r="U1446" s="318"/>
    </row>
    <row r="1447" spans="1:21">
      <c r="A1447" s="331"/>
      <c r="B1447" s="331"/>
      <c r="C1447" s="331"/>
      <c r="D1447" s="331"/>
      <c r="E1447" s="331"/>
      <c r="Q1447" s="313">
        <v>41955</v>
      </c>
      <c r="R1447" s="130">
        <v>1446</v>
      </c>
      <c r="S1447" s="130">
        <v>1411</v>
      </c>
      <c r="T1447" s="318"/>
      <c r="U1447" s="318"/>
    </row>
    <row r="1448" spans="1:21">
      <c r="A1448" s="331"/>
      <c r="B1448" s="331"/>
      <c r="C1448" s="331"/>
      <c r="D1448" s="331"/>
      <c r="E1448" s="331"/>
      <c r="Q1448" s="313">
        <v>41956</v>
      </c>
      <c r="R1448" s="130">
        <v>1446</v>
      </c>
      <c r="S1448" s="130">
        <v>1411</v>
      </c>
      <c r="T1448" s="318"/>
      <c r="U1448" s="318"/>
    </row>
    <row r="1449" spans="1:21">
      <c r="A1449" s="331"/>
      <c r="B1449" s="331"/>
      <c r="C1449" s="331"/>
      <c r="D1449" s="331"/>
      <c r="E1449" s="331"/>
      <c r="Q1449" s="313">
        <v>41957</v>
      </c>
      <c r="R1449" s="130">
        <v>1446</v>
      </c>
      <c r="S1449" s="130">
        <v>1411</v>
      </c>
      <c r="T1449" s="318"/>
      <c r="U1449" s="318"/>
    </row>
    <row r="1450" spans="1:21">
      <c r="A1450" s="331"/>
      <c r="B1450" s="331"/>
      <c r="C1450" s="331"/>
      <c r="D1450" s="331"/>
      <c r="E1450" s="331"/>
      <c r="Q1450" s="313">
        <v>41958</v>
      </c>
      <c r="R1450" s="130">
        <v>1446</v>
      </c>
      <c r="S1450" s="130">
        <v>1411</v>
      </c>
      <c r="T1450" s="318"/>
      <c r="U1450" s="318"/>
    </row>
    <row r="1451" spans="1:21">
      <c r="A1451" s="331"/>
      <c r="B1451" s="331"/>
      <c r="C1451" s="331"/>
      <c r="D1451" s="331"/>
      <c r="E1451" s="331"/>
      <c r="Q1451" s="313">
        <v>41959</v>
      </c>
      <c r="R1451" s="130">
        <v>1446</v>
      </c>
      <c r="S1451" s="130">
        <v>1411</v>
      </c>
      <c r="T1451" s="318"/>
      <c r="U1451" s="318"/>
    </row>
    <row r="1452" spans="1:21">
      <c r="A1452" s="331"/>
      <c r="B1452" s="331"/>
      <c r="C1452" s="331"/>
      <c r="D1452" s="331"/>
      <c r="E1452" s="331"/>
      <c r="Q1452" s="36">
        <v>41960</v>
      </c>
      <c r="R1452" s="131">
        <v>1447</v>
      </c>
      <c r="S1452" s="131">
        <v>1411</v>
      </c>
      <c r="T1452" s="318"/>
      <c r="U1452" s="318"/>
    </row>
    <row r="1453" spans="1:21">
      <c r="A1453" s="331"/>
      <c r="B1453" s="331"/>
      <c r="C1453" s="331"/>
      <c r="D1453" s="331"/>
      <c r="E1453" s="331"/>
      <c r="Q1453" s="36">
        <v>41961</v>
      </c>
      <c r="R1453" s="131">
        <v>1447</v>
      </c>
      <c r="S1453" s="131">
        <v>1411</v>
      </c>
      <c r="T1453" s="318"/>
      <c r="U1453" s="318"/>
    </row>
    <row r="1454" spans="1:21">
      <c r="A1454" s="331"/>
      <c r="B1454" s="331"/>
      <c r="C1454" s="331"/>
      <c r="D1454" s="331"/>
      <c r="E1454" s="331"/>
      <c r="Q1454" s="36">
        <v>41962</v>
      </c>
      <c r="R1454" s="131">
        <v>1447</v>
      </c>
      <c r="S1454" s="131">
        <v>1411</v>
      </c>
      <c r="T1454" s="318"/>
      <c r="U1454" s="318"/>
    </row>
    <row r="1455" spans="1:21">
      <c r="A1455" s="331"/>
      <c r="B1455" s="331"/>
      <c r="C1455" s="331"/>
      <c r="D1455" s="331"/>
      <c r="E1455" s="331"/>
      <c r="Q1455" s="36">
        <v>41963</v>
      </c>
      <c r="R1455" s="131">
        <v>1447</v>
      </c>
      <c r="S1455" s="131">
        <v>1411</v>
      </c>
      <c r="T1455" s="318"/>
      <c r="U1455" s="318"/>
    </row>
    <row r="1456" spans="1:21">
      <c r="A1456" s="331"/>
      <c r="B1456" s="331"/>
      <c r="C1456" s="331"/>
      <c r="D1456" s="331"/>
      <c r="E1456" s="331"/>
      <c r="Q1456" s="36">
        <v>41964</v>
      </c>
      <c r="R1456" s="131">
        <v>1447</v>
      </c>
      <c r="S1456" s="131">
        <v>1411</v>
      </c>
      <c r="T1456" s="318"/>
      <c r="U1456" s="318"/>
    </row>
    <row r="1457" spans="1:21">
      <c r="A1457" s="331"/>
      <c r="B1457" s="331"/>
      <c r="C1457" s="331"/>
      <c r="D1457" s="331"/>
      <c r="E1457" s="331"/>
      <c r="Q1457" s="36">
        <v>41965</v>
      </c>
      <c r="R1457" s="131">
        <v>1447</v>
      </c>
      <c r="S1457" s="131">
        <v>1411</v>
      </c>
      <c r="T1457" s="318"/>
      <c r="U1457" s="318"/>
    </row>
    <row r="1458" spans="1:21">
      <c r="A1458" s="331"/>
      <c r="B1458" s="331"/>
      <c r="C1458" s="331"/>
      <c r="D1458" s="331"/>
      <c r="E1458" s="331"/>
      <c r="Q1458" s="36">
        <v>41966</v>
      </c>
      <c r="R1458" s="131">
        <v>1447</v>
      </c>
      <c r="S1458" s="131">
        <v>1411</v>
      </c>
      <c r="T1458" s="318"/>
      <c r="U1458" s="318"/>
    </row>
    <row r="1459" spans="1:21">
      <c r="A1459" s="331"/>
      <c r="B1459" s="331"/>
      <c r="C1459" s="331"/>
      <c r="D1459" s="331"/>
      <c r="E1459" s="331"/>
      <c r="Q1459" s="313">
        <v>41967</v>
      </c>
      <c r="R1459" s="130">
        <v>1448</v>
      </c>
      <c r="S1459" s="130">
        <v>1411</v>
      </c>
      <c r="T1459" s="318"/>
      <c r="U1459" s="318"/>
    </row>
    <row r="1460" spans="1:21">
      <c r="A1460" s="331"/>
      <c r="B1460" s="331"/>
      <c r="C1460" s="331"/>
      <c r="D1460" s="331"/>
      <c r="E1460" s="331"/>
      <c r="Q1460" s="313">
        <v>41968</v>
      </c>
      <c r="R1460" s="130">
        <v>1448</v>
      </c>
      <c r="S1460" s="130">
        <v>1411</v>
      </c>
      <c r="T1460" s="318"/>
      <c r="U1460" s="318"/>
    </row>
    <row r="1461" spans="1:21">
      <c r="A1461" s="331"/>
      <c r="B1461" s="331"/>
      <c r="C1461" s="331"/>
      <c r="D1461" s="331"/>
      <c r="E1461" s="331"/>
      <c r="Q1461" s="313">
        <v>41969</v>
      </c>
      <c r="R1461" s="130">
        <v>1448</v>
      </c>
      <c r="S1461" s="130">
        <v>1411</v>
      </c>
      <c r="T1461" s="318"/>
      <c r="U1461" s="318"/>
    </row>
    <row r="1462" spans="1:21">
      <c r="A1462" s="331"/>
      <c r="B1462" s="331"/>
      <c r="C1462" s="331"/>
      <c r="D1462" s="331"/>
      <c r="E1462" s="331"/>
      <c r="Q1462" s="313">
        <v>41970</v>
      </c>
      <c r="R1462" s="130">
        <v>1448</v>
      </c>
      <c r="S1462" s="130">
        <v>1411</v>
      </c>
      <c r="T1462" s="318"/>
      <c r="U1462" s="318"/>
    </row>
    <row r="1463" spans="1:21">
      <c r="A1463" s="331"/>
      <c r="B1463" s="331"/>
      <c r="C1463" s="331"/>
      <c r="D1463" s="331"/>
      <c r="E1463" s="331"/>
      <c r="Q1463" s="313">
        <v>41971</v>
      </c>
      <c r="R1463" s="130">
        <v>1448</v>
      </c>
      <c r="S1463" s="130">
        <v>1411</v>
      </c>
      <c r="T1463" s="318"/>
      <c r="U1463" s="318"/>
    </row>
    <row r="1464" spans="1:21">
      <c r="A1464" s="331"/>
      <c r="B1464" s="331"/>
      <c r="C1464" s="331"/>
      <c r="D1464" s="331"/>
      <c r="E1464" s="331"/>
      <c r="Q1464" s="313">
        <v>41972</v>
      </c>
      <c r="R1464" s="130">
        <v>1448</v>
      </c>
      <c r="S1464" s="130">
        <v>1411</v>
      </c>
      <c r="T1464" s="318"/>
      <c r="U1464" s="318"/>
    </row>
    <row r="1465" spans="1:21">
      <c r="A1465" s="331"/>
      <c r="B1465" s="331"/>
      <c r="C1465" s="331"/>
      <c r="D1465" s="331"/>
      <c r="E1465" s="331"/>
      <c r="Q1465" s="313">
        <v>41973</v>
      </c>
      <c r="R1465" s="130">
        <v>1448</v>
      </c>
      <c r="S1465" s="130">
        <v>1411</v>
      </c>
      <c r="T1465" s="318"/>
      <c r="U1465" s="318"/>
    </row>
    <row r="1466" spans="1:21">
      <c r="A1466" s="331"/>
      <c r="B1466" s="331"/>
      <c r="C1466" s="331"/>
      <c r="D1466" s="331"/>
      <c r="E1466" s="331"/>
      <c r="Q1466" s="36">
        <v>41974</v>
      </c>
      <c r="R1466" s="131">
        <v>1449</v>
      </c>
      <c r="S1466" s="131">
        <v>1412</v>
      </c>
      <c r="T1466" s="318"/>
      <c r="U1466" s="318"/>
    </row>
    <row r="1467" spans="1:21">
      <c r="A1467" s="331"/>
      <c r="B1467" s="331"/>
      <c r="C1467" s="331"/>
      <c r="D1467" s="331"/>
      <c r="E1467" s="331"/>
      <c r="Q1467" s="36">
        <v>41975</v>
      </c>
      <c r="R1467" s="131">
        <v>1449</v>
      </c>
      <c r="S1467" s="131">
        <v>1412</v>
      </c>
      <c r="T1467" s="318"/>
      <c r="U1467" s="318"/>
    </row>
    <row r="1468" spans="1:21">
      <c r="A1468" s="331"/>
      <c r="B1468" s="331"/>
      <c r="C1468" s="331"/>
      <c r="D1468" s="331"/>
      <c r="E1468" s="331"/>
      <c r="Q1468" s="36">
        <v>41976</v>
      </c>
      <c r="R1468" s="131">
        <v>1449</v>
      </c>
      <c r="S1468" s="131">
        <v>1412</v>
      </c>
      <c r="T1468" s="318"/>
      <c r="U1468" s="318"/>
    </row>
    <row r="1469" spans="1:21">
      <c r="A1469" s="331"/>
      <c r="B1469" s="331"/>
      <c r="C1469" s="331"/>
      <c r="D1469" s="331"/>
      <c r="E1469" s="331"/>
      <c r="Q1469" s="36">
        <v>41977</v>
      </c>
      <c r="R1469" s="131">
        <v>1449</v>
      </c>
      <c r="S1469" s="131">
        <v>1412</v>
      </c>
      <c r="T1469" s="318"/>
      <c r="U1469" s="318"/>
    </row>
    <row r="1470" spans="1:21">
      <c r="A1470" s="331"/>
      <c r="B1470" s="331"/>
      <c r="C1470" s="331"/>
      <c r="D1470" s="331"/>
      <c r="E1470" s="331"/>
      <c r="Q1470" s="36">
        <v>41978</v>
      </c>
      <c r="R1470" s="131">
        <v>1449</v>
      </c>
      <c r="S1470" s="131">
        <v>1412</v>
      </c>
      <c r="T1470" s="318"/>
      <c r="U1470" s="318"/>
    </row>
    <row r="1471" spans="1:21">
      <c r="A1471" s="331"/>
      <c r="B1471" s="331"/>
      <c r="C1471" s="331"/>
      <c r="D1471" s="331"/>
      <c r="E1471" s="331"/>
      <c r="Q1471" s="36">
        <v>41979</v>
      </c>
      <c r="R1471" s="131">
        <v>1449</v>
      </c>
      <c r="S1471" s="131">
        <v>1412</v>
      </c>
      <c r="T1471" s="318"/>
      <c r="U1471" s="318"/>
    </row>
    <row r="1472" spans="1:21">
      <c r="A1472" s="331"/>
      <c r="B1472" s="331"/>
      <c r="C1472" s="331"/>
      <c r="D1472" s="331"/>
      <c r="E1472" s="331"/>
      <c r="Q1472" s="36">
        <v>41980</v>
      </c>
      <c r="R1472" s="131">
        <v>1449</v>
      </c>
      <c r="S1472" s="131">
        <v>1412</v>
      </c>
      <c r="T1472" s="318"/>
      <c r="U1472" s="318"/>
    </row>
    <row r="1473" spans="1:21">
      <c r="A1473" s="331"/>
      <c r="B1473" s="331"/>
      <c r="C1473" s="331"/>
      <c r="D1473" s="331"/>
      <c r="E1473" s="331"/>
      <c r="Q1473" s="313">
        <v>41981</v>
      </c>
      <c r="R1473" s="130">
        <v>1450</v>
      </c>
      <c r="S1473" s="130">
        <v>1412</v>
      </c>
      <c r="T1473" s="318"/>
      <c r="U1473" s="318"/>
    </row>
    <row r="1474" spans="1:21">
      <c r="A1474" s="331"/>
      <c r="B1474" s="331"/>
      <c r="C1474" s="331"/>
      <c r="D1474" s="331"/>
      <c r="E1474" s="331"/>
      <c r="Q1474" s="313">
        <v>41982</v>
      </c>
      <c r="R1474" s="130">
        <v>1450</v>
      </c>
      <c r="S1474" s="130">
        <v>1412</v>
      </c>
      <c r="T1474" s="318"/>
      <c r="U1474" s="318"/>
    </row>
    <row r="1475" spans="1:21">
      <c r="A1475" s="331"/>
      <c r="B1475" s="331"/>
      <c r="C1475" s="331"/>
      <c r="D1475" s="331"/>
      <c r="E1475" s="331"/>
      <c r="Q1475" s="313">
        <v>41983</v>
      </c>
      <c r="R1475" s="130">
        <v>1450</v>
      </c>
      <c r="S1475" s="130">
        <v>1412</v>
      </c>
      <c r="T1475" s="318"/>
      <c r="U1475" s="318"/>
    </row>
    <row r="1476" spans="1:21">
      <c r="A1476" s="331"/>
      <c r="B1476" s="331"/>
      <c r="C1476" s="331"/>
      <c r="D1476" s="331"/>
      <c r="E1476" s="331"/>
      <c r="Q1476" s="313">
        <v>41984</v>
      </c>
      <c r="R1476" s="130">
        <v>1450</v>
      </c>
      <c r="S1476" s="130">
        <v>1412</v>
      </c>
      <c r="T1476" s="318"/>
      <c r="U1476" s="318"/>
    </row>
    <row r="1477" spans="1:21">
      <c r="A1477" s="331"/>
      <c r="B1477" s="331"/>
      <c r="C1477" s="331"/>
      <c r="D1477" s="331"/>
      <c r="E1477" s="331"/>
      <c r="Q1477" s="313">
        <v>41985</v>
      </c>
      <c r="R1477" s="130">
        <v>1450</v>
      </c>
      <c r="S1477" s="130">
        <v>1412</v>
      </c>
      <c r="T1477" s="318"/>
      <c r="U1477" s="318"/>
    </row>
    <row r="1478" spans="1:21">
      <c r="A1478" s="331"/>
      <c r="B1478" s="331"/>
      <c r="C1478" s="331"/>
      <c r="D1478" s="331"/>
      <c r="E1478" s="331"/>
      <c r="Q1478" s="313">
        <v>41986</v>
      </c>
      <c r="R1478" s="130">
        <v>1450</v>
      </c>
      <c r="S1478" s="130">
        <v>1412</v>
      </c>
      <c r="T1478" s="318"/>
      <c r="U1478" s="318"/>
    </row>
    <row r="1479" spans="1:21">
      <c r="A1479" s="331"/>
      <c r="B1479" s="331"/>
      <c r="C1479" s="331"/>
      <c r="D1479" s="331"/>
      <c r="E1479" s="331"/>
      <c r="Q1479" s="313">
        <v>41987</v>
      </c>
      <c r="R1479" s="130">
        <v>1450</v>
      </c>
      <c r="S1479" s="130">
        <v>1412</v>
      </c>
      <c r="T1479" s="318"/>
      <c r="U1479" s="318"/>
    </row>
    <row r="1480" spans="1:21">
      <c r="A1480" s="331"/>
      <c r="B1480" s="331"/>
      <c r="C1480" s="331"/>
      <c r="D1480" s="331"/>
      <c r="E1480" s="331"/>
      <c r="Q1480" s="36">
        <v>41988</v>
      </c>
      <c r="R1480" s="131">
        <v>1451</v>
      </c>
      <c r="S1480" s="131">
        <v>1412</v>
      </c>
      <c r="T1480" s="318"/>
      <c r="U1480" s="318"/>
    </row>
    <row r="1481" spans="1:21">
      <c r="A1481" s="331"/>
      <c r="B1481" s="331"/>
      <c r="C1481" s="331"/>
      <c r="D1481" s="331"/>
      <c r="E1481" s="331"/>
      <c r="Q1481" s="36">
        <v>41989</v>
      </c>
      <c r="R1481" s="131">
        <v>1451</v>
      </c>
      <c r="S1481" s="131">
        <v>1412</v>
      </c>
      <c r="T1481" s="318"/>
      <c r="U1481" s="318"/>
    </row>
    <row r="1482" spans="1:21">
      <c r="A1482" s="331"/>
      <c r="B1482" s="331"/>
      <c r="C1482" s="331"/>
      <c r="D1482" s="331"/>
      <c r="E1482" s="331"/>
      <c r="Q1482" s="36">
        <v>41990</v>
      </c>
      <c r="R1482" s="131">
        <v>1451</v>
      </c>
      <c r="S1482" s="131">
        <v>1412</v>
      </c>
      <c r="T1482" s="318"/>
      <c r="U1482" s="318"/>
    </row>
    <row r="1483" spans="1:21">
      <c r="A1483" s="331"/>
      <c r="B1483" s="331"/>
      <c r="C1483" s="331"/>
      <c r="D1483" s="331"/>
      <c r="E1483" s="331"/>
      <c r="Q1483" s="36">
        <v>41991</v>
      </c>
      <c r="R1483" s="131">
        <v>1451</v>
      </c>
      <c r="S1483" s="131">
        <v>1412</v>
      </c>
      <c r="T1483" s="318"/>
      <c r="U1483" s="318"/>
    </row>
    <row r="1484" spans="1:21">
      <c r="A1484" s="331"/>
      <c r="B1484" s="331"/>
      <c r="C1484" s="331"/>
      <c r="D1484" s="331"/>
      <c r="E1484" s="331"/>
      <c r="Q1484" s="36">
        <v>41992</v>
      </c>
      <c r="R1484" s="131">
        <v>1451</v>
      </c>
      <c r="S1484" s="131">
        <v>1412</v>
      </c>
      <c r="T1484" s="318"/>
      <c r="U1484" s="318"/>
    </row>
    <row r="1485" spans="1:21">
      <c r="A1485" s="331"/>
      <c r="B1485" s="331"/>
      <c r="C1485" s="331"/>
      <c r="D1485" s="331"/>
      <c r="E1485" s="331"/>
      <c r="Q1485" s="36">
        <v>41993</v>
      </c>
      <c r="R1485" s="131">
        <v>1451</v>
      </c>
      <c r="S1485" s="131">
        <v>1412</v>
      </c>
      <c r="T1485" s="318"/>
      <c r="U1485" s="318"/>
    </row>
    <row r="1486" spans="1:21">
      <c r="A1486" s="331"/>
      <c r="B1486" s="331"/>
      <c r="C1486" s="331"/>
      <c r="D1486" s="331"/>
      <c r="E1486" s="331"/>
      <c r="Q1486" s="36">
        <v>41994</v>
      </c>
      <c r="R1486" s="131">
        <v>1451</v>
      </c>
      <c r="S1486" s="131">
        <v>1412</v>
      </c>
      <c r="T1486" s="318"/>
      <c r="U1486" s="318"/>
    </row>
    <row r="1487" spans="1:21">
      <c r="A1487" s="331"/>
      <c r="B1487" s="331"/>
      <c r="C1487" s="331"/>
      <c r="D1487" s="331"/>
      <c r="E1487" s="331"/>
      <c r="Q1487" s="313">
        <v>41995</v>
      </c>
      <c r="R1487" s="130">
        <v>1452</v>
      </c>
      <c r="S1487" s="130">
        <v>1412</v>
      </c>
      <c r="T1487" s="318"/>
      <c r="U1487" s="318"/>
    </row>
    <row r="1488" spans="1:21">
      <c r="A1488" s="331"/>
      <c r="B1488" s="331"/>
      <c r="C1488" s="331"/>
      <c r="D1488" s="331"/>
      <c r="E1488" s="331"/>
      <c r="Q1488" s="313">
        <v>41996</v>
      </c>
      <c r="R1488" s="130">
        <v>1452</v>
      </c>
      <c r="S1488" s="130">
        <v>1412</v>
      </c>
      <c r="T1488" s="318"/>
      <c r="U1488" s="318"/>
    </row>
    <row r="1489" spans="1:21">
      <c r="A1489" s="331"/>
      <c r="B1489" s="331"/>
      <c r="C1489" s="331"/>
      <c r="D1489" s="331"/>
      <c r="E1489" s="331"/>
      <c r="Q1489" s="313">
        <v>41997</v>
      </c>
      <c r="R1489" s="130">
        <v>1452</v>
      </c>
      <c r="S1489" s="130">
        <v>1412</v>
      </c>
      <c r="T1489" s="318"/>
      <c r="U1489" s="318"/>
    </row>
    <row r="1490" spans="1:21">
      <c r="A1490" s="331"/>
      <c r="B1490" s="331"/>
      <c r="C1490" s="331"/>
      <c r="D1490" s="331"/>
      <c r="E1490" s="331"/>
      <c r="Q1490" s="313">
        <v>41998</v>
      </c>
      <c r="R1490" s="130">
        <v>1452</v>
      </c>
      <c r="S1490" s="130">
        <v>1412</v>
      </c>
      <c r="T1490" s="318"/>
      <c r="U1490" s="318"/>
    </row>
    <row r="1491" spans="1:21">
      <c r="A1491" s="331"/>
      <c r="B1491" s="331"/>
      <c r="C1491" s="331"/>
      <c r="D1491" s="331"/>
      <c r="E1491" s="331"/>
      <c r="Q1491" s="313">
        <v>41999</v>
      </c>
      <c r="R1491" s="130">
        <v>1452</v>
      </c>
      <c r="S1491" s="130">
        <v>1412</v>
      </c>
      <c r="T1491" s="318"/>
      <c r="U1491" s="318"/>
    </row>
    <row r="1492" spans="1:21">
      <c r="A1492" s="331"/>
      <c r="B1492" s="331"/>
      <c r="C1492" s="331"/>
      <c r="D1492" s="331"/>
      <c r="E1492" s="331"/>
      <c r="Q1492" s="313">
        <v>42000</v>
      </c>
      <c r="R1492" s="130">
        <v>1452</v>
      </c>
      <c r="S1492" s="130">
        <v>1412</v>
      </c>
      <c r="T1492" s="318"/>
      <c r="U1492" s="318"/>
    </row>
    <row r="1493" spans="1:21">
      <c r="A1493" s="331"/>
      <c r="B1493" s="331"/>
      <c r="C1493" s="331"/>
      <c r="D1493" s="331"/>
      <c r="E1493" s="331"/>
      <c r="Q1493" s="313">
        <v>42001</v>
      </c>
      <c r="R1493" s="130">
        <v>1452</v>
      </c>
      <c r="S1493" s="130">
        <v>1412</v>
      </c>
      <c r="T1493" s="318"/>
      <c r="U1493" s="318"/>
    </row>
    <row r="1494" spans="1:21">
      <c r="A1494" s="331"/>
      <c r="B1494" s="331"/>
      <c r="C1494" s="331"/>
      <c r="D1494" s="331"/>
      <c r="E1494" s="331"/>
      <c r="Q1494" s="36">
        <v>42002</v>
      </c>
      <c r="R1494" s="131">
        <v>1501</v>
      </c>
      <c r="S1494" s="131">
        <v>1412</v>
      </c>
      <c r="T1494" s="318"/>
      <c r="U1494" s="318"/>
    </row>
    <row r="1495" spans="1:21">
      <c r="A1495" s="331"/>
      <c r="B1495" s="331"/>
      <c r="C1495" s="331"/>
      <c r="D1495" s="331"/>
      <c r="E1495" s="331"/>
      <c r="Q1495" s="36">
        <v>42003</v>
      </c>
      <c r="R1495" s="131">
        <v>1501</v>
      </c>
      <c r="S1495" s="131">
        <v>1412</v>
      </c>
      <c r="T1495" s="318"/>
      <c r="U1495" s="318"/>
    </row>
    <row r="1496" spans="1:21">
      <c r="A1496" s="331"/>
      <c r="B1496" s="331"/>
      <c r="C1496" s="331"/>
      <c r="D1496" s="331"/>
      <c r="E1496" s="331"/>
      <c r="Q1496" s="36">
        <v>42004</v>
      </c>
      <c r="R1496" s="131">
        <v>1501</v>
      </c>
      <c r="S1496" s="131">
        <v>1412</v>
      </c>
      <c r="T1496" s="318"/>
      <c r="U1496" s="318"/>
    </row>
    <row r="1497" spans="1:21">
      <c r="A1497" s="331"/>
      <c r="B1497" s="331"/>
      <c r="C1497" s="331"/>
      <c r="D1497" s="331"/>
      <c r="E1497" s="331"/>
      <c r="Q1497" s="36">
        <v>42005</v>
      </c>
      <c r="R1497" s="131">
        <v>1501</v>
      </c>
      <c r="S1497" s="131">
        <v>1501</v>
      </c>
      <c r="T1497" s="318"/>
      <c r="U1497" s="318"/>
    </row>
    <row r="1498" spans="1:21">
      <c r="A1498" s="331"/>
      <c r="B1498" s="331"/>
      <c r="C1498" s="331"/>
      <c r="D1498" s="331"/>
      <c r="E1498" s="331"/>
      <c r="Q1498" s="36">
        <v>42006</v>
      </c>
      <c r="R1498" s="131">
        <v>1501</v>
      </c>
      <c r="S1498" s="131">
        <v>1501</v>
      </c>
      <c r="T1498" s="318"/>
      <c r="U1498" s="318"/>
    </row>
    <row r="1499" spans="1:21">
      <c r="A1499" s="331"/>
      <c r="B1499" s="331"/>
      <c r="C1499" s="331"/>
      <c r="D1499" s="331"/>
      <c r="E1499" s="331"/>
      <c r="Q1499" s="36">
        <v>42007</v>
      </c>
      <c r="R1499" s="131">
        <v>1501</v>
      </c>
      <c r="S1499" s="131">
        <v>1501</v>
      </c>
      <c r="T1499" s="318"/>
      <c r="U1499" s="318"/>
    </row>
    <row r="1500" spans="1:21">
      <c r="A1500" s="331"/>
      <c r="B1500" s="331"/>
      <c r="C1500" s="331"/>
      <c r="D1500" s="331"/>
      <c r="E1500" s="331"/>
      <c r="Q1500" s="36">
        <v>42008</v>
      </c>
      <c r="R1500" s="131">
        <v>1501</v>
      </c>
      <c r="S1500" s="131">
        <v>1501</v>
      </c>
      <c r="T1500" s="318"/>
      <c r="U1500" s="318"/>
    </row>
    <row r="1501" spans="1:21">
      <c r="A1501" s="331"/>
      <c r="B1501" s="331"/>
      <c r="C1501" s="331"/>
      <c r="D1501" s="331"/>
      <c r="E1501" s="331"/>
      <c r="Q1501" s="313">
        <v>42009</v>
      </c>
      <c r="R1501" s="130">
        <v>1502</v>
      </c>
      <c r="S1501" s="130">
        <v>1501</v>
      </c>
      <c r="T1501" s="318"/>
      <c r="U1501" s="318"/>
    </row>
    <row r="1502" spans="1:21">
      <c r="A1502" s="331"/>
      <c r="B1502" s="331"/>
      <c r="C1502" s="331"/>
      <c r="D1502" s="331"/>
      <c r="E1502" s="331"/>
      <c r="Q1502" s="313">
        <v>42010</v>
      </c>
      <c r="R1502" s="130">
        <v>1502</v>
      </c>
      <c r="S1502" s="130">
        <v>1501</v>
      </c>
      <c r="T1502" s="318"/>
      <c r="U1502" s="318"/>
    </row>
    <row r="1503" spans="1:21">
      <c r="A1503" s="331"/>
      <c r="B1503" s="331"/>
      <c r="C1503" s="331"/>
      <c r="D1503" s="331"/>
      <c r="E1503" s="331"/>
      <c r="Q1503" s="313">
        <v>42011</v>
      </c>
      <c r="R1503" s="130">
        <v>1502</v>
      </c>
      <c r="S1503" s="130">
        <v>1501</v>
      </c>
      <c r="T1503" s="318"/>
      <c r="U1503" s="318"/>
    </row>
    <row r="1504" spans="1:21">
      <c r="A1504" s="331"/>
      <c r="B1504" s="331"/>
      <c r="C1504" s="331"/>
      <c r="D1504" s="331"/>
      <c r="E1504" s="331"/>
      <c r="Q1504" s="313">
        <v>42012</v>
      </c>
      <c r="R1504" s="130">
        <v>1502</v>
      </c>
      <c r="S1504" s="130">
        <v>1501</v>
      </c>
      <c r="T1504" s="318"/>
      <c r="U1504" s="318"/>
    </row>
    <row r="1505" spans="1:21">
      <c r="A1505" s="331"/>
      <c r="B1505" s="331"/>
      <c r="C1505" s="331"/>
      <c r="D1505" s="331"/>
      <c r="E1505" s="331"/>
      <c r="Q1505" s="313">
        <v>42013</v>
      </c>
      <c r="R1505" s="130">
        <v>1502</v>
      </c>
      <c r="S1505" s="130">
        <v>1501</v>
      </c>
      <c r="T1505" s="318"/>
      <c r="U1505" s="318"/>
    </row>
    <row r="1506" spans="1:21">
      <c r="A1506" s="331"/>
      <c r="B1506" s="331"/>
      <c r="C1506" s="331"/>
      <c r="D1506" s="331"/>
      <c r="E1506" s="331"/>
      <c r="Q1506" s="313">
        <v>42014</v>
      </c>
      <c r="R1506" s="130">
        <v>1502</v>
      </c>
      <c r="S1506" s="130">
        <v>1501</v>
      </c>
      <c r="T1506" s="318"/>
      <c r="U1506" s="318"/>
    </row>
    <row r="1507" spans="1:21">
      <c r="A1507" s="331"/>
      <c r="B1507" s="331"/>
      <c r="C1507" s="331"/>
      <c r="D1507" s="331"/>
      <c r="E1507" s="331"/>
      <c r="Q1507" s="313">
        <v>42015</v>
      </c>
      <c r="R1507" s="130">
        <v>1502</v>
      </c>
      <c r="S1507" s="130">
        <v>1501</v>
      </c>
      <c r="T1507" s="318"/>
      <c r="U1507" s="318"/>
    </row>
    <row r="1508" spans="1:21">
      <c r="A1508" s="331"/>
      <c r="B1508" s="331"/>
      <c r="C1508" s="331"/>
      <c r="D1508" s="331"/>
      <c r="E1508" s="331"/>
      <c r="Q1508" s="36">
        <v>42016</v>
      </c>
      <c r="R1508" s="131">
        <v>1503</v>
      </c>
      <c r="S1508" s="131">
        <v>1501</v>
      </c>
      <c r="T1508" s="318"/>
      <c r="U1508" s="318"/>
    </row>
    <row r="1509" spans="1:21">
      <c r="A1509" s="331"/>
      <c r="B1509" s="331"/>
      <c r="C1509" s="331"/>
      <c r="D1509" s="331"/>
      <c r="E1509" s="331"/>
      <c r="Q1509" s="36">
        <v>42017</v>
      </c>
      <c r="R1509" s="131">
        <v>1503</v>
      </c>
      <c r="S1509" s="131">
        <v>1501</v>
      </c>
      <c r="T1509" s="318"/>
      <c r="U1509" s="318"/>
    </row>
    <row r="1510" spans="1:21">
      <c r="A1510" s="331"/>
      <c r="B1510" s="331"/>
      <c r="C1510" s="331"/>
      <c r="D1510" s="331"/>
      <c r="E1510" s="331"/>
      <c r="Q1510" s="36">
        <v>42018</v>
      </c>
      <c r="R1510" s="131">
        <v>1503</v>
      </c>
      <c r="S1510" s="131">
        <v>1501</v>
      </c>
      <c r="T1510" s="318"/>
      <c r="U1510" s="318"/>
    </row>
    <row r="1511" spans="1:21">
      <c r="A1511" s="331"/>
      <c r="B1511" s="331"/>
      <c r="C1511" s="331"/>
      <c r="D1511" s="331"/>
      <c r="E1511" s="331"/>
      <c r="Q1511" s="36">
        <v>42019</v>
      </c>
      <c r="R1511" s="131">
        <v>1503</v>
      </c>
      <c r="S1511" s="131">
        <v>1501</v>
      </c>
      <c r="T1511" s="318"/>
      <c r="U1511" s="318"/>
    </row>
    <row r="1512" spans="1:21">
      <c r="A1512" s="331"/>
      <c r="B1512" s="331"/>
      <c r="C1512" s="331"/>
      <c r="D1512" s="331"/>
      <c r="E1512" s="331"/>
      <c r="Q1512" s="36">
        <v>42020</v>
      </c>
      <c r="R1512" s="131">
        <v>1503</v>
      </c>
      <c r="S1512" s="131">
        <v>1501</v>
      </c>
      <c r="T1512" s="318"/>
      <c r="U1512" s="318"/>
    </row>
    <row r="1513" spans="1:21">
      <c r="A1513" s="331"/>
      <c r="B1513" s="331"/>
      <c r="C1513" s="331"/>
      <c r="D1513" s="331"/>
      <c r="E1513" s="331"/>
      <c r="Q1513" s="36">
        <v>42021</v>
      </c>
      <c r="R1513" s="131">
        <v>1503</v>
      </c>
      <c r="S1513" s="131">
        <v>1501</v>
      </c>
      <c r="T1513" s="318"/>
      <c r="U1513" s="318"/>
    </row>
    <row r="1514" spans="1:21">
      <c r="A1514" s="331"/>
      <c r="B1514" s="331"/>
      <c r="C1514" s="331"/>
      <c r="D1514" s="331"/>
      <c r="E1514" s="331"/>
      <c r="Q1514" s="36">
        <v>42022</v>
      </c>
      <c r="R1514" s="131">
        <v>1503</v>
      </c>
      <c r="S1514" s="131">
        <v>1501</v>
      </c>
      <c r="T1514" s="318"/>
      <c r="U1514" s="318"/>
    </row>
    <row r="1515" spans="1:21">
      <c r="A1515" s="331"/>
      <c r="B1515" s="331"/>
      <c r="C1515" s="331"/>
      <c r="D1515" s="331"/>
      <c r="E1515" s="331"/>
      <c r="Q1515" s="313">
        <v>42023</v>
      </c>
      <c r="R1515" s="130">
        <v>1504</v>
      </c>
      <c r="S1515" s="130">
        <v>1501</v>
      </c>
      <c r="T1515" s="318"/>
      <c r="U1515" s="318"/>
    </row>
    <row r="1516" spans="1:21">
      <c r="A1516" s="331"/>
      <c r="B1516" s="331"/>
      <c r="C1516" s="331"/>
      <c r="D1516" s="331"/>
      <c r="E1516" s="331"/>
      <c r="Q1516" s="313">
        <v>42024</v>
      </c>
      <c r="R1516" s="130">
        <v>1504</v>
      </c>
      <c r="S1516" s="130">
        <v>1501</v>
      </c>
      <c r="T1516" s="318"/>
      <c r="U1516" s="318"/>
    </row>
    <row r="1517" spans="1:21">
      <c r="A1517" s="331"/>
      <c r="B1517" s="331"/>
      <c r="C1517" s="331"/>
      <c r="D1517" s="331"/>
      <c r="E1517" s="331"/>
      <c r="Q1517" s="313">
        <v>42025</v>
      </c>
      <c r="R1517" s="130">
        <v>1504</v>
      </c>
      <c r="S1517" s="130">
        <v>1501</v>
      </c>
      <c r="T1517" s="318"/>
      <c r="U1517" s="318"/>
    </row>
    <row r="1518" spans="1:21">
      <c r="A1518" s="331"/>
      <c r="B1518" s="331"/>
      <c r="C1518" s="331"/>
      <c r="D1518" s="331"/>
      <c r="E1518" s="331"/>
      <c r="Q1518" s="313">
        <v>42026</v>
      </c>
      <c r="R1518" s="130">
        <v>1504</v>
      </c>
      <c r="S1518" s="130">
        <v>1501</v>
      </c>
      <c r="T1518" s="318"/>
      <c r="U1518" s="318"/>
    </row>
    <row r="1519" spans="1:21">
      <c r="A1519" s="331"/>
      <c r="B1519" s="331"/>
      <c r="C1519" s="331"/>
      <c r="D1519" s="331"/>
      <c r="E1519" s="331"/>
      <c r="Q1519" s="313">
        <v>42027</v>
      </c>
      <c r="R1519" s="130">
        <v>1504</v>
      </c>
      <c r="S1519" s="130">
        <v>1501</v>
      </c>
      <c r="T1519" s="318"/>
      <c r="U1519" s="318"/>
    </row>
    <row r="1520" spans="1:21">
      <c r="A1520" s="331"/>
      <c r="B1520" s="331"/>
      <c r="C1520" s="331"/>
      <c r="D1520" s="331"/>
      <c r="E1520" s="331"/>
      <c r="Q1520" s="313">
        <v>42028</v>
      </c>
      <c r="R1520" s="130">
        <v>1504</v>
      </c>
      <c r="S1520" s="130">
        <v>1501</v>
      </c>
      <c r="T1520" s="318"/>
      <c r="U1520" s="318"/>
    </row>
    <row r="1521" spans="1:21">
      <c r="A1521" s="331"/>
      <c r="B1521" s="331"/>
      <c r="C1521" s="331"/>
      <c r="D1521" s="331"/>
      <c r="E1521" s="331"/>
      <c r="Q1521" s="313">
        <v>42029</v>
      </c>
      <c r="R1521" s="130">
        <v>1504</v>
      </c>
      <c r="S1521" s="130">
        <v>1501</v>
      </c>
      <c r="T1521" s="318"/>
      <c r="U1521" s="318"/>
    </row>
    <row r="1522" spans="1:21">
      <c r="A1522" s="331"/>
      <c r="B1522" s="331"/>
      <c r="C1522" s="331"/>
      <c r="D1522" s="331"/>
      <c r="E1522" s="331"/>
      <c r="Q1522" s="36">
        <v>42030</v>
      </c>
      <c r="R1522" s="131">
        <v>1505</v>
      </c>
      <c r="S1522" s="131">
        <v>1501</v>
      </c>
      <c r="T1522" s="318"/>
      <c r="U1522" s="318"/>
    </row>
    <row r="1523" spans="1:21">
      <c r="A1523" s="331"/>
      <c r="B1523" s="331"/>
      <c r="C1523" s="331"/>
      <c r="D1523" s="331"/>
      <c r="E1523" s="331"/>
      <c r="Q1523" s="36">
        <v>42031</v>
      </c>
      <c r="R1523" s="131">
        <v>1505</v>
      </c>
      <c r="S1523" s="131">
        <v>1501</v>
      </c>
      <c r="T1523" s="318"/>
      <c r="U1523" s="318"/>
    </row>
    <row r="1524" spans="1:21">
      <c r="A1524" s="331"/>
      <c r="B1524" s="331"/>
      <c r="C1524" s="331"/>
      <c r="D1524" s="331"/>
      <c r="E1524" s="331"/>
      <c r="Q1524" s="36">
        <v>42032</v>
      </c>
      <c r="R1524" s="131">
        <v>1505</v>
      </c>
      <c r="S1524" s="131">
        <v>1501</v>
      </c>
      <c r="T1524" s="318"/>
      <c r="U1524" s="318"/>
    </row>
    <row r="1525" spans="1:21">
      <c r="A1525" s="331"/>
      <c r="B1525" s="331"/>
      <c r="C1525" s="331"/>
      <c r="D1525" s="331"/>
      <c r="E1525" s="331"/>
      <c r="Q1525" s="36">
        <v>42033</v>
      </c>
      <c r="R1525" s="131">
        <v>1505</v>
      </c>
      <c r="S1525" s="131">
        <v>1501</v>
      </c>
      <c r="T1525" s="318"/>
      <c r="U1525" s="318"/>
    </row>
    <row r="1526" spans="1:21">
      <c r="A1526" s="331"/>
      <c r="B1526" s="331"/>
      <c r="C1526" s="331"/>
      <c r="D1526" s="331"/>
      <c r="E1526" s="331"/>
      <c r="Q1526" s="36">
        <v>42034</v>
      </c>
      <c r="R1526" s="131">
        <v>1505</v>
      </c>
      <c r="S1526" s="131">
        <v>1501</v>
      </c>
      <c r="T1526" s="318"/>
      <c r="U1526" s="318"/>
    </row>
    <row r="1527" spans="1:21">
      <c r="A1527" s="331"/>
      <c r="B1527" s="331"/>
      <c r="C1527" s="331"/>
      <c r="D1527" s="331"/>
      <c r="E1527" s="331"/>
      <c r="Q1527" s="36">
        <v>42035</v>
      </c>
      <c r="R1527" s="131">
        <v>1505</v>
      </c>
      <c r="S1527" s="131">
        <v>1501</v>
      </c>
      <c r="T1527" s="318"/>
      <c r="U1527" s="318"/>
    </row>
    <row r="1528" spans="1:21">
      <c r="A1528" s="331"/>
      <c r="B1528" s="331"/>
      <c r="C1528" s="331"/>
      <c r="D1528" s="331"/>
      <c r="E1528" s="331"/>
      <c r="Q1528" s="36">
        <v>42036</v>
      </c>
      <c r="R1528" s="131">
        <v>1505</v>
      </c>
      <c r="S1528" s="131">
        <v>1502</v>
      </c>
      <c r="T1528" s="318"/>
      <c r="U1528" s="318"/>
    </row>
    <row r="1529" spans="1:21">
      <c r="A1529" s="331"/>
      <c r="B1529" s="331"/>
      <c r="C1529" s="331"/>
      <c r="D1529" s="331"/>
      <c r="E1529" s="331"/>
      <c r="Q1529" s="313">
        <v>42037</v>
      </c>
      <c r="R1529" s="130">
        <v>1506</v>
      </c>
      <c r="S1529" s="130">
        <v>1502</v>
      </c>
      <c r="T1529" s="318"/>
      <c r="U1529" s="318"/>
    </row>
    <row r="1530" spans="1:21">
      <c r="A1530" s="331"/>
      <c r="B1530" s="331"/>
      <c r="C1530" s="331"/>
      <c r="D1530" s="331"/>
      <c r="E1530" s="331"/>
      <c r="Q1530" s="313">
        <v>42038</v>
      </c>
      <c r="R1530" s="130">
        <v>1506</v>
      </c>
      <c r="S1530" s="130">
        <v>1502</v>
      </c>
      <c r="T1530" s="318"/>
      <c r="U1530" s="318"/>
    </row>
    <row r="1531" spans="1:21">
      <c r="A1531" s="331"/>
      <c r="B1531" s="331"/>
      <c r="C1531" s="331"/>
      <c r="D1531" s="331"/>
      <c r="E1531" s="331"/>
      <c r="Q1531" s="313">
        <v>42039</v>
      </c>
      <c r="R1531" s="130">
        <v>1506</v>
      </c>
      <c r="S1531" s="130">
        <v>1502</v>
      </c>
      <c r="T1531" s="318"/>
      <c r="U1531" s="318"/>
    </row>
    <row r="1532" spans="1:21">
      <c r="A1532" s="331"/>
      <c r="B1532" s="331"/>
      <c r="C1532" s="331"/>
      <c r="D1532" s="331"/>
      <c r="E1532" s="331"/>
      <c r="Q1532" s="313">
        <v>42040</v>
      </c>
      <c r="R1532" s="130">
        <v>1506</v>
      </c>
      <c r="S1532" s="130">
        <v>1502</v>
      </c>
      <c r="T1532" s="318"/>
      <c r="U1532" s="318"/>
    </row>
    <row r="1533" spans="1:21">
      <c r="A1533" s="331"/>
      <c r="B1533" s="331"/>
      <c r="C1533" s="331"/>
      <c r="D1533" s="331"/>
      <c r="E1533" s="331"/>
      <c r="Q1533" s="313">
        <v>42041</v>
      </c>
      <c r="R1533" s="130">
        <v>1506</v>
      </c>
      <c r="S1533" s="130">
        <v>1502</v>
      </c>
      <c r="T1533" s="318"/>
      <c r="U1533" s="318"/>
    </row>
    <row r="1534" spans="1:21">
      <c r="A1534" s="331"/>
      <c r="B1534" s="331"/>
      <c r="C1534" s="331"/>
      <c r="D1534" s="331"/>
      <c r="E1534" s="331"/>
      <c r="Q1534" s="313">
        <v>42042</v>
      </c>
      <c r="R1534" s="130">
        <v>1506</v>
      </c>
      <c r="S1534" s="130">
        <v>1502</v>
      </c>
      <c r="T1534" s="318"/>
      <c r="U1534" s="318"/>
    </row>
    <row r="1535" spans="1:21">
      <c r="A1535" s="331"/>
      <c r="B1535" s="331"/>
      <c r="C1535" s="331"/>
      <c r="D1535" s="331"/>
      <c r="E1535" s="331"/>
      <c r="Q1535" s="313">
        <v>42043</v>
      </c>
      <c r="R1535" s="130">
        <v>1506</v>
      </c>
      <c r="S1535" s="130">
        <v>1502</v>
      </c>
      <c r="T1535" s="318"/>
      <c r="U1535" s="318"/>
    </row>
    <row r="1536" spans="1:21">
      <c r="A1536" s="331"/>
      <c r="B1536" s="331"/>
      <c r="C1536" s="331"/>
      <c r="D1536" s="331"/>
      <c r="E1536" s="331"/>
      <c r="Q1536" s="36">
        <v>42044</v>
      </c>
      <c r="R1536" s="131">
        <v>1507</v>
      </c>
      <c r="S1536" s="131">
        <v>1502</v>
      </c>
      <c r="T1536" s="318"/>
      <c r="U1536" s="318"/>
    </row>
    <row r="1537" spans="1:21">
      <c r="A1537" s="331"/>
      <c r="B1537" s="331"/>
      <c r="C1537" s="331"/>
      <c r="D1537" s="331"/>
      <c r="E1537" s="331"/>
      <c r="Q1537" s="36">
        <v>42045</v>
      </c>
      <c r="R1537" s="131">
        <v>1507</v>
      </c>
      <c r="S1537" s="131">
        <v>1502</v>
      </c>
      <c r="T1537" s="318"/>
      <c r="U1537" s="318"/>
    </row>
    <row r="1538" spans="1:21">
      <c r="A1538" s="331"/>
      <c r="B1538" s="331"/>
      <c r="C1538" s="331"/>
      <c r="D1538" s="331"/>
      <c r="E1538" s="331"/>
      <c r="Q1538" s="36">
        <v>42046</v>
      </c>
      <c r="R1538" s="131">
        <v>1507</v>
      </c>
      <c r="S1538" s="131">
        <v>1502</v>
      </c>
      <c r="T1538" s="318"/>
      <c r="U1538" s="318"/>
    </row>
    <row r="1539" spans="1:21">
      <c r="A1539" s="331"/>
      <c r="B1539" s="331"/>
      <c r="C1539" s="331"/>
      <c r="D1539" s="331"/>
      <c r="E1539" s="331"/>
      <c r="Q1539" s="36">
        <v>42047</v>
      </c>
      <c r="R1539" s="131">
        <v>1507</v>
      </c>
      <c r="S1539" s="131">
        <v>1502</v>
      </c>
      <c r="T1539" s="318"/>
      <c r="U1539" s="318"/>
    </row>
    <row r="1540" spans="1:21">
      <c r="A1540" s="331"/>
      <c r="B1540" s="331"/>
      <c r="C1540" s="331"/>
      <c r="D1540" s="331"/>
      <c r="E1540" s="331"/>
      <c r="Q1540" s="36">
        <v>42048</v>
      </c>
      <c r="R1540" s="131">
        <v>1507</v>
      </c>
      <c r="S1540" s="131">
        <v>1502</v>
      </c>
      <c r="T1540" s="318"/>
      <c r="U1540" s="318"/>
    </row>
    <row r="1541" spans="1:21">
      <c r="A1541" s="331"/>
      <c r="B1541" s="331"/>
      <c r="C1541" s="331"/>
      <c r="D1541" s="331"/>
      <c r="E1541" s="331"/>
      <c r="Q1541" s="36">
        <v>42049</v>
      </c>
      <c r="R1541" s="131">
        <v>1507</v>
      </c>
      <c r="S1541" s="131">
        <v>1502</v>
      </c>
      <c r="T1541" s="318"/>
      <c r="U1541" s="318"/>
    </row>
    <row r="1542" spans="1:21">
      <c r="A1542" s="331"/>
      <c r="B1542" s="331"/>
      <c r="C1542" s="331"/>
      <c r="D1542" s="331"/>
      <c r="E1542" s="331"/>
      <c r="Q1542" s="36">
        <v>42050</v>
      </c>
      <c r="R1542" s="131">
        <v>1507</v>
      </c>
      <c r="S1542" s="131">
        <v>1502</v>
      </c>
      <c r="T1542" s="318"/>
      <c r="U1542" s="318"/>
    </row>
    <row r="1543" spans="1:21">
      <c r="A1543" s="331"/>
      <c r="B1543" s="331"/>
      <c r="C1543" s="331"/>
      <c r="D1543" s="331"/>
      <c r="E1543" s="331"/>
      <c r="Q1543" s="313">
        <v>42051</v>
      </c>
      <c r="R1543" s="130">
        <v>1508</v>
      </c>
      <c r="S1543" s="130">
        <v>1502</v>
      </c>
      <c r="T1543" s="318"/>
      <c r="U1543" s="318"/>
    </row>
    <row r="1544" spans="1:21">
      <c r="A1544" s="331"/>
      <c r="B1544" s="331"/>
      <c r="C1544" s="331"/>
      <c r="D1544" s="331"/>
      <c r="E1544" s="331"/>
      <c r="Q1544" s="313">
        <v>42052</v>
      </c>
      <c r="R1544" s="130">
        <v>1508</v>
      </c>
      <c r="S1544" s="130">
        <v>1502</v>
      </c>
      <c r="T1544" s="318"/>
      <c r="U1544" s="318"/>
    </row>
    <row r="1545" spans="1:21">
      <c r="A1545" s="331"/>
      <c r="B1545" s="331"/>
      <c r="C1545" s="331"/>
      <c r="D1545" s="331"/>
      <c r="E1545" s="331"/>
      <c r="Q1545" s="313">
        <v>42053</v>
      </c>
      <c r="R1545" s="130">
        <v>1508</v>
      </c>
      <c r="S1545" s="130">
        <v>1502</v>
      </c>
      <c r="T1545" s="318"/>
      <c r="U1545" s="318"/>
    </row>
    <row r="1546" spans="1:21">
      <c r="A1546" s="331"/>
      <c r="B1546" s="331"/>
      <c r="C1546" s="331"/>
      <c r="D1546" s="331"/>
      <c r="E1546" s="331"/>
      <c r="Q1546" s="313">
        <v>42054</v>
      </c>
      <c r="R1546" s="130">
        <v>1508</v>
      </c>
      <c r="S1546" s="130">
        <v>1502</v>
      </c>
      <c r="T1546" s="318"/>
      <c r="U1546" s="318"/>
    </row>
    <row r="1547" spans="1:21">
      <c r="A1547" s="331"/>
      <c r="B1547" s="331"/>
      <c r="C1547" s="331"/>
      <c r="D1547" s="331"/>
      <c r="E1547" s="331"/>
      <c r="Q1547" s="313">
        <v>42055</v>
      </c>
      <c r="R1547" s="130">
        <v>1508</v>
      </c>
      <c r="S1547" s="130">
        <v>1502</v>
      </c>
      <c r="T1547" s="318"/>
      <c r="U1547" s="318"/>
    </row>
    <row r="1548" spans="1:21">
      <c r="A1548" s="331"/>
      <c r="B1548" s="331"/>
      <c r="C1548" s="331"/>
      <c r="D1548" s="331"/>
      <c r="E1548" s="331"/>
      <c r="Q1548" s="313">
        <v>42056</v>
      </c>
      <c r="R1548" s="130">
        <v>1508</v>
      </c>
      <c r="S1548" s="130">
        <v>1502</v>
      </c>
      <c r="T1548" s="318"/>
      <c r="U1548" s="318"/>
    </row>
    <row r="1549" spans="1:21">
      <c r="A1549" s="331"/>
      <c r="B1549" s="331"/>
      <c r="C1549" s="331"/>
      <c r="D1549" s="331"/>
      <c r="E1549" s="331"/>
      <c r="Q1549" s="313">
        <v>42057</v>
      </c>
      <c r="R1549" s="130">
        <v>1508</v>
      </c>
      <c r="S1549" s="130">
        <v>1502</v>
      </c>
      <c r="T1549" s="318"/>
      <c r="U1549" s="318"/>
    </row>
    <row r="1550" spans="1:21">
      <c r="A1550" s="331"/>
      <c r="B1550" s="331"/>
      <c r="C1550" s="331"/>
      <c r="D1550" s="331"/>
      <c r="E1550" s="331"/>
      <c r="Q1550" s="36">
        <v>42058</v>
      </c>
      <c r="R1550" s="131">
        <v>1509</v>
      </c>
      <c r="S1550" s="131">
        <v>1502</v>
      </c>
      <c r="T1550" s="318"/>
      <c r="U1550" s="318"/>
    </row>
    <row r="1551" spans="1:21">
      <c r="A1551" s="331"/>
      <c r="B1551" s="331"/>
      <c r="C1551" s="331"/>
      <c r="D1551" s="331"/>
      <c r="E1551" s="331"/>
      <c r="Q1551" s="36">
        <v>42059</v>
      </c>
      <c r="R1551" s="131">
        <v>1509</v>
      </c>
      <c r="S1551" s="131">
        <v>1502</v>
      </c>
      <c r="T1551" s="318"/>
      <c r="U1551" s="318"/>
    </row>
    <row r="1552" spans="1:21">
      <c r="A1552" s="331"/>
      <c r="B1552" s="331"/>
      <c r="C1552" s="331"/>
      <c r="D1552" s="331"/>
      <c r="E1552" s="331"/>
      <c r="Q1552" s="36">
        <v>42060</v>
      </c>
      <c r="R1552" s="131">
        <v>1509</v>
      </c>
      <c r="S1552" s="131">
        <v>1502</v>
      </c>
      <c r="T1552" s="318"/>
      <c r="U1552" s="318"/>
    </row>
    <row r="1553" spans="1:21">
      <c r="A1553" s="331"/>
      <c r="B1553" s="331"/>
      <c r="C1553" s="331"/>
      <c r="D1553" s="331"/>
      <c r="E1553" s="331"/>
      <c r="Q1553" s="36">
        <v>42061</v>
      </c>
      <c r="R1553" s="131">
        <v>1509</v>
      </c>
      <c r="S1553" s="131">
        <v>1502</v>
      </c>
      <c r="T1553" s="318"/>
      <c r="U1553" s="318"/>
    </row>
    <row r="1554" spans="1:21">
      <c r="A1554" s="331"/>
      <c r="B1554" s="331"/>
      <c r="C1554" s="331"/>
      <c r="D1554" s="331"/>
      <c r="E1554" s="331"/>
      <c r="Q1554" s="36">
        <v>42062</v>
      </c>
      <c r="R1554" s="131">
        <v>1509</v>
      </c>
      <c r="S1554" s="131">
        <v>1502</v>
      </c>
      <c r="T1554" s="318"/>
      <c r="U1554" s="318"/>
    </row>
    <row r="1555" spans="1:21">
      <c r="A1555" s="331"/>
      <c r="B1555" s="331"/>
      <c r="C1555" s="331"/>
      <c r="D1555" s="331"/>
      <c r="E1555" s="331"/>
      <c r="Q1555" s="36">
        <v>42063</v>
      </c>
      <c r="R1555" s="131">
        <v>1509</v>
      </c>
      <c r="S1555" s="131">
        <v>1502</v>
      </c>
      <c r="T1555" s="318"/>
      <c r="U1555" s="318"/>
    </row>
    <row r="1556" spans="1:21">
      <c r="A1556" s="331"/>
      <c r="B1556" s="331"/>
      <c r="C1556" s="331"/>
      <c r="D1556" s="331"/>
      <c r="E1556" s="331"/>
      <c r="Q1556" s="36">
        <v>42064</v>
      </c>
      <c r="R1556" s="131">
        <v>1509</v>
      </c>
      <c r="S1556" s="131">
        <v>1503</v>
      </c>
      <c r="T1556" s="318"/>
      <c r="U1556" s="318"/>
    </row>
    <row r="1557" spans="1:21">
      <c r="A1557" s="331"/>
      <c r="B1557" s="331"/>
      <c r="C1557" s="331"/>
      <c r="D1557" s="331"/>
      <c r="E1557" s="331"/>
      <c r="Q1557" s="313">
        <v>42065</v>
      </c>
      <c r="R1557" s="130">
        <v>1510</v>
      </c>
      <c r="S1557" s="130">
        <v>1503</v>
      </c>
      <c r="T1557" s="318"/>
      <c r="U1557" s="318"/>
    </row>
    <row r="1558" spans="1:21">
      <c r="A1558" s="331"/>
      <c r="B1558" s="331"/>
      <c r="C1558" s="331"/>
      <c r="D1558" s="331"/>
      <c r="E1558" s="331"/>
      <c r="Q1558" s="313">
        <v>42066</v>
      </c>
      <c r="R1558" s="130">
        <v>1510</v>
      </c>
      <c r="S1558" s="130">
        <v>1503</v>
      </c>
      <c r="T1558" s="318"/>
      <c r="U1558" s="318"/>
    </row>
    <row r="1559" spans="1:21">
      <c r="A1559" s="331"/>
      <c r="B1559" s="331"/>
      <c r="C1559" s="331"/>
      <c r="D1559" s="331"/>
      <c r="E1559" s="331"/>
      <c r="Q1559" s="313">
        <v>42067</v>
      </c>
      <c r="R1559" s="130">
        <v>1510</v>
      </c>
      <c r="S1559" s="130">
        <v>1503</v>
      </c>
      <c r="T1559" s="318"/>
      <c r="U1559" s="318"/>
    </row>
    <row r="1560" spans="1:21">
      <c r="A1560" s="331"/>
      <c r="B1560" s="331"/>
      <c r="C1560" s="331"/>
      <c r="D1560" s="331"/>
      <c r="E1560" s="331"/>
      <c r="Q1560" s="313">
        <v>42068</v>
      </c>
      <c r="R1560" s="130">
        <v>1510</v>
      </c>
      <c r="S1560" s="130">
        <v>1503</v>
      </c>
      <c r="T1560" s="318"/>
      <c r="U1560" s="318"/>
    </row>
    <row r="1561" spans="1:21">
      <c r="A1561" s="331"/>
      <c r="B1561" s="331"/>
      <c r="C1561" s="331"/>
      <c r="D1561" s="331"/>
      <c r="E1561" s="331"/>
      <c r="Q1561" s="313">
        <v>42069</v>
      </c>
      <c r="R1561" s="130">
        <v>1510</v>
      </c>
      <c r="S1561" s="130">
        <v>1503</v>
      </c>
      <c r="T1561" s="318"/>
      <c r="U1561" s="318"/>
    </row>
    <row r="1562" spans="1:21">
      <c r="A1562" s="331"/>
      <c r="B1562" s="331"/>
      <c r="C1562" s="331"/>
      <c r="D1562" s="331"/>
      <c r="E1562" s="331"/>
      <c r="Q1562" s="313">
        <v>42070</v>
      </c>
      <c r="R1562" s="130">
        <v>1510</v>
      </c>
      <c r="S1562" s="130">
        <v>1503</v>
      </c>
      <c r="T1562" s="318"/>
      <c r="U1562" s="318"/>
    </row>
    <row r="1563" spans="1:21">
      <c r="A1563" s="331"/>
      <c r="B1563" s="331"/>
      <c r="C1563" s="331"/>
      <c r="D1563" s="331"/>
      <c r="E1563" s="331"/>
      <c r="Q1563" s="313">
        <v>42071</v>
      </c>
      <c r="R1563" s="130">
        <v>1510</v>
      </c>
      <c r="S1563" s="130">
        <v>1503</v>
      </c>
      <c r="T1563" s="318"/>
      <c r="U1563" s="318"/>
    </row>
    <row r="1564" spans="1:21">
      <c r="A1564" s="331"/>
      <c r="B1564" s="331"/>
      <c r="C1564" s="331"/>
      <c r="D1564" s="331"/>
      <c r="E1564" s="331"/>
      <c r="Q1564" s="36">
        <v>42072</v>
      </c>
      <c r="R1564" s="131">
        <v>1511</v>
      </c>
      <c r="S1564" s="131">
        <v>1503</v>
      </c>
      <c r="T1564" s="318"/>
      <c r="U1564" s="318"/>
    </row>
    <row r="1565" spans="1:21">
      <c r="A1565" s="331"/>
      <c r="B1565" s="331"/>
      <c r="C1565" s="331"/>
      <c r="D1565" s="331"/>
      <c r="E1565" s="331"/>
      <c r="Q1565" s="36">
        <v>42073</v>
      </c>
      <c r="R1565" s="131">
        <v>1511</v>
      </c>
      <c r="S1565" s="131">
        <v>1503</v>
      </c>
      <c r="T1565" s="318"/>
      <c r="U1565" s="318"/>
    </row>
    <row r="1566" spans="1:21">
      <c r="A1566" s="331"/>
      <c r="B1566" s="331"/>
      <c r="C1566" s="331"/>
      <c r="D1566" s="331"/>
      <c r="E1566" s="331"/>
      <c r="Q1566" s="36">
        <v>42074</v>
      </c>
      <c r="R1566" s="131">
        <v>1511</v>
      </c>
      <c r="S1566" s="131">
        <v>1503</v>
      </c>
      <c r="T1566" s="318"/>
      <c r="U1566" s="318"/>
    </row>
    <row r="1567" spans="1:21">
      <c r="A1567" s="331"/>
      <c r="B1567" s="331"/>
      <c r="C1567" s="331"/>
      <c r="D1567" s="331"/>
      <c r="E1567" s="331"/>
      <c r="Q1567" s="36">
        <v>42075</v>
      </c>
      <c r="R1567" s="131">
        <v>1511</v>
      </c>
      <c r="S1567" s="131">
        <v>1503</v>
      </c>
      <c r="T1567" s="318"/>
      <c r="U1567" s="318"/>
    </row>
    <row r="1568" spans="1:21">
      <c r="A1568" s="331"/>
      <c r="B1568" s="331"/>
      <c r="C1568" s="331"/>
      <c r="D1568" s="331"/>
      <c r="E1568" s="331"/>
      <c r="Q1568" s="36">
        <v>42076</v>
      </c>
      <c r="R1568" s="131">
        <v>1511</v>
      </c>
      <c r="S1568" s="131">
        <v>1503</v>
      </c>
      <c r="T1568" s="318"/>
      <c r="U1568" s="318"/>
    </row>
    <row r="1569" spans="1:21">
      <c r="A1569" s="331"/>
      <c r="B1569" s="331"/>
      <c r="C1569" s="331"/>
      <c r="D1569" s="331"/>
      <c r="E1569" s="331"/>
      <c r="Q1569" s="36">
        <v>42077</v>
      </c>
      <c r="R1569" s="131">
        <v>1511</v>
      </c>
      <c r="S1569" s="131">
        <v>1503</v>
      </c>
      <c r="T1569" s="318"/>
      <c r="U1569" s="318"/>
    </row>
    <row r="1570" spans="1:21">
      <c r="A1570" s="331"/>
      <c r="B1570" s="331"/>
      <c r="C1570" s="331"/>
      <c r="D1570" s="331"/>
      <c r="E1570" s="331"/>
      <c r="Q1570" s="36">
        <v>42078</v>
      </c>
      <c r="R1570" s="131">
        <v>1511</v>
      </c>
      <c r="S1570" s="131">
        <v>1503</v>
      </c>
      <c r="T1570" s="318"/>
      <c r="U1570" s="318"/>
    </row>
    <row r="1571" spans="1:21">
      <c r="A1571" s="331"/>
      <c r="B1571" s="331"/>
      <c r="C1571" s="331"/>
      <c r="D1571" s="331"/>
      <c r="E1571" s="331"/>
      <c r="Q1571" s="313">
        <v>42079</v>
      </c>
      <c r="R1571" s="130">
        <v>1512</v>
      </c>
      <c r="S1571" s="130">
        <v>1503</v>
      </c>
      <c r="T1571" s="318"/>
      <c r="U1571" s="318"/>
    </row>
    <row r="1572" spans="1:21">
      <c r="A1572" s="331"/>
      <c r="B1572" s="331"/>
      <c r="C1572" s="331"/>
      <c r="D1572" s="331"/>
      <c r="E1572" s="331"/>
      <c r="Q1572" s="313">
        <v>42080</v>
      </c>
      <c r="R1572" s="130">
        <v>1512</v>
      </c>
      <c r="S1572" s="130">
        <v>1503</v>
      </c>
      <c r="T1572" s="318"/>
      <c r="U1572" s="318"/>
    </row>
    <row r="1573" spans="1:21">
      <c r="A1573" s="331"/>
      <c r="B1573" s="331"/>
      <c r="C1573" s="331"/>
      <c r="D1573" s="331"/>
      <c r="E1573" s="331"/>
      <c r="Q1573" s="313">
        <v>42081</v>
      </c>
      <c r="R1573" s="130">
        <v>1512</v>
      </c>
      <c r="S1573" s="130">
        <v>1503</v>
      </c>
      <c r="T1573" s="318"/>
      <c r="U1573" s="318"/>
    </row>
    <row r="1574" spans="1:21">
      <c r="A1574" s="331"/>
      <c r="B1574" s="331"/>
      <c r="C1574" s="331"/>
      <c r="D1574" s="331"/>
      <c r="E1574" s="331"/>
      <c r="Q1574" s="313">
        <v>42082</v>
      </c>
      <c r="R1574" s="130">
        <v>1512</v>
      </c>
      <c r="S1574" s="130">
        <v>1503</v>
      </c>
      <c r="T1574" s="318"/>
      <c r="U1574" s="318"/>
    </row>
    <row r="1575" spans="1:21">
      <c r="A1575" s="331"/>
      <c r="B1575" s="331"/>
      <c r="C1575" s="331"/>
      <c r="D1575" s="331"/>
      <c r="E1575" s="331"/>
      <c r="Q1575" s="313">
        <v>42083</v>
      </c>
      <c r="R1575" s="130">
        <v>1512</v>
      </c>
      <c r="S1575" s="130">
        <v>1503</v>
      </c>
      <c r="T1575" s="318"/>
      <c r="U1575" s="318"/>
    </row>
    <row r="1576" spans="1:21">
      <c r="A1576" s="331"/>
      <c r="B1576" s="331"/>
      <c r="C1576" s="331"/>
      <c r="D1576" s="331"/>
      <c r="E1576" s="331"/>
      <c r="Q1576" s="313">
        <v>42084</v>
      </c>
      <c r="R1576" s="130">
        <v>1512</v>
      </c>
      <c r="S1576" s="130">
        <v>1503</v>
      </c>
      <c r="T1576" s="318"/>
      <c r="U1576" s="318"/>
    </row>
    <row r="1577" spans="1:21">
      <c r="A1577" s="331"/>
      <c r="B1577" s="331"/>
      <c r="C1577" s="331"/>
      <c r="D1577" s="331"/>
      <c r="E1577" s="331"/>
      <c r="Q1577" s="313">
        <v>42085</v>
      </c>
      <c r="R1577" s="130">
        <v>1512</v>
      </c>
      <c r="S1577" s="130">
        <v>1503</v>
      </c>
      <c r="T1577" s="318"/>
      <c r="U1577" s="318"/>
    </row>
    <row r="1578" spans="1:21">
      <c r="A1578" s="331"/>
      <c r="B1578" s="331"/>
      <c r="C1578" s="331"/>
      <c r="D1578" s="331"/>
      <c r="E1578" s="331"/>
      <c r="Q1578" s="36">
        <v>42086</v>
      </c>
      <c r="R1578" s="131">
        <v>1513</v>
      </c>
      <c r="S1578" s="131">
        <v>1503</v>
      </c>
      <c r="T1578" s="318"/>
      <c r="U1578" s="318"/>
    </row>
    <row r="1579" spans="1:21">
      <c r="A1579" s="331"/>
      <c r="B1579" s="331"/>
      <c r="C1579" s="331"/>
      <c r="D1579" s="331"/>
      <c r="E1579" s="331"/>
      <c r="Q1579" s="36">
        <v>42087</v>
      </c>
      <c r="R1579" s="131">
        <v>1513</v>
      </c>
      <c r="S1579" s="131">
        <v>1503</v>
      </c>
      <c r="T1579" s="318"/>
      <c r="U1579" s="318"/>
    </row>
    <row r="1580" spans="1:21">
      <c r="A1580" s="331"/>
      <c r="B1580" s="331"/>
      <c r="C1580" s="331"/>
      <c r="D1580" s="331"/>
      <c r="E1580" s="331"/>
      <c r="Q1580" s="36">
        <v>42088</v>
      </c>
      <c r="R1580" s="131">
        <v>1513</v>
      </c>
      <c r="S1580" s="131">
        <v>1503</v>
      </c>
      <c r="T1580" s="318"/>
      <c r="U1580" s="318"/>
    </row>
    <row r="1581" spans="1:21">
      <c r="A1581" s="331"/>
      <c r="B1581" s="331"/>
      <c r="C1581" s="331"/>
      <c r="D1581" s="331"/>
      <c r="E1581" s="331"/>
      <c r="Q1581" s="36">
        <v>42089</v>
      </c>
      <c r="R1581" s="131">
        <v>1513</v>
      </c>
      <c r="S1581" s="131">
        <v>1503</v>
      </c>
      <c r="T1581" s="318"/>
      <c r="U1581" s="318"/>
    </row>
    <row r="1582" spans="1:21">
      <c r="A1582" s="331"/>
      <c r="B1582" s="331"/>
      <c r="C1582" s="331"/>
      <c r="D1582" s="331"/>
      <c r="E1582" s="331"/>
      <c r="Q1582" s="36">
        <v>42090</v>
      </c>
      <c r="R1582" s="131">
        <v>1513</v>
      </c>
      <c r="S1582" s="131">
        <v>1503</v>
      </c>
      <c r="T1582" s="318"/>
      <c r="U1582" s="318"/>
    </row>
    <row r="1583" spans="1:21">
      <c r="A1583" s="331"/>
      <c r="B1583" s="331"/>
      <c r="C1583" s="331"/>
      <c r="D1583" s="331"/>
      <c r="E1583" s="331"/>
      <c r="Q1583" s="36">
        <v>42091</v>
      </c>
      <c r="R1583" s="131">
        <v>1513</v>
      </c>
      <c r="S1583" s="131">
        <v>1503</v>
      </c>
      <c r="T1583" s="318"/>
      <c r="U1583" s="318"/>
    </row>
    <row r="1584" spans="1:21">
      <c r="A1584" s="331"/>
      <c r="B1584" s="331"/>
      <c r="C1584" s="331"/>
      <c r="D1584" s="331"/>
      <c r="E1584" s="331"/>
      <c r="Q1584" s="36">
        <v>42092</v>
      </c>
      <c r="R1584" s="131">
        <v>1513</v>
      </c>
      <c r="S1584" s="131">
        <v>1503</v>
      </c>
      <c r="T1584" s="318"/>
      <c r="U1584" s="318"/>
    </row>
    <row r="1585" spans="1:21">
      <c r="A1585" s="331"/>
      <c r="B1585" s="331"/>
      <c r="C1585" s="331"/>
      <c r="D1585" s="331"/>
      <c r="E1585" s="331"/>
      <c r="Q1585" s="313">
        <v>42093</v>
      </c>
      <c r="R1585" s="130">
        <v>1514</v>
      </c>
      <c r="S1585" s="130">
        <v>1503</v>
      </c>
      <c r="T1585" s="318"/>
      <c r="U1585" s="318"/>
    </row>
    <row r="1586" spans="1:21">
      <c r="A1586" s="331"/>
      <c r="B1586" s="331"/>
      <c r="C1586" s="331"/>
      <c r="D1586" s="331"/>
      <c r="E1586" s="331"/>
      <c r="Q1586" s="313">
        <v>42094</v>
      </c>
      <c r="R1586" s="130">
        <v>1514</v>
      </c>
      <c r="S1586" s="130">
        <v>1503</v>
      </c>
      <c r="T1586" s="318"/>
      <c r="U1586" s="318"/>
    </row>
    <row r="1587" spans="1:21">
      <c r="A1587" s="331"/>
      <c r="B1587" s="331"/>
      <c r="C1587" s="331"/>
      <c r="D1587" s="331"/>
      <c r="E1587" s="331"/>
      <c r="Q1587" s="313">
        <v>42095</v>
      </c>
      <c r="R1587" s="130">
        <v>1514</v>
      </c>
      <c r="S1587" s="130">
        <v>1504</v>
      </c>
      <c r="T1587" s="318"/>
      <c r="U1587" s="318"/>
    </row>
    <row r="1588" spans="1:21">
      <c r="A1588" s="331"/>
      <c r="B1588" s="331"/>
      <c r="C1588" s="331"/>
      <c r="D1588" s="331"/>
      <c r="E1588" s="331"/>
      <c r="Q1588" s="313">
        <v>42096</v>
      </c>
      <c r="R1588" s="130">
        <v>1514</v>
      </c>
      <c r="S1588" s="130">
        <v>1504</v>
      </c>
      <c r="T1588" s="318"/>
      <c r="U1588" s="318"/>
    </row>
    <row r="1589" spans="1:21">
      <c r="A1589" s="331"/>
      <c r="B1589" s="331"/>
      <c r="C1589" s="331"/>
      <c r="D1589" s="331"/>
      <c r="E1589" s="331"/>
      <c r="Q1589" s="313">
        <v>42097</v>
      </c>
      <c r="R1589" s="130">
        <v>1514</v>
      </c>
      <c r="S1589" s="130">
        <v>1504</v>
      </c>
      <c r="T1589" s="318"/>
      <c r="U1589" s="318"/>
    </row>
    <row r="1590" spans="1:21">
      <c r="A1590" s="331"/>
      <c r="B1590" s="331"/>
      <c r="C1590" s="331"/>
      <c r="D1590" s="331"/>
      <c r="E1590" s="331"/>
      <c r="Q1590" s="313">
        <v>42098</v>
      </c>
      <c r="R1590" s="130">
        <v>1514</v>
      </c>
      <c r="S1590" s="130">
        <v>1504</v>
      </c>
      <c r="T1590" s="318"/>
      <c r="U1590" s="318"/>
    </row>
    <row r="1591" spans="1:21">
      <c r="A1591" s="331"/>
      <c r="B1591" s="331"/>
      <c r="C1591" s="331"/>
      <c r="D1591" s="331"/>
      <c r="E1591" s="331"/>
      <c r="Q1591" s="313">
        <v>42099</v>
      </c>
      <c r="R1591" s="130">
        <v>1514</v>
      </c>
      <c r="S1591" s="130">
        <v>1504</v>
      </c>
      <c r="T1591" s="318"/>
      <c r="U1591" s="318"/>
    </row>
    <row r="1592" spans="1:21">
      <c r="A1592" s="331"/>
      <c r="B1592" s="331"/>
      <c r="C1592" s="331"/>
      <c r="D1592" s="331"/>
      <c r="E1592" s="331"/>
      <c r="Q1592" s="36">
        <v>42100</v>
      </c>
      <c r="R1592" s="131">
        <v>1515</v>
      </c>
      <c r="S1592" s="131">
        <v>1504</v>
      </c>
      <c r="T1592" s="318"/>
      <c r="U1592" s="318"/>
    </row>
    <row r="1593" spans="1:21">
      <c r="A1593" s="331"/>
      <c r="B1593" s="331"/>
      <c r="C1593" s="331"/>
      <c r="D1593" s="331"/>
      <c r="E1593" s="331"/>
      <c r="Q1593" s="36">
        <v>42101</v>
      </c>
      <c r="R1593" s="131">
        <v>1515</v>
      </c>
      <c r="S1593" s="131">
        <v>1504</v>
      </c>
      <c r="T1593" s="318"/>
      <c r="U1593" s="318"/>
    </row>
    <row r="1594" spans="1:21">
      <c r="A1594" s="331"/>
      <c r="B1594" s="331"/>
      <c r="C1594" s="331"/>
      <c r="D1594" s="331"/>
      <c r="E1594" s="331"/>
      <c r="Q1594" s="36">
        <v>42102</v>
      </c>
      <c r="R1594" s="131">
        <v>1515</v>
      </c>
      <c r="S1594" s="131">
        <v>1504</v>
      </c>
      <c r="T1594" s="318"/>
      <c r="U1594" s="318"/>
    </row>
    <row r="1595" spans="1:21">
      <c r="A1595" s="331"/>
      <c r="B1595" s="331"/>
      <c r="C1595" s="331"/>
      <c r="D1595" s="331"/>
      <c r="E1595" s="331"/>
      <c r="Q1595" s="36">
        <v>42103</v>
      </c>
      <c r="R1595" s="131">
        <v>1515</v>
      </c>
      <c r="S1595" s="131">
        <v>1504</v>
      </c>
      <c r="T1595" s="318"/>
      <c r="U1595" s="318"/>
    </row>
    <row r="1596" spans="1:21">
      <c r="A1596" s="331"/>
      <c r="B1596" s="331"/>
      <c r="C1596" s="331"/>
      <c r="D1596" s="331"/>
      <c r="E1596" s="331"/>
      <c r="Q1596" s="36">
        <v>42104</v>
      </c>
      <c r="R1596" s="131">
        <v>1515</v>
      </c>
      <c r="S1596" s="131">
        <v>1504</v>
      </c>
      <c r="T1596" s="318"/>
      <c r="U1596" s="318"/>
    </row>
    <row r="1597" spans="1:21">
      <c r="A1597" s="331"/>
      <c r="B1597" s="331"/>
      <c r="C1597" s="331"/>
      <c r="D1597" s="331"/>
      <c r="E1597" s="331"/>
      <c r="Q1597" s="36">
        <v>42105</v>
      </c>
      <c r="R1597" s="131">
        <v>1515</v>
      </c>
      <c r="S1597" s="131">
        <v>1504</v>
      </c>
      <c r="T1597" s="318"/>
      <c r="U1597" s="318"/>
    </row>
    <row r="1598" spans="1:21">
      <c r="A1598" s="331"/>
      <c r="B1598" s="331"/>
      <c r="C1598" s="331"/>
      <c r="D1598" s="331"/>
      <c r="E1598" s="331"/>
      <c r="Q1598" s="36">
        <v>42106</v>
      </c>
      <c r="R1598" s="131">
        <v>1515</v>
      </c>
      <c r="S1598" s="131">
        <v>1504</v>
      </c>
      <c r="T1598" s="318"/>
      <c r="U1598" s="318"/>
    </row>
    <row r="1599" spans="1:21">
      <c r="A1599" s="331"/>
      <c r="B1599" s="331"/>
      <c r="C1599" s="331"/>
      <c r="D1599" s="331"/>
      <c r="E1599" s="331"/>
      <c r="Q1599" s="313">
        <v>42107</v>
      </c>
      <c r="R1599" s="130">
        <v>1516</v>
      </c>
      <c r="S1599" s="130">
        <v>1504</v>
      </c>
      <c r="T1599" s="318"/>
      <c r="U1599" s="318"/>
    </row>
    <row r="1600" spans="1:21">
      <c r="A1600" s="331"/>
      <c r="B1600" s="331"/>
      <c r="C1600" s="331"/>
      <c r="D1600" s="331"/>
      <c r="E1600" s="331"/>
      <c r="Q1600" s="313">
        <v>42108</v>
      </c>
      <c r="R1600" s="130">
        <v>1516</v>
      </c>
      <c r="S1600" s="130">
        <v>1504</v>
      </c>
      <c r="T1600" s="318"/>
      <c r="U1600" s="318"/>
    </row>
    <row r="1601" spans="1:21">
      <c r="A1601" s="331"/>
      <c r="B1601" s="331"/>
      <c r="C1601" s="331"/>
      <c r="D1601" s="331"/>
      <c r="E1601" s="331"/>
      <c r="Q1601" s="313">
        <v>42109</v>
      </c>
      <c r="R1601" s="130">
        <v>1516</v>
      </c>
      <c r="S1601" s="130">
        <v>1504</v>
      </c>
      <c r="T1601" s="318"/>
      <c r="U1601" s="318"/>
    </row>
    <row r="1602" spans="1:21">
      <c r="A1602" s="331"/>
      <c r="B1602" s="331"/>
      <c r="C1602" s="331"/>
      <c r="D1602" s="331"/>
      <c r="E1602" s="331"/>
      <c r="Q1602" s="313">
        <v>42110</v>
      </c>
      <c r="R1602" s="130">
        <v>1516</v>
      </c>
      <c r="S1602" s="130">
        <v>1504</v>
      </c>
      <c r="T1602" s="318"/>
      <c r="U1602" s="318"/>
    </row>
    <row r="1603" spans="1:21">
      <c r="A1603" s="331"/>
      <c r="B1603" s="331"/>
      <c r="C1603" s="331"/>
      <c r="D1603" s="331"/>
      <c r="E1603" s="331"/>
      <c r="Q1603" s="313">
        <v>42111</v>
      </c>
      <c r="R1603" s="130">
        <v>1516</v>
      </c>
      <c r="S1603" s="130">
        <v>1504</v>
      </c>
      <c r="T1603" s="318"/>
      <c r="U1603" s="318"/>
    </row>
    <row r="1604" spans="1:21">
      <c r="A1604" s="331"/>
      <c r="B1604" s="331"/>
      <c r="C1604" s="331"/>
      <c r="D1604" s="331"/>
      <c r="E1604" s="331"/>
      <c r="Q1604" s="313">
        <v>42112</v>
      </c>
      <c r="R1604" s="130">
        <v>1516</v>
      </c>
      <c r="S1604" s="130">
        <v>1504</v>
      </c>
      <c r="T1604" s="318"/>
      <c r="U1604" s="318"/>
    </row>
    <row r="1605" spans="1:21">
      <c r="A1605" s="331"/>
      <c r="B1605" s="331"/>
      <c r="C1605" s="331"/>
      <c r="D1605" s="331"/>
      <c r="E1605" s="331"/>
      <c r="Q1605" s="313">
        <v>42113</v>
      </c>
      <c r="R1605" s="130">
        <v>1516</v>
      </c>
      <c r="S1605" s="130">
        <v>1504</v>
      </c>
      <c r="T1605" s="318"/>
      <c r="U1605" s="318"/>
    </row>
    <row r="1606" spans="1:21">
      <c r="A1606" s="331"/>
      <c r="B1606" s="331"/>
      <c r="C1606" s="331"/>
      <c r="D1606" s="331"/>
      <c r="E1606" s="331"/>
      <c r="Q1606" s="36">
        <v>42114</v>
      </c>
      <c r="R1606" s="131">
        <v>1517</v>
      </c>
      <c r="S1606" s="131">
        <v>1504</v>
      </c>
      <c r="T1606" s="318"/>
      <c r="U1606" s="318"/>
    </row>
    <row r="1607" spans="1:21">
      <c r="A1607" s="331"/>
      <c r="B1607" s="331"/>
      <c r="C1607" s="331"/>
      <c r="D1607" s="331"/>
      <c r="E1607" s="331"/>
      <c r="Q1607" s="36">
        <v>42115</v>
      </c>
      <c r="R1607" s="131">
        <v>1517</v>
      </c>
      <c r="S1607" s="131">
        <v>1504</v>
      </c>
      <c r="T1607" s="318"/>
      <c r="U1607" s="318"/>
    </row>
    <row r="1608" spans="1:21">
      <c r="A1608" s="331"/>
      <c r="B1608" s="331"/>
      <c r="C1608" s="331"/>
      <c r="D1608" s="331"/>
      <c r="E1608" s="331"/>
      <c r="Q1608" s="36">
        <v>42116</v>
      </c>
      <c r="R1608" s="131">
        <v>1517</v>
      </c>
      <c r="S1608" s="131">
        <v>1504</v>
      </c>
      <c r="T1608" s="318"/>
      <c r="U1608" s="318"/>
    </row>
    <row r="1609" spans="1:21">
      <c r="A1609" s="331"/>
      <c r="B1609" s="331"/>
      <c r="C1609" s="331"/>
      <c r="D1609" s="331"/>
      <c r="E1609" s="331"/>
      <c r="Q1609" s="36">
        <v>42117</v>
      </c>
      <c r="R1609" s="131">
        <v>1517</v>
      </c>
      <c r="S1609" s="131">
        <v>1504</v>
      </c>
      <c r="T1609" s="318"/>
      <c r="U1609" s="318"/>
    </row>
    <row r="1610" spans="1:21">
      <c r="A1610" s="331"/>
      <c r="B1610" s="331"/>
      <c r="C1610" s="331"/>
      <c r="D1610" s="331"/>
      <c r="E1610" s="331"/>
      <c r="Q1610" s="36">
        <v>42118</v>
      </c>
      <c r="R1610" s="131">
        <v>1517</v>
      </c>
      <c r="S1610" s="131">
        <v>1504</v>
      </c>
      <c r="T1610" s="318"/>
      <c r="U1610" s="318"/>
    </row>
    <row r="1611" spans="1:21">
      <c r="A1611" s="331"/>
      <c r="B1611" s="331"/>
      <c r="C1611" s="331"/>
      <c r="D1611" s="331"/>
      <c r="E1611" s="331"/>
      <c r="Q1611" s="36">
        <v>42119</v>
      </c>
      <c r="R1611" s="131">
        <v>1517</v>
      </c>
      <c r="S1611" s="131">
        <v>1504</v>
      </c>
      <c r="T1611" s="318"/>
      <c r="U1611" s="318"/>
    </row>
    <row r="1612" spans="1:21">
      <c r="A1612" s="331"/>
      <c r="B1612" s="331"/>
      <c r="C1612" s="331"/>
      <c r="D1612" s="331"/>
      <c r="E1612" s="331"/>
      <c r="Q1612" s="36">
        <v>42120</v>
      </c>
      <c r="R1612" s="131">
        <v>1517</v>
      </c>
      <c r="S1612" s="131">
        <v>1504</v>
      </c>
      <c r="T1612" s="318"/>
      <c r="U1612" s="318"/>
    </row>
    <row r="1613" spans="1:21">
      <c r="A1613" s="331"/>
      <c r="B1613" s="331"/>
      <c r="C1613" s="331"/>
      <c r="D1613" s="331"/>
      <c r="E1613" s="331"/>
      <c r="Q1613" s="313">
        <v>42121</v>
      </c>
      <c r="R1613" s="130">
        <v>1518</v>
      </c>
      <c r="S1613" s="130">
        <v>1504</v>
      </c>
      <c r="T1613" s="318"/>
      <c r="U1613" s="318"/>
    </row>
    <row r="1614" spans="1:21">
      <c r="A1614" s="331"/>
      <c r="B1614" s="331"/>
      <c r="C1614" s="331"/>
      <c r="D1614" s="331"/>
      <c r="E1614" s="331"/>
      <c r="Q1614" s="313">
        <v>42122</v>
      </c>
      <c r="R1614" s="130">
        <v>1518</v>
      </c>
      <c r="S1614" s="130">
        <v>1504</v>
      </c>
      <c r="T1614" s="318"/>
      <c r="U1614" s="318"/>
    </row>
    <row r="1615" spans="1:21">
      <c r="A1615" s="331"/>
      <c r="B1615" s="331"/>
      <c r="C1615" s="331"/>
      <c r="D1615" s="331"/>
      <c r="E1615" s="331"/>
      <c r="Q1615" s="313">
        <v>42123</v>
      </c>
      <c r="R1615" s="130">
        <v>1518</v>
      </c>
      <c r="S1615" s="130">
        <v>1504</v>
      </c>
      <c r="T1615" s="318"/>
      <c r="U1615" s="318"/>
    </row>
    <row r="1616" spans="1:21">
      <c r="A1616" s="331"/>
      <c r="B1616" s="331"/>
      <c r="C1616" s="331"/>
      <c r="D1616" s="331"/>
      <c r="E1616" s="331"/>
      <c r="Q1616" s="313">
        <v>42124</v>
      </c>
      <c r="R1616" s="130">
        <v>1518</v>
      </c>
      <c r="S1616" s="130">
        <v>1504</v>
      </c>
      <c r="T1616" s="318"/>
      <c r="U1616" s="318"/>
    </row>
    <row r="1617" spans="1:21">
      <c r="A1617" s="331"/>
      <c r="B1617" s="331"/>
      <c r="C1617" s="331"/>
      <c r="D1617" s="331"/>
      <c r="E1617" s="331"/>
      <c r="Q1617" s="313">
        <v>42125</v>
      </c>
      <c r="R1617" s="130">
        <v>1518</v>
      </c>
      <c r="S1617" s="130">
        <v>1505</v>
      </c>
      <c r="T1617" s="318"/>
      <c r="U1617" s="318"/>
    </row>
    <row r="1618" spans="1:21">
      <c r="A1618" s="331"/>
      <c r="B1618" s="331"/>
      <c r="C1618" s="331"/>
      <c r="D1618" s="331"/>
      <c r="E1618" s="331"/>
      <c r="Q1618" s="313">
        <v>42126</v>
      </c>
      <c r="R1618" s="130">
        <v>1518</v>
      </c>
      <c r="S1618" s="130">
        <v>1505</v>
      </c>
      <c r="T1618" s="318"/>
      <c r="U1618" s="318"/>
    </row>
    <row r="1619" spans="1:21">
      <c r="A1619" s="331"/>
      <c r="B1619" s="331"/>
      <c r="C1619" s="331"/>
      <c r="D1619" s="331"/>
      <c r="E1619" s="331"/>
      <c r="Q1619" s="313">
        <v>42127</v>
      </c>
      <c r="R1619" s="130">
        <v>1518</v>
      </c>
      <c r="S1619" s="130">
        <v>1505</v>
      </c>
      <c r="T1619" s="318"/>
      <c r="U1619" s="318"/>
    </row>
    <row r="1620" spans="1:21">
      <c r="A1620" s="331"/>
      <c r="B1620" s="331"/>
      <c r="C1620" s="331"/>
      <c r="D1620" s="331"/>
      <c r="E1620" s="331"/>
      <c r="Q1620" s="36">
        <v>42128</v>
      </c>
      <c r="R1620" s="131">
        <v>1519</v>
      </c>
      <c r="S1620" s="131">
        <v>1505</v>
      </c>
      <c r="T1620" s="318"/>
      <c r="U1620" s="318"/>
    </row>
    <row r="1621" spans="1:21">
      <c r="A1621" s="331"/>
      <c r="B1621" s="331"/>
      <c r="C1621" s="331"/>
      <c r="D1621" s="331"/>
      <c r="E1621" s="331"/>
      <c r="Q1621" s="36">
        <v>42129</v>
      </c>
      <c r="R1621" s="131">
        <v>1519</v>
      </c>
      <c r="S1621" s="131">
        <v>1505</v>
      </c>
      <c r="T1621" s="318"/>
      <c r="U1621" s="318"/>
    </row>
    <row r="1622" spans="1:21">
      <c r="A1622" s="331"/>
      <c r="B1622" s="331"/>
      <c r="C1622" s="331"/>
      <c r="D1622" s="331"/>
      <c r="E1622" s="331"/>
      <c r="Q1622" s="36">
        <v>42130</v>
      </c>
      <c r="R1622" s="131">
        <v>1519</v>
      </c>
      <c r="S1622" s="131">
        <v>1505</v>
      </c>
      <c r="T1622" s="318"/>
      <c r="U1622" s="318"/>
    </row>
    <row r="1623" spans="1:21">
      <c r="A1623" s="331"/>
      <c r="B1623" s="331"/>
      <c r="C1623" s="331"/>
      <c r="D1623" s="331"/>
      <c r="E1623" s="331"/>
      <c r="Q1623" s="36">
        <v>42131</v>
      </c>
      <c r="R1623" s="131">
        <v>1519</v>
      </c>
      <c r="S1623" s="131">
        <v>1505</v>
      </c>
      <c r="T1623" s="318"/>
      <c r="U1623" s="318"/>
    </row>
    <row r="1624" spans="1:21">
      <c r="A1624" s="331"/>
      <c r="B1624" s="331"/>
      <c r="C1624" s="331"/>
      <c r="D1624" s="331"/>
      <c r="E1624" s="331"/>
      <c r="Q1624" s="36">
        <v>42132</v>
      </c>
      <c r="R1624" s="131">
        <v>1519</v>
      </c>
      <c r="S1624" s="131">
        <v>1505</v>
      </c>
      <c r="T1624" s="318"/>
      <c r="U1624" s="318"/>
    </row>
    <row r="1625" spans="1:21">
      <c r="A1625" s="331"/>
      <c r="B1625" s="331"/>
      <c r="C1625" s="331"/>
      <c r="D1625" s="331"/>
      <c r="E1625" s="331"/>
      <c r="Q1625" s="36">
        <v>42133</v>
      </c>
      <c r="R1625" s="131">
        <v>1519</v>
      </c>
      <c r="S1625" s="131">
        <v>1505</v>
      </c>
      <c r="T1625" s="318"/>
      <c r="U1625" s="318"/>
    </row>
    <row r="1626" spans="1:21">
      <c r="A1626" s="331"/>
      <c r="B1626" s="331"/>
      <c r="C1626" s="331"/>
      <c r="D1626" s="331"/>
      <c r="E1626" s="331"/>
      <c r="Q1626" s="36">
        <v>42134</v>
      </c>
      <c r="R1626" s="131">
        <v>1519</v>
      </c>
      <c r="S1626" s="131">
        <v>1505</v>
      </c>
      <c r="T1626" s="318"/>
      <c r="U1626" s="318"/>
    </row>
    <row r="1627" spans="1:21">
      <c r="A1627" s="331"/>
      <c r="B1627" s="331"/>
      <c r="C1627" s="331"/>
      <c r="D1627" s="331"/>
      <c r="E1627" s="331"/>
      <c r="Q1627" s="313">
        <v>42135</v>
      </c>
      <c r="R1627" s="130">
        <v>1520</v>
      </c>
      <c r="S1627" s="130">
        <v>1505</v>
      </c>
      <c r="T1627" s="318"/>
      <c r="U1627" s="318"/>
    </row>
    <row r="1628" spans="1:21">
      <c r="A1628" s="331"/>
      <c r="B1628" s="331"/>
      <c r="C1628" s="331"/>
      <c r="D1628" s="331"/>
      <c r="E1628" s="331"/>
      <c r="Q1628" s="313">
        <v>42136</v>
      </c>
      <c r="R1628" s="130">
        <v>1520</v>
      </c>
      <c r="S1628" s="130">
        <v>1505</v>
      </c>
      <c r="T1628" s="318"/>
      <c r="U1628" s="318"/>
    </row>
    <row r="1629" spans="1:21">
      <c r="A1629" s="331"/>
      <c r="B1629" s="331"/>
      <c r="C1629" s="331"/>
      <c r="D1629" s="331"/>
      <c r="E1629" s="331"/>
      <c r="Q1629" s="313">
        <v>42137</v>
      </c>
      <c r="R1629" s="130">
        <v>1520</v>
      </c>
      <c r="S1629" s="130">
        <v>1505</v>
      </c>
      <c r="T1629" s="318"/>
      <c r="U1629" s="318"/>
    </row>
    <row r="1630" spans="1:21">
      <c r="A1630" s="331"/>
      <c r="B1630" s="331"/>
      <c r="C1630" s="331"/>
      <c r="D1630" s="331"/>
      <c r="E1630" s="331"/>
      <c r="Q1630" s="313">
        <v>42138</v>
      </c>
      <c r="R1630" s="130">
        <v>1520</v>
      </c>
      <c r="S1630" s="130">
        <v>1505</v>
      </c>
      <c r="T1630" s="318"/>
      <c r="U1630" s="318"/>
    </row>
    <row r="1631" spans="1:21">
      <c r="A1631" s="331"/>
      <c r="B1631" s="331"/>
      <c r="C1631" s="331"/>
      <c r="D1631" s="331"/>
      <c r="E1631" s="331"/>
      <c r="Q1631" s="313">
        <v>42139</v>
      </c>
      <c r="R1631" s="130">
        <v>1520</v>
      </c>
      <c r="S1631" s="130">
        <v>1505</v>
      </c>
      <c r="T1631" s="318"/>
      <c r="U1631" s="318"/>
    </row>
    <row r="1632" spans="1:21">
      <c r="A1632" s="331"/>
      <c r="B1632" s="331"/>
      <c r="C1632" s="331"/>
      <c r="D1632" s="331"/>
      <c r="E1632" s="331"/>
      <c r="Q1632" s="313">
        <v>42140</v>
      </c>
      <c r="R1632" s="130">
        <v>1520</v>
      </c>
      <c r="S1632" s="130">
        <v>1505</v>
      </c>
      <c r="T1632" s="318"/>
      <c r="U1632" s="318"/>
    </row>
    <row r="1633" spans="1:21">
      <c r="A1633" s="331"/>
      <c r="B1633" s="331"/>
      <c r="C1633" s="331"/>
      <c r="D1633" s="331"/>
      <c r="E1633" s="331"/>
      <c r="Q1633" s="313">
        <v>42141</v>
      </c>
      <c r="R1633" s="130">
        <v>1520</v>
      </c>
      <c r="S1633" s="130">
        <v>1505</v>
      </c>
      <c r="T1633" s="318"/>
      <c r="U1633" s="318"/>
    </row>
    <row r="1634" spans="1:21">
      <c r="A1634" s="331"/>
      <c r="B1634" s="331"/>
      <c r="C1634" s="331"/>
      <c r="D1634" s="331"/>
      <c r="E1634" s="331"/>
      <c r="Q1634" s="36">
        <v>42142</v>
      </c>
      <c r="R1634" s="131">
        <v>1521</v>
      </c>
      <c r="S1634" s="131">
        <v>1505</v>
      </c>
      <c r="T1634" s="318"/>
      <c r="U1634" s="318"/>
    </row>
    <row r="1635" spans="1:21">
      <c r="A1635" s="331"/>
      <c r="B1635" s="331"/>
      <c r="C1635" s="331"/>
      <c r="D1635" s="331"/>
      <c r="E1635" s="331"/>
      <c r="Q1635" s="36">
        <v>42143</v>
      </c>
      <c r="R1635" s="131">
        <v>1521</v>
      </c>
      <c r="S1635" s="131">
        <v>1505</v>
      </c>
      <c r="T1635" s="318"/>
      <c r="U1635" s="318"/>
    </row>
    <row r="1636" spans="1:21">
      <c r="A1636" s="331"/>
      <c r="B1636" s="331"/>
      <c r="C1636" s="331"/>
      <c r="D1636" s="331"/>
      <c r="E1636" s="331"/>
      <c r="Q1636" s="36">
        <v>42144</v>
      </c>
      <c r="R1636" s="131">
        <v>1521</v>
      </c>
      <c r="S1636" s="131">
        <v>1505</v>
      </c>
      <c r="T1636" s="318"/>
      <c r="U1636" s="318"/>
    </row>
    <row r="1637" spans="1:21">
      <c r="A1637" s="331"/>
      <c r="B1637" s="331"/>
      <c r="C1637" s="331"/>
      <c r="D1637" s="331"/>
      <c r="E1637" s="331"/>
      <c r="Q1637" s="36">
        <v>42145</v>
      </c>
      <c r="R1637" s="131">
        <v>1521</v>
      </c>
      <c r="S1637" s="131">
        <v>1505</v>
      </c>
      <c r="T1637" s="318"/>
      <c r="U1637" s="318"/>
    </row>
    <row r="1638" spans="1:21">
      <c r="A1638" s="331"/>
      <c r="B1638" s="331"/>
      <c r="C1638" s="331"/>
      <c r="D1638" s="331"/>
      <c r="E1638" s="331"/>
      <c r="Q1638" s="36">
        <v>42146</v>
      </c>
      <c r="R1638" s="131">
        <v>1521</v>
      </c>
      <c r="S1638" s="131">
        <v>1505</v>
      </c>
      <c r="T1638" s="318"/>
      <c r="U1638" s="318"/>
    </row>
    <row r="1639" spans="1:21">
      <c r="A1639" s="331"/>
      <c r="B1639" s="331"/>
      <c r="C1639" s="331"/>
      <c r="D1639" s="331"/>
      <c r="E1639" s="331"/>
      <c r="Q1639" s="36">
        <v>42147</v>
      </c>
      <c r="R1639" s="131">
        <v>1521</v>
      </c>
      <c r="S1639" s="131">
        <v>1505</v>
      </c>
      <c r="T1639" s="318"/>
      <c r="U1639" s="318"/>
    </row>
    <row r="1640" spans="1:21">
      <c r="A1640" s="331"/>
      <c r="B1640" s="331"/>
      <c r="C1640" s="331"/>
      <c r="D1640" s="331"/>
      <c r="E1640" s="331"/>
      <c r="Q1640" s="36">
        <v>42148</v>
      </c>
      <c r="R1640" s="131">
        <v>1521</v>
      </c>
      <c r="S1640" s="131">
        <v>1505</v>
      </c>
      <c r="T1640" s="318"/>
      <c r="U1640" s="318"/>
    </row>
    <row r="1641" spans="1:21">
      <c r="A1641" s="331"/>
      <c r="B1641" s="331"/>
      <c r="C1641" s="331"/>
      <c r="D1641" s="331"/>
      <c r="E1641" s="331"/>
      <c r="Q1641" s="313">
        <v>42149</v>
      </c>
      <c r="R1641" s="130">
        <v>1522</v>
      </c>
      <c r="S1641" s="130">
        <v>1505</v>
      </c>
      <c r="T1641" s="318"/>
      <c r="U1641" s="318"/>
    </row>
    <row r="1642" spans="1:21">
      <c r="A1642" s="331"/>
      <c r="B1642" s="331"/>
      <c r="C1642" s="331"/>
      <c r="D1642" s="331"/>
      <c r="E1642" s="331"/>
      <c r="Q1642" s="313">
        <v>42150</v>
      </c>
      <c r="R1642" s="130">
        <v>1522</v>
      </c>
      <c r="S1642" s="130">
        <v>1505</v>
      </c>
      <c r="T1642" s="318"/>
      <c r="U1642" s="318"/>
    </row>
    <row r="1643" spans="1:21">
      <c r="A1643" s="331"/>
      <c r="B1643" s="331"/>
      <c r="C1643" s="331"/>
      <c r="D1643" s="331"/>
      <c r="E1643" s="331"/>
      <c r="Q1643" s="313">
        <v>42151</v>
      </c>
      <c r="R1643" s="130">
        <v>1522</v>
      </c>
      <c r="S1643" s="130">
        <v>1505</v>
      </c>
      <c r="T1643" s="318"/>
      <c r="U1643" s="318"/>
    </row>
    <row r="1644" spans="1:21">
      <c r="A1644" s="331"/>
      <c r="B1644" s="331"/>
      <c r="C1644" s="331"/>
      <c r="D1644" s="331"/>
      <c r="E1644" s="331"/>
      <c r="Q1644" s="313">
        <v>42152</v>
      </c>
      <c r="R1644" s="130">
        <v>1522</v>
      </c>
      <c r="S1644" s="130">
        <v>1505</v>
      </c>
      <c r="T1644" s="318"/>
      <c r="U1644" s="318"/>
    </row>
    <row r="1645" spans="1:21">
      <c r="A1645" s="331"/>
      <c r="B1645" s="331"/>
      <c r="C1645" s="331"/>
      <c r="D1645" s="331"/>
      <c r="E1645" s="331"/>
      <c r="Q1645" s="313">
        <v>42153</v>
      </c>
      <c r="R1645" s="130">
        <v>1522</v>
      </c>
      <c r="S1645" s="130">
        <v>1505</v>
      </c>
      <c r="T1645" s="318"/>
      <c r="U1645" s="318"/>
    </row>
    <row r="1646" spans="1:21">
      <c r="A1646" s="331"/>
      <c r="B1646" s="331"/>
      <c r="C1646" s="331"/>
      <c r="D1646" s="331"/>
      <c r="E1646" s="331"/>
      <c r="Q1646" s="313">
        <v>42154</v>
      </c>
      <c r="R1646" s="130">
        <v>1522</v>
      </c>
      <c r="S1646" s="130">
        <v>1505</v>
      </c>
      <c r="T1646" s="318"/>
      <c r="U1646" s="318"/>
    </row>
    <row r="1647" spans="1:21">
      <c r="A1647" s="331"/>
      <c r="B1647" s="331"/>
      <c r="C1647" s="331"/>
      <c r="D1647" s="331"/>
      <c r="E1647" s="331"/>
      <c r="Q1647" s="313">
        <v>42155</v>
      </c>
      <c r="R1647" s="130">
        <v>1522</v>
      </c>
      <c r="S1647" s="130">
        <v>1505</v>
      </c>
      <c r="T1647" s="318"/>
      <c r="U1647" s="318"/>
    </row>
    <row r="1648" spans="1:21">
      <c r="A1648" s="331"/>
      <c r="B1648" s="331"/>
      <c r="C1648" s="331"/>
      <c r="D1648" s="331"/>
      <c r="E1648" s="331"/>
      <c r="Q1648" s="36">
        <v>42156</v>
      </c>
      <c r="R1648" s="131">
        <v>1523</v>
      </c>
      <c r="S1648" s="131">
        <v>1506</v>
      </c>
      <c r="T1648" s="318"/>
      <c r="U1648" s="318"/>
    </row>
    <row r="1649" spans="1:21">
      <c r="A1649" s="331"/>
      <c r="B1649" s="331"/>
      <c r="C1649" s="331"/>
      <c r="D1649" s="331"/>
      <c r="E1649" s="331"/>
      <c r="Q1649" s="36">
        <v>42157</v>
      </c>
      <c r="R1649" s="131">
        <v>1523</v>
      </c>
      <c r="S1649" s="131">
        <v>1506</v>
      </c>
      <c r="T1649" s="318"/>
      <c r="U1649" s="318"/>
    </row>
    <row r="1650" spans="1:21">
      <c r="A1650" s="331"/>
      <c r="B1650" s="331"/>
      <c r="C1650" s="331"/>
      <c r="D1650" s="331"/>
      <c r="E1650" s="331"/>
      <c r="Q1650" s="36">
        <v>42158</v>
      </c>
      <c r="R1650" s="131">
        <v>1523</v>
      </c>
      <c r="S1650" s="131">
        <v>1506</v>
      </c>
      <c r="T1650" s="318"/>
      <c r="U1650" s="318"/>
    </row>
    <row r="1651" spans="1:21">
      <c r="A1651" s="331"/>
      <c r="B1651" s="331"/>
      <c r="C1651" s="331"/>
      <c r="D1651" s="331"/>
      <c r="E1651" s="331"/>
      <c r="Q1651" s="36">
        <v>42159</v>
      </c>
      <c r="R1651" s="131">
        <v>1523</v>
      </c>
      <c r="S1651" s="131">
        <v>1506</v>
      </c>
      <c r="T1651" s="318"/>
      <c r="U1651" s="318"/>
    </row>
    <row r="1652" spans="1:21">
      <c r="A1652" s="331"/>
      <c r="B1652" s="331"/>
      <c r="C1652" s="331"/>
      <c r="D1652" s="331"/>
      <c r="E1652" s="331"/>
      <c r="Q1652" s="36">
        <v>42160</v>
      </c>
      <c r="R1652" s="131">
        <v>1523</v>
      </c>
      <c r="S1652" s="131">
        <v>1506</v>
      </c>
      <c r="T1652" s="318"/>
      <c r="U1652" s="318"/>
    </row>
    <row r="1653" spans="1:21">
      <c r="A1653" s="331"/>
      <c r="B1653" s="331"/>
      <c r="C1653" s="331"/>
      <c r="D1653" s="331"/>
      <c r="E1653" s="331"/>
      <c r="Q1653" s="36">
        <v>42161</v>
      </c>
      <c r="R1653" s="131">
        <v>1523</v>
      </c>
      <c r="S1653" s="131">
        <v>1506</v>
      </c>
      <c r="T1653" s="318"/>
      <c r="U1653" s="318"/>
    </row>
    <row r="1654" spans="1:21">
      <c r="A1654" s="331"/>
      <c r="B1654" s="331"/>
      <c r="C1654" s="331"/>
      <c r="D1654" s="331"/>
      <c r="E1654" s="331"/>
      <c r="Q1654" s="36">
        <v>42162</v>
      </c>
      <c r="R1654" s="131">
        <v>1523</v>
      </c>
      <c r="S1654" s="131">
        <v>1506</v>
      </c>
      <c r="T1654" s="318"/>
      <c r="U1654" s="318"/>
    </row>
    <row r="1655" spans="1:21">
      <c r="A1655" s="331"/>
      <c r="B1655" s="331"/>
      <c r="C1655" s="331"/>
      <c r="D1655" s="331"/>
      <c r="E1655" s="331"/>
      <c r="Q1655" s="313">
        <v>42163</v>
      </c>
      <c r="R1655" s="130">
        <v>1524</v>
      </c>
      <c r="S1655" s="130">
        <v>1506</v>
      </c>
      <c r="T1655" s="318"/>
      <c r="U1655" s="318"/>
    </row>
    <row r="1656" spans="1:21">
      <c r="A1656" s="331"/>
      <c r="B1656" s="331"/>
      <c r="C1656" s="331"/>
      <c r="D1656" s="331"/>
      <c r="E1656" s="331"/>
      <c r="Q1656" s="313">
        <v>42164</v>
      </c>
      <c r="R1656" s="130">
        <v>1524</v>
      </c>
      <c r="S1656" s="130">
        <v>1506</v>
      </c>
      <c r="T1656" s="318"/>
      <c r="U1656" s="318"/>
    </row>
    <row r="1657" spans="1:21">
      <c r="A1657" s="331"/>
      <c r="B1657" s="331"/>
      <c r="C1657" s="331"/>
      <c r="D1657" s="331"/>
      <c r="E1657" s="331"/>
      <c r="Q1657" s="313">
        <v>42165</v>
      </c>
      <c r="R1657" s="130">
        <v>1524</v>
      </c>
      <c r="S1657" s="130">
        <v>1506</v>
      </c>
      <c r="T1657" s="318"/>
      <c r="U1657" s="318"/>
    </row>
    <row r="1658" spans="1:21">
      <c r="A1658" s="331"/>
      <c r="B1658" s="331"/>
      <c r="C1658" s="331"/>
      <c r="D1658" s="331"/>
      <c r="E1658" s="331"/>
      <c r="Q1658" s="313">
        <v>42166</v>
      </c>
      <c r="R1658" s="130">
        <v>1524</v>
      </c>
      <c r="S1658" s="130">
        <v>1506</v>
      </c>
      <c r="T1658" s="318"/>
      <c r="U1658" s="318"/>
    </row>
    <row r="1659" spans="1:21">
      <c r="A1659" s="331"/>
      <c r="B1659" s="331"/>
      <c r="C1659" s="331"/>
      <c r="D1659" s="331"/>
      <c r="E1659" s="331"/>
      <c r="Q1659" s="313">
        <v>42167</v>
      </c>
      <c r="R1659" s="130">
        <v>1524</v>
      </c>
      <c r="S1659" s="130">
        <v>1506</v>
      </c>
      <c r="T1659" s="318"/>
      <c r="U1659" s="318"/>
    </row>
    <row r="1660" spans="1:21">
      <c r="A1660" s="331"/>
      <c r="B1660" s="331"/>
      <c r="C1660" s="331"/>
      <c r="D1660" s="331"/>
      <c r="E1660" s="331"/>
      <c r="Q1660" s="313">
        <v>42168</v>
      </c>
      <c r="R1660" s="130">
        <v>1524</v>
      </c>
      <c r="S1660" s="130">
        <v>1506</v>
      </c>
      <c r="T1660" s="318"/>
      <c r="U1660" s="318"/>
    </row>
    <row r="1661" spans="1:21">
      <c r="A1661" s="331"/>
      <c r="B1661" s="331"/>
      <c r="C1661" s="331"/>
      <c r="D1661" s="331"/>
      <c r="E1661" s="331"/>
      <c r="Q1661" s="313">
        <v>42169</v>
      </c>
      <c r="R1661" s="130">
        <v>1524</v>
      </c>
      <c r="S1661" s="130">
        <v>1506</v>
      </c>
      <c r="T1661" s="318"/>
      <c r="U1661" s="318"/>
    </row>
    <row r="1662" spans="1:21">
      <c r="A1662" s="331"/>
      <c r="B1662" s="331"/>
      <c r="C1662" s="331"/>
      <c r="D1662" s="331"/>
      <c r="E1662" s="331"/>
      <c r="Q1662" s="36">
        <v>42170</v>
      </c>
      <c r="R1662" s="131">
        <v>1525</v>
      </c>
      <c r="S1662" s="131">
        <v>1506</v>
      </c>
      <c r="T1662" s="318"/>
      <c r="U1662" s="318"/>
    </row>
    <row r="1663" spans="1:21">
      <c r="A1663" s="331"/>
      <c r="B1663" s="331"/>
      <c r="C1663" s="331"/>
      <c r="D1663" s="331"/>
      <c r="E1663" s="331"/>
      <c r="Q1663" s="36">
        <v>42171</v>
      </c>
      <c r="R1663" s="131">
        <v>1525</v>
      </c>
      <c r="S1663" s="131">
        <v>1506</v>
      </c>
      <c r="T1663" s="318"/>
      <c r="U1663" s="318"/>
    </row>
    <row r="1664" spans="1:21">
      <c r="A1664" s="331"/>
      <c r="B1664" s="331"/>
      <c r="C1664" s="331"/>
      <c r="D1664" s="331"/>
      <c r="E1664" s="331"/>
      <c r="Q1664" s="36">
        <v>42172</v>
      </c>
      <c r="R1664" s="131">
        <v>1525</v>
      </c>
      <c r="S1664" s="131">
        <v>1506</v>
      </c>
      <c r="T1664" s="318"/>
      <c r="U1664" s="318"/>
    </row>
    <row r="1665" spans="1:21">
      <c r="A1665" s="331"/>
      <c r="B1665" s="331"/>
      <c r="C1665" s="331"/>
      <c r="D1665" s="331"/>
      <c r="E1665" s="331"/>
      <c r="Q1665" s="36">
        <v>42173</v>
      </c>
      <c r="R1665" s="131">
        <v>1525</v>
      </c>
      <c r="S1665" s="131">
        <v>1506</v>
      </c>
      <c r="T1665" s="318"/>
      <c r="U1665" s="318"/>
    </row>
    <row r="1666" spans="1:21">
      <c r="A1666" s="331"/>
      <c r="B1666" s="331"/>
      <c r="C1666" s="331"/>
      <c r="D1666" s="331"/>
      <c r="E1666" s="331"/>
      <c r="Q1666" s="36">
        <v>42174</v>
      </c>
      <c r="R1666" s="131">
        <v>1525</v>
      </c>
      <c r="S1666" s="131">
        <v>1506</v>
      </c>
      <c r="T1666" s="318"/>
      <c r="U1666" s="318"/>
    </row>
    <row r="1667" spans="1:21">
      <c r="A1667" s="331"/>
      <c r="B1667" s="331"/>
      <c r="C1667" s="331"/>
      <c r="D1667" s="331"/>
      <c r="E1667" s="331"/>
      <c r="Q1667" s="36">
        <v>42175</v>
      </c>
      <c r="R1667" s="131">
        <v>1525</v>
      </c>
      <c r="S1667" s="131">
        <v>1506</v>
      </c>
      <c r="T1667" s="318"/>
      <c r="U1667" s="318"/>
    </row>
    <row r="1668" spans="1:21">
      <c r="A1668" s="331"/>
      <c r="B1668" s="331"/>
      <c r="C1668" s="331"/>
      <c r="D1668" s="331"/>
      <c r="E1668" s="331"/>
      <c r="Q1668" s="36">
        <v>42176</v>
      </c>
      <c r="R1668" s="131">
        <v>1525</v>
      </c>
      <c r="S1668" s="131">
        <v>1506</v>
      </c>
      <c r="T1668" s="318"/>
      <c r="U1668" s="318"/>
    </row>
    <row r="1669" spans="1:21">
      <c r="A1669" s="331"/>
      <c r="B1669" s="331"/>
      <c r="C1669" s="331"/>
      <c r="D1669" s="331"/>
      <c r="E1669" s="331"/>
      <c r="Q1669" s="313">
        <v>42177</v>
      </c>
      <c r="R1669" s="130">
        <v>1526</v>
      </c>
      <c r="S1669" s="130">
        <v>1506</v>
      </c>
      <c r="T1669" s="318"/>
      <c r="U1669" s="318"/>
    </row>
    <row r="1670" spans="1:21">
      <c r="A1670" s="331"/>
      <c r="B1670" s="331"/>
      <c r="C1670" s="331"/>
      <c r="D1670" s="331"/>
      <c r="E1670" s="331"/>
      <c r="Q1670" s="313">
        <v>42178</v>
      </c>
      <c r="R1670" s="130">
        <v>1526</v>
      </c>
      <c r="S1670" s="130">
        <v>1506</v>
      </c>
      <c r="T1670" s="318"/>
      <c r="U1670" s="318"/>
    </row>
    <row r="1671" spans="1:21">
      <c r="A1671" s="331"/>
      <c r="B1671" s="331"/>
      <c r="C1671" s="331"/>
      <c r="D1671" s="331"/>
      <c r="E1671" s="331"/>
      <c r="Q1671" s="313">
        <v>42179</v>
      </c>
      <c r="R1671" s="130">
        <v>1526</v>
      </c>
      <c r="S1671" s="130">
        <v>1506</v>
      </c>
      <c r="T1671" s="318"/>
      <c r="U1671" s="318"/>
    </row>
    <row r="1672" spans="1:21">
      <c r="A1672" s="331"/>
      <c r="B1672" s="331"/>
      <c r="C1672" s="331"/>
      <c r="D1672" s="331"/>
      <c r="E1672" s="331"/>
      <c r="Q1672" s="313">
        <v>42180</v>
      </c>
      <c r="R1672" s="130">
        <v>1526</v>
      </c>
      <c r="S1672" s="130">
        <v>1506</v>
      </c>
      <c r="T1672" s="318"/>
      <c r="U1672" s="318"/>
    </row>
    <row r="1673" spans="1:21">
      <c r="A1673" s="331"/>
      <c r="B1673" s="331"/>
      <c r="C1673" s="331"/>
      <c r="D1673" s="331"/>
      <c r="E1673" s="331"/>
      <c r="Q1673" s="313">
        <v>42181</v>
      </c>
      <c r="R1673" s="130">
        <v>1526</v>
      </c>
      <c r="S1673" s="130">
        <v>1506</v>
      </c>
      <c r="T1673" s="318"/>
      <c r="U1673" s="318"/>
    </row>
    <row r="1674" spans="1:21">
      <c r="A1674" s="331"/>
      <c r="B1674" s="331"/>
      <c r="C1674" s="331"/>
      <c r="D1674" s="331"/>
      <c r="E1674" s="331"/>
      <c r="Q1674" s="313">
        <v>42182</v>
      </c>
      <c r="R1674" s="130">
        <v>1526</v>
      </c>
      <c r="S1674" s="130">
        <v>1506</v>
      </c>
      <c r="T1674" s="318"/>
      <c r="U1674" s="318"/>
    </row>
    <row r="1675" spans="1:21">
      <c r="A1675" s="331"/>
      <c r="B1675" s="331"/>
      <c r="C1675" s="331"/>
      <c r="D1675" s="331"/>
      <c r="E1675" s="331"/>
      <c r="Q1675" s="313">
        <v>42183</v>
      </c>
      <c r="R1675" s="130">
        <v>1526</v>
      </c>
      <c r="S1675" s="130">
        <v>1506</v>
      </c>
      <c r="T1675" s="318"/>
      <c r="U1675" s="318"/>
    </row>
    <row r="1676" spans="1:21">
      <c r="A1676" s="331"/>
      <c r="B1676" s="331"/>
      <c r="C1676" s="331"/>
      <c r="D1676" s="331"/>
      <c r="E1676" s="331"/>
      <c r="Q1676" s="36">
        <v>42184</v>
      </c>
      <c r="R1676" s="131">
        <v>1527</v>
      </c>
      <c r="S1676" s="131">
        <v>1506</v>
      </c>
      <c r="T1676" s="318"/>
      <c r="U1676" s="318"/>
    </row>
    <row r="1677" spans="1:21">
      <c r="A1677" s="331"/>
      <c r="B1677" s="331"/>
      <c r="C1677" s="331"/>
      <c r="D1677" s="331"/>
      <c r="E1677" s="331"/>
      <c r="Q1677" s="36">
        <v>42185</v>
      </c>
      <c r="R1677" s="131">
        <v>1527</v>
      </c>
      <c r="S1677" s="131">
        <v>1506</v>
      </c>
      <c r="T1677" s="318"/>
      <c r="U1677" s="318"/>
    </row>
    <row r="1678" spans="1:21">
      <c r="A1678" s="331"/>
      <c r="B1678" s="331"/>
      <c r="C1678" s="331"/>
      <c r="D1678" s="331"/>
      <c r="E1678" s="331"/>
      <c r="Q1678" s="36">
        <v>42186</v>
      </c>
      <c r="R1678" s="131">
        <v>1527</v>
      </c>
      <c r="S1678" s="131">
        <v>1507</v>
      </c>
      <c r="T1678" s="318"/>
      <c r="U1678" s="318"/>
    </row>
    <row r="1679" spans="1:21">
      <c r="A1679" s="331"/>
      <c r="B1679" s="331"/>
      <c r="C1679" s="331"/>
      <c r="D1679" s="331"/>
      <c r="E1679" s="331"/>
      <c r="Q1679" s="36">
        <v>42187</v>
      </c>
      <c r="R1679" s="131">
        <v>1527</v>
      </c>
      <c r="S1679" s="131">
        <v>1507</v>
      </c>
      <c r="T1679" s="318"/>
      <c r="U1679" s="318"/>
    </row>
    <row r="1680" spans="1:21">
      <c r="A1680" s="331"/>
      <c r="B1680" s="331"/>
      <c r="C1680" s="331"/>
      <c r="D1680" s="331"/>
      <c r="E1680" s="331"/>
      <c r="Q1680" s="36">
        <v>42188</v>
      </c>
      <c r="R1680" s="131">
        <v>1527</v>
      </c>
      <c r="S1680" s="131">
        <v>1507</v>
      </c>
      <c r="T1680" s="318"/>
      <c r="U1680" s="318"/>
    </row>
    <row r="1681" spans="1:21">
      <c r="A1681" s="331"/>
      <c r="B1681" s="331"/>
      <c r="C1681" s="331"/>
      <c r="D1681" s="331"/>
      <c r="E1681" s="331"/>
      <c r="Q1681" s="36">
        <v>42189</v>
      </c>
      <c r="R1681" s="131">
        <v>1527</v>
      </c>
      <c r="S1681" s="131">
        <v>1507</v>
      </c>
      <c r="T1681" s="318"/>
      <c r="U1681" s="318"/>
    </row>
    <row r="1682" spans="1:21">
      <c r="A1682" s="331"/>
      <c r="B1682" s="331"/>
      <c r="C1682" s="331"/>
      <c r="D1682" s="331"/>
      <c r="E1682" s="331"/>
      <c r="Q1682" s="36">
        <v>42190</v>
      </c>
      <c r="R1682" s="131">
        <v>1527</v>
      </c>
      <c r="S1682" s="131">
        <v>1507</v>
      </c>
      <c r="T1682" s="318"/>
      <c r="U1682" s="318"/>
    </row>
    <row r="1683" spans="1:21">
      <c r="A1683" s="331"/>
      <c r="B1683" s="331"/>
      <c r="C1683" s="331"/>
      <c r="D1683" s="331"/>
      <c r="E1683" s="331"/>
      <c r="Q1683" s="313">
        <v>42191</v>
      </c>
      <c r="R1683" s="130">
        <v>1528</v>
      </c>
      <c r="S1683" s="130">
        <v>1507</v>
      </c>
      <c r="T1683" s="318"/>
      <c r="U1683" s="318"/>
    </row>
    <row r="1684" spans="1:21">
      <c r="A1684" s="331"/>
      <c r="B1684" s="331"/>
      <c r="C1684" s="331"/>
      <c r="D1684" s="331"/>
      <c r="E1684" s="331"/>
      <c r="Q1684" s="313">
        <v>42192</v>
      </c>
      <c r="R1684" s="130">
        <v>1528</v>
      </c>
      <c r="S1684" s="130">
        <v>1507</v>
      </c>
      <c r="T1684" s="318"/>
      <c r="U1684" s="318"/>
    </row>
    <row r="1685" spans="1:21">
      <c r="A1685" s="331"/>
      <c r="B1685" s="331"/>
      <c r="C1685" s="331"/>
      <c r="D1685" s="331"/>
      <c r="E1685" s="331"/>
      <c r="Q1685" s="313">
        <v>42193</v>
      </c>
      <c r="R1685" s="130">
        <v>1528</v>
      </c>
      <c r="S1685" s="130">
        <v>1507</v>
      </c>
      <c r="T1685" s="318"/>
      <c r="U1685" s="318"/>
    </row>
    <row r="1686" spans="1:21">
      <c r="A1686" s="331"/>
      <c r="B1686" s="331"/>
      <c r="C1686" s="331"/>
      <c r="D1686" s="331"/>
      <c r="E1686" s="331"/>
      <c r="Q1686" s="313">
        <v>42194</v>
      </c>
      <c r="R1686" s="130">
        <v>1528</v>
      </c>
      <c r="S1686" s="130">
        <v>1507</v>
      </c>
      <c r="T1686" s="318"/>
      <c r="U1686" s="318"/>
    </row>
    <row r="1687" spans="1:21">
      <c r="A1687" s="331"/>
      <c r="B1687" s="331"/>
      <c r="C1687" s="331"/>
      <c r="D1687" s="331"/>
      <c r="E1687" s="331"/>
      <c r="Q1687" s="313">
        <v>42195</v>
      </c>
      <c r="R1687" s="130">
        <v>1528</v>
      </c>
      <c r="S1687" s="130">
        <v>1507</v>
      </c>
      <c r="T1687" s="318"/>
      <c r="U1687" s="318"/>
    </row>
    <row r="1688" spans="1:21">
      <c r="A1688" s="331"/>
      <c r="B1688" s="331"/>
      <c r="C1688" s="331"/>
      <c r="D1688" s="331"/>
      <c r="E1688" s="331"/>
      <c r="Q1688" s="313">
        <v>42196</v>
      </c>
      <c r="R1688" s="130">
        <v>1528</v>
      </c>
      <c r="S1688" s="130">
        <v>1507</v>
      </c>
      <c r="T1688" s="318"/>
      <c r="U1688" s="318"/>
    </row>
    <row r="1689" spans="1:21">
      <c r="A1689" s="331"/>
      <c r="B1689" s="331"/>
      <c r="C1689" s="331"/>
      <c r="D1689" s="331"/>
      <c r="E1689" s="331"/>
      <c r="Q1689" s="313">
        <v>42197</v>
      </c>
      <c r="R1689" s="130">
        <v>1528</v>
      </c>
      <c r="S1689" s="130">
        <v>1507</v>
      </c>
      <c r="T1689" s="318"/>
      <c r="U1689" s="318"/>
    </row>
    <row r="1690" spans="1:21">
      <c r="A1690" s="331"/>
      <c r="B1690" s="331"/>
      <c r="C1690" s="331"/>
      <c r="D1690" s="331"/>
      <c r="E1690" s="331"/>
      <c r="Q1690" s="36">
        <v>42198</v>
      </c>
      <c r="R1690" s="131">
        <v>1529</v>
      </c>
      <c r="S1690" s="131">
        <v>1507</v>
      </c>
      <c r="T1690" s="318"/>
      <c r="U1690" s="318"/>
    </row>
    <row r="1691" spans="1:21">
      <c r="A1691" s="331"/>
      <c r="B1691" s="331"/>
      <c r="C1691" s="331"/>
      <c r="D1691" s="331"/>
      <c r="E1691" s="331"/>
      <c r="Q1691" s="36">
        <v>42199</v>
      </c>
      <c r="R1691" s="131">
        <v>1529</v>
      </c>
      <c r="S1691" s="131">
        <v>1507</v>
      </c>
      <c r="T1691" s="318"/>
      <c r="U1691" s="318"/>
    </row>
    <row r="1692" spans="1:21">
      <c r="A1692" s="331"/>
      <c r="B1692" s="331"/>
      <c r="C1692" s="331"/>
      <c r="D1692" s="331"/>
      <c r="E1692" s="331"/>
      <c r="Q1692" s="36">
        <v>42200</v>
      </c>
      <c r="R1692" s="131">
        <v>1529</v>
      </c>
      <c r="S1692" s="131">
        <v>1507</v>
      </c>
      <c r="T1692" s="318"/>
      <c r="U1692" s="318"/>
    </row>
    <row r="1693" spans="1:21">
      <c r="A1693" s="331"/>
      <c r="B1693" s="331"/>
      <c r="C1693" s="331"/>
      <c r="D1693" s="331"/>
      <c r="E1693" s="331"/>
      <c r="Q1693" s="36">
        <v>42201</v>
      </c>
      <c r="R1693" s="131">
        <v>1529</v>
      </c>
      <c r="S1693" s="131">
        <v>1507</v>
      </c>
      <c r="T1693" s="318"/>
      <c r="U1693" s="318"/>
    </row>
    <row r="1694" spans="1:21">
      <c r="A1694" s="331"/>
      <c r="B1694" s="331"/>
      <c r="C1694" s="331"/>
      <c r="D1694" s="331"/>
      <c r="E1694" s="331"/>
      <c r="Q1694" s="36">
        <v>42202</v>
      </c>
      <c r="R1694" s="131">
        <v>1529</v>
      </c>
      <c r="S1694" s="131">
        <v>1507</v>
      </c>
      <c r="T1694" s="318"/>
      <c r="U1694" s="318"/>
    </row>
    <row r="1695" spans="1:21">
      <c r="A1695" s="331"/>
      <c r="B1695" s="331"/>
      <c r="C1695" s="331"/>
      <c r="D1695" s="331"/>
      <c r="E1695" s="331"/>
      <c r="Q1695" s="36">
        <v>42203</v>
      </c>
      <c r="R1695" s="131">
        <v>1529</v>
      </c>
      <c r="S1695" s="131">
        <v>1507</v>
      </c>
      <c r="T1695" s="318"/>
      <c r="U1695" s="318"/>
    </row>
    <row r="1696" spans="1:21">
      <c r="A1696" s="331"/>
      <c r="B1696" s="331"/>
      <c r="C1696" s="331"/>
      <c r="D1696" s="331"/>
      <c r="E1696" s="331"/>
      <c r="Q1696" s="36">
        <v>42204</v>
      </c>
      <c r="R1696" s="131">
        <v>1529</v>
      </c>
      <c r="S1696" s="131">
        <v>1507</v>
      </c>
      <c r="T1696" s="318"/>
      <c r="U1696" s="318"/>
    </row>
    <row r="1697" spans="1:21">
      <c r="A1697" s="331"/>
      <c r="B1697" s="331"/>
      <c r="C1697" s="331"/>
      <c r="D1697" s="331"/>
      <c r="E1697" s="331"/>
      <c r="Q1697" s="313">
        <v>42205</v>
      </c>
      <c r="R1697" s="130">
        <v>1530</v>
      </c>
      <c r="S1697" s="130">
        <v>1507</v>
      </c>
      <c r="T1697" s="318"/>
      <c r="U1697" s="318"/>
    </row>
    <row r="1698" spans="1:21">
      <c r="A1698" s="331"/>
      <c r="B1698" s="331"/>
      <c r="C1698" s="331"/>
      <c r="D1698" s="331"/>
      <c r="E1698" s="331"/>
      <c r="Q1698" s="313">
        <v>42206</v>
      </c>
      <c r="R1698" s="130">
        <v>1530</v>
      </c>
      <c r="S1698" s="130">
        <v>1507</v>
      </c>
      <c r="T1698" s="318"/>
      <c r="U1698" s="318"/>
    </row>
    <row r="1699" spans="1:21">
      <c r="A1699" s="331"/>
      <c r="B1699" s="331"/>
      <c r="C1699" s="331"/>
      <c r="D1699" s="331"/>
      <c r="E1699" s="331"/>
      <c r="Q1699" s="313">
        <v>42207</v>
      </c>
      <c r="R1699" s="130">
        <v>1530</v>
      </c>
      <c r="S1699" s="130">
        <v>1507</v>
      </c>
      <c r="T1699" s="318"/>
      <c r="U1699" s="318"/>
    </row>
    <row r="1700" spans="1:21">
      <c r="A1700" s="331"/>
      <c r="B1700" s="331"/>
      <c r="C1700" s="331"/>
      <c r="D1700" s="331"/>
      <c r="E1700" s="331"/>
      <c r="Q1700" s="313">
        <v>42208</v>
      </c>
      <c r="R1700" s="130">
        <v>1530</v>
      </c>
      <c r="S1700" s="130">
        <v>1507</v>
      </c>
      <c r="T1700" s="318"/>
      <c r="U1700" s="318"/>
    </row>
    <row r="1701" spans="1:21">
      <c r="A1701" s="331"/>
      <c r="B1701" s="331"/>
      <c r="C1701" s="331"/>
      <c r="D1701" s="331"/>
      <c r="E1701" s="331"/>
      <c r="Q1701" s="313">
        <v>42209</v>
      </c>
      <c r="R1701" s="130">
        <v>1530</v>
      </c>
      <c r="S1701" s="130">
        <v>1507</v>
      </c>
      <c r="T1701" s="318"/>
      <c r="U1701" s="318"/>
    </row>
    <row r="1702" spans="1:21">
      <c r="A1702" s="331"/>
      <c r="B1702" s="331"/>
      <c r="C1702" s="331"/>
      <c r="D1702" s="331"/>
      <c r="E1702" s="331"/>
      <c r="Q1702" s="313">
        <v>42210</v>
      </c>
      <c r="R1702" s="130">
        <v>1530</v>
      </c>
      <c r="S1702" s="130">
        <v>1507</v>
      </c>
      <c r="T1702" s="318"/>
      <c r="U1702" s="318"/>
    </row>
    <row r="1703" spans="1:21">
      <c r="A1703" s="331"/>
      <c r="B1703" s="331"/>
      <c r="C1703" s="331"/>
      <c r="D1703" s="331"/>
      <c r="E1703" s="331"/>
      <c r="Q1703" s="313">
        <v>42211</v>
      </c>
      <c r="R1703" s="130">
        <v>1530</v>
      </c>
      <c r="S1703" s="130">
        <v>1507</v>
      </c>
      <c r="T1703" s="318"/>
      <c r="U1703" s="318"/>
    </row>
    <row r="1704" spans="1:21">
      <c r="A1704" s="331"/>
      <c r="B1704" s="331"/>
      <c r="C1704" s="331"/>
      <c r="D1704" s="331"/>
      <c r="E1704" s="331"/>
      <c r="Q1704" s="36">
        <v>42212</v>
      </c>
      <c r="R1704" s="131">
        <v>1531</v>
      </c>
      <c r="S1704" s="131">
        <v>1507</v>
      </c>
      <c r="T1704" s="318"/>
      <c r="U1704" s="318"/>
    </row>
    <row r="1705" spans="1:21">
      <c r="A1705" s="331"/>
      <c r="B1705" s="331"/>
      <c r="C1705" s="331"/>
      <c r="D1705" s="331"/>
      <c r="E1705" s="331"/>
      <c r="Q1705" s="36">
        <v>42213</v>
      </c>
      <c r="R1705" s="131">
        <v>1531</v>
      </c>
      <c r="S1705" s="131">
        <v>1507</v>
      </c>
      <c r="T1705" s="318"/>
      <c r="U1705" s="318"/>
    </row>
    <row r="1706" spans="1:21">
      <c r="A1706" s="331"/>
      <c r="B1706" s="331"/>
      <c r="C1706" s="331"/>
      <c r="D1706" s="331"/>
      <c r="E1706" s="331"/>
      <c r="Q1706" s="36">
        <v>42214</v>
      </c>
      <c r="R1706" s="131">
        <v>1531</v>
      </c>
      <c r="S1706" s="131">
        <v>1507</v>
      </c>
      <c r="T1706" s="318"/>
      <c r="U1706" s="318"/>
    </row>
    <row r="1707" spans="1:21">
      <c r="A1707" s="331"/>
      <c r="B1707" s="331"/>
      <c r="C1707" s="331"/>
      <c r="D1707" s="331"/>
      <c r="E1707" s="331"/>
      <c r="Q1707" s="36">
        <v>42215</v>
      </c>
      <c r="R1707" s="131">
        <v>1531</v>
      </c>
      <c r="S1707" s="131">
        <v>1507</v>
      </c>
      <c r="T1707" s="318"/>
      <c r="U1707" s="318"/>
    </row>
    <row r="1708" spans="1:21">
      <c r="A1708" s="331"/>
      <c r="B1708" s="331"/>
      <c r="C1708" s="331"/>
      <c r="D1708" s="331"/>
      <c r="E1708" s="331"/>
      <c r="Q1708" s="36">
        <v>42216</v>
      </c>
      <c r="R1708" s="131">
        <v>1531</v>
      </c>
      <c r="S1708" s="131">
        <v>1507</v>
      </c>
      <c r="T1708" s="318"/>
      <c r="U1708" s="318"/>
    </row>
    <row r="1709" spans="1:21">
      <c r="A1709" s="331"/>
      <c r="B1709" s="331"/>
      <c r="C1709" s="331"/>
      <c r="D1709" s="331"/>
      <c r="E1709" s="331"/>
      <c r="Q1709" s="36">
        <v>42217</v>
      </c>
      <c r="R1709" s="131">
        <v>1531</v>
      </c>
      <c r="S1709" s="131">
        <v>1508</v>
      </c>
      <c r="T1709" s="318"/>
      <c r="U1709" s="318"/>
    </row>
    <row r="1710" spans="1:21">
      <c r="A1710" s="331"/>
      <c r="B1710" s="331"/>
      <c r="C1710" s="331"/>
      <c r="D1710" s="331"/>
      <c r="E1710" s="331"/>
      <c r="Q1710" s="36">
        <v>42218</v>
      </c>
      <c r="R1710" s="131">
        <v>1531</v>
      </c>
      <c r="S1710" s="131">
        <v>1508</v>
      </c>
      <c r="T1710" s="318"/>
      <c r="U1710" s="318"/>
    </row>
    <row r="1711" spans="1:21">
      <c r="A1711" s="331"/>
      <c r="B1711" s="331"/>
      <c r="C1711" s="331"/>
      <c r="D1711" s="331"/>
      <c r="E1711" s="331"/>
      <c r="Q1711" s="313">
        <v>42219</v>
      </c>
      <c r="R1711" s="130">
        <v>1532</v>
      </c>
      <c r="S1711" s="130">
        <v>1508</v>
      </c>
      <c r="T1711" s="318"/>
      <c r="U1711" s="318"/>
    </row>
    <row r="1712" spans="1:21">
      <c r="A1712" s="331"/>
      <c r="B1712" s="331"/>
      <c r="C1712" s="331"/>
      <c r="D1712" s="331"/>
      <c r="E1712" s="331"/>
      <c r="Q1712" s="313">
        <v>42220</v>
      </c>
      <c r="R1712" s="130">
        <v>1532</v>
      </c>
      <c r="S1712" s="130">
        <v>1508</v>
      </c>
      <c r="T1712" s="318"/>
      <c r="U1712" s="318"/>
    </row>
    <row r="1713" spans="1:21">
      <c r="A1713" s="331"/>
      <c r="B1713" s="331"/>
      <c r="C1713" s="331"/>
      <c r="D1713" s="331"/>
      <c r="E1713" s="331"/>
      <c r="Q1713" s="313">
        <v>42221</v>
      </c>
      <c r="R1713" s="130">
        <v>1532</v>
      </c>
      <c r="S1713" s="130">
        <v>1508</v>
      </c>
      <c r="T1713" s="318"/>
      <c r="U1713" s="318"/>
    </row>
    <row r="1714" spans="1:21">
      <c r="A1714" s="331"/>
      <c r="B1714" s="331"/>
      <c r="C1714" s="331"/>
      <c r="D1714" s="331"/>
      <c r="E1714" s="331"/>
      <c r="Q1714" s="313">
        <v>42222</v>
      </c>
      <c r="R1714" s="130">
        <v>1532</v>
      </c>
      <c r="S1714" s="130">
        <v>1508</v>
      </c>
      <c r="T1714" s="318"/>
      <c r="U1714" s="318"/>
    </row>
    <row r="1715" spans="1:21">
      <c r="A1715" s="331"/>
      <c r="B1715" s="331"/>
      <c r="C1715" s="331"/>
      <c r="D1715" s="331"/>
      <c r="E1715" s="331"/>
      <c r="Q1715" s="313">
        <v>42223</v>
      </c>
      <c r="R1715" s="130">
        <v>1532</v>
      </c>
      <c r="S1715" s="130">
        <v>1508</v>
      </c>
      <c r="T1715" s="318"/>
      <c r="U1715" s="318"/>
    </row>
    <row r="1716" spans="1:21">
      <c r="A1716" s="331"/>
      <c r="B1716" s="331"/>
      <c r="C1716" s="331"/>
      <c r="D1716" s="331"/>
      <c r="E1716" s="331"/>
      <c r="Q1716" s="313">
        <v>42224</v>
      </c>
      <c r="R1716" s="130">
        <v>1532</v>
      </c>
      <c r="S1716" s="130">
        <v>1508</v>
      </c>
      <c r="T1716" s="318"/>
      <c r="U1716" s="318"/>
    </row>
    <row r="1717" spans="1:21">
      <c r="A1717" s="331"/>
      <c r="B1717" s="331"/>
      <c r="C1717" s="331"/>
      <c r="D1717" s="331"/>
      <c r="E1717" s="331"/>
      <c r="Q1717" s="313">
        <v>42225</v>
      </c>
      <c r="R1717" s="130">
        <v>1532</v>
      </c>
      <c r="S1717" s="130">
        <v>1508</v>
      </c>
      <c r="T1717" s="318"/>
      <c r="U1717" s="318"/>
    </row>
    <row r="1718" spans="1:21">
      <c r="A1718" s="331"/>
      <c r="B1718" s="331"/>
      <c r="C1718" s="331"/>
      <c r="D1718" s="331"/>
      <c r="E1718" s="331"/>
      <c r="Q1718" s="36">
        <v>42226</v>
      </c>
      <c r="R1718" s="131">
        <v>1533</v>
      </c>
      <c r="S1718" s="131">
        <v>1508</v>
      </c>
      <c r="T1718" s="318"/>
      <c r="U1718" s="318"/>
    </row>
    <row r="1719" spans="1:21">
      <c r="A1719" s="331"/>
      <c r="B1719" s="331"/>
      <c r="C1719" s="331"/>
      <c r="D1719" s="331"/>
      <c r="E1719" s="331"/>
      <c r="Q1719" s="36">
        <v>42227</v>
      </c>
      <c r="R1719" s="131">
        <v>1533</v>
      </c>
      <c r="S1719" s="131">
        <v>1508</v>
      </c>
      <c r="T1719" s="318"/>
      <c r="U1719" s="318"/>
    </row>
    <row r="1720" spans="1:21">
      <c r="A1720" s="331"/>
      <c r="B1720" s="331"/>
      <c r="C1720" s="331"/>
      <c r="D1720" s="331"/>
      <c r="E1720" s="331"/>
      <c r="Q1720" s="36">
        <v>42228</v>
      </c>
      <c r="R1720" s="131">
        <v>1533</v>
      </c>
      <c r="S1720" s="131">
        <v>1508</v>
      </c>
      <c r="T1720" s="318"/>
      <c r="U1720" s="318"/>
    </row>
    <row r="1721" spans="1:21">
      <c r="A1721" s="331"/>
      <c r="B1721" s="331"/>
      <c r="C1721" s="331"/>
      <c r="D1721" s="331"/>
      <c r="E1721" s="331"/>
      <c r="Q1721" s="36">
        <v>42229</v>
      </c>
      <c r="R1721" s="131">
        <v>1533</v>
      </c>
      <c r="S1721" s="131">
        <v>1508</v>
      </c>
      <c r="T1721" s="318"/>
      <c r="U1721" s="318"/>
    </row>
    <row r="1722" spans="1:21">
      <c r="A1722" s="331"/>
      <c r="B1722" s="331"/>
      <c r="C1722" s="331"/>
      <c r="D1722" s="331"/>
      <c r="E1722" s="331"/>
      <c r="Q1722" s="36">
        <v>42230</v>
      </c>
      <c r="R1722" s="131">
        <v>1533</v>
      </c>
      <c r="S1722" s="131">
        <v>1508</v>
      </c>
      <c r="T1722" s="318"/>
      <c r="U1722" s="318"/>
    </row>
    <row r="1723" spans="1:21">
      <c r="A1723" s="331"/>
      <c r="B1723" s="331"/>
      <c r="C1723" s="331"/>
      <c r="D1723" s="331"/>
      <c r="E1723" s="331"/>
      <c r="Q1723" s="36">
        <v>42231</v>
      </c>
      <c r="R1723" s="131">
        <v>1533</v>
      </c>
      <c r="S1723" s="131">
        <v>1508</v>
      </c>
      <c r="T1723" s="318"/>
      <c r="U1723" s="318"/>
    </row>
    <row r="1724" spans="1:21">
      <c r="A1724" s="331"/>
      <c r="B1724" s="331"/>
      <c r="C1724" s="331"/>
      <c r="D1724" s="331"/>
      <c r="E1724" s="331"/>
      <c r="Q1724" s="36">
        <v>42232</v>
      </c>
      <c r="R1724" s="131">
        <v>1533</v>
      </c>
      <c r="S1724" s="131">
        <v>1508</v>
      </c>
      <c r="T1724" s="318"/>
      <c r="U1724" s="318"/>
    </row>
    <row r="1725" spans="1:21">
      <c r="A1725" s="331"/>
      <c r="B1725" s="331"/>
      <c r="C1725" s="331"/>
      <c r="D1725" s="331"/>
      <c r="E1725" s="331"/>
      <c r="Q1725" s="313">
        <v>42233</v>
      </c>
      <c r="R1725" s="130">
        <v>1534</v>
      </c>
      <c r="S1725" s="130">
        <v>1508</v>
      </c>
      <c r="T1725" s="318"/>
      <c r="U1725" s="318"/>
    </row>
    <row r="1726" spans="1:21">
      <c r="A1726" s="331"/>
      <c r="B1726" s="331"/>
      <c r="C1726" s="331"/>
      <c r="D1726" s="331"/>
      <c r="E1726" s="331"/>
      <c r="Q1726" s="313">
        <v>42234</v>
      </c>
      <c r="R1726" s="130">
        <v>1534</v>
      </c>
      <c r="S1726" s="130">
        <v>1508</v>
      </c>
      <c r="T1726" s="318"/>
      <c r="U1726" s="318"/>
    </row>
    <row r="1727" spans="1:21">
      <c r="A1727" s="331"/>
      <c r="B1727" s="331"/>
      <c r="C1727" s="331"/>
      <c r="D1727" s="331"/>
      <c r="E1727" s="331"/>
      <c r="Q1727" s="313">
        <v>42235</v>
      </c>
      <c r="R1727" s="130">
        <v>1534</v>
      </c>
      <c r="S1727" s="130">
        <v>1508</v>
      </c>
      <c r="T1727" s="318"/>
      <c r="U1727" s="318"/>
    </row>
    <row r="1728" spans="1:21">
      <c r="A1728" s="331"/>
      <c r="B1728" s="331"/>
      <c r="C1728" s="331"/>
      <c r="D1728" s="331"/>
      <c r="E1728" s="331"/>
      <c r="Q1728" s="313">
        <v>42236</v>
      </c>
      <c r="R1728" s="130">
        <v>1534</v>
      </c>
      <c r="S1728" s="130">
        <v>1508</v>
      </c>
      <c r="T1728" s="318"/>
      <c r="U1728" s="318"/>
    </row>
    <row r="1729" spans="1:21">
      <c r="A1729" s="331"/>
      <c r="B1729" s="331"/>
      <c r="C1729" s="331"/>
      <c r="D1729" s="331"/>
      <c r="E1729" s="331"/>
      <c r="Q1729" s="313">
        <v>42237</v>
      </c>
      <c r="R1729" s="130">
        <v>1534</v>
      </c>
      <c r="S1729" s="130">
        <v>1508</v>
      </c>
      <c r="T1729" s="318"/>
      <c r="U1729" s="318"/>
    </row>
    <row r="1730" spans="1:21">
      <c r="A1730" s="331"/>
      <c r="B1730" s="331"/>
      <c r="C1730" s="331"/>
      <c r="D1730" s="331"/>
      <c r="E1730" s="331"/>
      <c r="Q1730" s="313">
        <v>42238</v>
      </c>
      <c r="R1730" s="130">
        <v>1534</v>
      </c>
      <c r="S1730" s="130">
        <v>1508</v>
      </c>
      <c r="T1730" s="318"/>
      <c r="U1730" s="318"/>
    </row>
    <row r="1731" spans="1:21">
      <c r="A1731" s="331"/>
      <c r="B1731" s="331"/>
      <c r="C1731" s="331"/>
      <c r="D1731" s="331"/>
      <c r="E1731" s="331"/>
      <c r="Q1731" s="313">
        <v>42239</v>
      </c>
      <c r="R1731" s="130">
        <v>1534</v>
      </c>
      <c r="S1731" s="130">
        <v>1508</v>
      </c>
      <c r="T1731" s="318"/>
      <c r="U1731" s="318"/>
    </row>
    <row r="1732" spans="1:21">
      <c r="A1732" s="331"/>
      <c r="B1732" s="331"/>
      <c r="C1732" s="331"/>
      <c r="D1732" s="331"/>
      <c r="E1732" s="331"/>
      <c r="Q1732" s="36">
        <v>42240</v>
      </c>
      <c r="R1732" s="131">
        <v>1535</v>
      </c>
      <c r="S1732" s="131">
        <v>1508</v>
      </c>
      <c r="T1732" s="318"/>
      <c r="U1732" s="318"/>
    </row>
    <row r="1733" spans="1:21">
      <c r="A1733" s="331"/>
      <c r="B1733" s="331"/>
      <c r="C1733" s="331"/>
      <c r="D1733" s="331"/>
      <c r="E1733" s="331"/>
      <c r="Q1733" s="36">
        <v>42241</v>
      </c>
      <c r="R1733" s="131">
        <v>1535</v>
      </c>
      <c r="S1733" s="131">
        <v>1508</v>
      </c>
      <c r="T1733" s="318"/>
      <c r="U1733" s="318"/>
    </row>
    <row r="1734" spans="1:21">
      <c r="A1734" s="331"/>
      <c r="B1734" s="331"/>
      <c r="C1734" s="331"/>
      <c r="D1734" s="331"/>
      <c r="E1734" s="331"/>
      <c r="Q1734" s="36">
        <v>42242</v>
      </c>
      <c r="R1734" s="131">
        <v>1535</v>
      </c>
      <c r="S1734" s="131">
        <v>1508</v>
      </c>
      <c r="T1734" s="318"/>
      <c r="U1734" s="318"/>
    </row>
    <row r="1735" spans="1:21">
      <c r="A1735" s="331"/>
      <c r="B1735" s="331"/>
      <c r="C1735" s="331"/>
      <c r="D1735" s="331"/>
      <c r="E1735" s="331"/>
      <c r="Q1735" s="36">
        <v>42243</v>
      </c>
      <c r="R1735" s="131">
        <v>1535</v>
      </c>
      <c r="S1735" s="131">
        <v>1508</v>
      </c>
      <c r="T1735" s="318"/>
      <c r="U1735" s="318"/>
    </row>
    <row r="1736" spans="1:21">
      <c r="A1736" s="331"/>
      <c r="B1736" s="331"/>
      <c r="C1736" s="331"/>
      <c r="D1736" s="331"/>
      <c r="E1736" s="331"/>
      <c r="Q1736" s="36">
        <v>42244</v>
      </c>
      <c r="R1736" s="131">
        <v>1535</v>
      </c>
      <c r="S1736" s="131">
        <v>1508</v>
      </c>
      <c r="T1736" s="318"/>
      <c r="U1736" s="318"/>
    </row>
    <row r="1737" spans="1:21">
      <c r="A1737" s="331"/>
      <c r="B1737" s="331"/>
      <c r="C1737" s="331"/>
      <c r="D1737" s="331"/>
      <c r="E1737" s="331"/>
      <c r="Q1737" s="36">
        <v>42245</v>
      </c>
      <c r="R1737" s="131">
        <v>1535</v>
      </c>
      <c r="S1737" s="131">
        <v>1508</v>
      </c>
      <c r="T1737" s="318"/>
      <c r="U1737" s="318"/>
    </row>
    <row r="1738" spans="1:21">
      <c r="A1738" s="331"/>
      <c r="B1738" s="331"/>
      <c r="C1738" s="331"/>
      <c r="D1738" s="331"/>
      <c r="E1738" s="331"/>
      <c r="Q1738" s="36">
        <v>42246</v>
      </c>
      <c r="R1738" s="131">
        <v>1535</v>
      </c>
      <c r="S1738" s="131">
        <v>1508</v>
      </c>
      <c r="T1738" s="318"/>
      <c r="U1738" s="318"/>
    </row>
    <row r="1739" spans="1:21">
      <c r="A1739" s="331"/>
      <c r="B1739" s="331"/>
      <c r="C1739" s="331"/>
      <c r="D1739" s="331"/>
      <c r="E1739" s="331"/>
      <c r="Q1739" s="313">
        <v>42247</v>
      </c>
      <c r="R1739" s="130">
        <v>1536</v>
      </c>
      <c r="S1739" s="130">
        <v>1508</v>
      </c>
      <c r="T1739" s="318"/>
      <c r="U1739" s="318"/>
    </row>
    <row r="1740" spans="1:21">
      <c r="A1740" s="331"/>
      <c r="B1740" s="331"/>
      <c r="C1740" s="331"/>
      <c r="D1740" s="331"/>
      <c r="E1740" s="331"/>
      <c r="Q1740" s="313">
        <v>42248</v>
      </c>
      <c r="R1740" s="130">
        <v>1536</v>
      </c>
      <c r="S1740" s="130">
        <v>1509</v>
      </c>
      <c r="T1740" s="318"/>
      <c r="U1740" s="318"/>
    </row>
    <row r="1741" spans="1:21">
      <c r="A1741" s="331"/>
      <c r="B1741" s="331"/>
      <c r="C1741" s="331"/>
      <c r="D1741" s="331"/>
      <c r="E1741" s="331"/>
      <c r="Q1741" s="313">
        <v>42249</v>
      </c>
      <c r="R1741" s="130">
        <v>1536</v>
      </c>
      <c r="S1741" s="130">
        <v>1509</v>
      </c>
      <c r="T1741" s="318"/>
      <c r="U1741" s="318"/>
    </row>
    <row r="1742" spans="1:21">
      <c r="A1742" s="331"/>
      <c r="B1742" s="331"/>
      <c r="C1742" s="331"/>
      <c r="D1742" s="331"/>
      <c r="E1742" s="331"/>
      <c r="Q1742" s="313">
        <v>42250</v>
      </c>
      <c r="R1742" s="130">
        <v>1536</v>
      </c>
      <c r="S1742" s="130">
        <v>1509</v>
      </c>
      <c r="T1742" s="318"/>
      <c r="U1742" s="318"/>
    </row>
    <row r="1743" spans="1:21">
      <c r="A1743" s="331"/>
      <c r="B1743" s="331"/>
      <c r="C1743" s="331"/>
      <c r="D1743" s="331"/>
      <c r="E1743" s="331"/>
      <c r="Q1743" s="313">
        <v>42251</v>
      </c>
      <c r="R1743" s="130">
        <v>1536</v>
      </c>
      <c r="S1743" s="130">
        <v>1509</v>
      </c>
      <c r="T1743" s="318"/>
      <c r="U1743" s="318"/>
    </row>
    <row r="1744" spans="1:21">
      <c r="A1744" s="331"/>
      <c r="B1744" s="331"/>
      <c r="C1744" s="331"/>
      <c r="D1744" s="331"/>
      <c r="E1744" s="331"/>
      <c r="Q1744" s="313">
        <v>42252</v>
      </c>
      <c r="R1744" s="130">
        <v>1536</v>
      </c>
      <c r="S1744" s="130">
        <v>1509</v>
      </c>
      <c r="T1744" s="318"/>
      <c r="U1744" s="318"/>
    </row>
    <row r="1745" spans="1:21">
      <c r="A1745" s="331"/>
      <c r="B1745" s="331"/>
      <c r="C1745" s="331"/>
      <c r="D1745" s="331"/>
      <c r="E1745" s="331"/>
      <c r="Q1745" s="313">
        <v>42253</v>
      </c>
      <c r="R1745" s="130">
        <v>1536</v>
      </c>
      <c r="S1745" s="130">
        <v>1509</v>
      </c>
      <c r="T1745" s="318"/>
      <c r="U1745" s="318"/>
    </row>
    <row r="1746" spans="1:21">
      <c r="A1746" s="331"/>
      <c r="B1746" s="331"/>
      <c r="C1746" s="331"/>
      <c r="D1746" s="331"/>
      <c r="E1746" s="331"/>
      <c r="Q1746" s="36">
        <v>42254</v>
      </c>
      <c r="R1746" s="131">
        <v>1537</v>
      </c>
      <c r="S1746" s="131">
        <v>1509</v>
      </c>
      <c r="T1746" s="318"/>
      <c r="U1746" s="318"/>
    </row>
    <row r="1747" spans="1:21">
      <c r="A1747" s="331"/>
      <c r="B1747" s="331"/>
      <c r="C1747" s="331"/>
      <c r="D1747" s="331"/>
      <c r="E1747" s="331"/>
      <c r="Q1747" s="36">
        <v>42255</v>
      </c>
      <c r="R1747" s="131">
        <v>1537</v>
      </c>
      <c r="S1747" s="131">
        <v>1509</v>
      </c>
      <c r="T1747" s="318"/>
      <c r="U1747" s="318"/>
    </row>
    <row r="1748" spans="1:21">
      <c r="A1748" s="331"/>
      <c r="B1748" s="331"/>
      <c r="C1748" s="331"/>
      <c r="D1748" s="331"/>
      <c r="E1748" s="331"/>
      <c r="Q1748" s="36">
        <v>42256</v>
      </c>
      <c r="R1748" s="131">
        <v>1537</v>
      </c>
      <c r="S1748" s="131">
        <v>1509</v>
      </c>
      <c r="T1748" s="318"/>
      <c r="U1748" s="318"/>
    </row>
    <row r="1749" spans="1:21">
      <c r="A1749" s="331"/>
      <c r="B1749" s="331"/>
      <c r="C1749" s="331"/>
      <c r="D1749" s="331"/>
      <c r="E1749" s="331"/>
      <c r="Q1749" s="36">
        <v>42257</v>
      </c>
      <c r="R1749" s="131">
        <v>1537</v>
      </c>
      <c r="S1749" s="131">
        <v>1509</v>
      </c>
      <c r="T1749" s="318"/>
      <c r="U1749" s="318"/>
    </row>
    <row r="1750" spans="1:21">
      <c r="A1750" s="331"/>
      <c r="B1750" s="331"/>
      <c r="C1750" s="331"/>
      <c r="D1750" s="331"/>
      <c r="E1750" s="331"/>
      <c r="Q1750" s="36">
        <v>42258</v>
      </c>
      <c r="R1750" s="131">
        <v>1537</v>
      </c>
      <c r="S1750" s="131">
        <v>1509</v>
      </c>
      <c r="T1750" s="318"/>
      <c r="U1750" s="318"/>
    </row>
    <row r="1751" spans="1:21">
      <c r="A1751" s="331"/>
      <c r="B1751" s="331"/>
      <c r="C1751" s="331"/>
      <c r="D1751" s="331"/>
      <c r="E1751" s="331"/>
      <c r="Q1751" s="36">
        <v>42259</v>
      </c>
      <c r="R1751" s="131">
        <v>1537</v>
      </c>
      <c r="S1751" s="131">
        <v>1509</v>
      </c>
      <c r="T1751" s="318"/>
      <c r="U1751" s="318"/>
    </row>
    <row r="1752" spans="1:21">
      <c r="A1752" s="331"/>
      <c r="B1752" s="331"/>
      <c r="C1752" s="331"/>
      <c r="D1752" s="331"/>
      <c r="E1752" s="331"/>
      <c r="Q1752" s="36">
        <v>42260</v>
      </c>
      <c r="R1752" s="131">
        <v>1537</v>
      </c>
      <c r="S1752" s="131">
        <v>1509</v>
      </c>
      <c r="T1752" s="318"/>
      <c r="U1752" s="318"/>
    </row>
    <row r="1753" spans="1:21">
      <c r="A1753" s="331"/>
      <c r="B1753" s="331"/>
      <c r="C1753" s="331"/>
      <c r="D1753" s="331"/>
      <c r="E1753" s="331"/>
      <c r="Q1753" s="313">
        <v>42261</v>
      </c>
      <c r="R1753" s="130">
        <v>1538</v>
      </c>
      <c r="S1753" s="130">
        <v>1509</v>
      </c>
      <c r="T1753" s="318"/>
      <c r="U1753" s="318"/>
    </row>
    <row r="1754" spans="1:21">
      <c r="A1754" s="331"/>
      <c r="B1754" s="331"/>
      <c r="C1754" s="331"/>
      <c r="D1754" s="331"/>
      <c r="E1754" s="331"/>
      <c r="Q1754" s="313">
        <v>42262</v>
      </c>
      <c r="R1754" s="130">
        <v>1538</v>
      </c>
      <c r="S1754" s="130">
        <v>1509</v>
      </c>
      <c r="T1754" s="318"/>
      <c r="U1754" s="318"/>
    </row>
    <row r="1755" spans="1:21">
      <c r="A1755" s="331"/>
      <c r="B1755" s="331"/>
      <c r="C1755" s="331"/>
      <c r="D1755" s="331"/>
      <c r="E1755" s="331"/>
      <c r="Q1755" s="313">
        <v>42263</v>
      </c>
      <c r="R1755" s="130">
        <v>1538</v>
      </c>
      <c r="S1755" s="130">
        <v>1509</v>
      </c>
      <c r="T1755" s="318"/>
      <c r="U1755" s="318"/>
    </row>
    <row r="1756" spans="1:21">
      <c r="A1756" s="331"/>
      <c r="B1756" s="331"/>
      <c r="C1756" s="331"/>
      <c r="D1756" s="331"/>
      <c r="E1756" s="331"/>
      <c r="Q1756" s="313">
        <v>42264</v>
      </c>
      <c r="R1756" s="130">
        <v>1538</v>
      </c>
      <c r="S1756" s="130">
        <v>1509</v>
      </c>
      <c r="T1756" s="318"/>
      <c r="U1756" s="318"/>
    </row>
    <row r="1757" spans="1:21">
      <c r="A1757" s="331"/>
      <c r="B1757" s="331"/>
      <c r="C1757" s="331"/>
      <c r="D1757" s="331"/>
      <c r="E1757" s="331"/>
      <c r="Q1757" s="313">
        <v>42265</v>
      </c>
      <c r="R1757" s="130">
        <v>1538</v>
      </c>
      <c r="S1757" s="130">
        <v>1509</v>
      </c>
      <c r="T1757" s="318"/>
      <c r="U1757" s="318"/>
    </row>
    <row r="1758" spans="1:21">
      <c r="A1758" s="331"/>
      <c r="B1758" s="331"/>
      <c r="C1758" s="331"/>
      <c r="D1758" s="331"/>
      <c r="E1758" s="331"/>
      <c r="Q1758" s="313">
        <v>42266</v>
      </c>
      <c r="R1758" s="130">
        <v>1538</v>
      </c>
      <c r="S1758" s="130">
        <v>1509</v>
      </c>
      <c r="T1758" s="318"/>
      <c r="U1758" s="318"/>
    </row>
    <row r="1759" spans="1:21">
      <c r="A1759" s="331"/>
      <c r="B1759" s="331"/>
      <c r="C1759" s="331"/>
      <c r="D1759" s="331"/>
      <c r="E1759" s="331"/>
      <c r="Q1759" s="313">
        <v>42267</v>
      </c>
      <c r="R1759" s="130">
        <v>1538</v>
      </c>
      <c r="S1759" s="130">
        <v>1509</v>
      </c>
      <c r="T1759" s="318"/>
      <c r="U1759" s="318"/>
    </row>
    <row r="1760" spans="1:21">
      <c r="A1760" s="331"/>
      <c r="B1760" s="331"/>
      <c r="C1760" s="331"/>
      <c r="D1760" s="331"/>
      <c r="E1760" s="331"/>
      <c r="Q1760" s="36">
        <v>42268</v>
      </c>
      <c r="R1760" s="131">
        <v>1539</v>
      </c>
      <c r="S1760" s="131">
        <v>1509</v>
      </c>
      <c r="T1760" s="318"/>
      <c r="U1760" s="318"/>
    </row>
    <row r="1761" spans="1:21">
      <c r="A1761" s="331"/>
      <c r="B1761" s="331"/>
      <c r="C1761" s="331"/>
      <c r="D1761" s="331"/>
      <c r="E1761" s="331"/>
      <c r="Q1761" s="36">
        <v>42269</v>
      </c>
      <c r="R1761" s="131">
        <v>1539</v>
      </c>
      <c r="S1761" s="131">
        <v>1509</v>
      </c>
      <c r="T1761" s="318"/>
      <c r="U1761" s="318"/>
    </row>
    <row r="1762" spans="1:21">
      <c r="A1762" s="331"/>
      <c r="B1762" s="331"/>
      <c r="C1762" s="331"/>
      <c r="D1762" s="331"/>
      <c r="E1762" s="331"/>
      <c r="Q1762" s="36">
        <v>42270</v>
      </c>
      <c r="R1762" s="131">
        <v>1539</v>
      </c>
      <c r="S1762" s="131">
        <v>1509</v>
      </c>
      <c r="T1762" s="318"/>
      <c r="U1762" s="318"/>
    </row>
    <row r="1763" spans="1:21">
      <c r="A1763" s="331"/>
      <c r="B1763" s="331"/>
      <c r="C1763" s="331"/>
      <c r="D1763" s="331"/>
      <c r="E1763" s="331"/>
      <c r="Q1763" s="36">
        <v>42271</v>
      </c>
      <c r="R1763" s="131">
        <v>1539</v>
      </c>
      <c r="S1763" s="131">
        <v>1509</v>
      </c>
      <c r="T1763" s="318"/>
      <c r="U1763" s="318"/>
    </row>
    <row r="1764" spans="1:21">
      <c r="A1764" s="331"/>
      <c r="B1764" s="331"/>
      <c r="C1764" s="331"/>
      <c r="D1764" s="331"/>
      <c r="E1764" s="331"/>
      <c r="Q1764" s="36">
        <v>42272</v>
      </c>
      <c r="R1764" s="131">
        <v>1539</v>
      </c>
      <c r="S1764" s="131">
        <v>1509</v>
      </c>
      <c r="T1764" s="318"/>
      <c r="U1764" s="318"/>
    </row>
    <row r="1765" spans="1:21">
      <c r="A1765" s="331"/>
      <c r="B1765" s="331"/>
      <c r="C1765" s="331"/>
      <c r="D1765" s="331"/>
      <c r="E1765" s="331"/>
      <c r="Q1765" s="36">
        <v>42273</v>
      </c>
      <c r="R1765" s="131">
        <v>1539</v>
      </c>
      <c r="S1765" s="131">
        <v>1509</v>
      </c>
      <c r="T1765" s="318"/>
      <c r="U1765" s="318"/>
    </row>
    <row r="1766" spans="1:21">
      <c r="A1766" s="331"/>
      <c r="B1766" s="331"/>
      <c r="C1766" s="331"/>
      <c r="D1766" s="331"/>
      <c r="E1766" s="331"/>
      <c r="Q1766" s="36">
        <v>42274</v>
      </c>
      <c r="R1766" s="131">
        <v>1539</v>
      </c>
      <c r="S1766" s="131">
        <v>1509</v>
      </c>
      <c r="T1766" s="318"/>
      <c r="U1766" s="318"/>
    </row>
    <row r="1767" spans="1:21">
      <c r="A1767" s="331"/>
      <c r="B1767" s="331"/>
      <c r="C1767" s="331"/>
      <c r="D1767" s="331"/>
      <c r="E1767" s="331"/>
      <c r="Q1767" s="313">
        <v>42275</v>
      </c>
      <c r="R1767" s="130">
        <v>1540</v>
      </c>
      <c r="S1767" s="130">
        <v>1509</v>
      </c>
      <c r="T1767" s="318"/>
      <c r="U1767" s="318"/>
    </row>
    <row r="1768" spans="1:21">
      <c r="A1768" s="331"/>
      <c r="B1768" s="331"/>
      <c r="C1768" s="331"/>
      <c r="D1768" s="331"/>
      <c r="E1768" s="331"/>
      <c r="Q1768" s="313">
        <v>42276</v>
      </c>
      <c r="R1768" s="130">
        <v>1540</v>
      </c>
      <c r="S1768" s="130">
        <v>1509</v>
      </c>
      <c r="T1768" s="318"/>
      <c r="U1768" s="318"/>
    </row>
    <row r="1769" spans="1:21">
      <c r="A1769" s="331"/>
      <c r="B1769" s="331"/>
      <c r="C1769" s="331"/>
      <c r="D1769" s="331"/>
      <c r="E1769" s="331"/>
      <c r="Q1769" s="313">
        <v>42277</v>
      </c>
      <c r="R1769" s="130">
        <v>1540</v>
      </c>
      <c r="S1769" s="130">
        <v>1509</v>
      </c>
      <c r="T1769" s="318"/>
      <c r="U1769" s="318"/>
    </row>
    <row r="1770" spans="1:21">
      <c r="A1770" s="331"/>
      <c r="B1770" s="331"/>
      <c r="C1770" s="331"/>
      <c r="D1770" s="331"/>
      <c r="E1770" s="331"/>
      <c r="Q1770" s="313">
        <v>42278</v>
      </c>
      <c r="R1770" s="130">
        <v>1540</v>
      </c>
      <c r="S1770" s="130">
        <v>1510</v>
      </c>
      <c r="T1770" s="318"/>
      <c r="U1770" s="318"/>
    </row>
    <row r="1771" spans="1:21">
      <c r="A1771" s="331"/>
      <c r="B1771" s="331"/>
      <c r="C1771" s="331"/>
      <c r="D1771" s="331"/>
      <c r="E1771" s="331"/>
      <c r="Q1771" s="313">
        <v>42279</v>
      </c>
      <c r="R1771" s="130">
        <v>1540</v>
      </c>
      <c r="S1771" s="130">
        <v>1510</v>
      </c>
      <c r="T1771" s="318"/>
      <c r="U1771" s="318"/>
    </row>
    <row r="1772" spans="1:21">
      <c r="A1772" s="331"/>
      <c r="B1772" s="331"/>
      <c r="C1772" s="331"/>
      <c r="D1772" s="331"/>
      <c r="E1772" s="331"/>
      <c r="Q1772" s="313">
        <v>42280</v>
      </c>
      <c r="R1772" s="130">
        <v>1540</v>
      </c>
      <c r="S1772" s="130">
        <v>1510</v>
      </c>
      <c r="T1772" s="318"/>
      <c r="U1772" s="318"/>
    </row>
    <row r="1773" spans="1:21">
      <c r="A1773" s="331"/>
      <c r="B1773" s="331"/>
      <c r="C1773" s="331"/>
      <c r="D1773" s="331"/>
      <c r="E1773" s="331"/>
      <c r="Q1773" s="313">
        <v>42281</v>
      </c>
      <c r="R1773" s="130">
        <v>1540</v>
      </c>
      <c r="S1773" s="130">
        <v>1510</v>
      </c>
      <c r="T1773" s="318"/>
      <c r="U1773" s="318"/>
    </row>
    <row r="1774" spans="1:21">
      <c r="A1774" s="331"/>
      <c r="B1774" s="331"/>
      <c r="C1774" s="331"/>
      <c r="D1774" s="331"/>
      <c r="E1774" s="331"/>
      <c r="Q1774" s="36">
        <v>42282</v>
      </c>
      <c r="R1774" s="131">
        <v>1541</v>
      </c>
      <c r="S1774" s="131">
        <v>1510</v>
      </c>
      <c r="T1774" s="318"/>
      <c r="U1774" s="318"/>
    </row>
    <row r="1775" spans="1:21">
      <c r="A1775" s="331"/>
      <c r="B1775" s="331"/>
      <c r="C1775" s="331"/>
      <c r="D1775" s="331"/>
      <c r="E1775" s="331"/>
      <c r="Q1775" s="36">
        <v>42283</v>
      </c>
      <c r="R1775" s="131">
        <v>1541</v>
      </c>
      <c r="S1775" s="131">
        <v>1510</v>
      </c>
      <c r="T1775" s="318"/>
      <c r="U1775" s="318"/>
    </row>
    <row r="1776" spans="1:21">
      <c r="A1776" s="331"/>
      <c r="B1776" s="331"/>
      <c r="C1776" s="331"/>
      <c r="D1776" s="331"/>
      <c r="E1776" s="331"/>
      <c r="Q1776" s="36">
        <v>42284</v>
      </c>
      <c r="R1776" s="131">
        <v>1541</v>
      </c>
      <c r="S1776" s="131">
        <v>1510</v>
      </c>
      <c r="T1776" s="318"/>
      <c r="U1776" s="318"/>
    </row>
    <row r="1777" spans="1:21">
      <c r="A1777" s="331"/>
      <c r="B1777" s="331"/>
      <c r="C1777" s="331"/>
      <c r="D1777" s="331"/>
      <c r="E1777" s="331"/>
      <c r="Q1777" s="36">
        <v>42285</v>
      </c>
      <c r="R1777" s="131">
        <v>1541</v>
      </c>
      <c r="S1777" s="131">
        <v>1510</v>
      </c>
      <c r="T1777" s="318"/>
      <c r="U1777" s="318"/>
    </row>
    <row r="1778" spans="1:21">
      <c r="A1778" s="331"/>
      <c r="B1778" s="331"/>
      <c r="C1778" s="331"/>
      <c r="D1778" s="331"/>
      <c r="E1778" s="331"/>
      <c r="Q1778" s="36">
        <v>42286</v>
      </c>
      <c r="R1778" s="131">
        <v>1541</v>
      </c>
      <c r="S1778" s="131">
        <v>1510</v>
      </c>
      <c r="T1778" s="318"/>
      <c r="U1778" s="318"/>
    </row>
    <row r="1779" spans="1:21">
      <c r="A1779" s="331"/>
      <c r="B1779" s="331"/>
      <c r="C1779" s="331"/>
      <c r="D1779" s="331"/>
      <c r="E1779" s="331"/>
      <c r="Q1779" s="36">
        <v>42287</v>
      </c>
      <c r="R1779" s="131">
        <v>1541</v>
      </c>
      <c r="S1779" s="131">
        <v>1510</v>
      </c>
      <c r="T1779" s="318"/>
      <c r="U1779" s="318"/>
    </row>
    <row r="1780" spans="1:21">
      <c r="A1780" s="331"/>
      <c r="B1780" s="331"/>
      <c r="C1780" s="331"/>
      <c r="D1780" s="331"/>
      <c r="E1780" s="331"/>
      <c r="Q1780" s="36">
        <v>42288</v>
      </c>
      <c r="R1780" s="131">
        <v>1541</v>
      </c>
      <c r="S1780" s="131">
        <v>1510</v>
      </c>
      <c r="T1780" s="318"/>
      <c r="U1780" s="318"/>
    </row>
    <row r="1781" spans="1:21">
      <c r="A1781" s="331"/>
      <c r="B1781" s="331"/>
      <c r="C1781" s="331"/>
      <c r="D1781" s="331"/>
      <c r="E1781" s="331"/>
      <c r="Q1781" s="313">
        <v>42289</v>
      </c>
      <c r="R1781" s="130">
        <v>1542</v>
      </c>
      <c r="S1781" s="130">
        <v>1510</v>
      </c>
      <c r="T1781" s="318"/>
      <c r="U1781" s="318"/>
    </row>
    <row r="1782" spans="1:21">
      <c r="A1782" s="331"/>
      <c r="B1782" s="331"/>
      <c r="C1782" s="331"/>
      <c r="D1782" s="331"/>
      <c r="E1782" s="331"/>
      <c r="Q1782" s="313">
        <v>42290</v>
      </c>
      <c r="R1782" s="130">
        <v>1542</v>
      </c>
      <c r="S1782" s="130">
        <v>1510</v>
      </c>
      <c r="T1782" s="318"/>
      <c r="U1782" s="318"/>
    </row>
    <row r="1783" spans="1:21">
      <c r="A1783" s="331"/>
      <c r="B1783" s="331"/>
      <c r="C1783" s="331"/>
      <c r="D1783" s="331"/>
      <c r="E1783" s="331"/>
      <c r="Q1783" s="313">
        <v>42291</v>
      </c>
      <c r="R1783" s="130">
        <v>1542</v>
      </c>
      <c r="S1783" s="130">
        <v>1510</v>
      </c>
      <c r="T1783" s="318"/>
      <c r="U1783" s="318"/>
    </row>
    <row r="1784" spans="1:21">
      <c r="A1784" s="331"/>
      <c r="B1784" s="331"/>
      <c r="C1784" s="331"/>
      <c r="D1784" s="331"/>
      <c r="E1784" s="331"/>
      <c r="Q1784" s="313">
        <v>42292</v>
      </c>
      <c r="R1784" s="130">
        <v>1542</v>
      </c>
      <c r="S1784" s="130">
        <v>1510</v>
      </c>
      <c r="T1784" s="318"/>
      <c r="U1784" s="318"/>
    </row>
    <row r="1785" spans="1:21">
      <c r="A1785" s="331"/>
      <c r="B1785" s="331"/>
      <c r="C1785" s="331"/>
      <c r="D1785" s="331"/>
      <c r="E1785" s="331"/>
      <c r="Q1785" s="313">
        <v>42293</v>
      </c>
      <c r="R1785" s="130">
        <v>1542</v>
      </c>
      <c r="S1785" s="130">
        <v>1510</v>
      </c>
      <c r="T1785" s="318"/>
      <c r="U1785" s="318"/>
    </row>
    <row r="1786" spans="1:21">
      <c r="A1786" s="331"/>
      <c r="B1786" s="331"/>
      <c r="C1786" s="331"/>
      <c r="D1786" s="331"/>
      <c r="E1786" s="331"/>
      <c r="Q1786" s="313">
        <v>42294</v>
      </c>
      <c r="R1786" s="130">
        <v>1542</v>
      </c>
      <c r="S1786" s="130">
        <v>1510</v>
      </c>
      <c r="T1786" s="318"/>
      <c r="U1786" s="318"/>
    </row>
    <row r="1787" spans="1:21">
      <c r="A1787" s="331"/>
      <c r="B1787" s="331"/>
      <c r="C1787" s="331"/>
      <c r="D1787" s="331"/>
      <c r="E1787" s="331"/>
      <c r="Q1787" s="313">
        <v>42295</v>
      </c>
      <c r="R1787" s="130">
        <v>1542</v>
      </c>
      <c r="S1787" s="130">
        <v>1510</v>
      </c>
      <c r="T1787" s="318"/>
      <c r="U1787" s="318"/>
    </row>
    <row r="1788" spans="1:21">
      <c r="A1788" s="331"/>
      <c r="B1788" s="331"/>
      <c r="C1788" s="331"/>
      <c r="D1788" s="331"/>
      <c r="E1788" s="331"/>
      <c r="Q1788" s="36">
        <v>42296</v>
      </c>
      <c r="R1788" s="131">
        <v>1543</v>
      </c>
      <c r="S1788" s="131">
        <v>1510</v>
      </c>
      <c r="T1788" s="318"/>
      <c r="U1788" s="318"/>
    </row>
    <row r="1789" spans="1:21">
      <c r="A1789" s="331"/>
      <c r="B1789" s="331"/>
      <c r="C1789" s="331"/>
      <c r="D1789" s="331"/>
      <c r="E1789" s="331"/>
      <c r="Q1789" s="36">
        <v>42297</v>
      </c>
      <c r="R1789" s="131">
        <v>1543</v>
      </c>
      <c r="S1789" s="131">
        <v>1510</v>
      </c>
      <c r="T1789" s="318"/>
      <c r="U1789" s="318"/>
    </row>
    <row r="1790" spans="1:21">
      <c r="A1790" s="331"/>
      <c r="B1790" s="331"/>
      <c r="C1790" s="331"/>
      <c r="D1790" s="331"/>
      <c r="E1790" s="331"/>
      <c r="Q1790" s="36">
        <v>42298</v>
      </c>
      <c r="R1790" s="131">
        <v>1543</v>
      </c>
      <c r="S1790" s="131">
        <v>1510</v>
      </c>
      <c r="T1790" s="318"/>
      <c r="U1790" s="318"/>
    </row>
    <row r="1791" spans="1:21">
      <c r="A1791" s="331"/>
      <c r="B1791" s="331"/>
      <c r="C1791" s="331"/>
      <c r="D1791" s="331"/>
      <c r="E1791" s="331"/>
      <c r="Q1791" s="36">
        <v>42299</v>
      </c>
      <c r="R1791" s="131">
        <v>1543</v>
      </c>
      <c r="S1791" s="131">
        <v>1510</v>
      </c>
      <c r="T1791" s="318"/>
      <c r="U1791" s="318"/>
    </row>
    <row r="1792" spans="1:21">
      <c r="A1792" s="331"/>
      <c r="B1792" s="331"/>
      <c r="C1792" s="331"/>
      <c r="D1792" s="331"/>
      <c r="E1792" s="331"/>
      <c r="Q1792" s="36">
        <v>42300</v>
      </c>
      <c r="R1792" s="131">
        <v>1543</v>
      </c>
      <c r="S1792" s="131">
        <v>1510</v>
      </c>
      <c r="T1792" s="318"/>
      <c r="U1792" s="318"/>
    </row>
    <row r="1793" spans="1:21">
      <c r="A1793" s="331"/>
      <c r="B1793" s="331"/>
      <c r="C1793" s="331"/>
      <c r="D1793" s="331"/>
      <c r="E1793" s="331"/>
      <c r="Q1793" s="36">
        <v>42301</v>
      </c>
      <c r="R1793" s="131">
        <v>1543</v>
      </c>
      <c r="S1793" s="131">
        <v>1510</v>
      </c>
      <c r="T1793" s="318"/>
      <c r="U1793" s="318"/>
    </row>
    <row r="1794" spans="1:21">
      <c r="A1794" s="331"/>
      <c r="B1794" s="331"/>
      <c r="C1794" s="331"/>
      <c r="D1794" s="331"/>
      <c r="E1794" s="331"/>
      <c r="Q1794" s="36">
        <v>42302</v>
      </c>
      <c r="R1794" s="131">
        <v>1543</v>
      </c>
      <c r="S1794" s="131">
        <v>1510</v>
      </c>
      <c r="T1794" s="318"/>
      <c r="U1794" s="318"/>
    </row>
    <row r="1795" spans="1:21">
      <c r="A1795" s="331"/>
      <c r="B1795" s="331"/>
      <c r="C1795" s="331"/>
      <c r="D1795" s="331"/>
      <c r="E1795" s="331"/>
      <c r="Q1795" s="313">
        <v>42303</v>
      </c>
      <c r="R1795" s="130">
        <v>1544</v>
      </c>
      <c r="S1795" s="130">
        <v>1510</v>
      </c>
      <c r="T1795" s="318"/>
      <c r="U1795" s="318"/>
    </row>
    <row r="1796" spans="1:21">
      <c r="A1796" s="331"/>
      <c r="B1796" s="331"/>
      <c r="C1796" s="331"/>
      <c r="D1796" s="331"/>
      <c r="E1796" s="331"/>
      <c r="Q1796" s="313">
        <v>42304</v>
      </c>
      <c r="R1796" s="130">
        <v>1544</v>
      </c>
      <c r="S1796" s="130">
        <v>1510</v>
      </c>
      <c r="T1796" s="318"/>
      <c r="U1796" s="318"/>
    </row>
    <row r="1797" spans="1:21">
      <c r="A1797" s="331"/>
      <c r="B1797" s="331"/>
      <c r="C1797" s="331"/>
      <c r="D1797" s="331"/>
      <c r="E1797" s="331"/>
      <c r="Q1797" s="313">
        <v>42305</v>
      </c>
      <c r="R1797" s="130">
        <v>1544</v>
      </c>
      <c r="S1797" s="130">
        <v>1510</v>
      </c>
      <c r="T1797" s="318"/>
      <c r="U1797" s="318"/>
    </row>
    <row r="1798" spans="1:21">
      <c r="A1798" s="331"/>
      <c r="B1798" s="331"/>
      <c r="C1798" s="331"/>
      <c r="D1798" s="331"/>
      <c r="E1798" s="331"/>
      <c r="Q1798" s="313">
        <v>42306</v>
      </c>
      <c r="R1798" s="130">
        <v>1544</v>
      </c>
      <c r="S1798" s="130">
        <v>1510</v>
      </c>
      <c r="T1798" s="318"/>
      <c r="U1798" s="318"/>
    </row>
    <row r="1799" spans="1:21">
      <c r="A1799" s="331"/>
      <c r="B1799" s="331"/>
      <c r="C1799" s="331"/>
      <c r="D1799" s="331"/>
      <c r="E1799" s="331"/>
      <c r="Q1799" s="313">
        <v>42307</v>
      </c>
      <c r="R1799" s="130">
        <v>1544</v>
      </c>
      <c r="S1799" s="130">
        <v>1510</v>
      </c>
      <c r="T1799" s="318"/>
      <c r="U1799" s="318"/>
    </row>
    <row r="1800" spans="1:21">
      <c r="A1800" s="331"/>
      <c r="B1800" s="331"/>
      <c r="C1800" s="331"/>
      <c r="D1800" s="331"/>
      <c r="E1800" s="331"/>
      <c r="Q1800" s="313">
        <v>42308</v>
      </c>
      <c r="R1800" s="130">
        <v>1544</v>
      </c>
      <c r="S1800" s="130">
        <v>1510</v>
      </c>
      <c r="T1800" s="318"/>
      <c r="U1800" s="318"/>
    </row>
    <row r="1801" spans="1:21">
      <c r="A1801" s="331"/>
      <c r="B1801" s="331"/>
      <c r="C1801" s="331"/>
      <c r="D1801" s="331"/>
      <c r="E1801" s="331"/>
      <c r="Q1801" s="313">
        <v>42309</v>
      </c>
      <c r="R1801" s="130">
        <v>1544</v>
      </c>
      <c r="S1801" s="130">
        <v>1511</v>
      </c>
      <c r="T1801" s="318"/>
      <c r="U1801" s="318"/>
    </row>
    <row r="1802" spans="1:21">
      <c r="A1802" s="331"/>
      <c r="B1802" s="331"/>
      <c r="C1802" s="331"/>
      <c r="D1802" s="331"/>
      <c r="E1802" s="331"/>
      <c r="Q1802" s="36">
        <v>42310</v>
      </c>
      <c r="R1802" s="131">
        <v>1545</v>
      </c>
      <c r="S1802" s="131">
        <v>1511</v>
      </c>
      <c r="T1802" s="318"/>
      <c r="U1802" s="318"/>
    </row>
    <row r="1803" spans="1:21">
      <c r="A1803" s="331"/>
      <c r="B1803" s="331"/>
      <c r="C1803" s="331"/>
      <c r="D1803" s="331"/>
      <c r="E1803" s="331"/>
      <c r="Q1803" s="36">
        <v>42311</v>
      </c>
      <c r="R1803" s="131">
        <v>1545</v>
      </c>
      <c r="S1803" s="131">
        <v>1511</v>
      </c>
      <c r="T1803" s="318"/>
      <c r="U1803" s="318"/>
    </row>
    <row r="1804" spans="1:21">
      <c r="A1804" s="331"/>
      <c r="B1804" s="331"/>
      <c r="C1804" s="331"/>
      <c r="D1804" s="331"/>
      <c r="E1804" s="331"/>
      <c r="Q1804" s="36">
        <v>42312</v>
      </c>
      <c r="R1804" s="131">
        <v>1545</v>
      </c>
      <c r="S1804" s="131">
        <v>1511</v>
      </c>
      <c r="T1804" s="318"/>
      <c r="U1804" s="318"/>
    </row>
    <row r="1805" spans="1:21">
      <c r="A1805" s="331"/>
      <c r="B1805" s="331"/>
      <c r="C1805" s="331"/>
      <c r="D1805" s="331"/>
      <c r="E1805" s="331"/>
      <c r="Q1805" s="36">
        <v>42313</v>
      </c>
      <c r="R1805" s="131">
        <v>1545</v>
      </c>
      <c r="S1805" s="131">
        <v>1511</v>
      </c>
      <c r="T1805" s="318"/>
      <c r="U1805" s="318"/>
    </row>
    <row r="1806" spans="1:21">
      <c r="A1806" s="331"/>
      <c r="B1806" s="331"/>
      <c r="C1806" s="331"/>
      <c r="D1806" s="331"/>
      <c r="E1806" s="331"/>
      <c r="Q1806" s="36">
        <v>42314</v>
      </c>
      <c r="R1806" s="131">
        <v>1545</v>
      </c>
      <c r="S1806" s="131">
        <v>1511</v>
      </c>
      <c r="T1806" s="318"/>
      <c r="U1806" s="318"/>
    </row>
    <row r="1807" spans="1:21">
      <c r="A1807" s="331"/>
      <c r="B1807" s="331"/>
      <c r="C1807" s="331"/>
      <c r="D1807" s="331"/>
      <c r="E1807" s="331"/>
      <c r="Q1807" s="36">
        <v>42315</v>
      </c>
      <c r="R1807" s="131">
        <v>1545</v>
      </c>
      <c r="S1807" s="131">
        <v>1511</v>
      </c>
      <c r="T1807" s="318"/>
      <c r="U1807" s="318"/>
    </row>
    <row r="1808" spans="1:21">
      <c r="A1808" s="331"/>
      <c r="B1808" s="331"/>
      <c r="C1808" s="331"/>
      <c r="D1808" s="331"/>
      <c r="E1808" s="331"/>
      <c r="Q1808" s="36">
        <v>42316</v>
      </c>
      <c r="R1808" s="131">
        <v>1545</v>
      </c>
      <c r="S1808" s="131">
        <v>1511</v>
      </c>
      <c r="T1808" s="318"/>
      <c r="U1808" s="318"/>
    </row>
    <row r="1809" spans="1:21">
      <c r="A1809" s="331"/>
      <c r="B1809" s="331"/>
      <c r="C1809" s="331"/>
      <c r="D1809" s="331"/>
      <c r="E1809" s="331"/>
      <c r="Q1809" s="313">
        <v>42317</v>
      </c>
      <c r="R1809" s="130">
        <v>1546</v>
      </c>
      <c r="S1809" s="130">
        <v>1511</v>
      </c>
      <c r="T1809" s="318"/>
      <c r="U1809" s="318"/>
    </row>
    <row r="1810" spans="1:21">
      <c r="A1810" s="331"/>
      <c r="B1810" s="331"/>
      <c r="C1810" s="331"/>
      <c r="D1810" s="331"/>
      <c r="E1810" s="331"/>
      <c r="Q1810" s="313">
        <v>42318</v>
      </c>
      <c r="R1810" s="130">
        <v>1546</v>
      </c>
      <c r="S1810" s="130">
        <v>1511</v>
      </c>
      <c r="T1810" s="318"/>
      <c r="U1810" s="318"/>
    </row>
    <row r="1811" spans="1:21">
      <c r="A1811" s="331"/>
      <c r="B1811" s="331"/>
      <c r="C1811" s="331"/>
      <c r="D1811" s="331"/>
      <c r="E1811" s="331"/>
      <c r="Q1811" s="313">
        <v>42319</v>
      </c>
      <c r="R1811" s="130">
        <v>1546</v>
      </c>
      <c r="S1811" s="130">
        <v>1511</v>
      </c>
      <c r="T1811" s="318"/>
      <c r="U1811" s="318"/>
    </row>
    <row r="1812" spans="1:21">
      <c r="A1812" s="331"/>
      <c r="B1812" s="331"/>
      <c r="C1812" s="331"/>
      <c r="D1812" s="331"/>
      <c r="E1812" s="331"/>
      <c r="Q1812" s="313">
        <v>42320</v>
      </c>
      <c r="R1812" s="130">
        <v>1546</v>
      </c>
      <c r="S1812" s="130">
        <v>1511</v>
      </c>
      <c r="T1812" s="318"/>
      <c r="U1812" s="318"/>
    </row>
    <row r="1813" spans="1:21">
      <c r="A1813" s="331"/>
      <c r="B1813" s="331"/>
      <c r="C1813" s="331"/>
      <c r="D1813" s="331"/>
      <c r="E1813" s="331"/>
      <c r="Q1813" s="313">
        <v>42321</v>
      </c>
      <c r="R1813" s="130">
        <v>1546</v>
      </c>
      <c r="S1813" s="130">
        <v>1511</v>
      </c>
      <c r="T1813" s="318"/>
      <c r="U1813" s="318"/>
    </row>
    <row r="1814" spans="1:21">
      <c r="A1814" s="331"/>
      <c r="B1814" s="331"/>
      <c r="C1814" s="331"/>
      <c r="D1814" s="331"/>
      <c r="E1814" s="331"/>
      <c r="Q1814" s="313">
        <v>42322</v>
      </c>
      <c r="R1814" s="130">
        <v>1546</v>
      </c>
      <c r="S1814" s="130">
        <v>1511</v>
      </c>
      <c r="T1814" s="318"/>
      <c r="U1814" s="318"/>
    </row>
    <row r="1815" spans="1:21">
      <c r="A1815" s="331"/>
      <c r="B1815" s="331"/>
      <c r="C1815" s="331"/>
      <c r="D1815" s="331"/>
      <c r="E1815" s="331"/>
      <c r="Q1815" s="313">
        <v>42323</v>
      </c>
      <c r="R1815" s="130">
        <v>1546</v>
      </c>
      <c r="S1815" s="130">
        <v>1511</v>
      </c>
      <c r="T1815" s="318"/>
      <c r="U1815" s="318"/>
    </row>
    <row r="1816" spans="1:21">
      <c r="A1816" s="331"/>
      <c r="B1816" s="331"/>
      <c r="C1816" s="331"/>
      <c r="D1816" s="331"/>
      <c r="E1816" s="331"/>
      <c r="Q1816" s="36">
        <v>42324</v>
      </c>
      <c r="R1816" s="131">
        <v>1547</v>
      </c>
      <c r="S1816" s="131">
        <v>1511</v>
      </c>
      <c r="T1816" s="318"/>
      <c r="U1816" s="318"/>
    </row>
    <row r="1817" spans="1:21">
      <c r="A1817" s="331"/>
      <c r="B1817" s="331"/>
      <c r="C1817" s="331"/>
      <c r="D1817" s="331"/>
      <c r="E1817" s="331"/>
      <c r="Q1817" s="36">
        <v>42325</v>
      </c>
      <c r="R1817" s="131">
        <v>1547</v>
      </c>
      <c r="S1817" s="131">
        <v>1511</v>
      </c>
      <c r="T1817" s="318"/>
      <c r="U1817" s="318"/>
    </row>
    <row r="1818" spans="1:21">
      <c r="A1818" s="331"/>
      <c r="B1818" s="331"/>
      <c r="C1818" s="331"/>
      <c r="D1818" s="331"/>
      <c r="E1818" s="331"/>
      <c r="Q1818" s="36">
        <v>42326</v>
      </c>
      <c r="R1818" s="131">
        <v>1547</v>
      </c>
      <c r="S1818" s="131">
        <v>1511</v>
      </c>
      <c r="T1818" s="318"/>
      <c r="U1818" s="318"/>
    </row>
    <row r="1819" spans="1:21">
      <c r="A1819" s="331"/>
      <c r="B1819" s="331"/>
      <c r="C1819" s="331"/>
      <c r="D1819" s="331"/>
      <c r="E1819" s="331"/>
      <c r="Q1819" s="36">
        <v>42327</v>
      </c>
      <c r="R1819" s="131">
        <v>1547</v>
      </c>
      <c r="S1819" s="131">
        <v>1511</v>
      </c>
      <c r="T1819" s="318"/>
      <c r="U1819" s="318"/>
    </row>
    <row r="1820" spans="1:21">
      <c r="A1820" s="331"/>
      <c r="B1820" s="331"/>
      <c r="C1820" s="331"/>
      <c r="D1820" s="331"/>
      <c r="E1820" s="331"/>
      <c r="Q1820" s="36">
        <v>42328</v>
      </c>
      <c r="R1820" s="131">
        <v>1547</v>
      </c>
      <c r="S1820" s="131">
        <v>1511</v>
      </c>
      <c r="T1820" s="318"/>
      <c r="U1820" s="318"/>
    </row>
    <row r="1821" spans="1:21">
      <c r="A1821" s="331"/>
      <c r="B1821" s="331"/>
      <c r="C1821" s="331"/>
      <c r="D1821" s="331"/>
      <c r="E1821" s="331"/>
      <c r="Q1821" s="36">
        <v>42329</v>
      </c>
      <c r="R1821" s="131">
        <v>1547</v>
      </c>
      <c r="S1821" s="131">
        <v>1511</v>
      </c>
      <c r="T1821" s="318"/>
      <c r="U1821" s="318"/>
    </row>
    <row r="1822" spans="1:21">
      <c r="A1822" s="331"/>
      <c r="B1822" s="331"/>
      <c r="C1822" s="331"/>
      <c r="D1822" s="331"/>
      <c r="E1822" s="331"/>
      <c r="Q1822" s="36">
        <v>42330</v>
      </c>
      <c r="R1822" s="131">
        <v>1547</v>
      </c>
      <c r="S1822" s="131">
        <v>1511</v>
      </c>
      <c r="T1822" s="318"/>
      <c r="U1822" s="318"/>
    </row>
    <row r="1823" spans="1:21">
      <c r="A1823" s="331"/>
      <c r="B1823" s="331"/>
      <c r="C1823" s="331"/>
      <c r="D1823" s="331"/>
      <c r="E1823" s="331"/>
      <c r="Q1823" s="313">
        <v>42331</v>
      </c>
      <c r="R1823" s="130">
        <v>1548</v>
      </c>
      <c r="S1823" s="130">
        <v>1511</v>
      </c>
      <c r="T1823" s="318"/>
      <c r="U1823" s="318"/>
    </row>
    <row r="1824" spans="1:21">
      <c r="A1824" s="331"/>
      <c r="B1824" s="331"/>
      <c r="C1824" s="331"/>
      <c r="D1824" s="331"/>
      <c r="E1824" s="331"/>
      <c r="Q1824" s="313">
        <v>42332</v>
      </c>
      <c r="R1824" s="130">
        <v>1548</v>
      </c>
      <c r="S1824" s="130">
        <v>1511</v>
      </c>
      <c r="T1824" s="318"/>
      <c r="U1824" s="318"/>
    </row>
    <row r="1825" spans="1:21">
      <c r="A1825" s="331"/>
      <c r="B1825" s="331"/>
      <c r="C1825" s="331"/>
      <c r="D1825" s="331"/>
      <c r="E1825" s="331"/>
      <c r="Q1825" s="313">
        <v>42333</v>
      </c>
      <c r="R1825" s="130">
        <v>1548</v>
      </c>
      <c r="S1825" s="130">
        <v>1511</v>
      </c>
      <c r="T1825" s="318"/>
      <c r="U1825" s="318"/>
    </row>
    <row r="1826" spans="1:21">
      <c r="A1826" s="331"/>
      <c r="B1826" s="331"/>
      <c r="C1826" s="331"/>
      <c r="D1826" s="331"/>
      <c r="E1826" s="331"/>
      <c r="Q1826" s="313">
        <v>42334</v>
      </c>
      <c r="R1826" s="130">
        <v>1548</v>
      </c>
      <c r="S1826" s="130">
        <v>1511</v>
      </c>
      <c r="T1826" s="318"/>
      <c r="U1826" s="318"/>
    </row>
    <row r="1827" spans="1:21">
      <c r="A1827" s="331"/>
      <c r="B1827" s="331"/>
      <c r="C1827" s="331"/>
      <c r="D1827" s="331"/>
      <c r="E1827" s="331"/>
      <c r="Q1827" s="313">
        <v>42335</v>
      </c>
      <c r="R1827" s="130">
        <v>1548</v>
      </c>
      <c r="S1827" s="130">
        <v>1511</v>
      </c>
      <c r="T1827" s="318"/>
      <c r="U1827" s="318"/>
    </row>
    <row r="1828" spans="1:21">
      <c r="A1828" s="331"/>
      <c r="B1828" s="331"/>
      <c r="C1828" s="331"/>
      <c r="D1828" s="331"/>
      <c r="E1828" s="331"/>
      <c r="Q1828" s="313">
        <v>42336</v>
      </c>
      <c r="R1828" s="130">
        <v>1548</v>
      </c>
      <c r="S1828" s="130">
        <v>1511</v>
      </c>
      <c r="T1828" s="318"/>
      <c r="U1828" s="318"/>
    </row>
    <row r="1829" spans="1:21">
      <c r="A1829" s="331"/>
      <c r="B1829" s="331"/>
      <c r="C1829" s="331"/>
      <c r="D1829" s="331"/>
      <c r="E1829" s="331"/>
      <c r="Q1829" s="313">
        <v>42337</v>
      </c>
      <c r="R1829" s="130">
        <v>1548</v>
      </c>
      <c r="S1829" s="130">
        <v>1511</v>
      </c>
      <c r="T1829" s="318"/>
      <c r="U1829" s="318"/>
    </row>
    <row r="1830" spans="1:21">
      <c r="A1830" s="331"/>
      <c r="B1830" s="331"/>
      <c r="C1830" s="331"/>
      <c r="D1830" s="331"/>
      <c r="E1830" s="331"/>
      <c r="Q1830" s="36">
        <v>42338</v>
      </c>
      <c r="R1830" s="131">
        <v>1549</v>
      </c>
      <c r="S1830" s="131">
        <v>1511</v>
      </c>
      <c r="T1830" s="318"/>
      <c r="U1830" s="318"/>
    </row>
    <row r="1831" spans="1:21">
      <c r="A1831" s="331"/>
      <c r="B1831" s="331"/>
      <c r="C1831" s="331"/>
      <c r="D1831" s="331"/>
      <c r="E1831" s="331"/>
      <c r="Q1831" s="36">
        <v>42339</v>
      </c>
      <c r="R1831" s="131">
        <v>1549</v>
      </c>
      <c r="S1831" s="131">
        <v>1512</v>
      </c>
      <c r="T1831" s="318"/>
      <c r="U1831" s="318"/>
    </row>
    <row r="1832" spans="1:21">
      <c r="A1832" s="331"/>
      <c r="B1832" s="331"/>
      <c r="C1832" s="331"/>
      <c r="D1832" s="331"/>
      <c r="E1832" s="331"/>
      <c r="Q1832" s="36">
        <v>42340</v>
      </c>
      <c r="R1832" s="131">
        <v>1549</v>
      </c>
      <c r="S1832" s="131">
        <v>1512</v>
      </c>
      <c r="T1832" s="318"/>
      <c r="U1832" s="318"/>
    </row>
    <row r="1833" spans="1:21">
      <c r="A1833" s="331"/>
      <c r="B1833" s="331"/>
      <c r="C1833" s="331"/>
      <c r="D1833" s="331"/>
      <c r="E1833" s="331"/>
      <c r="Q1833" s="36">
        <v>42341</v>
      </c>
      <c r="R1833" s="131">
        <v>1549</v>
      </c>
      <c r="S1833" s="131">
        <v>1512</v>
      </c>
      <c r="T1833" s="318"/>
      <c r="U1833" s="318"/>
    </row>
    <row r="1834" spans="1:21">
      <c r="A1834" s="331"/>
      <c r="B1834" s="331"/>
      <c r="C1834" s="331"/>
      <c r="D1834" s="331"/>
      <c r="E1834" s="331"/>
      <c r="Q1834" s="36">
        <v>42342</v>
      </c>
      <c r="R1834" s="131">
        <v>1549</v>
      </c>
      <c r="S1834" s="131">
        <v>1512</v>
      </c>
      <c r="T1834" s="318"/>
      <c r="U1834" s="318"/>
    </row>
    <row r="1835" spans="1:21">
      <c r="A1835" s="331"/>
      <c r="B1835" s="331"/>
      <c r="C1835" s="331"/>
      <c r="D1835" s="331"/>
      <c r="E1835" s="331"/>
      <c r="Q1835" s="36">
        <v>42343</v>
      </c>
      <c r="R1835" s="131">
        <v>1549</v>
      </c>
      <c r="S1835" s="131">
        <v>1512</v>
      </c>
      <c r="T1835" s="318"/>
      <c r="U1835" s="318"/>
    </row>
    <row r="1836" spans="1:21">
      <c r="A1836" s="331"/>
      <c r="B1836" s="331"/>
      <c r="C1836" s="331"/>
      <c r="D1836" s="331"/>
      <c r="E1836" s="331"/>
      <c r="Q1836" s="36">
        <v>42344</v>
      </c>
      <c r="R1836" s="131">
        <v>1549</v>
      </c>
      <c r="S1836" s="131">
        <v>1512</v>
      </c>
      <c r="T1836" s="318"/>
      <c r="U1836" s="318"/>
    </row>
    <row r="1837" spans="1:21">
      <c r="A1837" s="331"/>
      <c r="B1837" s="331"/>
      <c r="C1837" s="331"/>
      <c r="D1837" s="331"/>
      <c r="E1837" s="331"/>
      <c r="Q1837" s="313">
        <v>42345</v>
      </c>
      <c r="R1837" s="130">
        <v>1550</v>
      </c>
      <c r="S1837" s="130">
        <v>1512</v>
      </c>
      <c r="T1837" s="318"/>
      <c r="U1837" s="318"/>
    </row>
    <row r="1838" spans="1:21">
      <c r="A1838" s="331"/>
      <c r="B1838" s="331"/>
      <c r="C1838" s="331"/>
      <c r="D1838" s="331"/>
      <c r="E1838" s="331"/>
      <c r="Q1838" s="313">
        <v>42346</v>
      </c>
      <c r="R1838" s="130">
        <v>1550</v>
      </c>
      <c r="S1838" s="130">
        <v>1512</v>
      </c>
      <c r="T1838" s="318"/>
      <c r="U1838" s="318"/>
    </row>
    <row r="1839" spans="1:21">
      <c r="A1839" s="331"/>
      <c r="B1839" s="331"/>
      <c r="C1839" s="331"/>
      <c r="D1839" s="331"/>
      <c r="E1839" s="331"/>
      <c r="Q1839" s="313">
        <v>42347</v>
      </c>
      <c r="R1839" s="130">
        <v>1550</v>
      </c>
      <c r="S1839" s="130">
        <v>1512</v>
      </c>
      <c r="T1839" s="318"/>
      <c r="U1839" s="318"/>
    </row>
    <row r="1840" spans="1:21">
      <c r="A1840" s="331"/>
      <c r="B1840" s="331"/>
      <c r="C1840" s="331"/>
      <c r="D1840" s="331"/>
      <c r="E1840" s="331"/>
      <c r="Q1840" s="313">
        <v>42348</v>
      </c>
      <c r="R1840" s="130">
        <v>1550</v>
      </c>
      <c r="S1840" s="130">
        <v>1512</v>
      </c>
      <c r="T1840" s="318"/>
      <c r="U1840" s="318"/>
    </row>
    <row r="1841" spans="1:21">
      <c r="A1841" s="331"/>
      <c r="B1841" s="331"/>
      <c r="C1841" s="331"/>
      <c r="D1841" s="331"/>
      <c r="E1841" s="331"/>
      <c r="Q1841" s="313">
        <v>42349</v>
      </c>
      <c r="R1841" s="130">
        <v>1550</v>
      </c>
      <c r="S1841" s="130">
        <v>1512</v>
      </c>
      <c r="T1841" s="318"/>
      <c r="U1841" s="318"/>
    </row>
    <row r="1842" spans="1:21">
      <c r="A1842" s="331"/>
      <c r="B1842" s="331"/>
      <c r="C1842" s="331"/>
      <c r="D1842" s="331"/>
      <c r="E1842" s="331"/>
      <c r="Q1842" s="313">
        <v>42350</v>
      </c>
      <c r="R1842" s="130">
        <v>1550</v>
      </c>
      <c r="S1842" s="130">
        <v>1512</v>
      </c>
      <c r="T1842" s="318"/>
      <c r="U1842" s="318"/>
    </row>
    <row r="1843" spans="1:21">
      <c r="A1843" s="331"/>
      <c r="B1843" s="331"/>
      <c r="C1843" s="331"/>
      <c r="D1843" s="331"/>
      <c r="E1843" s="331"/>
      <c r="Q1843" s="313">
        <v>42351</v>
      </c>
      <c r="R1843" s="130">
        <v>1550</v>
      </c>
      <c r="S1843" s="130">
        <v>1512</v>
      </c>
      <c r="T1843" s="318"/>
      <c r="U1843" s="318"/>
    </row>
    <row r="1844" spans="1:21">
      <c r="A1844" s="331"/>
      <c r="B1844" s="331"/>
      <c r="C1844" s="331"/>
      <c r="D1844" s="331"/>
      <c r="E1844" s="331"/>
      <c r="Q1844" s="36">
        <v>42352</v>
      </c>
      <c r="R1844" s="131">
        <v>1551</v>
      </c>
      <c r="S1844" s="131">
        <v>1512</v>
      </c>
      <c r="T1844" s="318"/>
      <c r="U1844" s="318"/>
    </row>
    <row r="1845" spans="1:21">
      <c r="A1845" s="331"/>
      <c r="B1845" s="331"/>
      <c r="C1845" s="331"/>
      <c r="D1845" s="331"/>
      <c r="E1845" s="331"/>
      <c r="Q1845" s="36">
        <v>42353</v>
      </c>
      <c r="R1845" s="131">
        <v>1551</v>
      </c>
      <c r="S1845" s="131">
        <v>1512</v>
      </c>
      <c r="T1845" s="318"/>
      <c r="U1845" s="318"/>
    </row>
    <row r="1846" spans="1:21">
      <c r="A1846" s="331"/>
      <c r="B1846" s="331"/>
      <c r="C1846" s="331"/>
      <c r="D1846" s="331"/>
      <c r="E1846" s="331"/>
      <c r="Q1846" s="36">
        <v>42354</v>
      </c>
      <c r="R1846" s="131">
        <v>1551</v>
      </c>
      <c r="S1846" s="131">
        <v>1512</v>
      </c>
      <c r="T1846" s="318"/>
      <c r="U1846" s="318"/>
    </row>
    <row r="1847" spans="1:21">
      <c r="A1847" s="331"/>
      <c r="B1847" s="331"/>
      <c r="C1847" s="331"/>
      <c r="D1847" s="331"/>
      <c r="E1847" s="331"/>
      <c r="Q1847" s="36">
        <v>42355</v>
      </c>
      <c r="R1847" s="131">
        <v>1551</v>
      </c>
      <c r="S1847" s="131">
        <v>1512</v>
      </c>
      <c r="T1847" s="318"/>
      <c r="U1847" s="318"/>
    </row>
    <row r="1848" spans="1:21">
      <c r="A1848" s="331"/>
      <c r="B1848" s="331"/>
      <c r="C1848" s="331"/>
      <c r="D1848" s="331"/>
      <c r="E1848" s="331"/>
      <c r="Q1848" s="36">
        <v>42356</v>
      </c>
      <c r="R1848" s="131">
        <v>1551</v>
      </c>
      <c r="S1848" s="131">
        <v>1512</v>
      </c>
      <c r="T1848" s="318"/>
      <c r="U1848" s="318"/>
    </row>
    <row r="1849" spans="1:21">
      <c r="A1849" s="331"/>
      <c r="B1849" s="331"/>
      <c r="C1849" s="331"/>
      <c r="D1849" s="331"/>
      <c r="E1849" s="331"/>
      <c r="Q1849" s="36">
        <v>42357</v>
      </c>
      <c r="R1849" s="131">
        <v>1551</v>
      </c>
      <c r="S1849" s="131">
        <v>1512</v>
      </c>
      <c r="T1849" s="318"/>
      <c r="U1849" s="318"/>
    </row>
    <row r="1850" spans="1:21">
      <c r="A1850" s="331"/>
      <c r="B1850" s="331"/>
      <c r="C1850" s="331"/>
      <c r="D1850" s="331"/>
      <c r="E1850" s="331"/>
      <c r="Q1850" s="36">
        <v>42358</v>
      </c>
      <c r="R1850" s="131">
        <v>1551</v>
      </c>
      <c r="S1850" s="131">
        <v>1512</v>
      </c>
      <c r="T1850" s="318"/>
      <c r="U1850" s="318"/>
    </row>
    <row r="1851" spans="1:21">
      <c r="A1851" s="331"/>
      <c r="B1851" s="331"/>
      <c r="C1851" s="331"/>
      <c r="D1851" s="331"/>
      <c r="E1851" s="331"/>
      <c r="Q1851" s="313">
        <v>42359</v>
      </c>
      <c r="R1851" s="130">
        <v>1552</v>
      </c>
      <c r="S1851" s="130">
        <v>1512</v>
      </c>
      <c r="T1851" s="318"/>
      <c r="U1851" s="318"/>
    </row>
    <row r="1852" spans="1:21">
      <c r="A1852" s="331"/>
      <c r="B1852" s="331"/>
      <c r="C1852" s="331"/>
      <c r="D1852" s="331"/>
      <c r="E1852" s="331"/>
      <c r="Q1852" s="313">
        <v>42360</v>
      </c>
      <c r="R1852" s="130">
        <v>1552</v>
      </c>
      <c r="S1852" s="130">
        <v>1512</v>
      </c>
      <c r="T1852" s="318"/>
      <c r="U1852" s="318"/>
    </row>
    <row r="1853" spans="1:21">
      <c r="A1853" s="331"/>
      <c r="B1853" s="331"/>
      <c r="C1853" s="331"/>
      <c r="D1853" s="331"/>
      <c r="E1853" s="331"/>
      <c r="Q1853" s="313">
        <v>42361</v>
      </c>
      <c r="R1853" s="130">
        <v>1552</v>
      </c>
      <c r="S1853" s="130">
        <v>1512</v>
      </c>
      <c r="T1853" s="318"/>
      <c r="U1853" s="318"/>
    </row>
    <row r="1854" spans="1:21">
      <c r="A1854" s="331"/>
      <c r="B1854" s="331"/>
      <c r="C1854" s="331"/>
      <c r="D1854" s="331"/>
      <c r="E1854" s="331"/>
      <c r="Q1854" s="313">
        <v>42362</v>
      </c>
      <c r="R1854" s="130">
        <v>1552</v>
      </c>
      <c r="S1854" s="130">
        <v>1512</v>
      </c>
      <c r="T1854" s="318"/>
      <c r="U1854" s="318"/>
    </row>
    <row r="1855" spans="1:21">
      <c r="A1855" s="331"/>
      <c r="B1855" s="331"/>
      <c r="C1855" s="331"/>
      <c r="D1855" s="331"/>
      <c r="E1855" s="331"/>
      <c r="Q1855" s="313">
        <v>42363</v>
      </c>
      <c r="R1855" s="130">
        <v>1552</v>
      </c>
      <c r="S1855" s="130">
        <v>1512</v>
      </c>
      <c r="T1855" s="318"/>
      <c r="U1855" s="318"/>
    </row>
    <row r="1856" spans="1:21">
      <c r="A1856" s="331"/>
      <c r="B1856" s="331"/>
      <c r="C1856" s="331"/>
      <c r="D1856" s="331"/>
      <c r="E1856" s="331"/>
      <c r="Q1856" s="313">
        <v>42364</v>
      </c>
      <c r="R1856" s="130">
        <v>1552</v>
      </c>
      <c r="S1856" s="130">
        <v>1512</v>
      </c>
      <c r="T1856" s="318"/>
      <c r="U1856" s="318"/>
    </row>
    <row r="1857" spans="1:21">
      <c r="A1857" s="331"/>
      <c r="B1857" s="331"/>
      <c r="C1857" s="331"/>
      <c r="D1857" s="331"/>
      <c r="E1857" s="331"/>
      <c r="Q1857" s="313">
        <v>42365</v>
      </c>
      <c r="R1857" s="130">
        <v>1552</v>
      </c>
      <c r="S1857" s="130">
        <v>1512</v>
      </c>
      <c r="T1857" s="318"/>
      <c r="U1857" s="318"/>
    </row>
    <row r="1858" spans="1:21">
      <c r="A1858" s="331"/>
      <c r="B1858" s="331"/>
      <c r="C1858" s="331"/>
      <c r="D1858" s="331"/>
      <c r="E1858" s="331"/>
      <c r="Q1858" s="36">
        <v>42366</v>
      </c>
      <c r="R1858" s="131">
        <v>1553</v>
      </c>
      <c r="S1858" s="131">
        <v>1512</v>
      </c>
      <c r="T1858" s="318"/>
      <c r="U1858" s="318"/>
    </row>
    <row r="1859" spans="1:21">
      <c r="A1859" s="331"/>
      <c r="B1859" s="331"/>
      <c r="C1859" s="331"/>
      <c r="D1859" s="331"/>
      <c r="E1859" s="331"/>
      <c r="Q1859" s="36">
        <v>42367</v>
      </c>
      <c r="R1859" s="131">
        <v>1553</v>
      </c>
      <c r="S1859" s="131">
        <v>1512</v>
      </c>
      <c r="T1859" s="318"/>
      <c r="U1859" s="318"/>
    </row>
    <row r="1860" spans="1:21">
      <c r="A1860" s="331"/>
      <c r="B1860" s="331"/>
      <c r="C1860" s="331"/>
      <c r="D1860" s="331"/>
      <c r="E1860" s="331"/>
      <c r="Q1860" s="36">
        <v>42368</v>
      </c>
      <c r="R1860" s="131">
        <v>1553</v>
      </c>
      <c r="S1860" s="131">
        <v>1512</v>
      </c>
      <c r="T1860" s="318"/>
      <c r="U1860" s="318"/>
    </row>
    <row r="1861" spans="1:21">
      <c r="A1861" s="331"/>
      <c r="B1861" s="331"/>
      <c r="C1861" s="331"/>
      <c r="D1861" s="331"/>
      <c r="E1861" s="331"/>
      <c r="Q1861" s="36">
        <v>42369</v>
      </c>
      <c r="R1861" s="131">
        <v>1553</v>
      </c>
      <c r="S1861" s="131">
        <v>1512</v>
      </c>
      <c r="T1861" s="318"/>
      <c r="U1861" s="318"/>
    </row>
    <row r="1862" spans="1:21">
      <c r="A1862" s="331"/>
      <c r="B1862" s="331"/>
      <c r="C1862" s="331"/>
      <c r="D1862" s="331"/>
      <c r="E1862" s="331"/>
      <c r="Q1862" s="36">
        <v>42370</v>
      </c>
      <c r="R1862" s="131">
        <v>1553</v>
      </c>
      <c r="S1862" s="131">
        <v>1601</v>
      </c>
      <c r="T1862" s="318"/>
      <c r="U1862" s="318"/>
    </row>
    <row r="1863" spans="1:21">
      <c r="A1863" s="331"/>
      <c r="B1863" s="331"/>
      <c r="C1863" s="331"/>
      <c r="D1863" s="331"/>
      <c r="E1863" s="331"/>
      <c r="Q1863" s="36">
        <v>42371</v>
      </c>
      <c r="R1863" s="131">
        <v>1553</v>
      </c>
      <c r="S1863" s="131">
        <v>1601</v>
      </c>
      <c r="T1863" s="318"/>
      <c r="U1863" s="318"/>
    </row>
    <row r="1864" spans="1:21">
      <c r="A1864" s="331"/>
      <c r="B1864" s="331"/>
      <c r="C1864" s="331"/>
      <c r="D1864" s="331"/>
      <c r="E1864" s="331"/>
      <c r="Q1864" s="36">
        <v>42372</v>
      </c>
      <c r="R1864" s="131">
        <v>1553</v>
      </c>
      <c r="S1864" s="131">
        <v>1601</v>
      </c>
      <c r="T1864" s="318"/>
      <c r="U1864" s="318"/>
    </row>
    <row r="1865" spans="1:21">
      <c r="A1865" s="331"/>
      <c r="B1865" s="331"/>
      <c r="C1865" s="331"/>
      <c r="D1865" s="331"/>
      <c r="E1865" s="331"/>
      <c r="Q1865" s="313">
        <v>42373</v>
      </c>
      <c r="R1865" s="130">
        <v>1601</v>
      </c>
      <c r="S1865" s="130">
        <v>1601</v>
      </c>
      <c r="T1865" s="318"/>
      <c r="U1865" s="318"/>
    </row>
    <row r="1866" spans="1:21">
      <c r="A1866" s="331"/>
      <c r="B1866" s="331"/>
      <c r="C1866" s="331"/>
      <c r="D1866" s="331"/>
      <c r="E1866" s="331"/>
      <c r="Q1866" s="313">
        <v>42374</v>
      </c>
      <c r="R1866" s="130">
        <v>1601</v>
      </c>
      <c r="S1866" s="130">
        <v>1601</v>
      </c>
      <c r="T1866" s="318"/>
      <c r="U1866" s="318"/>
    </row>
    <row r="1867" spans="1:21">
      <c r="A1867" s="331"/>
      <c r="B1867" s="331"/>
      <c r="C1867" s="331"/>
      <c r="D1867" s="331"/>
      <c r="E1867" s="331"/>
      <c r="Q1867" s="313">
        <v>42375</v>
      </c>
      <c r="R1867" s="130">
        <v>1601</v>
      </c>
      <c r="S1867" s="130">
        <v>1601</v>
      </c>
      <c r="T1867" s="318"/>
      <c r="U1867" s="318"/>
    </row>
    <row r="1868" spans="1:21">
      <c r="A1868" s="331"/>
      <c r="B1868" s="331"/>
      <c r="C1868" s="331"/>
      <c r="D1868" s="331"/>
      <c r="E1868" s="331"/>
      <c r="Q1868" s="313">
        <v>42376</v>
      </c>
      <c r="R1868" s="130">
        <v>1601</v>
      </c>
      <c r="S1868" s="130">
        <v>1601</v>
      </c>
      <c r="T1868" s="318"/>
      <c r="U1868" s="318"/>
    </row>
    <row r="1869" spans="1:21">
      <c r="A1869" s="331"/>
      <c r="B1869" s="331"/>
      <c r="C1869" s="331"/>
      <c r="D1869" s="331"/>
      <c r="E1869" s="331"/>
      <c r="Q1869" s="313">
        <v>42377</v>
      </c>
      <c r="R1869" s="130">
        <v>1601</v>
      </c>
      <c r="S1869" s="130">
        <v>1601</v>
      </c>
      <c r="T1869" s="318"/>
      <c r="U1869" s="318"/>
    </row>
    <row r="1870" spans="1:21">
      <c r="A1870" s="331"/>
      <c r="B1870" s="331"/>
      <c r="C1870" s="331"/>
      <c r="D1870" s="331"/>
      <c r="E1870" s="331"/>
      <c r="Q1870" s="313">
        <v>42378</v>
      </c>
      <c r="R1870" s="130">
        <v>1601</v>
      </c>
      <c r="S1870" s="130">
        <v>1601</v>
      </c>
      <c r="T1870" s="318"/>
      <c r="U1870" s="318"/>
    </row>
    <row r="1871" spans="1:21">
      <c r="A1871" s="331"/>
      <c r="B1871" s="331"/>
      <c r="C1871" s="331"/>
      <c r="D1871" s="331"/>
      <c r="E1871" s="331"/>
      <c r="Q1871" s="313">
        <v>42379</v>
      </c>
      <c r="R1871" s="130">
        <v>1601</v>
      </c>
      <c r="S1871" s="130">
        <v>1601</v>
      </c>
      <c r="T1871" s="318"/>
      <c r="U1871" s="318"/>
    </row>
    <row r="1872" spans="1:21">
      <c r="A1872" s="331"/>
      <c r="B1872" s="331"/>
      <c r="C1872" s="331"/>
      <c r="D1872" s="331"/>
      <c r="E1872" s="331"/>
      <c r="Q1872" s="36">
        <v>42380</v>
      </c>
      <c r="R1872" s="131">
        <v>1602</v>
      </c>
      <c r="S1872" s="131">
        <v>1601</v>
      </c>
      <c r="T1872" s="318"/>
      <c r="U1872" s="318"/>
    </row>
    <row r="1873" spans="1:21">
      <c r="A1873" s="331"/>
      <c r="B1873" s="331"/>
      <c r="C1873" s="331"/>
      <c r="D1873" s="331"/>
      <c r="E1873" s="331"/>
      <c r="Q1873" s="36">
        <v>42381</v>
      </c>
      <c r="R1873" s="131">
        <v>1602</v>
      </c>
      <c r="S1873" s="131">
        <v>1601</v>
      </c>
      <c r="T1873" s="318"/>
      <c r="U1873" s="318"/>
    </row>
    <row r="1874" spans="1:21">
      <c r="A1874" s="331"/>
      <c r="B1874" s="331"/>
      <c r="C1874" s="331"/>
      <c r="D1874" s="331"/>
      <c r="E1874" s="331"/>
      <c r="Q1874" s="36">
        <v>42382</v>
      </c>
      <c r="R1874" s="131">
        <v>1602</v>
      </c>
      <c r="S1874" s="131">
        <v>1601</v>
      </c>
      <c r="T1874" s="318"/>
      <c r="U1874" s="318"/>
    </row>
    <row r="1875" spans="1:21">
      <c r="A1875" s="331"/>
      <c r="B1875" s="331"/>
      <c r="C1875" s="331"/>
      <c r="D1875" s="331"/>
      <c r="E1875" s="331"/>
      <c r="Q1875" s="36">
        <v>42383</v>
      </c>
      <c r="R1875" s="131">
        <v>1602</v>
      </c>
      <c r="S1875" s="131">
        <v>1601</v>
      </c>
      <c r="T1875" s="318"/>
      <c r="U1875" s="318"/>
    </row>
    <row r="1876" spans="1:21">
      <c r="A1876" s="331"/>
      <c r="B1876" s="331"/>
      <c r="C1876" s="331"/>
      <c r="D1876" s="331"/>
      <c r="E1876" s="331"/>
      <c r="Q1876" s="36">
        <v>42384</v>
      </c>
      <c r="R1876" s="131">
        <v>1602</v>
      </c>
      <c r="S1876" s="131">
        <v>1601</v>
      </c>
      <c r="T1876" s="318"/>
      <c r="U1876" s="318"/>
    </row>
    <row r="1877" spans="1:21">
      <c r="A1877" s="331"/>
      <c r="B1877" s="331"/>
      <c r="C1877" s="331"/>
      <c r="D1877" s="331"/>
      <c r="E1877" s="331"/>
      <c r="Q1877" s="36">
        <v>42385</v>
      </c>
      <c r="R1877" s="131">
        <v>1602</v>
      </c>
      <c r="S1877" s="131">
        <v>1601</v>
      </c>
      <c r="T1877" s="318"/>
      <c r="U1877" s="318"/>
    </row>
    <row r="1878" spans="1:21">
      <c r="A1878" s="331"/>
      <c r="B1878" s="331"/>
      <c r="C1878" s="331"/>
      <c r="D1878" s="331"/>
      <c r="E1878" s="331"/>
      <c r="Q1878" s="36">
        <v>42386</v>
      </c>
      <c r="R1878" s="131">
        <v>1602</v>
      </c>
      <c r="S1878" s="131">
        <v>1601</v>
      </c>
      <c r="T1878" s="318"/>
      <c r="U1878" s="318"/>
    </row>
    <row r="1879" spans="1:21">
      <c r="A1879" s="331"/>
      <c r="B1879" s="331"/>
      <c r="C1879" s="331"/>
      <c r="D1879" s="331"/>
      <c r="E1879" s="331"/>
      <c r="Q1879" s="313">
        <v>42387</v>
      </c>
      <c r="R1879" s="130">
        <v>1603</v>
      </c>
      <c r="S1879" s="130">
        <v>1601</v>
      </c>
      <c r="T1879" s="318"/>
      <c r="U1879" s="318"/>
    </row>
    <row r="1880" spans="1:21">
      <c r="A1880" s="331"/>
      <c r="B1880" s="331"/>
      <c r="C1880" s="331"/>
      <c r="D1880" s="331"/>
      <c r="E1880" s="331"/>
      <c r="Q1880" s="313">
        <v>42388</v>
      </c>
      <c r="R1880" s="130">
        <v>1603</v>
      </c>
      <c r="S1880" s="130">
        <v>1601</v>
      </c>
      <c r="T1880" s="318"/>
      <c r="U1880" s="318"/>
    </row>
    <row r="1881" spans="1:21">
      <c r="A1881" s="331"/>
      <c r="B1881" s="331"/>
      <c r="C1881" s="331"/>
      <c r="D1881" s="331"/>
      <c r="E1881" s="331"/>
      <c r="Q1881" s="313">
        <v>42389</v>
      </c>
      <c r="R1881" s="130">
        <v>1603</v>
      </c>
      <c r="S1881" s="130">
        <v>1601</v>
      </c>
      <c r="T1881" s="318"/>
      <c r="U1881" s="318"/>
    </row>
    <row r="1882" spans="1:21">
      <c r="A1882" s="331"/>
      <c r="B1882" s="331"/>
      <c r="C1882" s="331"/>
      <c r="D1882" s="331"/>
      <c r="E1882" s="331"/>
      <c r="Q1882" s="313">
        <v>42390</v>
      </c>
      <c r="R1882" s="130">
        <v>1603</v>
      </c>
      <c r="S1882" s="130">
        <v>1601</v>
      </c>
      <c r="T1882" s="318"/>
      <c r="U1882" s="318"/>
    </row>
    <row r="1883" spans="1:21">
      <c r="A1883" s="331"/>
      <c r="B1883" s="331"/>
      <c r="C1883" s="331"/>
      <c r="D1883" s="331"/>
      <c r="E1883" s="331"/>
      <c r="Q1883" s="313">
        <v>42391</v>
      </c>
      <c r="R1883" s="130">
        <v>1603</v>
      </c>
      <c r="S1883" s="130">
        <v>1601</v>
      </c>
      <c r="T1883" s="318"/>
      <c r="U1883" s="318"/>
    </row>
    <row r="1884" spans="1:21">
      <c r="A1884" s="331"/>
      <c r="B1884" s="331"/>
      <c r="C1884" s="331"/>
      <c r="D1884" s="331"/>
      <c r="E1884" s="331"/>
      <c r="Q1884" s="313">
        <v>42392</v>
      </c>
      <c r="R1884" s="130">
        <v>1603</v>
      </c>
      <c r="S1884" s="130">
        <v>1601</v>
      </c>
      <c r="T1884" s="318"/>
      <c r="U1884" s="318"/>
    </row>
    <row r="1885" spans="1:21">
      <c r="A1885" s="331"/>
      <c r="B1885" s="331"/>
      <c r="C1885" s="331"/>
      <c r="D1885" s="331"/>
      <c r="E1885" s="331"/>
      <c r="Q1885" s="313">
        <v>42393</v>
      </c>
      <c r="R1885" s="130">
        <v>1603</v>
      </c>
      <c r="S1885" s="130">
        <v>1601</v>
      </c>
      <c r="T1885" s="318"/>
      <c r="U1885" s="318"/>
    </row>
    <row r="1886" spans="1:21">
      <c r="A1886" s="331"/>
      <c r="B1886" s="331"/>
      <c r="C1886" s="331"/>
      <c r="D1886" s="331"/>
      <c r="E1886" s="331"/>
      <c r="Q1886" s="36">
        <v>42394</v>
      </c>
      <c r="R1886" s="131">
        <v>1604</v>
      </c>
      <c r="S1886" s="131">
        <v>1601</v>
      </c>
      <c r="T1886" s="318"/>
      <c r="U1886" s="318"/>
    </row>
    <row r="1887" spans="1:21">
      <c r="A1887" s="331"/>
      <c r="B1887" s="331"/>
      <c r="C1887" s="331"/>
      <c r="D1887" s="331"/>
      <c r="E1887" s="331"/>
      <c r="Q1887" s="36">
        <v>42395</v>
      </c>
      <c r="R1887" s="131">
        <v>1604</v>
      </c>
      <c r="S1887" s="131">
        <v>1601</v>
      </c>
      <c r="T1887" s="318"/>
      <c r="U1887" s="318"/>
    </row>
    <row r="1888" spans="1:21">
      <c r="A1888" s="331"/>
      <c r="B1888" s="331"/>
      <c r="C1888" s="331"/>
      <c r="D1888" s="331"/>
      <c r="E1888" s="331"/>
      <c r="Q1888" s="36">
        <v>42396</v>
      </c>
      <c r="R1888" s="131">
        <v>1604</v>
      </c>
      <c r="S1888" s="131">
        <v>1601</v>
      </c>
      <c r="T1888" s="318"/>
      <c r="U1888" s="318"/>
    </row>
    <row r="1889" spans="1:21">
      <c r="A1889" s="331"/>
      <c r="B1889" s="331"/>
      <c r="C1889" s="331"/>
      <c r="D1889" s="331"/>
      <c r="E1889" s="331"/>
      <c r="Q1889" s="36">
        <v>42397</v>
      </c>
      <c r="R1889" s="131">
        <v>1604</v>
      </c>
      <c r="S1889" s="131">
        <v>1601</v>
      </c>
      <c r="T1889" s="318"/>
      <c r="U1889" s="318"/>
    </row>
    <row r="1890" spans="1:21">
      <c r="A1890" s="331"/>
      <c r="B1890" s="331"/>
      <c r="C1890" s="331"/>
      <c r="D1890" s="331"/>
      <c r="E1890" s="331"/>
      <c r="Q1890" s="36">
        <v>42398</v>
      </c>
      <c r="R1890" s="131">
        <v>1604</v>
      </c>
      <c r="S1890" s="131">
        <v>1601</v>
      </c>
      <c r="T1890" s="318"/>
      <c r="U1890" s="318"/>
    </row>
    <row r="1891" spans="1:21">
      <c r="A1891" s="331"/>
      <c r="B1891" s="331"/>
      <c r="C1891" s="331"/>
      <c r="D1891" s="331"/>
      <c r="E1891" s="331"/>
      <c r="Q1891" s="36">
        <v>42399</v>
      </c>
      <c r="R1891" s="131">
        <v>1604</v>
      </c>
      <c r="S1891" s="131">
        <v>1601</v>
      </c>
      <c r="T1891" s="318"/>
      <c r="U1891" s="318"/>
    </row>
    <row r="1892" spans="1:21">
      <c r="A1892" s="331"/>
      <c r="B1892" s="331"/>
      <c r="C1892" s="331"/>
      <c r="D1892" s="331"/>
      <c r="E1892" s="331"/>
      <c r="Q1892" s="36">
        <v>42400</v>
      </c>
      <c r="R1892" s="131">
        <v>1604</v>
      </c>
      <c r="S1892" s="131">
        <v>1601</v>
      </c>
      <c r="T1892" s="318"/>
      <c r="U1892" s="318"/>
    </row>
    <row r="1893" spans="1:21">
      <c r="A1893" s="331"/>
      <c r="B1893" s="331"/>
      <c r="C1893" s="331"/>
      <c r="D1893" s="331"/>
      <c r="E1893" s="331"/>
      <c r="Q1893" s="313">
        <v>42401</v>
      </c>
      <c r="R1893" s="130">
        <v>1605</v>
      </c>
      <c r="S1893" s="130">
        <v>1602</v>
      </c>
      <c r="T1893" s="318"/>
      <c r="U1893" s="318"/>
    </row>
    <row r="1894" spans="1:21">
      <c r="A1894" s="331"/>
      <c r="B1894" s="331"/>
      <c r="C1894" s="331"/>
      <c r="D1894" s="331"/>
      <c r="E1894" s="331"/>
      <c r="Q1894" s="313">
        <v>42402</v>
      </c>
      <c r="R1894" s="130">
        <v>1605</v>
      </c>
      <c r="S1894" s="130">
        <v>1602</v>
      </c>
      <c r="T1894" s="318"/>
      <c r="U1894" s="318"/>
    </row>
    <row r="1895" spans="1:21">
      <c r="A1895" s="331"/>
      <c r="B1895" s="331"/>
      <c r="C1895" s="331"/>
      <c r="D1895" s="331"/>
      <c r="E1895" s="331"/>
      <c r="Q1895" s="313">
        <v>42403</v>
      </c>
      <c r="R1895" s="130">
        <v>1605</v>
      </c>
      <c r="S1895" s="130">
        <v>1602</v>
      </c>
      <c r="T1895" s="318"/>
      <c r="U1895" s="318"/>
    </row>
    <row r="1896" spans="1:21">
      <c r="A1896" s="331"/>
      <c r="B1896" s="331"/>
      <c r="C1896" s="331"/>
      <c r="D1896" s="331"/>
      <c r="E1896" s="331"/>
      <c r="Q1896" s="313">
        <v>42404</v>
      </c>
      <c r="R1896" s="130">
        <v>1605</v>
      </c>
      <c r="S1896" s="130">
        <v>1602</v>
      </c>
      <c r="T1896" s="318"/>
      <c r="U1896" s="318"/>
    </row>
    <row r="1897" spans="1:21">
      <c r="A1897" s="331"/>
      <c r="B1897" s="331"/>
      <c r="C1897" s="331"/>
      <c r="D1897" s="331"/>
      <c r="E1897" s="331"/>
      <c r="Q1897" s="313">
        <v>42405</v>
      </c>
      <c r="R1897" s="130">
        <v>1605</v>
      </c>
      <c r="S1897" s="130">
        <v>1602</v>
      </c>
      <c r="T1897" s="318"/>
      <c r="U1897" s="318"/>
    </row>
    <row r="1898" spans="1:21">
      <c r="A1898" s="331"/>
      <c r="B1898" s="331"/>
      <c r="C1898" s="331"/>
      <c r="D1898" s="331"/>
      <c r="E1898" s="331"/>
      <c r="Q1898" s="313">
        <v>42406</v>
      </c>
      <c r="R1898" s="130">
        <v>1605</v>
      </c>
      <c r="S1898" s="130">
        <v>1602</v>
      </c>
      <c r="T1898" s="318"/>
      <c r="U1898" s="318"/>
    </row>
    <row r="1899" spans="1:21">
      <c r="A1899" s="331"/>
      <c r="B1899" s="331"/>
      <c r="C1899" s="331"/>
      <c r="D1899" s="331"/>
      <c r="E1899" s="331"/>
      <c r="Q1899" s="313">
        <v>42407</v>
      </c>
      <c r="R1899" s="130">
        <v>1605</v>
      </c>
      <c r="S1899" s="130">
        <v>1602</v>
      </c>
      <c r="T1899" s="318"/>
      <c r="U1899" s="318"/>
    </row>
    <row r="1900" spans="1:21">
      <c r="A1900" s="331"/>
      <c r="B1900" s="331"/>
      <c r="C1900" s="331"/>
      <c r="D1900" s="331"/>
      <c r="E1900" s="331"/>
      <c r="Q1900" s="36">
        <v>42408</v>
      </c>
      <c r="R1900" s="131">
        <v>1606</v>
      </c>
      <c r="S1900" s="131">
        <v>1602</v>
      </c>
      <c r="T1900" s="318"/>
      <c r="U1900" s="318"/>
    </row>
    <row r="1901" spans="1:21">
      <c r="A1901" s="331"/>
      <c r="B1901" s="331"/>
      <c r="C1901" s="331"/>
      <c r="D1901" s="331"/>
      <c r="E1901" s="331"/>
      <c r="Q1901" s="36">
        <v>42409</v>
      </c>
      <c r="R1901" s="131">
        <v>1606</v>
      </c>
      <c r="S1901" s="131">
        <v>1602</v>
      </c>
      <c r="T1901" s="318"/>
      <c r="U1901" s="318"/>
    </row>
    <row r="1902" spans="1:21">
      <c r="A1902" s="331"/>
      <c r="B1902" s="331"/>
      <c r="C1902" s="331"/>
      <c r="D1902" s="331"/>
      <c r="E1902" s="331"/>
      <c r="Q1902" s="36">
        <v>42410</v>
      </c>
      <c r="R1902" s="131">
        <v>1606</v>
      </c>
      <c r="S1902" s="131">
        <v>1602</v>
      </c>
      <c r="T1902" s="318"/>
      <c r="U1902" s="318"/>
    </row>
    <row r="1903" spans="1:21">
      <c r="A1903" s="331"/>
      <c r="B1903" s="331"/>
      <c r="C1903" s="331"/>
      <c r="D1903" s="331"/>
      <c r="E1903" s="331"/>
      <c r="Q1903" s="36">
        <v>42411</v>
      </c>
      <c r="R1903" s="131">
        <v>1606</v>
      </c>
      <c r="S1903" s="131">
        <v>1602</v>
      </c>
      <c r="T1903" s="318"/>
      <c r="U1903" s="318"/>
    </row>
    <row r="1904" spans="1:21">
      <c r="A1904" s="331"/>
      <c r="B1904" s="331"/>
      <c r="C1904" s="331"/>
      <c r="D1904" s="331"/>
      <c r="E1904" s="331"/>
      <c r="Q1904" s="36">
        <v>42412</v>
      </c>
      <c r="R1904" s="131">
        <v>1606</v>
      </c>
      <c r="S1904" s="131">
        <v>1602</v>
      </c>
      <c r="T1904" s="318"/>
      <c r="U1904" s="318"/>
    </row>
    <row r="1905" spans="1:21">
      <c r="A1905" s="331"/>
      <c r="B1905" s="331"/>
      <c r="C1905" s="331"/>
      <c r="D1905" s="331"/>
      <c r="E1905" s="331"/>
      <c r="Q1905" s="36">
        <v>42413</v>
      </c>
      <c r="R1905" s="131">
        <v>1606</v>
      </c>
      <c r="S1905" s="131">
        <v>1602</v>
      </c>
      <c r="T1905" s="318"/>
      <c r="U1905" s="318"/>
    </row>
    <row r="1906" spans="1:21">
      <c r="A1906" s="331"/>
      <c r="B1906" s="331"/>
      <c r="C1906" s="331"/>
      <c r="D1906" s="331"/>
      <c r="E1906" s="331"/>
      <c r="Q1906" s="36">
        <v>42414</v>
      </c>
      <c r="R1906" s="131">
        <v>1606</v>
      </c>
      <c r="S1906" s="131">
        <v>1602</v>
      </c>
      <c r="T1906" s="318"/>
      <c r="U1906" s="318"/>
    </row>
    <row r="1907" spans="1:21">
      <c r="A1907" s="331"/>
      <c r="B1907" s="331"/>
      <c r="C1907" s="331"/>
      <c r="D1907" s="331"/>
      <c r="E1907" s="331"/>
      <c r="Q1907" s="313">
        <v>42415</v>
      </c>
      <c r="R1907" s="130">
        <v>1607</v>
      </c>
      <c r="S1907" s="130">
        <v>1602</v>
      </c>
      <c r="T1907" s="318"/>
      <c r="U1907" s="318"/>
    </row>
    <row r="1908" spans="1:21">
      <c r="A1908" s="331"/>
      <c r="B1908" s="331"/>
      <c r="C1908" s="331"/>
      <c r="D1908" s="331"/>
      <c r="E1908" s="331"/>
      <c r="Q1908" s="313">
        <v>42416</v>
      </c>
      <c r="R1908" s="130">
        <v>1607</v>
      </c>
      <c r="S1908" s="130">
        <v>1602</v>
      </c>
      <c r="T1908" s="318"/>
      <c r="U1908" s="318"/>
    </row>
    <row r="1909" spans="1:21">
      <c r="A1909" s="331"/>
      <c r="B1909" s="331"/>
      <c r="C1909" s="331"/>
      <c r="D1909" s="331"/>
      <c r="E1909" s="331"/>
      <c r="Q1909" s="313">
        <v>42417</v>
      </c>
      <c r="R1909" s="130">
        <v>1607</v>
      </c>
      <c r="S1909" s="130">
        <v>1602</v>
      </c>
      <c r="T1909" s="318"/>
      <c r="U1909" s="318"/>
    </row>
    <row r="1910" spans="1:21">
      <c r="A1910" s="331"/>
      <c r="B1910" s="331"/>
      <c r="C1910" s="331"/>
      <c r="D1910" s="331"/>
      <c r="E1910" s="331"/>
      <c r="Q1910" s="313">
        <v>42418</v>
      </c>
      <c r="R1910" s="130">
        <v>1607</v>
      </c>
      <c r="S1910" s="130">
        <v>1602</v>
      </c>
      <c r="T1910" s="318"/>
      <c r="U1910" s="318"/>
    </row>
    <row r="1911" spans="1:21">
      <c r="A1911" s="331"/>
      <c r="B1911" s="331"/>
      <c r="C1911" s="331"/>
      <c r="D1911" s="331"/>
      <c r="E1911" s="331"/>
      <c r="Q1911" s="313">
        <v>42419</v>
      </c>
      <c r="R1911" s="130">
        <v>1607</v>
      </c>
      <c r="S1911" s="130">
        <v>1602</v>
      </c>
      <c r="T1911" s="318"/>
      <c r="U1911" s="318"/>
    </row>
    <row r="1912" spans="1:21">
      <c r="A1912" s="331"/>
      <c r="B1912" s="331"/>
      <c r="C1912" s="331"/>
      <c r="D1912" s="331"/>
      <c r="E1912" s="331"/>
      <c r="Q1912" s="313">
        <v>42420</v>
      </c>
      <c r="R1912" s="130">
        <v>1607</v>
      </c>
      <c r="S1912" s="130">
        <v>1602</v>
      </c>
      <c r="T1912" s="318"/>
      <c r="U1912" s="318"/>
    </row>
    <row r="1913" spans="1:21">
      <c r="A1913" s="331"/>
      <c r="B1913" s="331"/>
      <c r="C1913" s="331"/>
      <c r="D1913" s="331"/>
      <c r="E1913" s="331"/>
      <c r="Q1913" s="313">
        <v>42421</v>
      </c>
      <c r="R1913" s="130">
        <v>1607</v>
      </c>
      <c r="S1913" s="130">
        <v>1602</v>
      </c>
      <c r="T1913" s="318"/>
      <c r="U1913" s="318"/>
    </row>
    <row r="1914" spans="1:21">
      <c r="A1914" s="331"/>
      <c r="B1914" s="331"/>
      <c r="C1914" s="331"/>
      <c r="D1914" s="331"/>
      <c r="E1914" s="331"/>
      <c r="Q1914" s="36">
        <v>42422</v>
      </c>
      <c r="R1914" s="131">
        <v>1608</v>
      </c>
      <c r="S1914" s="131">
        <v>1602</v>
      </c>
      <c r="T1914" s="318"/>
      <c r="U1914" s="318"/>
    </row>
    <row r="1915" spans="1:21">
      <c r="A1915" s="331"/>
      <c r="B1915" s="331"/>
      <c r="C1915" s="331"/>
      <c r="D1915" s="331"/>
      <c r="E1915" s="331"/>
      <c r="Q1915" s="36">
        <v>42423</v>
      </c>
      <c r="R1915" s="131">
        <v>1608</v>
      </c>
      <c r="S1915" s="131">
        <v>1602</v>
      </c>
      <c r="T1915" s="318"/>
      <c r="U1915" s="318"/>
    </row>
    <row r="1916" spans="1:21">
      <c r="A1916" s="331"/>
      <c r="B1916" s="331"/>
      <c r="C1916" s="331"/>
      <c r="D1916" s="331"/>
      <c r="E1916" s="331"/>
      <c r="Q1916" s="36">
        <v>42424</v>
      </c>
      <c r="R1916" s="131">
        <v>1608</v>
      </c>
      <c r="S1916" s="131">
        <v>1602</v>
      </c>
      <c r="T1916" s="318"/>
      <c r="U1916" s="318"/>
    </row>
    <row r="1917" spans="1:21">
      <c r="A1917" s="331"/>
      <c r="B1917" s="331"/>
      <c r="C1917" s="331"/>
      <c r="D1917" s="331"/>
      <c r="E1917" s="331"/>
      <c r="Q1917" s="36">
        <v>42425</v>
      </c>
      <c r="R1917" s="131">
        <v>1608</v>
      </c>
      <c r="S1917" s="131">
        <v>1602</v>
      </c>
      <c r="T1917" s="318"/>
      <c r="U1917" s="318"/>
    </row>
    <row r="1918" spans="1:21">
      <c r="A1918" s="331"/>
      <c r="B1918" s="331"/>
      <c r="C1918" s="331"/>
      <c r="D1918" s="331"/>
      <c r="E1918" s="331"/>
      <c r="Q1918" s="36">
        <v>42426</v>
      </c>
      <c r="R1918" s="131">
        <v>1608</v>
      </c>
      <c r="S1918" s="131">
        <v>1602</v>
      </c>
      <c r="T1918" s="318"/>
      <c r="U1918" s="318"/>
    </row>
    <row r="1919" spans="1:21">
      <c r="A1919" s="331"/>
      <c r="B1919" s="331"/>
      <c r="C1919" s="331"/>
      <c r="D1919" s="331"/>
      <c r="E1919" s="331"/>
      <c r="Q1919" s="36">
        <v>42427</v>
      </c>
      <c r="R1919" s="131">
        <v>1608</v>
      </c>
      <c r="S1919" s="131">
        <v>1602</v>
      </c>
      <c r="T1919" s="318"/>
      <c r="U1919" s="318"/>
    </row>
    <row r="1920" spans="1:21">
      <c r="A1920" s="331"/>
      <c r="B1920" s="331"/>
      <c r="C1920" s="331"/>
      <c r="D1920" s="331"/>
      <c r="E1920" s="331"/>
      <c r="Q1920" s="36">
        <v>42428</v>
      </c>
      <c r="R1920" s="131">
        <v>1608</v>
      </c>
      <c r="S1920" s="131">
        <v>1602</v>
      </c>
      <c r="T1920" s="318"/>
      <c r="U1920" s="318"/>
    </row>
    <row r="1921" spans="1:21">
      <c r="A1921" s="331"/>
      <c r="B1921" s="331"/>
      <c r="C1921" s="331"/>
      <c r="D1921" s="331"/>
      <c r="E1921" s="331"/>
      <c r="Q1921" s="313">
        <v>42429</v>
      </c>
      <c r="R1921" s="130">
        <v>1609</v>
      </c>
      <c r="S1921" s="130">
        <v>1602</v>
      </c>
      <c r="T1921" s="318"/>
      <c r="U1921" s="318"/>
    </row>
    <row r="1922" spans="1:21">
      <c r="A1922" s="331"/>
      <c r="B1922" s="331"/>
      <c r="C1922" s="331"/>
      <c r="D1922" s="331"/>
      <c r="E1922" s="331"/>
      <c r="Q1922" s="313">
        <v>42430</v>
      </c>
      <c r="R1922" s="130">
        <v>1609</v>
      </c>
      <c r="S1922" s="130">
        <v>1603</v>
      </c>
      <c r="T1922" s="318"/>
      <c r="U1922" s="318"/>
    </row>
    <row r="1923" spans="1:21">
      <c r="A1923" s="331"/>
      <c r="B1923" s="331"/>
      <c r="C1923" s="331"/>
      <c r="D1923" s="331"/>
      <c r="E1923" s="331"/>
      <c r="Q1923" s="313">
        <v>42431</v>
      </c>
      <c r="R1923" s="130">
        <v>1609</v>
      </c>
      <c r="S1923" s="130">
        <v>1603</v>
      </c>
      <c r="T1923" s="318"/>
      <c r="U1923" s="318"/>
    </row>
    <row r="1924" spans="1:21">
      <c r="A1924" s="331"/>
      <c r="B1924" s="331"/>
      <c r="C1924" s="331"/>
      <c r="D1924" s="331"/>
      <c r="E1924" s="331"/>
      <c r="Q1924" s="313">
        <v>42432</v>
      </c>
      <c r="R1924" s="130">
        <v>1609</v>
      </c>
      <c r="S1924" s="130">
        <v>1603</v>
      </c>
      <c r="T1924" s="318"/>
      <c r="U1924" s="318"/>
    </row>
    <row r="1925" spans="1:21">
      <c r="A1925" s="331"/>
      <c r="B1925" s="331"/>
      <c r="C1925" s="331"/>
      <c r="D1925" s="331"/>
      <c r="E1925" s="331"/>
      <c r="Q1925" s="313">
        <v>42433</v>
      </c>
      <c r="R1925" s="130">
        <v>1609</v>
      </c>
      <c r="S1925" s="130">
        <v>1603</v>
      </c>
      <c r="T1925" s="318"/>
      <c r="U1925" s="318"/>
    </row>
    <row r="1926" spans="1:21">
      <c r="A1926" s="331"/>
      <c r="B1926" s="331"/>
      <c r="C1926" s="331"/>
      <c r="D1926" s="331"/>
      <c r="E1926" s="331"/>
      <c r="Q1926" s="313">
        <v>42434</v>
      </c>
      <c r="R1926" s="130">
        <v>1609</v>
      </c>
      <c r="S1926" s="130">
        <v>1603</v>
      </c>
      <c r="T1926" s="318"/>
      <c r="U1926" s="318"/>
    </row>
    <row r="1927" spans="1:21">
      <c r="A1927" s="331"/>
      <c r="B1927" s="331"/>
      <c r="C1927" s="331"/>
      <c r="D1927" s="331"/>
      <c r="E1927" s="331"/>
      <c r="Q1927" s="313">
        <v>42435</v>
      </c>
      <c r="R1927" s="130">
        <v>1609</v>
      </c>
      <c r="S1927" s="130">
        <v>1603</v>
      </c>
      <c r="T1927" s="318"/>
      <c r="U1927" s="318"/>
    </row>
    <row r="1928" spans="1:21">
      <c r="A1928" s="331"/>
      <c r="B1928" s="331"/>
      <c r="C1928" s="331"/>
      <c r="D1928" s="331"/>
      <c r="E1928" s="331"/>
      <c r="Q1928" s="36">
        <v>42436</v>
      </c>
      <c r="R1928" s="131">
        <v>1610</v>
      </c>
      <c r="S1928" s="131">
        <v>1603</v>
      </c>
      <c r="T1928" s="318"/>
      <c r="U1928" s="318"/>
    </row>
    <row r="1929" spans="1:21">
      <c r="A1929" s="331"/>
      <c r="B1929" s="331"/>
      <c r="C1929" s="331"/>
      <c r="D1929" s="331"/>
      <c r="E1929" s="331"/>
      <c r="Q1929" s="36">
        <v>42437</v>
      </c>
      <c r="R1929" s="131">
        <v>1610</v>
      </c>
      <c r="S1929" s="131">
        <v>1603</v>
      </c>
      <c r="T1929" s="318"/>
      <c r="U1929" s="318"/>
    </row>
    <row r="1930" spans="1:21">
      <c r="A1930" s="331"/>
      <c r="B1930" s="331"/>
      <c r="C1930" s="331"/>
      <c r="D1930" s="331"/>
      <c r="E1930" s="331"/>
      <c r="Q1930" s="36">
        <v>42438</v>
      </c>
      <c r="R1930" s="131">
        <v>1610</v>
      </c>
      <c r="S1930" s="131">
        <v>1603</v>
      </c>
      <c r="T1930" s="318"/>
      <c r="U1930" s="318"/>
    </row>
    <row r="1931" spans="1:21">
      <c r="A1931" s="331"/>
      <c r="B1931" s="331"/>
      <c r="C1931" s="331"/>
      <c r="D1931" s="331"/>
      <c r="E1931" s="331"/>
      <c r="Q1931" s="36">
        <v>42439</v>
      </c>
      <c r="R1931" s="131">
        <v>1610</v>
      </c>
      <c r="S1931" s="131">
        <v>1603</v>
      </c>
      <c r="T1931" s="318"/>
      <c r="U1931" s="318"/>
    </row>
    <row r="1932" spans="1:21">
      <c r="A1932" s="331"/>
      <c r="B1932" s="331"/>
      <c r="C1932" s="331"/>
      <c r="D1932" s="331"/>
      <c r="E1932" s="331"/>
      <c r="Q1932" s="36">
        <v>42440</v>
      </c>
      <c r="R1932" s="131">
        <v>1610</v>
      </c>
      <c r="S1932" s="131">
        <v>1603</v>
      </c>
      <c r="T1932" s="318"/>
      <c r="U1932" s="318"/>
    </row>
    <row r="1933" spans="1:21">
      <c r="A1933" s="331"/>
      <c r="B1933" s="331"/>
      <c r="C1933" s="331"/>
      <c r="D1933" s="331"/>
      <c r="E1933" s="331"/>
      <c r="Q1933" s="36">
        <v>42441</v>
      </c>
      <c r="R1933" s="131">
        <v>1610</v>
      </c>
      <c r="S1933" s="131">
        <v>1603</v>
      </c>
      <c r="T1933" s="318"/>
      <c r="U1933" s="318"/>
    </row>
    <row r="1934" spans="1:21">
      <c r="A1934" s="331"/>
      <c r="B1934" s="331"/>
      <c r="C1934" s="331"/>
      <c r="D1934" s="331"/>
      <c r="E1934" s="331"/>
      <c r="Q1934" s="36">
        <v>42442</v>
      </c>
      <c r="R1934" s="131">
        <v>1610</v>
      </c>
      <c r="S1934" s="131">
        <v>1603</v>
      </c>
      <c r="T1934" s="318"/>
      <c r="U1934" s="318"/>
    </row>
    <row r="1935" spans="1:21">
      <c r="A1935" s="331"/>
      <c r="B1935" s="331"/>
      <c r="C1935" s="331"/>
      <c r="D1935" s="331"/>
      <c r="E1935" s="331"/>
      <c r="Q1935" s="313">
        <v>42443</v>
      </c>
      <c r="R1935" s="130">
        <v>1611</v>
      </c>
      <c r="S1935" s="130">
        <v>1603</v>
      </c>
      <c r="T1935" s="318"/>
      <c r="U1935" s="318"/>
    </row>
    <row r="1936" spans="1:21">
      <c r="A1936" s="331"/>
      <c r="B1936" s="331"/>
      <c r="C1936" s="331"/>
      <c r="D1936" s="331"/>
      <c r="E1936" s="331"/>
      <c r="Q1936" s="313">
        <v>42444</v>
      </c>
      <c r="R1936" s="130">
        <v>1611</v>
      </c>
      <c r="S1936" s="130">
        <v>1603</v>
      </c>
      <c r="T1936" s="318"/>
      <c r="U1936" s="318"/>
    </row>
    <row r="1937" spans="1:21">
      <c r="A1937" s="331"/>
      <c r="B1937" s="331"/>
      <c r="C1937" s="331"/>
      <c r="D1937" s="331"/>
      <c r="E1937" s="331"/>
      <c r="Q1937" s="313">
        <v>42445</v>
      </c>
      <c r="R1937" s="130">
        <v>1611</v>
      </c>
      <c r="S1937" s="130">
        <v>1603</v>
      </c>
      <c r="T1937" s="318"/>
      <c r="U1937" s="318"/>
    </row>
    <row r="1938" spans="1:21">
      <c r="A1938" s="331"/>
      <c r="B1938" s="331"/>
      <c r="C1938" s="331"/>
      <c r="D1938" s="331"/>
      <c r="E1938" s="331"/>
      <c r="Q1938" s="313">
        <v>42446</v>
      </c>
      <c r="R1938" s="130">
        <v>1611</v>
      </c>
      <c r="S1938" s="130">
        <v>1603</v>
      </c>
      <c r="T1938" s="318"/>
      <c r="U1938" s="318"/>
    </row>
    <row r="1939" spans="1:21">
      <c r="A1939" s="331"/>
      <c r="B1939" s="331"/>
      <c r="C1939" s="331"/>
      <c r="D1939" s="331"/>
      <c r="E1939" s="331"/>
      <c r="Q1939" s="313">
        <v>42447</v>
      </c>
      <c r="R1939" s="130">
        <v>1611</v>
      </c>
      <c r="S1939" s="130">
        <v>1603</v>
      </c>
      <c r="T1939" s="318"/>
      <c r="U1939" s="318"/>
    </row>
    <row r="1940" spans="1:21">
      <c r="A1940" s="331"/>
      <c r="B1940" s="331"/>
      <c r="C1940" s="331"/>
      <c r="D1940" s="331"/>
      <c r="E1940" s="331"/>
      <c r="Q1940" s="313">
        <v>42448</v>
      </c>
      <c r="R1940" s="130">
        <v>1611</v>
      </c>
      <c r="S1940" s="130">
        <v>1603</v>
      </c>
      <c r="T1940" s="318"/>
      <c r="U1940" s="318"/>
    </row>
    <row r="1941" spans="1:21">
      <c r="A1941" s="331"/>
      <c r="B1941" s="331"/>
      <c r="C1941" s="331"/>
      <c r="D1941" s="331"/>
      <c r="E1941" s="331"/>
      <c r="Q1941" s="313">
        <v>42449</v>
      </c>
      <c r="R1941" s="130">
        <v>1611</v>
      </c>
      <c r="S1941" s="130">
        <v>1603</v>
      </c>
      <c r="T1941" s="318"/>
      <c r="U1941" s="318"/>
    </row>
    <row r="1942" spans="1:21">
      <c r="A1942" s="331"/>
      <c r="B1942" s="331"/>
      <c r="C1942" s="331"/>
      <c r="D1942" s="331"/>
      <c r="E1942" s="331"/>
      <c r="Q1942" s="36">
        <v>42450</v>
      </c>
      <c r="R1942" s="131">
        <v>1612</v>
      </c>
      <c r="S1942" s="131">
        <v>1603</v>
      </c>
      <c r="T1942" s="318"/>
      <c r="U1942" s="318"/>
    </row>
    <row r="1943" spans="1:21">
      <c r="A1943" s="331"/>
      <c r="B1943" s="331"/>
      <c r="C1943" s="331"/>
      <c r="D1943" s="331"/>
      <c r="E1943" s="331"/>
      <c r="Q1943" s="36">
        <v>42451</v>
      </c>
      <c r="R1943" s="131">
        <v>1612</v>
      </c>
      <c r="S1943" s="131">
        <v>1603</v>
      </c>
      <c r="T1943" s="318"/>
      <c r="U1943" s="318"/>
    </row>
    <row r="1944" spans="1:21">
      <c r="A1944" s="331"/>
      <c r="B1944" s="331"/>
      <c r="C1944" s="331"/>
      <c r="D1944" s="331"/>
      <c r="E1944" s="331"/>
      <c r="Q1944" s="36">
        <v>42452</v>
      </c>
      <c r="R1944" s="131">
        <v>1612</v>
      </c>
      <c r="S1944" s="131">
        <v>1603</v>
      </c>
      <c r="T1944" s="318"/>
      <c r="U1944" s="318"/>
    </row>
    <row r="1945" spans="1:21">
      <c r="A1945" s="331"/>
      <c r="B1945" s="331"/>
      <c r="C1945" s="331"/>
      <c r="D1945" s="331"/>
      <c r="E1945" s="331"/>
      <c r="Q1945" s="36">
        <v>42453</v>
      </c>
      <c r="R1945" s="131">
        <v>1612</v>
      </c>
      <c r="S1945" s="131">
        <v>1603</v>
      </c>
      <c r="T1945" s="318"/>
      <c r="U1945" s="318"/>
    </row>
    <row r="1946" spans="1:21">
      <c r="A1946" s="331"/>
      <c r="B1946" s="331"/>
      <c r="C1946" s="331"/>
      <c r="D1946" s="331"/>
      <c r="E1946" s="331"/>
      <c r="Q1946" s="36">
        <v>42454</v>
      </c>
      <c r="R1946" s="131">
        <v>1612</v>
      </c>
      <c r="S1946" s="131">
        <v>1603</v>
      </c>
      <c r="T1946" s="318"/>
      <c r="U1946" s="318"/>
    </row>
    <row r="1947" spans="1:21">
      <c r="A1947" s="331"/>
      <c r="B1947" s="331"/>
      <c r="C1947" s="331"/>
      <c r="D1947" s="331"/>
      <c r="E1947" s="331"/>
      <c r="Q1947" s="36">
        <v>42455</v>
      </c>
      <c r="R1947" s="131">
        <v>1612</v>
      </c>
      <c r="S1947" s="131">
        <v>1603</v>
      </c>
      <c r="T1947" s="318"/>
      <c r="U1947" s="318"/>
    </row>
    <row r="1948" spans="1:21">
      <c r="A1948" s="331"/>
      <c r="B1948" s="331"/>
      <c r="C1948" s="331"/>
      <c r="D1948" s="331"/>
      <c r="E1948" s="331"/>
      <c r="Q1948" s="36">
        <v>42456</v>
      </c>
      <c r="R1948" s="131">
        <v>1612</v>
      </c>
      <c r="S1948" s="131">
        <v>1603</v>
      </c>
      <c r="T1948" s="318"/>
      <c r="U1948" s="318"/>
    </row>
    <row r="1949" spans="1:21">
      <c r="A1949" s="331"/>
      <c r="B1949" s="331"/>
      <c r="C1949" s="331"/>
      <c r="D1949" s="331"/>
      <c r="E1949" s="331"/>
      <c r="Q1949" s="313">
        <v>42457</v>
      </c>
      <c r="R1949" s="130">
        <v>1613</v>
      </c>
      <c r="S1949" s="130">
        <v>1603</v>
      </c>
      <c r="T1949" s="318"/>
      <c r="U1949" s="318"/>
    </row>
    <row r="1950" spans="1:21">
      <c r="A1950" s="331"/>
      <c r="B1950" s="331"/>
      <c r="C1950" s="331"/>
      <c r="D1950" s="331"/>
      <c r="E1950" s="331"/>
      <c r="Q1950" s="313">
        <v>42458</v>
      </c>
      <c r="R1950" s="130">
        <v>1613</v>
      </c>
      <c r="S1950" s="130">
        <v>1603</v>
      </c>
      <c r="T1950" s="318"/>
      <c r="U1950" s="318"/>
    </row>
    <row r="1951" spans="1:21">
      <c r="A1951" s="331"/>
      <c r="B1951" s="331"/>
      <c r="C1951" s="331"/>
      <c r="D1951" s="331"/>
      <c r="E1951" s="331"/>
      <c r="Q1951" s="313">
        <v>42459</v>
      </c>
      <c r="R1951" s="130">
        <v>1613</v>
      </c>
      <c r="S1951" s="130">
        <v>1603</v>
      </c>
      <c r="T1951" s="318"/>
      <c r="U1951" s="318"/>
    </row>
    <row r="1952" spans="1:21">
      <c r="A1952" s="331"/>
      <c r="B1952" s="331"/>
      <c r="C1952" s="331"/>
      <c r="D1952" s="331"/>
      <c r="E1952" s="331"/>
      <c r="Q1952" s="313">
        <v>42460</v>
      </c>
      <c r="R1952" s="130">
        <v>1613</v>
      </c>
      <c r="S1952" s="130">
        <v>1603</v>
      </c>
      <c r="T1952" s="318"/>
      <c r="U1952" s="318"/>
    </row>
    <row r="1953" spans="1:21">
      <c r="A1953" s="331"/>
      <c r="B1953" s="331"/>
      <c r="C1953" s="331"/>
      <c r="D1953" s="331"/>
      <c r="E1953" s="331"/>
      <c r="Q1953" s="313">
        <v>42461</v>
      </c>
      <c r="R1953" s="130">
        <v>1613</v>
      </c>
      <c r="S1953" s="130">
        <v>1604</v>
      </c>
      <c r="T1953" s="318"/>
      <c r="U1953" s="318"/>
    </row>
    <row r="1954" spans="1:21">
      <c r="A1954" s="331"/>
      <c r="B1954" s="331"/>
      <c r="C1954" s="331"/>
      <c r="D1954" s="331"/>
      <c r="E1954" s="331"/>
      <c r="Q1954" s="313">
        <v>42462</v>
      </c>
      <c r="R1954" s="130">
        <v>1613</v>
      </c>
      <c r="S1954" s="130">
        <v>1604</v>
      </c>
      <c r="T1954" s="318"/>
      <c r="U1954" s="318"/>
    </row>
    <row r="1955" spans="1:21">
      <c r="A1955" s="331"/>
      <c r="B1955" s="331"/>
      <c r="C1955" s="331"/>
      <c r="D1955" s="331"/>
      <c r="E1955" s="331"/>
      <c r="Q1955" s="313">
        <v>42463</v>
      </c>
      <c r="R1955" s="130">
        <v>1613</v>
      </c>
      <c r="S1955" s="130">
        <v>1604</v>
      </c>
      <c r="T1955" s="318"/>
      <c r="U1955" s="318"/>
    </row>
    <row r="1956" spans="1:21">
      <c r="A1956" s="331"/>
      <c r="B1956" s="331"/>
      <c r="C1956" s="331"/>
      <c r="D1956" s="331"/>
      <c r="E1956" s="331"/>
      <c r="Q1956" s="36">
        <v>42464</v>
      </c>
      <c r="R1956" s="131">
        <v>1614</v>
      </c>
      <c r="S1956" s="131">
        <v>1604</v>
      </c>
      <c r="T1956" s="318"/>
      <c r="U1956" s="318"/>
    </row>
    <row r="1957" spans="1:21">
      <c r="A1957" s="331"/>
      <c r="B1957" s="331"/>
      <c r="C1957" s="331"/>
      <c r="D1957" s="331"/>
      <c r="E1957" s="331"/>
      <c r="Q1957" s="36">
        <v>42465</v>
      </c>
      <c r="R1957" s="131">
        <v>1614</v>
      </c>
      <c r="S1957" s="131">
        <v>1604</v>
      </c>
      <c r="T1957" s="318"/>
      <c r="U1957" s="318"/>
    </row>
    <row r="1958" spans="1:21">
      <c r="A1958" s="331"/>
      <c r="B1958" s="331"/>
      <c r="C1958" s="331"/>
      <c r="D1958" s="331"/>
      <c r="E1958" s="331"/>
      <c r="Q1958" s="36">
        <v>42466</v>
      </c>
      <c r="R1958" s="131">
        <v>1614</v>
      </c>
      <c r="S1958" s="131">
        <v>1604</v>
      </c>
      <c r="T1958" s="318"/>
      <c r="U1958" s="318"/>
    </row>
    <row r="1959" spans="1:21">
      <c r="A1959" s="331"/>
      <c r="B1959" s="331"/>
      <c r="C1959" s="331"/>
      <c r="D1959" s="331"/>
      <c r="E1959" s="331"/>
      <c r="Q1959" s="36">
        <v>42467</v>
      </c>
      <c r="R1959" s="131">
        <v>1614</v>
      </c>
      <c r="S1959" s="131">
        <v>1604</v>
      </c>
      <c r="T1959" s="318"/>
      <c r="U1959" s="318"/>
    </row>
    <row r="1960" spans="1:21">
      <c r="A1960" s="331"/>
      <c r="B1960" s="331"/>
      <c r="C1960" s="331"/>
      <c r="D1960" s="331"/>
      <c r="E1960" s="331"/>
      <c r="Q1960" s="36">
        <v>42468</v>
      </c>
      <c r="R1960" s="131">
        <v>1614</v>
      </c>
      <c r="S1960" s="131">
        <v>1604</v>
      </c>
      <c r="T1960" s="318"/>
      <c r="U1960" s="318"/>
    </row>
    <row r="1961" spans="1:21">
      <c r="A1961" s="331"/>
      <c r="B1961" s="331"/>
      <c r="C1961" s="331"/>
      <c r="D1961" s="331"/>
      <c r="E1961" s="331"/>
      <c r="Q1961" s="36">
        <v>42469</v>
      </c>
      <c r="R1961" s="131">
        <v>1614</v>
      </c>
      <c r="S1961" s="131">
        <v>1604</v>
      </c>
      <c r="T1961" s="318"/>
      <c r="U1961" s="318"/>
    </row>
    <row r="1962" spans="1:21">
      <c r="A1962" s="331"/>
      <c r="B1962" s="331"/>
      <c r="C1962" s="331"/>
      <c r="D1962" s="331"/>
      <c r="E1962" s="331"/>
      <c r="Q1962" s="36">
        <v>42470</v>
      </c>
      <c r="R1962" s="131">
        <v>1614</v>
      </c>
      <c r="S1962" s="131">
        <v>1604</v>
      </c>
      <c r="T1962" s="318"/>
      <c r="U1962" s="318"/>
    </row>
    <row r="1963" spans="1:21">
      <c r="A1963" s="331"/>
      <c r="B1963" s="331"/>
      <c r="C1963" s="331"/>
      <c r="D1963" s="331"/>
      <c r="E1963" s="331"/>
      <c r="Q1963" s="313">
        <v>42471</v>
      </c>
      <c r="R1963" s="130">
        <v>1615</v>
      </c>
      <c r="S1963" s="130">
        <v>1604</v>
      </c>
      <c r="T1963" s="318"/>
      <c r="U1963" s="318"/>
    </row>
    <row r="1964" spans="1:21">
      <c r="A1964" s="331"/>
      <c r="B1964" s="331"/>
      <c r="C1964" s="331"/>
      <c r="D1964" s="331"/>
      <c r="E1964" s="331"/>
      <c r="Q1964" s="313">
        <v>42472</v>
      </c>
      <c r="R1964" s="130">
        <v>1615</v>
      </c>
      <c r="S1964" s="130">
        <v>1604</v>
      </c>
      <c r="T1964" s="318"/>
      <c r="U1964" s="318"/>
    </row>
    <row r="1965" spans="1:21">
      <c r="A1965" s="331"/>
      <c r="B1965" s="331"/>
      <c r="C1965" s="331"/>
      <c r="D1965" s="331"/>
      <c r="E1965" s="331"/>
      <c r="Q1965" s="313">
        <v>42473</v>
      </c>
      <c r="R1965" s="130">
        <v>1615</v>
      </c>
      <c r="S1965" s="130">
        <v>1604</v>
      </c>
      <c r="T1965" s="318"/>
      <c r="U1965" s="318"/>
    </row>
    <row r="1966" spans="1:21">
      <c r="A1966" s="331"/>
      <c r="B1966" s="331"/>
      <c r="C1966" s="331"/>
      <c r="D1966" s="331"/>
      <c r="E1966" s="331"/>
      <c r="Q1966" s="313">
        <v>42474</v>
      </c>
      <c r="R1966" s="130">
        <v>1615</v>
      </c>
      <c r="S1966" s="130">
        <v>1604</v>
      </c>
      <c r="T1966" s="318"/>
      <c r="U1966" s="318"/>
    </row>
    <row r="1967" spans="1:21">
      <c r="A1967" s="331"/>
      <c r="B1967" s="331"/>
      <c r="C1967" s="331"/>
      <c r="D1967" s="331"/>
      <c r="E1967" s="331"/>
      <c r="Q1967" s="313">
        <v>42475</v>
      </c>
      <c r="R1967" s="130">
        <v>1615</v>
      </c>
      <c r="S1967" s="130">
        <v>1604</v>
      </c>
      <c r="T1967" s="318"/>
      <c r="U1967" s="318"/>
    </row>
    <row r="1968" spans="1:21">
      <c r="A1968" s="331"/>
      <c r="B1968" s="331"/>
      <c r="C1968" s="331"/>
      <c r="D1968" s="331"/>
      <c r="E1968" s="331"/>
      <c r="Q1968" s="313">
        <v>42476</v>
      </c>
      <c r="R1968" s="130">
        <v>1615</v>
      </c>
      <c r="S1968" s="130">
        <v>1604</v>
      </c>
      <c r="T1968" s="318"/>
      <c r="U1968" s="318"/>
    </row>
    <row r="1969" spans="1:21">
      <c r="A1969" s="331"/>
      <c r="B1969" s="331"/>
      <c r="C1969" s="331"/>
      <c r="D1969" s="331"/>
      <c r="E1969" s="331"/>
      <c r="Q1969" s="313">
        <v>42477</v>
      </c>
      <c r="R1969" s="130">
        <v>1615</v>
      </c>
      <c r="S1969" s="130">
        <v>1604</v>
      </c>
      <c r="T1969" s="318"/>
      <c r="U1969" s="318"/>
    </row>
    <row r="1970" spans="1:21">
      <c r="A1970" s="331"/>
      <c r="B1970" s="331"/>
      <c r="C1970" s="331"/>
      <c r="D1970" s="331"/>
      <c r="E1970" s="331"/>
      <c r="Q1970" s="36">
        <v>42478</v>
      </c>
      <c r="R1970" s="131">
        <v>1616</v>
      </c>
      <c r="S1970" s="131">
        <v>1604</v>
      </c>
      <c r="T1970" s="318"/>
      <c r="U1970" s="318"/>
    </row>
    <row r="1971" spans="1:21">
      <c r="A1971" s="331"/>
      <c r="B1971" s="331"/>
      <c r="C1971" s="331"/>
      <c r="D1971" s="331"/>
      <c r="E1971" s="331"/>
      <c r="Q1971" s="36">
        <v>42479</v>
      </c>
      <c r="R1971" s="131">
        <v>1616</v>
      </c>
      <c r="S1971" s="131">
        <v>1604</v>
      </c>
      <c r="T1971" s="318"/>
      <c r="U1971" s="318"/>
    </row>
    <row r="1972" spans="1:21">
      <c r="A1972" s="331"/>
      <c r="B1972" s="331"/>
      <c r="C1972" s="331"/>
      <c r="D1972" s="331"/>
      <c r="E1972" s="331"/>
      <c r="Q1972" s="36">
        <v>42480</v>
      </c>
      <c r="R1972" s="131">
        <v>1616</v>
      </c>
      <c r="S1972" s="131">
        <v>1604</v>
      </c>
      <c r="T1972" s="318"/>
      <c r="U1972" s="318"/>
    </row>
    <row r="1973" spans="1:21">
      <c r="A1973" s="331"/>
      <c r="B1973" s="331"/>
      <c r="C1973" s="331"/>
      <c r="D1973" s="331"/>
      <c r="E1973" s="331"/>
      <c r="Q1973" s="36">
        <v>42481</v>
      </c>
      <c r="R1973" s="131">
        <v>1616</v>
      </c>
      <c r="S1973" s="131">
        <v>1604</v>
      </c>
      <c r="T1973" s="318"/>
      <c r="U1973" s="318"/>
    </row>
    <row r="1974" spans="1:21">
      <c r="A1974" s="331"/>
      <c r="B1974" s="331"/>
      <c r="C1974" s="331"/>
      <c r="D1974" s="331"/>
      <c r="E1974" s="331"/>
      <c r="Q1974" s="36">
        <v>42482</v>
      </c>
      <c r="R1974" s="131">
        <v>1616</v>
      </c>
      <c r="S1974" s="131">
        <v>1604</v>
      </c>
      <c r="T1974" s="318"/>
      <c r="U1974" s="318"/>
    </row>
    <row r="1975" spans="1:21">
      <c r="A1975" s="331"/>
      <c r="B1975" s="331"/>
      <c r="C1975" s="331"/>
      <c r="D1975" s="331"/>
      <c r="E1975" s="331"/>
      <c r="Q1975" s="36">
        <v>42483</v>
      </c>
      <c r="R1975" s="131">
        <v>1616</v>
      </c>
      <c r="S1975" s="131">
        <v>1604</v>
      </c>
      <c r="T1975" s="318"/>
      <c r="U1975" s="318"/>
    </row>
    <row r="1976" spans="1:21">
      <c r="A1976" s="331"/>
      <c r="B1976" s="331"/>
      <c r="C1976" s="331"/>
      <c r="D1976" s="331"/>
      <c r="E1976" s="331"/>
      <c r="Q1976" s="36">
        <v>42484</v>
      </c>
      <c r="R1976" s="131">
        <v>1616</v>
      </c>
      <c r="S1976" s="131">
        <v>1604</v>
      </c>
      <c r="T1976" s="318"/>
      <c r="U1976" s="318"/>
    </row>
    <row r="1977" spans="1:21">
      <c r="A1977" s="331"/>
      <c r="B1977" s="331"/>
      <c r="C1977" s="331"/>
      <c r="D1977" s="331"/>
      <c r="E1977" s="331"/>
      <c r="Q1977" s="313">
        <v>42485</v>
      </c>
      <c r="R1977" s="130">
        <v>1617</v>
      </c>
      <c r="S1977" s="130">
        <v>1604</v>
      </c>
      <c r="T1977" s="318"/>
      <c r="U1977" s="318"/>
    </row>
    <row r="1978" spans="1:21">
      <c r="A1978" s="331"/>
      <c r="B1978" s="331"/>
      <c r="C1978" s="331"/>
      <c r="D1978" s="331"/>
      <c r="E1978" s="331"/>
      <c r="Q1978" s="313">
        <v>42486</v>
      </c>
      <c r="R1978" s="130">
        <v>1617</v>
      </c>
      <c r="S1978" s="130">
        <v>1604</v>
      </c>
      <c r="T1978" s="318"/>
      <c r="U1978" s="318"/>
    </row>
    <row r="1979" spans="1:21">
      <c r="A1979" s="331"/>
      <c r="B1979" s="331"/>
      <c r="C1979" s="331"/>
      <c r="D1979" s="331"/>
      <c r="E1979" s="331"/>
      <c r="Q1979" s="313">
        <v>42487</v>
      </c>
      <c r="R1979" s="130">
        <v>1617</v>
      </c>
      <c r="S1979" s="130">
        <v>1604</v>
      </c>
      <c r="T1979" s="318"/>
      <c r="U1979" s="318"/>
    </row>
    <row r="1980" spans="1:21">
      <c r="A1980" s="331"/>
      <c r="B1980" s="331"/>
      <c r="C1980" s="331"/>
      <c r="D1980" s="331"/>
      <c r="E1980" s="331"/>
      <c r="Q1980" s="313">
        <v>42488</v>
      </c>
      <c r="R1980" s="130">
        <v>1617</v>
      </c>
      <c r="S1980" s="130">
        <v>1604</v>
      </c>
      <c r="T1980" s="318"/>
      <c r="U1980" s="318"/>
    </row>
    <row r="1981" spans="1:21">
      <c r="A1981" s="331"/>
      <c r="B1981" s="331"/>
      <c r="C1981" s="331"/>
      <c r="D1981" s="331"/>
      <c r="E1981" s="331"/>
      <c r="Q1981" s="313">
        <v>42489</v>
      </c>
      <c r="R1981" s="130">
        <v>1617</v>
      </c>
      <c r="S1981" s="130">
        <v>1604</v>
      </c>
      <c r="T1981" s="318"/>
      <c r="U1981" s="318"/>
    </row>
    <row r="1982" spans="1:21">
      <c r="A1982" s="331"/>
      <c r="B1982" s="331"/>
      <c r="C1982" s="331"/>
      <c r="D1982" s="331"/>
      <c r="E1982" s="331"/>
      <c r="Q1982" s="313">
        <v>42490</v>
      </c>
      <c r="R1982" s="130">
        <v>1617</v>
      </c>
      <c r="S1982" s="130">
        <v>1604</v>
      </c>
      <c r="T1982" s="318"/>
      <c r="U1982" s="318"/>
    </row>
    <row r="1983" spans="1:21">
      <c r="A1983" s="331"/>
      <c r="B1983" s="331"/>
      <c r="C1983" s="331"/>
      <c r="D1983" s="331"/>
      <c r="E1983" s="331"/>
      <c r="Q1983" s="313">
        <v>42491</v>
      </c>
      <c r="R1983" s="130">
        <v>1617</v>
      </c>
      <c r="S1983" s="130">
        <v>1605</v>
      </c>
      <c r="T1983" s="318"/>
      <c r="U1983" s="318"/>
    </row>
    <row r="1984" spans="1:21">
      <c r="A1984" s="331"/>
      <c r="B1984" s="331"/>
      <c r="C1984" s="331"/>
      <c r="D1984" s="331"/>
      <c r="E1984" s="331"/>
      <c r="Q1984" s="36">
        <v>42492</v>
      </c>
      <c r="R1984" s="131">
        <v>1618</v>
      </c>
      <c r="S1984" s="131">
        <v>1605</v>
      </c>
      <c r="T1984" s="318"/>
      <c r="U1984" s="318"/>
    </row>
    <row r="1985" spans="1:21">
      <c r="A1985" s="331"/>
      <c r="B1985" s="331"/>
      <c r="C1985" s="331"/>
      <c r="D1985" s="331"/>
      <c r="E1985" s="331"/>
      <c r="Q1985" s="36">
        <v>42493</v>
      </c>
      <c r="R1985" s="131">
        <v>1618</v>
      </c>
      <c r="S1985" s="131">
        <v>1605</v>
      </c>
      <c r="T1985" s="318"/>
      <c r="U1985" s="318"/>
    </row>
    <row r="1986" spans="1:21">
      <c r="A1986" s="331"/>
      <c r="B1986" s="331"/>
      <c r="C1986" s="331"/>
      <c r="D1986" s="331"/>
      <c r="E1986" s="331"/>
      <c r="Q1986" s="36">
        <v>42494</v>
      </c>
      <c r="R1986" s="131">
        <v>1618</v>
      </c>
      <c r="S1986" s="131">
        <v>1605</v>
      </c>
      <c r="T1986" s="318"/>
      <c r="U1986" s="318"/>
    </row>
    <row r="1987" spans="1:21">
      <c r="A1987" s="331"/>
      <c r="B1987" s="331"/>
      <c r="C1987" s="331"/>
      <c r="D1987" s="331"/>
      <c r="E1987" s="331"/>
      <c r="Q1987" s="36">
        <v>42495</v>
      </c>
      <c r="R1987" s="131">
        <v>1618</v>
      </c>
      <c r="S1987" s="131">
        <v>1605</v>
      </c>
      <c r="T1987" s="318"/>
      <c r="U1987" s="318"/>
    </row>
    <row r="1988" spans="1:21">
      <c r="A1988" s="331"/>
      <c r="B1988" s="331"/>
      <c r="C1988" s="331"/>
      <c r="D1988" s="331"/>
      <c r="E1988" s="331"/>
      <c r="Q1988" s="36">
        <v>42496</v>
      </c>
      <c r="R1988" s="131">
        <v>1618</v>
      </c>
      <c r="S1988" s="131">
        <v>1605</v>
      </c>
      <c r="T1988" s="318"/>
      <c r="U1988" s="318"/>
    </row>
    <row r="1989" spans="1:21">
      <c r="A1989" s="331"/>
      <c r="B1989" s="331"/>
      <c r="C1989" s="331"/>
      <c r="D1989" s="331"/>
      <c r="E1989" s="331"/>
      <c r="Q1989" s="36">
        <v>42497</v>
      </c>
      <c r="R1989" s="131">
        <v>1618</v>
      </c>
      <c r="S1989" s="131">
        <v>1605</v>
      </c>
      <c r="T1989" s="318"/>
      <c r="U1989" s="318"/>
    </row>
    <row r="1990" spans="1:21">
      <c r="A1990" s="331"/>
      <c r="B1990" s="331"/>
      <c r="C1990" s="331"/>
      <c r="D1990" s="331"/>
      <c r="E1990" s="331"/>
      <c r="Q1990" s="36">
        <v>42498</v>
      </c>
      <c r="R1990" s="131">
        <v>1618</v>
      </c>
      <c r="S1990" s="131">
        <v>1605</v>
      </c>
      <c r="T1990" s="318"/>
      <c r="U1990" s="318"/>
    </row>
    <row r="1991" spans="1:21">
      <c r="A1991" s="331"/>
      <c r="B1991" s="331"/>
      <c r="C1991" s="331"/>
      <c r="D1991" s="331"/>
      <c r="E1991" s="331"/>
      <c r="Q1991" s="313">
        <v>42499</v>
      </c>
      <c r="R1991" s="130">
        <v>1619</v>
      </c>
      <c r="S1991" s="130">
        <v>1605</v>
      </c>
      <c r="T1991" s="318"/>
      <c r="U1991" s="318"/>
    </row>
    <row r="1992" spans="1:21">
      <c r="A1992" s="331"/>
      <c r="B1992" s="331"/>
      <c r="C1992" s="331"/>
      <c r="D1992" s="331"/>
      <c r="E1992" s="331"/>
      <c r="Q1992" s="313">
        <v>42500</v>
      </c>
      <c r="R1992" s="130">
        <v>1619</v>
      </c>
      <c r="S1992" s="130">
        <v>1605</v>
      </c>
      <c r="T1992" s="318"/>
      <c r="U1992" s="318"/>
    </row>
    <row r="1993" spans="1:21">
      <c r="A1993" s="331"/>
      <c r="B1993" s="331"/>
      <c r="C1993" s="331"/>
      <c r="D1993" s="331"/>
      <c r="E1993" s="331"/>
      <c r="Q1993" s="313">
        <v>42501</v>
      </c>
      <c r="R1993" s="130">
        <v>1619</v>
      </c>
      <c r="S1993" s="130">
        <v>1605</v>
      </c>
      <c r="T1993" s="318"/>
      <c r="U1993" s="318"/>
    </row>
    <row r="1994" spans="1:21">
      <c r="A1994" s="331"/>
      <c r="B1994" s="331"/>
      <c r="C1994" s="331"/>
      <c r="D1994" s="331"/>
      <c r="E1994" s="331"/>
      <c r="Q1994" s="313">
        <v>42502</v>
      </c>
      <c r="R1994" s="130">
        <v>1619</v>
      </c>
      <c r="S1994" s="130">
        <v>1605</v>
      </c>
      <c r="T1994" s="318"/>
      <c r="U1994" s="318"/>
    </row>
    <row r="1995" spans="1:21">
      <c r="A1995" s="331"/>
      <c r="B1995" s="331"/>
      <c r="C1995" s="331"/>
      <c r="D1995" s="331"/>
      <c r="E1995" s="331"/>
      <c r="Q1995" s="313">
        <v>42503</v>
      </c>
      <c r="R1995" s="130">
        <v>1619</v>
      </c>
      <c r="S1995" s="130">
        <v>1605</v>
      </c>
      <c r="T1995" s="318"/>
      <c r="U1995" s="318"/>
    </row>
    <row r="1996" spans="1:21">
      <c r="A1996" s="331"/>
      <c r="B1996" s="331"/>
      <c r="C1996" s="331"/>
      <c r="D1996" s="331"/>
      <c r="E1996" s="331"/>
      <c r="Q1996" s="313">
        <v>42504</v>
      </c>
      <c r="R1996" s="130">
        <v>1619</v>
      </c>
      <c r="S1996" s="130">
        <v>1605</v>
      </c>
      <c r="T1996" s="318"/>
      <c r="U1996" s="318"/>
    </row>
    <row r="1997" spans="1:21">
      <c r="A1997" s="331"/>
      <c r="B1997" s="331"/>
      <c r="C1997" s="331"/>
      <c r="D1997" s="331"/>
      <c r="E1997" s="331"/>
      <c r="Q1997" s="313">
        <v>42505</v>
      </c>
      <c r="R1997" s="130">
        <v>1619</v>
      </c>
      <c r="S1997" s="130">
        <v>1605</v>
      </c>
      <c r="T1997" s="318"/>
      <c r="U1997" s="318"/>
    </row>
    <row r="1998" spans="1:21">
      <c r="A1998" s="331"/>
      <c r="B1998" s="331"/>
      <c r="C1998" s="331"/>
      <c r="D1998" s="331"/>
      <c r="E1998" s="331"/>
      <c r="Q1998" s="36">
        <v>42506</v>
      </c>
      <c r="R1998" s="131">
        <v>1620</v>
      </c>
      <c r="S1998" s="131">
        <v>1605</v>
      </c>
      <c r="T1998" s="318"/>
      <c r="U1998" s="318"/>
    </row>
    <row r="1999" spans="1:21">
      <c r="A1999" s="331"/>
      <c r="B1999" s="331"/>
      <c r="C1999" s="331"/>
      <c r="D1999" s="331"/>
      <c r="E1999" s="331"/>
      <c r="Q1999" s="36">
        <v>42507</v>
      </c>
      <c r="R1999" s="131">
        <v>1620</v>
      </c>
      <c r="S1999" s="131">
        <v>1605</v>
      </c>
      <c r="T1999" s="318"/>
      <c r="U1999" s="318"/>
    </row>
    <row r="2000" spans="1:21">
      <c r="A2000" s="331"/>
      <c r="B2000" s="331"/>
      <c r="C2000" s="331"/>
      <c r="D2000" s="331"/>
      <c r="E2000" s="331"/>
      <c r="Q2000" s="36">
        <v>42508</v>
      </c>
      <c r="R2000" s="131">
        <v>1620</v>
      </c>
      <c r="S2000" s="131">
        <v>1605</v>
      </c>
      <c r="T2000" s="318"/>
      <c r="U2000" s="318"/>
    </row>
    <row r="2001" spans="1:21">
      <c r="A2001" s="331"/>
      <c r="B2001" s="331"/>
      <c r="C2001" s="331"/>
      <c r="D2001" s="331"/>
      <c r="E2001" s="331"/>
      <c r="Q2001" s="36">
        <v>42509</v>
      </c>
      <c r="R2001" s="131">
        <v>1620</v>
      </c>
      <c r="S2001" s="131">
        <v>1605</v>
      </c>
      <c r="T2001" s="318"/>
      <c r="U2001" s="318"/>
    </row>
    <row r="2002" spans="1:21">
      <c r="A2002" s="331"/>
      <c r="B2002" s="331"/>
      <c r="C2002" s="331"/>
      <c r="D2002" s="331"/>
      <c r="E2002" s="331"/>
      <c r="Q2002" s="36">
        <v>42510</v>
      </c>
      <c r="R2002" s="131">
        <v>1620</v>
      </c>
      <c r="S2002" s="131">
        <v>1605</v>
      </c>
      <c r="T2002" s="318"/>
      <c r="U2002" s="318"/>
    </row>
    <row r="2003" spans="1:21">
      <c r="A2003" s="331"/>
      <c r="B2003" s="331"/>
      <c r="C2003" s="331"/>
      <c r="D2003" s="331"/>
      <c r="E2003" s="331"/>
      <c r="Q2003" s="36">
        <v>42511</v>
      </c>
      <c r="R2003" s="131">
        <v>1620</v>
      </c>
      <c r="S2003" s="131">
        <v>1605</v>
      </c>
      <c r="T2003" s="318"/>
      <c r="U2003" s="318"/>
    </row>
    <row r="2004" spans="1:21">
      <c r="A2004" s="331"/>
      <c r="B2004" s="331"/>
      <c r="C2004" s="331"/>
      <c r="D2004" s="331"/>
      <c r="E2004" s="331"/>
      <c r="Q2004" s="36">
        <v>42512</v>
      </c>
      <c r="R2004" s="131">
        <v>1620</v>
      </c>
      <c r="S2004" s="131">
        <v>1605</v>
      </c>
      <c r="T2004" s="318"/>
      <c r="U2004" s="318"/>
    </row>
    <row r="2005" spans="1:21">
      <c r="A2005" s="331"/>
      <c r="B2005" s="331"/>
      <c r="C2005" s="331"/>
      <c r="D2005" s="331"/>
      <c r="E2005" s="331"/>
      <c r="Q2005" s="313">
        <v>42513</v>
      </c>
      <c r="R2005" s="130">
        <v>1621</v>
      </c>
      <c r="S2005" s="130">
        <v>1605</v>
      </c>
      <c r="T2005" s="318"/>
      <c r="U2005" s="318"/>
    </row>
    <row r="2006" spans="1:21">
      <c r="A2006" s="331"/>
      <c r="B2006" s="331"/>
      <c r="C2006" s="331"/>
      <c r="D2006" s="331"/>
      <c r="E2006" s="331"/>
      <c r="Q2006" s="313">
        <v>42514</v>
      </c>
      <c r="R2006" s="130">
        <v>1621</v>
      </c>
      <c r="S2006" s="130">
        <v>1605</v>
      </c>
      <c r="T2006" s="318"/>
      <c r="U2006" s="318"/>
    </row>
    <row r="2007" spans="1:21">
      <c r="A2007" s="331"/>
      <c r="B2007" s="331"/>
      <c r="C2007" s="331"/>
      <c r="D2007" s="331"/>
      <c r="E2007" s="331"/>
      <c r="Q2007" s="313">
        <v>42515</v>
      </c>
      <c r="R2007" s="130">
        <v>1621</v>
      </c>
      <c r="S2007" s="130">
        <v>1605</v>
      </c>
      <c r="T2007" s="318"/>
      <c r="U2007" s="318"/>
    </row>
    <row r="2008" spans="1:21">
      <c r="A2008" s="331"/>
      <c r="B2008" s="331"/>
      <c r="C2008" s="331"/>
      <c r="D2008" s="331"/>
      <c r="E2008" s="331"/>
      <c r="Q2008" s="313">
        <v>42516</v>
      </c>
      <c r="R2008" s="130">
        <v>1621</v>
      </c>
      <c r="S2008" s="130">
        <v>1605</v>
      </c>
      <c r="T2008" s="318"/>
      <c r="U2008" s="318"/>
    </row>
    <row r="2009" spans="1:21">
      <c r="A2009" s="331"/>
      <c r="B2009" s="331"/>
      <c r="C2009" s="331"/>
      <c r="D2009" s="331"/>
      <c r="E2009" s="331"/>
      <c r="Q2009" s="313">
        <v>42517</v>
      </c>
      <c r="R2009" s="130">
        <v>1621</v>
      </c>
      <c r="S2009" s="130">
        <v>1605</v>
      </c>
      <c r="T2009" s="318"/>
      <c r="U2009" s="318"/>
    </row>
    <row r="2010" spans="1:21">
      <c r="A2010" s="331"/>
      <c r="B2010" s="331"/>
      <c r="C2010" s="331"/>
      <c r="D2010" s="331"/>
      <c r="E2010" s="331"/>
      <c r="Q2010" s="313">
        <v>42518</v>
      </c>
      <c r="R2010" s="130">
        <v>1621</v>
      </c>
      <c r="S2010" s="130">
        <v>1605</v>
      </c>
      <c r="T2010" s="318"/>
      <c r="U2010" s="318"/>
    </row>
    <row r="2011" spans="1:21">
      <c r="A2011" s="331"/>
      <c r="B2011" s="331"/>
      <c r="C2011" s="331"/>
      <c r="D2011" s="331"/>
      <c r="E2011" s="331"/>
      <c r="Q2011" s="313">
        <v>42519</v>
      </c>
      <c r="R2011" s="130">
        <v>1621</v>
      </c>
      <c r="S2011" s="130">
        <v>1605</v>
      </c>
      <c r="T2011" s="318"/>
      <c r="U2011" s="318"/>
    </row>
    <row r="2012" spans="1:21">
      <c r="A2012" s="331"/>
      <c r="B2012" s="331"/>
      <c r="C2012" s="331"/>
      <c r="D2012" s="331"/>
      <c r="E2012" s="331"/>
      <c r="Q2012" s="36">
        <v>42520</v>
      </c>
      <c r="R2012" s="131">
        <v>1622</v>
      </c>
      <c r="S2012" s="131">
        <v>1605</v>
      </c>
      <c r="T2012" s="318"/>
      <c r="U2012" s="318"/>
    </row>
    <row r="2013" spans="1:21">
      <c r="A2013" s="331"/>
      <c r="B2013" s="331"/>
      <c r="C2013" s="331"/>
      <c r="D2013" s="331"/>
      <c r="E2013" s="331"/>
      <c r="Q2013" s="36">
        <v>42521</v>
      </c>
      <c r="R2013" s="131">
        <v>1622</v>
      </c>
      <c r="S2013" s="131">
        <v>1605</v>
      </c>
      <c r="T2013" s="318"/>
      <c r="U2013" s="318"/>
    </row>
    <row r="2014" spans="1:21">
      <c r="A2014" s="331"/>
      <c r="B2014" s="331"/>
      <c r="C2014" s="331"/>
      <c r="D2014" s="331"/>
      <c r="E2014" s="331"/>
      <c r="Q2014" s="36">
        <v>42522</v>
      </c>
      <c r="R2014" s="131">
        <v>1622</v>
      </c>
      <c r="S2014" s="131">
        <v>1606</v>
      </c>
      <c r="T2014" s="318"/>
      <c r="U2014" s="318"/>
    </row>
    <row r="2015" spans="1:21">
      <c r="A2015" s="331"/>
      <c r="B2015" s="331"/>
      <c r="C2015" s="331"/>
      <c r="D2015" s="331"/>
      <c r="E2015" s="331"/>
      <c r="Q2015" s="36">
        <v>42523</v>
      </c>
      <c r="R2015" s="131">
        <v>1622</v>
      </c>
      <c r="S2015" s="131">
        <v>1606</v>
      </c>
      <c r="T2015" s="318"/>
      <c r="U2015" s="318"/>
    </row>
    <row r="2016" spans="1:21">
      <c r="A2016" s="331"/>
      <c r="B2016" s="331"/>
      <c r="C2016" s="331"/>
      <c r="D2016" s="331"/>
      <c r="E2016" s="331"/>
      <c r="Q2016" s="36">
        <v>42524</v>
      </c>
      <c r="R2016" s="131">
        <v>1622</v>
      </c>
      <c r="S2016" s="131">
        <v>1606</v>
      </c>
      <c r="T2016" s="318"/>
      <c r="U2016" s="318"/>
    </row>
    <row r="2017" spans="1:21">
      <c r="A2017" s="331"/>
      <c r="B2017" s="331"/>
      <c r="C2017" s="331"/>
      <c r="D2017" s="331"/>
      <c r="E2017" s="331"/>
      <c r="Q2017" s="36">
        <v>42525</v>
      </c>
      <c r="R2017" s="131">
        <v>1622</v>
      </c>
      <c r="S2017" s="131">
        <v>1606</v>
      </c>
      <c r="T2017" s="318"/>
      <c r="U2017" s="318"/>
    </row>
    <row r="2018" spans="1:21">
      <c r="A2018" s="331"/>
      <c r="B2018" s="331"/>
      <c r="C2018" s="331"/>
      <c r="D2018" s="331"/>
      <c r="E2018" s="331"/>
      <c r="Q2018" s="36">
        <v>42526</v>
      </c>
      <c r="R2018" s="131">
        <v>1622</v>
      </c>
      <c r="S2018" s="131">
        <v>1606</v>
      </c>
      <c r="T2018" s="318"/>
      <c r="U2018" s="318"/>
    </row>
    <row r="2019" spans="1:21">
      <c r="A2019" s="331"/>
      <c r="B2019" s="331"/>
      <c r="C2019" s="331"/>
      <c r="D2019" s="331"/>
      <c r="E2019" s="331"/>
      <c r="Q2019" s="313">
        <v>42527</v>
      </c>
      <c r="R2019" s="130">
        <v>1623</v>
      </c>
      <c r="S2019" s="130">
        <v>1606</v>
      </c>
      <c r="T2019" s="318"/>
      <c r="U2019" s="318"/>
    </row>
    <row r="2020" spans="1:21">
      <c r="A2020" s="331"/>
      <c r="B2020" s="331"/>
      <c r="C2020" s="331"/>
      <c r="D2020" s="331"/>
      <c r="E2020" s="331"/>
      <c r="Q2020" s="313">
        <v>42528</v>
      </c>
      <c r="R2020" s="130">
        <v>1623</v>
      </c>
      <c r="S2020" s="130">
        <v>1606</v>
      </c>
      <c r="T2020" s="318"/>
      <c r="U2020" s="318"/>
    </row>
    <row r="2021" spans="1:21">
      <c r="A2021" s="331"/>
      <c r="B2021" s="331"/>
      <c r="C2021" s="331"/>
      <c r="D2021" s="331"/>
      <c r="E2021" s="331"/>
      <c r="Q2021" s="313">
        <v>42529</v>
      </c>
      <c r="R2021" s="130">
        <v>1623</v>
      </c>
      <c r="S2021" s="130">
        <v>1606</v>
      </c>
      <c r="T2021" s="318"/>
      <c r="U2021" s="318"/>
    </row>
    <row r="2022" spans="1:21">
      <c r="A2022" s="331"/>
      <c r="B2022" s="331"/>
      <c r="C2022" s="331"/>
      <c r="D2022" s="331"/>
      <c r="E2022" s="331"/>
      <c r="Q2022" s="313">
        <v>42530</v>
      </c>
      <c r="R2022" s="130">
        <v>1623</v>
      </c>
      <c r="S2022" s="130">
        <v>1606</v>
      </c>
      <c r="T2022" s="318"/>
      <c r="U2022" s="318"/>
    </row>
    <row r="2023" spans="1:21">
      <c r="A2023" s="331"/>
      <c r="B2023" s="331"/>
      <c r="C2023" s="331"/>
      <c r="D2023" s="331"/>
      <c r="E2023" s="331"/>
      <c r="Q2023" s="313">
        <v>42531</v>
      </c>
      <c r="R2023" s="130">
        <v>1623</v>
      </c>
      <c r="S2023" s="130">
        <v>1606</v>
      </c>
      <c r="T2023" s="318"/>
      <c r="U2023" s="318"/>
    </row>
    <row r="2024" spans="1:21">
      <c r="A2024" s="331"/>
      <c r="B2024" s="331"/>
      <c r="C2024" s="331"/>
      <c r="D2024" s="331"/>
      <c r="E2024" s="331"/>
      <c r="Q2024" s="313">
        <v>42532</v>
      </c>
      <c r="R2024" s="130">
        <v>1623</v>
      </c>
      <c r="S2024" s="130">
        <v>1606</v>
      </c>
      <c r="T2024" s="318"/>
      <c r="U2024" s="318"/>
    </row>
    <row r="2025" spans="1:21">
      <c r="A2025" s="331"/>
      <c r="B2025" s="331"/>
      <c r="C2025" s="331"/>
      <c r="D2025" s="331"/>
      <c r="E2025" s="331"/>
      <c r="Q2025" s="313">
        <v>42533</v>
      </c>
      <c r="R2025" s="130">
        <v>1623</v>
      </c>
      <c r="S2025" s="130">
        <v>1606</v>
      </c>
      <c r="T2025" s="318"/>
      <c r="U2025" s="318"/>
    </row>
    <row r="2026" spans="1:21">
      <c r="A2026" s="331"/>
      <c r="B2026" s="331"/>
      <c r="C2026" s="331"/>
      <c r="D2026" s="331"/>
      <c r="E2026" s="331"/>
      <c r="Q2026" s="36">
        <v>42534</v>
      </c>
      <c r="R2026" s="131">
        <v>1624</v>
      </c>
      <c r="S2026" s="131">
        <v>1606</v>
      </c>
      <c r="T2026" s="318"/>
      <c r="U2026" s="318"/>
    </row>
    <row r="2027" spans="1:21">
      <c r="A2027" s="331"/>
      <c r="B2027" s="331"/>
      <c r="C2027" s="331"/>
      <c r="D2027" s="331"/>
      <c r="E2027" s="331"/>
      <c r="Q2027" s="36">
        <v>42535</v>
      </c>
      <c r="R2027" s="131">
        <v>1624</v>
      </c>
      <c r="S2027" s="131">
        <v>1606</v>
      </c>
      <c r="T2027" s="318"/>
      <c r="U2027" s="318"/>
    </row>
    <row r="2028" spans="1:21">
      <c r="A2028" s="331"/>
      <c r="B2028" s="331"/>
      <c r="C2028" s="331"/>
      <c r="D2028" s="331"/>
      <c r="E2028" s="331"/>
      <c r="Q2028" s="36">
        <v>42536</v>
      </c>
      <c r="R2028" s="131">
        <v>1624</v>
      </c>
      <c r="S2028" s="131">
        <v>1606</v>
      </c>
      <c r="T2028" s="318"/>
      <c r="U2028" s="318"/>
    </row>
    <row r="2029" spans="1:21">
      <c r="A2029" s="331"/>
      <c r="B2029" s="331"/>
      <c r="C2029" s="331"/>
      <c r="D2029" s="331"/>
      <c r="E2029" s="331"/>
      <c r="Q2029" s="36">
        <v>42537</v>
      </c>
      <c r="R2029" s="131">
        <v>1624</v>
      </c>
      <c r="S2029" s="131">
        <v>1606</v>
      </c>
      <c r="T2029" s="318"/>
      <c r="U2029" s="318"/>
    </row>
    <row r="2030" spans="1:21">
      <c r="A2030" s="331"/>
      <c r="B2030" s="331"/>
      <c r="C2030" s="331"/>
      <c r="D2030" s="331"/>
      <c r="E2030" s="331"/>
      <c r="Q2030" s="36">
        <v>42538</v>
      </c>
      <c r="R2030" s="131">
        <v>1624</v>
      </c>
      <c r="S2030" s="131">
        <v>1606</v>
      </c>
      <c r="T2030" s="318"/>
      <c r="U2030" s="318"/>
    </row>
    <row r="2031" spans="1:21">
      <c r="A2031" s="331"/>
      <c r="B2031" s="331"/>
      <c r="C2031" s="331"/>
      <c r="D2031" s="331"/>
      <c r="E2031" s="331"/>
      <c r="Q2031" s="36">
        <v>42539</v>
      </c>
      <c r="R2031" s="131">
        <v>1624</v>
      </c>
      <c r="S2031" s="131">
        <v>1606</v>
      </c>
      <c r="T2031" s="318"/>
      <c r="U2031" s="318"/>
    </row>
    <row r="2032" spans="1:21">
      <c r="A2032" s="331"/>
      <c r="B2032" s="331"/>
      <c r="C2032" s="331"/>
      <c r="D2032" s="331"/>
      <c r="E2032" s="331"/>
      <c r="Q2032" s="36">
        <v>42540</v>
      </c>
      <c r="R2032" s="131">
        <v>1624</v>
      </c>
      <c r="S2032" s="131">
        <v>1606</v>
      </c>
      <c r="T2032" s="318"/>
      <c r="U2032" s="318"/>
    </row>
    <row r="2033" spans="1:21">
      <c r="A2033" s="331"/>
      <c r="B2033" s="331"/>
      <c r="C2033" s="331"/>
      <c r="D2033" s="331"/>
      <c r="E2033" s="331"/>
      <c r="Q2033" s="313">
        <v>42541</v>
      </c>
      <c r="R2033" s="130">
        <v>1625</v>
      </c>
      <c r="S2033" s="130">
        <v>1606</v>
      </c>
      <c r="T2033" s="318"/>
      <c r="U2033" s="318"/>
    </row>
    <row r="2034" spans="1:21">
      <c r="A2034" s="331"/>
      <c r="B2034" s="331"/>
      <c r="C2034" s="331"/>
      <c r="D2034" s="331"/>
      <c r="E2034" s="331"/>
      <c r="Q2034" s="313">
        <v>42542</v>
      </c>
      <c r="R2034" s="130">
        <v>1625</v>
      </c>
      <c r="S2034" s="130">
        <v>1606</v>
      </c>
      <c r="T2034" s="318"/>
      <c r="U2034" s="318"/>
    </row>
    <row r="2035" spans="1:21">
      <c r="A2035" s="331"/>
      <c r="B2035" s="331"/>
      <c r="C2035" s="331"/>
      <c r="D2035" s="331"/>
      <c r="E2035" s="331"/>
      <c r="Q2035" s="313">
        <v>42543</v>
      </c>
      <c r="R2035" s="130">
        <v>1625</v>
      </c>
      <c r="S2035" s="130">
        <v>1606</v>
      </c>
      <c r="T2035" s="318"/>
      <c r="U2035" s="318"/>
    </row>
    <row r="2036" spans="1:21">
      <c r="A2036" s="331"/>
      <c r="B2036" s="331"/>
      <c r="C2036" s="331"/>
      <c r="D2036" s="331"/>
      <c r="E2036" s="331"/>
      <c r="Q2036" s="313">
        <v>42544</v>
      </c>
      <c r="R2036" s="130">
        <v>1625</v>
      </c>
      <c r="S2036" s="130">
        <v>1606</v>
      </c>
      <c r="T2036" s="318"/>
      <c r="U2036" s="318"/>
    </row>
    <row r="2037" spans="1:21">
      <c r="A2037" s="331"/>
      <c r="B2037" s="331"/>
      <c r="C2037" s="331"/>
      <c r="D2037" s="331"/>
      <c r="E2037" s="331"/>
      <c r="Q2037" s="313">
        <v>42545</v>
      </c>
      <c r="R2037" s="130">
        <v>1625</v>
      </c>
      <c r="S2037" s="130">
        <v>1606</v>
      </c>
      <c r="T2037" s="318"/>
      <c r="U2037" s="318"/>
    </row>
    <row r="2038" spans="1:21">
      <c r="A2038" s="331"/>
      <c r="B2038" s="331"/>
      <c r="C2038" s="331"/>
      <c r="D2038" s="331"/>
      <c r="E2038" s="331"/>
      <c r="Q2038" s="313">
        <v>42546</v>
      </c>
      <c r="R2038" s="130">
        <v>1625</v>
      </c>
      <c r="S2038" s="130">
        <v>1606</v>
      </c>
      <c r="T2038" s="318"/>
      <c r="U2038" s="318"/>
    </row>
    <row r="2039" spans="1:21">
      <c r="A2039" s="331"/>
      <c r="B2039" s="331"/>
      <c r="C2039" s="331"/>
      <c r="D2039" s="331"/>
      <c r="E2039" s="331"/>
      <c r="Q2039" s="313">
        <v>42547</v>
      </c>
      <c r="R2039" s="130">
        <v>1625</v>
      </c>
      <c r="S2039" s="130">
        <v>1606</v>
      </c>
      <c r="T2039" s="318"/>
      <c r="U2039" s="318"/>
    </row>
    <row r="2040" spans="1:21">
      <c r="A2040" s="331"/>
      <c r="B2040" s="331"/>
      <c r="C2040" s="331"/>
      <c r="D2040" s="331"/>
      <c r="E2040" s="331"/>
      <c r="Q2040" s="36">
        <v>42548</v>
      </c>
      <c r="R2040" s="131">
        <v>1626</v>
      </c>
      <c r="S2040" s="131">
        <v>1606</v>
      </c>
      <c r="T2040" s="318"/>
      <c r="U2040" s="318"/>
    </row>
    <row r="2041" spans="1:21">
      <c r="A2041" s="331"/>
      <c r="B2041" s="331"/>
      <c r="C2041" s="331"/>
      <c r="D2041" s="331"/>
      <c r="E2041" s="331"/>
      <c r="Q2041" s="36">
        <v>42549</v>
      </c>
      <c r="R2041" s="131">
        <v>1626</v>
      </c>
      <c r="S2041" s="131">
        <v>1606</v>
      </c>
      <c r="T2041" s="318"/>
      <c r="U2041" s="318"/>
    </row>
    <row r="2042" spans="1:21">
      <c r="A2042" s="331"/>
      <c r="B2042" s="331"/>
      <c r="C2042" s="331"/>
      <c r="D2042" s="331"/>
      <c r="E2042" s="331"/>
      <c r="Q2042" s="36">
        <v>42550</v>
      </c>
      <c r="R2042" s="131">
        <v>1626</v>
      </c>
      <c r="S2042" s="131">
        <v>1606</v>
      </c>
      <c r="T2042" s="318"/>
      <c r="U2042" s="318"/>
    </row>
    <row r="2043" spans="1:21">
      <c r="A2043" s="331"/>
      <c r="B2043" s="331"/>
      <c r="C2043" s="331"/>
      <c r="D2043" s="331"/>
      <c r="E2043" s="331"/>
      <c r="Q2043" s="36">
        <v>42551</v>
      </c>
      <c r="R2043" s="131">
        <v>1626</v>
      </c>
      <c r="S2043" s="131">
        <v>1606</v>
      </c>
      <c r="T2043" s="318"/>
      <c r="U2043" s="318"/>
    </row>
    <row r="2044" spans="1:21">
      <c r="A2044" s="331"/>
      <c r="B2044" s="331"/>
      <c r="C2044" s="331"/>
      <c r="D2044" s="331"/>
      <c r="E2044" s="331"/>
      <c r="Q2044" s="36">
        <v>42552</v>
      </c>
      <c r="R2044" s="131">
        <v>1626</v>
      </c>
      <c r="S2044" s="131">
        <v>1607</v>
      </c>
      <c r="T2044" s="318"/>
      <c r="U2044" s="318"/>
    </row>
    <row r="2045" spans="1:21">
      <c r="A2045" s="331"/>
      <c r="B2045" s="331"/>
      <c r="C2045" s="331"/>
      <c r="D2045" s="331"/>
      <c r="E2045" s="331"/>
      <c r="Q2045" s="36">
        <v>42553</v>
      </c>
      <c r="R2045" s="131">
        <v>1626</v>
      </c>
      <c r="S2045" s="131">
        <v>1607</v>
      </c>
      <c r="T2045" s="318"/>
      <c r="U2045" s="318"/>
    </row>
    <row r="2046" spans="1:21">
      <c r="A2046" s="331"/>
      <c r="B2046" s="331"/>
      <c r="C2046" s="331"/>
      <c r="D2046" s="331"/>
      <c r="E2046" s="331"/>
      <c r="Q2046" s="36">
        <v>42554</v>
      </c>
      <c r="R2046" s="131">
        <v>1626</v>
      </c>
      <c r="S2046" s="131">
        <v>1607</v>
      </c>
      <c r="T2046" s="318"/>
      <c r="U2046" s="318"/>
    </row>
    <row r="2047" spans="1:21">
      <c r="A2047" s="331"/>
      <c r="B2047" s="331"/>
      <c r="C2047" s="331"/>
      <c r="D2047" s="331"/>
      <c r="E2047" s="331"/>
      <c r="Q2047" s="313">
        <v>42555</v>
      </c>
      <c r="R2047" s="130">
        <v>1627</v>
      </c>
      <c r="S2047" s="130">
        <v>1607</v>
      </c>
      <c r="T2047" s="318"/>
      <c r="U2047" s="318"/>
    </row>
    <row r="2048" spans="1:21">
      <c r="A2048" s="331"/>
      <c r="B2048" s="331"/>
      <c r="C2048" s="331"/>
      <c r="D2048" s="331"/>
      <c r="E2048" s="331"/>
      <c r="Q2048" s="313">
        <v>42556</v>
      </c>
      <c r="R2048" s="130">
        <v>1627</v>
      </c>
      <c r="S2048" s="130">
        <v>1607</v>
      </c>
      <c r="T2048" s="318"/>
      <c r="U2048" s="318"/>
    </row>
    <row r="2049" spans="1:21">
      <c r="A2049" s="331"/>
      <c r="B2049" s="331"/>
      <c r="C2049" s="331"/>
      <c r="D2049" s="331"/>
      <c r="E2049" s="331"/>
      <c r="Q2049" s="313">
        <v>42557</v>
      </c>
      <c r="R2049" s="130">
        <v>1627</v>
      </c>
      <c r="S2049" s="130">
        <v>1607</v>
      </c>
      <c r="T2049" s="318"/>
      <c r="U2049" s="318"/>
    </row>
    <row r="2050" spans="1:21">
      <c r="A2050" s="331"/>
      <c r="B2050" s="331"/>
      <c r="C2050" s="331"/>
      <c r="D2050" s="331"/>
      <c r="E2050" s="331"/>
      <c r="Q2050" s="313">
        <v>42558</v>
      </c>
      <c r="R2050" s="130">
        <v>1627</v>
      </c>
      <c r="S2050" s="130">
        <v>1607</v>
      </c>
      <c r="T2050" s="318"/>
      <c r="U2050" s="318"/>
    </row>
    <row r="2051" spans="1:21">
      <c r="A2051" s="331"/>
      <c r="B2051" s="331"/>
      <c r="C2051" s="331"/>
      <c r="D2051" s="331"/>
      <c r="E2051" s="331"/>
      <c r="Q2051" s="313">
        <v>42559</v>
      </c>
      <c r="R2051" s="130">
        <v>1627</v>
      </c>
      <c r="S2051" s="130">
        <v>1607</v>
      </c>
      <c r="T2051" s="318"/>
      <c r="U2051" s="318"/>
    </row>
    <row r="2052" spans="1:21">
      <c r="A2052" s="331"/>
      <c r="B2052" s="331"/>
      <c r="C2052" s="331"/>
      <c r="D2052" s="331"/>
      <c r="E2052" s="331"/>
      <c r="Q2052" s="313">
        <v>42560</v>
      </c>
      <c r="R2052" s="130">
        <v>1627</v>
      </c>
      <c r="S2052" s="130">
        <v>1607</v>
      </c>
      <c r="T2052" s="318"/>
      <c r="U2052" s="318"/>
    </row>
    <row r="2053" spans="1:21">
      <c r="A2053" s="331"/>
      <c r="B2053" s="331"/>
      <c r="C2053" s="331"/>
      <c r="D2053" s="331"/>
      <c r="E2053" s="331"/>
      <c r="Q2053" s="313">
        <v>42561</v>
      </c>
      <c r="R2053" s="130">
        <v>1627</v>
      </c>
      <c r="S2053" s="130">
        <v>1607</v>
      </c>
      <c r="T2053" s="318"/>
      <c r="U2053" s="318"/>
    </row>
    <row r="2054" spans="1:21">
      <c r="A2054" s="331"/>
      <c r="B2054" s="331"/>
      <c r="C2054" s="331"/>
      <c r="D2054" s="331"/>
      <c r="E2054" s="331"/>
      <c r="Q2054" s="36">
        <v>42562</v>
      </c>
      <c r="R2054" s="131">
        <v>1628</v>
      </c>
      <c r="S2054" s="131">
        <v>1607</v>
      </c>
      <c r="T2054" s="318"/>
      <c r="U2054" s="318"/>
    </row>
    <row r="2055" spans="1:21">
      <c r="A2055" s="331"/>
      <c r="B2055" s="331"/>
      <c r="C2055" s="331"/>
      <c r="D2055" s="331"/>
      <c r="E2055" s="331"/>
      <c r="Q2055" s="36">
        <v>42563</v>
      </c>
      <c r="R2055" s="131">
        <v>1628</v>
      </c>
      <c r="S2055" s="131">
        <v>1607</v>
      </c>
      <c r="T2055" s="318"/>
      <c r="U2055" s="318"/>
    </row>
    <row r="2056" spans="1:21">
      <c r="A2056" s="331"/>
      <c r="B2056" s="331"/>
      <c r="C2056" s="331"/>
      <c r="D2056" s="331"/>
      <c r="E2056" s="331"/>
      <c r="Q2056" s="36">
        <v>42564</v>
      </c>
      <c r="R2056" s="131">
        <v>1628</v>
      </c>
      <c r="S2056" s="131">
        <v>1607</v>
      </c>
      <c r="T2056" s="318"/>
      <c r="U2056" s="318"/>
    </row>
    <row r="2057" spans="1:21">
      <c r="A2057" s="331"/>
      <c r="B2057" s="331"/>
      <c r="C2057" s="331"/>
      <c r="D2057" s="331"/>
      <c r="E2057" s="331"/>
      <c r="Q2057" s="36">
        <v>42565</v>
      </c>
      <c r="R2057" s="131">
        <v>1628</v>
      </c>
      <c r="S2057" s="131">
        <v>1607</v>
      </c>
      <c r="T2057" s="318"/>
      <c r="U2057" s="318"/>
    </row>
    <row r="2058" spans="1:21">
      <c r="A2058" s="331"/>
      <c r="B2058" s="331"/>
      <c r="C2058" s="331"/>
      <c r="D2058" s="331"/>
      <c r="E2058" s="331"/>
      <c r="Q2058" s="36">
        <v>42566</v>
      </c>
      <c r="R2058" s="131">
        <v>1628</v>
      </c>
      <c r="S2058" s="131">
        <v>1607</v>
      </c>
      <c r="T2058" s="318"/>
      <c r="U2058" s="318"/>
    </row>
    <row r="2059" spans="1:21">
      <c r="A2059" s="331"/>
      <c r="B2059" s="331"/>
      <c r="C2059" s="331"/>
      <c r="D2059" s="331"/>
      <c r="E2059" s="331"/>
      <c r="Q2059" s="36">
        <v>42567</v>
      </c>
      <c r="R2059" s="131">
        <v>1628</v>
      </c>
      <c r="S2059" s="131">
        <v>1607</v>
      </c>
      <c r="T2059" s="318"/>
      <c r="U2059" s="318"/>
    </row>
    <row r="2060" spans="1:21">
      <c r="A2060" s="331"/>
      <c r="B2060" s="331"/>
      <c r="C2060" s="331"/>
      <c r="D2060" s="331"/>
      <c r="E2060" s="331"/>
      <c r="Q2060" s="36">
        <v>42568</v>
      </c>
      <c r="R2060" s="131">
        <v>1628</v>
      </c>
      <c r="S2060" s="131">
        <v>1607</v>
      </c>
      <c r="T2060" s="318"/>
      <c r="U2060" s="318"/>
    </row>
    <row r="2061" spans="1:21">
      <c r="A2061" s="331"/>
      <c r="B2061" s="331"/>
      <c r="C2061" s="331"/>
      <c r="D2061" s="331"/>
      <c r="E2061" s="331"/>
      <c r="Q2061" s="313">
        <v>42569</v>
      </c>
      <c r="R2061" s="130">
        <v>1629</v>
      </c>
      <c r="S2061" s="130">
        <v>1607</v>
      </c>
      <c r="T2061" s="318"/>
      <c r="U2061" s="318"/>
    </row>
    <row r="2062" spans="1:21">
      <c r="A2062" s="331"/>
      <c r="B2062" s="331"/>
      <c r="C2062" s="331"/>
      <c r="D2062" s="331"/>
      <c r="E2062" s="331"/>
      <c r="Q2062" s="313">
        <v>42570</v>
      </c>
      <c r="R2062" s="130">
        <v>1629</v>
      </c>
      <c r="S2062" s="130">
        <v>1607</v>
      </c>
      <c r="T2062" s="318"/>
      <c r="U2062" s="318"/>
    </row>
    <row r="2063" spans="1:21">
      <c r="A2063" s="331"/>
      <c r="B2063" s="331"/>
      <c r="C2063" s="331"/>
      <c r="D2063" s="331"/>
      <c r="E2063" s="331"/>
      <c r="Q2063" s="313">
        <v>42571</v>
      </c>
      <c r="R2063" s="130">
        <v>1629</v>
      </c>
      <c r="S2063" s="130">
        <v>1607</v>
      </c>
      <c r="T2063" s="318"/>
      <c r="U2063" s="318"/>
    </row>
    <row r="2064" spans="1:21">
      <c r="A2064" s="331"/>
      <c r="B2064" s="331"/>
      <c r="C2064" s="331"/>
      <c r="D2064" s="331"/>
      <c r="E2064" s="331"/>
      <c r="Q2064" s="313">
        <v>42572</v>
      </c>
      <c r="R2064" s="130">
        <v>1629</v>
      </c>
      <c r="S2064" s="130">
        <v>1607</v>
      </c>
      <c r="T2064" s="318"/>
      <c r="U2064" s="318"/>
    </row>
    <row r="2065" spans="1:21">
      <c r="A2065" s="331"/>
      <c r="B2065" s="331"/>
      <c r="C2065" s="331"/>
      <c r="D2065" s="331"/>
      <c r="E2065" s="331"/>
      <c r="Q2065" s="313">
        <v>42573</v>
      </c>
      <c r="R2065" s="130">
        <v>1629</v>
      </c>
      <c r="S2065" s="130">
        <v>1607</v>
      </c>
      <c r="T2065" s="318"/>
      <c r="U2065" s="318"/>
    </row>
    <row r="2066" spans="1:21">
      <c r="A2066" s="331"/>
      <c r="B2066" s="331"/>
      <c r="C2066" s="331"/>
      <c r="D2066" s="331"/>
      <c r="E2066" s="331"/>
      <c r="Q2066" s="313">
        <v>42574</v>
      </c>
      <c r="R2066" s="130">
        <v>1629</v>
      </c>
      <c r="S2066" s="130">
        <v>1607</v>
      </c>
      <c r="T2066" s="318"/>
      <c r="U2066" s="318"/>
    </row>
    <row r="2067" spans="1:21">
      <c r="A2067" s="331"/>
      <c r="B2067" s="331"/>
      <c r="C2067" s="331"/>
      <c r="D2067" s="331"/>
      <c r="E2067" s="331"/>
      <c r="Q2067" s="313">
        <v>42575</v>
      </c>
      <c r="R2067" s="130">
        <v>1629</v>
      </c>
      <c r="S2067" s="130">
        <v>1607</v>
      </c>
      <c r="T2067" s="318"/>
      <c r="U2067" s="318"/>
    </row>
    <row r="2068" spans="1:21">
      <c r="A2068" s="331"/>
      <c r="B2068" s="331"/>
      <c r="C2068" s="331"/>
      <c r="D2068" s="331"/>
      <c r="E2068" s="331"/>
      <c r="Q2068" s="36">
        <v>42576</v>
      </c>
      <c r="R2068" s="131">
        <v>1630</v>
      </c>
      <c r="S2068" s="131">
        <v>1607</v>
      </c>
      <c r="T2068" s="318"/>
      <c r="U2068" s="318"/>
    </row>
    <row r="2069" spans="1:21">
      <c r="A2069" s="331"/>
      <c r="B2069" s="331"/>
      <c r="C2069" s="331"/>
      <c r="D2069" s="331"/>
      <c r="E2069" s="331"/>
      <c r="Q2069" s="36">
        <v>42577</v>
      </c>
      <c r="R2069" s="131">
        <v>1630</v>
      </c>
      <c r="S2069" s="131">
        <v>1607</v>
      </c>
      <c r="T2069" s="318"/>
      <c r="U2069" s="318"/>
    </row>
    <row r="2070" spans="1:21">
      <c r="A2070" s="331"/>
      <c r="B2070" s="331"/>
      <c r="C2070" s="331"/>
      <c r="D2070" s="331"/>
      <c r="E2070" s="331"/>
      <c r="Q2070" s="36">
        <v>42578</v>
      </c>
      <c r="R2070" s="131">
        <v>1630</v>
      </c>
      <c r="S2070" s="131">
        <v>1607</v>
      </c>
      <c r="T2070" s="318"/>
      <c r="U2070" s="318"/>
    </row>
    <row r="2071" spans="1:21">
      <c r="A2071" s="331"/>
      <c r="B2071" s="331"/>
      <c r="C2071" s="331"/>
      <c r="D2071" s="331"/>
      <c r="E2071" s="331"/>
      <c r="Q2071" s="36">
        <v>42579</v>
      </c>
      <c r="R2071" s="131">
        <v>1630</v>
      </c>
      <c r="S2071" s="131">
        <v>1607</v>
      </c>
      <c r="T2071" s="318"/>
      <c r="U2071" s="318"/>
    </row>
    <row r="2072" spans="1:21">
      <c r="A2072" s="331"/>
      <c r="B2072" s="331"/>
      <c r="C2072" s="331"/>
      <c r="D2072" s="331"/>
      <c r="E2072" s="331"/>
      <c r="Q2072" s="36">
        <v>42580</v>
      </c>
      <c r="R2072" s="131">
        <v>1630</v>
      </c>
      <c r="S2072" s="131">
        <v>1607</v>
      </c>
      <c r="T2072" s="318"/>
      <c r="U2072" s="318"/>
    </row>
    <row r="2073" spans="1:21">
      <c r="A2073" s="331"/>
      <c r="B2073" s="331"/>
      <c r="C2073" s="331"/>
      <c r="D2073" s="331"/>
      <c r="E2073" s="331"/>
      <c r="Q2073" s="36">
        <v>42581</v>
      </c>
      <c r="R2073" s="131">
        <v>1630</v>
      </c>
      <c r="S2073" s="131">
        <v>1607</v>
      </c>
      <c r="T2073" s="318"/>
      <c r="U2073" s="318"/>
    </row>
    <row r="2074" spans="1:21">
      <c r="A2074" s="331"/>
      <c r="B2074" s="331"/>
      <c r="C2074" s="331"/>
      <c r="D2074" s="331"/>
      <c r="E2074" s="331"/>
      <c r="Q2074" s="36">
        <v>42582</v>
      </c>
      <c r="R2074" s="131">
        <v>1630</v>
      </c>
      <c r="S2074" s="131">
        <v>1607</v>
      </c>
      <c r="T2074" s="318"/>
      <c r="U2074" s="318"/>
    </row>
    <row r="2075" spans="1:21">
      <c r="A2075" s="331"/>
      <c r="B2075" s="331"/>
      <c r="C2075" s="331"/>
      <c r="D2075" s="331"/>
      <c r="E2075" s="331"/>
      <c r="Q2075" s="313">
        <v>42583</v>
      </c>
      <c r="R2075" s="130">
        <v>1631</v>
      </c>
      <c r="S2075" s="130">
        <v>1608</v>
      </c>
      <c r="T2075" s="315"/>
      <c r="U2075" s="315"/>
    </row>
    <row r="2076" spans="1:21">
      <c r="A2076" s="331"/>
      <c r="B2076" s="331"/>
      <c r="C2076" s="331"/>
      <c r="D2076" s="331"/>
      <c r="E2076" s="331"/>
      <c r="Q2076" s="313">
        <v>42584</v>
      </c>
      <c r="R2076" s="130">
        <v>1631</v>
      </c>
      <c r="S2076" s="130">
        <v>1608</v>
      </c>
      <c r="T2076" s="315"/>
      <c r="U2076" s="315"/>
    </row>
    <row r="2077" spans="1:21">
      <c r="A2077" s="331"/>
      <c r="B2077" s="331"/>
      <c r="C2077" s="331"/>
      <c r="D2077" s="331"/>
      <c r="E2077" s="331"/>
      <c r="Q2077" s="313">
        <v>42585</v>
      </c>
      <c r="R2077" s="130">
        <v>1631</v>
      </c>
      <c r="S2077" s="130">
        <v>1608</v>
      </c>
      <c r="T2077" s="315"/>
      <c r="U2077" s="315"/>
    </row>
    <row r="2078" spans="1:21">
      <c r="A2078" s="331"/>
      <c r="B2078" s="331"/>
      <c r="C2078" s="331"/>
      <c r="D2078" s="331"/>
      <c r="E2078" s="331"/>
      <c r="Q2078" s="313">
        <v>42586</v>
      </c>
      <c r="R2078" s="130">
        <v>1631</v>
      </c>
      <c r="S2078" s="130">
        <v>1608</v>
      </c>
      <c r="T2078" s="315"/>
      <c r="U2078" s="315"/>
    </row>
    <row r="2079" spans="1:21">
      <c r="A2079" s="331"/>
      <c r="B2079" s="331"/>
      <c r="C2079" s="331"/>
      <c r="D2079" s="331"/>
      <c r="E2079" s="331"/>
      <c r="Q2079" s="313">
        <v>42587</v>
      </c>
      <c r="R2079" s="130">
        <v>1631</v>
      </c>
      <c r="S2079" s="130">
        <v>1608</v>
      </c>
      <c r="T2079" s="315"/>
      <c r="U2079" s="315"/>
    </row>
    <row r="2080" spans="1:21">
      <c r="A2080" s="331"/>
      <c r="B2080" s="331"/>
      <c r="C2080" s="331"/>
      <c r="D2080" s="331"/>
      <c r="E2080" s="331"/>
      <c r="Q2080" s="313">
        <v>42588</v>
      </c>
      <c r="R2080" s="130">
        <v>1631</v>
      </c>
      <c r="S2080" s="130">
        <v>1608</v>
      </c>
      <c r="T2080" s="315"/>
      <c r="U2080" s="315"/>
    </row>
    <row r="2081" spans="1:19">
      <c r="A2081" s="331"/>
      <c r="B2081" s="331"/>
      <c r="C2081" s="331"/>
      <c r="D2081" s="331"/>
      <c r="E2081" s="331"/>
      <c r="Q2081" s="313">
        <v>42589</v>
      </c>
      <c r="R2081" s="130">
        <v>1631</v>
      </c>
      <c r="S2081" s="130">
        <v>1608</v>
      </c>
    </row>
    <row r="2082" spans="1:19">
      <c r="A2082" s="331"/>
      <c r="B2082" s="331"/>
      <c r="C2082" s="331"/>
      <c r="D2082" s="331"/>
      <c r="E2082" s="331"/>
      <c r="Q2082" s="36">
        <v>42590</v>
      </c>
      <c r="R2082" s="131">
        <v>1632</v>
      </c>
      <c r="S2082" s="131">
        <v>1608</v>
      </c>
    </row>
    <row r="2083" spans="1:19">
      <c r="A2083" s="331"/>
      <c r="B2083" s="331"/>
      <c r="C2083" s="331"/>
      <c r="D2083" s="331"/>
      <c r="E2083" s="331"/>
      <c r="Q2083" s="36">
        <v>42591</v>
      </c>
      <c r="R2083" s="131">
        <v>1632</v>
      </c>
      <c r="S2083" s="131">
        <v>1608</v>
      </c>
    </row>
    <row r="2084" spans="1:19">
      <c r="A2084" s="331"/>
      <c r="B2084" s="331"/>
      <c r="C2084" s="331"/>
      <c r="D2084" s="331"/>
      <c r="E2084" s="331"/>
      <c r="Q2084" s="36">
        <v>42592</v>
      </c>
      <c r="R2084" s="131">
        <v>1632</v>
      </c>
      <c r="S2084" s="131">
        <v>1608</v>
      </c>
    </row>
    <row r="2085" spans="1:19">
      <c r="A2085" s="331"/>
      <c r="B2085" s="331"/>
      <c r="C2085" s="331"/>
      <c r="D2085" s="331"/>
      <c r="E2085" s="331"/>
      <c r="Q2085" s="36">
        <v>42593</v>
      </c>
      <c r="R2085" s="131">
        <v>1632</v>
      </c>
      <c r="S2085" s="131">
        <v>1608</v>
      </c>
    </row>
    <row r="2086" spans="1:19">
      <c r="A2086" s="331"/>
      <c r="B2086" s="331"/>
      <c r="C2086" s="331"/>
      <c r="D2086" s="331"/>
      <c r="E2086" s="331"/>
      <c r="Q2086" s="36">
        <v>42594</v>
      </c>
      <c r="R2086" s="131">
        <v>1632</v>
      </c>
      <c r="S2086" s="131">
        <v>1608</v>
      </c>
    </row>
    <row r="2087" spans="1:19">
      <c r="A2087" s="331"/>
      <c r="B2087" s="331"/>
      <c r="C2087" s="331"/>
      <c r="D2087" s="331"/>
      <c r="E2087" s="331"/>
      <c r="Q2087" s="36">
        <v>42595</v>
      </c>
      <c r="R2087" s="131">
        <v>1632</v>
      </c>
      <c r="S2087" s="131">
        <v>1608</v>
      </c>
    </row>
    <row r="2088" spans="1:19">
      <c r="A2088" s="331"/>
      <c r="B2088" s="331"/>
      <c r="C2088" s="331"/>
      <c r="D2088" s="331"/>
      <c r="E2088" s="331"/>
      <c r="Q2088" s="36">
        <v>42596</v>
      </c>
      <c r="R2088" s="131">
        <v>1632</v>
      </c>
      <c r="S2088" s="131">
        <v>1608</v>
      </c>
    </row>
    <row r="2089" spans="1:19">
      <c r="A2089" s="331"/>
      <c r="B2089" s="331"/>
      <c r="C2089" s="331"/>
      <c r="D2089" s="331"/>
      <c r="E2089" s="331"/>
      <c r="Q2089" s="313">
        <v>42597</v>
      </c>
      <c r="R2089" s="130">
        <v>1633</v>
      </c>
      <c r="S2089" s="130">
        <v>1608</v>
      </c>
    </row>
    <row r="2090" spans="1:19">
      <c r="A2090" s="331"/>
      <c r="B2090" s="331"/>
      <c r="C2090" s="331"/>
      <c r="D2090" s="331"/>
      <c r="E2090" s="331"/>
      <c r="Q2090" s="313">
        <v>42598</v>
      </c>
      <c r="R2090" s="130">
        <v>1633</v>
      </c>
      <c r="S2090" s="130">
        <v>1608</v>
      </c>
    </row>
    <row r="2091" spans="1:19">
      <c r="A2091" s="331"/>
      <c r="B2091" s="331"/>
      <c r="C2091" s="331"/>
      <c r="D2091" s="331"/>
      <c r="E2091" s="331"/>
      <c r="Q2091" s="313">
        <v>42599</v>
      </c>
      <c r="R2091" s="130">
        <v>1633</v>
      </c>
      <c r="S2091" s="130">
        <v>1608</v>
      </c>
    </row>
    <row r="2092" spans="1:19">
      <c r="A2092" s="331"/>
      <c r="B2092" s="331"/>
      <c r="C2092" s="331"/>
      <c r="D2092" s="331"/>
      <c r="E2092" s="331"/>
      <c r="Q2092" s="313">
        <v>42600</v>
      </c>
      <c r="R2092" s="130">
        <v>1633</v>
      </c>
      <c r="S2092" s="130">
        <v>1608</v>
      </c>
    </row>
    <row r="2093" spans="1:19">
      <c r="A2093" s="331"/>
      <c r="B2093" s="331"/>
      <c r="C2093" s="331"/>
      <c r="D2093" s="331"/>
      <c r="E2093" s="331"/>
      <c r="Q2093" s="313">
        <v>42601</v>
      </c>
      <c r="R2093" s="130">
        <v>1633</v>
      </c>
      <c r="S2093" s="130">
        <v>1608</v>
      </c>
    </row>
    <row r="2094" spans="1:19">
      <c r="A2094" s="331"/>
      <c r="B2094" s="331"/>
      <c r="C2094" s="331"/>
      <c r="D2094" s="331"/>
      <c r="E2094" s="331"/>
      <c r="Q2094" s="313">
        <v>42602</v>
      </c>
      <c r="R2094" s="130">
        <v>1633</v>
      </c>
      <c r="S2094" s="130">
        <v>1608</v>
      </c>
    </row>
    <row r="2095" spans="1:19">
      <c r="A2095" s="331"/>
      <c r="B2095" s="331"/>
      <c r="C2095" s="331"/>
      <c r="D2095" s="331"/>
      <c r="E2095" s="331"/>
      <c r="Q2095" s="313">
        <v>42603</v>
      </c>
      <c r="R2095" s="130">
        <v>1633</v>
      </c>
      <c r="S2095" s="130">
        <v>1608</v>
      </c>
    </row>
    <row r="2096" spans="1:19">
      <c r="A2096" s="331"/>
      <c r="B2096" s="331"/>
      <c r="C2096" s="331"/>
      <c r="D2096" s="331"/>
      <c r="E2096" s="331"/>
      <c r="Q2096" s="36">
        <v>42604</v>
      </c>
      <c r="R2096" s="131">
        <v>1634</v>
      </c>
      <c r="S2096" s="131">
        <v>1608</v>
      </c>
    </row>
    <row r="2097" spans="1:19">
      <c r="A2097" s="331"/>
      <c r="B2097" s="331"/>
      <c r="C2097" s="331"/>
      <c r="D2097" s="331"/>
      <c r="E2097" s="331"/>
      <c r="Q2097" s="36">
        <v>42605</v>
      </c>
      <c r="R2097" s="131">
        <v>1634</v>
      </c>
      <c r="S2097" s="131">
        <v>1608</v>
      </c>
    </row>
    <row r="2098" spans="1:19">
      <c r="A2098" s="331"/>
      <c r="B2098" s="331"/>
      <c r="C2098" s="331"/>
      <c r="D2098" s="331"/>
      <c r="E2098" s="331"/>
      <c r="Q2098" s="36">
        <v>42606</v>
      </c>
      <c r="R2098" s="131">
        <v>1634</v>
      </c>
      <c r="S2098" s="131">
        <v>1608</v>
      </c>
    </row>
    <row r="2099" spans="1:19">
      <c r="A2099" s="331"/>
      <c r="B2099" s="331"/>
      <c r="C2099" s="331"/>
      <c r="D2099" s="331"/>
      <c r="E2099" s="331"/>
      <c r="Q2099" s="36">
        <v>42607</v>
      </c>
      <c r="R2099" s="131">
        <v>1634</v>
      </c>
      <c r="S2099" s="131">
        <v>1608</v>
      </c>
    </row>
    <row r="2100" spans="1:19">
      <c r="A2100" s="331"/>
      <c r="B2100" s="331"/>
      <c r="C2100" s="331"/>
      <c r="D2100" s="331"/>
      <c r="E2100" s="331"/>
      <c r="Q2100" s="36">
        <v>42608</v>
      </c>
      <c r="R2100" s="131">
        <v>1634</v>
      </c>
      <c r="S2100" s="131">
        <v>1608</v>
      </c>
    </row>
    <row r="2101" spans="1:19">
      <c r="A2101" s="331"/>
      <c r="B2101" s="331"/>
      <c r="C2101" s="331"/>
      <c r="D2101" s="331"/>
      <c r="E2101" s="331"/>
      <c r="Q2101" s="36">
        <v>42609</v>
      </c>
      <c r="R2101" s="131">
        <v>1634</v>
      </c>
      <c r="S2101" s="131">
        <v>1608</v>
      </c>
    </row>
    <row r="2102" spans="1:19">
      <c r="A2102" s="331"/>
      <c r="B2102" s="331"/>
      <c r="C2102" s="331"/>
      <c r="D2102" s="331"/>
      <c r="E2102" s="331"/>
      <c r="Q2102" s="36">
        <v>42610</v>
      </c>
      <c r="R2102" s="131">
        <v>1634</v>
      </c>
      <c r="S2102" s="131">
        <v>1608</v>
      </c>
    </row>
    <row r="2103" spans="1:19">
      <c r="A2103" s="331"/>
      <c r="B2103" s="331"/>
      <c r="C2103" s="331"/>
      <c r="D2103" s="331"/>
      <c r="E2103" s="331"/>
      <c r="Q2103" s="313">
        <v>42611</v>
      </c>
      <c r="R2103" s="130">
        <v>1635</v>
      </c>
      <c r="S2103" s="130">
        <v>1608</v>
      </c>
    </row>
    <row r="2104" spans="1:19">
      <c r="A2104" s="331"/>
      <c r="B2104" s="331"/>
      <c r="C2104" s="331"/>
      <c r="D2104" s="331"/>
      <c r="E2104" s="331"/>
      <c r="Q2104" s="313">
        <v>42612</v>
      </c>
      <c r="R2104" s="130">
        <v>1635</v>
      </c>
      <c r="S2104" s="130">
        <v>1608</v>
      </c>
    </row>
    <row r="2105" spans="1:19">
      <c r="A2105" s="331"/>
      <c r="B2105" s="331"/>
      <c r="C2105" s="331"/>
      <c r="D2105" s="331"/>
      <c r="E2105" s="331"/>
      <c r="Q2105" s="313">
        <v>42613</v>
      </c>
      <c r="R2105" s="130">
        <v>1635</v>
      </c>
      <c r="S2105" s="130">
        <v>1608</v>
      </c>
    </row>
    <row r="2106" spans="1:19">
      <c r="A2106" s="331"/>
      <c r="B2106" s="331"/>
      <c r="C2106" s="331"/>
      <c r="D2106" s="331"/>
      <c r="E2106" s="331"/>
      <c r="Q2106" s="313">
        <v>42614</v>
      </c>
      <c r="R2106" s="130">
        <v>1635</v>
      </c>
      <c r="S2106" s="130">
        <v>1608</v>
      </c>
    </row>
    <row r="2107" spans="1:19">
      <c r="A2107" s="331"/>
      <c r="B2107" s="331"/>
      <c r="C2107" s="331"/>
      <c r="D2107" s="331"/>
      <c r="E2107" s="331"/>
      <c r="Q2107" s="313">
        <v>42615</v>
      </c>
      <c r="R2107" s="130">
        <v>1635</v>
      </c>
      <c r="S2107" s="130">
        <v>1608</v>
      </c>
    </row>
    <row r="2108" spans="1:19">
      <c r="A2108" s="331"/>
      <c r="B2108" s="331"/>
      <c r="C2108" s="331"/>
      <c r="D2108" s="331"/>
      <c r="E2108" s="331"/>
      <c r="Q2108" s="313">
        <v>42616</v>
      </c>
      <c r="R2108" s="130">
        <v>1635</v>
      </c>
      <c r="S2108" s="130">
        <v>1608</v>
      </c>
    </row>
    <row r="2109" spans="1:19">
      <c r="A2109" s="331"/>
      <c r="B2109" s="331"/>
      <c r="C2109" s="331"/>
      <c r="D2109" s="331"/>
      <c r="E2109" s="331"/>
      <c r="Q2109" s="313">
        <v>42617</v>
      </c>
      <c r="R2109" s="130">
        <v>1635</v>
      </c>
      <c r="S2109" s="130">
        <v>1608</v>
      </c>
    </row>
    <row r="2110" spans="1:19">
      <c r="A2110" s="331"/>
      <c r="B2110" s="331"/>
      <c r="C2110" s="331"/>
      <c r="D2110" s="331"/>
      <c r="E2110" s="331"/>
      <c r="Q2110" s="36">
        <v>42618</v>
      </c>
      <c r="R2110" s="131">
        <v>1636</v>
      </c>
      <c r="S2110" s="131">
        <v>1609</v>
      </c>
    </row>
    <row r="2111" spans="1:19">
      <c r="A2111" s="331"/>
      <c r="B2111" s="331"/>
      <c r="C2111" s="331"/>
      <c r="D2111" s="331"/>
      <c r="E2111" s="331"/>
      <c r="Q2111" s="36">
        <v>42619</v>
      </c>
      <c r="R2111" s="131">
        <v>1636</v>
      </c>
      <c r="S2111" s="131">
        <v>1609</v>
      </c>
    </row>
    <row r="2112" spans="1:19">
      <c r="A2112" s="331"/>
      <c r="B2112" s="331"/>
      <c r="C2112" s="331"/>
      <c r="D2112" s="331"/>
      <c r="E2112" s="331"/>
      <c r="Q2112" s="36">
        <v>42620</v>
      </c>
      <c r="R2112" s="131">
        <v>1636</v>
      </c>
      <c r="S2112" s="131">
        <v>1609</v>
      </c>
    </row>
    <row r="2113" spans="1:19">
      <c r="A2113" s="331"/>
      <c r="B2113" s="331"/>
      <c r="C2113" s="331"/>
      <c r="D2113" s="331"/>
      <c r="E2113" s="331"/>
      <c r="Q2113" s="36">
        <v>42621</v>
      </c>
      <c r="R2113" s="131">
        <v>1636</v>
      </c>
      <c r="S2113" s="131">
        <v>1609</v>
      </c>
    </row>
    <row r="2114" spans="1:19">
      <c r="A2114" s="331"/>
      <c r="B2114" s="331"/>
      <c r="C2114" s="331"/>
      <c r="D2114" s="331"/>
      <c r="E2114" s="331"/>
      <c r="Q2114" s="36">
        <v>42622</v>
      </c>
      <c r="R2114" s="131">
        <v>1636</v>
      </c>
      <c r="S2114" s="131">
        <v>1609</v>
      </c>
    </row>
    <row r="2115" spans="1:19">
      <c r="A2115" s="331"/>
      <c r="B2115" s="331"/>
      <c r="C2115" s="331"/>
      <c r="D2115" s="331"/>
      <c r="E2115" s="331"/>
      <c r="Q2115" s="36">
        <v>42623</v>
      </c>
      <c r="R2115" s="131">
        <v>1636</v>
      </c>
      <c r="S2115" s="131">
        <v>1609</v>
      </c>
    </row>
    <row r="2116" spans="1:19">
      <c r="A2116" s="331"/>
      <c r="B2116" s="331"/>
      <c r="C2116" s="331"/>
      <c r="D2116" s="331"/>
      <c r="E2116" s="331"/>
      <c r="Q2116" s="36">
        <v>42624</v>
      </c>
      <c r="R2116" s="131">
        <v>1636</v>
      </c>
      <c r="S2116" s="131">
        <v>1609</v>
      </c>
    </row>
    <row r="2117" spans="1:19">
      <c r="A2117" s="331"/>
      <c r="B2117" s="331"/>
      <c r="C2117" s="331"/>
      <c r="D2117" s="331"/>
      <c r="E2117" s="331"/>
      <c r="Q2117" s="313">
        <v>42625</v>
      </c>
      <c r="R2117" s="130">
        <v>1637</v>
      </c>
      <c r="S2117" s="130">
        <v>1609</v>
      </c>
    </row>
    <row r="2118" spans="1:19">
      <c r="A2118" s="331"/>
      <c r="B2118" s="331"/>
      <c r="C2118" s="331"/>
      <c r="D2118" s="331"/>
      <c r="E2118" s="331"/>
      <c r="Q2118" s="313">
        <v>42626</v>
      </c>
      <c r="R2118" s="130">
        <v>1637</v>
      </c>
      <c r="S2118" s="130">
        <v>1609</v>
      </c>
    </row>
    <row r="2119" spans="1:19">
      <c r="A2119" s="331"/>
      <c r="B2119" s="331"/>
      <c r="C2119" s="331"/>
      <c r="D2119" s="331"/>
      <c r="E2119" s="331"/>
      <c r="Q2119" s="313">
        <v>42627</v>
      </c>
      <c r="R2119" s="130">
        <v>1637</v>
      </c>
      <c r="S2119" s="130">
        <v>1609</v>
      </c>
    </row>
    <row r="2120" spans="1:19">
      <c r="A2120" s="331"/>
      <c r="B2120" s="331"/>
      <c r="C2120" s="331"/>
      <c r="D2120" s="331"/>
      <c r="E2120" s="331"/>
      <c r="Q2120" s="313">
        <v>42628</v>
      </c>
      <c r="R2120" s="130">
        <v>1637</v>
      </c>
      <c r="S2120" s="130">
        <v>1609</v>
      </c>
    </row>
    <row r="2121" spans="1:19">
      <c r="A2121" s="331"/>
      <c r="B2121" s="331"/>
      <c r="C2121" s="331"/>
      <c r="D2121" s="331"/>
      <c r="E2121" s="331"/>
      <c r="Q2121" s="313">
        <v>42629</v>
      </c>
      <c r="R2121" s="130">
        <v>1637</v>
      </c>
      <c r="S2121" s="130">
        <v>1609</v>
      </c>
    </row>
    <row r="2122" spans="1:19">
      <c r="A2122" s="331"/>
      <c r="B2122" s="331"/>
      <c r="C2122" s="331"/>
      <c r="D2122" s="331"/>
      <c r="E2122" s="331"/>
      <c r="Q2122" s="313">
        <v>42630</v>
      </c>
      <c r="R2122" s="130">
        <v>1637</v>
      </c>
      <c r="S2122" s="130">
        <v>1609</v>
      </c>
    </row>
    <row r="2123" spans="1:19">
      <c r="A2123" s="331"/>
      <c r="B2123" s="331"/>
      <c r="C2123" s="331"/>
      <c r="D2123" s="331"/>
      <c r="E2123" s="331"/>
      <c r="Q2123" s="313">
        <v>42631</v>
      </c>
      <c r="R2123" s="130">
        <v>1637</v>
      </c>
      <c r="S2123" s="130">
        <v>1609</v>
      </c>
    </row>
    <row r="2124" spans="1:19">
      <c r="A2124" s="331"/>
      <c r="B2124" s="331"/>
      <c r="C2124" s="331"/>
      <c r="D2124" s="331"/>
      <c r="E2124" s="331"/>
      <c r="Q2124" s="36">
        <v>42632</v>
      </c>
      <c r="R2124" s="131">
        <v>1638</v>
      </c>
      <c r="S2124" s="131">
        <v>1609</v>
      </c>
    </row>
    <row r="2125" spans="1:19">
      <c r="A2125" s="331"/>
      <c r="B2125" s="331"/>
      <c r="C2125" s="331"/>
      <c r="D2125" s="331"/>
      <c r="E2125" s="331"/>
      <c r="Q2125" s="36">
        <v>42633</v>
      </c>
      <c r="R2125" s="131">
        <v>1638</v>
      </c>
      <c r="S2125" s="131">
        <v>1609</v>
      </c>
    </row>
    <row r="2126" spans="1:19">
      <c r="A2126" s="331"/>
      <c r="B2126" s="331"/>
      <c r="C2126" s="331"/>
      <c r="D2126" s="331"/>
      <c r="E2126" s="331"/>
      <c r="Q2126" s="36">
        <v>42634</v>
      </c>
      <c r="R2126" s="131">
        <v>1638</v>
      </c>
      <c r="S2126" s="131">
        <v>1609</v>
      </c>
    </row>
    <row r="2127" spans="1:19">
      <c r="A2127" s="331"/>
      <c r="B2127" s="331"/>
      <c r="C2127" s="331"/>
      <c r="D2127" s="331"/>
      <c r="E2127" s="331"/>
      <c r="Q2127" s="36">
        <v>42635</v>
      </c>
      <c r="R2127" s="131">
        <v>1638</v>
      </c>
      <c r="S2127" s="131">
        <v>1609</v>
      </c>
    </row>
    <row r="2128" spans="1:19">
      <c r="A2128" s="331"/>
      <c r="B2128" s="331"/>
      <c r="C2128" s="331"/>
      <c r="D2128" s="331"/>
      <c r="E2128" s="331"/>
      <c r="Q2128" s="36">
        <v>42636</v>
      </c>
      <c r="R2128" s="131">
        <v>1638</v>
      </c>
      <c r="S2128" s="131">
        <v>1609</v>
      </c>
    </row>
    <row r="2129" spans="1:19">
      <c r="A2129" s="331"/>
      <c r="B2129" s="331"/>
      <c r="C2129" s="331"/>
      <c r="D2129" s="331"/>
      <c r="E2129" s="331"/>
      <c r="Q2129" s="36">
        <v>42637</v>
      </c>
      <c r="R2129" s="131">
        <v>1638</v>
      </c>
      <c r="S2129" s="131">
        <v>1609</v>
      </c>
    </row>
    <row r="2130" spans="1:19">
      <c r="A2130" s="331"/>
      <c r="B2130" s="331"/>
      <c r="C2130" s="331"/>
      <c r="D2130" s="331"/>
      <c r="E2130" s="331"/>
      <c r="Q2130" s="36">
        <v>42638</v>
      </c>
      <c r="R2130" s="131">
        <v>1638</v>
      </c>
      <c r="S2130" s="131">
        <v>1609</v>
      </c>
    </row>
    <row r="2131" spans="1:19">
      <c r="A2131" s="331"/>
      <c r="B2131" s="331"/>
      <c r="C2131" s="331"/>
      <c r="D2131" s="331"/>
      <c r="E2131" s="331"/>
      <c r="Q2131" s="313">
        <v>42639</v>
      </c>
      <c r="R2131" s="130">
        <v>1639</v>
      </c>
      <c r="S2131" s="130">
        <v>1609</v>
      </c>
    </row>
    <row r="2132" spans="1:19">
      <c r="A2132" s="331"/>
      <c r="B2132" s="331"/>
      <c r="C2132" s="331"/>
      <c r="D2132" s="331"/>
      <c r="E2132" s="331"/>
      <c r="Q2132" s="313">
        <v>42640</v>
      </c>
      <c r="R2132" s="130">
        <v>1639</v>
      </c>
      <c r="S2132" s="130">
        <v>1609</v>
      </c>
    </row>
    <row r="2133" spans="1:19">
      <c r="A2133" s="331"/>
      <c r="B2133" s="331"/>
      <c r="C2133" s="331"/>
      <c r="D2133" s="331"/>
      <c r="E2133" s="331"/>
      <c r="Q2133" s="313">
        <v>42641</v>
      </c>
      <c r="R2133" s="130">
        <v>1639</v>
      </c>
      <c r="S2133" s="130">
        <v>1609</v>
      </c>
    </row>
    <row r="2134" spans="1:19">
      <c r="A2134" s="331"/>
      <c r="B2134" s="331"/>
      <c r="C2134" s="331"/>
      <c r="D2134" s="331"/>
      <c r="E2134" s="331"/>
      <c r="Q2134" s="313">
        <v>42642</v>
      </c>
      <c r="R2134" s="130">
        <v>1639</v>
      </c>
      <c r="S2134" s="130">
        <v>1609</v>
      </c>
    </row>
    <row r="2135" spans="1:19">
      <c r="A2135" s="331"/>
      <c r="B2135" s="331"/>
      <c r="C2135" s="331"/>
      <c r="D2135" s="331"/>
      <c r="E2135" s="331"/>
      <c r="Q2135" s="313">
        <v>42643</v>
      </c>
      <c r="R2135" s="130">
        <v>1639</v>
      </c>
      <c r="S2135" s="130">
        <v>1609</v>
      </c>
    </row>
    <row r="2136" spans="1:19">
      <c r="A2136" s="331"/>
      <c r="B2136" s="331"/>
      <c r="C2136" s="331"/>
      <c r="D2136" s="331"/>
      <c r="E2136" s="331"/>
      <c r="Q2136" s="313">
        <v>42644</v>
      </c>
      <c r="R2136" s="130">
        <v>1639</v>
      </c>
      <c r="S2136" s="130">
        <v>1610</v>
      </c>
    </row>
    <row r="2137" spans="1:19">
      <c r="A2137" s="331"/>
      <c r="B2137" s="331"/>
      <c r="C2137" s="331"/>
      <c r="D2137" s="331"/>
      <c r="E2137" s="331"/>
      <c r="Q2137" s="313">
        <v>42645</v>
      </c>
      <c r="R2137" s="130">
        <v>1639</v>
      </c>
      <c r="S2137" s="130">
        <v>1610</v>
      </c>
    </row>
    <row r="2138" spans="1:19">
      <c r="A2138" s="331"/>
      <c r="B2138" s="331"/>
      <c r="C2138" s="331"/>
      <c r="D2138" s="331"/>
      <c r="E2138" s="331"/>
      <c r="Q2138" s="36">
        <v>42646</v>
      </c>
      <c r="R2138" s="131">
        <v>1640</v>
      </c>
      <c r="S2138" s="131">
        <v>1610</v>
      </c>
    </row>
    <row r="2139" spans="1:19">
      <c r="A2139" s="331"/>
      <c r="B2139" s="331"/>
      <c r="C2139" s="331"/>
      <c r="D2139" s="331"/>
      <c r="E2139" s="331"/>
      <c r="Q2139" s="36">
        <v>42647</v>
      </c>
      <c r="R2139" s="131">
        <v>1640</v>
      </c>
      <c r="S2139" s="131">
        <v>1610</v>
      </c>
    </row>
    <row r="2140" spans="1:19">
      <c r="A2140" s="331"/>
      <c r="B2140" s="331"/>
      <c r="C2140" s="331"/>
      <c r="D2140" s="331"/>
      <c r="E2140" s="331"/>
      <c r="Q2140" s="36">
        <v>42648</v>
      </c>
      <c r="R2140" s="131">
        <v>1640</v>
      </c>
      <c r="S2140" s="131">
        <v>1610</v>
      </c>
    </row>
    <row r="2141" spans="1:19">
      <c r="A2141" s="331"/>
      <c r="B2141" s="331"/>
      <c r="C2141" s="331"/>
      <c r="D2141" s="331"/>
      <c r="E2141" s="331"/>
      <c r="Q2141" s="36">
        <v>42649</v>
      </c>
      <c r="R2141" s="131">
        <v>1640</v>
      </c>
      <c r="S2141" s="131">
        <v>1610</v>
      </c>
    </row>
    <row r="2142" spans="1:19">
      <c r="A2142" s="331"/>
      <c r="B2142" s="331"/>
      <c r="C2142" s="331"/>
      <c r="D2142" s="331"/>
      <c r="E2142" s="331"/>
      <c r="Q2142" s="36">
        <v>42650</v>
      </c>
      <c r="R2142" s="131">
        <v>1640</v>
      </c>
      <c r="S2142" s="131">
        <v>1610</v>
      </c>
    </row>
    <row r="2143" spans="1:19">
      <c r="A2143" s="331"/>
      <c r="B2143" s="331"/>
      <c r="C2143" s="331"/>
      <c r="D2143" s="331"/>
      <c r="E2143" s="331"/>
      <c r="Q2143" s="36">
        <v>42651</v>
      </c>
      <c r="R2143" s="131">
        <v>1640</v>
      </c>
      <c r="S2143" s="131">
        <v>1610</v>
      </c>
    </row>
    <row r="2144" spans="1:19">
      <c r="A2144" s="331"/>
      <c r="B2144" s="331"/>
      <c r="C2144" s="331"/>
      <c r="D2144" s="331"/>
      <c r="E2144" s="331"/>
      <c r="Q2144" s="36">
        <v>42652</v>
      </c>
      <c r="R2144" s="131">
        <v>1640</v>
      </c>
      <c r="S2144" s="131">
        <v>1610</v>
      </c>
    </row>
    <row r="2145" spans="1:19">
      <c r="A2145" s="331"/>
      <c r="B2145" s="331"/>
      <c r="C2145" s="331"/>
      <c r="D2145" s="331"/>
      <c r="E2145" s="331"/>
      <c r="Q2145" s="313">
        <v>42653</v>
      </c>
      <c r="R2145" s="130">
        <v>1641</v>
      </c>
      <c r="S2145" s="130">
        <v>1610</v>
      </c>
    </row>
    <row r="2146" spans="1:19">
      <c r="A2146" s="331"/>
      <c r="B2146" s="331"/>
      <c r="C2146" s="331"/>
      <c r="D2146" s="331"/>
      <c r="E2146" s="331"/>
      <c r="Q2146" s="313">
        <v>42654</v>
      </c>
      <c r="R2146" s="130">
        <v>1641</v>
      </c>
      <c r="S2146" s="130">
        <v>1610</v>
      </c>
    </row>
    <row r="2147" spans="1:19">
      <c r="A2147" s="331"/>
      <c r="B2147" s="331"/>
      <c r="C2147" s="331"/>
      <c r="D2147" s="331"/>
      <c r="E2147" s="331"/>
      <c r="Q2147" s="313">
        <v>42655</v>
      </c>
      <c r="R2147" s="130">
        <v>1641</v>
      </c>
      <c r="S2147" s="130">
        <v>1610</v>
      </c>
    </row>
    <row r="2148" spans="1:19">
      <c r="A2148" s="331"/>
      <c r="B2148" s="331"/>
      <c r="C2148" s="331"/>
      <c r="D2148" s="331"/>
      <c r="E2148" s="331"/>
      <c r="Q2148" s="313">
        <v>42656</v>
      </c>
      <c r="R2148" s="130">
        <v>1641</v>
      </c>
      <c r="S2148" s="130">
        <v>1610</v>
      </c>
    </row>
    <row r="2149" spans="1:19">
      <c r="A2149" s="331"/>
      <c r="B2149" s="331"/>
      <c r="C2149" s="331"/>
      <c r="D2149" s="331"/>
      <c r="E2149" s="331"/>
      <c r="Q2149" s="313">
        <v>42657</v>
      </c>
      <c r="R2149" s="130">
        <v>1641</v>
      </c>
      <c r="S2149" s="130">
        <v>1610</v>
      </c>
    </row>
    <row r="2150" spans="1:19">
      <c r="A2150" s="331"/>
      <c r="B2150" s="331"/>
      <c r="C2150" s="331"/>
      <c r="D2150" s="331"/>
      <c r="E2150" s="331"/>
      <c r="Q2150" s="313">
        <v>42658</v>
      </c>
      <c r="R2150" s="130">
        <v>1641</v>
      </c>
      <c r="S2150" s="130">
        <v>1610</v>
      </c>
    </row>
    <row r="2151" spans="1:19">
      <c r="A2151" s="331"/>
      <c r="B2151" s="331"/>
      <c r="C2151" s="331"/>
      <c r="D2151" s="331"/>
      <c r="E2151" s="331"/>
      <c r="Q2151" s="313">
        <v>42659</v>
      </c>
      <c r="R2151" s="130">
        <v>1641</v>
      </c>
      <c r="S2151" s="130">
        <v>1610</v>
      </c>
    </row>
    <row r="2152" spans="1:19">
      <c r="A2152" s="331"/>
      <c r="B2152" s="331"/>
      <c r="C2152" s="331"/>
      <c r="D2152" s="331"/>
      <c r="E2152" s="331"/>
      <c r="Q2152" s="36">
        <v>42660</v>
      </c>
      <c r="R2152" s="131">
        <v>1642</v>
      </c>
      <c r="S2152" s="131">
        <v>1610</v>
      </c>
    </row>
    <row r="2153" spans="1:19">
      <c r="A2153" s="331"/>
      <c r="B2153" s="331"/>
      <c r="C2153" s="331"/>
      <c r="D2153" s="331"/>
      <c r="E2153" s="331"/>
      <c r="Q2153" s="36">
        <v>42661</v>
      </c>
      <c r="R2153" s="131">
        <v>1642</v>
      </c>
      <c r="S2153" s="131">
        <v>1610</v>
      </c>
    </row>
    <row r="2154" spans="1:19">
      <c r="A2154" s="331"/>
      <c r="B2154" s="331"/>
      <c r="C2154" s="331"/>
      <c r="D2154" s="331"/>
      <c r="E2154" s="331"/>
      <c r="Q2154" s="36">
        <v>42662</v>
      </c>
      <c r="R2154" s="131">
        <v>1642</v>
      </c>
      <c r="S2154" s="131">
        <v>1610</v>
      </c>
    </row>
    <row r="2155" spans="1:19">
      <c r="A2155" s="331"/>
      <c r="B2155" s="331"/>
      <c r="C2155" s="331"/>
      <c r="D2155" s="331"/>
      <c r="E2155" s="331"/>
      <c r="Q2155" s="36">
        <v>42663</v>
      </c>
      <c r="R2155" s="131">
        <v>1642</v>
      </c>
      <c r="S2155" s="131">
        <v>1610</v>
      </c>
    </row>
    <row r="2156" spans="1:19">
      <c r="A2156" s="331"/>
      <c r="B2156" s="331"/>
      <c r="C2156" s="331"/>
      <c r="D2156" s="331"/>
      <c r="E2156" s="331"/>
      <c r="Q2156" s="36">
        <v>42664</v>
      </c>
      <c r="R2156" s="131">
        <v>1642</v>
      </c>
      <c r="S2156" s="131">
        <v>1610</v>
      </c>
    </row>
    <row r="2157" spans="1:19">
      <c r="A2157" s="331"/>
      <c r="B2157" s="331"/>
      <c r="C2157" s="331"/>
      <c r="D2157" s="331"/>
      <c r="E2157" s="331"/>
      <c r="Q2157" s="36">
        <v>42665</v>
      </c>
      <c r="R2157" s="131">
        <v>1642</v>
      </c>
      <c r="S2157" s="131">
        <v>1610</v>
      </c>
    </row>
    <row r="2158" spans="1:19">
      <c r="A2158" s="331"/>
      <c r="B2158" s="331"/>
      <c r="C2158" s="331"/>
      <c r="D2158" s="331"/>
      <c r="E2158" s="331"/>
      <c r="Q2158" s="36">
        <v>42666</v>
      </c>
      <c r="R2158" s="131">
        <v>1642</v>
      </c>
      <c r="S2158" s="131">
        <v>1610</v>
      </c>
    </row>
    <row r="2159" spans="1:19">
      <c r="A2159" s="331"/>
      <c r="B2159" s="331"/>
      <c r="C2159" s="331"/>
      <c r="D2159" s="331"/>
      <c r="E2159" s="331"/>
      <c r="Q2159" s="313">
        <v>42667</v>
      </c>
      <c r="R2159" s="130">
        <v>1643</v>
      </c>
      <c r="S2159" s="130">
        <v>1610</v>
      </c>
    </row>
    <row r="2160" spans="1:19">
      <c r="A2160" s="331"/>
      <c r="B2160" s="331"/>
      <c r="C2160" s="331"/>
      <c r="D2160" s="331"/>
      <c r="E2160" s="331"/>
      <c r="Q2160" s="313">
        <v>42668</v>
      </c>
      <c r="R2160" s="130">
        <v>1643</v>
      </c>
      <c r="S2160" s="130">
        <v>1610</v>
      </c>
    </row>
    <row r="2161" spans="1:19">
      <c r="A2161" s="331"/>
      <c r="B2161" s="331"/>
      <c r="C2161" s="331"/>
      <c r="D2161" s="331"/>
      <c r="E2161" s="331"/>
      <c r="Q2161" s="313">
        <v>42669</v>
      </c>
      <c r="R2161" s="130">
        <v>1643</v>
      </c>
      <c r="S2161" s="130">
        <v>1610</v>
      </c>
    </row>
    <row r="2162" spans="1:19">
      <c r="A2162" s="331"/>
      <c r="B2162" s="331"/>
      <c r="C2162" s="331"/>
      <c r="D2162" s="331"/>
      <c r="E2162" s="331"/>
      <c r="Q2162" s="313">
        <v>42670</v>
      </c>
      <c r="R2162" s="130">
        <v>1643</v>
      </c>
      <c r="S2162" s="130">
        <v>1610</v>
      </c>
    </row>
    <row r="2163" spans="1:19">
      <c r="A2163" s="331"/>
      <c r="B2163" s="331"/>
      <c r="C2163" s="331"/>
      <c r="D2163" s="331"/>
      <c r="E2163" s="331"/>
      <c r="Q2163" s="313">
        <v>42671</v>
      </c>
      <c r="R2163" s="130">
        <v>1643</v>
      </c>
      <c r="S2163" s="130">
        <v>1610</v>
      </c>
    </row>
    <row r="2164" spans="1:19">
      <c r="A2164" s="331"/>
      <c r="B2164" s="331"/>
      <c r="C2164" s="331"/>
      <c r="D2164" s="331"/>
      <c r="E2164" s="331"/>
      <c r="Q2164" s="313">
        <v>42672</v>
      </c>
      <c r="R2164" s="130">
        <v>1643</v>
      </c>
      <c r="S2164" s="130">
        <v>1610</v>
      </c>
    </row>
    <row r="2165" spans="1:19">
      <c r="A2165" s="331"/>
      <c r="B2165" s="331"/>
      <c r="C2165" s="331"/>
      <c r="D2165" s="331"/>
      <c r="E2165" s="331"/>
      <c r="Q2165" s="313">
        <v>42673</v>
      </c>
      <c r="R2165" s="130">
        <v>1643</v>
      </c>
      <c r="S2165" s="130">
        <v>1610</v>
      </c>
    </row>
    <row r="2166" spans="1:19">
      <c r="A2166" s="331"/>
      <c r="B2166" s="331"/>
      <c r="C2166" s="331"/>
      <c r="D2166" s="331"/>
      <c r="E2166" s="331"/>
      <c r="Q2166" s="36">
        <v>42674</v>
      </c>
      <c r="R2166" s="131">
        <v>1644</v>
      </c>
      <c r="S2166" s="131">
        <v>1610</v>
      </c>
    </row>
    <row r="2167" spans="1:19">
      <c r="A2167" s="331"/>
      <c r="B2167" s="331"/>
      <c r="C2167" s="331"/>
      <c r="D2167" s="331"/>
      <c r="E2167" s="331"/>
      <c r="Q2167" s="36">
        <v>42675</v>
      </c>
      <c r="R2167" s="131">
        <v>1644</v>
      </c>
      <c r="S2167" s="131">
        <v>1611</v>
      </c>
    </row>
    <row r="2168" spans="1:19">
      <c r="A2168" s="331"/>
      <c r="B2168" s="331"/>
      <c r="C2168" s="331"/>
      <c r="D2168" s="331"/>
      <c r="E2168" s="331"/>
      <c r="Q2168" s="36">
        <v>42676</v>
      </c>
      <c r="R2168" s="131">
        <v>1644</v>
      </c>
      <c r="S2168" s="131">
        <v>1611</v>
      </c>
    </row>
    <row r="2169" spans="1:19">
      <c r="A2169" s="331"/>
      <c r="B2169" s="331"/>
      <c r="C2169" s="331"/>
      <c r="D2169" s="331"/>
      <c r="E2169" s="331"/>
      <c r="Q2169" s="36">
        <v>42677</v>
      </c>
      <c r="R2169" s="131">
        <v>1644</v>
      </c>
      <c r="S2169" s="131">
        <v>1611</v>
      </c>
    </row>
    <row r="2170" spans="1:19">
      <c r="A2170" s="331"/>
      <c r="B2170" s="331"/>
      <c r="C2170" s="331"/>
      <c r="D2170" s="331"/>
      <c r="E2170" s="331"/>
      <c r="Q2170" s="36">
        <v>42678</v>
      </c>
      <c r="R2170" s="131">
        <v>1644</v>
      </c>
      <c r="S2170" s="131">
        <v>1611</v>
      </c>
    </row>
    <row r="2171" spans="1:19">
      <c r="A2171" s="331"/>
      <c r="B2171" s="331"/>
      <c r="C2171" s="331"/>
      <c r="D2171" s="331"/>
      <c r="E2171" s="331"/>
      <c r="Q2171" s="36">
        <v>42679</v>
      </c>
      <c r="R2171" s="131">
        <v>1644</v>
      </c>
      <c r="S2171" s="131">
        <v>1611</v>
      </c>
    </row>
    <row r="2172" spans="1:19">
      <c r="A2172" s="331"/>
      <c r="B2172" s="331"/>
      <c r="C2172" s="331"/>
      <c r="D2172" s="331"/>
      <c r="E2172" s="331"/>
      <c r="Q2172" s="36">
        <v>42680</v>
      </c>
      <c r="R2172" s="131">
        <v>1644</v>
      </c>
      <c r="S2172" s="131">
        <v>1611</v>
      </c>
    </row>
    <row r="2173" spans="1:19">
      <c r="A2173" s="331"/>
      <c r="B2173" s="331"/>
      <c r="C2173" s="331"/>
      <c r="D2173" s="331"/>
      <c r="E2173" s="331"/>
      <c r="Q2173" s="313">
        <v>42681</v>
      </c>
      <c r="R2173" s="130">
        <v>1645</v>
      </c>
      <c r="S2173" s="130">
        <v>1611</v>
      </c>
    </row>
    <row r="2174" spans="1:19">
      <c r="A2174" s="331"/>
      <c r="B2174" s="331"/>
      <c r="C2174" s="331"/>
      <c r="D2174" s="331"/>
      <c r="E2174" s="331"/>
      <c r="Q2174" s="313">
        <v>42682</v>
      </c>
      <c r="R2174" s="130">
        <v>1645</v>
      </c>
      <c r="S2174" s="130">
        <v>1611</v>
      </c>
    </row>
    <row r="2175" spans="1:19">
      <c r="A2175" s="331"/>
      <c r="B2175" s="331"/>
      <c r="C2175" s="331"/>
      <c r="D2175" s="331"/>
      <c r="E2175" s="331"/>
      <c r="Q2175" s="313">
        <v>42683</v>
      </c>
      <c r="R2175" s="130">
        <v>1645</v>
      </c>
      <c r="S2175" s="130">
        <v>1611</v>
      </c>
    </row>
    <row r="2176" spans="1:19">
      <c r="A2176" s="331"/>
      <c r="B2176" s="331"/>
      <c r="C2176" s="331"/>
      <c r="D2176" s="331"/>
      <c r="E2176" s="331"/>
      <c r="Q2176" s="313">
        <v>42684</v>
      </c>
      <c r="R2176" s="130">
        <v>1645</v>
      </c>
      <c r="S2176" s="130">
        <v>1611</v>
      </c>
    </row>
    <row r="2177" spans="1:19">
      <c r="A2177" s="331"/>
      <c r="B2177" s="331"/>
      <c r="C2177" s="331"/>
      <c r="D2177" s="331"/>
      <c r="E2177" s="331"/>
      <c r="Q2177" s="313">
        <v>42685</v>
      </c>
      <c r="R2177" s="130">
        <v>1645</v>
      </c>
      <c r="S2177" s="130">
        <v>1611</v>
      </c>
    </row>
    <row r="2178" spans="1:19">
      <c r="A2178" s="331"/>
      <c r="B2178" s="331"/>
      <c r="C2178" s="331"/>
      <c r="D2178" s="331"/>
      <c r="E2178" s="331"/>
      <c r="Q2178" s="313">
        <v>42686</v>
      </c>
      <c r="R2178" s="130">
        <v>1645</v>
      </c>
      <c r="S2178" s="130">
        <v>1611</v>
      </c>
    </row>
    <row r="2179" spans="1:19">
      <c r="A2179" s="331"/>
      <c r="B2179" s="331"/>
      <c r="C2179" s="331"/>
      <c r="D2179" s="331"/>
      <c r="E2179" s="331"/>
      <c r="Q2179" s="313">
        <v>42687</v>
      </c>
      <c r="R2179" s="130">
        <v>1645</v>
      </c>
      <c r="S2179" s="130">
        <v>1611</v>
      </c>
    </row>
    <row r="2180" spans="1:19">
      <c r="A2180" s="331"/>
      <c r="B2180" s="331"/>
      <c r="C2180" s="331"/>
      <c r="D2180" s="331"/>
      <c r="E2180" s="331"/>
      <c r="Q2180" s="36">
        <v>42688</v>
      </c>
      <c r="R2180" s="131">
        <v>1646</v>
      </c>
      <c r="S2180" s="131">
        <v>1611</v>
      </c>
    </row>
    <row r="2181" spans="1:19">
      <c r="A2181" s="331"/>
      <c r="B2181" s="331"/>
      <c r="C2181" s="331"/>
      <c r="D2181" s="331"/>
      <c r="E2181" s="331"/>
      <c r="Q2181" s="36">
        <v>42689</v>
      </c>
      <c r="R2181" s="131">
        <v>1646</v>
      </c>
      <c r="S2181" s="131">
        <v>1611</v>
      </c>
    </row>
    <row r="2182" spans="1:19">
      <c r="A2182" s="331"/>
      <c r="B2182" s="331"/>
      <c r="C2182" s="331"/>
      <c r="D2182" s="331"/>
      <c r="E2182" s="331"/>
      <c r="Q2182" s="36">
        <v>42690</v>
      </c>
      <c r="R2182" s="131">
        <v>1646</v>
      </c>
      <c r="S2182" s="131">
        <v>1611</v>
      </c>
    </row>
    <row r="2183" spans="1:19">
      <c r="A2183" s="331"/>
      <c r="B2183" s="331"/>
      <c r="C2183" s="331"/>
      <c r="D2183" s="331"/>
      <c r="E2183" s="331"/>
      <c r="Q2183" s="36">
        <v>42691</v>
      </c>
      <c r="R2183" s="131">
        <v>1646</v>
      </c>
      <c r="S2183" s="131">
        <v>1611</v>
      </c>
    </row>
    <row r="2184" spans="1:19">
      <c r="A2184" s="331"/>
      <c r="B2184" s="331"/>
      <c r="C2184" s="331"/>
      <c r="D2184" s="331"/>
      <c r="E2184" s="331"/>
      <c r="Q2184" s="36">
        <v>42692</v>
      </c>
      <c r="R2184" s="131">
        <v>1646</v>
      </c>
      <c r="S2184" s="131">
        <v>1611</v>
      </c>
    </row>
    <row r="2185" spans="1:19">
      <c r="A2185" s="331"/>
      <c r="B2185" s="331"/>
      <c r="C2185" s="331"/>
      <c r="D2185" s="331"/>
      <c r="E2185" s="331"/>
      <c r="Q2185" s="36">
        <v>42693</v>
      </c>
      <c r="R2185" s="131">
        <v>1646</v>
      </c>
      <c r="S2185" s="131">
        <v>1611</v>
      </c>
    </row>
    <row r="2186" spans="1:19">
      <c r="A2186" s="331"/>
      <c r="B2186" s="331"/>
      <c r="C2186" s="331"/>
      <c r="D2186" s="331"/>
      <c r="E2186" s="331"/>
      <c r="Q2186" s="36">
        <v>42694</v>
      </c>
      <c r="R2186" s="131">
        <v>1646</v>
      </c>
      <c r="S2186" s="131">
        <v>1611</v>
      </c>
    </row>
    <row r="2187" spans="1:19">
      <c r="A2187" s="331"/>
      <c r="B2187" s="331"/>
      <c r="C2187" s="331"/>
      <c r="D2187" s="331"/>
      <c r="E2187" s="331"/>
      <c r="Q2187" s="313">
        <v>42695</v>
      </c>
      <c r="R2187" s="130">
        <v>1647</v>
      </c>
      <c r="S2187" s="130">
        <v>1611</v>
      </c>
    </row>
    <row r="2188" spans="1:19">
      <c r="A2188" s="331"/>
      <c r="B2188" s="331"/>
      <c r="C2188" s="331"/>
      <c r="D2188" s="331"/>
      <c r="E2188" s="331"/>
      <c r="Q2188" s="313">
        <v>42696</v>
      </c>
      <c r="R2188" s="130">
        <v>1647</v>
      </c>
      <c r="S2188" s="130">
        <v>1611</v>
      </c>
    </row>
    <row r="2189" spans="1:19">
      <c r="A2189" s="331"/>
      <c r="B2189" s="331"/>
      <c r="C2189" s="331"/>
      <c r="D2189" s="331"/>
      <c r="E2189" s="331"/>
      <c r="Q2189" s="313">
        <v>42697</v>
      </c>
      <c r="R2189" s="130">
        <v>1647</v>
      </c>
      <c r="S2189" s="130">
        <v>1611</v>
      </c>
    </row>
    <row r="2190" spans="1:19">
      <c r="A2190" s="331"/>
      <c r="B2190" s="331"/>
      <c r="C2190" s="331"/>
      <c r="D2190" s="331"/>
      <c r="E2190" s="331"/>
      <c r="Q2190" s="313">
        <v>42698</v>
      </c>
      <c r="R2190" s="130">
        <v>1647</v>
      </c>
      <c r="S2190" s="130">
        <v>1611</v>
      </c>
    </row>
    <row r="2191" spans="1:19">
      <c r="A2191" s="331"/>
      <c r="B2191" s="331"/>
      <c r="C2191" s="331"/>
      <c r="D2191" s="331"/>
      <c r="E2191" s="331"/>
      <c r="Q2191" s="313">
        <v>42699</v>
      </c>
      <c r="R2191" s="130">
        <v>1647</v>
      </c>
      <c r="S2191" s="130">
        <v>1611</v>
      </c>
    </row>
    <row r="2192" spans="1:19">
      <c r="A2192" s="331"/>
      <c r="B2192" s="331"/>
      <c r="C2192" s="331"/>
      <c r="D2192" s="331"/>
      <c r="E2192" s="331"/>
      <c r="Q2192" s="313">
        <v>42700</v>
      </c>
      <c r="R2192" s="130">
        <v>1647</v>
      </c>
      <c r="S2192" s="130">
        <v>1611</v>
      </c>
    </row>
    <row r="2193" spans="1:19">
      <c r="A2193" s="331"/>
      <c r="B2193" s="331"/>
      <c r="C2193" s="331"/>
      <c r="D2193" s="331"/>
      <c r="E2193" s="331"/>
      <c r="Q2193" s="313">
        <v>42701</v>
      </c>
      <c r="R2193" s="130">
        <v>1647</v>
      </c>
      <c r="S2193" s="130">
        <v>1611</v>
      </c>
    </row>
    <row r="2194" spans="1:19">
      <c r="A2194" s="331"/>
      <c r="B2194" s="331"/>
      <c r="C2194" s="331"/>
      <c r="D2194" s="331"/>
      <c r="E2194" s="331"/>
      <c r="Q2194" s="36">
        <v>42702</v>
      </c>
      <c r="R2194" s="131">
        <v>1648</v>
      </c>
      <c r="S2194" s="131">
        <v>1611</v>
      </c>
    </row>
    <row r="2195" spans="1:19">
      <c r="A2195" s="331"/>
      <c r="B2195" s="331"/>
      <c r="C2195" s="331"/>
      <c r="D2195" s="331"/>
      <c r="E2195" s="331"/>
      <c r="Q2195" s="36">
        <v>42703</v>
      </c>
      <c r="R2195" s="131">
        <v>1648</v>
      </c>
      <c r="S2195" s="131">
        <v>1611</v>
      </c>
    </row>
    <row r="2196" spans="1:19">
      <c r="A2196" s="331"/>
      <c r="B2196" s="331"/>
      <c r="C2196" s="331"/>
      <c r="D2196" s="331"/>
      <c r="E2196" s="331"/>
      <c r="Q2196" s="36">
        <v>42704</v>
      </c>
      <c r="R2196" s="131">
        <v>1648</v>
      </c>
      <c r="S2196" s="131">
        <v>1611</v>
      </c>
    </row>
    <row r="2197" spans="1:19">
      <c r="A2197" s="331"/>
      <c r="B2197" s="331"/>
      <c r="C2197" s="331"/>
      <c r="D2197" s="331"/>
      <c r="E2197" s="331"/>
      <c r="Q2197" s="36">
        <v>42705</v>
      </c>
      <c r="R2197" s="131">
        <v>1648</v>
      </c>
      <c r="S2197" s="131">
        <v>1612</v>
      </c>
    </row>
    <row r="2198" spans="1:19">
      <c r="A2198" s="331"/>
      <c r="B2198" s="331"/>
      <c r="C2198" s="331"/>
      <c r="D2198" s="331"/>
      <c r="E2198" s="331"/>
      <c r="Q2198" s="36">
        <v>42706</v>
      </c>
      <c r="R2198" s="131">
        <v>1648</v>
      </c>
      <c r="S2198" s="131">
        <v>1612</v>
      </c>
    </row>
    <row r="2199" spans="1:19">
      <c r="A2199" s="331"/>
      <c r="B2199" s="331"/>
      <c r="C2199" s="331"/>
      <c r="D2199" s="331"/>
      <c r="E2199" s="331"/>
      <c r="Q2199" s="36">
        <v>42707</v>
      </c>
      <c r="R2199" s="131">
        <v>1648</v>
      </c>
      <c r="S2199" s="131">
        <v>1612</v>
      </c>
    </row>
    <row r="2200" spans="1:19">
      <c r="A2200" s="331"/>
      <c r="B2200" s="331"/>
      <c r="C2200" s="331"/>
      <c r="D2200" s="331"/>
      <c r="E2200" s="331"/>
      <c r="Q2200" s="36">
        <v>42708</v>
      </c>
      <c r="R2200" s="131">
        <v>1648</v>
      </c>
      <c r="S2200" s="131">
        <v>1612</v>
      </c>
    </row>
    <row r="2201" spans="1:19">
      <c r="A2201" s="331"/>
      <c r="B2201" s="331"/>
      <c r="C2201" s="331"/>
      <c r="D2201" s="331"/>
      <c r="E2201" s="331"/>
      <c r="Q2201" s="313">
        <v>42709</v>
      </c>
      <c r="R2201" s="130">
        <v>1649</v>
      </c>
      <c r="S2201" s="130">
        <v>1612</v>
      </c>
    </row>
    <row r="2202" spans="1:19">
      <c r="A2202" s="331"/>
      <c r="B2202" s="331"/>
      <c r="C2202" s="331"/>
      <c r="D2202" s="331"/>
      <c r="E2202" s="331"/>
      <c r="Q2202" s="313">
        <v>42710</v>
      </c>
      <c r="R2202" s="130">
        <v>1649</v>
      </c>
      <c r="S2202" s="130">
        <v>1612</v>
      </c>
    </row>
    <row r="2203" spans="1:19">
      <c r="A2203" s="331"/>
      <c r="B2203" s="331"/>
      <c r="C2203" s="331"/>
      <c r="D2203" s="331"/>
      <c r="E2203" s="331"/>
      <c r="Q2203" s="313">
        <v>42711</v>
      </c>
      <c r="R2203" s="130">
        <v>1649</v>
      </c>
      <c r="S2203" s="130">
        <v>1612</v>
      </c>
    </row>
    <row r="2204" spans="1:19">
      <c r="A2204" s="331"/>
      <c r="B2204" s="331"/>
      <c r="C2204" s="331"/>
      <c r="D2204" s="331"/>
      <c r="E2204" s="331"/>
      <c r="Q2204" s="313">
        <v>42712</v>
      </c>
      <c r="R2204" s="130">
        <v>1649</v>
      </c>
      <c r="S2204" s="130">
        <v>1612</v>
      </c>
    </row>
    <row r="2205" spans="1:19">
      <c r="A2205" s="331"/>
      <c r="B2205" s="331"/>
      <c r="C2205" s="331"/>
      <c r="D2205" s="331"/>
      <c r="E2205" s="331"/>
      <c r="Q2205" s="313">
        <v>42713</v>
      </c>
      <c r="R2205" s="130">
        <v>1649</v>
      </c>
      <c r="S2205" s="130">
        <v>1612</v>
      </c>
    </row>
    <row r="2206" spans="1:19">
      <c r="A2206" s="331"/>
      <c r="B2206" s="331"/>
      <c r="C2206" s="331"/>
      <c r="D2206" s="331"/>
      <c r="E2206" s="331"/>
      <c r="Q2206" s="313">
        <v>42714</v>
      </c>
      <c r="R2206" s="130">
        <v>1649</v>
      </c>
      <c r="S2206" s="130">
        <v>1612</v>
      </c>
    </row>
    <row r="2207" spans="1:19">
      <c r="A2207" s="331"/>
      <c r="B2207" s="331"/>
      <c r="C2207" s="331"/>
      <c r="D2207" s="331"/>
      <c r="E2207" s="331"/>
      <c r="Q2207" s="313">
        <v>42715</v>
      </c>
      <c r="R2207" s="130">
        <v>1649</v>
      </c>
      <c r="S2207" s="130">
        <v>1612</v>
      </c>
    </row>
    <row r="2208" spans="1:19">
      <c r="A2208" s="331"/>
      <c r="B2208" s="331"/>
      <c r="C2208" s="331"/>
      <c r="D2208" s="331"/>
      <c r="E2208" s="331"/>
      <c r="Q2208" s="36">
        <v>42716</v>
      </c>
      <c r="R2208" s="131">
        <v>1650</v>
      </c>
      <c r="S2208" s="131">
        <v>1612</v>
      </c>
    </row>
    <row r="2209" spans="1:19">
      <c r="A2209" s="331"/>
      <c r="B2209" s="331"/>
      <c r="C2209" s="331"/>
      <c r="D2209" s="331"/>
      <c r="E2209" s="331"/>
      <c r="Q2209" s="36">
        <v>42717</v>
      </c>
      <c r="R2209" s="131">
        <v>1650</v>
      </c>
      <c r="S2209" s="131">
        <v>1612</v>
      </c>
    </row>
    <row r="2210" spans="1:19">
      <c r="A2210" s="331"/>
      <c r="B2210" s="331"/>
      <c r="C2210" s="331"/>
      <c r="D2210" s="331"/>
      <c r="E2210" s="331"/>
      <c r="Q2210" s="36">
        <v>42718</v>
      </c>
      <c r="R2210" s="131">
        <v>1650</v>
      </c>
      <c r="S2210" s="131">
        <v>1612</v>
      </c>
    </row>
    <row r="2211" spans="1:19">
      <c r="A2211" s="331"/>
      <c r="B2211" s="331"/>
      <c r="C2211" s="331"/>
      <c r="D2211" s="331"/>
      <c r="E2211" s="331"/>
      <c r="Q2211" s="36">
        <v>42719</v>
      </c>
      <c r="R2211" s="131">
        <v>1650</v>
      </c>
      <c r="S2211" s="131">
        <v>1612</v>
      </c>
    </row>
    <row r="2212" spans="1:19">
      <c r="A2212" s="331"/>
      <c r="B2212" s="331"/>
      <c r="C2212" s="331"/>
      <c r="D2212" s="331"/>
      <c r="E2212" s="331"/>
      <c r="Q2212" s="36">
        <v>42720</v>
      </c>
      <c r="R2212" s="131">
        <v>1650</v>
      </c>
      <c r="S2212" s="131">
        <v>1612</v>
      </c>
    </row>
    <row r="2213" spans="1:19">
      <c r="A2213" s="331"/>
      <c r="B2213" s="331"/>
      <c r="C2213" s="331"/>
      <c r="D2213" s="331"/>
      <c r="E2213" s="331"/>
      <c r="Q2213" s="36">
        <v>42721</v>
      </c>
      <c r="R2213" s="131">
        <v>1650</v>
      </c>
      <c r="S2213" s="131">
        <v>1612</v>
      </c>
    </row>
    <row r="2214" spans="1:19">
      <c r="A2214" s="331"/>
      <c r="B2214" s="331"/>
      <c r="C2214" s="331"/>
      <c r="D2214" s="331"/>
      <c r="E2214" s="331"/>
      <c r="Q2214" s="36">
        <v>42722</v>
      </c>
      <c r="R2214" s="131">
        <v>1650</v>
      </c>
      <c r="S2214" s="131">
        <v>1612</v>
      </c>
    </row>
    <row r="2215" spans="1:19">
      <c r="A2215" s="331"/>
      <c r="B2215" s="331"/>
      <c r="C2215" s="331"/>
      <c r="D2215" s="331"/>
      <c r="E2215" s="331"/>
      <c r="Q2215" s="313">
        <v>42723</v>
      </c>
      <c r="R2215" s="130">
        <v>1651</v>
      </c>
      <c r="S2215" s="130">
        <v>1612</v>
      </c>
    </row>
    <row r="2216" spans="1:19">
      <c r="A2216" s="331"/>
      <c r="B2216" s="331"/>
      <c r="C2216" s="331"/>
      <c r="D2216" s="331"/>
      <c r="E2216" s="331"/>
      <c r="Q2216" s="313">
        <v>42724</v>
      </c>
      <c r="R2216" s="130">
        <v>1651</v>
      </c>
      <c r="S2216" s="130">
        <v>1612</v>
      </c>
    </row>
    <row r="2217" spans="1:19">
      <c r="A2217" s="331"/>
      <c r="B2217" s="331"/>
      <c r="C2217" s="331"/>
      <c r="D2217" s="331"/>
      <c r="E2217" s="331"/>
      <c r="Q2217" s="313">
        <v>42725</v>
      </c>
      <c r="R2217" s="130">
        <v>1651</v>
      </c>
      <c r="S2217" s="130">
        <v>1612</v>
      </c>
    </row>
    <row r="2218" spans="1:19">
      <c r="A2218" s="331"/>
      <c r="B2218" s="331"/>
      <c r="C2218" s="331"/>
      <c r="D2218" s="331"/>
      <c r="E2218" s="331"/>
      <c r="Q2218" s="313">
        <v>42726</v>
      </c>
      <c r="R2218" s="130">
        <v>1651</v>
      </c>
      <c r="S2218" s="130">
        <v>1612</v>
      </c>
    </row>
    <row r="2219" spans="1:19">
      <c r="A2219" s="331"/>
      <c r="B2219" s="331"/>
      <c r="C2219" s="331"/>
      <c r="D2219" s="331"/>
      <c r="E2219" s="331"/>
      <c r="Q2219" s="313">
        <v>42727</v>
      </c>
      <c r="R2219" s="130">
        <v>1651</v>
      </c>
      <c r="S2219" s="130">
        <v>1612</v>
      </c>
    </row>
    <row r="2220" spans="1:19">
      <c r="A2220" s="331"/>
      <c r="B2220" s="331"/>
      <c r="C2220" s="331"/>
      <c r="D2220" s="331"/>
      <c r="E2220" s="331"/>
      <c r="Q2220" s="313">
        <v>42728</v>
      </c>
      <c r="R2220" s="130">
        <v>1651</v>
      </c>
      <c r="S2220" s="130">
        <v>1612</v>
      </c>
    </row>
    <row r="2221" spans="1:19">
      <c r="A2221" s="331"/>
      <c r="B2221" s="331"/>
      <c r="C2221" s="331"/>
      <c r="D2221" s="331"/>
      <c r="E2221" s="331"/>
      <c r="Q2221" s="313">
        <v>42729</v>
      </c>
      <c r="R2221" s="130">
        <v>1651</v>
      </c>
      <c r="S2221" s="130">
        <v>1612</v>
      </c>
    </row>
    <row r="2222" spans="1:19">
      <c r="A2222" s="331"/>
      <c r="B2222" s="331"/>
      <c r="C2222" s="331"/>
      <c r="D2222" s="331"/>
      <c r="E2222" s="331"/>
      <c r="Q2222" s="36">
        <v>42730</v>
      </c>
      <c r="R2222" s="131">
        <v>1652</v>
      </c>
      <c r="S2222" s="131">
        <v>1612</v>
      </c>
    </row>
    <row r="2223" spans="1:19">
      <c r="A2223" s="331"/>
      <c r="B2223" s="331"/>
      <c r="C2223" s="331"/>
      <c r="D2223" s="331"/>
      <c r="E2223" s="331"/>
      <c r="Q2223" s="36">
        <v>42731</v>
      </c>
      <c r="R2223" s="131">
        <v>1652</v>
      </c>
      <c r="S2223" s="131">
        <v>1612</v>
      </c>
    </row>
    <row r="2224" spans="1:19">
      <c r="A2224" s="331"/>
      <c r="B2224" s="331"/>
      <c r="C2224" s="331"/>
      <c r="D2224" s="331"/>
      <c r="E2224" s="331"/>
      <c r="Q2224" s="36">
        <v>42732</v>
      </c>
      <c r="R2224" s="131">
        <v>1652</v>
      </c>
      <c r="S2224" s="131">
        <v>1612</v>
      </c>
    </row>
    <row r="2225" spans="1:19">
      <c r="A2225" s="331"/>
      <c r="B2225" s="331"/>
      <c r="C2225" s="331"/>
      <c r="D2225" s="331"/>
      <c r="E2225" s="331"/>
      <c r="Q2225" s="36">
        <v>42733</v>
      </c>
      <c r="R2225" s="131">
        <v>1652</v>
      </c>
      <c r="S2225" s="131">
        <v>1612</v>
      </c>
    </row>
    <row r="2226" spans="1:19">
      <c r="A2226" s="331"/>
      <c r="B2226" s="331"/>
      <c r="C2226" s="331"/>
      <c r="D2226" s="331"/>
      <c r="E2226" s="331"/>
      <c r="Q2226" s="36">
        <v>42734</v>
      </c>
      <c r="R2226" s="131">
        <v>1652</v>
      </c>
      <c r="S2226" s="131">
        <v>1612</v>
      </c>
    </row>
    <row r="2227" spans="1:19">
      <c r="A2227" s="331"/>
      <c r="B2227" s="331"/>
      <c r="C2227" s="331"/>
      <c r="D2227" s="331"/>
      <c r="E2227" s="331"/>
      <c r="Q2227" s="36">
        <v>42735</v>
      </c>
      <c r="R2227" s="131">
        <v>1652</v>
      </c>
      <c r="S2227" s="131">
        <v>1612</v>
      </c>
    </row>
    <row r="2228" spans="1:19">
      <c r="A2228" s="331"/>
      <c r="B2228" s="331"/>
      <c r="C2228" s="331"/>
      <c r="D2228" s="331"/>
      <c r="E2228" s="331"/>
      <c r="Q2228" s="36">
        <v>42736</v>
      </c>
      <c r="R2228" s="131">
        <v>1652</v>
      </c>
      <c r="S2228" s="131">
        <v>1701</v>
      </c>
    </row>
    <row r="2229" spans="1:19">
      <c r="A2229" s="331"/>
      <c r="B2229" s="331"/>
      <c r="C2229" s="331"/>
      <c r="D2229" s="331"/>
      <c r="E2229" s="331"/>
      <c r="Q2229" s="313">
        <v>42737</v>
      </c>
      <c r="R2229" s="130">
        <v>1701</v>
      </c>
      <c r="S2229" s="130">
        <v>1701</v>
      </c>
    </row>
    <row r="2230" spans="1:19">
      <c r="A2230" s="331"/>
      <c r="B2230" s="331"/>
      <c r="C2230" s="331"/>
      <c r="D2230" s="331"/>
      <c r="E2230" s="331"/>
      <c r="Q2230" s="313">
        <v>42738</v>
      </c>
      <c r="R2230" s="130">
        <v>1701</v>
      </c>
      <c r="S2230" s="130">
        <v>1701</v>
      </c>
    </row>
    <row r="2231" spans="1:19">
      <c r="A2231" s="331"/>
      <c r="B2231" s="331"/>
      <c r="C2231" s="331"/>
      <c r="D2231" s="331"/>
      <c r="E2231" s="331"/>
      <c r="Q2231" s="313">
        <v>42739</v>
      </c>
      <c r="R2231" s="130">
        <v>1701</v>
      </c>
      <c r="S2231" s="130">
        <v>1701</v>
      </c>
    </row>
    <row r="2232" spans="1:19">
      <c r="A2232" s="331"/>
      <c r="B2232" s="331"/>
      <c r="C2232" s="331"/>
      <c r="D2232" s="331"/>
      <c r="E2232" s="331"/>
      <c r="Q2232" s="313">
        <v>42740</v>
      </c>
      <c r="R2232" s="130">
        <v>1701</v>
      </c>
      <c r="S2232" s="130">
        <v>1701</v>
      </c>
    </row>
    <row r="2233" spans="1:19">
      <c r="A2233" s="331"/>
      <c r="B2233" s="331"/>
      <c r="C2233" s="331"/>
      <c r="D2233" s="331"/>
      <c r="E2233" s="331"/>
      <c r="Q2233" s="313">
        <v>42741</v>
      </c>
      <c r="R2233" s="130">
        <v>1701</v>
      </c>
      <c r="S2233" s="130">
        <v>1701</v>
      </c>
    </row>
    <row r="2234" spans="1:19">
      <c r="A2234" s="331"/>
      <c r="B2234" s="331"/>
      <c r="C2234" s="331"/>
      <c r="D2234" s="331"/>
      <c r="E2234" s="331"/>
      <c r="Q2234" s="313">
        <v>42742</v>
      </c>
      <c r="R2234" s="130">
        <v>1701</v>
      </c>
      <c r="S2234" s="130">
        <v>1701</v>
      </c>
    </row>
    <row r="2235" spans="1:19">
      <c r="A2235" s="331"/>
      <c r="B2235" s="331"/>
      <c r="C2235" s="331"/>
      <c r="D2235" s="331"/>
      <c r="E2235" s="331"/>
      <c r="Q2235" s="313">
        <v>42743</v>
      </c>
      <c r="R2235" s="130">
        <v>1701</v>
      </c>
      <c r="S2235" s="130">
        <v>1701</v>
      </c>
    </row>
    <row r="2236" spans="1:19">
      <c r="A2236" s="331"/>
      <c r="B2236" s="331"/>
      <c r="C2236" s="331"/>
      <c r="D2236" s="331"/>
      <c r="E2236" s="331"/>
      <c r="Q2236" s="36">
        <v>42744</v>
      </c>
      <c r="R2236" s="131">
        <v>1702</v>
      </c>
      <c r="S2236" s="131">
        <v>1701</v>
      </c>
    </row>
    <row r="2237" spans="1:19">
      <c r="A2237" s="331"/>
      <c r="B2237" s="331"/>
      <c r="C2237" s="331"/>
      <c r="D2237" s="331"/>
      <c r="E2237" s="331"/>
      <c r="Q2237" s="36">
        <v>42745</v>
      </c>
      <c r="R2237" s="131">
        <v>1702</v>
      </c>
      <c r="S2237" s="131">
        <v>1701</v>
      </c>
    </row>
    <row r="2238" spans="1:19">
      <c r="A2238" s="331"/>
      <c r="B2238" s="331"/>
      <c r="C2238" s="331"/>
      <c r="D2238" s="331"/>
      <c r="E2238" s="331"/>
      <c r="Q2238" s="36">
        <v>42746</v>
      </c>
      <c r="R2238" s="131">
        <v>1702</v>
      </c>
      <c r="S2238" s="131">
        <v>1701</v>
      </c>
    </row>
    <row r="2239" spans="1:19">
      <c r="A2239" s="331"/>
      <c r="B2239" s="331"/>
      <c r="C2239" s="331"/>
      <c r="D2239" s="331"/>
      <c r="E2239" s="331"/>
      <c r="Q2239" s="36">
        <v>42747</v>
      </c>
      <c r="R2239" s="131">
        <v>1702</v>
      </c>
      <c r="S2239" s="131">
        <v>1701</v>
      </c>
    </row>
    <row r="2240" spans="1:19">
      <c r="A2240" s="331"/>
      <c r="B2240" s="331"/>
      <c r="C2240" s="331"/>
      <c r="D2240" s="331"/>
      <c r="E2240" s="331"/>
      <c r="Q2240" s="36">
        <v>42748</v>
      </c>
      <c r="R2240" s="131">
        <v>1702</v>
      </c>
      <c r="S2240" s="131">
        <v>1701</v>
      </c>
    </row>
    <row r="2241" spans="1:19">
      <c r="A2241" s="331"/>
      <c r="B2241" s="331"/>
      <c r="C2241" s="331"/>
      <c r="D2241" s="331"/>
      <c r="E2241" s="331"/>
      <c r="Q2241" s="36">
        <v>42749</v>
      </c>
      <c r="R2241" s="131">
        <v>1702</v>
      </c>
      <c r="S2241" s="131">
        <v>1701</v>
      </c>
    </row>
    <row r="2242" spans="1:19">
      <c r="A2242" s="331"/>
      <c r="B2242" s="331"/>
      <c r="C2242" s="331"/>
      <c r="D2242" s="331"/>
      <c r="E2242" s="331"/>
      <c r="Q2242" s="36">
        <v>42750</v>
      </c>
      <c r="R2242" s="131">
        <v>1702</v>
      </c>
      <c r="S2242" s="131">
        <v>1701</v>
      </c>
    </row>
    <row r="2243" spans="1:19">
      <c r="A2243" s="331"/>
      <c r="B2243" s="331"/>
      <c r="C2243" s="331"/>
      <c r="D2243" s="331"/>
      <c r="E2243" s="331"/>
      <c r="Q2243" s="313">
        <v>42751</v>
      </c>
      <c r="R2243" s="130">
        <v>1703</v>
      </c>
      <c r="S2243" s="130">
        <v>1701</v>
      </c>
    </row>
    <row r="2244" spans="1:19">
      <c r="A2244" s="331"/>
      <c r="B2244" s="331"/>
      <c r="C2244" s="331"/>
      <c r="D2244" s="331"/>
      <c r="E2244" s="331"/>
      <c r="Q2244" s="313">
        <v>42752</v>
      </c>
      <c r="R2244" s="130">
        <v>1703</v>
      </c>
      <c r="S2244" s="130">
        <v>1701</v>
      </c>
    </row>
    <row r="2245" spans="1:19">
      <c r="A2245" s="331"/>
      <c r="B2245" s="331"/>
      <c r="C2245" s="331"/>
      <c r="D2245" s="331"/>
      <c r="E2245" s="331"/>
      <c r="Q2245" s="313">
        <v>42753</v>
      </c>
      <c r="R2245" s="130">
        <v>1703</v>
      </c>
      <c r="S2245" s="130">
        <v>1701</v>
      </c>
    </row>
    <row r="2246" spans="1:19">
      <c r="A2246" s="331"/>
      <c r="B2246" s="331"/>
      <c r="C2246" s="331"/>
      <c r="D2246" s="331"/>
      <c r="E2246" s="331"/>
      <c r="Q2246" s="313">
        <v>42754</v>
      </c>
      <c r="R2246" s="130">
        <v>1703</v>
      </c>
      <c r="S2246" s="130">
        <v>1701</v>
      </c>
    </row>
    <row r="2247" spans="1:19">
      <c r="A2247" s="331"/>
      <c r="B2247" s="331"/>
      <c r="C2247" s="331"/>
      <c r="D2247" s="331"/>
      <c r="E2247" s="331"/>
      <c r="Q2247" s="313">
        <v>42755</v>
      </c>
      <c r="R2247" s="130">
        <v>1703</v>
      </c>
      <c r="S2247" s="130">
        <v>1701</v>
      </c>
    </row>
    <row r="2248" spans="1:19">
      <c r="A2248" s="331"/>
      <c r="B2248" s="331"/>
      <c r="C2248" s="331"/>
      <c r="D2248" s="331"/>
      <c r="E2248" s="331"/>
      <c r="Q2248" s="313">
        <v>42756</v>
      </c>
      <c r="R2248" s="130">
        <v>1703</v>
      </c>
      <c r="S2248" s="130">
        <v>1701</v>
      </c>
    </row>
    <row r="2249" spans="1:19">
      <c r="A2249" s="331"/>
      <c r="B2249" s="331"/>
      <c r="C2249" s="331"/>
      <c r="D2249" s="331"/>
      <c r="E2249" s="331"/>
      <c r="Q2249" s="313">
        <v>42757</v>
      </c>
      <c r="R2249" s="130">
        <v>1703</v>
      </c>
      <c r="S2249" s="130">
        <v>1701</v>
      </c>
    </row>
    <row r="2250" spans="1:19">
      <c r="A2250" s="331"/>
      <c r="B2250" s="331"/>
      <c r="C2250" s="331"/>
      <c r="D2250" s="331"/>
      <c r="E2250" s="331"/>
      <c r="Q2250" s="36">
        <v>42758</v>
      </c>
      <c r="R2250" s="131">
        <v>1704</v>
      </c>
      <c r="S2250" s="131">
        <v>1701</v>
      </c>
    </row>
    <row r="2251" spans="1:19">
      <c r="A2251" s="331"/>
      <c r="B2251" s="331"/>
      <c r="C2251" s="331"/>
      <c r="D2251" s="331"/>
      <c r="E2251" s="331"/>
      <c r="Q2251" s="36">
        <v>42759</v>
      </c>
      <c r="R2251" s="131">
        <v>1704</v>
      </c>
      <c r="S2251" s="131">
        <v>1701</v>
      </c>
    </row>
    <row r="2252" spans="1:19">
      <c r="A2252" s="331"/>
      <c r="B2252" s="331"/>
      <c r="C2252" s="331"/>
      <c r="D2252" s="331"/>
      <c r="E2252" s="331"/>
      <c r="Q2252" s="36">
        <v>42760</v>
      </c>
      <c r="R2252" s="131">
        <v>1704</v>
      </c>
      <c r="S2252" s="131">
        <v>1701</v>
      </c>
    </row>
    <row r="2253" spans="1:19">
      <c r="A2253" s="331"/>
      <c r="B2253" s="331"/>
      <c r="C2253" s="331"/>
      <c r="D2253" s="331"/>
      <c r="E2253" s="331"/>
      <c r="Q2253" s="36">
        <v>42761</v>
      </c>
      <c r="R2253" s="131">
        <v>1704</v>
      </c>
      <c r="S2253" s="131">
        <v>1701</v>
      </c>
    </row>
    <row r="2254" spans="1:19">
      <c r="A2254" s="331"/>
      <c r="B2254" s="331"/>
      <c r="C2254" s="331"/>
      <c r="D2254" s="331"/>
      <c r="E2254" s="331"/>
      <c r="Q2254" s="36">
        <v>42762</v>
      </c>
      <c r="R2254" s="131">
        <v>1704</v>
      </c>
      <c r="S2254" s="131">
        <v>1701</v>
      </c>
    </row>
    <row r="2255" spans="1:19">
      <c r="A2255" s="331"/>
      <c r="B2255" s="331"/>
      <c r="C2255" s="331"/>
      <c r="D2255" s="331"/>
      <c r="E2255" s="331"/>
      <c r="Q2255" s="36">
        <v>42763</v>
      </c>
      <c r="R2255" s="131">
        <v>1704</v>
      </c>
      <c r="S2255" s="131">
        <v>1701</v>
      </c>
    </row>
    <row r="2256" spans="1:19">
      <c r="A2256" s="331"/>
      <c r="B2256" s="331"/>
      <c r="C2256" s="331"/>
      <c r="D2256" s="331"/>
      <c r="E2256" s="331"/>
      <c r="Q2256" s="36">
        <v>42764</v>
      </c>
      <c r="R2256" s="131">
        <v>1704</v>
      </c>
      <c r="S2256" s="131">
        <v>1701</v>
      </c>
    </row>
    <row r="2257" spans="1:19">
      <c r="A2257" s="331"/>
      <c r="B2257" s="331"/>
      <c r="C2257" s="331"/>
      <c r="D2257" s="331"/>
      <c r="E2257" s="331"/>
      <c r="Q2257" s="313">
        <v>42765</v>
      </c>
      <c r="R2257" s="130">
        <v>1705</v>
      </c>
      <c r="S2257" s="130">
        <v>1701</v>
      </c>
    </row>
    <row r="2258" spans="1:19">
      <c r="A2258" s="331"/>
      <c r="B2258" s="331"/>
      <c r="C2258" s="331"/>
      <c r="D2258" s="331"/>
      <c r="E2258" s="331"/>
      <c r="Q2258" s="313">
        <v>42766</v>
      </c>
      <c r="R2258" s="130">
        <v>1705</v>
      </c>
      <c r="S2258" s="130">
        <v>1701</v>
      </c>
    </row>
    <row r="2259" spans="1:19">
      <c r="A2259" s="331"/>
      <c r="B2259" s="331"/>
      <c r="C2259" s="331"/>
      <c r="D2259" s="331"/>
      <c r="E2259" s="331"/>
      <c r="Q2259" s="313">
        <v>42767</v>
      </c>
      <c r="R2259" s="130">
        <v>1705</v>
      </c>
      <c r="S2259" s="130">
        <v>1702</v>
      </c>
    </row>
    <row r="2260" spans="1:19">
      <c r="A2260" s="331"/>
      <c r="B2260" s="331"/>
      <c r="C2260" s="331"/>
      <c r="D2260" s="331"/>
      <c r="E2260" s="331"/>
      <c r="Q2260" s="313">
        <v>42768</v>
      </c>
      <c r="R2260" s="130">
        <v>1705</v>
      </c>
      <c r="S2260" s="130">
        <v>1702</v>
      </c>
    </row>
    <row r="2261" spans="1:19">
      <c r="A2261" s="331"/>
      <c r="B2261" s="331"/>
      <c r="C2261" s="331"/>
      <c r="D2261" s="331"/>
      <c r="E2261" s="331"/>
      <c r="Q2261" s="313">
        <v>42769</v>
      </c>
      <c r="R2261" s="130">
        <v>1705</v>
      </c>
      <c r="S2261" s="130">
        <v>1702</v>
      </c>
    </row>
    <row r="2262" spans="1:19">
      <c r="A2262" s="331"/>
      <c r="B2262" s="331"/>
      <c r="C2262" s="331"/>
      <c r="D2262" s="331"/>
      <c r="E2262" s="331"/>
      <c r="Q2262" s="313">
        <v>42770</v>
      </c>
      <c r="R2262" s="130">
        <v>1705</v>
      </c>
      <c r="S2262" s="130">
        <v>1702</v>
      </c>
    </row>
    <row r="2263" spans="1:19">
      <c r="A2263" s="331"/>
      <c r="B2263" s="331"/>
      <c r="C2263" s="331"/>
      <c r="D2263" s="331"/>
      <c r="E2263" s="331"/>
      <c r="Q2263" s="313">
        <v>42771</v>
      </c>
      <c r="R2263" s="130">
        <v>1705</v>
      </c>
      <c r="S2263" s="130">
        <v>1702</v>
      </c>
    </row>
    <row r="2264" spans="1:19">
      <c r="A2264" s="331"/>
      <c r="B2264" s="331"/>
      <c r="C2264" s="331"/>
      <c r="D2264" s="331"/>
      <c r="E2264" s="331"/>
      <c r="Q2264" s="36">
        <v>42772</v>
      </c>
      <c r="R2264" s="131">
        <v>1706</v>
      </c>
      <c r="S2264" s="131">
        <v>1702</v>
      </c>
    </row>
    <row r="2265" spans="1:19">
      <c r="A2265" s="331"/>
      <c r="B2265" s="331"/>
      <c r="C2265" s="331"/>
      <c r="D2265" s="331"/>
      <c r="E2265" s="331"/>
      <c r="Q2265" s="36">
        <v>42773</v>
      </c>
      <c r="R2265" s="131">
        <v>1706</v>
      </c>
      <c r="S2265" s="131">
        <v>1702</v>
      </c>
    </row>
    <row r="2266" spans="1:19">
      <c r="A2266" s="331"/>
      <c r="B2266" s="331"/>
      <c r="C2266" s="331"/>
      <c r="D2266" s="331"/>
      <c r="E2266" s="331"/>
      <c r="Q2266" s="36">
        <v>42774</v>
      </c>
      <c r="R2266" s="131">
        <v>1706</v>
      </c>
      <c r="S2266" s="131">
        <v>1702</v>
      </c>
    </row>
    <row r="2267" spans="1:19">
      <c r="A2267" s="331"/>
      <c r="B2267" s="331"/>
      <c r="C2267" s="331"/>
      <c r="D2267" s="331"/>
      <c r="E2267" s="331"/>
      <c r="Q2267" s="36">
        <v>42775</v>
      </c>
      <c r="R2267" s="131">
        <v>1706</v>
      </c>
      <c r="S2267" s="131">
        <v>1702</v>
      </c>
    </row>
    <row r="2268" spans="1:19">
      <c r="A2268" s="331"/>
      <c r="B2268" s="331"/>
      <c r="C2268" s="331"/>
      <c r="D2268" s="331"/>
      <c r="E2268" s="331"/>
      <c r="Q2268" s="36">
        <v>42776</v>
      </c>
      <c r="R2268" s="131">
        <v>1706</v>
      </c>
      <c r="S2268" s="131">
        <v>1702</v>
      </c>
    </row>
    <row r="2269" spans="1:19">
      <c r="A2269" s="331"/>
      <c r="B2269" s="331"/>
      <c r="C2269" s="331"/>
      <c r="D2269" s="331"/>
      <c r="E2269" s="331"/>
      <c r="Q2269" s="36">
        <v>42777</v>
      </c>
      <c r="R2269" s="131">
        <v>1706</v>
      </c>
      <c r="S2269" s="131">
        <v>1702</v>
      </c>
    </row>
    <row r="2270" spans="1:19">
      <c r="A2270" s="331"/>
      <c r="B2270" s="331"/>
      <c r="C2270" s="331"/>
      <c r="D2270" s="331"/>
      <c r="E2270" s="331"/>
      <c r="Q2270" s="36">
        <v>42778</v>
      </c>
      <c r="R2270" s="131">
        <v>1706</v>
      </c>
      <c r="S2270" s="131">
        <v>1702</v>
      </c>
    </row>
    <row r="2271" spans="1:19">
      <c r="A2271" s="331"/>
      <c r="B2271" s="331"/>
      <c r="C2271" s="331"/>
      <c r="D2271" s="331"/>
      <c r="E2271" s="331"/>
      <c r="Q2271" s="313">
        <v>42779</v>
      </c>
      <c r="R2271" s="130">
        <v>1707</v>
      </c>
      <c r="S2271" s="130">
        <v>1702</v>
      </c>
    </row>
    <row r="2272" spans="1:19">
      <c r="A2272" s="331"/>
      <c r="B2272" s="331"/>
      <c r="C2272" s="331"/>
      <c r="D2272" s="331"/>
      <c r="E2272" s="331"/>
      <c r="Q2272" s="313">
        <v>42780</v>
      </c>
      <c r="R2272" s="130">
        <v>1707</v>
      </c>
      <c r="S2272" s="130">
        <v>1702</v>
      </c>
    </row>
    <row r="2273" spans="1:19">
      <c r="A2273" s="331"/>
      <c r="B2273" s="331"/>
      <c r="C2273" s="331"/>
      <c r="D2273" s="331"/>
      <c r="E2273" s="331"/>
      <c r="Q2273" s="313">
        <v>42781</v>
      </c>
      <c r="R2273" s="130">
        <v>1707</v>
      </c>
      <c r="S2273" s="130">
        <v>1702</v>
      </c>
    </row>
    <row r="2274" spans="1:19">
      <c r="A2274" s="331"/>
      <c r="B2274" s="331"/>
      <c r="C2274" s="331"/>
      <c r="D2274" s="331"/>
      <c r="E2274" s="331"/>
      <c r="Q2274" s="313">
        <v>42782</v>
      </c>
      <c r="R2274" s="130">
        <v>1707</v>
      </c>
      <c r="S2274" s="130">
        <v>1702</v>
      </c>
    </row>
    <row r="2275" spans="1:19">
      <c r="A2275" s="331"/>
      <c r="B2275" s="331"/>
      <c r="C2275" s="331"/>
      <c r="D2275" s="331"/>
      <c r="E2275" s="331"/>
      <c r="Q2275" s="313">
        <v>42783</v>
      </c>
      <c r="R2275" s="130">
        <v>1707</v>
      </c>
      <c r="S2275" s="130">
        <v>1702</v>
      </c>
    </row>
    <row r="2276" spans="1:19">
      <c r="A2276" s="331"/>
      <c r="B2276" s="331"/>
      <c r="C2276" s="331"/>
      <c r="D2276" s="331"/>
      <c r="E2276" s="331"/>
      <c r="Q2276" s="313">
        <v>42784</v>
      </c>
      <c r="R2276" s="130">
        <v>1707</v>
      </c>
      <c r="S2276" s="130">
        <v>1702</v>
      </c>
    </row>
    <row r="2277" spans="1:19">
      <c r="A2277" s="331"/>
      <c r="B2277" s="331"/>
      <c r="C2277" s="331"/>
      <c r="D2277" s="331"/>
      <c r="E2277" s="331"/>
      <c r="Q2277" s="313">
        <v>42785</v>
      </c>
      <c r="R2277" s="130">
        <v>1707</v>
      </c>
      <c r="S2277" s="130">
        <v>1702</v>
      </c>
    </row>
    <row r="2278" spans="1:19">
      <c r="A2278" s="331"/>
      <c r="B2278" s="331"/>
      <c r="C2278" s="331"/>
      <c r="D2278" s="331"/>
      <c r="E2278" s="331"/>
      <c r="Q2278" s="36">
        <v>42786</v>
      </c>
      <c r="R2278" s="131">
        <v>1708</v>
      </c>
      <c r="S2278" s="131">
        <v>1702</v>
      </c>
    </row>
    <row r="2279" spans="1:19">
      <c r="A2279" s="331"/>
      <c r="B2279" s="331"/>
      <c r="C2279" s="331"/>
      <c r="D2279" s="331"/>
      <c r="E2279" s="331"/>
      <c r="Q2279" s="36">
        <v>42787</v>
      </c>
      <c r="R2279" s="131">
        <v>1708</v>
      </c>
      <c r="S2279" s="131">
        <v>1702</v>
      </c>
    </row>
    <row r="2280" spans="1:19">
      <c r="A2280" s="331"/>
      <c r="B2280" s="331"/>
      <c r="C2280" s="331"/>
      <c r="D2280" s="331"/>
      <c r="E2280" s="331"/>
      <c r="Q2280" s="36">
        <v>42788</v>
      </c>
      <c r="R2280" s="131">
        <v>1708</v>
      </c>
      <c r="S2280" s="131">
        <v>1702</v>
      </c>
    </row>
    <row r="2281" spans="1:19">
      <c r="A2281" s="331"/>
      <c r="B2281" s="331"/>
      <c r="C2281" s="331"/>
      <c r="D2281" s="331"/>
      <c r="E2281" s="331"/>
      <c r="Q2281" s="36">
        <v>42789</v>
      </c>
      <c r="R2281" s="131">
        <v>1708</v>
      </c>
      <c r="S2281" s="131">
        <v>1702</v>
      </c>
    </row>
    <row r="2282" spans="1:19">
      <c r="A2282" s="331"/>
      <c r="B2282" s="331"/>
      <c r="C2282" s="331"/>
      <c r="D2282" s="331"/>
      <c r="E2282" s="331"/>
      <c r="Q2282" s="36">
        <v>42790</v>
      </c>
      <c r="R2282" s="131">
        <v>1708</v>
      </c>
      <c r="S2282" s="131">
        <v>1702</v>
      </c>
    </row>
    <row r="2283" spans="1:19">
      <c r="A2283" s="331"/>
      <c r="B2283" s="331"/>
      <c r="C2283" s="331"/>
      <c r="D2283" s="331"/>
      <c r="E2283" s="331"/>
      <c r="Q2283" s="36">
        <v>42791</v>
      </c>
      <c r="R2283" s="131">
        <v>1708</v>
      </c>
      <c r="S2283" s="131">
        <v>1702</v>
      </c>
    </row>
    <row r="2284" spans="1:19">
      <c r="A2284" s="331"/>
      <c r="B2284" s="331"/>
      <c r="C2284" s="331"/>
      <c r="D2284" s="331"/>
      <c r="E2284" s="331"/>
      <c r="Q2284" s="36">
        <v>42792</v>
      </c>
      <c r="R2284" s="131">
        <v>1708</v>
      </c>
      <c r="S2284" s="131">
        <v>1702</v>
      </c>
    </row>
    <row r="2285" spans="1:19">
      <c r="A2285" s="331"/>
      <c r="B2285" s="331"/>
      <c r="C2285" s="331"/>
      <c r="D2285" s="331"/>
      <c r="E2285" s="331"/>
      <c r="Q2285" s="313">
        <v>42793</v>
      </c>
      <c r="R2285" s="130">
        <v>1709</v>
      </c>
      <c r="S2285" s="130">
        <v>1702</v>
      </c>
    </row>
    <row r="2286" spans="1:19">
      <c r="A2286" s="331"/>
      <c r="B2286" s="331"/>
      <c r="C2286" s="331"/>
      <c r="D2286" s="331"/>
      <c r="E2286" s="331"/>
      <c r="Q2286" s="313">
        <v>42794</v>
      </c>
      <c r="R2286" s="130">
        <v>1709</v>
      </c>
      <c r="S2286" s="130">
        <v>1702</v>
      </c>
    </row>
    <row r="2287" spans="1:19">
      <c r="A2287" s="331"/>
      <c r="B2287" s="331"/>
      <c r="C2287" s="331"/>
      <c r="D2287" s="331"/>
      <c r="E2287" s="331"/>
      <c r="Q2287" s="313">
        <v>42795</v>
      </c>
      <c r="R2287" s="130">
        <v>1709</v>
      </c>
      <c r="S2287" s="130">
        <v>1703</v>
      </c>
    </row>
    <row r="2288" spans="1:19">
      <c r="A2288" s="331"/>
      <c r="B2288" s="331"/>
      <c r="C2288" s="331"/>
      <c r="D2288" s="331"/>
      <c r="E2288" s="331"/>
      <c r="Q2288" s="313">
        <v>42796</v>
      </c>
      <c r="R2288" s="130">
        <v>1709</v>
      </c>
      <c r="S2288" s="130">
        <v>1703</v>
      </c>
    </row>
    <row r="2289" spans="1:19">
      <c r="A2289" s="331"/>
      <c r="B2289" s="331"/>
      <c r="C2289" s="331"/>
      <c r="D2289" s="331"/>
      <c r="E2289" s="331"/>
      <c r="Q2289" s="313">
        <v>42797</v>
      </c>
      <c r="R2289" s="130">
        <v>1709</v>
      </c>
      <c r="S2289" s="130">
        <v>1703</v>
      </c>
    </row>
    <row r="2290" spans="1:19">
      <c r="A2290" s="331"/>
      <c r="B2290" s="331"/>
      <c r="C2290" s="331"/>
      <c r="D2290" s="331"/>
      <c r="E2290" s="331"/>
      <c r="Q2290" s="313">
        <v>42798</v>
      </c>
      <c r="R2290" s="130">
        <v>1709</v>
      </c>
      <c r="S2290" s="130">
        <v>1703</v>
      </c>
    </row>
    <row r="2291" spans="1:19">
      <c r="A2291" s="331"/>
      <c r="B2291" s="331"/>
      <c r="C2291" s="331"/>
      <c r="D2291" s="331"/>
      <c r="E2291" s="331"/>
      <c r="Q2291" s="313">
        <v>42799</v>
      </c>
      <c r="R2291" s="130">
        <v>1709</v>
      </c>
      <c r="S2291" s="130">
        <v>1703</v>
      </c>
    </row>
    <row r="2292" spans="1:19">
      <c r="A2292" s="331"/>
      <c r="B2292" s="331"/>
      <c r="C2292" s="331"/>
      <c r="D2292" s="331"/>
      <c r="E2292" s="331"/>
      <c r="Q2292" s="36">
        <v>42800</v>
      </c>
      <c r="R2292" s="131">
        <v>1710</v>
      </c>
      <c r="S2292" s="131">
        <v>1703</v>
      </c>
    </row>
    <row r="2293" spans="1:19">
      <c r="A2293" s="331"/>
      <c r="B2293" s="331"/>
      <c r="C2293" s="331"/>
      <c r="D2293" s="331"/>
      <c r="E2293" s="331"/>
      <c r="Q2293" s="36">
        <v>42801</v>
      </c>
      <c r="R2293" s="131">
        <v>1710</v>
      </c>
      <c r="S2293" s="131">
        <v>1703</v>
      </c>
    </row>
    <row r="2294" spans="1:19">
      <c r="A2294" s="331"/>
      <c r="B2294" s="331"/>
      <c r="C2294" s="331"/>
      <c r="D2294" s="331"/>
      <c r="E2294" s="331"/>
      <c r="Q2294" s="36">
        <v>42802</v>
      </c>
      <c r="R2294" s="131">
        <v>1710</v>
      </c>
      <c r="S2294" s="131">
        <v>1703</v>
      </c>
    </row>
    <row r="2295" spans="1:19">
      <c r="A2295" s="331"/>
      <c r="B2295" s="331"/>
      <c r="C2295" s="331"/>
      <c r="D2295" s="331"/>
      <c r="E2295" s="331"/>
      <c r="Q2295" s="36">
        <v>42803</v>
      </c>
      <c r="R2295" s="131">
        <v>1710</v>
      </c>
      <c r="S2295" s="131">
        <v>1703</v>
      </c>
    </row>
    <row r="2296" spans="1:19">
      <c r="A2296" s="331"/>
      <c r="B2296" s="331"/>
      <c r="C2296" s="331"/>
      <c r="D2296" s="331"/>
      <c r="E2296" s="331"/>
      <c r="Q2296" s="36">
        <v>42804</v>
      </c>
      <c r="R2296" s="131">
        <v>1710</v>
      </c>
      <c r="S2296" s="131">
        <v>1703</v>
      </c>
    </row>
    <row r="2297" spans="1:19">
      <c r="A2297" s="331"/>
      <c r="B2297" s="331"/>
      <c r="C2297" s="331"/>
      <c r="D2297" s="331"/>
      <c r="E2297" s="331"/>
      <c r="Q2297" s="36">
        <v>42805</v>
      </c>
      <c r="R2297" s="131">
        <v>1710</v>
      </c>
      <c r="S2297" s="131">
        <v>1703</v>
      </c>
    </row>
    <row r="2298" spans="1:19">
      <c r="A2298" s="331"/>
      <c r="B2298" s="331"/>
      <c r="C2298" s="331"/>
      <c r="D2298" s="331"/>
      <c r="E2298" s="331"/>
      <c r="Q2298" s="36">
        <v>42806</v>
      </c>
      <c r="R2298" s="131">
        <v>1710</v>
      </c>
      <c r="S2298" s="131">
        <v>1703</v>
      </c>
    </row>
    <row r="2299" spans="1:19">
      <c r="A2299" s="331"/>
      <c r="B2299" s="331"/>
      <c r="C2299" s="331"/>
      <c r="D2299" s="331"/>
      <c r="E2299" s="331"/>
      <c r="Q2299" s="313">
        <v>42807</v>
      </c>
      <c r="R2299" s="130">
        <v>1711</v>
      </c>
      <c r="S2299" s="130">
        <v>1703</v>
      </c>
    </row>
    <row r="2300" spans="1:19">
      <c r="A2300" s="331"/>
      <c r="B2300" s="331"/>
      <c r="C2300" s="331"/>
      <c r="D2300" s="331"/>
      <c r="E2300" s="331"/>
      <c r="Q2300" s="313">
        <v>42808</v>
      </c>
      <c r="R2300" s="130">
        <v>1711</v>
      </c>
      <c r="S2300" s="130">
        <v>1703</v>
      </c>
    </row>
    <row r="2301" spans="1:19">
      <c r="A2301" s="331"/>
      <c r="B2301" s="331"/>
      <c r="C2301" s="331"/>
      <c r="D2301" s="331"/>
      <c r="E2301" s="331"/>
      <c r="Q2301" s="313">
        <v>42809</v>
      </c>
      <c r="R2301" s="130">
        <v>1711</v>
      </c>
      <c r="S2301" s="130">
        <v>1703</v>
      </c>
    </row>
    <row r="2302" spans="1:19">
      <c r="A2302" s="331"/>
      <c r="B2302" s="331"/>
      <c r="C2302" s="331"/>
      <c r="D2302" s="331"/>
      <c r="E2302" s="331"/>
      <c r="Q2302" s="313">
        <v>42810</v>
      </c>
      <c r="R2302" s="130">
        <v>1711</v>
      </c>
      <c r="S2302" s="130">
        <v>1703</v>
      </c>
    </row>
    <row r="2303" spans="1:19">
      <c r="A2303" s="331"/>
      <c r="B2303" s="331"/>
      <c r="C2303" s="331"/>
      <c r="D2303" s="331"/>
      <c r="E2303" s="331"/>
      <c r="Q2303" s="313">
        <v>42811</v>
      </c>
      <c r="R2303" s="130">
        <v>1711</v>
      </c>
      <c r="S2303" s="130">
        <v>1703</v>
      </c>
    </row>
    <row r="2304" spans="1:19">
      <c r="A2304" s="331"/>
      <c r="B2304" s="331"/>
      <c r="C2304" s="331"/>
      <c r="D2304" s="331"/>
      <c r="E2304" s="331"/>
      <c r="Q2304" s="313">
        <v>42812</v>
      </c>
      <c r="R2304" s="130">
        <v>1711</v>
      </c>
      <c r="S2304" s="130">
        <v>1703</v>
      </c>
    </row>
    <row r="2305" spans="1:19">
      <c r="A2305" s="331"/>
      <c r="B2305" s="331"/>
      <c r="C2305" s="331"/>
      <c r="D2305" s="331"/>
      <c r="E2305" s="331"/>
      <c r="Q2305" s="313">
        <v>42813</v>
      </c>
      <c r="R2305" s="130">
        <v>1711</v>
      </c>
      <c r="S2305" s="130">
        <v>1703</v>
      </c>
    </row>
    <row r="2306" spans="1:19">
      <c r="A2306" s="331"/>
      <c r="B2306" s="331"/>
      <c r="C2306" s="331"/>
      <c r="D2306" s="331"/>
      <c r="E2306" s="331"/>
      <c r="Q2306" s="36">
        <v>42814</v>
      </c>
      <c r="R2306" s="131">
        <v>1712</v>
      </c>
      <c r="S2306" s="131">
        <v>1703</v>
      </c>
    </row>
    <row r="2307" spans="1:19">
      <c r="A2307" s="331"/>
      <c r="B2307" s="331"/>
      <c r="C2307" s="331"/>
      <c r="D2307" s="331"/>
      <c r="E2307" s="331"/>
      <c r="Q2307" s="36">
        <v>42815</v>
      </c>
      <c r="R2307" s="131">
        <v>1712</v>
      </c>
      <c r="S2307" s="131">
        <v>1703</v>
      </c>
    </row>
    <row r="2308" spans="1:19">
      <c r="A2308" s="331"/>
      <c r="B2308" s="331"/>
      <c r="C2308" s="331"/>
      <c r="D2308" s="331"/>
      <c r="E2308" s="331"/>
      <c r="Q2308" s="36">
        <v>42816</v>
      </c>
      <c r="R2308" s="131">
        <v>1712</v>
      </c>
      <c r="S2308" s="131">
        <v>1703</v>
      </c>
    </row>
    <row r="2309" spans="1:19">
      <c r="A2309" s="331"/>
      <c r="B2309" s="331"/>
      <c r="C2309" s="331"/>
      <c r="D2309" s="331"/>
      <c r="E2309" s="331"/>
      <c r="Q2309" s="36">
        <v>42817</v>
      </c>
      <c r="R2309" s="131">
        <v>1712</v>
      </c>
      <c r="S2309" s="131">
        <v>1703</v>
      </c>
    </row>
    <row r="2310" spans="1:19">
      <c r="A2310" s="331"/>
      <c r="B2310" s="331"/>
      <c r="C2310" s="331"/>
      <c r="D2310" s="331"/>
      <c r="E2310" s="331"/>
      <c r="Q2310" s="36">
        <v>42818</v>
      </c>
      <c r="R2310" s="131">
        <v>1712</v>
      </c>
      <c r="S2310" s="131">
        <v>1703</v>
      </c>
    </row>
    <row r="2311" spans="1:19">
      <c r="A2311" s="331"/>
      <c r="B2311" s="331"/>
      <c r="C2311" s="331"/>
      <c r="D2311" s="331"/>
      <c r="E2311" s="331"/>
      <c r="Q2311" s="36">
        <v>42819</v>
      </c>
      <c r="R2311" s="131">
        <v>1712</v>
      </c>
      <c r="S2311" s="131">
        <v>1703</v>
      </c>
    </row>
    <row r="2312" spans="1:19">
      <c r="A2312" s="331"/>
      <c r="B2312" s="331"/>
      <c r="C2312" s="331"/>
      <c r="D2312" s="331"/>
      <c r="E2312" s="331"/>
      <c r="Q2312" s="36">
        <v>42820</v>
      </c>
      <c r="R2312" s="131">
        <v>1712</v>
      </c>
      <c r="S2312" s="131">
        <v>1703</v>
      </c>
    </row>
    <row r="2313" spans="1:19">
      <c r="A2313" s="331"/>
      <c r="B2313" s="331"/>
      <c r="C2313" s="331"/>
      <c r="D2313" s="331"/>
      <c r="E2313" s="331"/>
      <c r="Q2313" s="313">
        <v>42821</v>
      </c>
      <c r="R2313" s="130">
        <v>1713</v>
      </c>
      <c r="S2313" s="130">
        <v>1703</v>
      </c>
    </row>
    <row r="2314" spans="1:19">
      <c r="A2314" s="331"/>
      <c r="B2314" s="331"/>
      <c r="C2314" s="331"/>
      <c r="D2314" s="331"/>
      <c r="E2314" s="331"/>
      <c r="Q2314" s="313">
        <v>42822</v>
      </c>
      <c r="R2314" s="130">
        <v>1713</v>
      </c>
      <c r="S2314" s="130">
        <v>1703</v>
      </c>
    </row>
    <row r="2315" spans="1:19">
      <c r="A2315" s="331"/>
      <c r="B2315" s="331"/>
      <c r="C2315" s="331"/>
      <c r="D2315" s="331"/>
      <c r="E2315" s="331"/>
      <c r="Q2315" s="313">
        <v>42823</v>
      </c>
      <c r="R2315" s="130">
        <v>1713</v>
      </c>
      <c r="S2315" s="130">
        <v>1703</v>
      </c>
    </row>
    <row r="2316" spans="1:19">
      <c r="A2316" s="331"/>
      <c r="B2316" s="331"/>
      <c r="C2316" s="331"/>
      <c r="D2316" s="331"/>
      <c r="E2316" s="331"/>
      <c r="Q2316" s="313">
        <v>42824</v>
      </c>
      <c r="R2316" s="130">
        <v>1713</v>
      </c>
      <c r="S2316" s="130">
        <v>1703</v>
      </c>
    </row>
    <row r="2317" spans="1:19">
      <c r="A2317" s="331"/>
      <c r="B2317" s="331"/>
      <c r="C2317" s="331"/>
      <c r="D2317" s="331"/>
      <c r="E2317" s="331"/>
      <c r="Q2317" s="313">
        <v>42825</v>
      </c>
      <c r="R2317" s="130">
        <v>1713</v>
      </c>
      <c r="S2317" s="130">
        <v>1703</v>
      </c>
    </row>
    <row r="2318" spans="1:19">
      <c r="A2318" s="331"/>
      <c r="B2318" s="331"/>
      <c r="C2318" s="331"/>
      <c r="D2318" s="331"/>
      <c r="E2318" s="331"/>
      <c r="Q2318" s="313">
        <v>42826</v>
      </c>
      <c r="R2318" s="130">
        <v>1713</v>
      </c>
      <c r="S2318" s="130">
        <v>1704</v>
      </c>
    </row>
    <row r="2319" spans="1:19">
      <c r="A2319" s="331"/>
      <c r="B2319" s="331"/>
      <c r="C2319" s="331"/>
      <c r="D2319" s="331"/>
      <c r="E2319" s="331"/>
      <c r="Q2319" s="313">
        <v>42827</v>
      </c>
      <c r="R2319" s="130">
        <v>1713</v>
      </c>
      <c r="S2319" s="130">
        <v>1704</v>
      </c>
    </row>
    <row r="2320" spans="1:19">
      <c r="A2320" s="331"/>
      <c r="B2320" s="331"/>
      <c r="C2320" s="331"/>
      <c r="D2320" s="331"/>
      <c r="E2320" s="331"/>
      <c r="Q2320" s="36">
        <v>42828</v>
      </c>
      <c r="R2320" s="131">
        <v>1714</v>
      </c>
      <c r="S2320" s="131">
        <v>1704</v>
      </c>
    </row>
    <row r="2321" spans="1:19">
      <c r="A2321" s="331"/>
      <c r="B2321" s="331"/>
      <c r="C2321" s="331"/>
      <c r="D2321" s="331"/>
      <c r="E2321" s="331"/>
      <c r="Q2321" s="36">
        <v>42829</v>
      </c>
      <c r="R2321" s="131">
        <v>1714</v>
      </c>
      <c r="S2321" s="131">
        <v>1704</v>
      </c>
    </row>
    <row r="2322" spans="1:19">
      <c r="A2322" s="331"/>
      <c r="B2322" s="331"/>
      <c r="C2322" s="331"/>
      <c r="D2322" s="331"/>
      <c r="E2322" s="331"/>
      <c r="Q2322" s="36">
        <v>42830</v>
      </c>
      <c r="R2322" s="131">
        <v>1714</v>
      </c>
      <c r="S2322" s="131">
        <v>1704</v>
      </c>
    </row>
    <row r="2323" spans="1:19">
      <c r="A2323" s="331"/>
      <c r="B2323" s="331"/>
      <c r="C2323" s="331"/>
      <c r="D2323" s="331"/>
      <c r="E2323" s="331"/>
      <c r="Q2323" s="36">
        <v>42831</v>
      </c>
      <c r="R2323" s="131">
        <v>1714</v>
      </c>
      <c r="S2323" s="131">
        <v>1704</v>
      </c>
    </row>
    <row r="2324" spans="1:19">
      <c r="A2324" s="331"/>
      <c r="B2324" s="331"/>
      <c r="C2324" s="331"/>
      <c r="D2324" s="331"/>
      <c r="E2324" s="331"/>
      <c r="Q2324" s="36">
        <v>42832</v>
      </c>
      <c r="R2324" s="131">
        <v>1714</v>
      </c>
      <c r="S2324" s="131">
        <v>1704</v>
      </c>
    </row>
    <row r="2325" spans="1:19">
      <c r="A2325" s="331"/>
      <c r="B2325" s="331"/>
      <c r="C2325" s="331"/>
      <c r="D2325" s="331"/>
      <c r="E2325" s="331"/>
      <c r="Q2325" s="36">
        <v>42833</v>
      </c>
      <c r="R2325" s="131">
        <v>1714</v>
      </c>
      <c r="S2325" s="131">
        <v>1704</v>
      </c>
    </row>
    <row r="2326" spans="1:19">
      <c r="A2326" s="331"/>
      <c r="B2326" s="331"/>
      <c r="C2326" s="331"/>
      <c r="D2326" s="331"/>
      <c r="E2326" s="331"/>
      <c r="Q2326" s="36">
        <v>42834</v>
      </c>
      <c r="R2326" s="131">
        <v>1714</v>
      </c>
      <c r="S2326" s="131">
        <v>1704</v>
      </c>
    </row>
    <row r="2327" spans="1:19">
      <c r="A2327" s="331"/>
      <c r="B2327" s="331"/>
      <c r="C2327" s="331"/>
      <c r="D2327" s="331"/>
      <c r="E2327" s="331"/>
      <c r="Q2327" s="313">
        <v>42835</v>
      </c>
      <c r="R2327" s="130">
        <v>1715</v>
      </c>
      <c r="S2327" s="130">
        <v>1704</v>
      </c>
    </row>
    <row r="2328" spans="1:19">
      <c r="A2328" s="331"/>
      <c r="B2328" s="331"/>
      <c r="C2328" s="331"/>
      <c r="D2328" s="331"/>
      <c r="E2328" s="331"/>
      <c r="Q2328" s="313">
        <v>42836</v>
      </c>
      <c r="R2328" s="130">
        <v>1715</v>
      </c>
      <c r="S2328" s="130">
        <v>1704</v>
      </c>
    </row>
    <row r="2329" spans="1:19">
      <c r="A2329" s="331"/>
      <c r="B2329" s="331"/>
      <c r="C2329" s="331"/>
      <c r="D2329" s="331"/>
      <c r="E2329" s="331"/>
      <c r="Q2329" s="313">
        <v>42837</v>
      </c>
      <c r="R2329" s="130">
        <v>1715</v>
      </c>
      <c r="S2329" s="130">
        <v>1704</v>
      </c>
    </row>
    <row r="2330" spans="1:19">
      <c r="A2330" s="331"/>
      <c r="B2330" s="331"/>
      <c r="C2330" s="331"/>
      <c r="D2330" s="331"/>
      <c r="E2330" s="331"/>
      <c r="Q2330" s="313">
        <v>42838</v>
      </c>
      <c r="R2330" s="130">
        <v>1715</v>
      </c>
      <c r="S2330" s="130">
        <v>1704</v>
      </c>
    </row>
    <row r="2331" spans="1:19">
      <c r="A2331" s="331"/>
      <c r="B2331" s="331"/>
      <c r="C2331" s="331"/>
      <c r="D2331" s="331"/>
      <c r="E2331" s="331"/>
      <c r="Q2331" s="313">
        <v>42839</v>
      </c>
      <c r="R2331" s="130">
        <v>1715</v>
      </c>
      <c r="S2331" s="130">
        <v>1704</v>
      </c>
    </row>
    <row r="2332" spans="1:19">
      <c r="A2332" s="331"/>
      <c r="B2332" s="331"/>
      <c r="C2332" s="331"/>
      <c r="D2332" s="331"/>
      <c r="E2332" s="331"/>
      <c r="Q2332" s="313">
        <v>42840</v>
      </c>
      <c r="R2332" s="130">
        <v>1715</v>
      </c>
      <c r="S2332" s="130">
        <v>1704</v>
      </c>
    </row>
    <row r="2333" spans="1:19">
      <c r="A2333" s="331"/>
      <c r="B2333" s="331"/>
      <c r="C2333" s="331"/>
      <c r="D2333" s="331"/>
      <c r="E2333" s="331"/>
      <c r="Q2333" s="313">
        <v>42841</v>
      </c>
      <c r="R2333" s="130">
        <v>1715</v>
      </c>
      <c r="S2333" s="130">
        <v>1704</v>
      </c>
    </row>
    <row r="2334" spans="1:19">
      <c r="A2334" s="331"/>
      <c r="B2334" s="331"/>
      <c r="C2334" s="331"/>
      <c r="D2334" s="331"/>
      <c r="E2334" s="331"/>
      <c r="Q2334" s="36">
        <v>42842</v>
      </c>
      <c r="R2334" s="131">
        <v>1716</v>
      </c>
      <c r="S2334" s="131">
        <v>1704</v>
      </c>
    </row>
    <row r="2335" spans="1:19">
      <c r="A2335" s="331"/>
      <c r="B2335" s="331"/>
      <c r="C2335" s="331"/>
      <c r="D2335" s="331"/>
      <c r="E2335" s="331"/>
      <c r="Q2335" s="36">
        <v>42843</v>
      </c>
      <c r="R2335" s="131">
        <v>1716</v>
      </c>
      <c r="S2335" s="131">
        <v>1704</v>
      </c>
    </row>
    <row r="2336" spans="1:19">
      <c r="A2336" s="331"/>
      <c r="B2336" s="331"/>
      <c r="C2336" s="331"/>
      <c r="D2336" s="331"/>
      <c r="E2336" s="331"/>
      <c r="Q2336" s="36">
        <v>42844</v>
      </c>
      <c r="R2336" s="131">
        <v>1716</v>
      </c>
      <c r="S2336" s="131">
        <v>1704</v>
      </c>
    </row>
    <row r="2337" spans="1:19">
      <c r="A2337" s="331"/>
      <c r="B2337" s="331"/>
      <c r="C2337" s="331"/>
      <c r="D2337" s="331"/>
      <c r="E2337" s="331"/>
      <c r="Q2337" s="36">
        <v>42845</v>
      </c>
      <c r="R2337" s="131">
        <v>1716</v>
      </c>
      <c r="S2337" s="131">
        <v>1704</v>
      </c>
    </row>
    <row r="2338" spans="1:19">
      <c r="A2338" s="331"/>
      <c r="B2338" s="331"/>
      <c r="C2338" s="331"/>
      <c r="D2338" s="331"/>
      <c r="E2338" s="331"/>
      <c r="Q2338" s="36">
        <v>42846</v>
      </c>
      <c r="R2338" s="131">
        <v>1716</v>
      </c>
      <c r="S2338" s="131">
        <v>1704</v>
      </c>
    </row>
    <row r="2339" spans="1:19">
      <c r="A2339" s="331"/>
      <c r="B2339" s="331"/>
      <c r="C2339" s="331"/>
      <c r="D2339" s="331"/>
      <c r="E2339" s="331"/>
      <c r="Q2339" s="36">
        <v>42847</v>
      </c>
      <c r="R2339" s="131">
        <v>1716</v>
      </c>
      <c r="S2339" s="131">
        <v>1704</v>
      </c>
    </row>
    <row r="2340" spans="1:19">
      <c r="A2340" s="331"/>
      <c r="B2340" s="331"/>
      <c r="C2340" s="331"/>
      <c r="D2340" s="331"/>
      <c r="E2340" s="331"/>
      <c r="Q2340" s="36">
        <v>42848</v>
      </c>
      <c r="R2340" s="131">
        <v>1716</v>
      </c>
      <c r="S2340" s="131">
        <v>1704</v>
      </c>
    </row>
    <row r="2341" spans="1:19">
      <c r="A2341" s="331"/>
      <c r="B2341" s="331"/>
      <c r="C2341" s="331"/>
      <c r="D2341" s="331"/>
      <c r="E2341" s="331"/>
      <c r="Q2341" s="313">
        <v>42849</v>
      </c>
      <c r="R2341" s="130">
        <v>1717</v>
      </c>
      <c r="S2341" s="130">
        <v>1704</v>
      </c>
    </row>
    <row r="2342" spans="1:19">
      <c r="A2342" s="331"/>
      <c r="B2342" s="331"/>
      <c r="C2342" s="331"/>
      <c r="D2342" s="331"/>
      <c r="E2342" s="331"/>
      <c r="Q2342" s="313">
        <v>42850</v>
      </c>
      <c r="R2342" s="130">
        <v>1717</v>
      </c>
      <c r="S2342" s="130">
        <v>1704</v>
      </c>
    </row>
    <row r="2343" spans="1:19">
      <c r="A2343" s="331"/>
      <c r="B2343" s="331"/>
      <c r="C2343" s="331"/>
      <c r="D2343" s="331"/>
      <c r="E2343" s="331"/>
      <c r="Q2343" s="313">
        <v>42851</v>
      </c>
      <c r="R2343" s="130">
        <v>1717</v>
      </c>
      <c r="S2343" s="130">
        <v>1704</v>
      </c>
    </row>
    <row r="2344" spans="1:19">
      <c r="A2344" s="331"/>
      <c r="B2344" s="331"/>
      <c r="C2344" s="331"/>
      <c r="D2344" s="331"/>
      <c r="E2344" s="331"/>
      <c r="Q2344" s="313">
        <v>42852</v>
      </c>
      <c r="R2344" s="130">
        <v>1717</v>
      </c>
      <c r="S2344" s="130">
        <v>1704</v>
      </c>
    </row>
    <row r="2345" spans="1:19">
      <c r="A2345" s="331"/>
      <c r="B2345" s="331"/>
      <c r="C2345" s="331"/>
      <c r="D2345" s="331"/>
      <c r="E2345" s="331"/>
      <c r="Q2345" s="313">
        <v>42853</v>
      </c>
      <c r="R2345" s="130">
        <v>1717</v>
      </c>
      <c r="S2345" s="130">
        <v>1704</v>
      </c>
    </row>
    <row r="2346" spans="1:19">
      <c r="A2346" s="331"/>
      <c r="B2346" s="331"/>
      <c r="C2346" s="331"/>
      <c r="D2346" s="331"/>
      <c r="E2346" s="331"/>
      <c r="Q2346" s="313">
        <v>42854</v>
      </c>
      <c r="R2346" s="130">
        <v>1717</v>
      </c>
      <c r="S2346" s="130">
        <v>1704</v>
      </c>
    </row>
    <row r="2347" spans="1:19">
      <c r="A2347" s="331"/>
      <c r="B2347" s="331"/>
      <c r="C2347" s="331"/>
      <c r="D2347" s="331"/>
      <c r="E2347" s="331"/>
      <c r="Q2347" s="313">
        <v>42855</v>
      </c>
      <c r="R2347" s="130">
        <v>1717</v>
      </c>
      <c r="S2347" s="130">
        <v>1704</v>
      </c>
    </row>
    <row r="2348" spans="1:19">
      <c r="A2348" s="331"/>
      <c r="B2348" s="331"/>
      <c r="C2348" s="331"/>
      <c r="D2348" s="331"/>
      <c r="E2348" s="331"/>
      <c r="Q2348" s="36">
        <v>42856</v>
      </c>
      <c r="R2348" s="131">
        <v>1718</v>
      </c>
      <c r="S2348" s="131">
        <v>1705</v>
      </c>
    </row>
    <row r="2349" spans="1:19">
      <c r="A2349" s="331"/>
      <c r="B2349" s="331"/>
      <c r="C2349" s="331"/>
      <c r="D2349" s="331"/>
      <c r="E2349" s="331"/>
      <c r="Q2349" s="36">
        <v>42857</v>
      </c>
      <c r="R2349" s="131">
        <v>1718</v>
      </c>
      <c r="S2349" s="131">
        <v>1705</v>
      </c>
    </row>
    <row r="2350" spans="1:19">
      <c r="A2350" s="331"/>
      <c r="B2350" s="331"/>
      <c r="C2350" s="331"/>
      <c r="D2350" s="331"/>
      <c r="E2350" s="331"/>
      <c r="Q2350" s="36">
        <v>42858</v>
      </c>
      <c r="R2350" s="131">
        <v>1718</v>
      </c>
      <c r="S2350" s="131">
        <v>1705</v>
      </c>
    </row>
    <row r="2351" spans="1:19">
      <c r="A2351" s="331"/>
      <c r="B2351" s="331"/>
      <c r="C2351" s="331"/>
      <c r="D2351" s="331"/>
      <c r="E2351" s="331"/>
      <c r="Q2351" s="36">
        <v>42859</v>
      </c>
      <c r="R2351" s="131">
        <v>1718</v>
      </c>
      <c r="S2351" s="131">
        <v>1705</v>
      </c>
    </row>
    <row r="2352" spans="1:19">
      <c r="A2352" s="331"/>
      <c r="B2352" s="331"/>
      <c r="C2352" s="331"/>
      <c r="D2352" s="331"/>
      <c r="E2352" s="331"/>
      <c r="Q2352" s="36">
        <v>42860</v>
      </c>
      <c r="R2352" s="131">
        <v>1718</v>
      </c>
      <c r="S2352" s="131">
        <v>1705</v>
      </c>
    </row>
    <row r="2353" spans="1:19">
      <c r="A2353" s="331"/>
      <c r="B2353" s="331"/>
      <c r="C2353" s="331"/>
      <c r="D2353" s="331"/>
      <c r="E2353" s="331"/>
      <c r="Q2353" s="36">
        <v>42861</v>
      </c>
      <c r="R2353" s="131">
        <v>1718</v>
      </c>
      <c r="S2353" s="131">
        <v>1705</v>
      </c>
    </row>
    <row r="2354" spans="1:19">
      <c r="A2354" s="331"/>
      <c r="B2354" s="331"/>
      <c r="C2354" s="331"/>
      <c r="D2354" s="331"/>
      <c r="E2354" s="331"/>
      <c r="Q2354" s="36">
        <v>42862</v>
      </c>
      <c r="R2354" s="131">
        <v>1718</v>
      </c>
      <c r="S2354" s="131">
        <v>1705</v>
      </c>
    </row>
    <row r="2355" spans="1:19">
      <c r="A2355" s="331"/>
      <c r="B2355" s="331"/>
      <c r="C2355" s="331"/>
      <c r="D2355" s="331"/>
      <c r="E2355" s="331"/>
      <c r="Q2355" s="313">
        <v>42863</v>
      </c>
      <c r="R2355" s="130">
        <v>1719</v>
      </c>
      <c r="S2355" s="130">
        <v>1705</v>
      </c>
    </row>
    <row r="2356" spans="1:19">
      <c r="A2356" s="331"/>
      <c r="B2356" s="331"/>
      <c r="C2356" s="331"/>
      <c r="D2356" s="331"/>
      <c r="E2356" s="331"/>
      <c r="Q2356" s="313">
        <v>42864</v>
      </c>
      <c r="R2356" s="130">
        <v>1719</v>
      </c>
      <c r="S2356" s="130">
        <v>1705</v>
      </c>
    </row>
    <row r="2357" spans="1:19">
      <c r="A2357" s="331"/>
      <c r="B2357" s="331"/>
      <c r="C2357" s="331"/>
      <c r="D2357" s="331"/>
      <c r="E2357" s="331"/>
      <c r="Q2357" s="313">
        <v>42865</v>
      </c>
      <c r="R2357" s="130">
        <v>1719</v>
      </c>
      <c r="S2357" s="130">
        <v>1705</v>
      </c>
    </row>
    <row r="2358" spans="1:19">
      <c r="A2358" s="331"/>
      <c r="B2358" s="331"/>
      <c r="C2358" s="331"/>
      <c r="D2358" s="331"/>
      <c r="E2358" s="331"/>
      <c r="Q2358" s="313">
        <v>42866</v>
      </c>
      <c r="R2358" s="130">
        <v>1719</v>
      </c>
      <c r="S2358" s="130">
        <v>1705</v>
      </c>
    </row>
    <row r="2359" spans="1:19">
      <c r="A2359" s="331"/>
      <c r="B2359" s="331"/>
      <c r="C2359" s="331"/>
      <c r="D2359" s="331"/>
      <c r="E2359" s="331"/>
      <c r="Q2359" s="313">
        <v>42867</v>
      </c>
      <c r="R2359" s="130">
        <v>1719</v>
      </c>
      <c r="S2359" s="130">
        <v>1705</v>
      </c>
    </row>
    <row r="2360" spans="1:19">
      <c r="A2360" s="331"/>
      <c r="B2360" s="331"/>
      <c r="C2360" s="331"/>
      <c r="D2360" s="331"/>
      <c r="E2360" s="331"/>
      <c r="Q2360" s="313">
        <v>42868</v>
      </c>
      <c r="R2360" s="130">
        <v>1719</v>
      </c>
      <c r="S2360" s="130">
        <v>1705</v>
      </c>
    </row>
    <row r="2361" spans="1:19">
      <c r="A2361" s="331"/>
      <c r="B2361" s="331"/>
      <c r="C2361" s="331"/>
      <c r="D2361" s="331"/>
      <c r="E2361" s="331"/>
      <c r="Q2361" s="313">
        <v>42869</v>
      </c>
      <c r="R2361" s="130">
        <v>1719</v>
      </c>
      <c r="S2361" s="130">
        <v>1705</v>
      </c>
    </row>
    <row r="2362" spans="1:19">
      <c r="A2362" s="331"/>
      <c r="B2362" s="331"/>
      <c r="C2362" s="331"/>
      <c r="D2362" s="331"/>
      <c r="E2362" s="331"/>
      <c r="Q2362" s="36">
        <v>42870</v>
      </c>
      <c r="R2362" s="131">
        <v>1720</v>
      </c>
      <c r="S2362" s="131">
        <v>1705</v>
      </c>
    </row>
    <row r="2363" spans="1:19">
      <c r="A2363" s="331"/>
      <c r="B2363" s="331"/>
      <c r="C2363" s="331"/>
      <c r="D2363" s="331"/>
      <c r="E2363" s="331"/>
      <c r="Q2363" s="36">
        <v>42871</v>
      </c>
      <c r="R2363" s="131">
        <v>1720</v>
      </c>
      <c r="S2363" s="131">
        <v>1705</v>
      </c>
    </row>
    <row r="2364" spans="1:19">
      <c r="A2364" s="331"/>
      <c r="B2364" s="331"/>
      <c r="C2364" s="331"/>
      <c r="D2364" s="331"/>
      <c r="E2364" s="331"/>
      <c r="Q2364" s="36">
        <v>42872</v>
      </c>
      <c r="R2364" s="131">
        <v>1720</v>
      </c>
      <c r="S2364" s="131">
        <v>1705</v>
      </c>
    </row>
    <row r="2365" spans="1:19">
      <c r="A2365" s="331"/>
      <c r="B2365" s="331"/>
      <c r="C2365" s="331"/>
      <c r="D2365" s="331"/>
      <c r="E2365" s="331"/>
      <c r="Q2365" s="36">
        <v>42873</v>
      </c>
      <c r="R2365" s="131">
        <v>1720</v>
      </c>
      <c r="S2365" s="131">
        <v>1705</v>
      </c>
    </row>
    <row r="2366" spans="1:19">
      <c r="A2366" s="331"/>
      <c r="B2366" s="331"/>
      <c r="C2366" s="331"/>
      <c r="D2366" s="331"/>
      <c r="E2366" s="331"/>
      <c r="Q2366" s="36">
        <v>42874</v>
      </c>
      <c r="R2366" s="131">
        <v>1720</v>
      </c>
      <c r="S2366" s="131">
        <v>1705</v>
      </c>
    </row>
    <row r="2367" spans="1:19">
      <c r="A2367" s="331"/>
      <c r="B2367" s="331"/>
      <c r="C2367" s="331"/>
      <c r="D2367" s="331"/>
      <c r="E2367" s="331"/>
      <c r="Q2367" s="36">
        <v>42875</v>
      </c>
      <c r="R2367" s="131">
        <v>1720</v>
      </c>
      <c r="S2367" s="131">
        <v>1705</v>
      </c>
    </row>
    <row r="2368" spans="1:19">
      <c r="A2368" s="331"/>
      <c r="B2368" s="331"/>
      <c r="C2368" s="331"/>
      <c r="D2368" s="331"/>
      <c r="E2368" s="331"/>
      <c r="Q2368" s="36">
        <v>42876</v>
      </c>
      <c r="R2368" s="131">
        <v>1720</v>
      </c>
      <c r="S2368" s="131">
        <v>1705</v>
      </c>
    </row>
    <row r="2369" spans="1:19">
      <c r="A2369" s="331"/>
      <c r="B2369" s="331"/>
      <c r="C2369" s="331"/>
      <c r="D2369" s="331"/>
      <c r="E2369" s="331"/>
      <c r="Q2369" s="313">
        <v>42877</v>
      </c>
      <c r="R2369" s="130">
        <v>1721</v>
      </c>
      <c r="S2369" s="130">
        <v>1705</v>
      </c>
    </row>
    <row r="2370" spans="1:19">
      <c r="A2370" s="331"/>
      <c r="B2370" s="331"/>
      <c r="C2370" s="331"/>
      <c r="D2370" s="331"/>
      <c r="E2370" s="331"/>
      <c r="Q2370" s="313">
        <v>42878</v>
      </c>
      <c r="R2370" s="130">
        <v>1721</v>
      </c>
      <c r="S2370" s="130">
        <v>1705</v>
      </c>
    </row>
    <row r="2371" spans="1:19">
      <c r="A2371" s="331"/>
      <c r="B2371" s="331"/>
      <c r="C2371" s="331"/>
      <c r="D2371" s="331"/>
      <c r="E2371" s="331"/>
      <c r="Q2371" s="313">
        <v>42879</v>
      </c>
      <c r="R2371" s="130">
        <v>1721</v>
      </c>
      <c r="S2371" s="130">
        <v>1705</v>
      </c>
    </row>
    <row r="2372" spans="1:19">
      <c r="A2372" s="331"/>
      <c r="B2372" s="331"/>
      <c r="C2372" s="331"/>
      <c r="D2372" s="331"/>
      <c r="E2372" s="331"/>
      <c r="Q2372" s="313">
        <v>42880</v>
      </c>
      <c r="R2372" s="130">
        <v>1721</v>
      </c>
      <c r="S2372" s="130">
        <v>1705</v>
      </c>
    </row>
    <row r="2373" spans="1:19">
      <c r="A2373" s="331"/>
      <c r="B2373" s="331"/>
      <c r="C2373" s="331"/>
      <c r="D2373" s="331"/>
      <c r="E2373" s="331"/>
      <c r="Q2373" s="313">
        <v>42881</v>
      </c>
      <c r="R2373" s="130">
        <v>1721</v>
      </c>
      <c r="S2373" s="130">
        <v>1705</v>
      </c>
    </row>
    <row r="2374" spans="1:19">
      <c r="A2374" s="331"/>
      <c r="B2374" s="331"/>
      <c r="C2374" s="331"/>
      <c r="D2374" s="331"/>
      <c r="E2374" s="331"/>
      <c r="Q2374" s="313">
        <v>42882</v>
      </c>
      <c r="R2374" s="130">
        <v>1721</v>
      </c>
      <c r="S2374" s="130">
        <v>1705</v>
      </c>
    </row>
    <row r="2375" spans="1:19">
      <c r="A2375" s="331"/>
      <c r="B2375" s="331"/>
      <c r="C2375" s="331"/>
      <c r="D2375" s="331"/>
      <c r="E2375" s="331"/>
      <c r="Q2375" s="313">
        <v>42883</v>
      </c>
      <c r="R2375" s="130">
        <v>1721</v>
      </c>
      <c r="S2375" s="130">
        <v>1705</v>
      </c>
    </row>
    <row r="2376" spans="1:19">
      <c r="A2376" s="331"/>
      <c r="B2376" s="331"/>
      <c r="C2376" s="331"/>
      <c r="D2376" s="331"/>
      <c r="E2376" s="331"/>
      <c r="Q2376" s="36">
        <v>42884</v>
      </c>
      <c r="R2376" s="131">
        <v>1722</v>
      </c>
      <c r="S2376" s="131">
        <v>1705</v>
      </c>
    </row>
    <row r="2377" spans="1:19">
      <c r="A2377" s="331"/>
      <c r="B2377" s="331"/>
      <c r="C2377" s="331"/>
      <c r="D2377" s="331"/>
      <c r="E2377" s="331"/>
      <c r="Q2377" s="36">
        <v>42885</v>
      </c>
      <c r="R2377" s="131">
        <v>1722</v>
      </c>
      <c r="S2377" s="131">
        <v>1705</v>
      </c>
    </row>
    <row r="2378" spans="1:19">
      <c r="A2378" s="331"/>
      <c r="B2378" s="331"/>
      <c r="C2378" s="331"/>
      <c r="D2378" s="331"/>
      <c r="E2378" s="331"/>
      <c r="Q2378" s="36">
        <v>42886</v>
      </c>
      <c r="R2378" s="131">
        <v>1722</v>
      </c>
      <c r="S2378" s="131">
        <v>1705</v>
      </c>
    </row>
    <row r="2379" spans="1:19">
      <c r="A2379" s="331"/>
      <c r="B2379" s="331"/>
      <c r="C2379" s="331"/>
      <c r="D2379" s="331"/>
      <c r="E2379" s="331"/>
      <c r="Q2379" s="36">
        <v>42887</v>
      </c>
      <c r="R2379" s="131">
        <v>1722</v>
      </c>
      <c r="S2379" s="131">
        <v>1706</v>
      </c>
    </row>
    <row r="2380" spans="1:19">
      <c r="A2380" s="331"/>
      <c r="B2380" s="331"/>
      <c r="C2380" s="331"/>
      <c r="D2380" s="331"/>
      <c r="E2380" s="331"/>
      <c r="Q2380" s="36">
        <v>42888</v>
      </c>
      <c r="R2380" s="131">
        <v>1722</v>
      </c>
      <c r="S2380" s="131">
        <v>1706</v>
      </c>
    </row>
    <row r="2381" spans="1:19">
      <c r="A2381" s="331"/>
      <c r="B2381" s="331"/>
      <c r="C2381" s="331"/>
      <c r="D2381" s="331"/>
      <c r="E2381" s="331"/>
      <c r="Q2381" s="36">
        <v>42889</v>
      </c>
      <c r="R2381" s="131">
        <v>1722</v>
      </c>
      <c r="S2381" s="131">
        <v>1706</v>
      </c>
    </row>
    <row r="2382" spans="1:19">
      <c r="A2382" s="331"/>
      <c r="B2382" s="331"/>
      <c r="C2382" s="331"/>
      <c r="D2382" s="331"/>
      <c r="E2382" s="331"/>
      <c r="Q2382" s="36">
        <v>42890</v>
      </c>
      <c r="R2382" s="131">
        <v>1722</v>
      </c>
      <c r="S2382" s="131">
        <v>1706</v>
      </c>
    </row>
    <row r="2383" spans="1:19">
      <c r="A2383" s="331"/>
      <c r="B2383" s="331"/>
      <c r="C2383" s="331"/>
      <c r="D2383" s="331"/>
      <c r="E2383" s="331"/>
      <c r="Q2383" s="313">
        <v>42891</v>
      </c>
      <c r="R2383" s="130">
        <v>1723</v>
      </c>
      <c r="S2383" s="130">
        <v>1706</v>
      </c>
    </row>
    <row r="2384" spans="1:19">
      <c r="A2384" s="331"/>
      <c r="B2384" s="331"/>
      <c r="C2384" s="331"/>
      <c r="D2384" s="331"/>
      <c r="E2384" s="331"/>
      <c r="Q2384" s="313">
        <v>42892</v>
      </c>
      <c r="R2384" s="130">
        <v>1723</v>
      </c>
      <c r="S2384" s="130">
        <v>1706</v>
      </c>
    </row>
    <row r="2385" spans="1:19">
      <c r="A2385" s="331"/>
      <c r="B2385" s="331"/>
      <c r="C2385" s="331"/>
      <c r="D2385" s="331"/>
      <c r="E2385" s="331"/>
      <c r="Q2385" s="313">
        <v>42893</v>
      </c>
      <c r="R2385" s="130">
        <v>1723</v>
      </c>
      <c r="S2385" s="130">
        <v>1706</v>
      </c>
    </row>
    <row r="2386" spans="1:19">
      <c r="A2386" s="331"/>
      <c r="B2386" s="331"/>
      <c r="C2386" s="331"/>
      <c r="D2386" s="331"/>
      <c r="E2386" s="331"/>
      <c r="Q2386" s="313">
        <v>42894</v>
      </c>
      <c r="R2386" s="130">
        <v>1723</v>
      </c>
      <c r="S2386" s="130">
        <v>1706</v>
      </c>
    </row>
    <row r="2387" spans="1:19">
      <c r="A2387" s="331"/>
      <c r="B2387" s="331"/>
      <c r="C2387" s="331"/>
      <c r="D2387" s="331"/>
      <c r="E2387" s="331"/>
      <c r="Q2387" s="313">
        <v>42895</v>
      </c>
      <c r="R2387" s="130">
        <v>1723</v>
      </c>
      <c r="S2387" s="130">
        <v>1706</v>
      </c>
    </row>
    <row r="2388" spans="1:19">
      <c r="A2388" s="331"/>
      <c r="B2388" s="331"/>
      <c r="C2388" s="331"/>
      <c r="D2388" s="331"/>
      <c r="E2388" s="331"/>
      <c r="Q2388" s="313">
        <v>42896</v>
      </c>
      <c r="R2388" s="130">
        <v>1723</v>
      </c>
      <c r="S2388" s="130">
        <v>1706</v>
      </c>
    </row>
    <row r="2389" spans="1:19">
      <c r="A2389" s="331"/>
      <c r="B2389" s="331"/>
      <c r="C2389" s="331"/>
      <c r="D2389" s="331"/>
      <c r="E2389" s="331"/>
      <c r="Q2389" s="313">
        <v>42897</v>
      </c>
      <c r="R2389" s="130">
        <v>1723</v>
      </c>
      <c r="S2389" s="130">
        <v>1706</v>
      </c>
    </row>
    <row r="2390" spans="1:19">
      <c r="A2390" s="331"/>
      <c r="B2390" s="331"/>
      <c r="C2390" s="331"/>
      <c r="D2390" s="331"/>
      <c r="E2390" s="331"/>
      <c r="Q2390" s="36">
        <v>42898</v>
      </c>
      <c r="R2390" s="131">
        <v>1724</v>
      </c>
      <c r="S2390" s="131">
        <v>1706</v>
      </c>
    </row>
    <row r="2391" spans="1:19">
      <c r="A2391" s="331"/>
      <c r="B2391" s="331"/>
      <c r="C2391" s="331"/>
      <c r="D2391" s="331"/>
      <c r="E2391" s="331"/>
      <c r="Q2391" s="36">
        <v>42899</v>
      </c>
      <c r="R2391" s="131">
        <v>1724</v>
      </c>
      <c r="S2391" s="131">
        <v>1706</v>
      </c>
    </row>
    <row r="2392" spans="1:19">
      <c r="A2392" s="331"/>
      <c r="B2392" s="331"/>
      <c r="C2392" s="331"/>
      <c r="D2392" s="331"/>
      <c r="E2392" s="331"/>
      <c r="Q2392" s="36">
        <v>42900</v>
      </c>
      <c r="R2392" s="131">
        <v>1724</v>
      </c>
      <c r="S2392" s="131">
        <v>1706</v>
      </c>
    </row>
    <row r="2393" spans="1:19">
      <c r="A2393" s="331"/>
      <c r="B2393" s="331"/>
      <c r="C2393" s="331"/>
      <c r="D2393" s="331"/>
      <c r="E2393" s="331"/>
      <c r="Q2393" s="36">
        <v>42901</v>
      </c>
      <c r="R2393" s="131">
        <v>1724</v>
      </c>
      <c r="S2393" s="131">
        <v>1706</v>
      </c>
    </row>
    <row r="2394" spans="1:19">
      <c r="A2394" s="331"/>
      <c r="B2394" s="331"/>
      <c r="C2394" s="331"/>
      <c r="D2394" s="331"/>
      <c r="E2394" s="331"/>
      <c r="Q2394" s="36">
        <v>42902</v>
      </c>
      <c r="R2394" s="131">
        <v>1724</v>
      </c>
      <c r="S2394" s="131">
        <v>1706</v>
      </c>
    </row>
    <row r="2395" spans="1:19">
      <c r="A2395" s="331"/>
      <c r="B2395" s="331"/>
      <c r="C2395" s="331"/>
      <c r="D2395" s="331"/>
      <c r="E2395" s="331"/>
      <c r="Q2395" s="36">
        <v>42903</v>
      </c>
      <c r="R2395" s="131">
        <v>1724</v>
      </c>
      <c r="S2395" s="131">
        <v>1706</v>
      </c>
    </row>
    <row r="2396" spans="1:19">
      <c r="A2396" s="331"/>
      <c r="B2396" s="331"/>
      <c r="C2396" s="331"/>
      <c r="D2396" s="331"/>
      <c r="E2396" s="331"/>
      <c r="Q2396" s="36">
        <v>42904</v>
      </c>
      <c r="R2396" s="131">
        <v>1724</v>
      </c>
      <c r="S2396" s="131">
        <v>1706</v>
      </c>
    </row>
    <row r="2397" spans="1:19">
      <c r="A2397" s="331"/>
      <c r="B2397" s="331"/>
      <c r="C2397" s="331"/>
      <c r="D2397" s="331"/>
      <c r="E2397" s="331"/>
      <c r="Q2397" s="313">
        <v>42905</v>
      </c>
      <c r="R2397" s="130">
        <v>1725</v>
      </c>
      <c r="S2397" s="130">
        <v>1706</v>
      </c>
    </row>
    <row r="2398" spans="1:19">
      <c r="A2398" s="331"/>
      <c r="B2398" s="331"/>
      <c r="C2398" s="331"/>
      <c r="D2398" s="331"/>
      <c r="E2398" s="331"/>
      <c r="Q2398" s="313">
        <v>42906</v>
      </c>
      <c r="R2398" s="130">
        <v>1725</v>
      </c>
      <c r="S2398" s="130">
        <v>1706</v>
      </c>
    </row>
    <row r="2399" spans="1:19">
      <c r="A2399" s="331"/>
      <c r="B2399" s="331"/>
      <c r="C2399" s="331"/>
      <c r="D2399" s="331"/>
      <c r="E2399" s="331"/>
      <c r="Q2399" s="313">
        <v>42907</v>
      </c>
      <c r="R2399" s="130">
        <v>1725</v>
      </c>
      <c r="S2399" s="130">
        <v>1706</v>
      </c>
    </row>
    <row r="2400" spans="1:19">
      <c r="A2400" s="331"/>
      <c r="B2400" s="331"/>
      <c r="C2400" s="331"/>
      <c r="D2400" s="331"/>
      <c r="E2400" s="331"/>
      <c r="Q2400" s="313">
        <v>42908</v>
      </c>
      <c r="R2400" s="130">
        <v>1725</v>
      </c>
      <c r="S2400" s="130">
        <v>1706</v>
      </c>
    </row>
    <row r="2401" spans="1:19">
      <c r="A2401" s="331"/>
      <c r="B2401" s="331"/>
      <c r="C2401" s="331"/>
      <c r="D2401" s="331"/>
      <c r="E2401" s="331"/>
      <c r="Q2401" s="313">
        <v>42909</v>
      </c>
      <c r="R2401" s="130">
        <v>1725</v>
      </c>
      <c r="S2401" s="130">
        <v>1706</v>
      </c>
    </row>
    <row r="2402" spans="1:19">
      <c r="A2402" s="331"/>
      <c r="B2402" s="331"/>
      <c r="C2402" s="331"/>
      <c r="D2402" s="331"/>
      <c r="E2402" s="331"/>
      <c r="Q2402" s="313">
        <v>42910</v>
      </c>
      <c r="R2402" s="130">
        <v>1725</v>
      </c>
      <c r="S2402" s="130">
        <v>1706</v>
      </c>
    </row>
    <row r="2403" spans="1:19">
      <c r="A2403" s="331"/>
      <c r="B2403" s="331"/>
      <c r="C2403" s="331"/>
      <c r="D2403" s="331"/>
      <c r="E2403" s="331"/>
      <c r="Q2403" s="313">
        <v>42911</v>
      </c>
      <c r="R2403" s="130">
        <v>1725</v>
      </c>
      <c r="S2403" s="130">
        <v>1706</v>
      </c>
    </row>
    <row r="2404" spans="1:19">
      <c r="A2404" s="331"/>
      <c r="B2404" s="331"/>
      <c r="C2404" s="331"/>
      <c r="D2404" s="331"/>
      <c r="E2404" s="331"/>
      <c r="Q2404" s="36">
        <v>42912</v>
      </c>
      <c r="R2404" s="131">
        <v>1726</v>
      </c>
      <c r="S2404" s="131">
        <v>1706</v>
      </c>
    </row>
    <row r="2405" spans="1:19">
      <c r="A2405" s="331"/>
      <c r="B2405" s="331"/>
      <c r="C2405" s="331"/>
      <c r="D2405" s="331"/>
      <c r="E2405" s="331"/>
      <c r="Q2405" s="36">
        <v>42913</v>
      </c>
      <c r="R2405" s="131">
        <v>1726</v>
      </c>
      <c r="S2405" s="131">
        <v>1706</v>
      </c>
    </row>
    <row r="2406" spans="1:19">
      <c r="A2406" s="331"/>
      <c r="B2406" s="331"/>
      <c r="C2406" s="331"/>
      <c r="D2406" s="331"/>
      <c r="E2406" s="331"/>
      <c r="Q2406" s="36">
        <v>42914</v>
      </c>
      <c r="R2406" s="131">
        <v>1726</v>
      </c>
      <c r="S2406" s="131">
        <v>1706</v>
      </c>
    </row>
    <row r="2407" spans="1:19">
      <c r="A2407" s="331"/>
      <c r="B2407" s="331"/>
      <c r="C2407" s="331"/>
      <c r="D2407" s="331"/>
      <c r="E2407" s="331"/>
      <c r="Q2407" s="36">
        <v>42915</v>
      </c>
      <c r="R2407" s="131">
        <v>1726</v>
      </c>
      <c r="S2407" s="131">
        <v>1706</v>
      </c>
    </row>
    <row r="2408" spans="1:19">
      <c r="A2408" s="331"/>
      <c r="B2408" s="331"/>
      <c r="C2408" s="331"/>
      <c r="D2408" s="331"/>
      <c r="E2408" s="331"/>
      <c r="Q2408" s="36">
        <v>42916</v>
      </c>
      <c r="R2408" s="131">
        <v>1726</v>
      </c>
      <c r="S2408" s="131">
        <v>1706</v>
      </c>
    </row>
    <row r="2409" spans="1:19">
      <c r="A2409" s="331"/>
      <c r="B2409" s="331"/>
      <c r="C2409" s="331"/>
      <c r="D2409" s="331"/>
      <c r="E2409" s="331"/>
      <c r="Q2409" s="36">
        <v>42917</v>
      </c>
      <c r="R2409" s="131">
        <v>1726</v>
      </c>
      <c r="S2409" s="131">
        <v>1707</v>
      </c>
    </row>
    <row r="2410" spans="1:19">
      <c r="A2410" s="331"/>
      <c r="B2410" s="331"/>
      <c r="C2410" s="331"/>
      <c r="D2410" s="331"/>
      <c r="E2410" s="331"/>
      <c r="Q2410" s="36">
        <v>42918</v>
      </c>
      <c r="R2410" s="131">
        <v>1726</v>
      </c>
      <c r="S2410" s="131">
        <v>1707</v>
      </c>
    </row>
    <row r="2411" spans="1:19">
      <c r="A2411" s="331"/>
      <c r="B2411" s="331"/>
      <c r="C2411" s="331"/>
      <c r="D2411" s="331"/>
      <c r="E2411" s="331"/>
      <c r="Q2411" s="313">
        <v>42919</v>
      </c>
      <c r="R2411" s="130">
        <v>1727</v>
      </c>
      <c r="S2411" s="130">
        <v>1707</v>
      </c>
    </row>
    <row r="2412" spans="1:19">
      <c r="A2412" s="331"/>
      <c r="B2412" s="331"/>
      <c r="C2412" s="331"/>
      <c r="D2412" s="331"/>
      <c r="E2412" s="331"/>
      <c r="Q2412" s="313">
        <v>42920</v>
      </c>
      <c r="R2412" s="130">
        <v>1727</v>
      </c>
      <c r="S2412" s="130">
        <v>1707</v>
      </c>
    </row>
    <row r="2413" spans="1:19">
      <c r="A2413" s="331"/>
      <c r="B2413" s="331"/>
      <c r="C2413" s="331"/>
      <c r="D2413" s="331"/>
      <c r="E2413" s="331"/>
      <c r="Q2413" s="313">
        <v>42921</v>
      </c>
      <c r="R2413" s="130">
        <v>1727</v>
      </c>
      <c r="S2413" s="130">
        <v>1707</v>
      </c>
    </row>
    <row r="2414" spans="1:19">
      <c r="A2414" s="331"/>
      <c r="B2414" s="331"/>
      <c r="C2414" s="331"/>
      <c r="D2414" s="331"/>
      <c r="E2414" s="331"/>
      <c r="Q2414" s="313">
        <v>42922</v>
      </c>
      <c r="R2414" s="130">
        <v>1727</v>
      </c>
      <c r="S2414" s="130">
        <v>1707</v>
      </c>
    </row>
    <row r="2415" spans="1:19">
      <c r="A2415" s="331"/>
      <c r="B2415" s="331"/>
      <c r="C2415" s="331"/>
      <c r="D2415" s="331"/>
      <c r="E2415" s="331"/>
      <c r="Q2415" s="313">
        <v>42923</v>
      </c>
      <c r="R2415" s="130">
        <v>1727</v>
      </c>
      <c r="S2415" s="130">
        <v>1707</v>
      </c>
    </row>
    <row r="2416" spans="1:19">
      <c r="A2416" s="331"/>
      <c r="B2416" s="331"/>
      <c r="C2416" s="331"/>
      <c r="D2416" s="331"/>
      <c r="E2416" s="331"/>
      <c r="Q2416" s="313">
        <v>42924</v>
      </c>
      <c r="R2416" s="130">
        <v>1727</v>
      </c>
      <c r="S2416" s="130">
        <v>1707</v>
      </c>
    </row>
    <row r="2417" spans="1:19">
      <c r="A2417" s="331"/>
      <c r="B2417" s="331"/>
      <c r="C2417" s="331"/>
      <c r="D2417" s="331"/>
      <c r="E2417" s="331"/>
      <c r="Q2417" s="313">
        <v>42925</v>
      </c>
      <c r="R2417" s="130">
        <v>1727</v>
      </c>
      <c r="S2417" s="130">
        <v>1707</v>
      </c>
    </row>
    <row r="2418" spans="1:19">
      <c r="A2418" s="331"/>
      <c r="B2418" s="331"/>
      <c r="C2418" s="331"/>
      <c r="D2418" s="331"/>
      <c r="E2418" s="331"/>
      <c r="Q2418" s="36">
        <v>42926</v>
      </c>
      <c r="R2418" s="131">
        <v>1728</v>
      </c>
      <c r="S2418" s="131">
        <v>1707</v>
      </c>
    </row>
    <row r="2419" spans="1:19">
      <c r="A2419" s="331"/>
      <c r="B2419" s="331"/>
      <c r="C2419" s="331"/>
      <c r="D2419" s="331"/>
      <c r="E2419" s="331"/>
      <c r="Q2419" s="36">
        <v>42927</v>
      </c>
      <c r="R2419" s="131">
        <v>1728</v>
      </c>
      <c r="S2419" s="131">
        <v>1707</v>
      </c>
    </row>
    <row r="2420" spans="1:19">
      <c r="A2420" s="331"/>
      <c r="B2420" s="331"/>
      <c r="C2420" s="331"/>
      <c r="D2420" s="331"/>
      <c r="E2420" s="331"/>
      <c r="Q2420" s="36">
        <v>42928</v>
      </c>
      <c r="R2420" s="131">
        <v>1728</v>
      </c>
      <c r="S2420" s="131">
        <v>1707</v>
      </c>
    </row>
    <row r="2421" spans="1:19">
      <c r="A2421" s="331"/>
      <c r="B2421" s="331"/>
      <c r="C2421" s="331"/>
      <c r="D2421" s="331"/>
      <c r="E2421" s="331"/>
      <c r="Q2421" s="36">
        <v>42929</v>
      </c>
      <c r="R2421" s="131">
        <v>1728</v>
      </c>
      <c r="S2421" s="131">
        <v>1707</v>
      </c>
    </row>
    <row r="2422" spans="1:19">
      <c r="A2422" s="331"/>
      <c r="B2422" s="331"/>
      <c r="C2422" s="331"/>
      <c r="D2422" s="331"/>
      <c r="E2422" s="331"/>
      <c r="Q2422" s="36">
        <v>42930</v>
      </c>
      <c r="R2422" s="131">
        <v>1728</v>
      </c>
      <c r="S2422" s="131">
        <v>1707</v>
      </c>
    </row>
    <row r="2423" spans="1:19">
      <c r="A2423" s="331"/>
      <c r="B2423" s="331"/>
      <c r="C2423" s="331"/>
      <c r="D2423" s="331"/>
      <c r="E2423" s="331"/>
      <c r="Q2423" s="36">
        <v>42931</v>
      </c>
      <c r="R2423" s="131">
        <v>1728</v>
      </c>
      <c r="S2423" s="131">
        <v>1707</v>
      </c>
    </row>
    <row r="2424" spans="1:19">
      <c r="A2424" s="331"/>
      <c r="B2424" s="331"/>
      <c r="C2424" s="331"/>
      <c r="D2424" s="331"/>
      <c r="E2424" s="331"/>
      <c r="Q2424" s="36">
        <v>42932</v>
      </c>
      <c r="R2424" s="131">
        <v>1728</v>
      </c>
      <c r="S2424" s="131">
        <v>1707</v>
      </c>
    </row>
    <row r="2425" spans="1:19">
      <c r="A2425" s="331"/>
      <c r="B2425" s="331"/>
      <c r="C2425" s="331"/>
      <c r="D2425" s="331"/>
      <c r="E2425" s="331"/>
      <c r="Q2425" s="313">
        <v>42933</v>
      </c>
      <c r="R2425" s="130">
        <v>1729</v>
      </c>
      <c r="S2425" s="130">
        <v>1707</v>
      </c>
    </row>
    <row r="2426" spans="1:19">
      <c r="A2426" s="331"/>
      <c r="B2426" s="331"/>
      <c r="C2426" s="331"/>
      <c r="D2426" s="331"/>
      <c r="E2426" s="331"/>
      <c r="Q2426" s="313">
        <v>42934</v>
      </c>
      <c r="R2426" s="130">
        <v>1729</v>
      </c>
      <c r="S2426" s="130">
        <v>1707</v>
      </c>
    </row>
    <row r="2427" spans="1:19">
      <c r="A2427" s="331"/>
      <c r="B2427" s="331"/>
      <c r="C2427" s="331"/>
      <c r="D2427" s="331"/>
      <c r="E2427" s="331"/>
      <c r="Q2427" s="313">
        <v>42935</v>
      </c>
      <c r="R2427" s="130">
        <v>1729</v>
      </c>
      <c r="S2427" s="130">
        <v>1707</v>
      </c>
    </row>
    <row r="2428" spans="1:19">
      <c r="A2428" s="331"/>
      <c r="B2428" s="331"/>
      <c r="C2428" s="331"/>
      <c r="D2428" s="331"/>
      <c r="E2428" s="331"/>
      <c r="Q2428" s="313">
        <v>42936</v>
      </c>
      <c r="R2428" s="130">
        <v>1729</v>
      </c>
      <c r="S2428" s="130">
        <v>1707</v>
      </c>
    </row>
    <row r="2429" spans="1:19">
      <c r="A2429" s="331"/>
      <c r="B2429" s="331"/>
      <c r="C2429" s="331"/>
      <c r="D2429" s="331"/>
      <c r="E2429" s="331"/>
      <c r="Q2429" s="313">
        <v>42937</v>
      </c>
      <c r="R2429" s="130">
        <v>1729</v>
      </c>
      <c r="S2429" s="130">
        <v>1707</v>
      </c>
    </row>
    <row r="2430" spans="1:19">
      <c r="A2430" s="331"/>
      <c r="B2430" s="331"/>
      <c r="C2430" s="331"/>
      <c r="D2430" s="331"/>
      <c r="E2430" s="331"/>
      <c r="Q2430" s="313">
        <v>42938</v>
      </c>
      <c r="R2430" s="130">
        <v>1729</v>
      </c>
      <c r="S2430" s="130">
        <v>1707</v>
      </c>
    </row>
    <row r="2431" spans="1:19">
      <c r="A2431" s="331"/>
      <c r="B2431" s="331"/>
      <c r="C2431" s="331"/>
      <c r="D2431" s="331"/>
      <c r="E2431" s="331"/>
      <c r="Q2431" s="313">
        <v>42939</v>
      </c>
      <c r="R2431" s="130">
        <v>1729</v>
      </c>
      <c r="S2431" s="130">
        <v>1707</v>
      </c>
    </row>
    <row r="2432" spans="1:19">
      <c r="A2432" s="331"/>
      <c r="B2432" s="331"/>
      <c r="C2432" s="331"/>
      <c r="D2432" s="331"/>
      <c r="E2432" s="331"/>
      <c r="Q2432" s="36">
        <v>42940</v>
      </c>
      <c r="R2432" s="131">
        <v>1730</v>
      </c>
      <c r="S2432" s="131">
        <v>1707</v>
      </c>
    </row>
    <row r="2433" spans="1:19">
      <c r="A2433" s="331"/>
      <c r="B2433" s="331"/>
      <c r="C2433" s="331"/>
      <c r="D2433" s="331"/>
      <c r="E2433" s="331"/>
      <c r="Q2433" s="36">
        <v>42941</v>
      </c>
      <c r="R2433" s="131">
        <v>1730</v>
      </c>
      <c r="S2433" s="131">
        <v>1707</v>
      </c>
    </row>
    <row r="2434" spans="1:19">
      <c r="A2434" s="331"/>
      <c r="B2434" s="331"/>
      <c r="C2434" s="331"/>
      <c r="D2434" s="331"/>
      <c r="E2434" s="331"/>
      <c r="Q2434" s="36">
        <v>42942</v>
      </c>
      <c r="R2434" s="131">
        <v>1730</v>
      </c>
      <c r="S2434" s="131">
        <v>1707</v>
      </c>
    </row>
    <row r="2435" spans="1:19">
      <c r="A2435" s="331"/>
      <c r="B2435" s="331"/>
      <c r="C2435" s="331"/>
      <c r="D2435" s="331"/>
      <c r="E2435" s="331"/>
      <c r="Q2435" s="36">
        <v>42943</v>
      </c>
      <c r="R2435" s="131">
        <v>1730</v>
      </c>
      <c r="S2435" s="131">
        <v>1707</v>
      </c>
    </row>
    <row r="2436" spans="1:19">
      <c r="A2436" s="331"/>
      <c r="B2436" s="331"/>
      <c r="C2436" s="331"/>
      <c r="D2436" s="331"/>
      <c r="E2436" s="331"/>
      <c r="Q2436" s="36">
        <v>42944</v>
      </c>
      <c r="R2436" s="131">
        <v>1730</v>
      </c>
      <c r="S2436" s="131">
        <v>1707</v>
      </c>
    </row>
    <row r="2437" spans="1:19">
      <c r="A2437" s="331"/>
      <c r="B2437" s="331"/>
      <c r="C2437" s="331"/>
      <c r="D2437" s="331"/>
      <c r="E2437" s="331"/>
      <c r="Q2437" s="36">
        <v>42945</v>
      </c>
      <c r="R2437" s="131">
        <v>1730</v>
      </c>
      <c r="S2437" s="131">
        <v>1707</v>
      </c>
    </row>
    <row r="2438" spans="1:19">
      <c r="A2438" s="331"/>
      <c r="B2438" s="331"/>
      <c r="C2438" s="331"/>
      <c r="D2438" s="331"/>
      <c r="E2438" s="331"/>
      <c r="Q2438" s="36">
        <v>42946</v>
      </c>
      <c r="R2438" s="131">
        <v>1730</v>
      </c>
      <c r="S2438" s="131">
        <v>1707</v>
      </c>
    </row>
    <row r="2439" spans="1:19">
      <c r="A2439" s="331"/>
      <c r="B2439" s="331"/>
      <c r="C2439" s="331"/>
      <c r="D2439" s="331"/>
      <c r="E2439" s="331"/>
      <c r="Q2439" s="313">
        <v>42947</v>
      </c>
      <c r="R2439" s="130">
        <v>1731</v>
      </c>
      <c r="S2439" s="130">
        <v>1707</v>
      </c>
    </row>
    <row r="2440" spans="1:19">
      <c r="A2440" s="331"/>
      <c r="B2440" s="331"/>
      <c r="C2440" s="331"/>
      <c r="D2440" s="331"/>
      <c r="E2440" s="331"/>
      <c r="Q2440" s="313">
        <v>42948</v>
      </c>
      <c r="R2440" s="130">
        <v>1731</v>
      </c>
      <c r="S2440" s="130">
        <v>1708</v>
      </c>
    </row>
    <row r="2441" spans="1:19">
      <c r="A2441" s="331"/>
      <c r="B2441" s="331"/>
      <c r="C2441" s="331"/>
      <c r="D2441" s="331"/>
      <c r="E2441" s="331"/>
      <c r="Q2441" s="313">
        <v>42949</v>
      </c>
      <c r="R2441" s="130">
        <v>1731</v>
      </c>
      <c r="S2441" s="130">
        <v>1708</v>
      </c>
    </row>
    <row r="2442" spans="1:19">
      <c r="A2442" s="331"/>
      <c r="B2442" s="331"/>
      <c r="C2442" s="331"/>
      <c r="D2442" s="331"/>
      <c r="E2442" s="331"/>
      <c r="Q2442" s="313">
        <v>42950</v>
      </c>
      <c r="R2442" s="130">
        <v>1731</v>
      </c>
      <c r="S2442" s="130">
        <v>1708</v>
      </c>
    </row>
    <row r="2443" spans="1:19">
      <c r="A2443" s="331"/>
      <c r="B2443" s="331"/>
      <c r="C2443" s="331"/>
      <c r="D2443" s="331"/>
      <c r="E2443" s="331"/>
      <c r="Q2443" s="313">
        <v>42951</v>
      </c>
      <c r="R2443" s="130">
        <v>1731</v>
      </c>
      <c r="S2443" s="130">
        <v>1708</v>
      </c>
    </row>
    <row r="2444" spans="1:19">
      <c r="A2444" s="331"/>
      <c r="B2444" s="331"/>
      <c r="C2444" s="331"/>
      <c r="D2444" s="331"/>
      <c r="E2444" s="331"/>
      <c r="Q2444" s="313">
        <v>42952</v>
      </c>
      <c r="R2444" s="130">
        <v>1731</v>
      </c>
      <c r="S2444" s="130">
        <v>1708</v>
      </c>
    </row>
    <row r="2445" spans="1:19">
      <c r="A2445" s="331"/>
      <c r="B2445" s="331"/>
      <c r="C2445" s="331"/>
      <c r="D2445" s="331"/>
      <c r="E2445" s="331"/>
      <c r="Q2445" s="313">
        <v>42953</v>
      </c>
      <c r="R2445" s="130">
        <v>1731</v>
      </c>
      <c r="S2445" s="130">
        <v>1708</v>
      </c>
    </row>
    <row r="2446" spans="1:19">
      <c r="A2446" s="331"/>
      <c r="B2446" s="331"/>
      <c r="C2446" s="331"/>
      <c r="D2446" s="331"/>
      <c r="E2446" s="331"/>
      <c r="Q2446" s="36">
        <v>42954</v>
      </c>
      <c r="R2446" s="131">
        <v>1732</v>
      </c>
      <c r="S2446" s="131">
        <v>1708</v>
      </c>
    </row>
    <row r="2447" spans="1:19">
      <c r="A2447" s="331"/>
      <c r="B2447" s="331"/>
      <c r="C2447" s="331"/>
      <c r="D2447" s="331"/>
      <c r="E2447" s="331"/>
      <c r="Q2447" s="36">
        <v>42955</v>
      </c>
      <c r="R2447" s="131">
        <v>1732</v>
      </c>
      <c r="S2447" s="131">
        <v>1708</v>
      </c>
    </row>
    <row r="2448" spans="1:19">
      <c r="A2448" s="331"/>
      <c r="B2448" s="331"/>
      <c r="C2448" s="331"/>
      <c r="D2448" s="331"/>
      <c r="E2448" s="331"/>
      <c r="Q2448" s="36">
        <v>42956</v>
      </c>
      <c r="R2448" s="131">
        <v>1732</v>
      </c>
      <c r="S2448" s="131">
        <v>1708</v>
      </c>
    </row>
    <row r="2449" spans="1:19">
      <c r="A2449" s="331"/>
      <c r="B2449" s="331"/>
      <c r="C2449" s="331"/>
      <c r="D2449" s="331"/>
      <c r="E2449" s="331"/>
      <c r="Q2449" s="36">
        <v>42957</v>
      </c>
      <c r="R2449" s="131">
        <v>1732</v>
      </c>
      <c r="S2449" s="131">
        <v>1708</v>
      </c>
    </row>
    <row r="2450" spans="1:19">
      <c r="A2450" s="331"/>
      <c r="B2450" s="331"/>
      <c r="C2450" s="331"/>
      <c r="D2450" s="331"/>
      <c r="E2450" s="331"/>
      <c r="Q2450" s="36">
        <v>42958</v>
      </c>
      <c r="R2450" s="131">
        <v>1732</v>
      </c>
      <c r="S2450" s="131">
        <v>1708</v>
      </c>
    </row>
    <row r="2451" spans="1:19">
      <c r="A2451" s="331"/>
      <c r="B2451" s="331"/>
      <c r="C2451" s="331"/>
      <c r="D2451" s="331"/>
      <c r="E2451" s="331"/>
      <c r="Q2451" s="36">
        <v>42959</v>
      </c>
      <c r="R2451" s="131">
        <v>1732</v>
      </c>
      <c r="S2451" s="131">
        <v>1708</v>
      </c>
    </row>
    <row r="2452" spans="1:19">
      <c r="A2452" s="331"/>
      <c r="B2452" s="331"/>
      <c r="C2452" s="331"/>
      <c r="D2452" s="331"/>
      <c r="E2452" s="331"/>
      <c r="Q2452" s="36">
        <v>42960</v>
      </c>
      <c r="R2452" s="131">
        <v>1732</v>
      </c>
      <c r="S2452" s="131">
        <v>1708</v>
      </c>
    </row>
    <row r="2453" spans="1:19">
      <c r="A2453" s="331"/>
      <c r="B2453" s="331"/>
      <c r="C2453" s="331"/>
      <c r="D2453" s="331"/>
      <c r="E2453" s="331"/>
      <c r="Q2453" s="313">
        <v>42961</v>
      </c>
      <c r="R2453" s="130">
        <v>1733</v>
      </c>
      <c r="S2453" s="130">
        <v>1708</v>
      </c>
    </row>
    <row r="2454" spans="1:19">
      <c r="A2454" s="331"/>
      <c r="B2454" s="331"/>
      <c r="C2454" s="331"/>
      <c r="D2454" s="331"/>
      <c r="E2454" s="331"/>
      <c r="Q2454" s="313">
        <v>42962</v>
      </c>
      <c r="R2454" s="130">
        <v>1733</v>
      </c>
      <c r="S2454" s="130">
        <v>1708</v>
      </c>
    </row>
    <row r="2455" spans="1:19">
      <c r="A2455" s="331"/>
      <c r="B2455" s="331"/>
      <c r="C2455" s="331"/>
      <c r="D2455" s="331"/>
      <c r="E2455" s="331"/>
      <c r="Q2455" s="313">
        <v>42963</v>
      </c>
      <c r="R2455" s="130">
        <v>1733</v>
      </c>
      <c r="S2455" s="130">
        <v>1708</v>
      </c>
    </row>
    <row r="2456" spans="1:19">
      <c r="A2456" s="331"/>
      <c r="B2456" s="331"/>
      <c r="C2456" s="331"/>
      <c r="D2456" s="331"/>
      <c r="E2456" s="331"/>
      <c r="Q2456" s="313">
        <v>42964</v>
      </c>
      <c r="R2456" s="130">
        <v>1733</v>
      </c>
      <c r="S2456" s="130">
        <v>1708</v>
      </c>
    </row>
    <row r="2457" spans="1:19">
      <c r="A2457" s="331"/>
      <c r="B2457" s="331"/>
      <c r="C2457" s="331"/>
      <c r="D2457" s="331"/>
      <c r="E2457" s="331"/>
      <c r="Q2457" s="313">
        <v>42965</v>
      </c>
      <c r="R2457" s="130">
        <v>1733</v>
      </c>
      <c r="S2457" s="130">
        <v>1708</v>
      </c>
    </row>
    <row r="2458" spans="1:19">
      <c r="A2458" s="331"/>
      <c r="B2458" s="331"/>
      <c r="C2458" s="331"/>
      <c r="D2458" s="331"/>
      <c r="E2458" s="331"/>
      <c r="Q2458" s="313">
        <v>42966</v>
      </c>
      <c r="R2458" s="130">
        <v>1733</v>
      </c>
      <c r="S2458" s="130">
        <v>1708</v>
      </c>
    </row>
    <row r="2459" spans="1:19">
      <c r="A2459" s="331"/>
      <c r="B2459" s="331"/>
      <c r="C2459" s="331"/>
      <c r="D2459" s="331"/>
      <c r="E2459" s="331"/>
      <c r="Q2459" s="313">
        <v>42967</v>
      </c>
      <c r="R2459" s="130">
        <v>1733</v>
      </c>
      <c r="S2459" s="130">
        <v>1708</v>
      </c>
    </row>
    <row r="2460" spans="1:19">
      <c r="A2460" s="331"/>
      <c r="B2460" s="331"/>
      <c r="C2460" s="331"/>
      <c r="D2460" s="331"/>
      <c r="E2460" s="331"/>
      <c r="Q2460" s="36">
        <v>42968</v>
      </c>
      <c r="R2460" s="131">
        <v>1734</v>
      </c>
      <c r="S2460" s="131">
        <v>1708</v>
      </c>
    </row>
    <row r="2461" spans="1:19">
      <c r="A2461" s="331"/>
      <c r="B2461" s="331"/>
      <c r="C2461" s="331"/>
      <c r="D2461" s="331"/>
      <c r="E2461" s="331"/>
      <c r="Q2461" s="36">
        <v>42969</v>
      </c>
      <c r="R2461" s="131">
        <v>1734</v>
      </c>
      <c r="S2461" s="131">
        <v>1708</v>
      </c>
    </row>
    <row r="2462" spans="1:19">
      <c r="A2462" s="331"/>
      <c r="B2462" s="331"/>
      <c r="C2462" s="331"/>
      <c r="D2462" s="331"/>
      <c r="E2462" s="331"/>
      <c r="Q2462" s="36">
        <v>42970</v>
      </c>
      <c r="R2462" s="131">
        <v>1734</v>
      </c>
      <c r="S2462" s="131">
        <v>1708</v>
      </c>
    </row>
    <row r="2463" spans="1:19">
      <c r="A2463" s="331"/>
      <c r="B2463" s="331"/>
      <c r="C2463" s="331"/>
      <c r="D2463" s="331"/>
      <c r="E2463" s="331"/>
      <c r="Q2463" s="36">
        <v>42971</v>
      </c>
      <c r="R2463" s="131">
        <v>1734</v>
      </c>
      <c r="S2463" s="131">
        <v>1708</v>
      </c>
    </row>
    <row r="2464" spans="1:19">
      <c r="A2464" s="331"/>
      <c r="B2464" s="331"/>
      <c r="C2464" s="331"/>
      <c r="D2464" s="331"/>
      <c r="E2464" s="331"/>
      <c r="Q2464" s="36">
        <v>42972</v>
      </c>
      <c r="R2464" s="131">
        <v>1734</v>
      </c>
      <c r="S2464" s="131">
        <v>1708</v>
      </c>
    </row>
    <row r="2465" spans="1:19">
      <c r="A2465" s="331"/>
      <c r="B2465" s="331"/>
      <c r="C2465" s="331"/>
      <c r="D2465" s="331"/>
      <c r="E2465" s="331"/>
      <c r="Q2465" s="36">
        <v>42973</v>
      </c>
      <c r="R2465" s="131">
        <v>1734</v>
      </c>
      <c r="S2465" s="131">
        <v>1708</v>
      </c>
    </row>
    <row r="2466" spans="1:19">
      <c r="A2466" s="331"/>
      <c r="B2466" s="331"/>
      <c r="C2466" s="331"/>
      <c r="D2466" s="331"/>
      <c r="E2466" s="331"/>
      <c r="Q2466" s="36">
        <v>42974</v>
      </c>
      <c r="R2466" s="131">
        <v>1734</v>
      </c>
      <c r="S2466" s="131">
        <v>1708</v>
      </c>
    </row>
    <row r="2467" spans="1:19">
      <c r="A2467" s="331"/>
      <c r="B2467" s="331"/>
      <c r="C2467" s="331"/>
      <c r="D2467" s="331"/>
      <c r="E2467" s="331"/>
      <c r="Q2467" s="313">
        <v>42975</v>
      </c>
      <c r="R2467" s="130">
        <v>1735</v>
      </c>
      <c r="S2467" s="130">
        <v>1708</v>
      </c>
    </row>
    <row r="2468" spans="1:19">
      <c r="A2468" s="331"/>
      <c r="B2468" s="331"/>
      <c r="C2468" s="331"/>
      <c r="D2468" s="331"/>
      <c r="E2468" s="331"/>
      <c r="Q2468" s="313">
        <v>42976</v>
      </c>
      <c r="R2468" s="130">
        <v>1735</v>
      </c>
      <c r="S2468" s="130">
        <v>1708</v>
      </c>
    </row>
    <row r="2469" spans="1:19">
      <c r="A2469" s="331"/>
      <c r="B2469" s="331"/>
      <c r="C2469" s="331"/>
      <c r="D2469" s="331"/>
      <c r="E2469" s="331"/>
      <c r="Q2469" s="313">
        <v>42977</v>
      </c>
      <c r="R2469" s="130">
        <v>1735</v>
      </c>
      <c r="S2469" s="130">
        <v>1708</v>
      </c>
    </row>
    <row r="2470" spans="1:19">
      <c r="A2470" s="331"/>
      <c r="B2470" s="331"/>
      <c r="C2470" s="331"/>
      <c r="D2470" s="331"/>
      <c r="E2470" s="331"/>
      <c r="Q2470" s="313">
        <v>42978</v>
      </c>
      <c r="R2470" s="130">
        <v>1735</v>
      </c>
      <c r="S2470" s="130">
        <v>1708</v>
      </c>
    </row>
    <row r="2471" spans="1:19">
      <c r="A2471" s="331"/>
      <c r="B2471" s="331"/>
      <c r="C2471" s="331"/>
      <c r="D2471" s="331"/>
      <c r="E2471" s="331"/>
      <c r="Q2471" s="313">
        <v>42979</v>
      </c>
      <c r="R2471" s="130">
        <v>1735</v>
      </c>
      <c r="S2471" s="130">
        <v>1709</v>
      </c>
    </row>
    <row r="2472" spans="1:19">
      <c r="A2472" s="331"/>
      <c r="B2472" s="331"/>
      <c r="C2472" s="331"/>
      <c r="D2472" s="331"/>
      <c r="E2472" s="331"/>
      <c r="Q2472" s="313">
        <v>42980</v>
      </c>
      <c r="R2472" s="130">
        <v>1735</v>
      </c>
      <c r="S2472" s="130">
        <v>1709</v>
      </c>
    </row>
    <row r="2473" spans="1:19">
      <c r="A2473" s="331"/>
      <c r="B2473" s="331"/>
      <c r="C2473" s="331"/>
      <c r="D2473" s="331"/>
      <c r="E2473" s="331"/>
      <c r="Q2473" s="313">
        <v>42981</v>
      </c>
      <c r="R2473" s="130">
        <v>1735</v>
      </c>
      <c r="S2473" s="130">
        <v>1709</v>
      </c>
    </row>
    <row r="2474" spans="1:19">
      <c r="A2474" s="331"/>
      <c r="B2474" s="331"/>
      <c r="C2474" s="331"/>
      <c r="D2474" s="331"/>
      <c r="E2474" s="331"/>
      <c r="Q2474" s="36">
        <v>42982</v>
      </c>
      <c r="R2474" s="131">
        <v>1736</v>
      </c>
      <c r="S2474" s="131">
        <v>1709</v>
      </c>
    </row>
    <row r="2475" spans="1:19">
      <c r="A2475" s="331"/>
      <c r="B2475" s="331"/>
      <c r="C2475" s="331"/>
      <c r="D2475" s="331"/>
      <c r="E2475" s="331"/>
      <c r="Q2475" s="36">
        <v>42983</v>
      </c>
      <c r="R2475" s="131">
        <v>1736</v>
      </c>
      <c r="S2475" s="131">
        <v>1709</v>
      </c>
    </row>
    <row r="2476" spans="1:19">
      <c r="A2476" s="331"/>
      <c r="B2476" s="331"/>
      <c r="C2476" s="331"/>
      <c r="D2476" s="331"/>
      <c r="E2476" s="331"/>
      <c r="Q2476" s="36">
        <v>42984</v>
      </c>
      <c r="R2476" s="131">
        <v>1736</v>
      </c>
      <c r="S2476" s="131">
        <v>1709</v>
      </c>
    </row>
    <row r="2477" spans="1:19">
      <c r="A2477" s="331"/>
      <c r="B2477" s="331"/>
      <c r="C2477" s="331"/>
      <c r="D2477" s="331"/>
      <c r="E2477" s="331"/>
      <c r="Q2477" s="36">
        <v>42985</v>
      </c>
      <c r="R2477" s="131">
        <v>1736</v>
      </c>
      <c r="S2477" s="131">
        <v>1709</v>
      </c>
    </row>
    <row r="2478" spans="1:19">
      <c r="A2478" s="331"/>
      <c r="B2478" s="331"/>
      <c r="C2478" s="331"/>
      <c r="D2478" s="331"/>
      <c r="E2478" s="331"/>
      <c r="Q2478" s="36">
        <v>42986</v>
      </c>
      <c r="R2478" s="131">
        <v>1736</v>
      </c>
      <c r="S2478" s="131">
        <v>1709</v>
      </c>
    </row>
    <row r="2479" spans="1:19">
      <c r="A2479" s="331"/>
      <c r="B2479" s="331"/>
      <c r="C2479" s="331"/>
      <c r="D2479" s="331"/>
      <c r="E2479" s="331"/>
      <c r="Q2479" s="36">
        <v>42987</v>
      </c>
      <c r="R2479" s="131">
        <v>1736</v>
      </c>
      <c r="S2479" s="131">
        <v>1709</v>
      </c>
    </row>
    <row r="2480" spans="1:19">
      <c r="A2480" s="331"/>
      <c r="B2480" s="331"/>
      <c r="C2480" s="331"/>
      <c r="D2480" s="331"/>
      <c r="E2480" s="331"/>
      <c r="Q2480" s="36">
        <v>42988</v>
      </c>
      <c r="R2480" s="131">
        <v>1736</v>
      </c>
      <c r="S2480" s="131">
        <v>1709</v>
      </c>
    </row>
    <row r="2481" spans="1:19">
      <c r="A2481" s="331"/>
      <c r="B2481" s="331"/>
      <c r="C2481" s="331"/>
      <c r="D2481" s="331"/>
      <c r="E2481" s="331"/>
      <c r="Q2481" s="313">
        <v>42989</v>
      </c>
      <c r="R2481" s="130">
        <v>1737</v>
      </c>
      <c r="S2481" s="130">
        <v>1709</v>
      </c>
    </row>
    <row r="2482" spans="1:19">
      <c r="A2482" s="331"/>
      <c r="B2482" s="331"/>
      <c r="C2482" s="331"/>
      <c r="D2482" s="331"/>
      <c r="E2482" s="331"/>
      <c r="Q2482" s="313">
        <v>42990</v>
      </c>
      <c r="R2482" s="130">
        <v>1737</v>
      </c>
      <c r="S2482" s="130">
        <v>1709</v>
      </c>
    </row>
    <row r="2483" spans="1:19">
      <c r="A2483" s="331"/>
      <c r="B2483" s="331"/>
      <c r="C2483" s="331"/>
      <c r="D2483" s="331"/>
      <c r="E2483" s="331"/>
      <c r="Q2483" s="313">
        <v>42991</v>
      </c>
      <c r="R2483" s="130">
        <v>1737</v>
      </c>
      <c r="S2483" s="130">
        <v>1709</v>
      </c>
    </row>
    <row r="2484" spans="1:19">
      <c r="A2484" s="331"/>
      <c r="B2484" s="331"/>
      <c r="C2484" s="331"/>
      <c r="D2484" s="331"/>
      <c r="E2484" s="331"/>
      <c r="Q2484" s="313">
        <v>42992</v>
      </c>
      <c r="R2484" s="130">
        <v>1737</v>
      </c>
      <c r="S2484" s="130">
        <v>1709</v>
      </c>
    </row>
    <row r="2485" spans="1:19">
      <c r="A2485" s="331"/>
      <c r="B2485" s="331"/>
      <c r="C2485" s="331"/>
      <c r="D2485" s="331"/>
      <c r="E2485" s="331"/>
      <c r="Q2485" s="313">
        <v>42993</v>
      </c>
      <c r="R2485" s="130">
        <v>1737</v>
      </c>
      <c r="S2485" s="130">
        <v>1709</v>
      </c>
    </row>
    <row r="2486" spans="1:19">
      <c r="A2486" s="331"/>
      <c r="B2486" s="331"/>
      <c r="C2486" s="331"/>
      <c r="D2486" s="331"/>
      <c r="E2486" s="331"/>
      <c r="Q2486" s="313">
        <v>42994</v>
      </c>
      <c r="R2486" s="130">
        <v>1737</v>
      </c>
      <c r="S2486" s="130">
        <v>1709</v>
      </c>
    </row>
    <row r="2487" spans="1:19">
      <c r="A2487" s="331"/>
      <c r="B2487" s="331"/>
      <c r="C2487" s="331"/>
      <c r="D2487" s="331"/>
      <c r="E2487" s="331"/>
      <c r="Q2487" s="313">
        <v>42995</v>
      </c>
      <c r="R2487" s="130">
        <v>1737</v>
      </c>
      <c r="S2487" s="130">
        <v>1709</v>
      </c>
    </row>
    <row r="2488" spans="1:19">
      <c r="A2488" s="331"/>
      <c r="B2488" s="331"/>
      <c r="C2488" s="331"/>
      <c r="D2488" s="331"/>
      <c r="E2488" s="331"/>
      <c r="Q2488" s="36">
        <v>42996</v>
      </c>
      <c r="R2488" s="131">
        <v>1738</v>
      </c>
      <c r="S2488" s="131">
        <v>1709</v>
      </c>
    </row>
    <row r="2489" spans="1:19">
      <c r="A2489" s="331"/>
      <c r="B2489" s="331"/>
      <c r="C2489" s="331"/>
      <c r="D2489" s="331"/>
      <c r="E2489" s="331"/>
      <c r="Q2489" s="36">
        <v>42997</v>
      </c>
      <c r="R2489" s="131">
        <v>1738</v>
      </c>
      <c r="S2489" s="131">
        <v>1709</v>
      </c>
    </row>
    <row r="2490" spans="1:19">
      <c r="A2490" s="331"/>
      <c r="B2490" s="331"/>
      <c r="C2490" s="331"/>
      <c r="D2490" s="331"/>
      <c r="E2490" s="331"/>
      <c r="Q2490" s="36">
        <v>42998</v>
      </c>
      <c r="R2490" s="131">
        <v>1738</v>
      </c>
      <c r="S2490" s="131">
        <v>1709</v>
      </c>
    </row>
    <row r="2491" spans="1:19">
      <c r="A2491" s="331"/>
      <c r="B2491" s="331"/>
      <c r="C2491" s="331"/>
      <c r="D2491" s="331"/>
      <c r="E2491" s="331"/>
      <c r="Q2491" s="36">
        <v>42999</v>
      </c>
      <c r="R2491" s="131">
        <v>1738</v>
      </c>
      <c r="S2491" s="131">
        <v>1709</v>
      </c>
    </row>
    <row r="2492" spans="1:19">
      <c r="A2492" s="331"/>
      <c r="B2492" s="331"/>
      <c r="C2492" s="331"/>
      <c r="D2492" s="331"/>
      <c r="E2492" s="331"/>
      <c r="Q2492" s="36">
        <v>43000</v>
      </c>
      <c r="R2492" s="131">
        <v>1738</v>
      </c>
      <c r="S2492" s="131">
        <v>1709</v>
      </c>
    </row>
    <row r="2493" spans="1:19">
      <c r="A2493" s="331"/>
      <c r="B2493" s="331"/>
      <c r="C2493" s="331"/>
      <c r="D2493" s="331"/>
      <c r="E2493" s="331"/>
      <c r="Q2493" s="36">
        <v>43001</v>
      </c>
      <c r="R2493" s="131">
        <v>1738</v>
      </c>
      <c r="S2493" s="131">
        <v>1709</v>
      </c>
    </row>
    <row r="2494" spans="1:19">
      <c r="A2494" s="331"/>
      <c r="B2494" s="331"/>
      <c r="C2494" s="331"/>
      <c r="D2494" s="331"/>
      <c r="E2494" s="331"/>
      <c r="Q2494" s="36">
        <v>43002</v>
      </c>
      <c r="R2494" s="131">
        <v>1738</v>
      </c>
      <c r="S2494" s="131">
        <v>1709</v>
      </c>
    </row>
    <row r="2495" spans="1:19">
      <c r="A2495" s="331"/>
      <c r="B2495" s="331"/>
      <c r="C2495" s="331"/>
      <c r="D2495" s="331"/>
      <c r="E2495" s="331"/>
      <c r="Q2495" s="313">
        <v>43003</v>
      </c>
      <c r="R2495" s="130">
        <v>1739</v>
      </c>
      <c r="S2495" s="130">
        <v>1709</v>
      </c>
    </row>
    <row r="2496" spans="1:19">
      <c r="A2496" s="331"/>
      <c r="B2496" s="331"/>
      <c r="C2496" s="331"/>
      <c r="D2496" s="331"/>
      <c r="E2496" s="331"/>
      <c r="Q2496" s="313">
        <v>43004</v>
      </c>
      <c r="R2496" s="130">
        <v>1739</v>
      </c>
      <c r="S2496" s="130">
        <v>1709</v>
      </c>
    </row>
    <row r="2497" spans="1:19">
      <c r="A2497" s="331"/>
      <c r="B2497" s="331"/>
      <c r="C2497" s="331"/>
      <c r="D2497" s="331"/>
      <c r="E2497" s="331"/>
      <c r="Q2497" s="313">
        <v>43005</v>
      </c>
      <c r="R2497" s="130">
        <v>1739</v>
      </c>
      <c r="S2497" s="130">
        <v>1709</v>
      </c>
    </row>
    <row r="2498" spans="1:19">
      <c r="A2498" s="331"/>
      <c r="B2498" s="331"/>
      <c r="C2498" s="331"/>
      <c r="D2498" s="331"/>
      <c r="E2498" s="331"/>
      <c r="Q2498" s="313">
        <v>43006</v>
      </c>
      <c r="R2498" s="130">
        <v>1739</v>
      </c>
      <c r="S2498" s="130">
        <v>1709</v>
      </c>
    </row>
    <row r="2499" spans="1:19">
      <c r="A2499" s="331"/>
      <c r="B2499" s="331"/>
      <c r="C2499" s="331"/>
      <c r="D2499" s="331"/>
      <c r="E2499" s="331"/>
      <c r="Q2499" s="313">
        <v>43007</v>
      </c>
      <c r="R2499" s="130">
        <v>1739</v>
      </c>
      <c r="S2499" s="130">
        <v>1709</v>
      </c>
    </row>
    <row r="2500" spans="1:19">
      <c r="A2500" s="331"/>
      <c r="B2500" s="331"/>
      <c r="C2500" s="331"/>
      <c r="D2500" s="331"/>
      <c r="E2500" s="331"/>
      <c r="Q2500" s="313">
        <v>43008</v>
      </c>
      <c r="R2500" s="130">
        <v>1739</v>
      </c>
      <c r="S2500" s="130">
        <v>1709</v>
      </c>
    </row>
    <row r="2501" spans="1:19">
      <c r="A2501" s="331"/>
      <c r="B2501" s="331"/>
      <c r="C2501" s="331"/>
      <c r="D2501" s="331"/>
      <c r="E2501" s="331"/>
      <c r="Q2501" s="313">
        <v>43009</v>
      </c>
      <c r="R2501" s="130">
        <v>1739</v>
      </c>
      <c r="S2501" s="130">
        <v>1710</v>
      </c>
    </row>
    <row r="2502" spans="1:19">
      <c r="A2502" s="331"/>
      <c r="B2502" s="331"/>
      <c r="C2502" s="331"/>
      <c r="D2502" s="331"/>
      <c r="E2502" s="331"/>
      <c r="Q2502" s="36">
        <v>43010</v>
      </c>
      <c r="R2502" s="131">
        <v>1740</v>
      </c>
      <c r="S2502" s="131">
        <v>1710</v>
      </c>
    </row>
    <row r="2503" spans="1:19">
      <c r="A2503" s="331"/>
      <c r="B2503" s="331"/>
      <c r="C2503" s="331"/>
      <c r="D2503" s="331"/>
      <c r="E2503" s="331"/>
      <c r="Q2503" s="36">
        <v>43011</v>
      </c>
      <c r="R2503" s="131">
        <v>1740</v>
      </c>
      <c r="S2503" s="131">
        <v>1710</v>
      </c>
    </row>
    <row r="2504" spans="1:19">
      <c r="A2504" s="331"/>
      <c r="B2504" s="331"/>
      <c r="C2504" s="331"/>
      <c r="D2504" s="331"/>
      <c r="E2504" s="331"/>
      <c r="Q2504" s="36">
        <v>43012</v>
      </c>
      <c r="R2504" s="131">
        <v>1740</v>
      </c>
      <c r="S2504" s="131">
        <v>1710</v>
      </c>
    </row>
    <row r="2505" spans="1:19">
      <c r="A2505" s="331"/>
      <c r="B2505" s="331"/>
      <c r="C2505" s="331"/>
      <c r="D2505" s="331"/>
      <c r="E2505" s="331"/>
      <c r="Q2505" s="36">
        <v>43013</v>
      </c>
      <c r="R2505" s="131">
        <v>1740</v>
      </c>
      <c r="S2505" s="131">
        <v>1710</v>
      </c>
    </row>
    <row r="2506" spans="1:19">
      <c r="A2506" s="331"/>
      <c r="B2506" s="331"/>
      <c r="C2506" s="331"/>
      <c r="D2506" s="331"/>
      <c r="E2506" s="331"/>
      <c r="Q2506" s="36">
        <v>43014</v>
      </c>
      <c r="R2506" s="131">
        <v>1740</v>
      </c>
      <c r="S2506" s="131">
        <v>1710</v>
      </c>
    </row>
    <row r="2507" spans="1:19">
      <c r="A2507" s="331"/>
      <c r="B2507" s="331"/>
      <c r="C2507" s="331"/>
      <c r="D2507" s="331"/>
      <c r="E2507" s="331"/>
      <c r="Q2507" s="36">
        <v>43015</v>
      </c>
      <c r="R2507" s="131">
        <v>1740</v>
      </c>
      <c r="S2507" s="131">
        <v>1710</v>
      </c>
    </row>
    <row r="2508" spans="1:19">
      <c r="A2508" s="331"/>
      <c r="B2508" s="331"/>
      <c r="C2508" s="331"/>
      <c r="D2508" s="331"/>
      <c r="E2508" s="331"/>
      <c r="Q2508" s="36">
        <v>43016</v>
      </c>
      <c r="R2508" s="131">
        <v>1740</v>
      </c>
      <c r="S2508" s="131">
        <v>1710</v>
      </c>
    </row>
    <row r="2509" spans="1:19">
      <c r="A2509" s="331"/>
      <c r="B2509" s="331"/>
      <c r="C2509" s="331"/>
      <c r="D2509" s="331"/>
      <c r="E2509" s="331"/>
      <c r="Q2509" s="313">
        <v>43017</v>
      </c>
      <c r="R2509" s="130">
        <v>1741</v>
      </c>
      <c r="S2509" s="130">
        <v>1710</v>
      </c>
    </row>
    <row r="2510" spans="1:19">
      <c r="A2510" s="331"/>
      <c r="B2510" s="331"/>
      <c r="C2510" s="331"/>
      <c r="D2510" s="331"/>
      <c r="E2510" s="331"/>
      <c r="Q2510" s="313">
        <v>43018</v>
      </c>
      <c r="R2510" s="130">
        <v>1741</v>
      </c>
      <c r="S2510" s="130">
        <v>1710</v>
      </c>
    </row>
    <row r="2511" spans="1:19">
      <c r="A2511" s="331"/>
      <c r="B2511" s="331"/>
      <c r="C2511" s="331"/>
      <c r="D2511" s="331"/>
      <c r="E2511" s="331"/>
      <c r="Q2511" s="313">
        <v>43019</v>
      </c>
      <c r="R2511" s="130">
        <v>1741</v>
      </c>
      <c r="S2511" s="130">
        <v>1710</v>
      </c>
    </row>
    <row r="2512" spans="1:19">
      <c r="A2512" s="331"/>
      <c r="B2512" s="331"/>
      <c r="C2512" s="331"/>
      <c r="D2512" s="331"/>
      <c r="E2512" s="331"/>
      <c r="Q2512" s="313">
        <v>43020</v>
      </c>
      <c r="R2512" s="130">
        <v>1741</v>
      </c>
      <c r="S2512" s="130">
        <v>1710</v>
      </c>
    </row>
    <row r="2513" spans="1:19">
      <c r="A2513" s="331"/>
      <c r="B2513" s="331"/>
      <c r="C2513" s="331"/>
      <c r="D2513" s="331"/>
      <c r="E2513" s="331"/>
      <c r="Q2513" s="313">
        <v>43021</v>
      </c>
      <c r="R2513" s="130">
        <v>1741</v>
      </c>
      <c r="S2513" s="130">
        <v>1710</v>
      </c>
    </row>
    <row r="2514" spans="1:19">
      <c r="A2514" s="331"/>
      <c r="B2514" s="331"/>
      <c r="C2514" s="331"/>
      <c r="D2514" s="331"/>
      <c r="E2514" s="331"/>
      <c r="Q2514" s="313">
        <v>43022</v>
      </c>
      <c r="R2514" s="130">
        <v>1741</v>
      </c>
      <c r="S2514" s="130">
        <v>1710</v>
      </c>
    </row>
    <row r="2515" spans="1:19">
      <c r="A2515" s="331"/>
      <c r="B2515" s="331"/>
      <c r="C2515" s="331"/>
      <c r="D2515" s="331"/>
      <c r="E2515" s="331"/>
      <c r="Q2515" s="313">
        <v>43023</v>
      </c>
      <c r="R2515" s="130">
        <v>1741</v>
      </c>
      <c r="S2515" s="130">
        <v>1710</v>
      </c>
    </row>
    <row r="2516" spans="1:19">
      <c r="A2516" s="331"/>
      <c r="B2516" s="331"/>
      <c r="C2516" s="331"/>
      <c r="D2516" s="331"/>
      <c r="E2516" s="331"/>
      <c r="Q2516" s="36">
        <v>43024</v>
      </c>
      <c r="R2516" s="131">
        <v>1742</v>
      </c>
      <c r="S2516" s="131">
        <v>1710</v>
      </c>
    </row>
    <row r="2517" spans="1:19">
      <c r="A2517" s="331"/>
      <c r="B2517" s="331"/>
      <c r="C2517" s="331"/>
      <c r="D2517" s="331"/>
      <c r="E2517" s="331"/>
      <c r="Q2517" s="36">
        <v>43025</v>
      </c>
      <c r="R2517" s="131">
        <v>1742</v>
      </c>
      <c r="S2517" s="131">
        <v>1710</v>
      </c>
    </row>
    <row r="2518" spans="1:19">
      <c r="A2518" s="331"/>
      <c r="B2518" s="331"/>
      <c r="C2518" s="331"/>
      <c r="D2518" s="331"/>
      <c r="E2518" s="331"/>
      <c r="Q2518" s="36">
        <v>43026</v>
      </c>
      <c r="R2518" s="131">
        <v>1742</v>
      </c>
      <c r="S2518" s="131">
        <v>1710</v>
      </c>
    </row>
    <row r="2519" spans="1:19">
      <c r="A2519" s="331"/>
      <c r="B2519" s="331"/>
      <c r="C2519" s="331"/>
      <c r="D2519" s="331"/>
      <c r="E2519" s="331"/>
      <c r="Q2519" s="36">
        <v>43027</v>
      </c>
      <c r="R2519" s="131">
        <v>1742</v>
      </c>
      <c r="S2519" s="131">
        <v>1710</v>
      </c>
    </row>
    <row r="2520" spans="1:19">
      <c r="A2520" s="331"/>
      <c r="B2520" s="331"/>
      <c r="C2520" s="331"/>
      <c r="D2520" s="331"/>
      <c r="E2520" s="331"/>
      <c r="Q2520" s="36">
        <v>43028</v>
      </c>
      <c r="R2520" s="131">
        <v>1742</v>
      </c>
      <c r="S2520" s="131">
        <v>1710</v>
      </c>
    </row>
    <row r="2521" spans="1:19">
      <c r="A2521" s="331"/>
      <c r="B2521" s="331"/>
      <c r="C2521" s="331"/>
      <c r="D2521" s="331"/>
      <c r="E2521" s="331"/>
      <c r="Q2521" s="36">
        <v>43029</v>
      </c>
      <c r="R2521" s="131">
        <v>1742</v>
      </c>
      <c r="S2521" s="131">
        <v>1710</v>
      </c>
    </row>
    <row r="2522" spans="1:19">
      <c r="A2522" s="331"/>
      <c r="B2522" s="331"/>
      <c r="C2522" s="331"/>
      <c r="D2522" s="331"/>
      <c r="E2522" s="331"/>
      <c r="Q2522" s="36">
        <v>43030</v>
      </c>
      <c r="R2522" s="131">
        <v>1742</v>
      </c>
      <c r="S2522" s="131">
        <v>1710</v>
      </c>
    </row>
    <row r="2523" spans="1:19">
      <c r="A2523" s="331"/>
      <c r="B2523" s="331"/>
      <c r="C2523" s="331"/>
      <c r="D2523" s="331"/>
      <c r="E2523" s="331"/>
      <c r="Q2523" s="313">
        <v>43031</v>
      </c>
      <c r="R2523" s="130">
        <v>1743</v>
      </c>
      <c r="S2523" s="130">
        <v>1710</v>
      </c>
    </row>
    <row r="2524" spans="1:19">
      <c r="A2524" s="331"/>
      <c r="B2524" s="331"/>
      <c r="C2524" s="331"/>
      <c r="D2524" s="331"/>
      <c r="E2524" s="331"/>
      <c r="Q2524" s="313">
        <v>43032</v>
      </c>
      <c r="R2524" s="130">
        <v>1743</v>
      </c>
      <c r="S2524" s="130">
        <v>1710</v>
      </c>
    </row>
    <row r="2525" spans="1:19">
      <c r="A2525" s="331"/>
      <c r="B2525" s="331"/>
      <c r="C2525" s="331"/>
      <c r="D2525" s="331"/>
      <c r="E2525" s="331"/>
      <c r="Q2525" s="313">
        <v>43033</v>
      </c>
      <c r="R2525" s="130">
        <v>1743</v>
      </c>
      <c r="S2525" s="130">
        <v>1710</v>
      </c>
    </row>
    <row r="2526" spans="1:19">
      <c r="A2526" s="331"/>
      <c r="B2526" s="331"/>
      <c r="C2526" s="331"/>
      <c r="D2526" s="331"/>
      <c r="E2526" s="331"/>
      <c r="Q2526" s="313">
        <v>43034</v>
      </c>
      <c r="R2526" s="130">
        <v>1743</v>
      </c>
      <c r="S2526" s="130">
        <v>1710</v>
      </c>
    </row>
    <row r="2527" spans="1:19">
      <c r="A2527" s="331"/>
      <c r="B2527" s="331"/>
      <c r="C2527" s="331"/>
      <c r="D2527" s="331"/>
      <c r="E2527" s="331"/>
      <c r="Q2527" s="313">
        <v>43035</v>
      </c>
      <c r="R2527" s="130">
        <v>1743</v>
      </c>
      <c r="S2527" s="130">
        <v>1710</v>
      </c>
    </row>
    <row r="2528" spans="1:19">
      <c r="A2528" s="331"/>
      <c r="B2528" s="331"/>
      <c r="C2528" s="331"/>
      <c r="D2528" s="331"/>
      <c r="E2528" s="331"/>
      <c r="Q2528" s="313">
        <v>43036</v>
      </c>
      <c r="R2528" s="130">
        <v>1743</v>
      </c>
      <c r="S2528" s="130">
        <v>1710</v>
      </c>
    </row>
    <row r="2529" spans="1:19">
      <c r="A2529" s="331"/>
      <c r="B2529" s="331"/>
      <c r="C2529" s="331"/>
      <c r="D2529" s="331"/>
      <c r="E2529" s="331"/>
      <c r="Q2529" s="313">
        <v>43037</v>
      </c>
      <c r="R2529" s="130">
        <v>1743</v>
      </c>
      <c r="S2529" s="130">
        <v>1710</v>
      </c>
    </row>
    <row r="2530" spans="1:19">
      <c r="A2530" s="331"/>
      <c r="B2530" s="331"/>
      <c r="C2530" s="331"/>
      <c r="D2530" s="331"/>
      <c r="E2530" s="331"/>
      <c r="Q2530" s="36">
        <v>43038</v>
      </c>
      <c r="R2530" s="131">
        <v>1744</v>
      </c>
      <c r="S2530" s="131">
        <v>1710</v>
      </c>
    </row>
    <row r="2531" spans="1:19">
      <c r="A2531" s="331"/>
      <c r="B2531" s="331"/>
      <c r="C2531" s="331"/>
      <c r="D2531" s="331"/>
      <c r="E2531" s="331"/>
      <c r="Q2531" s="36">
        <v>43039</v>
      </c>
      <c r="R2531" s="131">
        <v>1744</v>
      </c>
      <c r="S2531" s="131">
        <v>1710</v>
      </c>
    </row>
    <row r="2532" spans="1:19">
      <c r="A2532" s="331"/>
      <c r="B2532" s="331"/>
      <c r="C2532" s="331"/>
      <c r="D2532" s="331"/>
      <c r="E2532" s="331"/>
      <c r="Q2532" s="36">
        <v>43040</v>
      </c>
      <c r="R2532" s="131">
        <v>1744</v>
      </c>
      <c r="S2532" s="131">
        <v>1711</v>
      </c>
    </row>
    <row r="2533" spans="1:19">
      <c r="A2533" s="331"/>
      <c r="B2533" s="331"/>
      <c r="C2533" s="331"/>
      <c r="D2533" s="331"/>
      <c r="E2533" s="331"/>
      <c r="Q2533" s="36">
        <v>43041</v>
      </c>
      <c r="R2533" s="131">
        <v>1744</v>
      </c>
      <c r="S2533" s="131">
        <v>1711</v>
      </c>
    </row>
    <row r="2534" spans="1:19">
      <c r="A2534" s="331"/>
      <c r="B2534" s="331"/>
      <c r="C2534" s="331"/>
      <c r="D2534" s="331"/>
      <c r="E2534" s="331"/>
      <c r="Q2534" s="36">
        <v>43042</v>
      </c>
      <c r="R2534" s="131">
        <v>1744</v>
      </c>
      <c r="S2534" s="131">
        <v>1711</v>
      </c>
    </row>
    <row r="2535" spans="1:19">
      <c r="A2535" s="331"/>
      <c r="B2535" s="331"/>
      <c r="C2535" s="331"/>
      <c r="D2535" s="331"/>
      <c r="E2535" s="331"/>
      <c r="Q2535" s="36">
        <v>43043</v>
      </c>
      <c r="R2535" s="131">
        <v>1744</v>
      </c>
      <c r="S2535" s="131">
        <v>1711</v>
      </c>
    </row>
    <row r="2536" spans="1:19">
      <c r="A2536" s="331"/>
      <c r="B2536" s="331"/>
      <c r="C2536" s="331"/>
      <c r="D2536" s="331"/>
      <c r="E2536" s="331"/>
      <c r="Q2536" s="36">
        <v>43044</v>
      </c>
      <c r="R2536" s="131">
        <v>1744</v>
      </c>
      <c r="S2536" s="131">
        <v>1711</v>
      </c>
    </row>
    <row r="2537" spans="1:19">
      <c r="A2537" s="331"/>
      <c r="B2537" s="331"/>
      <c r="C2537" s="331"/>
      <c r="D2537" s="331"/>
      <c r="E2537" s="331"/>
      <c r="Q2537" s="313">
        <v>43045</v>
      </c>
      <c r="R2537" s="130">
        <v>1745</v>
      </c>
      <c r="S2537" s="130">
        <v>1711</v>
      </c>
    </row>
    <row r="2538" spans="1:19">
      <c r="A2538" s="331"/>
      <c r="B2538" s="331"/>
      <c r="C2538" s="331"/>
      <c r="D2538" s="331"/>
      <c r="E2538" s="331"/>
      <c r="Q2538" s="313">
        <v>43046</v>
      </c>
      <c r="R2538" s="130">
        <v>1745</v>
      </c>
      <c r="S2538" s="130">
        <v>1711</v>
      </c>
    </row>
    <row r="2539" spans="1:19">
      <c r="A2539" s="331"/>
      <c r="B2539" s="331"/>
      <c r="C2539" s="331"/>
      <c r="D2539" s="331"/>
      <c r="E2539" s="331"/>
      <c r="Q2539" s="313">
        <v>43047</v>
      </c>
      <c r="R2539" s="130">
        <v>1745</v>
      </c>
      <c r="S2539" s="130">
        <v>1711</v>
      </c>
    </row>
    <row r="2540" spans="1:19">
      <c r="A2540" s="331"/>
      <c r="B2540" s="331"/>
      <c r="C2540" s="331"/>
      <c r="D2540" s="331"/>
      <c r="E2540" s="331"/>
      <c r="Q2540" s="313">
        <v>43048</v>
      </c>
      <c r="R2540" s="130">
        <v>1745</v>
      </c>
      <c r="S2540" s="130">
        <v>1711</v>
      </c>
    </row>
    <row r="2541" spans="1:19">
      <c r="A2541" s="331"/>
      <c r="B2541" s="331"/>
      <c r="C2541" s="331"/>
      <c r="D2541" s="331"/>
      <c r="E2541" s="331"/>
      <c r="Q2541" s="313">
        <v>43049</v>
      </c>
      <c r="R2541" s="130">
        <v>1745</v>
      </c>
      <c r="S2541" s="130">
        <v>1711</v>
      </c>
    </row>
    <row r="2542" spans="1:19">
      <c r="A2542" s="331"/>
      <c r="B2542" s="331"/>
      <c r="C2542" s="331"/>
      <c r="D2542" s="331"/>
      <c r="E2542" s="331"/>
      <c r="Q2542" s="313">
        <v>43050</v>
      </c>
      <c r="R2542" s="130">
        <v>1745</v>
      </c>
      <c r="S2542" s="130">
        <v>1711</v>
      </c>
    </row>
    <row r="2543" spans="1:19">
      <c r="A2543" s="331"/>
      <c r="B2543" s="331"/>
      <c r="C2543" s="331"/>
      <c r="D2543" s="331"/>
      <c r="E2543" s="331"/>
      <c r="Q2543" s="313">
        <v>43051</v>
      </c>
      <c r="R2543" s="130">
        <v>1745</v>
      </c>
      <c r="S2543" s="130">
        <v>1711</v>
      </c>
    </row>
    <row r="2544" spans="1:19">
      <c r="A2544" s="331"/>
      <c r="B2544" s="331"/>
      <c r="C2544" s="331"/>
      <c r="D2544" s="331"/>
      <c r="E2544" s="331"/>
      <c r="Q2544" s="36">
        <v>43052</v>
      </c>
      <c r="R2544" s="131">
        <v>1746</v>
      </c>
      <c r="S2544" s="131">
        <v>1711</v>
      </c>
    </row>
    <row r="2545" spans="1:19">
      <c r="A2545" s="331"/>
      <c r="B2545" s="331"/>
      <c r="C2545" s="331"/>
      <c r="D2545" s="331"/>
      <c r="E2545" s="331"/>
      <c r="Q2545" s="36">
        <v>43053</v>
      </c>
      <c r="R2545" s="131">
        <v>1746</v>
      </c>
      <c r="S2545" s="131">
        <v>1711</v>
      </c>
    </row>
    <row r="2546" spans="1:19">
      <c r="A2546" s="331"/>
      <c r="B2546" s="331"/>
      <c r="C2546" s="331"/>
      <c r="D2546" s="331"/>
      <c r="E2546" s="331"/>
      <c r="Q2546" s="36">
        <v>43054</v>
      </c>
      <c r="R2546" s="131">
        <v>1746</v>
      </c>
      <c r="S2546" s="131">
        <v>1711</v>
      </c>
    </row>
    <row r="2547" spans="1:19">
      <c r="A2547" s="331"/>
      <c r="B2547" s="331"/>
      <c r="C2547" s="331"/>
      <c r="D2547" s="331"/>
      <c r="E2547" s="331"/>
      <c r="Q2547" s="36">
        <v>43055</v>
      </c>
      <c r="R2547" s="131">
        <v>1746</v>
      </c>
      <c r="S2547" s="131">
        <v>1711</v>
      </c>
    </row>
    <row r="2548" spans="1:19">
      <c r="A2548" s="331"/>
      <c r="B2548" s="331"/>
      <c r="C2548" s="331"/>
      <c r="D2548" s="331"/>
      <c r="E2548" s="331"/>
      <c r="Q2548" s="36">
        <v>43056</v>
      </c>
      <c r="R2548" s="131">
        <v>1746</v>
      </c>
      <c r="S2548" s="131">
        <v>1711</v>
      </c>
    </row>
    <row r="2549" spans="1:19">
      <c r="A2549" s="331"/>
      <c r="B2549" s="331"/>
      <c r="C2549" s="331"/>
      <c r="D2549" s="331"/>
      <c r="E2549" s="331"/>
      <c r="Q2549" s="36">
        <v>43057</v>
      </c>
      <c r="R2549" s="131">
        <v>1746</v>
      </c>
      <c r="S2549" s="131">
        <v>1711</v>
      </c>
    </row>
    <row r="2550" spans="1:19">
      <c r="A2550" s="331"/>
      <c r="B2550" s="331"/>
      <c r="C2550" s="331"/>
      <c r="D2550" s="331"/>
      <c r="E2550" s="331"/>
      <c r="Q2550" s="36">
        <v>43058</v>
      </c>
      <c r="R2550" s="131">
        <v>1746</v>
      </c>
      <c r="S2550" s="131">
        <v>1711</v>
      </c>
    </row>
    <row r="2551" spans="1:19">
      <c r="A2551" s="331"/>
      <c r="B2551" s="331"/>
      <c r="C2551" s="331"/>
      <c r="D2551" s="331"/>
      <c r="E2551" s="331"/>
      <c r="Q2551" s="313">
        <v>43059</v>
      </c>
      <c r="R2551" s="130">
        <v>1747</v>
      </c>
      <c r="S2551" s="130">
        <v>1711</v>
      </c>
    </row>
    <row r="2552" spans="1:19">
      <c r="A2552" s="331"/>
      <c r="B2552" s="331"/>
      <c r="C2552" s="331"/>
      <c r="D2552" s="331"/>
      <c r="E2552" s="331"/>
      <c r="Q2552" s="313">
        <v>43060</v>
      </c>
      <c r="R2552" s="130">
        <v>1747</v>
      </c>
      <c r="S2552" s="130">
        <v>1711</v>
      </c>
    </row>
    <row r="2553" spans="1:19">
      <c r="A2553" s="331"/>
      <c r="B2553" s="331"/>
      <c r="C2553" s="331"/>
      <c r="D2553" s="331"/>
      <c r="E2553" s="331"/>
      <c r="Q2553" s="313">
        <v>43061</v>
      </c>
      <c r="R2553" s="130">
        <v>1747</v>
      </c>
      <c r="S2553" s="130">
        <v>1711</v>
      </c>
    </row>
    <row r="2554" spans="1:19">
      <c r="A2554" s="331"/>
      <c r="B2554" s="331"/>
      <c r="C2554" s="331"/>
      <c r="D2554" s="331"/>
      <c r="E2554" s="331"/>
      <c r="Q2554" s="313">
        <v>43062</v>
      </c>
      <c r="R2554" s="130">
        <v>1747</v>
      </c>
      <c r="S2554" s="130">
        <v>1711</v>
      </c>
    </row>
    <row r="2555" spans="1:19">
      <c r="A2555" s="331"/>
      <c r="B2555" s="331"/>
      <c r="C2555" s="331"/>
      <c r="D2555" s="331"/>
      <c r="E2555" s="331"/>
      <c r="Q2555" s="313">
        <v>43063</v>
      </c>
      <c r="R2555" s="130">
        <v>1747</v>
      </c>
      <c r="S2555" s="130">
        <v>1711</v>
      </c>
    </row>
    <row r="2556" spans="1:19">
      <c r="A2556" s="331"/>
      <c r="B2556" s="331"/>
      <c r="C2556" s="331"/>
      <c r="D2556" s="331"/>
      <c r="E2556" s="331"/>
      <c r="Q2556" s="313">
        <v>43064</v>
      </c>
      <c r="R2556" s="130">
        <v>1747</v>
      </c>
      <c r="S2556" s="130">
        <v>1711</v>
      </c>
    </row>
    <row r="2557" spans="1:19">
      <c r="A2557" s="331"/>
      <c r="B2557" s="331"/>
      <c r="C2557" s="331"/>
      <c r="D2557" s="331"/>
      <c r="E2557" s="331"/>
      <c r="Q2557" s="313">
        <v>43065</v>
      </c>
      <c r="R2557" s="130">
        <v>1747</v>
      </c>
      <c r="S2557" s="130">
        <v>1711</v>
      </c>
    </row>
    <row r="2558" spans="1:19">
      <c r="A2558" s="331"/>
      <c r="B2558" s="331"/>
      <c r="C2558" s="331"/>
      <c r="D2558" s="331"/>
      <c r="E2558" s="331"/>
      <c r="Q2558" s="36">
        <v>43066</v>
      </c>
      <c r="R2558" s="131">
        <v>1748</v>
      </c>
      <c r="S2558" s="131">
        <v>1711</v>
      </c>
    </row>
    <row r="2559" spans="1:19">
      <c r="A2559" s="331"/>
      <c r="B2559" s="331"/>
      <c r="C2559" s="331"/>
      <c r="D2559" s="331"/>
      <c r="E2559" s="331"/>
      <c r="Q2559" s="36">
        <v>43067</v>
      </c>
      <c r="R2559" s="131">
        <v>1748</v>
      </c>
      <c r="S2559" s="131">
        <v>1711</v>
      </c>
    </row>
    <row r="2560" spans="1:19">
      <c r="A2560" s="331"/>
      <c r="B2560" s="331"/>
      <c r="C2560" s="331"/>
      <c r="D2560" s="331"/>
      <c r="E2560" s="331"/>
      <c r="Q2560" s="36">
        <v>43068</v>
      </c>
      <c r="R2560" s="131">
        <v>1748</v>
      </c>
      <c r="S2560" s="131">
        <v>1711</v>
      </c>
    </row>
    <row r="2561" spans="1:19">
      <c r="A2561" s="331"/>
      <c r="B2561" s="331"/>
      <c r="C2561" s="331"/>
      <c r="D2561" s="331"/>
      <c r="E2561" s="331"/>
      <c r="Q2561" s="36">
        <v>43069</v>
      </c>
      <c r="R2561" s="131">
        <v>1748</v>
      </c>
      <c r="S2561" s="131">
        <v>1711</v>
      </c>
    </row>
    <row r="2562" spans="1:19">
      <c r="A2562" s="331"/>
      <c r="B2562" s="331"/>
      <c r="C2562" s="331"/>
      <c r="D2562" s="331"/>
      <c r="E2562" s="331"/>
      <c r="Q2562" s="36">
        <v>43070</v>
      </c>
      <c r="R2562" s="131">
        <v>1748</v>
      </c>
      <c r="S2562" s="131">
        <v>1712</v>
      </c>
    </row>
    <row r="2563" spans="1:19">
      <c r="A2563" s="331"/>
      <c r="B2563" s="331"/>
      <c r="C2563" s="331"/>
      <c r="D2563" s="331"/>
      <c r="E2563" s="331"/>
      <c r="Q2563" s="36">
        <v>43071</v>
      </c>
      <c r="R2563" s="131">
        <v>1748</v>
      </c>
      <c r="S2563" s="131">
        <v>1712</v>
      </c>
    </row>
    <row r="2564" spans="1:19">
      <c r="A2564" s="331"/>
      <c r="B2564" s="331"/>
      <c r="C2564" s="331"/>
      <c r="D2564" s="331"/>
      <c r="E2564" s="331"/>
      <c r="Q2564" s="36">
        <v>43072</v>
      </c>
      <c r="R2564" s="131">
        <v>1748</v>
      </c>
      <c r="S2564" s="131">
        <v>1712</v>
      </c>
    </row>
    <row r="2565" spans="1:19">
      <c r="A2565" s="331"/>
      <c r="B2565" s="331"/>
      <c r="C2565" s="331"/>
      <c r="D2565" s="331"/>
      <c r="E2565" s="331"/>
      <c r="Q2565" s="313">
        <v>43073</v>
      </c>
      <c r="R2565" s="130">
        <v>1749</v>
      </c>
      <c r="S2565" s="130">
        <v>1712</v>
      </c>
    </row>
    <row r="2566" spans="1:19">
      <c r="A2566" s="331"/>
      <c r="B2566" s="331"/>
      <c r="C2566" s="331"/>
      <c r="D2566" s="331"/>
      <c r="E2566" s="331"/>
      <c r="Q2566" s="313">
        <v>43074</v>
      </c>
      <c r="R2566" s="130">
        <v>1749</v>
      </c>
      <c r="S2566" s="130">
        <v>1712</v>
      </c>
    </row>
    <row r="2567" spans="1:19">
      <c r="A2567" s="331"/>
      <c r="B2567" s="331"/>
      <c r="C2567" s="331"/>
      <c r="D2567" s="331"/>
      <c r="E2567" s="331"/>
      <c r="Q2567" s="313">
        <v>43075</v>
      </c>
      <c r="R2567" s="130">
        <v>1749</v>
      </c>
      <c r="S2567" s="130">
        <v>1712</v>
      </c>
    </row>
    <row r="2568" spans="1:19">
      <c r="A2568" s="331"/>
      <c r="B2568" s="331"/>
      <c r="C2568" s="331"/>
      <c r="D2568" s="331"/>
      <c r="E2568" s="331"/>
      <c r="Q2568" s="313">
        <v>43076</v>
      </c>
      <c r="R2568" s="130">
        <v>1749</v>
      </c>
      <c r="S2568" s="130">
        <v>1712</v>
      </c>
    </row>
    <row r="2569" spans="1:19">
      <c r="A2569" s="331"/>
      <c r="B2569" s="331"/>
      <c r="C2569" s="331"/>
      <c r="D2569" s="331"/>
      <c r="E2569" s="331"/>
      <c r="Q2569" s="313">
        <v>43077</v>
      </c>
      <c r="R2569" s="130">
        <v>1749</v>
      </c>
      <c r="S2569" s="130">
        <v>1712</v>
      </c>
    </row>
    <row r="2570" spans="1:19">
      <c r="A2570" s="331"/>
      <c r="B2570" s="331"/>
      <c r="C2570" s="331"/>
      <c r="D2570" s="331"/>
      <c r="E2570" s="331"/>
      <c r="Q2570" s="313">
        <v>43078</v>
      </c>
      <c r="R2570" s="130">
        <v>1749</v>
      </c>
      <c r="S2570" s="130">
        <v>1712</v>
      </c>
    </row>
    <row r="2571" spans="1:19">
      <c r="A2571" s="331"/>
      <c r="B2571" s="331"/>
      <c r="C2571" s="331"/>
      <c r="D2571" s="331"/>
      <c r="E2571" s="331"/>
      <c r="Q2571" s="313">
        <v>43079</v>
      </c>
      <c r="R2571" s="130">
        <v>1749</v>
      </c>
      <c r="S2571" s="130">
        <v>1712</v>
      </c>
    </row>
    <row r="2572" spans="1:19">
      <c r="A2572" s="331"/>
      <c r="B2572" s="331"/>
      <c r="C2572" s="331"/>
      <c r="D2572" s="331"/>
      <c r="E2572" s="331"/>
      <c r="Q2572" s="36">
        <v>43080</v>
      </c>
      <c r="R2572" s="131">
        <v>1750</v>
      </c>
      <c r="S2572" s="131">
        <v>1712</v>
      </c>
    </row>
    <row r="2573" spans="1:19">
      <c r="A2573" s="331"/>
      <c r="B2573" s="331"/>
      <c r="C2573" s="331"/>
      <c r="D2573" s="331"/>
      <c r="E2573" s="331"/>
      <c r="Q2573" s="36">
        <v>43081</v>
      </c>
      <c r="R2573" s="131">
        <v>1750</v>
      </c>
      <c r="S2573" s="131">
        <v>1712</v>
      </c>
    </row>
    <row r="2574" spans="1:19">
      <c r="A2574" s="331"/>
      <c r="B2574" s="331"/>
      <c r="C2574" s="331"/>
      <c r="D2574" s="331"/>
      <c r="E2574" s="331"/>
      <c r="Q2574" s="36">
        <v>43082</v>
      </c>
      <c r="R2574" s="131">
        <v>1750</v>
      </c>
      <c r="S2574" s="131">
        <v>1712</v>
      </c>
    </row>
    <row r="2575" spans="1:19">
      <c r="A2575" s="331"/>
      <c r="B2575" s="331"/>
      <c r="C2575" s="331"/>
      <c r="D2575" s="331"/>
      <c r="E2575" s="331"/>
      <c r="Q2575" s="36">
        <v>43083</v>
      </c>
      <c r="R2575" s="131">
        <v>1750</v>
      </c>
      <c r="S2575" s="131">
        <v>1712</v>
      </c>
    </row>
    <row r="2576" spans="1:19">
      <c r="A2576" s="331"/>
      <c r="B2576" s="331"/>
      <c r="C2576" s="331"/>
      <c r="D2576" s="331"/>
      <c r="E2576" s="331"/>
      <c r="Q2576" s="36">
        <v>43084</v>
      </c>
      <c r="R2576" s="131">
        <v>1750</v>
      </c>
      <c r="S2576" s="131">
        <v>1712</v>
      </c>
    </row>
    <row r="2577" spans="1:19">
      <c r="A2577" s="331"/>
      <c r="B2577" s="331"/>
      <c r="C2577" s="331"/>
      <c r="D2577" s="331"/>
      <c r="E2577" s="331"/>
      <c r="Q2577" s="36">
        <v>43085</v>
      </c>
      <c r="R2577" s="131">
        <v>1750</v>
      </c>
      <c r="S2577" s="131">
        <v>1712</v>
      </c>
    </row>
    <row r="2578" spans="1:19">
      <c r="A2578" s="331"/>
      <c r="B2578" s="331"/>
      <c r="C2578" s="331"/>
      <c r="D2578" s="331"/>
      <c r="E2578" s="331"/>
      <c r="Q2578" s="36">
        <v>43086</v>
      </c>
      <c r="R2578" s="131">
        <v>1750</v>
      </c>
      <c r="S2578" s="131">
        <v>1712</v>
      </c>
    </row>
    <row r="2579" spans="1:19">
      <c r="A2579" s="331"/>
      <c r="B2579" s="331"/>
      <c r="C2579" s="331"/>
      <c r="D2579" s="331"/>
      <c r="E2579" s="331"/>
      <c r="Q2579" s="313">
        <v>43087</v>
      </c>
      <c r="R2579" s="130">
        <v>1751</v>
      </c>
      <c r="S2579" s="130">
        <v>1712</v>
      </c>
    </row>
    <row r="2580" spans="1:19">
      <c r="A2580" s="331"/>
      <c r="B2580" s="331"/>
      <c r="C2580" s="331"/>
      <c r="D2580" s="331"/>
      <c r="E2580" s="331"/>
      <c r="Q2580" s="313">
        <v>43088</v>
      </c>
      <c r="R2580" s="130">
        <v>1751</v>
      </c>
      <c r="S2580" s="130">
        <v>1712</v>
      </c>
    </row>
    <row r="2581" spans="1:19">
      <c r="A2581" s="331"/>
      <c r="B2581" s="331"/>
      <c r="C2581" s="331"/>
      <c r="D2581" s="331"/>
      <c r="E2581" s="331"/>
      <c r="Q2581" s="313">
        <v>43089</v>
      </c>
      <c r="R2581" s="130">
        <v>1751</v>
      </c>
      <c r="S2581" s="130">
        <v>1712</v>
      </c>
    </row>
    <row r="2582" spans="1:19">
      <c r="A2582" s="331"/>
      <c r="B2582" s="331"/>
      <c r="C2582" s="331"/>
      <c r="D2582" s="331"/>
      <c r="E2582" s="331"/>
      <c r="Q2582" s="313">
        <v>43090</v>
      </c>
      <c r="R2582" s="130">
        <v>1751</v>
      </c>
      <c r="S2582" s="130">
        <v>1712</v>
      </c>
    </row>
    <row r="2583" spans="1:19">
      <c r="A2583" s="331"/>
      <c r="B2583" s="331"/>
      <c r="C2583" s="331"/>
      <c r="D2583" s="331"/>
      <c r="E2583" s="331"/>
      <c r="Q2583" s="313">
        <v>43091</v>
      </c>
      <c r="R2583" s="130">
        <v>1751</v>
      </c>
      <c r="S2583" s="130">
        <v>1712</v>
      </c>
    </row>
    <row r="2584" spans="1:19">
      <c r="A2584" s="331"/>
      <c r="B2584" s="331"/>
      <c r="C2584" s="331"/>
      <c r="D2584" s="331"/>
      <c r="E2584" s="331"/>
      <c r="Q2584" s="313">
        <v>43092</v>
      </c>
      <c r="R2584" s="130">
        <v>1751</v>
      </c>
      <c r="S2584" s="130">
        <v>1712</v>
      </c>
    </row>
    <row r="2585" spans="1:19">
      <c r="A2585" s="331"/>
      <c r="B2585" s="331"/>
      <c r="C2585" s="331"/>
      <c r="D2585" s="331"/>
      <c r="E2585" s="331"/>
      <c r="Q2585" s="313">
        <v>43093</v>
      </c>
      <c r="R2585" s="130">
        <v>1751</v>
      </c>
      <c r="S2585" s="130">
        <v>1712</v>
      </c>
    </row>
    <row r="2586" spans="1:19">
      <c r="A2586" s="331"/>
      <c r="B2586" s="331"/>
      <c r="C2586" s="331"/>
      <c r="D2586" s="331"/>
      <c r="E2586" s="331"/>
      <c r="Q2586" s="36">
        <v>43094</v>
      </c>
      <c r="R2586" s="131">
        <v>1752</v>
      </c>
      <c r="S2586" s="131">
        <v>1712</v>
      </c>
    </row>
    <row r="2587" spans="1:19">
      <c r="A2587" s="331"/>
      <c r="B2587" s="331"/>
      <c r="C2587" s="331"/>
      <c r="D2587" s="331"/>
      <c r="E2587" s="331"/>
      <c r="Q2587" s="36">
        <v>43095</v>
      </c>
      <c r="R2587" s="131">
        <v>1752</v>
      </c>
      <c r="S2587" s="131">
        <v>1712</v>
      </c>
    </row>
    <row r="2588" spans="1:19">
      <c r="A2588" s="331"/>
      <c r="B2588" s="331"/>
      <c r="C2588" s="331"/>
      <c r="D2588" s="331"/>
      <c r="E2588" s="331"/>
      <c r="Q2588" s="36">
        <v>43096</v>
      </c>
      <c r="R2588" s="131">
        <v>1752</v>
      </c>
      <c r="S2588" s="131">
        <v>1712</v>
      </c>
    </row>
    <row r="2589" spans="1:19">
      <c r="A2589" s="331"/>
      <c r="B2589" s="331"/>
      <c r="C2589" s="331"/>
      <c r="D2589" s="331"/>
      <c r="E2589" s="331"/>
      <c r="Q2589" s="36">
        <v>43097</v>
      </c>
      <c r="R2589" s="131">
        <v>1752</v>
      </c>
      <c r="S2589" s="131">
        <v>1712</v>
      </c>
    </row>
    <row r="2590" spans="1:19">
      <c r="A2590" s="331"/>
      <c r="B2590" s="331"/>
      <c r="C2590" s="331"/>
      <c r="D2590" s="331"/>
      <c r="E2590" s="331"/>
      <c r="Q2590" s="36">
        <v>43098</v>
      </c>
      <c r="R2590" s="131">
        <v>1752</v>
      </c>
      <c r="S2590" s="131">
        <v>1712</v>
      </c>
    </row>
    <row r="2591" spans="1:19">
      <c r="A2591" s="331"/>
      <c r="B2591" s="331"/>
      <c r="C2591" s="331"/>
      <c r="D2591" s="331"/>
      <c r="E2591" s="331"/>
      <c r="Q2591" s="36">
        <v>43099</v>
      </c>
      <c r="R2591" s="131">
        <v>1752</v>
      </c>
      <c r="S2591" s="131">
        <v>1712</v>
      </c>
    </row>
    <row r="2592" spans="1:19">
      <c r="A2592" s="331"/>
      <c r="B2592" s="331"/>
      <c r="C2592" s="331"/>
      <c r="D2592" s="331"/>
      <c r="E2592" s="331"/>
      <c r="Q2592" s="36">
        <v>43100</v>
      </c>
      <c r="R2592" s="131">
        <v>1752</v>
      </c>
      <c r="S2592" s="131">
        <v>1712</v>
      </c>
    </row>
    <row r="2593" spans="1:19">
      <c r="A2593" s="331"/>
      <c r="B2593" s="331"/>
      <c r="C2593" s="331"/>
      <c r="D2593" s="331"/>
      <c r="E2593" s="331"/>
      <c r="Q2593" s="313">
        <v>43101</v>
      </c>
      <c r="R2593" s="130">
        <v>1801</v>
      </c>
      <c r="S2593" s="130">
        <v>1801</v>
      </c>
    </row>
    <row r="2594" spans="1:19">
      <c r="A2594" s="331"/>
      <c r="B2594" s="331"/>
      <c r="C2594" s="331"/>
      <c r="D2594" s="331"/>
      <c r="E2594" s="331"/>
      <c r="Q2594" s="313">
        <v>43102</v>
      </c>
      <c r="R2594" s="130">
        <v>1801</v>
      </c>
      <c r="S2594" s="130">
        <v>1801</v>
      </c>
    </row>
    <row r="2595" spans="1:19">
      <c r="A2595" s="331"/>
      <c r="B2595" s="331"/>
      <c r="C2595" s="331"/>
      <c r="D2595" s="331"/>
      <c r="E2595" s="331"/>
      <c r="Q2595" s="313">
        <v>43103</v>
      </c>
      <c r="R2595" s="130">
        <v>1801</v>
      </c>
      <c r="S2595" s="130">
        <v>1801</v>
      </c>
    </row>
    <row r="2596" spans="1:19">
      <c r="A2596" s="331"/>
      <c r="B2596" s="331"/>
      <c r="C2596" s="331"/>
      <c r="D2596" s="331"/>
      <c r="E2596" s="331"/>
      <c r="Q2596" s="313">
        <v>43104</v>
      </c>
      <c r="R2596" s="130">
        <v>1801</v>
      </c>
      <c r="S2596" s="130">
        <v>1801</v>
      </c>
    </row>
    <row r="2597" spans="1:19">
      <c r="A2597" s="331"/>
      <c r="B2597" s="331"/>
      <c r="C2597" s="331"/>
      <c r="D2597" s="331"/>
      <c r="E2597" s="331"/>
      <c r="Q2597" s="313">
        <v>43105</v>
      </c>
      <c r="R2597" s="130">
        <v>1801</v>
      </c>
      <c r="S2597" s="130">
        <v>1801</v>
      </c>
    </row>
    <row r="2598" spans="1:19">
      <c r="A2598" s="331"/>
      <c r="B2598" s="331"/>
      <c r="C2598" s="331"/>
      <c r="D2598" s="331"/>
      <c r="E2598" s="331"/>
      <c r="Q2598" s="313">
        <v>43106</v>
      </c>
      <c r="R2598" s="130">
        <v>1801</v>
      </c>
      <c r="S2598" s="130">
        <v>1801</v>
      </c>
    </row>
    <row r="2599" spans="1:19">
      <c r="A2599" s="331"/>
      <c r="B2599" s="331"/>
      <c r="C2599" s="331"/>
      <c r="D2599" s="331"/>
      <c r="E2599" s="331"/>
      <c r="Q2599" s="313">
        <v>43107</v>
      </c>
      <c r="R2599" s="130">
        <v>1801</v>
      </c>
      <c r="S2599" s="130">
        <v>1801</v>
      </c>
    </row>
    <row r="2600" spans="1:19">
      <c r="A2600" s="331"/>
      <c r="B2600" s="331"/>
      <c r="C2600" s="331"/>
      <c r="D2600" s="331"/>
      <c r="E2600" s="331"/>
      <c r="Q2600" s="36">
        <v>43108</v>
      </c>
      <c r="R2600" s="131">
        <v>1802</v>
      </c>
      <c r="S2600" s="131">
        <v>1801</v>
      </c>
    </row>
    <row r="2601" spans="1:19">
      <c r="A2601" s="331"/>
      <c r="B2601" s="331"/>
      <c r="C2601" s="331"/>
      <c r="D2601" s="331"/>
      <c r="E2601" s="331"/>
      <c r="Q2601" s="36">
        <v>43109</v>
      </c>
      <c r="R2601" s="131">
        <v>1802</v>
      </c>
      <c r="S2601" s="131">
        <v>1801</v>
      </c>
    </row>
    <row r="2602" spans="1:19">
      <c r="A2602" s="331"/>
      <c r="B2602" s="331"/>
      <c r="C2602" s="331"/>
      <c r="D2602" s="331"/>
      <c r="E2602" s="331"/>
      <c r="Q2602" s="36">
        <v>43110</v>
      </c>
      <c r="R2602" s="131">
        <v>1802</v>
      </c>
      <c r="S2602" s="131">
        <v>1801</v>
      </c>
    </row>
    <row r="2603" spans="1:19">
      <c r="A2603" s="331"/>
      <c r="B2603" s="331"/>
      <c r="C2603" s="331"/>
      <c r="D2603" s="331"/>
      <c r="E2603" s="331"/>
      <c r="Q2603" s="36">
        <v>43111</v>
      </c>
      <c r="R2603" s="131">
        <v>1802</v>
      </c>
      <c r="S2603" s="131">
        <v>1801</v>
      </c>
    </row>
    <row r="2604" spans="1:19">
      <c r="A2604" s="331"/>
      <c r="B2604" s="331"/>
      <c r="C2604" s="331"/>
      <c r="D2604" s="331"/>
      <c r="E2604" s="331"/>
      <c r="Q2604" s="36">
        <v>43112</v>
      </c>
      <c r="R2604" s="131">
        <v>1802</v>
      </c>
      <c r="S2604" s="131">
        <v>1801</v>
      </c>
    </row>
    <row r="2605" spans="1:19">
      <c r="A2605" s="331"/>
      <c r="B2605" s="331"/>
      <c r="C2605" s="331"/>
      <c r="D2605" s="331"/>
      <c r="E2605" s="331"/>
      <c r="Q2605" s="36">
        <v>43113</v>
      </c>
      <c r="R2605" s="131">
        <v>1802</v>
      </c>
      <c r="S2605" s="131">
        <v>1801</v>
      </c>
    </row>
    <row r="2606" spans="1:19">
      <c r="A2606" s="331"/>
      <c r="B2606" s="331"/>
      <c r="C2606" s="331"/>
      <c r="D2606" s="331"/>
      <c r="E2606" s="331"/>
      <c r="Q2606" s="36">
        <v>43114</v>
      </c>
      <c r="R2606" s="131">
        <v>1802</v>
      </c>
      <c r="S2606" s="131">
        <v>1801</v>
      </c>
    </row>
    <row r="2607" spans="1:19">
      <c r="A2607" s="331"/>
      <c r="B2607" s="331"/>
      <c r="C2607" s="331"/>
      <c r="D2607" s="331"/>
      <c r="E2607" s="331"/>
      <c r="Q2607" s="313">
        <v>43115</v>
      </c>
      <c r="R2607" s="130">
        <v>1803</v>
      </c>
      <c r="S2607" s="130">
        <v>1801</v>
      </c>
    </row>
    <row r="2608" spans="1:19">
      <c r="A2608" s="331"/>
      <c r="B2608" s="331"/>
      <c r="C2608" s="331"/>
      <c r="D2608" s="331"/>
      <c r="E2608" s="331"/>
      <c r="Q2608" s="313">
        <v>43116</v>
      </c>
      <c r="R2608" s="130">
        <v>1803</v>
      </c>
      <c r="S2608" s="130">
        <v>1801</v>
      </c>
    </row>
    <row r="2609" spans="1:19">
      <c r="A2609" s="331"/>
      <c r="B2609" s="331"/>
      <c r="C2609" s="331"/>
      <c r="D2609" s="331"/>
      <c r="E2609" s="331"/>
      <c r="Q2609" s="313">
        <v>43117</v>
      </c>
      <c r="R2609" s="130">
        <v>1803</v>
      </c>
      <c r="S2609" s="130">
        <v>1801</v>
      </c>
    </row>
    <row r="2610" spans="1:19">
      <c r="A2610" s="331"/>
      <c r="B2610" s="331"/>
      <c r="C2610" s="331"/>
      <c r="D2610" s="331"/>
      <c r="E2610" s="331"/>
      <c r="Q2610" s="313">
        <v>43118</v>
      </c>
      <c r="R2610" s="130">
        <v>1803</v>
      </c>
      <c r="S2610" s="130">
        <v>1801</v>
      </c>
    </row>
    <row r="2611" spans="1:19">
      <c r="A2611" s="331"/>
      <c r="B2611" s="331"/>
      <c r="C2611" s="331"/>
      <c r="D2611" s="331"/>
      <c r="E2611" s="331"/>
      <c r="Q2611" s="313">
        <v>43119</v>
      </c>
      <c r="R2611" s="130">
        <v>1803</v>
      </c>
      <c r="S2611" s="130">
        <v>1801</v>
      </c>
    </row>
    <row r="2612" spans="1:19">
      <c r="A2612" s="331"/>
      <c r="B2612" s="331"/>
      <c r="C2612" s="331"/>
      <c r="D2612" s="331"/>
      <c r="E2612" s="331"/>
      <c r="Q2612" s="313">
        <v>43120</v>
      </c>
      <c r="R2612" s="130">
        <v>1803</v>
      </c>
      <c r="S2612" s="130">
        <v>1801</v>
      </c>
    </row>
    <row r="2613" spans="1:19">
      <c r="A2613" s="331"/>
      <c r="B2613" s="331"/>
      <c r="C2613" s="331"/>
      <c r="D2613" s="331"/>
      <c r="E2613" s="331"/>
      <c r="Q2613" s="313">
        <v>43121</v>
      </c>
      <c r="R2613" s="130">
        <v>1803</v>
      </c>
      <c r="S2613" s="130">
        <v>1801</v>
      </c>
    </row>
    <row r="2614" spans="1:19">
      <c r="A2614" s="331"/>
      <c r="B2614" s="331"/>
      <c r="C2614" s="331"/>
      <c r="D2614" s="331"/>
      <c r="E2614" s="331"/>
      <c r="Q2614" s="36">
        <v>43122</v>
      </c>
      <c r="R2614" s="131">
        <v>1804</v>
      </c>
      <c r="S2614" s="131">
        <v>1801</v>
      </c>
    </row>
    <row r="2615" spans="1:19">
      <c r="A2615" s="331"/>
      <c r="B2615" s="331"/>
      <c r="C2615" s="331"/>
      <c r="D2615" s="331"/>
      <c r="E2615" s="331"/>
      <c r="Q2615" s="36">
        <v>43123</v>
      </c>
      <c r="R2615" s="131">
        <v>1804</v>
      </c>
      <c r="S2615" s="131">
        <v>1801</v>
      </c>
    </row>
    <row r="2616" spans="1:19">
      <c r="A2616" s="331"/>
      <c r="B2616" s="331"/>
      <c r="C2616" s="331"/>
      <c r="D2616" s="331"/>
      <c r="E2616" s="331"/>
      <c r="Q2616" s="36">
        <v>43124</v>
      </c>
      <c r="R2616" s="131">
        <v>1804</v>
      </c>
      <c r="S2616" s="131">
        <v>1801</v>
      </c>
    </row>
    <row r="2617" spans="1:19">
      <c r="A2617" s="331"/>
      <c r="B2617" s="331"/>
      <c r="C2617" s="331"/>
      <c r="D2617" s="331"/>
      <c r="E2617" s="331"/>
      <c r="Q2617" s="36">
        <v>43125</v>
      </c>
      <c r="R2617" s="131">
        <v>1804</v>
      </c>
      <c r="S2617" s="131">
        <v>1801</v>
      </c>
    </row>
    <row r="2618" spans="1:19">
      <c r="A2618" s="331"/>
      <c r="B2618" s="331"/>
      <c r="C2618" s="331"/>
      <c r="D2618" s="331"/>
      <c r="E2618" s="331"/>
      <c r="Q2618" s="36">
        <v>43126</v>
      </c>
      <c r="R2618" s="131">
        <v>1804</v>
      </c>
      <c r="S2618" s="131">
        <v>1801</v>
      </c>
    </row>
    <row r="2619" spans="1:19">
      <c r="A2619" s="331"/>
      <c r="B2619" s="331"/>
      <c r="C2619" s="331"/>
      <c r="D2619" s="331"/>
      <c r="E2619" s="331"/>
      <c r="Q2619" s="36">
        <v>43127</v>
      </c>
      <c r="R2619" s="131">
        <v>1804</v>
      </c>
      <c r="S2619" s="131">
        <v>1801</v>
      </c>
    </row>
    <row r="2620" spans="1:19">
      <c r="A2620" s="331"/>
      <c r="B2620" s="331"/>
      <c r="C2620" s="331"/>
      <c r="D2620" s="331"/>
      <c r="E2620" s="331"/>
      <c r="Q2620" s="36">
        <v>43128</v>
      </c>
      <c r="R2620" s="131">
        <v>1804</v>
      </c>
      <c r="S2620" s="131">
        <v>1801</v>
      </c>
    </row>
    <row r="2621" spans="1:19">
      <c r="A2621" s="331"/>
      <c r="B2621" s="331"/>
      <c r="C2621" s="331"/>
      <c r="D2621" s="331"/>
      <c r="E2621" s="331"/>
      <c r="Q2621" s="313">
        <v>43129</v>
      </c>
      <c r="R2621" s="130">
        <v>1805</v>
      </c>
      <c r="S2621" s="130">
        <v>1801</v>
      </c>
    </row>
    <row r="2622" spans="1:19">
      <c r="A2622" s="331"/>
      <c r="B2622" s="331"/>
      <c r="C2622" s="331"/>
      <c r="D2622" s="331"/>
      <c r="E2622" s="331"/>
      <c r="Q2622" s="313">
        <v>43130</v>
      </c>
      <c r="R2622" s="130">
        <v>1805</v>
      </c>
      <c r="S2622" s="130">
        <v>1801</v>
      </c>
    </row>
    <row r="2623" spans="1:19">
      <c r="A2623" s="331"/>
      <c r="B2623" s="331"/>
      <c r="C2623" s="331"/>
      <c r="D2623" s="331"/>
      <c r="E2623" s="331"/>
      <c r="Q2623" s="313">
        <v>43131</v>
      </c>
      <c r="R2623" s="130">
        <v>1805</v>
      </c>
      <c r="S2623" s="130">
        <v>1801</v>
      </c>
    </row>
    <row r="2624" spans="1:19">
      <c r="A2624" s="331"/>
      <c r="B2624" s="331"/>
      <c r="C2624" s="331"/>
      <c r="D2624" s="331"/>
      <c r="E2624" s="331"/>
      <c r="Q2624" s="313">
        <v>43132</v>
      </c>
      <c r="R2624" s="130">
        <v>1805</v>
      </c>
      <c r="S2624" s="130">
        <v>1802</v>
      </c>
    </row>
    <row r="2625" spans="1:19">
      <c r="A2625" s="331"/>
      <c r="B2625" s="331"/>
      <c r="C2625" s="331"/>
      <c r="D2625" s="331"/>
      <c r="E2625" s="331"/>
      <c r="Q2625" s="313">
        <v>43133</v>
      </c>
      <c r="R2625" s="130">
        <v>1805</v>
      </c>
      <c r="S2625" s="130">
        <v>1802</v>
      </c>
    </row>
    <row r="2626" spans="1:19">
      <c r="A2626" s="331"/>
      <c r="B2626" s="331"/>
      <c r="C2626" s="331"/>
      <c r="D2626" s="331"/>
      <c r="E2626" s="331"/>
      <c r="Q2626" s="313">
        <v>43134</v>
      </c>
      <c r="R2626" s="130">
        <v>1805</v>
      </c>
      <c r="S2626" s="130">
        <v>1802</v>
      </c>
    </row>
    <row r="2627" spans="1:19">
      <c r="A2627" s="331"/>
      <c r="B2627" s="331"/>
      <c r="C2627" s="331"/>
      <c r="D2627" s="331"/>
      <c r="E2627" s="331"/>
      <c r="Q2627" s="313">
        <v>43135</v>
      </c>
      <c r="R2627" s="130">
        <v>1805</v>
      </c>
      <c r="S2627" s="130">
        <v>1802</v>
      </c>
    </row>
    <row r="2628" spans="1:19">
      <c r="A2628" s="331"/>
      <c r="B2628" s="331"/>
      <c r="C2628" s="331"/>
      <c r="D2628" s="331"/>
      <c r="E2628" s="331"/>
      <c r="Q2628" s="36">
        <v>43136</v>
      </c>
      <c r="R2628" s="131">
        <v>1806</v>
      </c>
      <c r="S2628" s="131">
        <v>1802</v>
      </c>
    </row>
    <row r="2629" spans="1:19">
      <c r="A2629" s="331"/>
      <c r="B2629" s="331"/>
      <c r="C2629" s="331"/>
      <c r="D2629" s="331"/>
      <c r="E2629" s="331"/>
      <c r="Q2629" s="36">
        <v>43137</v>
      </c>
      <c r="R2629" s="131">
        <v>1806</v>
      </c>
      <c r="S2629" s="131">
        <v>1802</v>
      </c>
    </row>
    <row r="2630" spans="1:19">
      <c r="A2630" s="331"/>
      <c r="B2630" s="331"/>
      <c r="C2630" s="331"/>
      <c r="D2630" s="331"/>
      <c r="E2630" s="331"/>
      <c r="Q2630" s="36">
        <v>43138</v>
      </c>
      <c r="R2630" s="131">
        <v>1806</v>
      </c>
      <c r="S2630" s="131">
        <v>1802</v>
      </c>
    </row>
    <row r="2631" spans="1:19">
      <c r="A2631" s="331"/>
      <c r="B2631" s="331"/>
      <c r="C2631" s="331"/>
      <c r="D2631" s="331"/>
      <c r="E2631" s="331"/>
      <c r="Q2631" s="36">
        <v>43139</v>
      </c>
      <c r="R2631" s="131">
        <v>1806</v>
      </c>
      <c r="S2631" s="131">
        <v>1802</v>
      </c>
    </row>
    <row r="2632" spans="1:19">
      <c r="A2632" s="331"/>
      <c r="B2632" s="331"/>
      <c r="C2632" s="331"/>
      <c r="D2632" s="331"/>
      <c r="E2632" s="331"/>
      <c r="Q2632" s="36">
        <v>43140</v>
      </c>
      <c r="R2632" s="131">
        <v>1806</v>
      </c>
      <c r="S2632" s="131">
        <v>1802</v>
      </c>
    </row>
    <row r="2633" spans="1:19">
      <c r="A2633" s="331"/>
      <c r="B2633" s="331"/>
      <c r="C2633" s="331"/>
      <c r="D2633" s="331"/>
      <c r="E2633" s="331"/>
      <c r="Q2633" s="36">
        <v>43141</v>
      </c>
      <c r="R2633" s="131">
        <v>1806</v>
      </c>
      <c r="S2633" s="131">
        <v>1802</v>
      </c>
    </row>
    <row r="2634" spans="1:19">
      <c r="A2634" s="331"/>
      <c r="B2634" s="331"/>
      <c r="C2634" s="331"/>
      <c r="D2634" s="331"/>
      <c r="E2634" s="331"/>
      <c r="Q2634" s="36">
        <v>43142</v>
      </c>
      <c r="R2634" s="131">
        <v>1806</v>
      </c>
      <c r="S2634" s="131">
        <v>1802</v>
      </c>
    </row>
    <row r="2635" spans="1:19">
      <c r="A2635" s="331"/>
      <c r="B2635" s="331"/>
      <c r="C2635" s="331"/>
      <c r="D2635" s="331"/>
      <c r="E2635" s="331"/>
      <c r="Q2635" s="313">
        <v>43143</v>
      </c>
      <c r="R2635" s="130">
        <v>1807</v>
      </c>
      <c r="S2635" s="130">
        <v>1802</v>
      </c>
    </row>
    <row r="2636" spans="1:19">
      <c r="A2636" s="331"/>
      <c r="B2636" s="331"/>
      <c r="C2636" s="331"/>
      <c r="D2636" s="331"/>
      <c r="E2636" s="331"/>
      <c r="Q2636" s="313">
        <v>43144</v>
      </c>
      <c r="R2636" s="130">
        <v>1807</v>
      </c>
      <c r="S2636" s="130">
        <v>1802</v>
      </c>
    </row>
    <row r="2637" spans="1:19">
      <c r="A2637" s="331"/>
      <c r="B2637" s="331"/>
      <c r="C2637" s="331"/>
      <c r="D2637" s="331"/>
      <c r="E2637" s="331"/>
      <c r="Q2637" s="313">
        <v>43145</v>
      </c>
      <c r="R2637" s="130">
        <v>1807</v>
      </c>
      <c r="S2637" s="130">
        <v>1802</v>
      </c>
    </row>
    <row r="2638" spans="1:19">
      <c r="A2638" s="331"/>
      <c r="B2638" s="331"/>
      <c r="C2638" s="331"/>
      <c r="D2638" s="331"/>
      <c r="E2638" s="331"/>
      <c r="Q2638" s="313">
        <v>43146</v>
      </c>
      <c r="R2638" s="130">
        <v>1807</v>
      </c>
      <c r="S2638" s="130">
        <v>1802</v>
      </c>
    </row>
    <row r="2639" spans="1:19">
      <c r="A2639" s="331"/>
      <c r="B2639" s="331"/>
      <c r="C2639" s="331"/>
      <c r="D2639" s="331"/>
      <c r="E2639" s="331"/>
      <c r="Q2639" s="313">
        <v>43147</v>
      </c>
      <c r="R2639" s="130">
        <v>1807</v>
      </c>
      <c r="S2639" s="130">
        <v>1802</v>
      </c>
    </row>
    <row r="2640" spans="1:19">
      <c r="A2640" s="331"/>
      <c r="B2640" s="331"/>
      <c r="C2640" s="331"/>
      <c r="D2640" s="331"/>
      <c r="E2640" s="331"/>
      <c r="Q2640" s="313">
        <v>43148</v>
      </c>
      <c r="R2640" s="130">
        <v>1807</v>
      </c>
      <c r="S2640" s="130">
        <v>1802</v>
      </c>
    </row>
    <row r="2641" spans="1:19">
      <c r="A2641" s="331"/>
      <c r="B2641" s="331"/>
      <c r="C2641" s="331"/>
      <c r="D2641" s="331"/>
      <c r="E2641" s="331"/>
      <c r="Q2641" s="313">
        <v>43149</v>
      </c>
      <c r="R2641" s="130">
        <v>1807</v>
      </c>
      <c r="S2641" s="130">
        <v>1802</v>
      </c>
    </row>
    <row r="2642" spans="1:19">
      <c r="A2642" s="331"/>
      <c r="B2642" s="331"/>
      <c r="C2642" s="331"/>
      <c r="D2642" s="331"/>
      <c r="E2642" s="331"/>
      <c r="Q2642" s="36">
        <v>43150</v>
      </c>
      <c r="R2642" s="131">
        <v>1808</v>
      </c>
      <c r="S2642" s="131">
        <v>1802</v>
      </c>
    </row>
    <row r="2643" spans="1:19">
      <c r="A2643" s="331"/>
      <c r="B2643" s="331"/>
      <c r="C2643" s="331"/>
      <c r="D2643" s="331"/>
      <c r="E2643" s="331"/>
      <c r="Q2643" s="36">
        <v>43151</v>
      </c>
      <c r="R2643" s="131">
        <v>1808</v>
      </c>
      <c r="S2643" s="131">
        <v>1802</v>
      </c>
    </row>
    <row r="2644" spans="1:19">
      <c r="A2644" s="331"/>
      <c r="B2644" s="331"/>
      <c r="C2644" s="331"/>
      <c r="D2644" s="331"/>
      <c r="E2644" s="331"/>
      <c r="Q2644" s="36">
        <v>43152</v>
      </c>
      <c r="R2644" s="131">
        <v>1808</v>
      </c>
      <c r="S2644" s="131">
        <v>1802</v>
      </c>
    </row>
    <row r="2645" spans="1:19">
      <c r="A2645" s="331"/>
      <c r="B2645" s="331"/>
      <c r="C2645" s="331"/>
      <c r="D2645" s="331"/>
      <c r="E2645" s="331"/>
      <c r="Q2645" s="36">
        <v>43153</v>
      </c>
      <c r="R2645" s="131">
        <v>1808</v>
      </c>
      <c r="S2645" s="131">
        <v>1802</v>
      </c>
    </row>
    <row r="2646" spans="1:19">
      <c r="A2646" s="331"/>
      <c r="B2646" s="331"/>
      <c r="C2646" s="331"/>
      <c r="D2646" s="331"/>
      <c r="E2646" s="331"/>
      <c r="Q2646" s="36">
        <v>43154</v>
      </c>
      <c r="R2646" s="131">
        <v>1808</v>
      </c>
      <c r="S2646" s="131">
        <v>1802</v>
      </c>
    </row>
    <row r="2647" spans="1:19">
      <c r="A2647" s="331"/>
      <c r="B2647" s="331"/>
      <c r="C2647" s="331"/>
      <c r="D2647" s="331"/>
      <c r="E2647" s="331"/>
      <c r="Q2647" s="36">
        <v>43155</v>
      </c>
      <c r="R2647" s="131">
        <v>1808</v>
      </c>
      <c r="S2647" s="131">
        <v>1802</v>
      </c>
    </row>
    <row r="2648" spans="1:19">
      <c r="A2648" s="331"/>
      <c r="B2648" s="331"/>
      <c r="C2648" s="331"/>
      <c r="D2648" s="331"/>
      <c r="E2648" s="331"/>
      <c r="Q2648" s="36">
        <v>43156</v>
      </c>
      <c r="R2648" s="131">
        <v>1808</v>
      </c>
      <c r="S2648" s="131">
        <v>1802</v>
      </c>
    </row>
    <row r="2649" spans="1:19">
      <c r="A2649" s="331"/>
      <c r="B2649" s="331"/>
      <c r="C2649" s="331"/>
      <c r="D2649" s="331"/>
      <c r="E2649" s="331"/>
      <c r="Q2649" s="313">
        <v>43157</v>
      </c>
      <c r="R2649" s="130">
        <v>1809</v>
      </c>
      <c r="S2649" s="130">
        <v>1802</v>
      </c>
    </row>
    <row r="2650" spans="1:19">
      <c r="A2650" s="331"/>
      <c r="B2650" s="331"/>
      <c r="C2650" s="331"/>
      <c r="D2650" s="331"/>
      <c r="E2650" s="331"/>
      <c r="Q2650" s="313">
        <v>43158</v>
      </c>
      <c r="R2650" s="130">
        <v>1809</v>
      </c>
      <c r="S2650" s="130">
        <v>1802</v>
      </c>
    </row>
    <row r="2651" spans="1:19">
      <c r="A2651" s="331"/>
      <c r="B2651" s="331"/>
      <c r="C2651" s="331"/>
      <c r="D2651" s="331"/>
      <c r="E2651" s="331"/>
      <c r="Q2651" s="313">
        <v>43159</v>
      </c>
      <c r="R2651" s="130">
        <v>1809</v>
      </c>
      <c r="S2651" s="130">
        <v>1802</v>
      </c>
    </row>
    <row r="2652" spans="1:19">
      <c r="A2652" s="331"/>
      <c r="B2652" s="331"/>
      <c r="C2652" s="331"/>
      <c r="D2652" s="331"/>
      <c r="E2652" s="331"/>
      <c r="Q2652" s="313">
        <v>43160</v>
      </c>
      <c r="R2652" s="130">
        <v>1809</v>
      </c>
      <c r="S2652" s="130">
        <v>1803</v>
      </c>
    </row>
    <row r="2653" spans="1:19">
      <c r="A2653" s="331"/>
      <c r="B2653" s="331"/>
      <c r="C2653" s="331"/>
      <c r="D2653" s="331"/>
      <c r="E2653" s="331"/>
      <c r="Q2653" s="313">
        <v>43161</v>
      </c>
      <c r="R2653" s="130">
        <v>1809</v>
      </c>
      <c r="S2653" s="130">
        <v>1803</v>
      </c>
    </row>
    <row r="2654" spans="1:19">
      <c r="A2654" s="331"/>
      <c r="B2654" s="331"/>
      <c r="C2654" s="331"/>
      <c r="D2654" s="331"/>
      <c r="E2654" s="331"/>
      <c r="Q2654" s="313">
        <v>43162</v>
      </c>
      <c r="R2654" s="130">
        <v>1809</v>
      </c>
      <c r="S2654" s="130">
        <v>1803</v>
      </c>
    </row>
    <row r="2655" spans="1:19">
      <c r="A2655" s="331"/>
      <c r="B2655" s="331"/>
      <c r="C2655" s="331"/>
      <c r="D2655" s="331"/>
      <c r="E2655" s="331"/>
      <c r="Q2655" s="313">
        <v>43163</v>
      </c>
      <c r="R2655" s="130">
        <v>1809</v>
      </c>
      <c r="S2655" s="130">
        <v>1803</v>
      </c>
    </row>
    <row r="2656" spans="1:19">
      <c r="A2656" s="331"/>
      <c r="B2656" s="331"/>
      <c r="C2656" s="331"/>
      <c r="D2656" s="331"/>
      <c r="E2656" s="331"/>
      <c r="Q2656" s="36">
        <v>43164</v>
      </c>
      <c r="R2656" s="131">
        <v>1810</v>
      </c>
      <c r="S2656" s="131">
        <v>1803</v>
      </c>
    </row>
    <row r="2657" spans="1:19">
      <c r="A2657" s="331"/>
      <c r="B2657" s="331"/>
      <c r="C2657" s="331"/>
      <c r="D2657" s="331"/>
      <c r="E2657" s="331"/>
      <c r="Q2657" s="36">
        <v>43165</v>
      </c>
      <c r="R2657" s="131">
        <v>1810</v>
      </c>
      <c r="S2657" s="131">
        <v>1803</v>
      </c>
    </row>
    <row r="2658" spans="1:19">
      <c r="A2658" s="331"/>
      <c r="B2658" s="331"/>
      <c r="C2658" s="331"/>
      <c r="D2658" s="331"/>
      <c r="E2658" s="331"/>
      <c r="Q2658" s="36">
        <v>43166</v>
      </c>
      <c r="R2658" s="131">
        <v>1810</v>
      </c>
      <c r="S2658" s="131">
        <v>1803</v>
      </c>
    </row>
    <row r="2659" spans="1:19">
      <c r="A2659" s="331"/>
      <c r="B2659" s="331"/>
      <c r="C2659" s="331"/>
      <c r="D2659" s="331"/>
      <c r="E2659" s="331"/>
      <c r="Q2659" s="36">
        <v>43167</v>
      </c>
      <c r="R2659" s="131">
        <v>1810</v>
      </c>
      <c r="S2659" s="131">
        <v>1803</v>
      </c>
    </row>
    <row r="2660" spans="1:19">
      <c r="A2660" s="331"/>
      <c r="B2660" s="331"/>
      <c r="C2660" s="331"/>
      <c r="D2660" s="331"/>
      <c r="E2660" s="331"/>
      <c r="Q2660" s="36">
        <v>43168</v>
      </c>
      <c r="R2660" s="131">
        <v>1810</v>
      </c>
      <c r="S2660" s="131">
        <v>1803</v>
      </c>
    </row>
    <row r="2661" spans="1:19">
      <c r="A2661" s="331"/>
      <c r="B2661" s="331"/>
      <c r="C2661" s="331"/>
      <c r="D2661" s="331"/>
      <c r="E2661" s="331"/>
      <c r="Q2661" s="36">
        <v>43169</v>
      </c>
      <c r="R2661" s="131">
        <v>1810</v>
      </c>
      <c r="S2661" s="131">
        <v>1803</v>
      </c>
    </row>
    <row r="2662" spans="1:19">
      <c r="A2662" s="331"/>
      <c r="B2662" s="331"/>
      <c r="C2662" s="331"/>
      <c r="D2662" s="331"/>
      <c r="E2662" s="331"/>
      <c r="Q2662" s="36">
        <v>43170</v>
      </c>
      <c r="R2662" s="131">
        <v>1810</v>
      </c>
      <c r="S2662" s="131">
        <v>1803</v>
      </c>
    </row>
    <row r="2663" spans="1:19">
      <c r="A2663" s="331"/>
      <c r="B2663" s="331"/>
      <c r="C2663" s="331"/>
      <c r="D2663" s="331"/>
      <c r="E2663" s="331"/>
      <c r="Q2663" s="313">
        <v>43171</v>
      </c>
      <c r="R2663" s="130">
        <v>1811</v>
      </c>
      <c r="S2663" s="130">
        <v>1803</v>
      </c>
    </row>
    <row r="2664" spans="1:19">
      <c r="A2664" s="331"/>
      <c r="B2664" s="331"/>
      <c r="C2664" s="331"/>
      <c r="D2664" s="331"/>
      <c r="E2664" s="331"/>
      <c r="Q2664" s="313">
        <v>43172</v>
      </c>
      <c r="R2664" s="130">
        <v>1811</v>
      </c>
      <c r="S2664" s="130">
        <v>1803</v>
      </c>
    </row>
    <row r="2665" spans="1:19">
      <c r="A2665" s="331"/>
      <c r="B2665" s="331"/>
      <c r="C2665" s="331"/>
      <c r="D2665" s="331"/>
      <c r="E2665" s="331"/>
      <c r="Q2665" s="313">
        <v>43173</v>
      </c>
      <c r="R2665" s="130">
        <v>1811</v>
      </c>
      <c r="S2665" s="130">
        <v>1803</v>
      </c>
    </row>
    <row r="2666" spans="1:19">
      <c r="A2666" s="331"/>
      <c r="B2666" s="331"/>
      <c r="C2666" s="331"/>
      <c r="D2666" s="331"/>
      <c r="E2666" s="331"/>
      <c r="Q2666" s="313">
        <v>43174</v>
      </c>
      <c r="R2666" s="130">
        <v>1811</v>
      </c>
      <c r="S2666" s="130">
        <v>1803</v>
      </c>
    </row>
    <row r="2667" spans="1:19">
      <c r="A2667" s="331"/>
      <c r="B2667" s="331"/>
      <c r="C2667" s="331"/>
      <c r="D2667" s="331"/>
      <c r="E2667" s="331"/>
      <c r="Q2667" s="313">
        <v>43175</v>
      </c>
      <c r="R2667" s="130">
        <v>1811</v>
      </c>
      <c r="S2667" s="130">
        <v>1803</v>
      </c>
    </row>
    <row r="2668" spans="1:19">
      <c r="A2668" s="331"/>
      <c r="B2668" s="331"/>
      <c r="C2668" s="331"/>
      <c r="D2668" s="331"/>
      <c r="E2668" s="331"/>
      <c r="Q2668" s="313">
        <v>43176</v>
      </c>
      <c r="R2668" s="130">
        <v>1811</v>
      </c>
      <c r="S2668" s="130">
        <v>1803</v>
      </c>
    </row>
    <row r="2669" spans="1:19">
      <c r="A2669" s="331"/>
      <c r="B2669" s="331"/>
      <c r="C2669" s="331"/>
      <c r="D2669" s="331"/>
      <c r="E2669" s="331"/>
      <c r="Q2669" s="313">
        <v>43177</v>
      </c>
      <c r="R2669" s="130">
        <v>1811</v>
      </c>
      <c r="S2669" s="130">
        <v>1803</v>
      </c>
    </row>
    <row r="2670" spans="1:19">
      <c r="A2670" s="331"/>
      <c r="B2670" s="331"/>
      <c r="C2670" s="331"/>
      <c r="D2670" s="331"/>
      <c r="E2670" s="331"/>
      <c r="Q2670" s="36">
        <v>43178</v>
      </c>
      <c r="R2670" s="131">
        <v>1812</v>
      </c>
      <c r="S2670" s="131">
        <v>1803</v>
      </c>
    </row>
    <row r="2671" spans="1:19">
      <c r="A2671" s="331"/>
      <c r="B2671" s="331"/>
      <c r="C2671" s="331"/>
      <c r="D2671" s="331"/>
      <c r="E2671" s="331"/>
      <c r="Q2671" s="36">
        <v>43179</v>
      </c>
      <c r="R2671" s="131">
        <v>1812</v>
      </c>
      <c r="S2671" s="131">
        <v>1803</v>
      </c>
    </row>
    <row r="2672" spans="1:19">
      <c r="A2672" s="331"/>
      <c r="B2672" s="331"/>
      <c r="C2672" s="331"/>
      <c r="D2672" s="331"/>
      <c r="E2672" s="331"/>
      <c r="Q2672" s="36">
        <v>43180</v>
      </c>
      <c r="R2672" s="131">
        <v>1812</v>
      </c>
      <c r="S2672" s="131">
        <v>1803</v>
      </c>
    </row>
    <row r="2673" spans="1:19">
      <c r="A2673" s="331"/>
      <c r="B2673" s="331"/>
      <c r="C2673" s="331"/>
      <c r="D2673" s="331"/>
      <c r="E2673" s="331"/>
      <c r="Q2673" s="36">
        <v>43181</v>
      </c>
      <c r="R2673" s="131">
        <v>1812</v>
      </c>
      <c r="S2673" s="131">
        <v>1803</v>
      </c>
    </row>
    <row r="2674" spans="1:19">
      <c r="A2674" s="331"/>
      <c r="B2674" s="331"/>
      <c r="C2674" s="331"/>
      <c r="D2674" s="331"/>
      <c r="E2674" s="331"/>
      <c r="Q2674" s="36">
        <v>43182</v>
      </c>
      <c r="R2674" s="131">
        <v>1812</v>
      </c>
      <c r="S2674" s="131">
        <v>1803</v>
      </c>
    </row>
    <row r="2675" spans="1:19">
      <c r="A2675" s="331"/>
      <c r="B2675" s="331"/>
      <c r="C2675" s="331"/>
      <c r="D2675" s="331"/>
      <c r="E2675" s="331"/>
      <c r="Q2675" s="36">
        <v>43183</v>
      </c>
      <c r="R2675" s="131">
        <v>1812</v>
      </c>
      <c r="S2675" s="131">
        <v>1803</v>
      </c>
    </row>
    <row r="2676" spans="1:19">
      <c r="A2676" s="331"/>
      <c r="B2676" s="331"/>
      <c r="C2676" s="331"/>
      <c r="D2676" s="331"/>
      <c r="E2676" s="331"/>
      <c r="Q2676" s="36">
        <v>43184</v>
      </c>
      <c r="R2676" s="131">
        <v>1812</v>
      </c>
      <c r="S2676" s="131">
        <v>1803</v>
      </c>
    </row>
    <row r="2677" spans="1:19">
      <c r="A2677" s="331"/>
      <c r="B2677" s="331"/>
      <c r="C2677" s="331"/>
      <c r="D2677" s="331"/>
      <c r="E2677" s="331"/>
      <c r="Q2677" s="313">
        <v>43185</v>
      </c>
      <c r="R2677" s="130">
        <v>1813</v>
      </c>
      <c r="S2677" s="130">
        <v>1803</v>
      </c>
    </row>
    <row r="2678" spans="1:19">
      <c r="A2678" s="331"/>
      <c r="B2678" s="331"/>
      <c r="C2678" s="331"/>
      <c r="D2678" s="331"/>
      <c r="E2678" s="331"/>
      <c r="Q2678" s="313">
        <v>43186</v>
      </c>
      <c r="R2678" s="130">
        <v>1813</v>
      </c>
      <c r="S2678" s="130">
        <v>1803</v>
      </c>
    </row>
    <row r="2679" spans="1:19">
      <c r="A2679" s="331"/>
      <c r="B2679" s="331"/>
      <c r="C2679" s="331"/>
      <c r="D2679" s="331"/>
      <c r="E2679" s="331"/>
      <c r="Q2679" s="313">
        <v>43187</v>
      </c>
      <c r="R2679" s="130">
        <v>1813</v>
      </c>
      <c r="S2679" s="130">
        <v>1803</v>
      </c>
    </row>
    <row r="2680" spans="1:19">
      <c r="A2680" s="331"/>
      <c r="B2680" s="331"/>
      <c r="C2680" s="331"/>
      <c r="D2680" s="331"/>
      <c r="E2680" s="331"/>
      <c r="Q2680" s="313">
        <v>43188</v>
      </c>
      <c r="R2680" s="130">
        <v>1813</v>
      </c>
      <c r="S2680" s="130">
        <v>1803</v>
      </c>
    </row>
    <row r="2681" spans="1:19">
      <c r="A2681" s="331"/>
      <c r="B2681" s="331"/>
      <c r="C2681" s="331"/>
      <c r="D2681" s="331"/>
      <c r="E2681" s="331"/>
      <c r="Q2681" s="313">
        <v>43189</v>
      </c>
      <c r="R2681" s="130">
        <v>1813</v>
      </c>
      <c r="S2681" s="130">
        <v>1803</v>
      </c>
    </row>
    <row r="2682" spans="1:19">
      <c r="A2682" s="331"/>
      <c r="B2682" s="331"/>
      <c r="C2682" s="331"/>
      <c r="D2682" s="331"/>
      <c r="E2682" s="331"/>
      <c r="Q2682" s="313">
        <v>43190</v>
      </c>
      <c r="R2682" s="130">
        <v>1813</v>
      </c>
      <c r="S2682" s="130">
        <v>1803</v>
      </c>
    </row>
    <row r="2683" spans="1:19">
      <c r="A2683" s="331"/>
      <c r="B2683" s="331"/>
      <c r="C2683" s="331"/>
      <c r="D2683" s="331"/>
      <c r="E2683" s="331"/>
      <c r="Q2683" s="313">
        <v>43191</v>
      </c>
      <c r="R2683" s="130">
        <v>1813</v>
      </c>
      <c r="S2683" s="130">
        <v>1804</v>
      </c>
    </row>
    <row r="2684" spans="1:19">
      <c r="A2684" s="331"/>
      <c r="B2684" s="331"/>
      <c r="C2684" s="331"/>
      <c r="D2684" s="331"/>
      <c r="E2684" s="331"/>
      <c r="Q2684" s="36">
        <v>43192</v>
      </c>
      <c r="R2684" s="131">
        <v>1814</v>
      </c>
      <c r="S2684" s="131">
        <v>1804</v>
      </c>
    </row>
    <row r="2685" spans="1:19">
      <c r="A2685" s="331"/>
      <c r="B2685" s="331"/>
      <c r="C2685" s="331"/>
      <c r="D2685" s="331"/>
      <c r="E2685" s="331"/>
      <c r="Q2685" s="36">
        <v>43193</v>
      </c>
      <c r="R2685" s="131">
        <v>1814</v>
      </c>
      <c r="S2685" s="131">
        <v>1804</v>
      </c>
    </row>
    <row r="2686" spans="1:19">
      <c r="A2686" s="331"/>
      <c r="B2686" s="331"/>
      <c r="C2686" s="331"/>
      <c r="D2686" s="331"/>
      <c r="E2686" s="331"/>
      <c r="Q2686" s="36">
        <v>43194</v>
      </c>
      <c r="R2686" s="131">
        <v>1814</v>
      </c>
      <c r="S2686" s="131">
        <v>1804</v>
      </c>
    </row>
    <row r="2687" spans="1:19">
      <c r="A2687" s="331"/>
      <c r="B2687" s="331"/>
      <c r="C2687" s="331"/>
      <c r="D2687" s="331"/>
      <c r="E2687" s="331"/>
      <c r="Q2687" s="36">
        <v>43195</v>
      </c>
      <c r="R2687" s="131">
        <v>1814</v>
      </c>
      <c r="S2687" s="131">
        <v>1804</v>
      </c>
    </row>
    <row r="2688" spans="1:19">
      <c r="A2688" s="331"/>
      <c r="B2688" s="331"/>
      <c r="C2688" s="331"/>
      <c r="D2688" s="331"/>
      <c r="E2688" s="331"/>
      <c r="Q2688" s="36">
        <v>43196</v>
      </c>
      <c r="R2688" s="131">
        <v>1814</v>
      </c>
      <c r="S2688" s="131">
        <v>1804</v>
      </c>
    </row>
    <row r="2689" spans="1:19">
      <c r="A2689" s="331"/>
      <c r="B2689" s="331"/>
      <c r="C2689" s="331"/>
      <c r="D2689" s="331"/>
      <c r="E2689" s="331"/>
      <c r="Q2689" s="36">
        <v>43197</v>
      </c>
      <c r="R2689" s="131">
        <v>1814</v>
      </c>
      <c r="S2689" s="131">
        <v>1804</v>
      </c>
    </row>
    <row r="2690" spans="1:19">
      <c r="A2690" s="331"/>
      <c r="B2690" s="331"/>
      <c r="C2690" s="331"/>
      <c r="D2690" s="331"/>
      <c r="E2690" s="331"/>
      <c r="Q2690" s="36">
        <v>43198</v>
      </c>
      <c r="R2690" s="131">
        <v>1814</v>
      </c>
      <c r="S2690" s="131">
        <v>1804</v>
      </c>
    </row>
    <row r="2691" spans="1:19">
      <c r="A2691" s="331"/>
      <c r="B2691" s="331"/>
      <c r="C2691" s="331"/>
      <c r="D2691" s="331"/>
      <c r="E2691" s="331"/>
      <c r="Q2691" s="313">
        <v>43199</v>
      </c>
      <c r="R2691" s="130">
        <v>1815</v>
      </c>
      <c r="S2691" s="130">
        <v>1804</v>
      </c>
    </row>
    <row r="2692" spans="1:19">
      <c r="A2692" s="331"/>
      <c r="B2692" s="331"/>
      <c r="C2692" s="331"/>
      <c r="D2692" s="331"/>
      <c r="E2692" s="331"/>
      <c r="Q2692" s="313">
        <v>43200</v>
      </c>
      <c r="R2692" s="130">
        <v>1815</v>
      </c>
      <c r="S2692" s="130">
        <v>1804</v>
      </c>
    </row>
    <row r="2693" spans="1:19">
      <c r="A2693" s="331"/>
      <c r="B2693" s="331"/>
      <c r="C2693" s="331"/>
      <c r="D2693" s="331"/>
      <c r="E2693" s="331"/>
      <c r="Q2693" s="313">
        <v>43201</v>
      </c>
      <c r="R2693" s="130">
        <v>1815</v>
      </c>
      <c r="S2693" s="130">
        <v>1804</v>
      </c>
    </row>
    <row r="2694" spans="1:19">
      <c r="A2694" s="331"/>
      <c r="B2694" s="331"/>
      <c r="C2694" s="331"/>
      <c r="D2694" s="331"/>
      <c r="E2694" s="331"/>
      <c r="Q2694" s="313">
        <v>43202</v>
      </c>
      <c r="R2694" s="130">
        <v>1815</v>
      </c>
      <c r="S2694" s="130">
        <v>1804</v>
      </c>
    </row>
    <row r="2695" spans="1:19">
      <c r="A2695" s="331"/>
      <c r="B2695" s="331"/>
      <c r="C2695" s="331"/>
      <c r="D2695" s="331"/>
      <c r="E2695" s="331"/>
      <c r="Q2695" s="313">
        <v>43203</v>
      </c>
      <c r="R2695" s="130">
        <v>1815</v>
      </c>
      <c r="S2695" s="130">
        <v>1804</v>
      </c>
    </row>
    <row r="2696" spans="1:19">
      <c r="A2696" s="331"/>
      <c r="B2696" s="331"/>
      <c r="C2696" s="331"/>
      <c r="D2696" s="331"/>
      <c r="E2696" s="331"/>
      <c r="Q2696" s="313">
        <v>43204</v>
      </c>
      <c r="R2696" s="130">
        <v>1815</v>
      </c>
      <c r="S2696" s="130">
        <v>1804</v>
      </c>
    </row>
    <row r="2697" spans="1:19">
      <c r="A2697" s="331"/>
      <c r="B2697" s="331"/>
      <c r="C2697" s="331"/>
      <c r="D2697" s="331"/>
      <c r="E2697" s="331"/>
      <c r="Q2697" s="313">
        <v>43205</v>
      </c>
      <c r="R2697" s="130">
        <v>1815</v>
      </c>
      <c r="S2697" s="130">
        <v>1804</v>
      </c>
    </row>
    <row r="2698" spans="1:19">
      <c r="A2698" s="331"/>
      <c r="B2698" s="331"/>
      <c r="C2698" s="331"/>
      <c r="D2698" s="331"/>
      <c r="E2698" s="331"/>
      <c r="Q2698" s="36">
        <v>43206</v>
      </c>
      <c r="R2698" s="131">
        <v>1816</v>
      </c>
      <c r="S2698" s="131">
        <v>1804</v>
      </c>
    </row>
    <row r="2699" spans="1:19">
      <c r="A2699" s="331"/>
      <c r="B2699" s="331"/>
      <c r="C2699" s="331"/>
      <c r="D2699" s="331"/>
      <c r="E2699" s="331"/>
      <c r="Q2699" s="36">
        <v>43207</v>
      </c>
      <c r="R2699" s="131">
        <v>1816</v>
      </c>
      <c r="S2699" s="131">
        <v>1804</v>
      </c>
    </row>
    <row r="2700" spans="1:19">
      <c r="A2700" s="331"/>
      <c r="B2700" s="331"/>
      <c r="C2700" s="331"/>
      <c r="D2700" s="331"/>
      <c r="E2700" s="331"/>
      <c r="Q2700" s="36">
        <v>43208</v>
      </c>
      <c r="R2700" s="131">
        <v>1816</v>
      </c>
      <c r="S2700" s="131">
        <v>1804</v>
      </c>
    </row>
    <row r="2701" spans="1:19">
      <c r="A2701" s="331"/>
      <c r="B2701" s="331"/>
      <c r="C2701" s="331"/>
      <c r="D2701" s="331"/>
      <c r="E2701" s="331"/>
      <c r="Q2701" s="36">
        <v>43209</v>
      </c>
      <c r="R2701" s="131">
        <v>1816</v>
      </c>
      <c r="S2701" s="131">
        <v>1804</v>
      </c>
    </row>
    <row r="2702" spans="1:19">
      <c r="A2702" s="331"/>
      <c r="B2702" s="331"/>
      <c r="C2702" s="331"/>
      <c r="D2702" s="331"/>
      <c r="E2702" s="331"/>
      <c r="Q2702" s="36">
        <v>43210</v>
      </c>
      <c r="R2702" s="131">
        <v>1816</v>
      </c>
      <c r="S2702" s="131">
        <v>1804</v>
      </c>
    </row>
    <row r="2703" spans="1:19">
      <c r="A2703" s="331"/>
      <c r="B2703" s="331"/>
      <c r="C2703" s="331"/>
      <c r="D2703" s="331"/>
      <c r="E2703" s="331"/>
      <c r="Q2703" s="36">
        <v>43211</v>
      </c>
      <c r="R2703" s="131">
        <v>1816</v>
      </c>
      <c r="S2703" s="131">
        <v>1804</v>
      </c>
    </row>
    <row r="2704" spans="1:19">
      <c r="A2704" s="331"/>
      <c r="B2704" s="331"/>
      <c r="C2704" s="331"/>
      <c r="D2704" s="331"/>
      <c r="E2704" s="331"/>
      <c r="Q2704" s="36">
        <v>43212</v>
      </c>
      <c r="R2704" s="131">
        <v>1816</v>
      </c>
      <c r="S2704" s="131">
        <v>1804</v>
      </c>
    </row>
    <row r="2705" spans="1:19">
      <c r="A2705" s="331"/>
      <c r="B2705" s="331"/>
      <c r="C2705" s="331"/>
      <c r="D2705" s="331"/>
      <c r="E2705" s="331"/>
      <c r="Q2705" s="313">
        <v>43213</v>
      </c>
      <c r="R2705" s="130">
        <v>1817</v>
      </c>
      <c r="S2705" s="130">
        <v>1804</v>
      </c>
    </row>
    <row r="2706" spans="1:19">
      <c r="A2706" s="331"/>
      <c r="B2706" s="331"/>
      <c r="C2706" s="331"/>
      <c r="D2706" s="331"/>
      <c r="E2706" s="331"/>
      <c r="Q2706" s="313">
        <v>43214</v>
      </c>
      <c r="R2706" s="130">
        <v>1817</v>
      </c>
      <c r="S2706" s="130">
        <v>1804</v>
      </c>
    </row>
    <row r="2707" spans="1:19">
      <c r="A2707" s="331"/>
      <c r="B2707" s="331"/>
      <c r="C2707" s="331"/>
      <c r="D2707" s="331"/>
      <c r="E2707" s="331"/>
      <c r="Q2707" s="313">
        <v>43215</v>
      </c>
      <c r="R2707" s="130">
        <v>1817</v>
      </c>
      <c r="S2707" s="130">
        <v>1804</v>
      </c>
    </row>
    <row r="2708" spans="1:19">
      <c r="A2708" s="331"/>
      <c r="B2708" s="331"/>
      <c r="C2708" s="331"/>
      <c r="D2708" s="331"/>
      <c r="E2708" s="331"/>
      <c r="Q2708" s="313">
        <v>43216</v>
      </c>
      <c r="R2708" s="130">
        <v>1817</v>
      </c>
      <c r="S2708" s="130">
        <v>1804</v>
      </c>
    </row>
    <row r="2709" spans="1:19">
      <c r="A2709" s="331"/>
      <c r="B2709" s="331"/>
      <c r="C2709" s="331"/>
      <c r="D2709" s="331"/>
      <c r="E2709" s="331"/>
      <c r="Q2709" s="313">
        <v>43217</v>
      </c>
      <c r="R2709" s="130">
        <v>1817</v>
      </c>
      <c r="S2709" s="130">
        <v>1804</v>
      </c>
    </row>
    <row r="2710" spans="1:19">
      <c r="A2710" s="331"/>
      <c r="B2710" s="331"/>
      <c r="C2710" s="331"/>
      <c r="D2710" s="331"/>
      <c r="E2710" s="331"/>
      <c r="Q2710" s="313">
        <v>43218</v>
      </c>
      <c r="R2710" s="130">
        <v>1817</v>
      </c>
      <c r="S2710" s="130">
        <v>1804</v>
      </c>
    </row>
    <row r="2711" spans="1:19">
      <c r="A2711" s="331"/>
      <c r="B2711" s="331"/>
      <c r="C2711" s="331"/>
      <c r="D2711" s="331"/>
      <c r="E2711" s="331"/>
      <c r="Q2711" s="313">
        <v>43219</v>
      </c>
      <c r="R2711" s="130">
        <v>1817</v>
      </c>
      <c r="S2711" s="130">
        <v>1804</v>
      </c>
    </row>
    <row r="2712" spans="1:19">
      <c r="A2712" s="331"/>
      <c r="B2712" s="331"/>
      <c r="C2712" s="331"/>
      <c r="D2712" s="331"/>
      <c r="E2712" s="331"/>
      <c r="Q2712" s="36">
        <v>43220</v>
      </c>
      <c r="R2712" s="131">
        <v>1818</v>
      </c>
      <c r="S2712" s="131">
        <v>1804</v>
      </c>
    </row>
    <row r="2713" spans="1:19">
      <c r="A2713" s="331"/>
      <c r="B2713" s="331"/>
      <c r="C2713" s="331"/>
      <c r="D2713" s="331"/>
      <c r="E2713" s="331"/>
      <c r="Q2713" s="36">
        <v>43221</v>
      </c>
      <c r="R2713" s="131">
        <v>1818</v>
      </c>
      <c r="S2713" s="131">
        <v>1805</v>
      </c>
    </row>
    <row r="2714" spans="1:19">
      <c r="A2714" s="331"/>
      <c r="B2714" s="331"/>
      <c r="C2714" s="331"/>
      <c r="D2714" s="331"/>
      <c r="E2714" s="331"/>
      <c r="Q2714" s="36">
        <v>43222</v>
      </c>
      <c r="R2714" s="131">
        <v>1818</v>
      </c>
      <c r="S2714" s="131">
        <v>1805</v>
      </c>
    </row>
    <row r="2715" spans="1:19">
      <c r="A2715" s="331"/>
      <c r="B2715" s="331"/>
      <c r="C2715" s="331"/>
      <c r="D2715" s="331"/>
      <c r="E2715" s="331"/>
      <c r="Q2715" s="36">
        <v>43223</v>
      </c>
      <c r="R2715" s="131">
        <v>1818</v>
      </c>
      <c r="S2715" s="131">
        <v>1805</v>
      </c>
    </row>
    <row r="2716" spans="1:19">
      <c r="A2716" s="331"/>
      <c r="B2716" s="331"/>
      <c r="C2716" s="331"/>
      <c r="D2716" s="331"/>
      <c r="E2716" s="331"/>
      <c r="Q2716" s="36">
        <v>43224</v>
      </c>
      <c r="R2716" s="131">
        <v>1818</v>
      </c>
      <c r="S2716" s="131">
        <v>1805</v>
      </c>
    </row>
    <row r="2717" spans="1:19">
      <c r="A2717" s="331"/>
      <c r="B2717" s="331"/>
      <c r="C2717" s="331"/>
      <c r="D2717" s="331"/>
      <c r="E2717" s="331"/>
      <c r="Q2717" s="36">
        <v>43225</v>
      </c>
      <c r="R2717" s="131">
        <v>1818</v>
      </c>
      <c r="S2717" s="131">
        <v>1805</v>
      </c>
    </row>
    <row r="2718" spans="1:19">
      <c r="A2718" s="331"/>
      <c r="B2718" s="331"/>
      <c r="C2718" s="331"/>
      <c r="D2718" s="331"/>
      <c r="E2718" s="331"/>
      <c r="Q2718" s="36">
        <v>43226</v>
      </c>
      <c r="R2718" s="131">
        <v>1818</v>
      </c>
      <c r="S2718" s="131">
        <v>1805</v>
      </c>
    </row>
    <row r="2719" spans="1:19">
      <c r="A2719" s="331"/>
      <c r="B2719" s="331"/>
      <c r="C2719" s="331"/>
      <c r="D2719" s="331"/>
      <c r="E2719" s="331"/>
      <c r="Q2719" s="313">
        <v>43227</v>
      </c>
      <c r="R2719" s="130">
        <v>1819</v>
      </c>
      <c r="S2719" s="130">
        <v>1805</v>
      </c>
    </row>
    <row r="2720" spans="1:19">
      <c r="A2720" s="331"/>
      <c r="B2720" s="331"/>
      <c r="C2720" s="331"/>
      <c r="D2720" s="331"/>
      <c r="E2720" s="331"/>
      <c r="Q2720" s="313">
        <v>43228</v>
      </c>
      <c r="R2720" s="130">
        <v>1819</v>
      </c>
      <c r="S2720" s="130">
        <v>1805</v>
      </c>
    </row>
    <row r="2721" spans="1:19">
      <c r="A2721" s="331"/>
      <c r="B2721" s="331"/>
      <c r="C2721" s="331"/>
      <c r="D2721" s="331"/>
      <c r="E2721" s="331"/>
      <c r="Q2721" s="313">
        <v>43229</v>
      </c>
      <c r="R2721" s="130">
        <v>1819</v>
      </c>
      <c r="S2721" s="130">
        <v>1805</v>
      </c>
    </row>
    <row r="2722" spans="1:19">
      <c r="A2722" s="331"/>
      <c r="B2722" s="331"/>
      <c r="C2722" s="331"/>
      <c r="D2722" s="331"/>
      <c r="E2722" s="331"/>
      <c r="Q2722" s="313">
        <v>43230</v>
      </c>
      <c r="R2722" s="130">
        <v>1819</v>
      </c>
      <c r="S2722" s="130">
        <v>1805</v>
      </c>
    </row>
    <row r="2723" spans="1:19">
      <c r="A2723" s="331"/>
      <c r="B2723" s="331"/>
      <c r="C2723" s="331"/>
      <c r="D2723" s="331"/>
      <c r="E2723" s="331"/>
      <c r="Q2723" s="313">
        <v>43231</v>
      </c>
      <c r="R2723" s="130">
        <v>1819</v>
      </c>
      <c r="S2723" s="130">
        <v>1805</v>
      </c>
    </row>
    <row r="2724" spans="1:19">
      <c r="A2724" s="331"/>
      <c r="B2724" s="331"/>
      <c r="C2724" s="331"/>
      <c r="D2724" s="331"/>
      <c r="E2724" s="331"/>
      <c r="Q2724" s="313">
        <v>43232</v>
      </c>
      <c r="R2724" s="130">
        <v>1819</v>
      </c>
      <c r="S2724" s="130">
        <v>1805</v>
      </c>
    </row>
    <row r="2725" spans="1:19">
      <c r="A2725" s="331"/>
      <c r="B2725" s="331"/>
      <c r="C2725" s="331"/>
      <c r="D2725" s="331"/>
      <c r="E2725" s="331"/>
      <c r="Q2725" s="313">
        <v>43233</v>
      </c>
      <c r="R2725" s="130">
        <v>1819</v>
      </c>
      <c r="S2725" s="130">
        <v>1805</v>
      </c>
    </row>
    <row r="2726" spans="1:19">
      <c r="A2726" s="331"/>
      <c r="B2726" s="331"/>
      <c r="C2726" s="331"/>
      <c r="D2726" s="331"/>
      <c r="E2726" s="331"/>
      <c r="Q2726" s="36">
        <v>43234</v>
      </c>
      <c r="R2726" s="131">
        <v>1820</v>
      </c>
      <c r="S2726" s="131">
        <v>1805</v>
      </c>
    </row>
    <row r="2727" spans="1:19">
      <c r="A2727" s="331"/>
      <c r="B2727" s="331"/>
      <c r="C2727" s="331"/>
      <c r="D2727" s="331"/>
      <c r="E2727" s="331"/>
      <c r="Q2727" s="36">
        <v>43235</v>
      </c>
      <c r="R2727" s="131">
        <v>1820</v>
      </c>
      <c r="S2727" s="131">
        <v>1805</v>
      </c>
    </row>
    <row r="2728" spans="1:19">
      <c r="A2728" s="331"/>
      <c r="B2728" s="331"/>
      <c r="C2728" s="331"/>
      <c r="D2728" s="331"/>
      <c r="E2728" s="331"/>
      <c r="Q2728" s="36">
        <v>43236</v>
      </c>
      <c r="R2728" s="131">
        <v>1820</v>
      </c>
      <c r="S2728" s="131">
        <v>1805</v>
      </c>
    </row>
    <row r="2729" spans="1:19">
      <c r="A2729" s="331"/>
      <c r="B2729" s="331"/>
      <c r="C2729" s="331"/>
      <c r="D2729" s="331"/>
      <c r="E2729" s="331"/>
      <c r="Q2729" s="36">
        <v>43237</v>
      </c>
      <c r="R2729" s="131">
        <v>1820</v>
      </c>
      <c r="S2729" s="131">
        <v>1805</v>
      </c>
    </row>
    <row r="2730" spans="1:19">
      <c r="A2730" s="331"/>
      <c r="B2730" s="331"/>
      <c r="C2730" s="331"/>
      <c r="D2730" s="331"/>
      <c r="E2730" s="331"/>
      <c r="Q2730" s="36">
        <v>43238</v>
      </c>
      <c r="R2730" s="131">
        <v>1820</v>
      </c>
      <c r="S2730" s="131">
        <v>1805</v>
      </c>
    </row>
    <row r="2731" spans="1:19">
      <c r="A2731" s="331"/>
      <c r="B2731" s="331"/>
      <c r="C2731" s="331"/>
      <c r="D2731" s="331"/>
      <c r="E2731" s="331"/>
      <c r="Q2731" s="36">
        <v>43239</v>
      </c>
      <c r="R2731" s="131">
        <v>1820</v>
      </c>
      <c r="S2731" s="131">
        <v>1805</v>
      </c>
    </row>
    <row r="2732" spans="1:19">
      <c r="A2732" s="331"/>
      <c r="B2732" s="331"/>
      <c r="C2732" s="331"/>
      <c r="D2732" s="331"/>
      <c r="E2732" s="331"/>
      <c r="Q2732" s="36">
        <v>43240</v>
      </c>
      <c r="R2732" s="131">
        <v>1820</v>
      </c>
      <c r="S2732" s="131">
        <v>1805</v>
      </c>
    </row>
    <row r="2733" spans="1:19">
      <c r="A2733" s="331"/>
      <c r="B2733" s="331"/>
      <c r="C2733" s="331"/>
      <c r="D2733" s="331"/>
      <c r="E2733" s="331"/>
      <c r="Q2733" s="313">
        <v>43241</v>
      </c>
      <c r="R2733" s="130">
        <v>1821</v>
      </c>
      <c r="S2733" s="130">
        <v>1805</v>
      </c>
    </row>
    <row r="2734" spans="1:19">
      <c r="A2734" s="331"/>
      <c r="B2734" s="331"/>
      <c r="C2734" s="331"/>
      <c r="D2734" s="331"/>
      <c r="E2734" s="331"/>
      <c r="Q2734" s="313">
        <v>43242</v>
      </c>
      <c r="R2734" s="130">
        <v>1821</v>
      </c>
      <c r="S2734" s="130">
        <v>1805</v>
      </c>
    </row>
    <row r="2735" spans="1:19">
      <c r="A2735" s="331"/>
      <c r="B2735" s="331"/>
      <c r="C2735" s="331"/>
      <c r="D2735" s="331"/>
      <c r="E2735" s="331"/>
      <c r="Q2735" s="313">
        <v>43243</v>
      </c>
      <c r="R2735" s="130">
        <v>1821</v>
      </c>
      <c r="S2735" s="130">
        <v>1805</v>
      </c>
    </row>
    <row r="2736" spans="1:19">
      <c r="A2736" s="331"/>
      <c r="B2736" s="331"/>
      <c r="C2736" s="331"/>
      <c r="D2736" s="331"/>
      <c r="E2736" s="331"/>
      <c r="Q2736" s="313">
        <v>43244</v>
      </c>
      <c r="R2736" s="130">
        <v>1821</v>
      </c>
      <c r="S2736" s="130">
        <v>1805</v>
      </c>
    </row>
    <row r="2737" spans="1:19">
      <c r="A2737" s="331"/>
      <c r="B2737" s="331"/>
      <c r="C2737" s="331"/>
      <c r="D2737" s="331"/>
      <c r="E2737" s="331"/>
      <c r="Q2737" s="313">
        <v>43245</v>
      </c>
      <c r="R2737" s="130">
        <v>1821</v>
      </c>
      <c r="S2737" s="130">
        <v>1805</v>
      </c>
    </row>
    <row r="2738" spans="1:19">
      <c r="A2738" s="331"/>
      <c r="B2738" s="331"/>
      <c r="C2738" s="331"/>
      <c r="D2738" s="331"/>
      <c r="E2738" s="331"/>
      <c r="Q2738" s="313">
        <v>43246</v>
      </c>
      <c r="R2738" s="130">
        <v>1821</v>
      </c>
      <c r="S2738" s="130">
        <v>1805</v>
      </c>
    </row>
    <row r="2739" spans="1:19">
      <c r="A2739" s="331"/>
      <c r="B2739" s="331"/>
      <c r="C2739" s="331"/>
      <c r="D2739" s="331"/>
      <c r="E2739" s="331"/>
      <c r="Q2739" s="313">
        <v>43247</v>
      </c>
      <c r="R2739" s="130">
        <v>1821</v>
      </c>
      <c r="S2739" s="130">
        <v>1805</v>
      </c>
    </row>
    <row r="2740" spans="1:19">
      <c r="A2740" s="331"/>
      <c r="B2740" s="331"/>
      <c r="C2740" s="331"/>
      <c r="D2740" s="331"/>
      <c r="E2740" s="331"/>
      <c r="Q2740" s="36">
        <v>43248</v>
      </c>
      <c r="R2740" s="131">
        <v>1822</v>
      </c>
      <c r="S2740" s="131">
        <v>1805</v>
      </c>
    </row>
    <row r="2741" spans="1:19">
      <c r="A2741" s="331"/>
      <c r="B2741" s="331"/>
      <c r="C2741" s="331"/>
      <c r="D2741" s="331"/>
      <c r="E2741" s="331"/>
      <c r="Q2741" s="36">
        <v>43249</v>
      </c>
      <c r="R2741" s="131">
        <v>1822</v>
      </c>
      <c r="S2741" s="131">
        <v>1805</v>
      </c>
    </row>
    <row r="2742" spans="1:19">
      <c r="A2742" s="331"/>
      <c r="B2742" s="331"/>
      <c r="C2742" s="331"/>
      <c r="D2742" s="331"/>
      <c r="E2742" s="331"/>
      <c r="Q2742" s="36">
        <v>43250</v>
      </c>
      <c r="R2742" s="131">
        <v>1822</v>
      </c>
      <c r="S2742" s="131">
        <v>1805</v>
      </c>
    </row>
    <row r="2743" spans="1:19">
      <c r="A2743" s="331"/>
      <c r="B2743" s="331"/>
      <c r="C2743" s="331"/>
      <c r="D2743" s="331"/>
      <c r="E2743" s="331"/>
      <c r="Q2743" s="36">
        <v>43251</v>
      </c>
      <c r="R2743" s="131">
        <v>1822</v>
      </c>
      <c r="S2743" s="131">
        <v>1805</v>
      </c>
    </row>
    <row r="2744" spans="1:19">
      <c r="A2744" s="331"/>
      <c r="B2744" s="331"/>
      <c r="C2744" s="331"/>
      <c r="D2744" s="331"/>
      <c r="E2744" s="331"/>
      <c r="Q2744" s="36">
        <v>43252</v>
      </c>
      <c r="R2744" s="131">
        <v>1822</v>
      </c>
      <c r="S2744" s="131">
        <v>1806</v>
      </c>
    </row>
    <row r="2745" spans="1:19">
      <c r="A2745" s="331"/>
      <c r="B2745" s="331"/>
      <c r="C2745" s="331"/>
      <c r="D2745" s="331"/>
      <c r="E2745" s="331"/>
      <c r="Q2745" s="36">
        <v>43253</v>
      </c>
      <c r="R2745" s="131">
        <v>1822</v>
      </c>
      <c r="S2745" s="131">
        <v>1806</v>
      </c>
    </row>
    <row r="2746" spans="1:19">
      <c r="A2746" s="331"/>
      <c r="B2746" s="331"/>
      <c r="C2746" s="331"/>
      <c r="D2746" s="331"/>
      <c r="E2746" s="331"/>
      <c r="Q2746" s="36">
        <v>43254</v>
      </c>
      <c r="R2746" s="131">
        <v>1822</v>
      </c>
      <c r="S2746" s="131">
        <v>1806</v>
      </c>
    </row>
    <row r="2747" spans="1:19">
      <c r="A2747" s="331"/>
      <c r="B2747" s="331"/>
      <c r="C2747" s="331"/>
      <c r="D2747" s="331"/>
      <c r="E2747" s="331"/>
      <c r="Q2747" s="313">
        <v>43255</v>
      </c>
      <c r="R2747" s="130">
        <v>1823</v>
      </c>
      <c r="S2747" s="130">
        <v>1806</v>
      </c>
    </row>
    <row r="2748" spans="1:19">
      <c r="A2748" s="331"/>
      <c r="B2748" s="331"/>
      <c r="C2748" s="331"/>
      <c r="D2748" s="331"/>
      <c r="E2748" s="331"/>
      <c r="Q2748" s="313">
        <v>43256</v>
      </c>
      <c r="R2748" s="130">
        <v>1823</v>
      </c>
      <c r="S2748" s="130">
        <v>1806</v>
      </c>
    </row>
    <row r="2749" spans="1:19">
      <c r="A2749" s="331"/>
      <c r="B2749" s="331"/>
      <c r="C2749" s="331"/>
      <c r="D2749" s="331"/>
      <c r="E2749" s="331"/>
      <c r="Q2749" s="313">
        <v>43257</v>
      </c>
      <c r="R2749" s="130">
        <v>1823</v>
      </c>
      <c r="S2749" s="130">
        <v>1806</v>
      </c>
    </row>
    <row r="2750" spans="1:19">
      <c r="A2750" s="331"/>
      <c r="B2750" s="331"/>
      <c r="C2750" s="331"/>
      <c r="D2750" s="331"/>
      <c r="E2750" s="331"/>
      <c r="Q2750" s="313">
        <v>43258</v>
      </c>
      <c r="R2750" s="130">
        <v>1823</v>
      </c>
      <c r="S2750" s="130">
        <v>1806</v>
      </c>
    </row>
    <row r="2751" spans="1:19">
      <c r="A2751" s="331"/>
      <c r="B2751" s="331"/>
      <c r="C2751" s="331"/>
      <c r="D2751" s="331"/>
      <c r="E2751" s="331"/>
      <c r="Q2751" s="313">
        <v>43259</v>
      </c>
      <c r="R2751" s="130">
        <v>1823</v>
      </c>
      <c r="S2751" s="130">
        <v>1806</v>
      </c>
    </row>
    <row r="2752" spans="1:19">
      <c r="A2752" s="331"/>
      <c r="B2752" s="331"/>
      <c r="C2752" s="331"/>
      <c r="D2752" s="331"/>
      <c r="E2752" s="331"/>
      <c r="Q2752" s="313">
        <v>43260</v>
      </c>
      <c r="R2752" s="130">
        <v>1823</v>
      </c>
      <c r="S2752" s="130">
        <v>1806</v>
      </c>
    </row>
    <row r="2753" spans="1:19">
      <c r="A2753" s="331"/>
      <c r="B2753" s="331"/>
      <c r="C2753" s="331"/>
      <c r="D2753" s="331"/>
      <c r="E2753" s="331"/>
      <c r="Q2753" s="313">
        <v>43261</v>
      </c>
      <c r="R2753" s="130">
        <v>1823</v>
      </c>
      <c r="S2753" s="130">
        <v>1806</v>
      </c>
    </row>
    <row r="2754" spans="1:19">
      <c r="A2754" s="331"/>
      <c r="B2754" s="331"/>
      <c r="C2754" s="331"/>
      <c r="D2754" s="331"/>
      <c r="E2754" s="331"/>
      <c r="Q2754" s="36">
        <v>43262</v>
      </c>
      <c r="R2754" s="131">
        <v>1824</v>
      </c>
      <c r="S2754" s="131">
        <v>1806</v>
      </c>
    </row>
    <row r="2755" spans="1:19">
      <c r="A2755" s="331"/>
      <c r="B2755" s="331"/>
      <c r="C2755" s="331"/>
      <c r="D2755" s="331"/>
      <c r="E2755" s="331"/>
      <c r="Q2755" s="36">
        <v>43263</v>
      </c>
      <c r="R2755" s="131">
        <v>1824</v>
      </c>
      <c r="S2755" s="131">
        <v>1806</v>
      </c>
    </row>
    <row r="2756" spans="1:19">
      <c r="A2756" s="331"/>
      <c r="B2756" s="331"/>
      <c r="C2756" s="331"/>
      <c r="D2756" s="331"/>
      <c r="E2756" s="331"/>
      <c r="Q2756" s="36">
        <v>43264</v>
      </c>
      <c r="R2756" s="131">
        <v>1824</v>
      </c>
      <c r="S2756" s="131">
        <v>1806</v>
      </c>
    </row>
    <row r="2757" spans="1:19">
      <c r="A2757" s="331"/>
      <c r="B2757" s="331"/>
      <c r="C2757" s="331"/>
      <c r="D2757" s="331"/>
      <c r="E2757" s="331"/>
      <c r="Q2757" s="36">
        <v>43265</v>
      </c>
      <c r="R2757" s="131">
        <v>1824</v>
      </c>
      <c r="S2757" s="131">
        <v>1806</v>
      </c>
    </row>
    <row r="2758" spans="1:19">
      <c r="A2758" s="331"/>
      <c r="B2758" s="331"/>
      <c r="C2758" s="331"/>
      <c r="D2758" s="331"/>
      <c r="E2758" s="331"/>
      <c r="Q2758" s="36">
        <v>43266</v>
      </c>
      <c r="R2758" s="131">
        <v>1824</v>
      </c>
      <c r="S2758" s="131">
        <v>1806</v>
      </c>
    </row>
    <row r="2759" spans="1:19">
      <c r="A2759" s="331"/>
      <c r="B2759" s="331"/>
      <c r="C2759" s="331"/>
      <c r="D2759" s="331"/>
      <c r="E2759" s="331"/>
      <c r="Q2759" s="36">
        <v>43267</v>
      </c>
      <c r="R2759" s="131">
        <v>1824</v>
      </c>
      <c r="S2759" s="131">
        <v>1806</v>
      </c>
    </row>
    <row r="2760" spans="1:19">
      <c r="A2760" s="331"/>
      <c r="B2760" s="331"/>
      <c r="C2760" s="331"/>
      <c r="D2760" s="331"/>
      <c r="E2760" s="331"/>
      <c r="Q2760" s="36">
        <v>43268</v>
      </c>
      <c r="R2760" s="131">
        <v>1824</v>
      </c>
      <c r="S2760" s="131">
        <v>1806</v>
      </c>
    </row>
    <row r="2761" spans="1:19">
      <c r="A2761" s="331"/>
      <c r="B2761" s="331"/>
      <c r="C2761" s="331"/>
      <c r="D2761" s="331"/>
      <c r="E2761" s="331"/>
      <c r="Q2761" s="313">
        <v>43269</v>
      </c>
      <c r="R2761" s="130">
        <v>1825</v>
      </c>
      <c r="S2761" s="130">
        <v>1806</v>
      </c>
    </row>
    <row r="2762" spans="1:19">
      <c r="A2762" s="331"/>
      <c r="B2762" s="331"/>
      <c r="C2762" s="331"/>
      <c r="D2762" s="331"/>
      <c r="E2762" s="331"/>
      <c r="Q2762" s="313">
        <v>43270</v>
      </c>
      <c r="R2762" s="130">
        <v>1825</v>
      </c>
      <c r="S2762" s="130">
        <v>1806</v>
      </c>
    </row>
    <row r="2763" spans="1:19">
      <c r="A2763" s="331"/>
      <c r="B2763" s="331"/>
      <c r="C2763" s="331"/>
      <c r="D2763" s="331"/>
      <c r="E2763" s="331"/>
      <c r="Q2763" s="313">
        <v>43271</v>
      </c>
      <c r="R2763" s="130">
        <v>1825</v>
      </c>
      <c r="S2763" s="130">
        <v>1806</v>
      </c>
    </row>
    <row r="2764" spans="1:19">
      <c r="A2764" s="331"/>
      <c r="B2764" s="331"/>
      <c r="C2764" s="331"/>
      <c r="D2764" s="331"/>
      <c r="E2764" s="331"/>
      <c r="Q2764" s="313">
        <v>43272</v>
      </c>
      <c r="R2764" s="130">
        <v>1825</v>
      </c>
      <c r="S2764" s="130">
        <v>1806</v>
      </c>
    </row>
    <row r="2765" spans="1:19">
      <c r="A2765" s="331"/>
      <c r="B2765" s="331"/>
      <c r="C2765" s="331"/>
      <c r="D2765" s="331"/>
      <c r="E2765" s="331"/>
      <c r="Q2765" s="313">
        <v>43273</v>
      </c>
      <c r="R2765" s="130">
        <v>1825</v>
      </c>
      <c r="S2765" s="130">
        <v>1806</v>
      </c>
    </row>
    <row r="2766" spans="1:19">
      <c r="A2766" s="331"/>
      <c r="B2766" s="331"/>
      <c r="C2766" s="331"/>
      <c r="D2766" s="331"/>
      <c r="E2766" s="331"/>
      <c r="Q2766" s="313">
        <v>43274</v>
      </c>
      <c r="R2766" s="130">
        <v>1825</v>
      </c>
      <c r="S2766" s="130">
        <v>1806</v>
      </c>
    </row>
    <row r="2767" spans="1:19">
      <c r="A2767" s="331"/>
      <c r="B2767" s="331"/>
      <c r="C2767" s="331"/>
      <c r="D2767" s="331"/>
      <c r="E2767" s="331"/>
      <c r="Q2767" s="313">
        <v>43275</v>
      </c>
      <c r="R2767" s="130">
        <v>1825</v>
      </c>
      <c r="S2767" s="130">
        <v>1806</v>
      </c>
    </row>
    <row r="2768" spans="1:19">
      <c r="A2768" s="331"/>
      <c r="B2768" s="331"/>
      <c r="C2768" s="331"/>
      <c r="D2768" s="331"/>
      <c r="E2768" s="331"/>
      <c r="Q2768" s="36">
        <v>43276</v>
      </c>
      <c r="R2768" s="131">
        <v>1826</v>
      </c>
      <c r="S2768" s="131">
        <v>1806</v>
      </c>
    </row>
    <row r="2769" spans="1:19">
      <c r="A2769" s="331"/>
      <c r="B2769" s="331"/>
      <c r="C2769" s="331"/>
      <c r="D2769" s="331"/>
      <c r="E2769" s="331"/>
      <c r="Q2769" s="36">
        <v>43277</v>
      </c>
      <c r="R2769" s="131">
        <v>1826</v>
      </c>
      <c r="S2769" s="131">
        <v>1806</v>
      </c>
    </row>
    <row r="2770" spans="1:19">
      <c r="A2770" s="331"/>
      <c r="B2770" s="331"/>
      <c r="C2770" s="331"/>
      <c r="D2770" s="331"/>
      <c r="E2770" s="331"/>
      <c r="Q2770" s="36">
        <v>43278</v>
      </c>
      <c r="R2770" s="131">
        <v>1826</v>
      </c>
      <c r="S2770" s="131">
        <v>1806</v>
      </c>
    </row>
    <row r="2771" spans="1:19">
      <c r="A2771" s="331"/>
      <c r="B2771" s="331"/>
      <c r="C2771" s="331"/>
      <c r="D2771" s="331"/>
      <c r="E2771" s="331"/>
      <c r="Q2771" s="36">
        <v>43279</v>
      </c>
      <c r="R2771" s="131">
        <v>1826</v>
      </c>
      <c r="S2771" s="131">
        <v>1806</v>
      </c>
    </row>
    <row r="2772" spans="1:19">
      <c r="A2772" s="331"/>
      <c r="B2772" s="331"/>
      <c r="C2772" s="331"/>
      <c r="D2772" s="331"/>
      <c r="E2772" s="331"/>
      <c r="Q2772" s="36">
        <v>43280</v>
      </c>
      <c r="R2772" s="131">
        <v>1826</v>
      </c>
      <c r="S2772" s="131">
        <v>1806</v>
      </c>
    </row>
    <row r="2773" spans="1:19">
      <c r="A2773" s="331"/>
      <c r="B2773" s="331"/>
      <c r="C2773" s="331"/>
      <c r="D2773" s="331"/>
      <c r="E2773" s="331"/>
      <c r="Q2773" s="36">
        <v>43281</v>
      </c>
      <c r="R2773" s="131">
        <v>1826</v>
      </c>
      <c r="S2773" s="131">
        <v>1806</v>
      </c>
    </row>
    <row r="2774" spans="1:19">
      <c r="A2774" s="331"/>
      <c r="B2774" s="331"/>
      <c r="C2774" s="331"/>
      <c r="D2774" s="331"/>
      <c r="E2774" s="331"/>
      <c r="Q2774" s="36">
        <v>43282</v>
      </c>
      <c r="R2774" s="131">
        <v>1826</v>
      </c>
      <c r="S2774" s="131">
        <v>1807</v>
      </c>
    </row>
    <row r="2775" spans="1:19">
      <c r="A2775" s="331"/>
      <c r="B2775" s="331"/>
      <c r="C2775" s="331"/>
      <c r="D2775" s="331"/>
      <c r="E2775" s="331"/>
      <c r="Q2775" s="313">
        <v>43283</v>
      </c>
      <c r="R2775" s="130">
        <v>1827</v>
      </c>
      <c r="S2775" s="130">
        <v>1807</v>
      </c>
    </row>
    <row r="2776" spans="1:19">
      <c r="A2776" s="331"/>
      <c r="B2776" s="331"/>
      <c r="C2776" s="331"/>
      <c r="D2776" s="331"/>
      <c r="E2776" s="331"/>
      <c r="Q2776" s="313">
        <v>43284</v>
      </c>
      <c r="R2776" s="130">
        <v>1827</v>
      </c>
      <c r="S2776" s="130">
        <v>1807</v>
      </c>
    </row>
    <row r="2777" spans="1:19">
      <c r="A2777" s="331"/>
      <c r="B2777" s="331"/>
      <c r="C2777" s="331"/>
      <c r="D2777" s="331"/>
      <c r="E2777" s="331"/>
      <c r="Q2777" s="313">
        <v>43285</v>
      </c>
      <c r="R2777" s="130">
        <v>1827</v>
      </c>
      <c r="S2777" s="130">
        <v>1807</v>
      </c>
    </row>
    <row r="2778" spans="1:19">
      <c r="A2778" s="331"/>
      <c r="B2778" s="331"/>
      <c r="C2778" s="331"/>
      <c r="D2778" s="331"/>
      <c r="E2778" s="331"/>
      <c r="Q2778" s="313">
        <v>43286</v>
      </c>
      <c r="R2778" s="130">
        <v>1827</v>
      </c>
      <c r="S2778" s="130">
        <v>1807</v>
      </c>
    </row>
    <row r="2779" spans="1:19">
      <c r="A2779" s="331"/>
      <c r="B2779" s="331"/>
      <c r="C2779" s="331"/>
      <c r="D2779" s="331"/>
      <c r="E2779" s="331"/>
      <c r="Q2779" s="313">
        <v>43287</v>
      </c>
      <c r="R2779" s="130">
        <v>1827</v>
      </c>
      <c r="S2779" s="130">
        <v>1807</v>
      </c>
    </row>
    <row r="2780" spans="1:19">
      <c r="A2780" s="331"/>
      <c r="B2780" s="331"/>
      <c r="C2780" s="331"/>
      <c r="D2780" s="331"/>
      <c r="E2780" s="331"/>
      <c r="Q2780" s="313">
        <v>43288</v>
      </c>
      <c r="R2780" s="130">
        <v>1827</v>
      </c>
      <c r="S2780" s="130">
        <v>1807</v>
      </c>
    </row>
    <row r="2781" spans="1:19">
      <c r="A2781" s="331"/>
      <c r="B2781" s="331"/>
      <c r="C2781" s="331"/>
      <c r="D2781" s="331"/>
      <c r="E2781" s="331"/>
      <c r="Q2781" s="313">
        <v>43289</v>
      </c>
      <c r="R2781" s="130">
        <v>1827</v>
      </c>
      <c r="S2781" s="130">
        <v>1807</v>
      </c>
    </row>
    <row r="2782" spans="1:19">
      <c r="A2782" s="331"/>
      <c r="B2782" s="331"/>
      <c r="C2782" s="331"/>
      <c r="D2782" s="331"/>
      <c r="E2782" s="331"/>
      <c r="Q2782" s="36">
        <v>43290</v>
      </c>
      <c r="R2782" s="131">
        <v>1828</v>
      </c>
      <c r="S2782" s="131">
        <v>1807</v>
      </c>
    </row>
    <row r="2783" spans="1:19">
      <c r="A2783" s="331"/>
      <c r="B2783" s="331"/>
      <c r="C2783" s="331"/>
      <c r="D2783" s="331"/>
      <c r="E2783" s="331"/>
      <c r="Q2783" s="36">
        <v>43291</v>
      </c>
      <c r="R2783" s="131">
        <v>1828</v>
      </c>
      <c r="S2783" s="131">
        <v>1807</v>
      </c>
    </row>
    <row r="2784" spans="1:19">
      <c r="A2784" s="331"/>
      <c r="B2784" s="331"/>
      <c r="C2784" s="331"/>
      <c r="D2784" s="331"/>
      <c r="E2784" s="331"/>
      <c r="Q2784" s="36">
        <v>43292</v>
      </c>
      <c r="R2784" s="131">
        <v>1828</v>
      </c>
      <c r="S2784" s="131">
        <v>1807</v>
      </c>
    </row>
    <row r="2785" spans="1:19">
      <c r="A2785" s="331"/>
      <c r="B2785" s="331"/>
      <c r="C2785" s="331"/>
      <c r="D2785" s="331"/>
      <c r="E2785" s="331"/>
      <c r="Q2785" s="36">
        <v>43293</v>
      </c>
      <c r="R2785" s="131">
        <v>1828</v>
      </c>
      <c r="S2785" s="131">
        <v>1807</v>
      </c>
    </row>
    <row r="2786" spans="1:19">
      <c r="A2786" s="331"/>
      <c r="B2786" s="331"/>
      <c r="C2786" s="331"/>
      <c r="D2786" s="331"/>
      <c r="E2786" s="331"/>
      <c r="Q2786" s="36">
        <v>43294</v>
      </c>
      <c r="R2786" s="131">
        <v>1828</v>
      </c>
      <c r="S2786" s="131">
        <v>1807</v>
      </c>
    </row>
    <row r="2787" spans="1:19">
      <c r="A2787" s="331"/>
      <c r="B2787" s="331"/>
      <c r="C2787" s="331"/>
      <c r="D2787" s="331"/>
      <c r="E2787" s="331"/>
      <c r="Q2787" s="36">
        <v>43295</v>
      </c>
      <c r="R2787" s="131">
        <v>1828</v>
      </c>
      <c r="S2787" s="131">
        <v>1807</v>
      </c>
    </row>
    <row r="2788" spans="1:19">
      <c r="A2788" s="331"/>
      <c r="B2788" s="331"/>
      <c r="C2788" s="331"/>
      <c r="D2788" s="331"/>
      <c r="E2788" s="331"/>
      <c r="Q2788" s="36">
        <v>43296</v>
      </c>
      <c r="R2788" s="131">
        <v>1828</v>
      </c>
      <c r="S2788" s="131">
        <v>1807</v>
      </c>
    </row>
    <row r="2789" spans="1:19">
      <c r="A2789" s="331"/>
      <c r="B2789" s="331"/>
      <c r="C2789" s="331"/>
      <c r="D2789" s="331"/>
      <c r="E2789" s="331"/>
      <c r="Q2789" s="313">
        <v>43297</v>
      </c>
      <c r="R2789" s="130">
        <v>1829</v>
      </c>
      <c r="S2789" s="130">
        <v>1807</v>
      </c>
    </row>
    <row r="2790" spans="1:19">
      <c r="A2790" s="331"/>
      <c r="B2790" s="331"/>
      <c r="C2790" s="331"/>
      <c r="D2790" s="331"/>
      <c r="E2790" s="331"/>
      <c r="Q2790" s="313">
        <v>43298</v>
      </c>
      <c r="R2790" s="130">
        <v>1829</v>
      </c>
      <c r="S2790" s="130">
        <v>1807</v>
      </c>
    </row>
    <row r="2791" spans="1:19">
      <c r="A2791" s="331"/>
      <c r="B2791" s="331"/>
      <c r="C2791" s="331"/>
      <c r="D2791" s="331"/>
      <c r="E2791" s="331"/>
      <c r="Q2791" s="313">
        <v>43299</v>
      </c>
      <c r="R2791" s="130">
        <v>1829</v>
      </c>
      <c r="S2791" s="130">
        <v>1807</v>
      </c>
    </row>
    <row r="2792" spans="1:19">
      <c r="A2792" s="331"/>
      <c r="B2792" s="331"/>
      <c r="C2792" s="331"/>
      <c r="D2792" s="331"/>
      <c r="E2792" s="331"/>
      <c r="Q2792" s="313">
        <v>43300</v>
      </c>
      <c r="R2792" s="130">
        <v>1829</v>
      </c>
      <c r="S2792" s="130">
        <v>1807</v>
      </c>
    </row>
    <row r="2793" spans="1:19">
      <c r="A2793" s="331"/>
      <c r="B2793" s="331"/>
      <c r="C2793" s="331"/>
      <c r="D2793" s="331"/>
      <c r="E2793" s="331"/>
      <c r="Q2793" s="313">
        <v>43301</v>
      </c>
      <c r="R2793" s="130">
        <v>1829</v>
      </c>
      <c r="S2793" s="130">
        <v>1807</v>
      </c>
    </row>
    <row r="2794" spans="1:19">
      <c r="A2794" s="331"/>
      <c r="B2794" s="331"/>
      <c r="C2794" s="331"/>
      <c r="D2794" s="331"/>
      <c r="E2794" s="331"/>
      <c r="Q2794" s="313">
        <v>43302</v>
      </c>
      <c r="R2794" s="130">
        <v>1829</v>
      </c>
      <c r="S2794" s="130">
        <v>1807</v>
      </c>
    </row>
    <row r="2795" spans="1:19">
      <c r="A2795" s="331"/>
      <c r="B2795" s="331"/>
      <c r="C2795" s="331"/>
      <c r="D2795" s="331"/>
      <c r="E2795" s="331"/>
      <c r="Q2795" s="313">
        <v>43303</v>
      </c>
      <c r="R2795" s="130">
        <v>1829</v>
      </c>
      <c r="S2795" s="130">
        <v>1807</v>
      </c>
    </row>
    <row r="2796" spans="1:19">
      <c r="A2796" s="331"/>
      <c r="B2796" s="331"/>
      <c r="C2796" s="331"/>
      <c r="D2796" s="331"/>
      <c r="E2796" s="331"/>
      <c r="Q2796" s="36">
        <v>43304</v>
      </c>
      <c r="R2796" s="131">
        <v>1830</v>
      </c>
      <c r="S2796" s="131">
        <v>1807</v>
      </c>
    </row>
    <row r="2797" spans="1:19">
      <c r="A2797" s="331"/>
      <c r="B2797" s="331"/>
      <c r="C2797" s="331"/>
      <c r="D2797" s="331"/>
      <c r="E2797" s="331"/>
      <c r="Q2797" s="36">
        <v>43305</v>
      </c>
      <c r="R2797" s="131">
        <v>1830</v>
      </c>
      <c r="S2797" s="131">
        <v>1807</v>
      </c>
    </row>
    <row r="2798" spans="1:19">
      <c r="A2798" s="331"/>
      <c r="B2798" s="331"/>
      <c r="C2798" s="331"/>
      <c r="D2798" s="331"/>
      <c r="E2798" s="331"/>
      <c r="Q2798" s="36">
        <v>43306</v>
      </c>
      <c r="R2798" s="131">
        <v>1830</v>
      </c>
      <c r="S2798" s="131">
        <v>1807</v>
      </c>
    </row>
    <row r="2799" spans="1:19">
      <c r="A2799" s="331"/>
      <c r="B2799" s="331"/>
      <c r="C2799" s="331"/>
      <c r="D2799" s="331"/>
      <c r="E2799" s="331"/>
      <c r="Q2799" s="36">
        <v>43307</v>
      </c>
      <c r="R2799" s="131">
        <v>1830</v>
      </c>
      <c r="S2799" s="131">
        <v>1807</v>
      </c>
    </row>
    <row r="2800" spans="1:19">
      <c r="A2800" s="331"/>
      <c r="B2800" s="331"/>
      <c r="C2800" s="331"/>
      <c r="D2800" s="331"/>
      <c r="E2800" s="331"/>
      <c r="Q2800" s="36">
        <v>43308</v>
      </c>
      <c r="R2800" s="131">
        <v>1830</v>
      </c>
      <c r="S2800" s="131">
        <v>1807</v>
      </c>
    </row>
    <row r="2801" spans="1:19">
      <c r="A2801" s="331"/>
      <c r="B2801" s="331"/>
      <c r="C2801" s="331"/>
      <c r="D2801" s="331"/>
      <c r="E2801" s="331"/>
      <c r="Q2801" s="36">
        <v>43309</v>
      </c>
      <c r="R2801" s="131">
        <v>1830</v>
      </c>
      <c r="S2801" s="131">
        <v>1807</v>
      </c>
    </row>
    <row r="2802" spans="1:19">
      <c r="A2802" s="331"/>
      <c r="B2802" s="331"/>
      <c r="C2802" s="331"/>
      <c r="D2802" s="331"/>
      <c r="E2802" s="331"/>
      <c r="Q2802" s="36">
        <v>43310</v>
      </c>
      <c r="R2802" s="131">
        <v>1830</v>
      </c>
      <c r="S2802" s="131">
        <v>1807</v>
      </c>
    </row>
    <row r="2803" spans="1:19">
      <c r="A2803" s="331"/>
      <c r="B2803" s="331"/>
      <c r="C2803" s="331"/>
      <c r="D2803" s="331"/>
      <c r="E2803" s="331"/>
      <c r="Q2803" s="313">
        <v>43311</v>
      </c>
      <c r="R2803" s="130">
        <v>1831</v>
      </c>
      <c r="S2803" s="130">
        <v>1807</v>
      </c>
    </row>
    <row r="2804" spans="1:19">
      <c r="A2804" s="331"/>
      <c r="B2804" s="331"/>
      <c r="C2804" s="331"/>
      <c r="D2804" s="331"/>
      <c r="E2804" s="331"/>
      <c r="Q2804" s="313">
        <v>43312</v>
      </c>
      <c r="R2804" s="130">
        <v>1831</v>
      </c>
      <c r="S2804" s="130">
        <v>1807</v>
      </c>
    </row>
    <row r="2805" spans="1:19">
      <c r="A2805" s="331"/>
      <c r="B2805" s="331"/>
      <c r="C2805" s="331"/>
      <c r="D2805" s="331"/>
      <c r="E2805" s="331"/>
      <c r="Q2805" s="313">
        <v>43313</v>
      </c>
      <c r="R2805" s="130">
        <v>1831</v>
      </c>
      <c r="S2805" s="130">
        <v>1808</v>
      </c>
    </row>
    <row r="2806" spans="1:19">
      <c r="A2806" s="331"/>
      <c r="B2806" s="331"/>
      <c r="C2806" s="331"/>
      <c r="D2806" s="331"/>
      <c r="E2806" s="331"/>
      <c r="Q2806" s="313">
        <v>43314</v>
      </c>
      <c r="R2806" s="130">
        <v>1831</v>
      </c>
      <c r="S2806" s="130">
        <v>1808</v>
      </c>
    </row>
    <row r="2807" spans="1:19">
      <c r="A2807" s="331"/>
      <c r="B2807" s="331"/>
      <c r="C2807" s="331"/>
      <c r="D2807" s="331"/>
      <c r="E2807" s="331"/>
      <c r="Q2807" s="313">
        <v>43315</v>
      </c>
      <c r="R2807" s="130">
        <v>1831</v>
      </c>
      <c r="S2807" s="130">
        <v>1808</v>
      </c>
    </row>
    <row r="2808" spans="1:19">
      <c r="A2808" s="331"/>
      <c r="B2808" s="331"/>
      <c r="C2808" s="331"/>
      <c r="D2808" s="331"/>
      <c r="E2808" s="331"/>
      <c r="Q2808" s="313">
        <v>43316</v>
      </c>
      <c r="R2808" s="130">
        <v>1831</v>
      </c>
      <c r="S2808" s="130">
        <v>1808</v>
      </c>
    </row>
    <row r="2809" spans="1:19">
      <c r="A2809" s="331"/>
      <c r="B2809" s="331"/>
      <c r="C2809" s="331"/>
      <c r="D2809" s="331"/>
      <c r="E2809" s="331"/>
      <c r="Q2809" s="313">
        <v>43317</v>
      </c>
      <c r="R2809" s="130">
        <v>1831</v>
      </c>
      <c r="S2809" s="130">
        <v>1808</v>
      </c>
    </row>
    <row r="2810" spans="1:19">
      <c r="A2810" s="331"/>
      <c r="B2810" s="331"/>
      <c r="C2810" s="331"/>
      <c r="D2810" s="331"/>
      <c r="E2810" s="331"/>
      <c r="Q2810" s="36">
        <v>43318</v>
      </c>
      <c r="R2810" s="131">
        <v>1832</v>
      </c>
      <c r="S2810" s="131">
        <v>1808</v>
      </c>
    </row>
    <row r="2811" spans="1:19">
      <c r="A2811" s="331"/>
      <c r="B2811" s="331"/>
      <c r="C2811" s="331"/>
      <c r="D2811" s="331"/>
      <c r="E2811" s="331"/>
      <c r="Q2811" s="36">
        <v>43319</v>
      </c>
      <c r="R2811" s="131">
        <v>1832</v>
      </c>
      <c r="S2811" s="131">
        <v>1808</v>
      </c>
    </row>
    <row r="2812" spans="1:19">
      <c r="A2812" s="331"/>
      <c r="B2812" s="331"/>
      <c r="C2812" s="331"/>
      <c r="D2812" s="331"/>
      <c r="E2812" s="331"/>
      <c r="Q2812" s="36">
        <v>43320</v>
      </c>
      <c r="R2812" s="131">
        <v>1832</v>
      </c>
      <c r="S2812" s="131">
        <v>1808</v>
      </c>
    </row>
    <row r="2813" spans="1:19">
      <c r="A2813" s="331"/>
      <c r="B2813" s="331"/>
      <c r="C2813" s="331"/>
      <c r="D2813" s="331"/>
      <c r="E2813" s="331"/>
      <c r="Q2813" s="36">
        <v>43321</v>
      </c>
      <c r="R2813" s="131">
        <v>1832</v>
      </c>
      <c r="S2813" s="131">
        <v>1808</v>
      </c>
    </row>
    <row r="2814" spans="1:19">
      <c r="A2814" s="331"/>
      <c r="B2814" s="331"/>
      <c r="C2814" s="331"/>
      <c r="D2814" s="331"/>
      <c r="E2814" s="331"/>
      <c r="Q2814" s="36">
        <v>43322</v>
      </c>
      <c r="R2814" s="131">
        <v>1832</v>
      </c>
      <c r="S2814" s="131">
        <v>1808</v>
      </c>
    </row>
    <row r="2815" spans="1:19">
      <c r="A2815" s="331"/>
      <c r="B2815" s="331"/>
      <c r="C2815" s="331"/>
      <c r="D2815" s="331"/>
      <c r="E2815" s="331"/>
      <c r="Q2815" s="36">
        <v>43323</v>
      </c>
      <c r="R2815" s="131">
        <v>1832</v>
      </c>
      <c r="S2815" s="131">
        <v>1808</v>
      </c>
    </row>
    <row r="2816" spans="1:19">
      <c r="A2816" s="331"/>
      <c r="B2816" s="331"/>
      <c r="C2816" s="331"/>
      <c r="D2816" s="331"/>
      <c r="E2816" s="331"/>
      <c r="Q2816" s="36">
        <v>43324</v>
      </c>
      <c r="R2816" s="131">
        <v>1832</v>
      </c>
      <c r="S2816" s="131">
        <v>1808</v>
      </c>
    </row>
    <row r="2817" spans="1:19">
      <c r="A2817" s="331"/>
      <c r="B2817" s="331"/>
      <c r="C2817" s="331"/>
      <c r="D2817" s="331"/>
      <c r="E2817" s="331"/>
      <c r="Q2817" s="313">
        <v>43325</v>
      </c>
      <c r="R2817" s="130">
        <v>1833</v>
      </c>
      <c r="S2817" s="130">
        <v>1808</v>
      </c>
    </row>
    <row r="2818" spans="1:19">
      <c r="A2818" s="331"/>
      <c r="B2818" s="331"/>
      <c r="C2818" s="331"/>
      <c r="D2818" s="331"/>
      <c r="E2818" s="331"/>
      <c r="Q2818" s="313">
        <v>43326</v>
      </c>
      <c r="R2818" s="130">
        <v>1833</v>
      </c>
      <c r="S2818" s="130">
        <v>1808</v>
      </c>
    </row>
    <row r="2819" spans="1:19">
      <c r="A2819" s="331"/>
      <c r="B2819" s="331"/>
      <c r="C2819" s="331"/>
      <c r="D2819" s="331"/>
      <c r="E2819" s="331"/>
      <c r="Q2819" s="313">
        <v>43327</v>
      </c>
      <c r="R2819" s="130">
        <v>1833</v>
      </c>
      <c r="S2819" s="130">
        <v>1808</v>
      </c>
    </row>
    <row r="2820" spans="1:19">
      <c r="Q2820" s="313">
        <v>43328</v>
      </c>
      <c r="R2820" s="130">
        <v>1833</v>
      </c>
      <c r="S2820" s="130">
        <v>1808</v>
      </c>
    </row>
    <row r="2821" spans="1:19">
      <c r="Q2821" s="313">
        <v>43329</v>
      </c>
      <c r="R2821" s="130">
        <v>1833</v>
      </c>
      <c r="S2821" s="130">
        <v>1808</v>
      </c>
    </row>
    <row r="2822" spans="1:19">
      <c r="Q2822" s="313">
        <v>43330</v>
      </c>
      <c r="R2822" s="130">
        <v>1833</v>
      </c>
      <c r="S2822" s="130">
        <v>1808</v>
      </c>
    </row>
    <row r="2823" spans="1:19">
      <c r="Q2823" s="313">
        <v>43331</v>
      </c>
      <c r="R2823" s="130">
        <v>1833</v>
      </c>
      <c r="S2823" s="130">
        <v>1808</v>
      </c>
    </row>
    <row r="2824" spans="1:19">
      <c r="Q2824" s="36">
        <v>43332</v>
      </c>
      <c r="R2824" s="131">
        <v>1834</v>
      </c>
      <c r="S2824" s="131">
        <v>1808</v>
      </c>
    </row>
    <row r="2825" spans="1:19">
      <c r="Q2825" s="36">
        <v>43333</v>
      </c>
      <c r="R2825" s="131">
        <v>1834</v>
      </c>
      <c r="S2825" s="131">
        <v>1808</v>
      </c>
    </row>
    <row r="2826" spans="1:19">
      <c r="Q2826" s="36">
        <v>43334</v>
      </c>
      <c r="R2826" s="131">
        <v>1834</v>
      </c>
      <c r="S2826" s="131">
        <v>1808</v>
      </c>
    </row>
    <row r="2827" spans="1:19">
      <c r="Q2827" s="36">
        <v>43335</v>
      </c>
      <c r="R2827" s="131">
        <v>1834</v>
      </c>
      <c r="S2827" s="131">
        <v>1808</v>
      </c>
    </row>
    <row r="2828" spans="1:19">
      <c r="Q2828" s="36">
        <v>43336</v>
      </c>
      <c r="R2828" s="131">
        <v>1834</v>
      </c>
      <c r="S2828" s="131">
        <v>1808</v>
      </c>
    </row>
    <row r="2829" spans="1:19">
      <c r="Q2829" s="36">
        <v>43337</v>
      </c>
      <c r="R2829" s="131">
        <v>1834</v>
      </c>
      <c r="S2829" s="131">
        <v>1808</v>
      </c>
    </row>
    <row r="2830" spans="1:19">
      <c r="Q2830" s="36">
        <v>43338</v>
      </c>
      <c r="R2830" s="131">
        <v>1834</v>
      </c>
      <c r="S2830" s="131">
        <v>1808</v>
      </c>
    </row>
    <row r="2831" spans="1:19">
      <c r="Q2831" s="313">
        <v>43339</v>
      </c>
      <c r="R2831" s="130">
        <v>1835</v>
      </c>
      <c r="S2831" s="130">
        <v>1808</v>
      </c>
    </row>
    <row r="2832" spans="1:19">
      <c r="Q2832" s="313">
        <v>43340</v>
      </c>
      <c r="R2832" s="130">
        <v>1835</v>
      </c>
      <c r="S2832" s="130">
        <v>1808</v>
      </c>
    </row>
    <row r="2833" spans="17:19">
      <c r="Q2833" s="313">
        <v>43341</v>
      </c>
      <c r="R2833" s="130">
        <v>1835</v>
      </c>
      <c r="S2833" s="130">
        <v>1808</v>
      </c>
    </row>
    <row r="2834" spans="17:19">
      <c r="Q2834" s="313">
        <v>43342</v>
      </c>
      <c r="R2834" s="130">
        <v>1835</v>
      </c>
      <c r="S2834" s="130">
        <v>1808</v>
      </c>
    </row>
    <row r="2835" spans="17:19">
      <c r="Q2835" s="313">
        <v>43343</v>
      </c>
      <c r="R2835" s="130">
        <v>1835</v>
      </c>
      <c r="S2835" s="130">
        <v>1808</v>
      </c>
    </row>
    <row r="2836" spans="17:19">
      <c r="Q2836" s="313">
        <v>43344</v>
      </c>
      <c r="R2836" s="130">
        <v>1835</v>
      </c>
      <c r="S2836" s="130">
        <v>1809</v>
      </c>
    </row>
    <row r="2837" spans="17:19">
      <c r="Q2837" s="313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313">
        <v>43353</v>
      </c>
      <c r="R2845" s="130">
        <v>1837</v>
      </c>
      <c r="S2845" s="130">
        <v>1809</v>
      </c>
    </row>
    <row r="2846" spans="17:19">
      <c r="Q2846" s="313">
        <v>43354</v>
      </c>
      <c r="R2846" s="130">
        <v>1837</v>
      </c>
      <c r="S2846" s="130">
        <v>1809</v>
      </c>
    </row>
    <row r="2847" spans="17:19">
      <c r="Q2847" s="313">
        <v>43355</v>
      </c>
      <c r="R2847" s="130">
        <v>1837</v>
      </c>
      <c r="S2847" s="130">
        <v>1809</v>
      </c>
    </row>
    <row r="2848" spans="17:19">
      <c r="Q2848" s="313">
        <v>43356</v>
      </c>
      <c r="R2848" s="130">
        <v>1837</v>
      </c>
      <c r="S2848" s="130">
        <v>1809</v>
      </c>
    </row>
    <row r="2849" spans="17:19">
      <c r="Q2849" s="313">
        <v>43357</v>
      </c>
      <c r="R2849" s="130">
        <v>1837</v>
      </c>
      <c r="S2849" s="130">
        <v>1809</v>
      </c>
    </row>
    <row r="2850" spans="17:19">
      <c r="Q2850" s="313">
        <v>43358</v>
      </c>
      <c r="R2850" s="130">
        <v>1837</v>
      </c>
      <c r="S2850" s="130">
        <v>1809</v>
      </c>
    </row>
    <row r="2851" spans="17:19">
      <c r="Q2851" s="313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313">
        <v>43367</v>
      </c>
      <c r="R2859" s="130">
        <v>1839</v>
      </c>
      <c r="S2859" s="130">
        <v>1808</v>
      </c>
    </row>
    <row r="2860" spans="17:19">
      <c r="Q2860" s="313">
        <v>43368</v>
      </c>
      <c r="R2860" s="130">
        <v>1839</v>
      </c>
      <c r="S2860" s="130">
        <v>1808</v>
      </c>
    </row>
    <row r="2861" spans="17:19">
      <c r="Q2861" s="313">
        <v>43369</v>
      </c>
      <c r="R2861" s="130">
        <v>1839</v>
      </c>
      <c r="S2861" s="130">
        <v>1808</v>
      </c>
    </row>
    <row r="2862" spans="17:19">
      <c r="Q2862" s="313">
        <v>43370</v>
      </c>
      <c r="R2862" s="130">
        <v>1839</v>
      </c>
      <c r="S2862" s="130">
        <v>1808</v>
      </c>
    </row>
    <row r="2863" spans="17:19">
      <c r="Q2863" s="313">
        <v>43371</v>
      </c>
      <c r="R2863" s="130">
        <v>1839</v>
      </c>
      <c r="S2863" s="130">
        <v>1808</v>
      </c>
    </row>
    <row r="2864" spans="17:19">
      <c r="Q2864" s="313">
        <v>43372</v>
      </c>
      <c r="R2864" s="130">
        <v>1839</v>
      </c>
      <c r="S2864" s="130">
        <v>1809</v>
      </c>
    </row>
    <row r="2865" spans="17:19">
      <c r="Q2865" s="313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313">
        <v>43381</v>
      </c>
      <c r="R2873" s="130">
        <v>1841</v>
      </c>
      <c r="S2873" s="130">
        <v>1810</v>
      </c>
    </row>
    <row r="2874" spans="17:19">
      <c r="Q2874" s="313">
        <v>43382</v>
      </c>
      <c r="R2874" s="130">
        <v>1841</v>
      </c>
      <c r="S2874" s="130">
        <v>1810</v>
      </c>
    </row>
    <row r="2875" spans="17:19">
      <c r="Q2875" s="313">
        <v>43383</v>
      </c>
      <c r="R2875" s="130">
        <v>1841</v>
      </c>
      <c r="S2875" s="130">
        <v>1810</v>
      </c>
    </row>
    <row r="2876" spans="17:19">
      <c r="Q2876" s="313">
        <v>43384</v>
      </c>
      <c r="R2876" s="130">
        <v>1841</v>
      </c>
      <c r="S2876" s="130">
        <v>1810</v>
      </c>
    </row>
    <row r="2877" spans="17:19">
      <c r="Q2877" s="313">
        <v>43385</v>
      </c>
      <c r="R2877" s="130">
        <v>1841</v>
      </c>
      <c r="S2877" s="130">
        <v>1810</v>
      </c>
    </row>
    <row r="2878" spans="17:19">
      <c r="Q2878" s="313">
        <v>43386</v>
      </c>
      <c r="R2878" s="130">
        <v>1841</v>
      </c>
      <c r="S2878" s="130">
        <v>1810</v>
      </c>
    </row>
    <row r="2879" spans="17:19">
      <c r="Q2879" s="313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313">
        <v>43395</v>
      </c>
      <c r="R2887" s="130">
        <v>1843</v>
      </c>
      <c r="S2887" s="130">
        <v>1810</v>
      </c>
    </row>
    <row r="2888" spans="17:19">
      <c r="Q2888" s="313">
        <v>43396</v>
      </c>
      <c r="R2888" s="130">
        <v>1843</v>
      </c>
      <c r="S2888" s="130">
        <v>1810</v>
      </c>
    </row>
    <row r="2889" spans="17:19">
      <c r="Q2889" s="313">
        <v>43397</v>
      </c>
      <c r="R2889" s="130">
        <v>1843</v>
      </c>
      <c r="S2889" s="130">
        <v>1810</v>
      </c>
    </row>
    <row r="2890" spans="17:19">
      <c r="Q2890" s="313">
        <v>43398</v>
      </c>
      <c r="R2890" s="130">
        <v>1843</v>
      </c>
      <c r="S2890" s="130">
        <v>1810</v>
      </c>
    </row>
    <row r="2891" spans="17:19">
      <c r="Q2891" s="313">
        <v>43399</v>
      </c>
      <c r="R2891" s="130">
        <v>1843</v>
      </c>
      <c r="S2891" s="130">
        <v>1810</v>
      </c>
    </row>
    <row r="2892" spans="17:19">
      <c r="Q2892" s="313">
        <v>43400</v>
      </c>
      <c r="R2892" s="130">
        <v>1843</v>
      </c>
      <c r="S2892" s="130">
        <v>1810</v>
      </c>
    </row>
    <row r="2893" spans="17:19">
      <c r="Q2893" s="313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313">
        <v>43409</v>
      </c>
      <c r="R2901" s="130">
        <v>1845</v>
      </c>
      <c r="S2901" s="130">
        <v>1811</v>
      </c>
    </row>
    <row r="2902" spans="17:19">
      <c r="Q2902" s="313">
        <v>43410</v>
      </c>
      <c r="R2902" s="130">
        <v>1845</v>
      </c>
      <c r="S2902" s="130">
        <v>1811</v>
      </c>
    </row>
    <row r="2903" spans="17:19">
      <c r="Q2903" s="313">
        <v>43411</v>
      </c>
      <c r="R2903" s="130">
        <v>1845</v>
      </c>
      <c r="S2903" s="130">
        <v>1811</v>
      </c>
    </row>
    <row r="2904" spans="17:19">
      <c r="Q2904" s="313">
        <v>43412</v>
      </c>
      <c r="R2904" s="130">
        <v>1845</v>
      </c>
      <c r="S2904" s="130">
        <v>1811</v>
      </c>
    </row>
    <row r="2905" spans="17:19">
      <c r="Q2905" s="313">
        <v>43413</v>
      </c>
      <c r="R2905" s="130">
        <v>1845</v>
      </c>
      <c r="S2905" s="130">
        <v>1811</v>
      </c>
    </row>
    <row r="2906" spans="17:19">
      <c r="Q2906" s="313">
        <v>43414</v>
      </c>
      <c r="R2906" s="130">
        <v>1845</v>
      </c>
      <c r="S2906" s="130">
        <v>1811</v>
      </c>
    </row>
    <row r="2907" spans="17:19">
      <c r="Q2907" s="313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313">
        <v>43423</v>
      </c>
      <c r="R2915" s="130">
        <v>1847</v>
      </c>
      <c r="S2915" s="130">
        <v>1811</v>
      </c>
    </row>
    <row r="2916" spans="17:19">
      <c r="Q2916" s="313">
        <v>43424</v>
      </c>
      <c r="R2916" s="130">
        <v>1847</v>
      </c>
      <c r="S2916" s="130">
        <v>1811</v>
      </c>
    </row>
    <row r="2917" spans="17:19">
      <c r="Q2917" s="313">
        <v>43425</v>
      </c>
      <c r="R2917" s="130">
        <v>1847</v>
      </c>
      <c r="S2917" s="130">
        <v>1811</v>
      </c>
    </row>
    <row r="2918" spans="17:19">
      <c r="Q2918" s="313">
        <v>43426</v>
      </c>
      <c r="R2918" s="130">
        <v>1847</v>
      </c>
      <c r="S2918" s="130">
        <v>1811</v>
      </c>
    </row>
    <row r="2919" spans="17:19">
      <c r="Q2919" s="313">
        <v>43427</v>
      </c>
      <c r="R2919" s="130">
        <v>1847</v>
      </c>
      <c r="S2919" s="130">
        <v>1811</v>
      </c>
    </row>
    <row r="2920" spans="17:19">
      <c r="Q2920" s="313">
        <v>43428</v>
      </c>
      <c r="R2920" s="130">
        <v>1847</v>
      </c>
      <c r="S2920" s="130">
        <v>1811</v>
      </c>
    </row>
    <row r="2921" spans="17:19">
      <c r="Q2921" s="313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313">
        <v>43437</v>
      </c>
      <c r="R2929" s="130">
        <v>1849</v>
      </c>
      <c r="S2929" s="130">
        <v>1812</v>
      </c>
    </row>
    <row r="2930" spans="17:19">
      <c r="Q2930" s="313">
        <v>43438</v>
      </c>
      <c r="R2930" s="130">
        <v>1849</v>
      </c>
      <c r="S2930" s="130">
        <v>1812</v>
      </c>
    </row>
    <row r="2931" spans="17:19">
      <c r="Q2931" s="313">
        <v>43439</v>
      </c>
      <c r="R2931" s="130">
        <v>1849</v>
      </c>
      <c r="S2931" s="130">
        <v>1812</v>
      </c>
    </row>
    <row r="2932" spans="17:19">
      <c r="Q2932" s="313">
        <v>43440</v>
      </c>
      <c r="R2932" s="130">
        <v>1849</v>
      </c>
      <c r="S2932" s="130">
        <v>1812</v>
      </c>
    </row>
    <row r="2933" spans="17:19">
      <c r="Q2933" s="313">
        <v>43441</v>
      </c>
      <c r="R2933" s="130">
        <v>1849</v>
      </c>
      <c r="S2933" s="130">
        <v>1812</v>
      </c>
    </row>
    <row r="2934" spans="17:19">
      <c r="Q2934" s="313">
        <v>43442</v>
      </c>
      <c r="R2934" s="130">
        <v>1849</v>
      </c>
      <c r="S2934" s="130">
        <v>1812</v>
      </c>
    </row>
    <row r="2935" spans="17:19">
      <c r="Q2935" s="313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313">
        <v>43451</v>
      </c>
      <c r="R2943" s="130">
        <v>1851</v>
      </c>
      <c r="S2943" s="130">
        <v>1812</v>
      </c>
    </row>
    <row r="2944" spans="17:19">
      <c r="Q2944" s="313">
        <v>43452</v>
      </c>
      <c r="R2944" s="130">
        <v>1851</v>
      </c>
      <c r="S2944" s="130">
        <v>1812</v>
      </c>
    </row>
    <row r="2945" spans="17:19">
      <c r="Q2945" s="313">
        <v>43453</v>
      </c>
      <c r="R2945" s="130">
        <v>1851</v>
      </c>
      <c r="S2945" s="130">
        <v>1812</v>
      </c>
    </row>
    <row r="2946" spans="17:19">
      <c r="Q2946" s="313">
        <v>43454</v>
      </c>
      <c r="R2946" s="130">
        <v>1851</v>
      </c>
      <c r="S2946" s="130">
        <v>1812</v>
      </c>
    </row>
    <row r="2947" spans="17:19">
      <c r="Q2947" s="313">
        <v>43455</v>
      </c>
      <c r="R2947" s="130">
        <v>1851</v>
      </c>
      <c r="S2947" s="130">
        <v>1812</v>
      </c>
    </row>
    <row r="2948" spans="17:19">
      <c r="Q2948" s="313">
        <v>43456</v>
      </c>
      <c r="R2948" s="130">
        <v>1851</v>
      </c>
      <c r="S2948" s="130">
        <v>1812</v>
      </c>
    </row>
    <row r="2949" spans="17:19">
      <c r="Q2949" s="313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313">
        <v>43465</v>
      </c>
      <c r="R2957" s="130">
        <v>1901</v>
      </c>
      <c r="S2957" s="130">
        <v>1812</v>
      </c>
    </row>
    <row r="2958" spans="17:19">
      <c r="Q2958" s="313">
        <v>43466</v>
      </c>
      <c r="R2958" s="130">
        <v>1901</v>
      </c>
      <c r="S2958" s="130">
        <v>1901</v>
      </c>
    </row>
    <row r="2959" spans="17:19">
      <c r="Q2959" s="313">
        <v>43467</v>
      </c>
      <c r="R2959" s="130">
        <v>1901</v>
      </c>
      <c r="S2959" s="130">
        <v>1901</v>
      </c>
    </row>
    <row r="2960" spans="17:19">
      <c r="Q2960" s="313">
        <v>43468</v>
      </c>
      <c r="R2960" s="130">
        <v>1901</v>
      </c>
      <c r="S2960" s="130">
        <v>1901</v>
      </c>
    </row>
    <row r="2961" spans="17:19">
      <c r="Q2961" s="313">
        <v>43469</v>
      </c>
      <c r="R2961" s="130">
        <v>1901</v>
      </c>
      <c r="S2961" s="130">
        <v>1901</v>
      </c>
    </row>
    <row r="2962" spans="17:19">
      <c r="Q2962" s="313">
        <v>43470</v>
      </c>
      <c r="R2962" s="130">
        <v>1901</v>
      </c>
      <c r="S2962" s="130">
        <v>1901</v>
      </c>
    </row>
    <row r="2963" spans="17:19">
      <c r="Q2963" s="313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313">
        <v>43479</v>
      </c>
      <c r="R2971" s="130">
        <v>1903</v>
      </c>
      <c r="S2971" s="130">
        <v>1901</v>
      </c>
    </row>
    <row r="2972" spans="17:19">
      <c r="Q2972" s="313">
        <v>43480</v>
      </c>
      <c r="R2972" s="130">
        <v>1903</v>
      </c>
      <c r="S2972" s="130">
        <v>1901</v>
      </c>
    </row>
    <row r="2973" spans="17:19">
      <c r="Q2973" s="313">
        <v>43481</v>
      </c>
      <c r="R2973" s="130">
        <v>1903</v>
      </c>
      <c r="S2973" s="130">
        <v>1901</v>
      </c>
    </row>
    <row r="2974" spans="17:19">
      <c r="Q2974" s="313">
        <v>43482</v>
      </c>
      <c r="R2974" s="130">
        <v>1903</v>
      </c>
      <c r="S2974" s="130">
        <v>1901</v>
      </c>
    </row>
    <row r="2975" spans="17:19">
      <c r="Q2975" s="313">
        <v>43483</v>
      </c>
      <c r="R2975" s="130">
        <v>1903</v>
      </c>
      <c r="S2975" s="130">
        <v>1901</v>
      </c>
    </row>
    <row r="2976" spans="17:19">
      <c r="Q2976" s="313">
        <v>43484</v>
      </c>
      <c r="R2976" s="130">
        <v>1903</v>
      </c>
      <c r="S2976" s="130">
        <v>1901</v>
      </c>
    </row>
    <row r="2977" spans="17:19">
      <c r="Q2977" s="313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313">
        <v>43493</v>
      </c>
      <c r="R2985" s="130">
        <v>1905</v>
      </c>
      <c r="S2985" s="130">
        <v>1901</v>
      </c>
    </row>
    <row r="2986" spans="17:19">
      <c r="Q2986" s="313">
        <v>43494</v>
      </c>
      <c r="R2986" s="130">
        <v>1905</v>
      </c>
      <c r="S2986" s="130">
        <v>1901</v>
      </c>
    </row>
    <row r="2987" spans="17:19">
      <c r="Q2987" s="313">
        <v>43495</v>
      </c>
      <c r="R2987" s="130">
        <v>1905</v>
      </c>
      <c r="S2987" s="130">
        <v>1901</v>
      </c>
    </row>
    <row r="2988" spans="17:19">
      <c r="Q2988" s="313">
        <v>43496</v>
      </c>
      <c r="R2988" s="130">
        <v>1905</v>
      </c>
      <c r="S2988" s="130">
        <v>1901</v>
      </c>
    </row>
    <row r="2989" spans="17:19">
      <c r="Q2989" s="313">
        <v>43497</v>
      </c>
      <c r="R2989" s="130">
        <v>1905</v>
      </c>
      <c r="S2989" s="130">
        <v>1902</v>
      </c>
    </row>
    <row r="2990" spans="17:19">
      <c r="Q2990" s="313">
        <v>43498</v>
      </c>
      <c r="R2990" s="130">
        <v>1905</v>
      </c>
      <c r="S2990" s="130">
        <v>1902</v>
      </c>
    </row>
    <row r="2991" spans="17:19">
      <c r="Q2991" s="313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313">
        <v>43507</v>
      </c>
      <c r="R2999" s="130">
        <v>1907</v>
      </c>
      <c r="S2999" s="130">
        <v>1902</v>
      </c>
    </row>
    <row r="3000" spans="17:19">
      <c r="Q3000" s="313">
        <v>43508</v>
      </c>
      <c r="R3000" s="130">
        <v>1907</v>
      </c>
      <c r="S3000" s="130">
        <v>1902</v>
      </c>
    </row>
    <row r="3001" spans="17:19">
      <c r="Q3001" s="313">
        <v>43509</v>
      </c>
      <c r="R3001" s="130">
        <v>1907</v>
      </c>
      <c r="S3001" s="130">
        <v>1902</v>
      </c>
    </row>
    <row r="3002" spans="17:19">
      <c r="Q3002" s="313">
        <v>43510</v>
      </c>
      <c r="R3002" s="130">
        <v>1907</v>
      </c>
      <c r="S3002" s="130">
        <v>1902</v>
      </c>
    </row>
    <row r="3003" spans="17:19">
      <c r="Q3003" s="313">
        <v>43511</v>
      </c>
      <c r="R3003" s="130">
        <v>1907</v>
      </c>
      <c r="S3003" s="130">
        <v>1902</v>
      </c>
    </row>
    <row r="3004" spans="17:19">
      <c r="Q3004" s="313">
        <v>43512</v>
      </c>
      <c r="R3004" s="130">
        <v>1907</v>
      </c>
      <c r="S3004" s="130">
        <v>1902</v>
      </c>
    </row>
    <row r="3005" spans="17:19">
      <c r="Q3005" s="313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313">
        <v>43521</v>
      </c>
      <c r="R3013" s="130">
        <v>1909</v>
      </c>
      <c r="S3013" s="130">
        <v>1902</v>
      </c>
    </row>
    <row r="3014" spans="17:19">
      <c r="Q3014" s="313">
        <v>43522</v>
      </c>
      <c r="R3014" s="130">
        <v>1909</v>
      </c>
      <c r="S3014" s="130">
        <v>1902</v>
      </c>
    </row>
    <row r="3015" spans="17:19">
      <c r="Q3015" s="313">
        <v>43523</v>
      </c>
      <c r="R3015" s="130">
        <v>1909</v>
      </c>
      <c r="S3015" s="130">
        <v>1902</v>
      </c>
    </row>
    <row r="3016" spans="17:19">
      <c r="Q3016" s="313">
        <v>43524</v>
      </c>
      <c r="R3016" s="130">
        <v>1909</v>
      </c>
      <c r="S3016" s="130">
        <v>1902</v>
      </c>
    </row>
    <row r="3017" spans="17:19">
      <c r="Q3017" s="313">
        <v>43525</v>
      </c>
      <c r="R3017" s="130">
        <v>1909</v>
      </c>
      <c r="S3017" s="130">
        <v>1903</v>
      </c>
    </row>
    <row r="3018" spans="17:19">
      <c r="Q3018" s="313">
        <v>43526</v>
      </c>
      <c r="R3018" s="130">
        <v>1909</v>
      </c>
      <c r="S3018" s="130">
        <v>1903</v>
      </c>
    </row>
    <row r="3019" spans="17:19">
      <c r="Q3019" s="313">
        <v>43527</v>
      </c>
      <c r="R3019" s="130">
        <v>1909</v>
      </c>
      <c r="S3019" s="130">
        <v>1903</v>
      </c>
    </row>
    <row r="3020" spans="17:19">
      <c r="Q3020" s="314">
        <v>43528</v>
      </c>
      <c r="R3020" s="131">
        <v>1910</v>
      </c>
      <c r="S3020" s="131">
        <v>1903</v>
      </c>
    </row>
    <row r="3021" spans="17:19">
      <c r="Q3021" s="314">
        <v>43529</v>
      </c>
      <c r="R3021" s="131">
        <v>1910</v>
      </c>
      <c r="S3021" s="131">
        <v>1903</v>
      </c>
    </row>
    <row r="3022" spans="17:19">
      <c r="Q3022" s="314">
        <v>43530</v>
      </c>
      <c r="R3022" s="131">
        <v>1910</v>
      </c>
      <c r="S3022" s="131">
        <v>1903</v>
      </c>
    </row>
    <row r="3023" spans="17:19">
      <c r="Q3023" s="314">
        <v>43531</v>
      </c>
      <c r="R3023" s="131">
        <v>1910</v>
      </c>
      <c r="S3023" s="131">
        <v>1903</v>
      </c>
    </row>
    <row r="3024" spans="17:19">
      <c r="Q3024" s="314">
        <v>43532</v>
      </c>
      <c r="R3024" s="131">
        <v>1910</v>
      </c>
      <c r="S3024" s="131">
        <v>1903</v>
      </c>
    </row>
    <row r="3025" spans="17:19">
      <c r="Q3025" s="314">
        <v>43533</v>
      </c>
      <c r="R3025" s="131">
        <v>1910</v>
      </c>
      <c r="S3025" s="131">
        <v>1903</v>
      </c>
    </row>
    <row r="3026" spans="17:19">
      <c r="Q3026" s="314">
        <v>43534</v>
      </c>
      <c r="R3026" s="131">
        <v>1910</v>
      </c>
      <c r="S3026" s="131">
        <v>1903</v>
      </c>
    </row>
    <row r="3027" spans="17:19">
      <c r="Q3027" s="313">
        <v>43535</v>
      </c>
      <c r="R3027" s="130">
        <v>1911</v>
      </c>
      <c r="S3027" s="130">
        <v>1903</v>
      </c>
    </row>
    <row r="3028" spans="17:19">
      <c r="Q3028" s="313">
        <v>43536</v>
      </c>
      <c r="R3028" s="130">
        <v>1911</v>
      </c>
      <c r="S3028" s="130">
        <v>1903</v>
      </c>
    </row>
    <row r="3029" spans="17:19">
      <c r="Q3029" s="313">
        <v>43537</v>
      </c>
      <c r="R3029" s="130">
        <v>1911</v>
      </c>
      <c r="S3029" s="130">
        <v>1903</v>
      </c>
    </row>
    <row r="3030" spans="17:19">
      <c r="Q3030" s="313">
        <v>43538</v>
      </c>
      <c r="R3030" s="130">
        <v>1911</v>
      </c>
      <c r="S3030" s="130">
        <v>1903</v>
      </c>
    </row>
    <row r="3031" spans="17:19">
      <c r="Q3031" s="313">
        <v>43539</v>
      </c>
      <c r="R3031" s="130">
        <v>1911</v>
      </c>
      <c r="S3031" s="130">
        <v>1903</v>
      </c>
    </row>
    <row r="3032" spans="17:19">
      <c r="Q3032" s="313">
        <v>43540</v>
      </c>
      <c r="R3032" s="130">
        <v>1911</v>
      </c>
      <c r="S3032" s="130">
        <v>1903</v>
      </c>
    </row>
    <row r="3033" spans="17:19">
      <c r="Q3033" s="313">
        <v>43541</v>
      </c>
      <c r="R3033" s="130">
        <v>1911</v>
      </c>
      <c r="S3033" s="130">
        <v>1903</v>
      </c>
    </row>
    <row r="3034" spans="17:19">
      <c r="Q3034" s="314">
        <v>43542</v>
      </c>
      <c r="R3034" s="131">
        <v>1912</v>
      </c>
      <c r="S3034" s="131">
        <v>1903</v>
      </c>
    </row>
    <row r="3035" spans="17:19">
      <c r="Q3035" s="314">
        <v>43543</v>
      </c>
      <c r="R3035" s="131">
        <v>1912</v>
      </c>
      <c r="S3035" s="131">
        <v>1903</v>
      </c>
    </row>
    <row r="3036" spans="17:19">
      <c r="Q3036" s="314">
        <v>43544</v>
      </c>
      <c r="R3036" s="131">
        <v>1912</v>
      </c>
      <c r="S3036" s="131">
        <v>1903</v>
      </c>
    </row>
    <row r="3037" spans="17:19">
      <c r="Q3037" s="314">
        <v>43545</v>
      </c>
      <c r="R3037" s="131">
        <v>1912</v>
      </c>
      <c r="S3037" s="131">
        <v>1903</v>
      </c>
    </row>
    <row r="3038" spans="17:19">
      <c r="Q3038" s="314">
        <v>43546</v>
      </c>
      <c r="R3038" s="131">
        <v>1912</v>
      </c>
      <c r="S3038" s="131">
        <v>1903</v>
      </c>
    </row>
    <row r="3039" spans="17:19">
      <c r="Q3039" s="314">
        <v>43547</v>
      </c>
      <c r="R3039" s="131">
        <v>1912</v>
      </c>
      <c r="S3039" s="131">
        <v>1903</v>
      </c>
    </row>
    <row r="3040" spans="17:19">
      <c r="Q3040" s="314">
        <v>43548</v>
      </c>
      <c r="R3040" s="131">
        <v>1912</v>
      </c>
      <c r="S3040" s="131">
        <v>1903</v>
      </c>
    </row>
    <row r="3041" spans="17:19">
      <c r="Q3041" s="313">
        <v>43549</v>
      </c>
      <c r="R3041" s="130">
        <v>1913</v>
      </c>
      <c r="S3041" s="130">
        <v>1903</v>
      </c>
    </row>
    <row r="3042" spans="17:19">
      <c r="Q3042" s="313">
        <v>43550</v>
      </c>
      <c r="R3042" s="130">
        <v>1913</v>
      </c>
      <c r="S3042" s="130">
        <v>1903</v>
      </c>
    </row>
    <row r="3043" spans="17:19">
      <c r="Q3043" s="313">
        <v>43551</v>
      </c>
      <c r="R3043" s="130">
        <v>1913</v>
      </c>
      <c r="S3043" s="130">
        <v>1903</v>
      </c>
    </row>
    <row r="3044" spans="17:19">
      <c r="Q3044" s="313">
        <v>43552</v>
      </c>
      <c r="R3044" s="130">
        <v>1913</v>
      </c>
      <c r="S3044" s="130">
        <v>1903</v>
      </c>
    </row>
    <row r="3045" spans="17:19">
      <c r="Q3045" s="313">
        <v>43553</v>
      </c>
      <c r="R3045" s="130">
        <v>1913</v>
      </c>
      <c r="S3045" s="130">
        <v>1903</v>
      </c>
    </row>
    <row r="3046" spans="17:19">
      <c r="Q3046" s="313">
        <v>43554</v>
      </c>
      <c r="R3046" s="130">
        <v>1913</v>
      </c>
      <c r="S3046" s="130">
        <v>1903</v>
      </c>
    </row>
    <row r="3047" spans="17:19">
      <c r="Q3047" s="313">
        <v>43555</v>
      </c>
      <c r="R3047" s="130">
        <v>1913</v>
      </c>
      <c r="S3047" s="130">
        <v>1903</v>
      </c>
    </row>
    <row r="3048" spans="17:19">
      <c r="Q3048" s="314">
        <v>43556</v>
      </c>
      <c r="R3048" s="131">
        <v>1914</v>
      </c>
      <c r="S3048" s="131">
        <v>1904</v>
      </c>
    </row>
    <row r="3049" spans="17:19">
      <c r="Q3049" s="314">
        <v>43557</v>
      </c>
      <c r="R3049" s="131">
        <v>1914</v>
      </c>
      <c r="S3049" s="131">
        <v>1904</v>
      </c>
    </row>
    <row r="3050" spans="17:19">
      <c r="Q3050" s="314">
        <v>43558</v>
      </c>
      <c r="R3050" s="131">
        <v>1914</v>
      </c>
      <c r="S3050" s="131">
        <v>1904</v>
      </c>
    </row>
    <row r="3051" spans="17:19">
      <c r="Q3051" s="314">
        <v>43559</v>
      </c>
      <c r="R3051" s="131">
        <v>1914</v>
      </c>
      <c r="S3051" s="131">
        <v>1904</v>
      </c>
    </row>
    <row r="3052" spans="17:19">
      <c r="Q3052" s="314">
        <v>43560</v>
      </c>
      <c r="R3052" s="131">
        <v>1914</v>
      </c>
      <c r="S3052" s="131">
        <v>1904</v>
      </c>
    </row>
    <row r="3053" spans="17:19">
      <c r="Q3053" s="314">
        <v>43561</v>
      </c>
      <c r="R3053" s="131">
        <v>1914</v>
      </c>
      <c r="S3053" s="131">
        <v>1904</v>
      </c>
    </row>
    <row r="3054" spans="17:19">
      <c r="Q3054" s="314">
        <v>43562</v>
      </c>
      <c r="R3054" s="131">
        <v>1914</v>
      </c>
      <c r="S3054" s="131">
        <v>1904</v>
      </c>
    </row>
    <row r="3055" spans="17:19">
      <c r="Q3055" s="313">
        <v>43563</v>
      </c>
      <c r="R3055" s="130">
        <v>1915</v>
      </c>
      <c r="S3055" s="130">
        <v>1904</v>
      </c>
    </row>
    <row r="3056" spans="17:19">
      <c r="Q3056" s="313">
        <v>43564</v>
      </c>
      <c r="R3056" s="130">
        <v>1915</v>
      </c>
      <c r="S3056" s="130">
        <v>1904</v>
      </c>
    </row>
    <row r="3057" spans="17:19">
      <c r="Q3057" s="313">
        <v>43565</v>
      </c>
      <c r="R3057" s="130">
        <v>1915</v>
      </c>
      <c r="S3057" s="130">
        <v>1904</v>
      </c>
    </row>
    <row r="3058" spans="17:19">
      <c r="Q3058" s="313">
        <v>43566</v>
      </c>
      <c r="R3058" s="130">
        <v>1915</v>
      </c>
      <c r="S3058" s="130">
        <v>1904</v>
      </c>
    </row>
    <row r="3059" spans="17:19">
      <c r="Q3059" s="313">
        <v>43567</v>
      </c>
      <c r="R3059" s="130">
        <v>1915</v>
      </c>
      <c r="S3059" s="130">
        <v>1904</v>
      </c>
    </row>
    <row r="3060" spans="17:19">
      <c r="Q3060" s="313">
        <v>43568</v>
      </c>
      <c r="R3060" s="130">
        <v>1915</v>
      </c>
      <c r="S3060" s="130">
        <v>1904</v>
      </c>
    </row>
    <row r="3061" spans="17:19">
      <c r="Q3061" s="313">
        <v>43569</v>
      </c>
      <c r="R3061" s="130">
        <v>1915</v>
      </c>
      <c r="S3061" s="130">
        <v>1904</v>
      </c>
    </row>
    <row r="3062" spans="17:19">
      <c r="Q3062" s="314">
        <v>43570</v>
      </c>
      <c r="R3062" s="131">
        <v>1916</v>
      </c>
      <c r="S3062" s="131">
        <v>1904</v>
      </c>
    </row>
    <row r="3063" spans="17:19">
      <c r="Q3063" s="314">
        <v>43571</v>
      </c>
      <c r="R3063" s="131">
        <v>1916</v>
      </c>
      <c r="S3063" s="131">
        <v>1904</v>
      </c>
    </row>
    <row r="3064" spans="17:19">
      <c r="Q3064" s="314">
        <v>43572</v>
      </c>
      <c r="R3064" s="131">
        <v>1916</v>
      </c>
      <c r="S3064" s="131">
        <v>1904</v>
      </c>
    </row>
    <row r="3065" spans="17:19">
      <c r="Q3065" s="314">
        <v>43573</v>
      </c>
      <c r="R3065" s="131">
        <v>1916</v>
      </c>
      <c r="S3065" s="131">
        <v>1904</v>
      </c>
    </row>
    <row r="3066" spans="17:19">
      <c r="Q3066" s="314">
        <v>43574</v>
      </c>
      <c r="R3066" s="131">
        <v>1916</v>
      </c>
      <c r="S3066" s="131">
        <v>1904</v>
      </c>
    </row>
    <row r="3067" spans="17:19">
      <c r="Q3067" s="314">
        <v>43575</v>
      </c>
      <c r="R3067" s="131">
        <v>1916</v>
      </c>
      <c r="S3067" s="131">
        <v>1904</v>
      </c>
    </row>
    <row r="3068" spans="17:19">
      <c r="Q3068" s="314">
        <v>43576</v>
      </c>
      <c r="R3068" s="131">
        <v>1916</v>
      </c>
      <c r="S3068" s="131">
        <v>1904</v>
      </c>
    </row>
    <row r="3069" spans="17:19">
      <c r="Q3069" s="313">
        <v>43577</v>
      </c>
      <c r="R3069" s="130">
        <v>1917</v>
      </c>
      <c r="S3069" s="130">
        <v>1904</v>
      </c>
    </row>
    <row r="3070" spans="17:19">
      <c r="Q3070" s="313">
        <v>43578</v>
      </c>
      <c r="R3070" s="130">
        <v>1917</v>
      </c>
      <c r="S3070" s="130">
        <v>1904</v>
      </c>
    </row>
    <row r="3071" spans="17:19">
      <c r="Q3071" s="313">
        <v>43579</v>
      </c>
      <c r="R3071" s="130">
        <v>1917</v>
      </c>
      <c r="S3071" s="130">
        <v>1904</v>
      </c>
    </row>
    <row r="3072" spans="17:19">
      <c r="Q3072" s="313">
        <v>43580</v>
      </c>
      <c r="R3072" s="130">
        <v>1917</v>
      </c>
      <c r="S3072" s="130">
        <v>1904</v>
      </c>
    </row>
    <row r="3073" spans="17:19">
      <c r="Q3073" s="313">
        <v>43581</v>
      </c>
      <c r="R3073" s="130">
        <v>1917</v>
      </c>
      <c r="S3073" s="130">
        <v>1904</v>
      </c>
    </row>
    <row r="3074" spans="17:19">
      <c r="Q3074" s="313">
        <v>43582</v>
      </c>
      <c r="R3074" s="130">
        <v>1917</v>
      </c>
      <c r="S3074" s="130">
        <v>1904</v>
      </c>
    </row>
    <row r="3075" spans="17:19">
      <c r="Q3075" s="313">
        <v>43583</v>
      </c>
      <c r="R3075" s="130">
        <v>1917</v>
      </c>
      <c r="S3075" s="130">
        <v>1904</v>
      </c>
    </row>
    <row r="3076" spans="17:19">
      <c r="Q3076" s="314">
        <v>43584</v>
      </c>
      <c r="R3076" s="131">
        <v>1918</v>
      </c>
      <c r="S3076" s="131">
        <v>1904</v>
      </c>
    </row>
    <row r="3077" spans="17:19">
      <c r="Q3077" s="314">
        <v>43585</v>
      </c>
      <c r="R3077" s="131">
        <v>1918</v>
      </c>
      <c r="S3077" s="131">
        <v>1904</v>
      </c>
    </row>
    <row r="3078" spans="17:19">
      <c r="Q3078" s="314">
        <v>43586</v>
      </c>
      <c r="R3078" s="131">
        <v>1918</v>
      </c>
      <c r="S3078" s="131">
        <v>1905</v>
      </c>
    </row>
    <row r="3079" spans="17:19">
      <c r="Q3079" s="314">
        <v>43587</v>
      </c>
      <c r="R3079" s="131">
        <v>1918</v>
      </c>
      <c r="S3079" s="131">
        <v>1905</v>
      </c>
    </row>
    <row r="3080" spans="17:19">
      <c r="Q3080" s="314">
        <v>43588</v>
      </c>
      <c r="R3080" s="131">
        <v>1918</v>
      </c>
      <c r="S3080" s="131">
        <v>1905</v>
      </c>
    </row>
    <row r="3081" spans="17:19">
      <c r="Q3081" s="314">
        <v>43589</v>
      </c>
      <c r="R3081" s="131">
        <v>1918</v>
      </c>
      <c r="S3081" s="131">
        <v>1905</v>
      </c>
    </row>
    <row r="3082" spans="17:19">
      <c r="Q3082" s="314">
        <v>43590</v>
      </c>
      <c r="R3082" s="131">
        <v>1918</v>
      </c>
      <c r="S3082" s="131">
        <v>1905</v>
      </c>
    </row>
    <row r="3083" spans="17:19">
      <c r="Q3083" s="313">
        <v>43591</v>
      </c>
      <c r="R3083" s="130">
        <v>1919</v>
      </c>
      <c r="S3083" s="130">
        <v>1905</v>
      </c>
    </row>
    <row r="3084" spans="17:19">
      <c r="Q3084" s="313">
        <v>43592</v>
      </c>
      <c r="R3084" s="130">
        <v>1919</v>
      </c>
      <c r="S3084" s="130">
        <v>1905</v>
      </c>
    </row>
    <row r="3085" spans="17:19">
      <c r="Q3085" s="313">
        <v>43593</v>
      </c>
      <c r="R3085" s="130">
        <v>1919</v>
      </c>
      <c r="S3085" s="130">
        <v>1905</v>
      </c>
    </row>
    <row r="3086" spans="17:19">
      <c r="Q3086" s="313">
        <v>43594</v>
      </c>
      <c r="R3086" s="130">
        <v>1919</v>
      </c>
      <c r="S3086" s="130">
        <v>1905</v>
      </c>
    </row>
    <row r="3087" spans="17:19">
      <c r="Q3087" s="313">
        <v>43595</v>
      </c>
      <c r="R3087" s="130">
        <v>1919</v>
      </c>
      <c r="S3087" s="130">
        <v>1905</v>
      </c>
    </row>
    <row r="3088" spans="17:19">
      <c r="Q3088" s="313">
        <v>43596</v>
      </c>
      <c r="R3088" s="130">
        <v>1919</v>
      </c>
      <c r="S3088" s="130">
        <v>1905</v>
      </c>
    </row>
    <row r="3089" spans="17:19">
      <c r="Q3089" s="313">
        <v>43597</v>
      </c>
      <c r="R3089" s="130">
        <v>1919</v>
      </c>
      <c r="S3089" s="130">
        <v>1905</v>
      </c>
    </row>
    <row r="3090" spans="17:19">
      <c r="Q3090" s="314">
        <v>43598</v>
      </c>
      <c r="R3090" s="131">
        <v>1920</v>
      </c>
      <c r="S3090" s="131">
        <v>1905</v>
      </c>
    </row>
    <row r="3091" spans="17:19">
      <c r="Q3091" s="314">
        <v>43599</v>
      </c>
      <c r="R3091" s="131">
        <v>1920</v>
      </c>
      <c r="S3091" s="131">
        <v>1905</v>
      </c>
    </row>
    <row r="3092" spans="17:19">
      <c r="Q3092" s="314">
        <v>43600</v>
      </c>
      <c r="R3092" s="131">
        <v>1920</v>
      </c>
      <c r="S3092" s="131">
        <v>1905</v>
      </c>
    </row>
    <row r="3093" spans="17:19">
      <c r="Q3093" s="314">
        <v>43601</v>
      </c>
      <c r="R3093" s="131">
        <v>1920</v>
      </c>
      <c r="S3093" s="131">
        <v>1905</v>
      </c>
    </row>
    <row r="3094" spans="17:19">
      <c r="Q3094" s="314">
        <v>43602</v>
      </c>
      <c r="R3094" s="131">
        <v>1920</v>
      </c>
      <c r="S3094" s="131">
        <v>1905</v>
      </c>
    </row>
    <row r="3095" spans="17:19">
      <c r="Q3095" s="314">
        <v>43603</v>
      </c>
      <c r="R3095" s="131">
        <v>1920</v>
      </c>
      <c r="S3095" s="131">
        <v>1905</v>
      </c>
    </row>
    <row r="3096" spans="17:19">
      <c r="Q3096" s="314">
        <v>43604</v>
      </c>
      <c r="R3096" s="131">
        <v>1920</v>
      </c>
      <c r="S3096" s="131">
        <v>1905</v>
      </c>
    </row>
    <row r="3097" spans="17:19">
      <c r="Q3097" s="313">
        <v>43605</v>
      </c>
      <c r="R3097" s="130">
        <v>1921</v>
      </c>
      <c r="S3097" s="130">
        <v>1905</v>
      </c>
    </row>
    <row r="3098" spans="17:19">
      <c r="Q3098" s="313">
        <v>43606</v>
      </c>
      <c r="R3098" s="130">
        <v>1921</v>
      </c>
      <c r="S3098" s="130">
        <v>1905</v>
      </c>
    </row>
    <row r="3099" spans="17:19">
      <c r="Q3099" s="313">
        <v>43607</v>
      </c>
      <c r="R3099" s="130">
        <v>1921</v>
      </c>
      <c r="S3099" s="130">
        <v>1905</v>
      </c>
    </row>
    <row r="3100" spans="17:19">
      <c r="Q3100" s="313">
        <v>43608</v>
      </c>
      <c r="R3100" s="130">
        <v>1921</v>
      </c>
      <c r="S3100" s="130">
        <v>1905</v>
      </c>
    </row>
    <row r="3101" spans="17:19">
      <c r="Q3101" s="313">
        <v>43609</v>
      </c>
      <c r="R3101" s="130">
        <v>1921</v>
      </c>
      <c r="S3101" s="130">
        <v>1905</v>
      </c>
    </row>
    <row r="3102" spans="17:19">
      <c r="Q3102" s="313">
        <v>43610</v>
      </c>
      <c r="R3102" s="130">
        <v>1921</v>
      </c>
      <c r="S3102" s="130">
        <v>1905</v>
      </c>
    </row>
    <row r="3103" spans="17:19">
      <c r="Q3103" s="313">
        <v>43611</v>
      </c>
      <c r="R3103" s="130">
        <v>1921</v>
      </c>
      <c r="S3103" s="130">
        <v>1905</v>
      </c>
    </row>
    <row r="3104" spans="17:19">
      <c r="Q3104" s="314">
        <v>43612</v>
      </c>
      <c r="R3104" s="131">
        <v>1922</v>
      </c>
      <c r="S3104" s="131">
        <v>1905</v>
      </c>
    </row>
    <row r="3105" spans="17:19">
      <c r="Q3105" s="314">
        <v>43613</v>
      </c>
      <c r="R3105" s="131">
        <v>1922</v>
      </c>
      <c r="S3105" s="131">
        <v>1905</v>
      </c>
    </row>
    <row r="3106" spans="17:19">
      <c r="Q3106" s="314">
        <v>43614</v>
      </c>
      <c r="R3106" s="131">
        <v>1922</v>
      </c>
      <c r="S3106" s="131">
        <v>1905</v>
      </c>
    </row>
    <row r="3107" spans="17:19">
      <c r="Q3107" s="314">
        <v>43615</v>
      </c>
      <c r="R3107" s="131">
        <v>1922</v>
      </c>
      <c r="S3107" s="131">
        <v>1905</v>
      </c>
    </row>
    <row r="3108" spans="17:19">
      <c r="Q3108" s="314">
        <v>43616</v>
      </c>
      <c r="R3108" s="131">
        <v>1922</v>
      </c>
      <c r="S3108" s="131">
        <v>1905</v>
      </c>
    </row>
    <row r="3109" spans="17:19">
      <c r="Q3109" s="314">
        <v>43617</v>
      </c>
      <c r="R3109" s="131">
        <v>1922</v>
      </c>
      <c r="S3109" s="131">
        <v>1906</v>
      </c>
    </row>
    <row r="3110" spans="17:19">
      <c r="Q3110" s="314">
        <v>43618</v>
      </c>
      <c r="R3110" s="131">
        <v>1922</v>
      </c>
      <c r="S3110" s="131">
        <v>1906</v>
      </c>
    </row>
    <row r="3111" spans="17:19">
      <c r="Q3111" s="313">
        <v>43619</v>
      </c>
      <c r="R3111" s="130">
        <v>1923</v>
      </c>
      <c r="S3111" s="130">
        <v>1906</v>
      </c>
    </row>
    <row r="3112" spans="17:19">
      <c r="Q3112" s="313">
        <v>43620</v>
      </c>
      <c r="R3112" s="130">
        <v>1923</v>
      </c>
      <c r="S3112" s="130">
        <v>1906</v>
      </c>
    </row>
    <row r="3113" spans="17:19">
      <c r="Q3113" s="313">
        <v>43621</v>
      </c>
      <c r="R3113" s="130">
        <v>1923</v>
      </c>
      <c r="S3113" s="130">
        <v>1906</v>
      </c>
    </row>
    <row r="3114" spans="17:19">
      <c r="Q3114" s="313">
        <v>43622</v>
      </c>
      <c r="R3114" s="130">
        <v>1923</v>
      </c>
      <c r="S3114" s="130">
        <v>1906</v>
      </c>
    </row>
    <row r="3115" spans="17:19">
      <c r="Q3115" s="313">
        <v>43623</v>
      </c>
      <c r="R3115" s="130">
        <v>1923</v>
      </c>
      <c r="S3115" s="130">
        <v>1906</v>
      </c>
    </row>
    <row r="3116" spans="17:19">
      <c r="Q3116" s="313">
        <v>43624</v>
      </c>
      <c r="R3116" s="130">
        <v>1923</v>
      </c>
      <c r="S3116" s="130">
        <v>1906</v>
      </c>
    </row>
    <row r="3117" spans="17:19">
      <c r="Q3117" s="313">
        <v>43625</v>
      </c>
      <c r="R3117" s="130">
        <v>1923</v>
      </c>
      <c r="S3117" s="130">
        <v>1906</v>
      </c>
    </row>
    <row r="3118" spans="17:19">
      <c r="Q3118" s="314">
        <v>43626</v>
      </c>
      <c r="R3118" s="131">
        <v>1924</v>
      </c>
      <c r="S3118" s="131">
        <v>1906</v>
      </c>
    </row>
    <row r="3119" spans="17:19">
      <c r="Q3119" s="314">
        <v>43627</v>
      </c>
      <c r="R3119" s="131">
        <v>1924</v>
      </c>
      <c r="S3119" s="131">
        <v>1906</v>
      </c>
    </row>
    <row r="3120" spans="17:19">
      <c r="Q3120" s="314">
        <v>43628</v>
      </c>
      <c r="R3120" s="131">
        <v>1924</v>
      </c>
      <c r="S3120" s="131">
        <v>1906</v>
      </c>
    </row>
    <row r="3121" spans="17:19">
      <c r="Q3121" s="314">
        <v>43629</v>
      </c>
      <c r="R3121" s="131">
        <v>1924</v>
      </c>
      <c r="S3121" s="131">
        <v>1906</v>
      </c>
    </row>
    <row r="3122" spans="17:19">
      <c r="Q3122" s="314">
        <v>43630</v>
      </c>
      <c r="R3122" s="131">
        <v>1924</v>
      </c>
      <c r="S3122" s="131">
        <v>1906</v>
      </c>
    </row>
    <row r="3123" spans="17:19">
      <c r="Q3123" s="314">
        <v>43631</v>
      </c>
      <c r="R3123" s="131">
        <v>1924</v>
      </c>
      <c r="S3123" s="131">
        <v>1906</v>
      </c>
    </row>
    <row r="3124" spans="17:19">
      <c r="Q3124" s="314">
        <v>43632</v>
      </c>
      <c r="R3124" s="131">
        <v>1924</v>
      </c>
      <c r="S3124" s="131">
        <v>1906</v>
      </c>
    </row>
    <row r="3125" spans="17:19">
      <c r="Q3125" s="313">
        <v>43633</v>
      </c>
      <c r="R3125" s="130">
        <v>1925</v>
      </c>
      <c r="S3125" s="130">
        <v>1906</v>
      </c>
    </row>
    <row r="3126" spans="17:19">
      <c r="Q3126" s="313">
        <v>43634</v>
      </c>
      <c r="R3126" s="130">
        <v>1925</v>
      </c>
      <c r="S3126" s="130">
        <v>1906</v>
      </c>
    </row>
    <row r="3127" spans="17:19">
      <c r="Q3127" s="313">
        <v>43635</v>
      </c>
      <c r="R3127" s="130">
        <v>1925</v>
      </c>
      <c r="S3127" s="130">
        <v>1906</v>
      </c>
    </row>
    <row r="3128" spans="17:19">
      <c r="Q3128" s="313">
        <v>43636</v>
      </c>
      <c r="R3128" s="130">
        <v>1925</v>
      </c>
      <c r="S3128" s="130">
        <v>1906</v>
      </c>
    </row>
    <row r="3129" spans="17:19">
      <c r="Q3129" s="313">
        <v>43637</v>
      </c>
      <c r="R3129" s="130">
        <v>1925</v>
      </c>
      <c r="S3129" s="130">
        <v>1906</v>
      </c>
    </row>
    <row r="3130" spans="17:19">
      <c r="Q3130" s="313">
        <v>43638</v>
      </c>
      <c r="R3130" s="130">
        <v>1925</v>
      </c>
      <c r="S3130" s="130">
        <v>1906</v>
      </c>
    </row>
    <row r="3131" spans="17:19">
      <c r="Q3131" s="313">
        <v>43639</v>
      </c>
      <c r="R3131" s="130">
        <v>1925</v>
      </c>
      <c r="S3131" s="130">
        <v>1906</v>
      </c>
    </row>
    <row r="3132" spans="17:19">
      <c r="Q3132" s="314">
        <v>43640</v>
      </c>
      <c r="R3132" s="131">
        <v>1926</v>
      </c>
      <c r="S3132" s="131">
        <v>1906</v>
      </c>
    </row>
    <row r="3133" spans="17:19">
      <c r="Q3133" s="314">
        <v>43641</v>
      </c>
      <c r="R3133" s="131">
        <v>1926</v>
      </c>
      <c r="S3133" s="131">
        <v>1906</v>
      </c>
    </row>
    <row r="3134" spans="17:19">
      <c r="Q3134" s="314">
        <v>43642</v>
      </c>
      <c r="R3134" s="131">
        <v>1926</v>
      </c>
      <c r="S3134" s="131">
        <v>1906</v>
      </c>
    </row>
    <row r="3135" spans="17:19">
      <c r="Q3135" s="314">
        <v>43643</v>
      </c>
      <c r="R3135" s="131">
        <v>1926</v>
      </c>
      <c r="S3135" s="131">
        <v>1906</v>
      </c>
    </row>
    <row r="3136" spans="17:19">
      <c r="Q3136" s="314">
        <v>43644</v>
      </c>
      <c r="R3136" s="131">
        <v>1926</v>
      </c>
      <c r="S3136" s="131">
        <v>1906</v>
      </c>
    </row>
    <row r="3137" spans="17:19">
      <c r="Q3137" s="314">
        <v>43645</v>
      </c>
      <c r="R3137" s="131">
        <v>1926</v>
      </c>
      <c r="S3137" s="131">
        <v>1906</v>
      </c>
    </row>
    <row r="3138" spans="17:19">
      <c r="Q3138" s="314">
        <v>43646</v>
      </c>
      <c r="R3138" s="131">
        <v>1926</v>
      </c>
      <c r="S3138" s="131">
        <v>1906</v>
      </c>
    </row>
    <row r="3139" spans="17:19">
      <c r="Q3139" s="313">
        <v>43647</v>
      </c>
      <c r="R3139" s="130">
        <v>1927</v>
      </c>
      <c r="S3139" s="130">
        <v>1907</v>
      </c>
    </row>
    <row r="3140" spans="17:19">
      <c r="Q3140" s="313">
        <v>43648</v>
      </c>
      <c r="R3140" s="130">
        <v>1927</v>
      </c>
      <c r="S3140" s="130">
        <v>1907</v>
      </c>
    </row>
    <row r="3141" spans="17:19">
      <c r="Q3141" s="313">
        <v>43649</v>
      </c>
      <c r="R3141" s="130">
        <v>1927</v>
      </c>
      <c r="S3141" s="130">
        <v>1907</v>
      </c>
    </row>
    <row r="3142" spans="17:19">
      <c r="Q3142" s="313">
        <v>43650</v>
      </c>
      <c r="R3142" s="130">
        <v>1927</v>
      </c>
      <c r="S3142" s="130">
        <v>1907</v>
      </c>
    </row>
    <row r="3143" spans="17:19">
      <c r="Q3143" s="313">
        <v>43651</v>
      </c>
      <c r="R3143" s="130">
        <v>1927</v>
      </c>
      <c r="S3143" s="130">
        <v>1907</v>
      </c>
    </row>
    <row r="3144" spans="17:19">
      <c r="Q3144" s="313">
        <v>43652</v>
      </c>
      <c r="R3144" s="130">
        <v>1927</v>
      </c>
      <c r="S3144" s="130">
        <v>1907</v>
      </c>
    </row>
    <row r="3145" spans="17:19">
      <c r="Q3145" s="313">
        <v>43653</v>
      </c>
      <c r="R3145" s="130">
        <v>1927</v>
      </c>
      <c r="S3145" s="130">
        <v>1907</v>
      </c>
    </row>
    <row r="3146" spans="17:19">
      <c r="Q3146" s="314">
        <v>43654</v>
      </c>
      <c r="R3146" s="131">
        <v>1928</v>
      </c>
      <c r="S3146" s="131">
        <v>1907</v>
      </c>
    </row>
    <row r="3147" spans="17:19">
      <c r="Q3147" s="314">
        <v>43655</v>
      </c>
      <c r="R3147" s="131">
        <v>1928</v>
      </c>
      <c r="S3147" s="131">
        <v>1907</v>
      </c>
    </row>
    <row r="3148" spans="17:19">
      <c r="Q3148" s="314">
        <v>43656</v>
      </c>
      <c r="R3148" s="131">
        <v>1928</v>
      </c>
      <c r="S3148" s="131">
        <v>1907</v>
      </c>
    </row>
    <row r="3149" spans="17:19">
      <c r="Q3149" s="314">
        <v>43657</v>
      </c>
      <c r="R3149" s="131">
        <v>1928</v>
      </c>
      <c r="S3149" s="131">
        <v>1907</v>
      </c>
    </row>
    <row r="3150" spans="17:19">
      <c r="Q3150" s="314">
        <v>43658</v>
      </c>
      <c r="R3150" s="131">
        <v>1928</v>
      </c>
      <c r="S3150" s="131">
        <v>1907</v>
      </c>
    </row>
    <row r="3151" spans="17:19">
      <c r="Q3151" s="314">
        <v>43659</v>
      </c>
      <c r="R3151" s="131">
        <v>1928</v>
      </c>
      <c r="S3151" s="131">
        <v>1907</v>
      </c>
    </row>
    <row r="3152" spans="17:19">
      <c r="Q3152" s="314">
        <v>43660</v>
      </c>
      <c r="R3152" s="131">
        <v>1928</v>
      </c>
      <c r="S3152" s="131">
        <v>1907</v>
      </c>
    </row>
    <row r="3153" spans="17:19">
      <c r="Q3153" s="313">
        <v>43661</v>
      </c>
      <c r="R3153" s="130">
        <v>1929</v>
      </c>
      <c r="S3153" s="130">
        <v>1907</v>
      </c>
    </row>
    <row r="3154" spans="17:19">
      <c r="Q3154" s="313">
        <v>43662</v>
      </c>
      <c r="R3154" s="130">
        <v>1929</v>
      </c>
      <c r="S3154" s="130">
        <v>1907</v>
      </c>
    </row>
    <row r="3155" spans="17:19">
      <c r="Q3155" s="313">
        <v>43663</v>
      </c>
      <c r="R3155" s="130">
        <v>1929</v>
      </c>
      <c r="S3155" s="130">
        <v>1907</v>
      </c>
    </row>
    <row r="3156" spans="17:19">
      <c r="Q3156" s="313">
        <v>43664</v>
      </c>
      <c r="R3156" s="130">
        <v>1929</v>
      </c>
      <c r="S3156" s="130">
        <v>1907</v>
      </c>
    </row>
    <row r="3157" spans="17:19">
      <c r="Q3157" s="313">
        <v>43665</v>
      </c>
      <c r="R3157" s="130">
        <v>1929</v>
      </c>
      <c r="S3157" s="130">
        <v>1907</v>
      </c>
    </row>
    <row r="3158" spans="17:19">
      <c r="Q3158" s="313">
        <v>43666</v>
      </c>
      <c r="R3158" s="130">
        <v>1929</v>
      </c>
      <c r="S3158" s="130">
        <v>1907</v>
      </c>
    </row>
    <row r="3159" spans="17:19">
      <c r="Q3159" s="313">
        <v>43667</v>
      </c>
      <c r="R3159" s="130">
        <v>1929</v>
      </c>
      <c r="S3159" s="130">
        <v>1907</v>
      </c>
    </row>
    <row r="3160" spans="17:19">
      <c r="Q3160" s="314">
        <v>43668</v>
      </c>
      <c r="R3160" s="131">
        <v>1930</v>
      </c>
      <c r="S3160" s="131">
        <v>1907</v>
      </c>
    </row>
    <row r="3161" spans="17:19">
      <c r="Q3161" s="314">
        <v>43669</v>
      </c>
      <c r="R3161" s="131">
        <v>1930</v>
      </c>
      <c r="S3161" s="131">
        <v>1907</v>
      </c>
    </row>
    <row r="3162" spans="17:19">
      <c r="Q3162" s="314">
        <v>43670</v>
      </c>
      <c r="R3162" s="131">
        <v>1930</v>
      </c>
      <c r="S3162" s="131">
        <v>1907</v>
      </c>
    </row>
    <row r="3163" spans="17:19">
      <c r="Q3163" s="314">
        <v>43671</v>
      </c>
      <c r="R3163" s="131">
        <v>1930</v>
      </c>
      <c r="S3163" s="131">
        <v>1907</v>
      </c>
    </row>
    <row r="3164" spans="17:19">
      <c r="Q3164" s="314">
        <v>43672</v>
      </c>
      <c r="R3164" s="131">
        <v>1930</v>
      </c>
      <c r="S3164" s="131">
        <v>1907</v>
      </c>
    </row>
    <row r="3165" spans="17:19">
      <c r="Q3165" s="314">
        <v>43673</v>
      </c>
      <c r="R3165" s="131">
        <v>1930</v>
      </c>
      <c r="S3165" s="131">
        <v>1907</v>
      </c>
    </row>
    <row r="3166" spans="17:19">
      <c r="Q3166" s="314">
        <v>43674</v>
      </c>
      <c r="R3166" s="131">
        <v>1930</v>
      </c>
      <c r="S3166" s="131">
        <v>1907</v>
      </c>
    </row>
    <row r="3167" spans="17:19">
      <c r="Q3167" s="313">
        <v>43675</v>
      </c>
      <c r="R3167" s="130">
        <v>1931</v>
      </c>
      <c r="S3167" s="130">
        <v>1907</v>
      </c>
    </row>
    <row r="3168" spans="17:19">
      <c r="Q3168" s="313">
        <v>43676</v>
      </c>
      <c r="R3168" s="130">
        <v>1931</v>
      </c>
      <c r="S3168" s="130">
        <v>1907</v>
      </c>
    </row>
    <row r="3169" spans="17:19">
      <c r="Q3169" s="313">
        <v>43677</v>
      </c>
      <c r="R3169" s="130">
        <v>1931</v>
      </c>
      <c r="S3169" s="130">
        <v>1907</v>
      </c>
    </row>
    <row r="3170" spans="17:19">
      <c r="Q3170" s="313">
        <v>43678</v>
      </c>
      <c r="R3170" s="130">
        <v>1931</v>
      </c>
      <c r="S3170" s="130">
        <v>1908</v>
      </c>
    </row>
    <row r="3171" spans="17:19">
      <c r="Q3171" s="313">
        <v>43679</v>
      </c>
      <c r="R3171" s="130">
        <v>1931</v>
      </c>
      <c r="S3171" s="130">
        <v>1908</v>
      </c>
    </row>
    <row r="3172" spans="17:19">
      <c r="Q3172" s="313">
        <v>43680</v>
      </c>
      <c r="R3172" s="130">
        <v>1931</v>
      </c>
      <c r="S3172" s="130">
        <v>1908</v>
      </c>
    </row>
    <row r="3173" spans="17:19">
      <c r="Q3173" s="313">
        <v>43681</v>
      </c>
      <c r="R3173" s="130">
        <v>1931</v>
      </c>
      <c r="S3173" s="130">
        <v>1908</v>
      </c>
    </row>
    <row r="3174" spans="17:19">
      <c r="Q3174" s="314">
        <v>43682</v>
      </c>
      <c r="R3174" s="131">
        <v>1932</v>
      </c>
      <c r="S3174" s="131">
        <v>1908</v>
      </c>
    </row>
    <row r="3175" spans="17:19">
      <c r="Q3175" s="314">
        <v>43683</v>
      </c>
      <c r="R3175" s="131">
        <v>1932</v>
      </c>
      <c r="S3175" s="131">
        <v>1908</v>
      </c>
    </row>
    <row r="3176" spans="17:19">
      <c r="Q3176" s="314">
        <v>43684</v>
      </c>
      <c r="R3176" s="131">
        <v>1932</v>
      </c>
      <c r="S3176" s="131">
        <v>1908</v>
      </c>
    </row>
    <row r="3177" spans="17:19">
      <c r="Q3177" s="314">
        <v>43685</v>
      </c>
      <c r="R3177" s="131">
        <v>1932</v>
      </c>
      <c r="S3177" s="131">
        <v>1908</v>
      </c>
    </row>
    <row r="3178" spans="17:19">
      <c r="Q3178" s="314">
        <v>43686</v>
      </c>
      <c r="R3178" s="131">
        <v>1932</v>
      </c>
      <c r="S3178" s="131">
        <v>1908</v>
      </c>
    </row>
    <row r="3179" spans="17:19">
      <c r="Q3179" s="314">
        <v>43687</v>
      </c>
      <c r="R3179" s="131">
        <v>1932</v>
      </c>
      <c r="S3179" s="131">
        <v>1908</v>
      </c>
    </row>
    <row r="3180" spans="17:19">
      <c r="Q3180" s="314">
        <v>43688</v>
      </c>
      <c r="R3180" s="131">
        <v>1932</v>
      </c>
      <c r="S3180" s="131">
        <v>1908</v>
      </c>
    </row>
    <row r="3181" spans="17:19">
      <c r="Q3181" s="313">
        <v>43689</v>
      </c>
      <c r="R3181" s="130">
        <v>1933</v>
      </c>
      <c r="S3181" s="130">
        <v>1908</v>
      </c>
    </row>
    <row r="3182" spans="17:19">
      <c r="Q3182" s="313">
        <v>43690</v>
      </c>
      <c r="R3182" s="130">
        <v>1933</v>
      </c>
      <c r="S3182" s="130">
        <v>1908</v>
      </c>
    </row>
    <row r="3183" spans="17:19">
      <c r="Q3183" s="313">
        <v>43691</v>
      </c>
      <c r="R3183" s="130">
        <v>1933</v>
      </c>
      <c r="S3183" s="130">
        <v>1908</v>
      </c>
    </row>
    <row r="3184" spans="17:19">
      <c r="Q3184" s="313">
        <v>43692</v>
      </c>
      <c r="R3184" s="130">
        <v>1933</v>
      </c>
      <c r="S3184" s="130">
        <v>1908</v>
      </c>
    </row>
    <row r="3185" spans="17:19">
      <c r="Q3185" s="313">
        <v>43693</v>
      </c>
      <c r="R3185" s="130">
        <v>1933</v>
      </c>
      <c r="S3185" s="130">
        <v>1908</v>
      </c>
    </row>
    <row r="3186" spans="17:19">
      <c r="Q3186" s="313">
        <v>43694</v>
      </c>
      <c r="R3186" s="130">
        <v>1933</v>
      </c>
      <c r="S3186" s="130">
        <v>1908</v>
      </c>
    </row>
    <row r="3187" spans="17:19">
      <c r="Q3187" s="313">
        <v>43695</v>
      </c>
      <c r="R3187" s="130">
        <v>1933</v>
      </c>
      <c r="S3187" s="130">
        <v>1908</v>
      </c>
    </row>
    <row r="3188" spans="17:19">
      <c r="Q3188" s="314">
        <v>43696</v>
      </c>
      <c r="R3188" s="131">
        <v>1934</v>
      </c>
      <c r="S3188" s="131">
        <v>1908</v>
      </c>
    </row>
    <row r="3189" spans="17:19">
      <c r="Q3189" s="314">
        <v>43697</v>
      </c>
      <c r="R3189" s="131">
        <v>1934</v>
      </c>
      <c r="S3189" s="131">
        <v>1908</v>
      </c>
    </row>
    <row r="3190" spans="17:19">
      <c r="Q3190" s="314">
        <v>43698</v>
      </c>
      <c r="R3190" s="131">
        <v>1934</v>
      </c>
      <c r="S3190" s="131">
        <v>1908</v>
      </c>
    </row>
    <row r="3191" spans="17:19">
      <c r="Q3191" s="314">
        <v>43699</v>
      </c>
      <c r="R3191" s="131">
        <v>1934</v>
      </c>
      <c r="S3191" s="131">
        <v>1908</v>
      </c>
    </row>
    <row r="3192" spans="17:19">
      <c r="Q3192" s="314">
        <v>43700</v>
      </c>
      <c r="R3192" s="131">
        <v>1934</v>
      </c>
      <c r="S3192" s="131">
        <v>1908</v>
      </c>
    </row>
    <row r="3193" spans="17:19">
      <c r="Q3193" s="314">
        <v>43701</v>
      </c>
      <c r="R3193" s="131">
        <v>1934</v>
      </c>
      <c r="S3193" s="131">
        <v>1908</v>
      </c>
    </row>
    <row r="3194" spans="17:19">
      <c r="Q3194" s="314">
        <v>43702</v>
      </c>
      <c r="R3194" s="131">
        <v>1934</v>
      </c>
      <c r="S3194" s="131">
        <v>1908</v>
      </c>
    </row>
    <row r="3195" spans="17:19">
      <c r="Q3195" s="313">
        <v>43703</v>
      </c>
      <c r="R3195" s="130">
        <v>1935</v>
      </c>
      <c r="S3195" s="130">
        <v>1908</v>
      </c>
    </row>
    <row r="3196" spans="17:19">
      <c r="Q3196" s="313">
        <v>43704</v>
      </c>
      <c r="R3196" s="130">
        <v>1935</v>
      </c>
      <c r="S3196" s="130">
        <v>1908</v>
      </c>
    </row>
    <row r="3197" spans="17:19">
      <c r="Q3197" s="313">
        <v>43705</v>
      </c>
      <c r="R3197" s="130">
        <v>1935</v>
      </c>
      <c r="S3197" s="130">
        <v>1908</v>
      </c>
    </row>
    <row r="3198" spans="17:19">
      <c r="Q3198" s="313">
        <v>43706</v>
      </c>
      <c r="R3198" s="130">
        <v>1935</v>
      </c>
      <c r="S3198" s="130">
        <v>1908</v>
      </c>
    </row>
    <row r="3199" spans="17:19">
      <c r="Q3199" s="313">
        <v>43707</v>
      </c>
      <c r="R3199" s="130">
        <v>1935</v>
      </c>
      <c r="S3199" s="130">
        <v>1908</v>
      </c>
    </row>
    <row r="3200" spans="17:19">
      <c r="Q3200" s="313">
        <v>43708</v>
      </c>
      <c r="R3200" s="130">
        <v>1935</v>
      </c>
      <c r="S3200" s="130">
        <v>1908</v>
      </c>
    </row>
    <row r="3201" spans="17:19">
      <c r="Q3201" s="313">
        <v>43709</v>
      </c>
      <c r="R3201" s="130">
        <v>1935</v>
      </c>
      <c r="S3201" s="130">
        <v>1909</v>
      </c>
    </row>
    <row r="3202" spans="17:19">
      <c r="Q3202" s="314">
        <v>43710</v>
      </c>
      <c r="R3202" s="131">
        <v>1936</v>
      </c>
      <c r="S3202" s="131">
        <v>1909</v>
      </c>
    </row>
    <row r="3203" spans="17:19">
      <c r="Q3203" s="314">
        <v>43711</v>
      </c>
      <c r="R3203" s="131">
        <v>1936</v>
      </c>
      <c r="S3203" s="131">
        <v>1909</v>
      </c>
    </row>
    <row r="3204" spans="17:19">
      <c r="Q3204" s="314">
        <v>43712</v>
      </c>
      <c r="R3204" s="131">
        <v>1936</v>
      </c>
      <c r="S3204" s="131">
        <v>1909</v>
      </c>
    </row>
    <row r="3205" spans="17:19">
      <c r="Q3205" s="314">
        <v>43713</v>
      </c>
      <c r="R3205" s="131">
        <v>1936</v>
      </c>
      <c r="S3205" s="131">
        <v>1909</v>
      </c>
    </row>
    <row r="3206" spans="17:19">
      <c r="Q3206" s="314">
        <v>43714</v>
      </c>
      <c r="R3206" s="131">
        <v>1936</v>
      </c>
      <c r="S3206" s="131">
        <v>1909</v>
      </c>
    </row>
    <row r="3207" spans="17:19">
      <c r="Q3207" s="314">
        <v>43715</v>
      </c>
      <c r="R3207" s="131">
        <v>1936</v>
      </c>
      <c r="S3207" s="131">
        <v>1909</v>
      </c>
    </row>
    <row r="3208" spans="17:19">
      <c r="Q3208" s="314">
        <v>43716</v>
      </c>
      <c r="R3208" s="131">
        <v>1936</v>
      </c>
      <c r="S3208" s="131">
        <v>1909</v>
      </c>
    </row>
    <row r="3209" spans="17:19">
      <c r="Q3209" s="313">
        <v>43717</v>
      </c>
      <c r="R3209" s="130">
        <v>1937</v>
      </c>
      <c r="S3209" s="130">
        <v>1909</v>
      </c>
    </row>
    <row r="3210" spans="17:19">
      <c r="Q3210" s="313">
        <v>43718</v>
      </c>
      <c r="R3210" s="130">
        <v>1937</v>
      </c>
      <c r="S3210" s="130">
        <v>1909</v>
      </c>
    </row>
    <row r="3211" spans="17:19">
      <c r="Q3211" s="313">
        <v>43719</v>
      </c>
      <c r="R3211" s="130">
        <v>1937</v>
      </c>
      <c r="S3211" s="130">
        <v>1909</v>
      </c>
    </row>
    <row r="3212" spans="17:19">
      <c r="Q3212" s="313">
        <v>43720</v>
      </c>
      <c r="R3212" s="130">
        <v>1937</v>
      </c>
      <c r="S3212" s="130">
        <v>1909</v>
      </c>
    </row>
    <row r="3213" spans="17:19">
      <c r="Q3213" s="313">
        <v>43721</v>
      </c>
      <c r="R3213" s="130">
        <v>1937</v>
      </c>
      <c r="S3213" s="130">
        <v>1909</v>
      </c>
    </row>
    <row r="3214" spans="17:19">
      <c r="Q3214" s="313">
        <v>43722</v>
      </c>
      <c r="R3214" s="130">
        <v>1937</v>
      </c>
      <c r="S3214" s="130">
        <v>1909</v>
      </c>
    </row>
    <row r="3215" spans="17:19">
      <c r="Q3215" s="313">
        <v>43723</v>
      </c>
      <c r="R3215" s="130">
        <v>1937</v>
      </c>
      <c r="S3215" s="130">
        <v>1909</v>
      </c>
    </row>
    <row r="3216" spans="17:19">
      <c r="Q3216" s="314">
        <v>43724</v>
      </c>
      <c r="R3216" s="131">
        <v>1938</v>
      </c>
      <c r="S3216" s="131">
        <v>1909</v>
      </c>
    </row>
    <row r="3217" spans="17:19">
      <c r="Q3217" s="314">
        <v>43725</v>
      </c>
      <c r="R3217" s="131">
        <v>1938</v>
      </c>
      <c r="S3217" s="131">
        <v>1909</v>
      </c>
    </row>
    <row r="3218" spans="17:19">
      <c r="Q3218" s="314">
        <v>43726</v>
      </c>
      <c r="R3218" s="131">
        <v>1938</v>
      </c>
      <c r="S3218" s="131">
        <v>1909</v>
      </c>
    </row>
    <row r="3219" spans="17:19">
      <c r="Q3219" s="314">
        <v>43727</v>
      </c>
      <c r="R3219" s="131">
        <v>1938</v>
      </c>
      <c r="S3219" s="131">
        <v>1909</v>
      </c>
    </row>
    <row r="3220" spans="17:19">
      <c r="Q3220" s="314">
        <v>43728</v>
      </c>
      <c r="R3220" s="131">
        <v>1938</v>
      </c>
      <c r="S3220" s="131">
        <v>1909</v>
      </c>
    </row>
    <row r="3221" spans="17:19">
      <c r="Q3221" s="314">
        <v>43729</v>
      </c>
      <c r="R3221" s="131">
        <v>1938</v>
      </c>
      <c r="S3221" s="131">
        <v>1909</v>
      </c>
    </row>
    <row r="3222" spans="17:19">
      <c r="Q3222" s="314">
        <v>43730</v>
      </c>
      <c r="R3222" s="131">
        <v>1938</v>
      </c>
      <c r="S3222" s="131">
        <v>1909</v>
      </c>
    </row>
    <row r="3223" spans="17:19">
      <c r="Q3223" s="313">
        <v>43731</v>
      </c>
      <c r="R3223" s="130">
        <v>1939</v>
      </c>
      <c r="S3223" s="130">
        <v>1909</v>
      </c>
    </row>
    <row r="3224" spans="17:19">
      <c r="Q3224" s="313">
        <v>43732</v>
      </c>
      <c r="R3224" s="130">
        <v>1939</v>
      </c>
      <c r="S3224" s="130">
        <v>1909</v>
      </c>
    </row>
    <row r="3225" spans="17:19">
      <c r="Q3225" s="313">
        <v>43733</v>
      </c>
      <c r="R3225" s="130">
        <v>1939</v>
      </c>
      <c r="S3225" s="130">
        <v>1909</v>
      </c>
    </row>
    <row r="3226" spans="17:19">
      <c r="Q3226" s="313">
        <v>43734</v>
      </c>
      <c r="R3226" s="130">
        <v>1939</v>
      </c>
      <c r="S3226" s="130">
        <v>1909</v>
      </c>
    </row>
    <row r="3227" spans="17:19">
      <c r="Q3227" s="313">
        <v>43735</v>
      </c>
      <c r="R3227" s="130">
        <v>1939</v>
      </c>
      <c r="S3227" s="130">
        <v>1909</v>
      </c>
    </row>
    <row r="3228" spans="17:19">
      <c r="Q3228" s="313">
        <v>43736</v>
      </c>
      <c r="R3228" s="130">
        <v>1939</v>
      </c>
      <c r="S3228" s="130">
        <v>1909</v>
      </c>
    </row>
    <row r="3229" spans="17:19">
      <c r="Q3229" s="313">
        <v>43737</v>
      </c>
      <c r="R3229" s="130">
        <v>1939</v>
      </c>
      <c r="S3229" s="130">
        <v>1909</v>
      </c>
    </row>
    <row r="3230" spans="17:19">
      <c r="Q3230" s="314">
        <v>43738</v>
      </c>
      <c r="R3230" s="131">
        <v>1940</v>
      </c>
      <c r="S3230" s="131">
        <v>1909</v>
      </c>
    </row>
    <row r="3231" spans="17:19">
      <c r="Q3231" s="314">
        <v>43739</v>
      </c>
      <c r="R3231" s="131">
        <v>1940</v>
      </c>
      <c r="S3231" s="131">
        <v>1910</v>
      </c>
    </row>
    <row r="3232" spans="17:19">
      <c r="Q3232" s="314">
        <v>43740</v>
      </c>
      <c r="R3232" s="131">
        <v>1940</v>
      </c>
      <c r="S3232" s="131">
        <v>1910</v>
      </c>
    </row>
    <row r="3233" spans="17:19">
      <c r="Q3233" s="314">
        <v>43741</v>
      </c>
      <c r="R3233" s="131">
        <v>1940</v>
      </c>
      <c r="S3233" s="131">
        <v>1910</v>
      </c>
    </row>
    <row r="3234" spans="17:19">
      <c r="Q3234" s="314">
        <v>43742</v>
      </c>
      <c r="R3234" s="131">
        <v>1940</v>
      </c>
      <c r="S3234" s="131">
        <v>1910</v>
      </c>
    </row>
    <row r="3235" spans="17:19">
      <c r="Q3235" s="314">
        <v>43743</v>
      </c>
      <c r="R3235" s="131">
        <v>1940</v>
      </c>
      <c r="S3235" s="131">
        <v>1910</v>
      </c>
    </row>
    <row r="3236" spans="17:19">
      <c r="Q3236" s="314">
        <v>43744</v>
      </c>
      <c r="R3236" s="131">
        <v>1940</v>
      </c>
      <c r="S3236" s="131">
        <v>1910</v>
      </c>
    </row>
    <row r="3237" spans="17:19">
      <c r="Q3237" s="313">
        <v>43745</v>
      </c>
      <c r="R3237" s="130">
        <v>1941</v>
      </c>
      <c r="S3237" s="130">
        <v>1910</v>
      </c>
    </row>
    <row r="3238" spans="17:19">
      <c r="Q3238" s="313">
        <v>43746</v>
      </c>
      <c r="R3238" s="130">
        <v>1941</v>
      </c>
      <c r="S3238" s="130">
        <v>1910</v>
      </c>
    </row>
    <row r="3239" spans="17:19">
      <c r="Q3239" s="313">
        <v>43747</v>
      </c>
      <c r="R3239" s="130">
        <v>1941</v>
      </c>
      <c r="S3239" s="130">
        <v>1910</v>
      </c>
    </row>
    <row r="3240" spans="17:19">
      <c r="Q3240" s="313">
        <v>43748</v>
      </c>
      <c r="R3240" s="130">
        <v>1941</v>
      </c>
      <c r="S3240" s="130">
        <v>1910</v>
      </c>
    </row>
    <row r="3241" spans="17:19">
      <c r="Q3241" s="313">
        <v>43749</v>
      </c>
      <c r="R3241" s="130">
        <v>1941</v>
      </c>
      <c r="S3241" s="130">
        <v>1910</v>
      </c>
    </row>
    <row r="3242" spans="17:19">
      <c r="Q3242" s="313">
        <v>43750</v>
      </c>
      <c r="R3242" s="130">
        <v>1941</v>
      </c>
      <c r="S3242" s="130">
        <v>1910</v>
      </c>
    </row>
    <row r="3243" spans="17:19">
      <c r="Q3243" s="313">
        <v>43751</v>
      </c>
      <c r="R3243" s="130">
        <v>1941</v>
      </c>
      <c r="S3243" s="130">
        <v>1910</v>
      </c>
    </row>
    <row r="3244" spans="17:19">
      <c r="Q3244" s="314">
        <v>43752</v>
      </c>
      <c r="R3244" s="131">
        <v>1942</v>
      </c>
      <c r="S3244" s="131">
        <v>1910</v>
      </c>
    </row>
    <row r="3245" spans="17:19">
      <c r="Q3245" s="314">
        <v>43753</v>
      </c>
      <c r="R3245" s="131">
        <v>1942</v>
      </c>
      <c r="S3245" s="131">
        <v>1910</v>
      </c>
    </row>
    <row r="3246" spans="17:19">
      <c r="Q3246" s="314">
        <v>43754</v>
      </c>
      <c r="R3246" s="131">
        <v>1942</v>
      </c>
      <c r="S3246" s="131">
        <v>1910</v>
      </c>
    </row>
    <row r="3247" spans="17:19">
      <c r="Q3247" s="314">
        <v>43755</v>
      </c>
      <c r="R3247" s="131">
        <v>1942</v>
      </c>
      <c r="S3247" s="131">
        <v>1910</v>
      </c>
    </row>
    <row r="3248" spans="17:19">
      <c r="Q3248" s="314">
        <v>43756</v>
      </c>
      <c r="R3248" s="131">
        <v>1942</v>
      </c>
      <c r="S3248" s="131">
        <v>1910</v>
      </c>
    </row>
    <row r="3249" spans="17:19">
      <c r="Q3249" s="314">
        <v>43757</v>
      </c>
      <c r="R3249" s="131">
        <v>1942</v>
      </c>
      <c r="S3249" s="131">
        <v>1910</v>
      </c>
    </row>
    <row r="3250" spans="17:19">
      <c r="Q3250" s="314">
        <v>43758</v>
      </c>
      <c r="R3250" s="131">
        <v>1942</v>
      </c>
      <c r="S3250" s="131">
        <v>1910</v>
      </c>
    </row>
    <row r="3251" spans="17:19">
      <c r="Q3251" s="313">
        <v>43759</v>
      </c>
      <c r="R3251" s="130">
        <v>1943</v>
      </c>
      <c r="S3251" s="130">
        <v>1910</v>
      </c>
    </row>
    <row r="3252" spans="17:19">
      <c r="Q3252" s="313">
        <v>43760</v>
      </c>
      <c r="R3252" s="130">
        <v>1943</v>
      </c>
      <c r="S3252" s="130">
        <v>1910</v>
      </c>
    </row>
    <row r="3253" spans="17:19">
      <c r="Q3253" s="313">
        <v>43761</v>
      </c>
      <c r="R3253" s="130">
        <v>1943</v>
      </c>
      <c r="S3253" s="130">
        <v>1910</v>
      </c>
    </row>
    <row r="3254" spans="17:19">
      <c r="Q3254" s="313">
        <v>43762</v>
      </c>
      <c r="R3254" s="130">
        <v>1943</v>
      </c>
      <c r="S3254" s="130">
        <v>1910</v>
      </c>
    </row>
    <row r="3255" spans="17:19">
      <c r="Q3255" s="313">
        <v>43763</v>
      </c>
      <c r="R3255" s="130">
        <v>1943</v>
      </c>
      <c r="S3255" s="130">
        <v>1910</v>
      </c>
    </row>
    <row r="3256" spans="17:19">
      <c r="Q3256" s="313">
        <v>43764</v>
      </c>
      <c r="R3256" s="130">
        <v>1943</v>
      </c>
      <c r="S3256" s="130">
        <v>1910</v>
      </c>
    </row>
    <row r="3257" spans="17:19">
      <c r="Q3257" s="313">
        <v>43765</v>
      </c>
      <c r="R3257" s="130">
        <v>1943</v>
      </c>
      <c r="S3257" s="130">
        <v>1910</v>
      </c>
    </row>
    <row r="3258" spans="17:19">
      <c r="Q3258" s="314">
        <v>43766</v>
      </c>
      <c r="R3258" s="131">
        <v>1944</v>
      </c>
      <c r="S3258" s="131">
        <v>1910</v>
      </c>
    </row>
    <row r="3259" spans="17:19">
      <c r="Q3259" s="314">
        <v>43767</v>
      </c>
      <c r="R3259" s="131">
        <v>1944</v>
      </c>
      <c r="S3259" s="131">
        <v>1910</v>
      </c>
    </row>
    <row r="3260" spans="17:19">
      <c r="Q3260" s="314">
        <v>43768</v>
      </c>
      <c r="R3260" s="131">
        <v>1944</v>
      </c>
      <c r="S3260" s="131">
        <v>1910</v>
      </c>
    </row>
    <row r="3261" spans="17:19">
      <c r="Q3261" s="314">
        <v>43769</v>
      </c>
      <c r="R3261" s="131">
        <v>1944</v>
      </c>
      <c r="S3261" s="131">
        <v>1910</v>
      </c>
    </row>
    <row r="3262" spans="17:19">
      <c r="Q3262" s="314">
        <v>43770</v>
      </c>
      <c r="R3262" s="131">
        <v>1944</v>
      </c>
      <c r="S3262" s="131">
        <v>1911</v>
      </c>
    </row>
    <row r="3263" spans="17:19">
      <c r="Q3263" s="314">
        <v>43771</v>
      </c>
      <c r="R3263" s="131">
        <v>1944</v>
      </c>
      <c r="S3263" s="131">
        <v>1911</v>
      </c>
    </row>
    <row r="3264" spans="17:19">
      <c r="Q3264" s="314">
        <v>43772</v>
      </c>
      <c r="R3264" s="131">
        <v>1944</v>
      </c>
      <c r="S3264" s="131">
        <v>1911</v>
      </c>
    </row>
    <row r="3265" spans="17:19">
      <c r="Q3265" s="313">
        <v>43773</v>
      </c>
      <c r="R3265" s="130">
        <v>1945</v>
      </c>
      <c r="S3265" s="130">
        <v>1911</v>
      </c>
    </row>
    <row r="3266" spans="17:19">
      <c r="Q3266" s="313">
        <v>43774</v>
      </c>
      <c r="R3266" s="130">
        <v>1945</v>
      </c>
      <c r="S3266" s="130">
        <v>1911</v>
      </c>
    </row>
    <row r="3267" spans="17:19">
      <c r="Q3267" s="313">
        <v>43775</v>
      </c>
      <c r="R3267" s="130">
        <v>1945</v>
      </c>
      <c r="S3267" s="130">
        <v>1911</v>
      </c>
    </row>
    <row r="3268" spans="17:19">
      <c r="Q3268" s="313">
        <v>43776</v>
      </c>
      <c r="R3268" s="130">
        <v>1945</v>
      </c>
      <c r="S3268" s="130">
        <v>1911</v>
      </c>
    </row>
    <row r="3269" spans="17:19">
      <c r="Q3269" s="313">
        <v>43777</v>
      </c>
      <c r="R3269" s="130">
        <v>1945</v>
      </c>
      <c r="S3269" s="130">
        <v>1911</v>
      </c>
    </row>
    <row r="3270" spans="17:19">
      <c r="Q3270" s="313">
        <v>43778</v>
      </c>
      <c r="R3270" s="130">
        <v>1945</v>
      </c>
      <c r="S3270" s="130">
        <v>1911</v>
      </c>
    </row>
    <row r="3271" spans="17:19">
      <c r="Q3271" s="313">
        <v>43779</v>
      </c>
      <c r="R3271" s="130">
        <v>1945</v>
      </c>
      <c r="S3271" s="130">
        <v>1911</v>
      </c>
    </row>
    <row r="3272" spans="17:19">
      <c r="Q3272" s="314">
        <v>43780</v>
      </c>
      <c r="R3272" s="131">
        <v>1946</v>
      </c>
      <c r="S3272" s="131">
        <v>1911</v>
      </c>
    </row>
    <row r="3273" spans="17:19">
      <c r="Q3273" s="314">
        <v>43781</v>
      </c>
      <c r="R3273" s="131">
        <v>1946</v>
      </c>
      <c r="S3273" s="131">
        <v>1911</v>
      </c>
    </row>
    <row r="3274" spans="17:19">
      <c r="Q3274" s="314">
        <v>43782</v>
      </c>
      <c r="R3274" s="131">
        <v>1946</v>
      </c>
      <c r="S3274" s="131">
        <v>1911</v>
      </c>
    </row>
    <row r="3275" spans="17:19">
      <c r="Q3275" s="314">
        <v>43783</v>
      </c>
      <c r="R3275" s="131">
        <v>1946</v>
      </c>
      <c r="S3275" s="131">
        <v>1911</v>
      </c>
    </row>
    <row r="3276" spans="17:19">
      <c r="Q3276" s="314">
        <v>43784</v>
      </c>
      <c r="R3276" s="131">
        <v>1946</v>
      </c>
      <c r="S3276" s="131">
        <v>1911</v>
      </c>
    </row>
    <row r="3277" spans="17:19">
      <c r="Q3277" s="314">
        <v>43785</v>
      </c>
      <c r="R3277" s="131">
        <v>1946</v>
      </c>
      <c r="S3277" s="131">
        <v>1911</v>
      </c>
    </row>
    <row r="3278" spans="17:19">
      <c r="Q3278" s="314">
        <v>43786</v>
      </c>
      <c r="R3278" s="131">
        <v>1946</v>
      </c>
      <c r="S3278" s="131">
        <v>1911</v>
      </c>
    </row>
    <row r="3279" spans="17:19">
      <c r="Q3279" s="313">
        <v>43787</v>
      </c>
      <c r="R3279" s="130">
        <v>1947</v>
      </c>
      <c r="S3279" s="130">
        <v>1911</v>
      </c>
    </row>
    <row r="3280" spans="17:19">
      <c r="Q3280" s="313">
        <v>43788</v>
      </c>
      <c r="R3280" s="130">
        <v>1947</v>
      </c>
      <c r="S3280" s="130">
        <v>1911</v>
      </c>
    </row>
    <row r="3281" spans="17:19">
      <c r="Q3281" s="313">
        <v>43789</v>
      </c>
      <c r="R3281" s="130">
        <v>1947</v>
      </c>
      <c r="S3281" s="130">
        <v>1911</v>
      </c>
    </row>
    <row r="3282" spans="17:19">
      <c r="Q3282" s="313">
        <v>43790</v>
      </c>
      <c r="R3282" s="130">
        <v>1947</v>
      </c>
      <c r="S3282" s="130">
        <v>1911</v>
      </c>
    </row>
    <row r="3283" spans="17:19">
      <c r="Q3283" s="313">
        <v>43791</v>
      </c>
      <c r="R3283" s="130">
        <v>1947</v>
      </c>
      <c r="S3283" s="130">
        <v>1911</v>
      </c>
    </row>
    <row r="3284" spans="17:19">
      <c r="Q3284" s="313">
        <v>43792</v>
      </c>
      <c r="R3284" s="130">
        <v>1947</v>
      </c>
      <c r="S3284" s="130">
        <v>1911</v>
      </c>
    </row>
    <row r="3285" spans="17:19">
      <c r="Q3285" s="313">
        <v>43793</v>
      </c>
      <c r="R3285" s="130">
        <v>1947</v>
      </c>
      <c r="S3285" s="130">
        <v>1911</v>
      </c>
    </row>
    <row r="3286" spans="17:19">
      <c r="Q3286" s="314">
        <v>43794</v>
      </c>
      <c r="R3286" s="131">
        <v>1948</v>
      </c>
      <c r="S3286" s="131">
        <v>1911</v>
      </c>
    </row>
    <row r="3287" spans="17:19">
      <c r="Q3287" s="314">
        <v>43795</v>
      </c>
      <c r="R3287" s="131">
        <v>1948</v>
      </c>
      <c r="S3287" s="131">
        <v>1911</v>
      </c>
    </row>
    <row r="3288" spans="17:19">
      <c r="Q3288" s="314">
        <v>43796</v>
      </c>
      <c r="R3288" s="131">
        <v>1948</v>
      </c>
      <c r="S3288" s="131">
        <v>1911</v>
      </c>
    </row>
    <row r="3289" spans="17:19">
      <c r="Q3289" s="314">
        <v>43797</v>
      </c>
      <c r="R3289" s="131">
        <v>1948</v>
      </c>
      <c r="S3289" s="131">
        <v>1911</v>
      </c>
    </row>
    <row r="3290" spans="17:19">
      <c r="Q3290" s="314">
        <v>43798</v>
      </c>
      <c r="R3290" s="131">
        <v>1948</v>
      </c>
      <c r="S3290" s="131">
        <v>1911</v>
      </c>
    </row>
    <row r="3291" spans="17:19">
      <c r="Q3291" s="314">
        <v>43799</v>
      </c>
      <c r="R3291" s="131">
        <v>1948</v>
      </c>
      <c r="S3291" s="131">
        <v>1911</v>
      </c>
    </row>
    <row r="3292" spans="17:19">
      <c r="Q3292" s="314">
        <v>43800</v>
      </c>
      <c r="R3292" s="131">
        <v>1948</v>
      </c>
      <c r="S3292" s="131">
        <v>1912</v>
      </c>
    </row>
    <row r="3293" spans="17:19">
      <c r="Q3293" s="313">
        <v>43801</v>
      </c>
      <c r="R3293" s="130">
        <v>1949</v>
      </c>
      <c r="S3293" s="130">
        <v>1912</v>
      </c>
    </row>
    <row r="3294" spans="17:19">
      <c r="Q3294" s="313">
        <v>43802</v>
      </c>
      <c r="R3294" s="130">
        <v>1949</v>
      </c>
      <c r="S3294" s="130">
        <v>1912</v>
      </c>
    </row>
    <row r="3295" spans="17:19">
      <c r="Q3295" s="313">
        <v>43803</v>
      </c>
      <c r="R3295" s="130">
        <v>1949</v>
      </c>
      <c r="S3295" s="130">
        <v>1912</v>
      </c>
    </row>
    <row r="3296" spans="17:19">
      <c r="Q3296" s="313">
        <v>43804</v>
      </c>
      <c r="R3296" s="130">
        <v>1949</v>
      </c>
      <c r="S3296" s="130">
        <v>1912</v>
      </c>
    </row>
    <row r="3297" spans="17:19">
      <c r="Q3297" s="313">
        <v>43805</v>
      </c>
      <c r="R3297" s="130">
        <v>1949</v>
      </c>
      <c r="S3297" s="130">
        <v>1912</v>
      </c>
    </row>
    <row r="3298" spans="17:19">
      <c r="Q3298" s="313">
        <v>43806</v>
      </c>
      <c r="R3298" s="130">
        <v>1949</v>
      </c>
      <c r="S3298" s="130">
        <v>1912</v>
      </c>
    </row>
    <row r="3299" spans="17:19">
      <c r="Q3299" s="313">
        <v>43807</v>
      </c>
      <c r="R3299" s="130">
        <v>1949</v>
      </c>
      <c r="S3299" s="130">
        <v>1912</v>
      </c>
    </row>
    <row r="3300" spans="17:19">
      <c r="Q3300" s="314">
        <v>43808</v>
      </c>
      <c r="R3300" s="131">
        <v>1950</v>
      </c>
      <c r="S3300" s="131">
        <v>1912</v>
      </c>
    </row>
    <row r="3301" spans="17:19">
      <c r="Q3301" s="314">
        <v>43809</v>
      </c>
      <c r="R3301" s="131">
        <v>1950</v>
      </c>
      <c r="S3301" s="131">
        <v>1912</v>
      </c>
    </row>
    <row r="3302" spans="17:19">
      <c r="Q3302" s="314">
        <v>43810</v>
      </c>
      <c r="R3302" s="131">
        <v>1950</v>
      </c>
      <c r="S3302" s="131">
        <v>1912</v>
      </c>
    </row>
    <row r="3303" spans="17:19">
      <c r="Q3303" s="314">
        <v>43811</v>
      </c>
      <c r="R3303" s="131">
        <v>1950</v>
      </c>
      <c r="S3303" s="131">
        <v>1912</v>
      </c>
    </row>
    <row r="3304" spans="17:19">
      <c r="Q3304" s="314">
        <v>43812</v>
      </c>
      <c r="R3304" s="131">
        <v>1950</v>
      </c>
      <c r="S3304" s="131">
        <v>1912</v>
      </c>
    </row>
    <row r="3305" spans="17:19">
      <c r="Q3305" s="314">
        <v>43813</v>
      </c>
      <c r="R3305" s="131">
        <v>1950</v>
      </c>
      <c r="S3305" s="131">
        <v>1912</v>
      </c>
    </row>
    <row r="3306" spans="17:19">
      <c r="Q3306" s="314">
        <v>43814</v>
      </c>
      <c r="R3306" s="131">
        <v>1950</v>
      </c>
      <c r="S3306" s="131">
        <v>1912</v>
      </c>
    </row>
    <row r="3307" spans="17:19">
      <c r="Q3307" s="313">
        <v>43815</v>
      </c>
      <c r="R3307" s="130">
        <v>1951</v>
      </c>
      <c r="S3307" s="130">
        <v>1912</v>
      </c>
    </row>
    <row r="3308" spans="17:19">
      <c r="Q3308" s="313">
        <v>43816</v>
      </c>
      <c r="R3308" s="130">
        <v>1951</v>
      </c>
      <c r="S3308" s="130">
        <v>1912</v>
      </c>
    </row>
    <row r="3309" spans="17:19">
      <c r="Q3309" s="313">
        <v>43817</v>
      </c>
      <c r="R3309" s="130">
        <v>1951</v>
      </c>
      <c r="S3309" s="130">
        <v>1912</v>
      </c>
    </row>
    <row r="3310" spans="17:19">
      <c r="Q3310" s="313">
        <v>43818</v>
      </c>
      <c r="R3310" s="130">
        <v>1951</v>
      </c>
      <c r="S3310" s="130">
        <v>1912</v>
      </c>
    </row>
    <row r="3311" spans="17:19">
      <c r="Q3311" s="313">
        <v>43819</v>
      </c>
      <c r="R3311" s="130">
        <v>1951</v>
      </c>
      <c r="S3311" s="130">
        <v>1912</v>
      </c>
    </row>
    <row r="3312" spans="17:19">
      <c r="Q3312" s="313">
        <v>43820</v>
      </c>
      <c r="R3312" s="130">
        <v>1951</v>
      </c>
      <c r="S3312" s="130">
        <v>1912</v>
      </c>
    </row>
    <row r="3313" spans="17:19">
      <c r="Q3313" s="313">
        <v>43821</v>
      </c>
      <c r="R3313" s="130">
        <v>1951</v>
      </c>
      <c r="S3313" s="130">
        <v>1912</v>
      </c>
    </row>
    <row r="3314" spans="17:19">
      <c r="Q3314" s="314">
        <v>43822</v>
      </c>
      <c r="R3314" s="131">
        <v>1952</v>
      </c>
      <c r="S3314" s="131">
        <v>1912</v>
      </c>
    </row>
    <row r="3315" spans="17:19">
      <c r="Q3315" s="314">
        <v>43823</v>
      </c>
      <c r="R3315" s="131">
        <v>1952</v>
      </c>
      <c r="S3315" s="131">
        <v>1912</v>
      </c>
    </row>
    <row r="3316" spans="17:19">
      <c r="Q3316" s="314">
        <v>43824</v>
      </c>
      <c r="R3316" s="131">
        <v>1952</v>
      </c>
      <c r="S3316" s="131">
        <v>1912</v>
      </c>
    </row>
    <row r="3317" spans="17:19">
      <c r="Q3317" s="314">
        <v>43825</v>
      </c>
      <c r="R3317" s="131">
        <v>1952</v>
      </c>
      <c r="S3317" s="131">
        <v>1912</v>
      </c>
    </row>
    <row r="3318" spans="17:19">
      <c r="Q3318" s="314">
        <v>43826</v>
      </c>
      <c r="R3318" s="131">
        <v>1952</v>
      </c>
      <c r="S3318" s="131">
        <v>1912</v>
      </c>
    </row>
    <row r="3319" spans="17:19">
      <c r="Q3319" s="314">
        <v>43827</v>
      </c>
      <c r="R3319" s="131">
        <v>1952</v>
      </c>
      <c r="S3319" s="131">
        <v>1912</v>
      </c>
    </row>
    <row r="3320" spans="17:19">
      <c r="Q3320" s="314">
        <v>43828</v>
      </c>
      <c r="R3320" s="131">
        <v>1952</v>
      </c>
      <c r="S3320" s="131">
        <v>1912</v>
      </c>
    </row>
    <row r="3321" spans="17:19">
      <c r="Q3321" s="313">
        <v>43829</v>
      </c>
      <c r="R3321" s="130">
        <v>2001</v>
      </c>
      <c r="S3321" s="130">
        <v>1912</v>
      </c>
    </row>
    <row r="3322" spans="17:19">
      <c r="Q3322" s="313">
        <v>43830</v>
      </c>
      <c r="R3322" s="130">
        <v>2001</v>
      </c>
      <c r="S3322" s="130">
        <v>1912</v>
      </c>
    </row>
    <row r="3323" spans="17:19">
      <c r="Q3323" s="313">
        <v>43831</v>
      </c>
      <c r="R3323" s="130">
        <v>2001</v>
      </c>
      <c r="S3323" s="130">
        <v>2001</v>
      </c>
    </row>
    <row r="3324" spans="17:19">
      <c r="Q3324" s="313">
        <v>43832</v>
      </c>
      <c r="R3324" s="130">
        <v>2001</v>
      </c>
      <c r="S3324" s="130">
        <v>2001</v>
      </c>
    </row>
    <row r="3325" spans="17:19">
      <c r="Q3325" s="313">
        <v>43833</v>
      </c>
      <c r="R3325" s="130">
        <v>2001</v>
      </c>
      <c r="S3325" s="130">
        <v>2001</v>
      </c>
    </row>
    <row r="3326" spans="17:19">
      <c r="Q3326" s="313">
        <v>43834</v>
      </c>
      <c r="R3326" s="130">
        <v>2001</v>
      </c>
      <c r="S3326" s="130">
        <v>2001</v>
      </c>
    </row>
    <row r="3327" spans="17:19">
      <c r="Q3327" s="313">
        <v>43835</v>
      </c>
      <c r="R3327" s="130">
        <v>2001</v>
      </c>
      <c r="S3327" s="130">
        <v>2001</v>
      </c>
    </row>
    <row r="3328" spans="17:19">
      <c r="Q3328" s="314">
        <v>43836</v>
      </c>
      <c r="R3328" s="131">
        <v>2002</v>
      </c>
      <c r="S3328" s="131">
        <v>2001</v>
      </c>
    </row>
    <row r="3329" spans="17:19">
      <c r="Q3329" s="314">
        <v>43837</v>
      </c>
      <c r="R3329" s="131">
        <v>2002</v>
      </c>
      <c r="S3329" s="131">
        <v>2001</v>
      </c>
    </row>
    <row r="3330" spans="17:19">
      <c r="Q3330" s="314">
        <v>43838</v>
      </c>
      <c r="R3330" s="131">
        <v>2002</v>
      </c>
      <c r="S3330" s="131">
        <v>2001</v>
      </c>
    </row>
    <row r="3331" spans="17:19">
      <c r="Q3331" s="314">
        <v>43839</v>
      </c>
      <c r="R3331" s="131">
        <v>2002</v>
      </c>
      <c r="S3331" s="131">
        <v>2001</v>
      </c>
    </row>
    <row r="3332" spans="17:19">
      <c r="Q3332" s="314">
        <v>43840</v>
      </c>
      <c r="R3332" s="131">
        <v>2002</v>
      </c>
      <c r="S3332" s="131">
        <v>2001</v>
      </c>
    </row>
    <row r="3333" spans="17:19">
      <c r="Q3333" s="314">
        <v>43841</v>
      </c>
      <c r="R3333" s="131">
        <v>2002</v>
      </c>
      <c r="S3333" s="131">
        <v>2001</v>
      </c>
    </row>
    <row r="3334" spans="17:19">
      <c r="Q3334" s="314">
        <v>43842</v>
      </c>
      <c r="R3334" s="131">
        <v>2002</v>
      </c>
      <c r="S3334" s="131">
        <v>2001</v>
      </c>
    </row>
    <row r="3335" spans="17:19">
      <c r="Q3335" s="313">
        <v>43843</v>
      </c>
      <c r="R3335" s="130">
        <v>2003</v>
      </c>
      <c r="S3335" s="130">
        <v>2001</v>
      </c>
    </row>
    <row r="3336" spans="17:19">
      <c r="Q3336" s="313">
        <v>43844</v>
      </c>
      <c r="R3336" s="130">
        <v>2003</v>
      </c>
      <c r="S3336" s="130">
        <v>2001</v>
      </c>
    </row>
    <row r="3337" spans="17:19">
      <c r="Q3337" s="313">
        <v>43845</v>
      </c>
      <c r="R3337" s="130">
        <v>2003</v>
      </c>
      <c r="S3337" s="130">
        <v>2001</v>
      </c>
    </row>
    <row r="3338" spans="17:19">
      <c r="Q3338" s="313">
        <v>43846</v>
      </c>
      <c r="R3338" s="130">
        <v>2003</v>
      </c>
      <c r="S3338" s="130">
        <v>2001</v>
      </c>
    </row>
    <row r="3339" spans="17:19">
      <c r="Q3339" s="313">
        <v>43847</v>
      </c>
      <c r="R3339" s="130">
        <v>2003</v>
      </c>
      <c r="S3339" s="130">
        <v>2001</v>
      </c>
    </row>
    <row r="3340" spans="17:19">
      <c r="Q3340" s="313">
        <v>43848</v>
      </c>
      <c r="R3340" s="130">
        <v>2003</v>
      </c>
      <c r="S3340" s="130">
        <v>2001</v>
      </c>
    </row>
    <row r="3341" spans="17:19">
      <c r="Q3341" s="313">
        <v>43849</v>
      </c>
      <c r="R3341" s="130">
        <v>2003</v>
      </c>
      <c r="S3341" s="130">
        <v>2001</v>
      </c>
    </row>
    <row r="3342" spans="17:19">
      <c r="Q3342" s="314">
        <v>43850</v>
      </c>
      <c r="R3342" s="131">
        <v>2004</v>
      </c>
      <c r="S3342" s="131">
        <v>2001</v>
      </c>
    </row>
    <row r="3343" spans="17:19">
      <c r="Q3343" s="314">
        <v>43851</v>
      </c>
      <c r="R3343" s="131">
        <v>2004</v>
      </c>
      <c r="S3343" s="131">
        <v>2001</v>
      </c>
    </row>
    <row r="3344" spans="17:19">
      <c r="Q3344" s="314">
        <v>43852</v>
      </c>
      <c r="R3344" s="131">
        <v>2004</v>
      </c>
      <c r="S3344" s="131">
        <v>2001</v>
      </c>
    </row>
    <row r="3345" spans="17:19">
      <c r="Q3345" s="314">
        <v>43853</v>
      </c>
      <c r="R3345" s="131">
        <v>2004</v>
      </c>
      <c r="S3345" s="131">
        <v>2001</v>
      </c>
    </row>
    <row r="3346" spans="17:19">
      <c r="Q3346" s="314">
        <v>43854</v>
      </c>
      <c r="R3346" s="131">
        <v>2004</v>
      </c>
      <c r="S3346" s="131">
        <v>2001</v>
      </c>
    </row>
    <row r="3347" spans="17:19">
      <c r="Q3347" s="314">
        <v>43855</v>
      </c>
      <c r="R3347" s="131">
        <v>2004</v>
      </c>
      <c r="S3347" s="131">
        <v>2001</v>
      </c>
    </row>
    <row r="3348" spans="17:19">
      <c r="Q3348" s="314">
        <v>43856</v>
      </c>
      <c r="R3348" s="131">
        <v>2004</v>
      </c>
      <c r="S3348" s="131">
        <v>2001</v>
      </c>
    </row>
    <row r="3349" spans="17:19">
      <c r="Q3349" s="313">
        <v>43857</v>
      </c>
      <c r="R3349" s="130">
        <v>2005</v>
      </c>
      <c r="S3349" s="130">
        <v>2001</v>
      </c>
    </row>
    <row r="3350" spans="17:19">
      <c r="Q3350" s="313">
        <v>43858</v>
      </c>
      <c r="R3350" s="130">
        <v>2005</v>
      </c>
      <c r="S3350" s="130">
        <v>2001</v>
      </c>
    </row>
    <row r="3351" spans="17:19">
      <c r="Q3351" s="313">
        <v>43859</v>
      </c>
      <c r="R3351" s="130">
        <v>2005</v>
      </c>
      <c r="S3351" s="130">
        <v>2001</v>
      </c>
    </row>
    <row r="3352" spans="17:19">
      <c r="Q3352" s="313">
        <v>43860</v>
      </c>
      <c r="R3352" s="130">
        <v>2005</v>
      </c>
      <c r="S3352" s="130">
        <v>2001</v>
      </c>
    </row>
    <row r="3353" spans="17:19">
      <c r="Q3353" s="313">
        <v>43861</v>
      </c>
      <c r="R3353" s="130">
        <v>2005</v>
      </c>
      <c r="S3353" s="130">
        <v>2001</v>
      </c>
    </row>
    <row r="3354" spans="17:19">
      <c r="Q3354" s="313">
        <v>43862</v>
      </c>
      <c r="R3354" s="130">
        <v>2005</v>
      </c>
      <c r="S3354" s="130">
        <v>2002</v>
      </c>
    </row>
    <row r="3355" spans="17:19">
      <c r="Q3355" s="313">
        <v>43863</v>
      </c>
      <c r="R3355" s="130">
        <v>2005</v>
      </c>
      <c r="S3355" s="130">
        <v>2002</v>
      </c>
    </row>
    <row r="3356" spans="17:19">
      <c r="Q3356" s="314">
        <v>43864</v>
      </c>
      <c r="R3356" s="131">
        <v>2006</v>
      </c>
      <c r="S3356" s="131">
        <v>2002</v>
      </c>
    </row>
    <row r="3357" spans="17:19">
      <c r="Q3357" s="314">
        <v>43865</v>
      </c>
      <c r="R3357" s="131">
        <v>2006</v>
      </c>
      <c r="S3357" s="131">
        <v>2002</v>
      </c>
    </row>
    <row r="3358" spans="17:19">
      <c r="Q3358" s="314">
        <v>43866</v>
      </c>
      <c r="R3358" s="131">
        <v>2006</v>
      </c>
      <c r="S3358" s="131">
        <v>2002</v>
      </c>
    </row>
    <row r="3359" spans="17:19">
      <c r="Q3359" s="314">
        <v>43867</v>
      </c>
      <c r="R3359" s="131">
        <v>2006</v>
      </c>
      <c r="S3359" s="131">
        <v>2002</v>
      </c>
    </row>
    <row r="3360" spans="17:19">
      <c r="Q3360" s="314">
        <v>43868</v>
      </c>
      <c r="R3360" s="131">
        <v>2006</v>
      </c>
      <c r="S3360" s="131">
        <v>2002</v>
      </c>
    </row>
    <row r="3361" spans="17:19">
      <c r="Q3361" s="314">
        <v>43869</v>
      </c>
      <c r="R3361" s="131">
        <v>2006</v>
      </c>
      <c r="S3361" s="131">
        <v>2002</v>
      </c>
    </row>
    <row r="3362" spans="17:19">
      <c r="Q3362" s="314">
        <v>43870</v>
      </c>
      <c r="R3362" s="131">
        <v>2006</v>
      </c>
      <c r="S3362" s="131">
        <v>2002</v>
      </c>
    </row>
    <row r="3363" spans="17:19">
      <c r="Q3363" s="313">
        <v>43871</v>
      </c>
      <c r="R3363" s="130">
        <v>2007</v>
      </c>
      <c r="S3363" s="130">
        <v>2002</v>
      </c>
    </row>
    <row r="3364" spans="17:19">
      <c r="Q3364" s="313">
        <v>43872</v>
      </c>
      <c r="R3364" s="130">
        <v>2007</v>
      </c>
      <c r="S3364" s="130">
        <v>2002</v>
      </c>
    </row>
    <row r="3365" spans="17:19">
      <c r="Q3365" s="313">
        <v>43873</v>
      </c>
      <c r="R3365" s="130">
        <v>2007</v>
      </c>
      <c r="S3365" s="130">
        <v>2002</v>
      </c>
    </row>
    <row r="3366" spans="17:19">
      <c r="Q3366" s="313">
        <v>43874</v>
      </c>
      <c r="R3366" s="130">
        <v>2007</v>
      </c>
      <c r="S3366" s="130">
        <v>2002</v>
      </c>
    </row>
    <row r="3367" spans="17:19">
      <c r="Q3367" s="313">
        <v>43875</v>
      </c>
      <c r="R3367" s="130">
        <v>2007</v>
      </c>
      <c r="S3367" s="130">
        <v>2002</v>
      </c>
    </row>
    <row r="3368" spans="17:19">
      <c r="Q3368" s="313">
        <v>43876</v>
      </c>
      <c r="R3368" s="130">
        <v>2007</v>
      </c>
      <c r="S3368" s="130">
        <v>2002</v>
      </c>
    </row>
    <row r="3369" spans="17:19">
      <c r="Q3369" s="313">
        <v>43877</v>
      </c>
      <c r="R3369" s="130">
        <v>2007</v>
      </c>
      <c r="S3369" s="130">
        <v>2002</v>
      </c>
    </row>
    <row r="3370" spans="17:19">
      <c r="Q3370" s="314">
        <v>43878</v>
      </c>
      <c r="R3370" s="131">
        <v>2008</v>
      </c>
      <c r="S3370" s="131">
        <v>2002</v>
      </c>
    </row>
    <row r="3371" spans="17:19">
      <c r="Q3371" s="314">
        <v>43879</v>
      </c>
      <c r="R3371" s="131">
        <v>2008</v>
      </c>
      <c r="S3371" s="131">
        <v>2002</v>
      </c>
    </row>
    <row r="3372" spans="17:19">
      <c r="Q3372" s="314">
        <v>43880</v>
      </c>
      <c r="R3372" s="131">
        <v>2008</v>
      </c>
      <c r="S3372" s="131">
        <v>2002</v>
      </c>
    </row>
    <row r="3373" spans="17:19">
      <c r="Q3373" s="314">
        <v>43881</v>
      </c>
      <c r="R3373" s="131">
        <v>2008</v>
      </c>
      <c r="S3373" s="131">
        <v>2002</v>
      </c>
    </row>
    <row r="3374" spans="17:19">
      <c r="Q3374" s="314">
        <v>43882</v>
      </c>
      <c r="R3374" s="131">
        <v>2008</v>
      </c>
      <c r="S3374" s="131">
        <v>2002</v>
      </c>
    </row>
    <row r="3375" spans="17:19">
      <c r="Q3375" s="314">
        <v>43883</v>
      </c>
      <c r="R3375" s="131">
        <v>2008</v>
      </c>
      <c r="S3375" s="131">
        <v>2002</v>
      </c>
    </row>
    <row r="3376" spans="17:19">
      <c r="Q3376" s="314">
        <v>43884</v>
      </c>
      <c r="R3376" s="131">
        <v>2008</v>
      </c>
      <c r="S3376" s="131">
        <v>2002</v>
      </c>
    </row>
    <row r="3377" spans="17:19">
      <c r="Q3377" s="313">
        <v>43885</v>
      </c>
      <c r="R3377" s="130">
        <v>2009</v>
      </c>
      <c r="S3377" s="130">
        <v>2002</v>
      </c>
    </row>
    <row r="3378" spans="17:19">
      <c r="Q3378" s="313">
        <v>43886</v>
      </c>
      <c r="R3378" s="130">
        <v>2009</v>
      </c>
      <c r="S3378" s="130">
        <v>2002</v>
      </c>
    </row>
    <row r="3379" spans="17:19">
      <c r="Q3379" s="313">
        <v>43887</v>
      </c>
      <c r="R3379" s="130">
        <v>2009</v>
      </c>
      <c r="S3379" s="130">
        <v>2002</v>
      </c>
    </row>
    <row r="3380" spans="17:19">
      <c r="Q3380" s="313">
        <v>43888</v>
      </c>
      <c r="R3380" s="130">
        <v>2009</v>
      </c>
      <c r="S3380" s="130">
        <v>2002</v>
      </c>
    </row>
    <row r="3381" spans="17:19">
      <c r="Q3381" s="313">
        <v>43889</v>
      </c>
      <c r="R3381" s="130">
        <v>2009</v>
      </c>
      <c r="S3381" s="130">
        <v>2002</v>
      </c>
    </row>
    <row r="3382" spans="17:19">
      <c r="Q3382" s="313">
        <v>43890</v>
      </c>
      <c r="R3382" s="130">
        <v>2009</v>
      </c>
      <c r="S3382" s="130">
        <v>2002</v>
      </c>
    </row>
    <row r="3383" spans="17:19">
      <c r="Q3383" s="313">
        <v>43891</v>
      </c>
      <c r="R3383" s="130">
        <v>2009</v>
      </c>
      <c r="S3383" s="130">
        <v>2003</v>
      </c>
    </row>
    <row r="3384" spans="17:19">
      <c r="Q3384" s="314">
        <v>43892</v>
      </c>
      <c r="R3384" s="131">
        <v>2010</v>
      </c>
      <c r="S3384" s="131">
        <v>2003</v>
      </c>
    </row>
    <row r="3385" spans="17:19">
      <c r="Q3385" s="314">
        <v>43893</v>
      </c>
      <c r="R3385" s="131">
        <v>2010</v>
      </c>
      <c r="S3385" s="131">
        <v>2003</v>
      </c>
    </row>
    <row r="3386" spans="17:19">
      <c r="Q3386" s="314">
        <v>43894</v>
      </c>
      <c r="R3386" s="131">
        <v>2010</v>
      </c>
      <c r="S3386" s="131">
        <v>2003</v>
      </c>
    </row>
    <row r="3387" spans="17:19">
      <c r="Q3387" s="314">
        <v>43895</v>
      </c>
      <c r="R3387" s="131">
        <v>2010</v>
      </c>
      <c r="S3387" s="131">
        <v>2003</v>
      </c>
    </row>
    <row r="3388" spans="17:19">
      <c r="Q3388" s="314">
        <v>43896</v>
      </c>
      <c r="R3388" s="131">
        <v>2010</v>
      </c>
      <c r="S3388" s="131">
        <v>2003</v>
      </c>
    </row>
    <row r="3389" spans="17:19">
      <c r="Q3389" s="314">
        <v>43897</v>
      </c>
      <c r="R3389" s="131">
        <v>2010</v>
      </c>
      <c r="S3389" s="131">
        <v>2003</v>
      </c>
    </row>
    <row r="3390" spans="17:19">
      <c r="Q3390" s="314">
        <v>43898</v>
      </c>
      <c r="R3390" s="131">
        <v>2010</v>
      </c>
      <c r="S3390" s="131">
        <v>2003</v>
      </c>
    </row>
    <row r="3391" spans="17:19">
      <c r="Q3391" s="313">
        <v>43899</v>
      </c>
      <c r="R3391" s="130">
        <v>2011</v>
      </c>
      <c r="S3391" s="130">
        <v>2003</v>
      </c>
    </row>
    <row r="3392" spans="17:19">
      <c r="Q3392" s="313">
        <v>43900</v>
      </c>
      <c r="R3392" s="130">
        <v>2011</v>
      </c>
      <c r="S3392" s="130">
        <v>2003</v>
      </c>
    </row>
    <row r="3393" spans="17:19">
      <c r="Q3393" s="313">
        <v>43901</v>
      </c>
      <c r="R3393" s="130">
        <v>2011</v>
      </c>
      <c r="S3393" s="130">
        <v>2003</v>
      </c>
    </row>
    <row r="3394" spans="17:19">
      <c r="Q3394" s="313">
        <v>43902</v>
      </c>
      <c r="R3394" s="130">
        <v>2011</v>
      </c>
      <c r="S3394" s="130">
        <v>2003</v>
      </c>
    </row>
    <row r="3395" spans="17:19">
      <c r="Q3395" s="313">
        <v>43903</v>
      </c>
      <c r="R3395" s="130">
        <v>2011</v>
      </c>
      <c r="S3395" s="130">
        <v>2003</v>
      </c>
    </row>
    <row r="3396" spans="17:19">
      <c r="Q3396" s="313">
        <v>43904</v>
      </c>
      <c r="R3396" s="130">
        <v>2011</v>
      </c>
      <c r="S3396" s="130">
        <v>2003</v>
      </c>
    </row>
    <row r="3397" spans="17:19">
      <c r="Q3397" s="313">
        <v>43905</v>
      </c>
      <c r="R3397" s="130">
        <v>2011</v>
      </c>
      <c r="S3397" s="130">
        <v>2003</v>
      </c>
    </row>
    <row r="3398" spans="17:19">
      <c r="Q3398" s="314">
        <v>43906</v>
      </c>
      <c r="R3398" s="131">
        <v>2012</v>
      </c>
      <c r="S3398" s="131">
        <v>2003</v>
      </c>
    </row>
    <row r="3399" spans="17:19">
      <c r="Q3399" s="314">
        <v>43907</v>
      </c>
      <c r="R3399" s="131">
        <v>2012</v>
      </c>
      <c r="S3399" s="131">
        <v>2003</v>
      </c>
    </row>
    <row r="3400" spans="17:19">
      <c r="Q3400" s="314">
        <v>43908</v>
      </c>
      <c r="R3400" s="131">
        <v>2012</v>
      </c>
      <c r="S3400" s="131">
        <v>2003</v>
      </c>
    </row>
    <row r="3401" spans="17:19">
      <c r="Q3401" s="314">
        <v>43909</v>
      </c>
      <c r="R3401" s="131">
        <v>2012</v>
      </c>
      <c r="S3401" s="131">
        <v>2003</v>
      </c>
    </row>
    <row r="3402" spans="17:19">
      <c r="Q3402" s="314">
        <v>43910</v>
      </c>
      <c r="R3402" s="131">
        <v>2012</v>
      </c>
      <c r="S3402" s="131">
        <v>2003</v>
      </c>
    </row>
    <row r="3403" spans="17:19">
      <c r="Q3403" s="314">
        <v>43911</v>
      </c>
      <c r="R3403" s="131">
        <v>2012</v>
      </c>
      <c r="S3403" s="131">
        <v>2003</v>
      </c>
    </row>
    <row r="3404" spans="17:19">
      <c r="Q3404" s="314">
        <v>43912</v>
      </c>
      <c r="R3404" s="131">
        <v>2012</v>
      </c>
      <c r="S3404" s="131">
        <v>2003</v>
      </c>
    </row>
    <row r="3405" spans="17:19">
      <c r="Q3405" s="313">
        <v>43913</v>
      </c>
      <c r="R3405" s="130">
        <v>2013</v>
      </c>
      <c r="S3405" s="130">
        <v>2003</v>
      </c>
    </row>
    <row r="3406" spans="17:19">
      <c r="Q3406" s="313">
        <v>43914</v>
      </c>
      <c r="R3406" s="130">
        <v>2013</v>
      </c>
      <c r="S3406" s="130">
        <v>2003</v>
      </c>
    </row>
    <row r="3407" spans="17:19">
      <c r="Q3407" s="313">
        <v>43915</v>
      </c>
      <c r="R3407" s="130">
        <v>2013</v>
      </c>
      <c r="S3407" s="130">
        <v>2003</v>
      </c>
    </row>
    <row r="3408" spans="17:19">
      <c r="Q3408" s="313">
        <v>43916</v>
      </c>
      <c r="R3408" s="130">
        <v>2013</v>
      </c>
      <c r="S3408" s="130">
        <v>2003</v>
      </c>
    </row>
    <row r="3409" spans="17:19">
      <c r="Q3409" s="313">
        <v>43917</v>
      </c>
      <c r="R3409" s="130">
        <v>2013</v>
      </c>
      <c r="S3409" s="130">
        <v>2003</v>
      </c>
    </row>
    <row r="3410" spans="17:19">
      <c r="Q3410" s="313">
        <v>43918</v>
      </c>
      <c r="R3410" s="130">
        <v>2013</v>
      </c>
      <c r="S3410" s="130">
        <v>2003</v>
      </c>
    </row>
    <row r="3411" spans="17:19">
      <c r="Q3411" s="313">
        <v>43919</v>
      </c>
      <c r="R3411" s="130">
        <v>2013</v>
      </c>
      <c r="S3411" s="130">
        <v>2003</v>
      </c>
    </row>
    <row r="3412" spans="17:19">
      <c r="Q3412" s="314">
        <v>43920</v>
      </c>
      <c r="R3412" s="131">
        <v>2014</v>
      </c>
      <c r="S3412" s="131">
        <v>2003</v>
      </c>
    </row>
    <row r="3413" spans="17:19">
      <c r="Q3413" s="314">
        <v>43921</v>
      </c>
      <c r="R3413" s="131">
        <v>2014</v>
      </c>
      <c r="S3413" s="131">
        <v>2003</v>
      </c>
    </row>
    <row r="3414" spans="17:19">
      <c r="Q3414" s="314">
        <v>43922</v>
      </c>
      <c r="R3414" s="131">
        <v>2014</v>
      </c>
      <c r="S3414" s="131">
        <v>2004</v>
      </c>
    </row>
    <row r="3415" spans="17:19">
      <c r="Q3415" s="314">
        <v>43923</v>
      </c>
      <c r="R3415" s="131">
        <v>2014</v>
      </c>
      <c r="S3415" s="131">
        <v>2004</v>
      </c>
    </row>
    <row r="3416" spans="17:19">
      <c r="Q3416" s="314">
        <v>43924</v>
      </c>
      <c r="R3416" s="131">
        <v>2014</v>
      </c>
      <c r="S3416" s="131">
        <v>2004</v>
      </c>
    </row>
    <row r="3417" spans="17:19">
      <c r="Q3417" s="314">
        <v>43925</v>
      </c>
      <c r="R3417" s="131">
        <v>2014</v>
      </c>
      <c r="S3417" s="131">
        <v>2004</v>
      </c>
    </row>
    <row r="3418" spans="17:19">
      <c r="Q3418" s="314">
        <v>43926</v>
      </c>
      <c r="R3418" s="131">
        <v>2014</v>
      </c>
      <c r="S3418" s="131">
        <v>2004</v>
      </c>
    </row>
    <row r="3419" spans="17:19">
      <c r="Q3419" s="313">
        <v>43927</v>
      </c>
      <c r="R3419" s="130">
        <v>2015</v>
      </c>
      <c r="S3419" s="130">
        <v>2004</v>
      </c>
    </row>
    <row r="3420" spans="17:19">
      <c r="Q3420" s="313">
        <v>43928</v>
      </c>
      <c r="R3420" s="130">
        <v>2015</v>
      </c>
      <c r="S3420" s="130">
        <v>2004</v>
      </c>
    </row>
    <row r="3421" spans="17:19">
      <c r="Q3421" s="313">
        <v>43929</v>
      </c>
      <c r="R3421" s="130">
        <v>2015</v>
      </c>
      <c r="S3421" s="130">
        <v>2004</v>
      </c>
    </row>
    <row r="3422" spans="17:19">
      <c r="Q3422" s="313">
        <v>43930</v>
      </c>
      <c r="R3422" s="130">
        <v>2015</v>
      </c>
      <c r="S3422" s="130">
        <v>2004</v>
      </c>
    </row>
    <row r="3423" spans="17:19">
      <c r="Q3423" s="313">
        <v>43931</v>
      </c>
      <c r="R3423" s="130">
        <v>2015</v>
      </c>
      <c r="S3423" s="130">
        <v>2004</v>
      </c>
    </row>
    <row r="3424" spans="17:19">
      <c r="Q3424" s="313">
        <v>43932</v>
      </c>
      <c r="R3424" s="130">
        <v>2015</v>
      </c>
      <c r="S3424" s="130">
        <v>2004</v>
      </c>
    </row>
    <row r="3425" spans="17:19">
      <c r="Q3425" s="313">
        <v>43933</v>
      </c>
      <c r="R3425" s="130">
        <v>2015</v>
      </c>
      <c r="S3425" s="130">
        <v>2004</v>
      </c>
    </row>
    <row r="3426" spans="17:19">
      <c r="Q3426" s="314">
        <v>43934</v>
      </c>
      <c r="R3426" s="131">
        <v>2016</v>
      </c>
      <c r="S3426" s="131">
        <v>2004</v>
      </c>
    </row>
    <row r="3427" spans="17:19">
      <c r="Q3427" s="314">
        <v>43935</v>
      </c>
      <c r="R3427" s="131">
        <v>2016</v>
      </c>
      <c r="S3427" s="131">
        <v>2004</v>
      </c>
    </row>
    <row r="3428" spans="17:19">
      <c r="Q3428" s="314">
        <v>43936</v>
      </c>
      <c r="R3428" s="131">
        <v>2016</v>
      </c>
      <c r="S3428" s="131">
        <v>2004</v>
      </c>
    </row>
    <row r="3429" spans="17:19">
      <c r="Q3429" s="314">
        <v>43937</v>
      </c>
      <c r="R3429" s="131">
        <v>2016</v>
      </c>
      <c r="S3429" s="131">
        <v>2004</v>
      </c>
    </row>
    <row r="3430" spans="17:19">
      <c r="Q3430" s="314">
        <v>43938</v>
      </c>
      <c r="R3430" s="131">
        <v>2016</v>
      </c>
      <c r="S3430" s="131">
        <v>2004</v>
      </c>
    </row>
    <row r="3431" spans="17:19">
      <c r="Q3431" s="314">
        <v>43939</v>
      </c>
      <c r="R3431" s="131">
        <v>2016</v>
      </c>
      <c r="S3431" s="131">
        <v>2004</v>
      </c>
    </row>
    <row r="3432" spans="17:19">
      <c r="Q3432" s="314">
        <v>43940</v>
      </c>
      <c r="R3432" s="131">
        <v>2016</v>
      </c>
      <c r="S3432" s="131">
        <v>2004</v>
      </c>
    </row>
    <row r="3433" spans="17:19">
      <c r="Q3433" s="313">
        <v>43941</v>
      </c>
      <c r="R3433" s="130">
        <v>2017</v>
      </c>
      <c r="S3433" s="130">
        <v>2004</v>
      </c>
    </row>
    <row r="3434" spans="17:19">
      <c r="Q3434" s="313">
        <v>43942</v>
      </c>
      <c r="R3434" s="130">
        <v>2017</v>
      </c>
      <c r="S3434" s="130">
        <v>2004</v>
      </c>
    </row>
    <row r="3435" spans="17:19">
      <c r="Q3435" s="313">
        <v>43943</v>
      </c>
      <c r="R3435" s="130">
        <v>2017</v>
      </c>
      <c r="S3435" s="130">
        <v>2004</v>
      </c>
    </row>
    <row r="3436" spans="17:19">
      <c r="Q3436" s="313">
        <v>43944</v>
      </c>
      <c r="R3436" s="130">
        <v>2017</v>
      </c>
      <c r="S3436" s="130">
        <v>2004</v>
      </c>
    </row>
    <row r="3437" spans="17:19">
      <c r="Q3437" s="313">
        <v>43945</v>
      </c>
      <c r="R3437" s="130">
        <v>2017</v>
      </c>
      <c r="S3437" s="130">
        <v>2004</v>
      </c>
    </row>
    <row r="3438" spans="17:19">
      <c r="Q3438" s="313">
        <v>43946</v>
      </c>
      <c r="R3438" s="130">
        <v>2017</v>
      </c>
      <c r="S3438" s="130">
        <v>2004</v>
      </c>
    </row>
    <row r="3439" spans="17:19">
      <c r="Q3439" s="313">
        <v>43947</v>
      </c>
      <c r="R3439" s="130">
        <v>2017</v>
      </c>
      <c r="S3439" s="130">
        <v>2004</v>
      </c>
    </row>
    <row r="3440" spans="17:19">
      <c r="Q3440" s="314">
        <v>43948</v>
      </c>
      <c r="R3440" s="131">
        <v>2018</v>
      </c>
      <c r="S3440" s="131">
        <v>2004</v>
      </c>
    </row>
    <row r="3441" spans="17:19">
      <c r="Q3441" s="314">
        <v>43949</v>
      </c>
      <c r="R3441" s="131">
        <v>2018</v>
      </c>
      <c r="S3441" s="131">
        <v>2004</v>
      </c>
    </row>
    <row r="3442" spans="17:19">
      <c r="Q3442" s="314">
        <v>43950</v>
      </c>
      <c r="R3442" s="131">
        <v>2018</v>
      </c>
      <c r="S3442" s="131">
        <v>2004</v>
      </c>
    </row>
    <row r="3443" spans="17:19">
      <c r="Q3443" s="314">
        <v>43951</v>
      </c>
      <c r="R3443" s="131">
        <v>2018</v>
      </c>
      <c r="S3443" s="131">
        <v>2004</v>
      </c>
    </row>
    <row r="3444" spans="17:19">
      <c r="Q3444" s="314">
        <v>43952</v>
      </c>
      <c r="R3444" s="131">
        <v>2018</v>
      </c>
      <c r="S3444" s="131">
        <v>2005</v>
      </c>
    </row>
    <row r="3445" spans="17:19">
      <c r="Q3445" s="314">
        <v>43953</v>
      </c>
      <c r="R3445" s="131">
        <v>2018</v>
      </c>
      <c r="S3445" s="131">
        <v>2005</v>
      </c>
    </row>
    <row r="3446" spans="17:19">
      <c r="Q3446" s="314">
        <v>43954</v>
      </c>
      <c r="R3446" s="131">
        <v>2018</v>
      </c>
      <c r="S3446" s="131">
        <v>2005</v>
      </c>
    </row>
    <row r="3447" spans="17:19">
      <c r="Q3447" s="313">
        <v>43955</v>
      </c>
      <c r="R3447" s="130">
        <v>2019</v>
      </c>
      <c r="S3447" s="130">
        <v>2005</v>
      </c>
    </row>
    <row r="3448" spans="17:19">
      <c r="Q3448" s="313">
        <v>43956</v>
      </c>
      <c r="R3448" s="130">
        <v>2019</v>
      </c>
      <c r="S3448" s="130">
        <v>2005</v>
      </c>
    </row>
    <row r="3449" spans="17:19">
      <c r="Q3449" s="313">
        <v>43957</v>
      </c>
      <c r="R3449" s="130">
        <v>2019</v>
      </c>
      <c r="S3449" s="130">
        <v>2005</v>
      </c>
    </row>
    <row r="3450" spans="17:19">
      <c r="Q3450" s="313">
        <v>43958</v>
      </c>
      <c r="R3450" s="130">
        <v>2019</v>
      </c>
      <c r="S3450" s="130">
        <v>2005</v>
      </c>
    </row>
    <row r="3451" spans="17:19">
      <c r="Q3451" s="313">
        <v>43959</v>
      </c>
      <c r="R3451" s="130">
        <v>2019</v>
      </c>
      <c r="S3451" s="130">
        <v>2005</v>
      </c>
    </row>
    <row r="3452" spans="17:19">
      <c r="Q3452" s="313">
        <v>43960</v>
      </c>
      <c r="R3452" s="130">
        <v>2019</v>
      </c>
      <c r="S3452" s="130">
        <v>2005</v>
      </c>
    </row>
    <row r="3453" spans="17:19">
      <c r="Q3453" s="313">
        <v>43961</v>
      </c>
      <c r="R3453" s="130">
        <v>2019</v>
      </c>
      <c r="S3453" s="130">
        <v>2005</v>
      </c>
    </row>
    <row r="3454" spans="17:19">
      <c r="Q3454" s="314">
        <v>43962</v>
      </c>
      <c r="R3454" s="131">
        <v>2020</v>
      </c>
      <c r="S3454" s="131">
        <v>2005</v>
      </c>
    </row>
    <row r="3455" spans="17:19">
      <c r="Q3455" s="314">
        <v>43963</v>
      </c>
      <c r="R3455" s="131">
        <v>2020</v>
      </c>
      <c r="S3455" s="131">
        <v>2005</v>
      </c>
    </row>
    <row r="3456" spans="17:19">
      <c r="Q3456" s="314">
        <v>43964</v>
      </c>
      <c r="R3456" s="131">
        <v>2020</v>
      </c>
      <c r="S3456" s="131">
        <v>2005</v>
      </c>
    </row>
    <row r="3457" spans="17:19">
      <c r="Q3457" s="314">
        <v>43965</v>
      </c>
      <c r="R3457" s="131">
        <v>2020</v>
      </c>
      <c r="S3457" s="131">
        <v>2005</v>
      </c>
    </row>
    <row r="3458" spans="17:19">
      <c r="Q3458" s="314">
        <v>43966</v>
      </c>
      <c r="R3458" s="131">
        <v>2020</v>
      </c>
      <c r="S3458" s="131">
        <v>2005</v>
      </c>
    </row>
    <row r="3459" spans="17:19">
      <c r="Q3459" s="314">
        <v>43967</v>
      </c>
      <c r="R3459" s="131">
        <v>2020</v>
      </c>
      <c r="S3459" s="131">
        <v>2005</v>
      </c>
    </row>
    <row r="3460" spans="17:19">
      <c r="Q3460" s="314">
        <v>43968</v>
      </c>
      <c r="R3460" s="131">
        <v>2020</v>
      </c>
      <c r="S3460" s="131">
        <v>2005</v>
      </c>
    </row>
    <row r="3461" spans="17:19">
      <c r="Q3461" s="313">
        <v>43969</v>
      </c>
      <c r="R3461" s="130">
        <v>2021</v>
      </c>
      <c r="S3461" s="130">
        <v>2005</v>
      </c>
    </row>
    <row r="3462" spans="17:19">
      <c r="Q3462" s="313">
        <v>43970</v>
      </c>
      <c r="R3462" s="130">
        <v>2021</v>
      </c>
      <c r="S3462" s="130">
        <v>2005</v>
      </c>
    </row>
    <row r="3463" spans="17:19">
      <c r="Q3463" s="313">
        <v>43971</v>
      </c>
      <c r="R3463" s="130">
        <v>2021</v>
      </c>
      <c r="S3463" s="130">
        <v>2005</v>
      </c>
    </row>
    <row r="3464" spans="17:19">
      <c r="Q3464" s="313">
        <v>43972</v>
      </c>
      <c r="R3464" s="130">
        <v>2021</v>
      </c>
      <c r="S3464" s="130">
        <v>2005</v>
      </c>
    </row>
    <row r="3465" spans="17:19">
      <c r="Q3465" s="313">
        <v>43973</v>
      </c>
      <c r="R3465" s="130">
        <v>2021</v>
      </c>
      <c r="S3465" s="130">
        <v>2005</v>
      </c>
    </row>
    <row r="3466" spans="17:19">
      <c r="Q3466" s="313">
        <v>43974</v>
      </c>
      <c r="R3466" s="130">
        <v>2021</v>
      </c>
      <c r="S3466" s="130">
        <v>2005</v>
      </c>
    </row>
    <row r="3467" spans="17:19">
      <c r="Q3467" s="313">
        <v>43975</v>
      </c>
      <c r="R3467" s="130">
        <v>2021</v>
      </c>
      <c r="S3467" s="130">
        <v>2005</v>
      </c>
    </row>
    <row r="3468" spans="17:19">
      <c r="Q3468" s="314">
        <v>43976</v>
      </c>
      <c r="R3468" s="131">
        <v>2022</v>
      </c>
      <c r="S3468" s="131">
        <v>2005</v>
      </c>
    </row>
    <row r="3469" spans="17:19">
      <c r="Q3469" s="314">
        <v>43977</v>
      </c>
      <c r="R3469" s="131">
        <v>2022</v>
      </c>
      <c r="S3469" s="131">
        <v>2005</v>
      </c>
    </row>
    <row r="3470" spans="17:19">
      <c r="Q3470" s="314">
        <v>43978</v>
      </c>
      <c r="R3470" s="131">
        <v>2022</v>
      </c>
      <c r="S3470" s="131">
        <v>2005</v>
      </c>
    </row>
    <row r="3471" spans="17:19">
      <c r="Q3471" s="314">
        <v>43979</v>
      </c>
      <c r="R3471" s="131">
        <v>2022</v>
      </c>
      <c r="S3471" s="131">
        <v>2005</v>
      </c>
    </row>
    <row r="3472" spans="17:19">
      <c r="Q3472" s="314">
        <v>43980</v>
      </c>
      <c r="R3472" s="131">
        <v>2022</v>
      </c>
      <c r="S3472" s="131">
        <v>2005</v>
      </c>
    </row>
    <row r="3473" spans="17:19">
      <c r="Q3473" s="314">
        <v>43981</v>
      </c>
      <c r="R3473" s="131">
        <v>2022</v>
      </c>
      <c r="S3473" s="131">
        <v>2005</v>
      </c>
    </row>
    <row r="3474" spans="17:19">
      <c r="Q3474" s="314">
        <v>43982</v>
      </c>
      <c r="R3474" s="131">
        <v>2022</v>
      </c>
      <c r="S3474" s="131">
        <v>2005</v>
      </c>
    </row>
    <row r="3475" spans="17:19">
      <c r="Q3475" s="313">
        <v>43983</v>
      </c>
      <c r="R3475" s="130">
        <v>2023</v>
      </c>
      <c r="S3475" s="130">
        <v>2006</v>
      </c>
    </row>
    <row r="3476" spans="17:19">
      <c r="Q3476" s="313">
        <v>43984</v>
      </c>
      <c r="R3476" s="130">
        <v>2023</v>
      </c>
      <c r="S3476" s="130">
        <v>2006</v>
      </c>
    </row>
    <row r="3477" spans="17:19">
      <c r="Q3477" s="313">
        <v>43985</v>
      </c>
      <c r="R3477" s="130">
        <v>2023</v>
      </c>
      <c r="S3477" s="130">
        <v>2006</v>
      </c>
    </row>
    <row r="3478" spans="17:19">
      <c r="Q3478" s="313">
        <v>43986</v>
      </c>
      <c r="R3478" s="130">
        <v>2023</v>
      </c>
      <c r="S3478" s="130">
        <v>2006</v>
      </c>
    </row>
    <row r="3479" spans="17:19">
      <c r="Q3479" s="313">
        <v>43987</v>
      </c>
      <c r="R3479" s="130">
        <v>2023</v>
      </c>
      <c r="S3479" s="130">
        <v>2006</v>
      </c>
    </row>
    <row r="3480" spans="17:19">
      <c r="Q3480" s="313">
        <v>43988</v>
      </c>
      <c r="R3480" s="130">
        <v>2023</v>
      </c>
      <c r="S3480" s="130">
        <v>2006</v>
      </c>
    </row>
    <row r="3481" spans="17:19">
      <c r="Q3481" s="313">
        <v>43989</v>
      </c>
      <c r="R3481" s="130">
        <v>2023</v>
      </c>
      <c r="S3481" s="130">
        <v>2006</v>
      </c>
    </row>
    <row r="3482" spans="17:19">
      <c r="Q3482" s="314">
        <v>43990</v>
      </c>
      <c r="R3482" s="131">
        <v>2024</v>
      </c>
      <c r="S3482" s="131">
        <v>2006</v>
      </c>
    </row>
    <row r="3483" spans="17:19">
      <c r="Q3483" s="314">
        <v>43991</v>
      </c>
      <c r="R3483" s="131">
        <v>2024</v>
      </c>
      <c r="S3483" s="131">
        <v>2006</v>
      </c>
    </row>
    <row r="3484" spans="17:19">
      <c r="Q3484" s="314">
        <v>43992</v>
      </c>
      <c r="R3484" s="131">
        <v>2024</v>
      </c>
      <c r="S3484" s="131">
        <v>2006</v>
      </c>
    </row>
    <row r="3485" spans="17:19">
      <c r="Q3485" s="314">
        <v>43993</v>
      </c>
      <c r="R3485" s="131">
        <v>2024</v>
      </c>
      <c r="S3485" s="131">
        <v>2006</v>
      </c>
    </row>
    <row r="3486" spans="17:19">
      <c r="Q3486" s="314">
        <v>43994</v>
      </c>
      <c r="R3486" s="131">
        <v>2024</v>
      </c>
      <c r="S3486" s="131">
        <v>2006</v>
      </c>
    </row>
    <row r="3487" spans="17:19">
      <c r="Q3487" s="314">
        <v>43995</v>
      </c>
      <c r="R3487" s="131">
        <v>2024</v>
      </c>
      <c r="S3487" s="131">
        <v>2006</v>
      </c>
    </row>
    <row r="3488" spans="17:19">
      <c r="Q3488" s="314">
        <v>43996</v>
      </c>
      <c r="R3488" s="131">
        <v>2024</v>
      </c>
      <c r="S3488" s="131">
        <v>2006</v>
      </c>
    </row>
    <row r="3489" spans="17:19">
      <c r="Q3489" s="313">
        <v>43997</v>
      </c>
      <c r="R3489" s="130">
        <v>2025</v>
      </c>
      <c r="S3489" s="130">
        <v>2006</v>
      </c>
    </row>
    <row r="3490" spans="17:19">
      <c r="Q3490" s="313">
        <v>43998</v>
      </c>
      <c r="R3490" s="130">
        <v>2025</v>
      </c>
      <c r="S3490" s="130">
        <v>2006</v>
      </c>
    </row>
    <row r="3491" spans="17:19">
      <c r="Q3491" s="313">
        <v>43999</v>
      </c>
      <c r="R3491" s="130">
        <v>2025</v>
      </c>
      <c r="S3491" s="130">
        <v>2006</v>
      </c>
    </row>
    <row r="3492" spans="17:19">
      <c r="Q3492" s="313">
        <v>44000</v>
      </c>
      <c r="R3492" s="130">
        <v>2025</v>
      </c>
      <c r="S3492" s="130">
        <v>2006</v>
      </c>
    </row>
    <row r="3493" spans="17:19">
      <c r="Q3493" s="313">
        <v>44001</v>
      </c>
      <c r="R3493" s="130">
        <v>2025</v>
      </c>
      <c r="S3493" s="130">
        <v>2006</v>
      </c>
    </row>
    <row r="3494" spans="17:19">
      <c r="Q3494" s="313">
        <v>44002</v>
      </c>
      <c r="R3494" s="130">
        <v>2025</v>
      </c>
      <c r="S3494" s="130">
        <v>2006</v>
      </c>
    </row>
    <row r="3495" spans="17:19">
      <c r="Q3495" s="313">
        <v>44003</v>
      </c>
      <c r="R3495" s="130">
        <v>2025</v>
      </c>
      <c r="S3495" s="130">
        <v>2006</v>
      </c>
    </row>
    <row r="3496" spans="17:19">
      <c r="Q3496" s="314">
        <v>44004</v>
      </c>
      <c r="R3496" s="131">
        <v>2026</v>
      </c>
      <c r="S3496" s="131">
        <v>2006</v>
      </c>
    </row>
    <row r="3497" spans="17:19">
      <c r="Q3497" s="314">
        <v>44005</v>
      </c>
      <c r="R3497" s="131">
        <v>2026</v>
      </c>
      <c r="S3497" s="131">
        <v>2006</v>
      </c>
    </row>
    <row r="3498" spans="17:19">
      <c r="Q3498" s="314">
        <v>44006</v>
      </c>
      <c r="R3498" s="131">
        <v>2026</v>
      </c>
      <c r="S3498" s="131">
        <v>2006</v>
      </c>
    </row>
    <row r="3499" spans="17:19">
      <c r="Q3499" s="314">
        <v>44007</v>
      </c>
      <c r="R3499" s="131">
        <v>2026</v>
      </c>
      <c r="S3499" s="131">
        <v>2006</v>
      </c>
    </row>
    <row r="3500" spans="17:19">
      <c r="Q3500" s="314">
        <v>44008</v>
      </c>
      <c r="R3500" s="131">
        <v>2026</v>
      </c>
      <c r="S3500" s="131">
        <v>2006</v>
      </c>
    </row>
    <row r="3501" spans="17:19">
      <c r="Q3501" s="314">
        <v>44009</v>
      </c>
      <c r="R3501" s="131">
        <v>2026</v>
      </c>
      <c r="S3501" s="131">
        <v>2006</v>
      </c>
    </row>
    <row r="3502" spans="17:19">
      <c r="Q3502" s="314">
        <v>44010</v>
      </c>
      <c r="R3502" s="131">
        <v>2026</v>
      </c>
      <c r="S3502" s="131">
        <v>2006</v>
      </c>
    </row>
    <row r="3503" spans="17:19">
      <c r="Q3503" s="313">
        <v>44011</v>
      </c>
      <c r="R3503" s="130">
        <v>2027</v>
      </c>
      <c r="S3503" s="130">
        <v>2006</v>
      </c>
    </row>
    <row r="3504" spans="17:19">
      <c r="Q3504" s="313">
        <v>44012</v>
      </c>
      <c r="R3504" s="130">
        <v>2027</v>
      </c>
      <c r="S3504" s="130">
        <v>2006</v>
      </c>
    </row>
    <row r="3505" spans="17:19">
      <c r="Q3505" s="313">
        <v>44013</v>
      </c>
      <c r="R3505" s="130">
        <v>2027</v>
      </c>
      <c r="S3505" s="130">
        <v>2007</v>
      </c>
    </row>
    <row r="3506" spans="17:19">
      <c r="Q3506" s="313">
        <v>44014</v>
      </c>
      <c r="R3506" s="130">
        <v>2027</v>
      </c>
      <c r="S3506" s="130">
        <v>2007</v>
      </c>
    </row>
    <row r="3507" spans="17:19">
      <c r="Q3507" s="313">
        <v>44015</v>
      </c>
      <c r="R3507" s="130">
        <v>2027</v>
      </c>
      <c r="S3507" s="130">
        <v>2007</v>
      </c>
    </row>
    <row r="3508" spans="17:19">
      <c r="Q3508" s="313">
        <v>44016</v>
      </c>
      <c r="R3508" s="130">
        <v>2027</v>
      </c>
      <c r="S3508" s="130">
        <v>2007</v>
      </c>
    </row>
    <row r="3509" spans="17:19">
      <c r="Q3509" s="313">
        <v>44017</v>
      </c>
      <c r="R3509" s="130">
        <v>2027</v>
      </c>
      <c r="S3509" s="130">
        <v>2007</v>
      </c>
    </row>
    <row r="3510" spans="17:19">
      <c r="Q3510" s="314">
        <v>44018</v>
      </c>
      <c r="R3510" s="131">
        <v>2028</v>
      </c>
      <c r="S3510" s="131">
        <v>2007</v>
      </c>
    </row>
    <row r="3511" spans="17:19">
      <c r="Q3511" s="314">
        <v>44019</v>
      </c>
      <c r="R3511" s="131">
        <v>2028</v>
      </c>
      <c r="S3511" s="131">
        <v>2007</v>
      </c>
    </row>
    <row r="3512" spans="17:19">
      <c r="Q3512" s="314">
        <v>44020</v>
      </c>
      <c r="R3512" s="131">
        <v>2028</v>
      </c>
      <c r="S3512" s="131">
        <v>2007</v>
      </c>
    </row>
    <row r="3513" spans="17:19">
      <c r="Q3513" s="314">
        <v>44021</v>
      </c>
      <c r="R3513" s="131">
        <v>2028</v>
      </c>
      <c r="S3513" s="131">
        <v>2007</v>
      </c>
    </row>
    <row r="3514" spans="17:19">
      <c r="Q3514" s="314">
        <v>44022</v>
      </c>
      <c r="R3514" s="131">
        <v>2028</v>
      </c>
      <c r="S3514" s="131">
        <v>2007</v>
      </c>
    </row>
    <row r="3515" spans="17:19">
      <c r="Q3515" s="314">
        <v>44023</v>
      </c>
      <c r="R3515" s="131">
        <v>2028</v>
      </c>
      <c r="S3515" s="131">
        <v>2007</v>
      </c>
    </row>
    <row r="3516" spans="17:19">
      <c r="Q3516" s="314">
        <v>44024</v>
      </c>
      <c r="R3516" s="131">
        <v>2028</v>
      </c>
      <c r="S3516" s="131">
        <v>2007</v>
      </c>
    </row>
    <row r="3517" spans="17:19">
      <c r="Q3517" s="313">
        <v>44025</v>
      </c>
      <c r="R3517" s="130">
        <v>2029</v>
      </c>
      <c r="S3517" s="130">
        <v>2007</v>
      </c>
    </row>
    <row r="3518" spans="17:19">
      <c r="Q3518" s="313">
        <v>44026</v>
      </c>
      <c r="R3518" s="130">
        <v>2029</v>
      </c>
      <c r="S3518" s="130">
        <v>2007</v>
      </c>
    </row>
    <row r="3519" spans="17:19">
      <c r="Q3519" s="313">
        <v>44027</v>
      </c>
      <c r="R3519" s="130">
        <v>2029</v>
      </c>
      <c r="S3519" s="130">
        <v>2007</v>
      </c>
    </row>
    <row r="3520" spans="17:19">
      <c r="Q3520" s="313">
        <v>44028</v>
      </c>
      <c r="R3520" s="130">
        <v>2029</v>
      </c>
      <c r="S3520" s="130">
        <v>2007</v>
      </c>
    </row>
    <row r="3521" spans="17:19">
      <c r="Q3521" s="313">
        <v>44029</v>
      </c>
      <c r="R3521" s="130">
        <v>2029</v>
      </c>
      <c r="S3521" s="130">
        <v>2007</v>
      </c>
    </row>
    <row r="3522" spans="17:19">
      <c r="Q3522" s="313">
        <v>44030</v>
      </c>
      <c r="R3522" s="130">
        <v>2029</v>
      </c>
      <c r="S3522" s="130">
        <v>2007</v>
      </c>
    </row>
    <row r="3523" spans="17:19">
      <c r="Q3523" s="313">
        <v>44031</v>
      </c>
      <c r="R3523" s="130">
        <v>2029</v>
      </c>
      <c r="S3523" s="130">
        <v>2007</v>
      </c>
    </row>
    <row r="3524" spans="17:19">
      <c r="Q3524" s="314">
        <v>44032</v>
      </c>
      <c r="R3524" s="131">
        <v>2030</v>
      </c>
      <c r="S3524" s="131">
        <v>2007</v>
      </c>
    </row>
    <row r="3525" spans="17:19">
      <c r="Q3525" s="314">
        <v>44033</v>
      </c>
      <c r="R3525" s="131">
        <v>2030</v>
      </c>
      <c r="S3525" s="131">
        <v>2007</v>
      </c>
    </row>
    <row r="3526" spans="17:19">
      <c r="Q3526" s="314">
        <v>44034</v>
      </c>
      <c r="R3526" s="131">
        <v>2030</v>
      </c>
      <c r="S3526" s="131">
        <v>2007</v>
      </c>
    </row>
    <row r="3527" spans="17:19">
      <c r="Q3527" s="314">
        <v>44035</v>
      </c>
      <c r="R3527" s="131">
        <v>2030</v>
      </c>
      <c r="S3527" s="131">
        <v>2007</v>
      </c>
    </row>
    <row r="3528" spans="17:19">
      <c r="Q3528" s="314">
        <v>44036</v>
      </c>
      <c r="R3528" s="131">
        <v>2030</v>
      </c>
      <c r="S3528" s="131">
        <v>2007</v>
      </c>
    </row>
    <row r="3529" spans="17:19">
      <c r="Q3529" s="314">
        <v>44037</v>
      </c>
      <c r="R3529" s="131">
        <v>2030</v>
      </c>
      <c r="S3529" s="131">
        <v>2007</v>
      </c>
    </row>
    <row r="3530" spans="17:19">
      <c r="Q3530" s="314">
        <v>44038</v>
      </c>
      <c r="R3530" s="131">
        <v>2030</v>
      </c>
      <c r="S3530" s="131">
        <v>2007</v>
      </c>
    </row>
    <row r="3531" spans="17:19">
      <c r="Q3531" s="313">
        <v>44039</v>
      </c>
      <c r="R3531" s="130">
        <v>2031</v>
      </c>
      <c r="S3531" s="130">
        <v>2007</v>
      </c>
    </row>
    <row r="3532" spans="17:19">
      <c r="Q3532" s="313">
        <v>44040</v>
      </c>
      <c r="R3532" s="130">
        <v>2031</v>
      </c>
      <c r="S3532" s="130">
        <v>2007</v>
      </c>
    </row>
    <row r="3533" spans="17:19">
      <c r="Q3533" s="313">
        <v>44041</v>
      </c>
      <c r="R3533" s="130">
        <v>2031</v>
      </c>
      <c r="S3533" s="130">
        <v>2007</v>
      </c>
    </row>
    <row r="3534" spans="17:19">
      <c r="Q3534" s="313">
        <v>44042</v>
      </c>
      <c r="R3534" s="130">
        <v>2031</v>
      </c>
      <c r="S3534" s="130">
        <v>2007</v>
      </c>
    </row>
    <row r="3535" spans="17:19">
      <c r="Q3535" s="313">
        <v>44043</v>
      </c>
      <c r="R3535" s="130">
        <v>2031</v>
      </c>
      <c r="S3535" s="130">
        <v>2007</v>
      </c>
    </row>
    <row r="3536" spans="17:19">
      <c r="Q3536" s="313">
        <v>44044</v>
      </c>
      <c r="R3536" s="130">
        <v>2031</v>
      </c>
      <c r="S3536" s="130">
        <v>2008</v>
      </c>
    </row>
    <row r="3537" spans="17:19">
      <c r="Q3537" s="313">
        <v>44045</v>
      </c>
      <c r="R3537" s="130">
        <v>2031</v>
      </c>
      <c r="S3537" s="130">
        <v>2008</v>
      </c>
    </row>
    <row r="3538" spans="17:19">
      <c r="Q3538" s="314">
        <v>44046</v>
      </c>
      <c r="R3538" s="131">
        <v>2032</v>
      </c>
      <c r="S3538" s="131">
        <v>2008</v>
      </c>
    </row>
    <row r="3539" spans="17:19">
      <c r="Q3539" s="314">
        <v>44047</v>
      </c>
      <c r="R3539" s="131">
        <v>2032</v>
      </c>
      <c r="S3539" s="131">
        <v>2008</v>
      </c>
    </row>
    <row r="3540" spans="17:19">
      <c r="Q3540" s="314">
        <v>44048</v>
      </c>
      <c r="R3540" s="131">
        <v>2032</v>
      </c>
      <c r="S3540" s="131">
        <v>2008</v>
      </c>
    </row>
    <row r="3541" spans="17:19">
      <c r="Q3541" s="314">
        <v>44049</v>
      </c>
      <c r="R3541" s="131">
        <v>2032</v>
      </c>
      <c r="S3541" s="131">
        <v>2008</v>
      </c>
    </row>
    <row r="3542" spans="17:19">
      <c r="Q3542" s="314">
        <v>44050</v>
      </c>
      <c r="R3542" s="131">
        <v>2032</v>
      </c>
      <c r="S3542" s="131">
        <v>2008</v>
      </c>
    </row>
    <row r="3543" spans="17:19">
      <c r="Q3543" s="314">
        <v>44051</v>
      </c>
      <c r="R3543" s="131">
        <v>2032</v>
      </c>
      <c r="S3543" s="131">
        <v>2008</v>
      </c>
    </row>
    <row r="3544" spans="17:19">
      <c r="Q3544" s="314">
        <v>44052</v>
      </c>
      <c r="R3544" s="131">
        <v>2032</v>
      </c>
      <c r="S3544" s="131">
        <v>2008</v>
      </c>
    </row>
    <row r="3545" spans="17:19">
      <c r="Q3545" s="313">
        <v>44053</v>
      </c>
      <c r="R3545" s="130">
        <v>2033</v>
      </c>
      <c r="S3545" s="130">
        <v>2008</v>
      </c>
    </row>
    <row r="3546" spans="17:19">
      <c r="Q3546" s="313">
        <v>44054</v>
      </c>
      <c r="R3546" s="130">
        <v>2033</v>
      </c>
      <c r="S3546" s="130">
        <v>2008</v>
      </c>
    </row>
    <row r="3547" spans="17:19">
      <c r="Q3547" s="313">
        <v>44055</v>
      </c>
      <c r="R3547" s="130">
        <v>2033</v>
      </c>
      <c r="S3547" s="130">
        <v>2008</v>
      </c>
    </row>
    <row r="3548" spans="17:19">
      <c r="Q3548" s="313">
        <v>44056</v>
      </c>
      <c r="R3548" s="130">
        <v>2033</v>
      </c>
      <c r="S3548" s="130">
        <v>2008</v>
      </c>
    </row>
    <row r="3549" spans="17:19">
      <c r="Q3549" s="313">
        <v>44057</v>
      </c>
      <c r="R3549" s="130">
        <v>2033</v>
      </c>
      <c r="S3549" s="130">
        <v>2008</v>
      </c>
    </row>
    <row r="3550" spans="17:19">
      <c r="Q3550" s="313">
        <v>44058</v>
      </c>
      <c r="R3550" s="130">
        <v>2033</v>
      </c>
      <c r="S3550" s="130">
        <v>2008</v>
      </c>
    </row>
    <row r="3551" spans="17:19">
      <c r="Q3551" s="313">
        <v>44059</v>
      </c>
      <c r="R3551" s="130">
        <v>2033</v>
      </c>
      <c r="S3551" s="130">
        <v>2008</v>
      </c>
    </row>
    <row r="3552" spans="17:19">
      <c r="Q3552" s="314">
        <v>44060</v>
      </c>
      <c r="R3552" s="131">
        <v>2034</v>
      </c>
      <c r="S3552" s="131">
        <v>2008</v>
      </c>
    </row>
    <row r="3553" spans="17:19">
      <c r="Q3553" s="314">
        <v>44061</v>
      </c>
      <c r="R3553" s="131">
        <v>2034</v>
      </c>
      <c r="S3553" s="131">
        <v>2008</v>
      </c>
    </row>
    <row r="3554" spans="17:19">
      <c r="Q3554" s="314">
        <v>44062</v>
      </c>
      <c r="R3554" s="131">
        <v>2034</v>
      </c>
      <c r="S3554" s="131">
        <v>2008</v>
      </c>
    </row>
    <row r="3555" spans="17:19">
      <c r="Q3555" s="314">
        <v>44063</v>
      </c>
      <c r="R3555" s="131">
        <v>2034</v>
      </c>
      <c r="S3555" s="131">
        <v>2008</v>
      </c>
    </row>
    <row r="3556" spans="17:19">
      <c r="Q3556" s="314">
        <v>44064</v>
      </c>
      <c r="R3556" s="131">
        <v>2034</v>
      </c>
      <c r="S3556" s="131">
        <v>2008</v>
      </c>
    </row>
    <row r="3557" spans="17:19">
      <c r="Q3557" s="314">
        <v>44065</v>
      </c>
      <c r="R3557" s="131">
        <v>2034</v>
      </c>
      <c r="S3557" s="131">
        <v>2008</v>
      </c>
    </row>
    <row r="3558" spans="17:19">
      <c r="Q3558" s="314">
        <v>44066</v>
      </c>
      <c r="R3558" s="131">
        <v>2034</v>
      </c>
      <c r="S3558" s="131">
        <v>2008</v>
      </c>
    </row>
    <row r="3559" spans="17:19">
      <c r="Q3559" s="313">
        <v>44067</v>
      </c>
      <c r="R3559" s="130">
        <v>2035</v>
      </c>
      <c r="S3559" s="130">
        <v>2008</v>
      </c>
    </row>
    <row r="3560" spans="17:19">
      <c r="Q3560" s="313">
        <v>44068</v>
      </c>
      <c r="R3560" s="130">
        <v>2035</v>
      </c>
      <c r="S3560" s="130">
        <v>2008</v>
      </c>
    </row>
    <row r="3561" spans="17:19">
      <c r="Q3561" s="313">
        <v>44069</v>
      </c>
      <c r="R3561" s="130">
        <v>2035</v>
      </c>
      <c r="S3561" s="130">
        <v>2008</v>
      </c>
    </row>
    <row r="3562" spans="17:19">
      <c r="Q3562" s="313">
        <v>44070</v>
      </c>
      <c r="R3562" s="130">
        <v>2035</v>
      </c>
      <c r="S3562" s="130">
        <v>2008</v>
      </c>
    </row>
    <row r="3563" spans="17:19">
      <c r="Q3563" s="313">
        <v>44071</v>
      </c>
      <c r="R3563" s="130">
        <v>2035</v>
      </c>
      <c r="S3563" s="130">
        <v>2008</v>
      </c>
    </row>
    <row r="3564" spans="17:19">
      <c r="Q3564" s="313">
        <v>44072</v>
      </c>
      <c r="R3564" s="130">
        <v>2035</v>
      </c>
      <c r="S3564" s="130">
        <v>2008</v>
      </c>
    </row>
    <row r="3565" spans="17:19">
      <c r="Q3565" s="313">
        <v>44073</v>
      </c>
      <c r="R3565" s="130">
        <v>2035</v>
      </c>
      <c r="S3565" s="130">
        <v>2008</v>
      </c>
    </row>
    <row r="3566" spans="17:19">
      <c r="Q3566" s="314">
        <v>44074</v>
      </c>
      <c r="R3566" s="131">
        <v>2036</v>
      </c>
      <c r="S3566" s="131">
        <v>2008</v>
      </c>
    </row>
    <row r="3567" spans="17:19">
      <c r="Q3567" s="314">
        <v>44075</v>
      </c>
      <c r="R3567" s="131">
        <v>2036</v>
      </c>
      <c r="S3567" s="131">
        <v>2009</v>
      </c>
    </row>
    <row r="3568" spans="17:19">
      <c r="Q3568" s="314">
        <v>44076</v>
      </c>
      <c r="R3568" s="131">
        <v>2036</v>
      </c>
      <c r="S3568" s="131">
        <v>2009</v>
      </c>
    </row>
    <row r="3569" spans="17:19">
      <c r="Q3569" s="314">
        <v>44077</v>
      </c>
      <c r="R3569" s="131">
        <v>2036</v>
      </c>
      <c r="S3569" s="131">
        <v>2009</v>
      </c>
    </row>
    <row r="3570" spans="17:19">
      <c r="Q3570" s="314">
        <v>44078</v>
      </c>
      <c r="R3570" s="131">
        <v>2036</v>
      </c>
      <c r="S3570" s="131">
        <v>2009</v>
      </c>
    </row>
    <row r="3571" spans="17:19">
      <c r="Q3571" s="314">
        <v>44079</v>
      </c>
      <c r="R3571" s="131">
        <v>2036</v>
      </c>
      <c r="S3571" s="131">
        <v>2009</v>
      </c>
    </row>
    <row r="3572" spans="17:19">
      <c r="Q3572" s="314">
        <v>44080</v>
      </c>
      <c r="R3572" s="131">
        <v>2036</v>
      </c>
      <c r="S3572" s="131">
        <v>2009</v>
      </c>
    </row>
    <row r="3573" spans="17:19">
      <c r="Q3573" s="313">
        <v>44081</v>
      </c>
      <c r="R3573" s="130">
        <v>2037</v>
      </c>
      <c r="S3573" s="130">
        <v>2009</v>
      </c>
    </row>
    <row r="3574" spans="17:19">
      <c r="Q3574" s="313">
        <v>44082</v>
      </c>
      <c r="R3574" s="130">
        <v>2037</v>
      </c>
      <c r="S3574" s="130">
        <v>2009</v>
      </c>
    </row>
    <row r="3575" spans="17:19">
      <c r="Q3575" s="313">
        <v>44083</v>
      </c>
      <c r="R3575" s="130">
        <v>2037</v>
      </c>
      <c r="S3575" s="130">
        <v>2009</v>
      </c>
    </row>
    <row r="3576" spans="17:19">
      <c r="Q3576" s="313">
        <v>44084</v>
      </c>
      <c r="R3576" s="130">
        <v>2037</v>
      </c>
      <c r="S3576" s="130">
        <v>2009</v>
      </c>
    </row>
    <row r="3577" spans="17:19">
      <c r="Q3577" s="313">
        <v>44085</v>
      </c>
      <c r="R3577" s="130">
        <v>2037</v>
      </c>
      <c r="S3577" s="130">
        <v>2009</v>
      </c>
    </row>
    <row r="3578" spans="17:19">
      <c r="Q3578" s="313">
        <v>44086</v>
      </c>
      <c r="R3578" s="130">
        <v>2037</v>
      </c>
      <c r="S3578" s="130">
        <v>2009</v>
      </c>
    </row>
    <row r="3579" spans="17:19">
      <c r="Q3579" s="313">
        <v>44087</v>
      </c>
      <c r="R3579" s="130">
        <v>2037</v>
      </c>
      <c r="S3579" s="130">
        <v>2009</v>
      </c>
    </row>
    <row r="3580" spans="17:19">
      <c r="Q3580" s="314">
        <v>44088</v>
      </c>
      <c r="R3580" s="131">
        <v>2038</v>
      </c>
      <c r="S3580" s="131">
        <v>2009</v>
      </c>
    </row>
    <row r="3581" spans="17:19">
      <c r="Q3581" s="314">
        <v>44089</v>
      </c>
      <c r="R3581" s="131">
        <v>2038</v>
      </c>
      <c r="S3581" s="131">
        <v>2009</v>
      </c>
    </row>
    <row r="3582" spans="17:19">
      <c r="Q3582" s="314">
        <v>44090</v>
      </c>
      <c r="R3582" s="131">
        <v>2038</v>
      </c>
      <c r="S3582" s="131">
        <v>2009</v>
      </c>
    </row>
    <row r="3583" spans="17:19">
      <c r="Q3583" s="314">
        <v>44091</v>
      </c>
      <c r="R3583" s="131">
        <v>2038</v>
      </c>
      <c r="S3583" s="131">
        <v>2009</v>
      </c>
    </row>
    <row r="3584" spans="17:19">
      <c r="Q3584" s="314">
        <v>44092</v>
      </c>
      <c r="R3584" s="131">
        <v>2038</v>
      </c>
      <c r="S3584" s="131">
        <v>2009</v>
      </c>
    </row>
    <row r="3585" spans="17:19">
      <c r="Q3585" s="314">
        <v>44093</v>
      </c>
      <c r="R3585" s="131">
        <v>2038</v>
      </c>
      <c r="S3585" s="131">
        <v>2009</v>
      </c>
    </row>
    <row r="3586" spans="17:19">
      <c r="Q3586" s="314">
        <v>44094</v>
      </c>
      <c r="R3586" s="131">
        <v>2038</v>
      </c>
      <c r="S3586" s="131">
        <v>2009</v>
      </c>
    </row>
    <row r="3587" spans="17:19">
      <c r="Q3587" s="313">
        <v>44095</v>
      </c>
      <c r="R3587" s="130">
        <v>2039</v>
      </c>
      <c r="S3587" s="130">
        <v>2009</v>
      </c>
    </row>
    <row r="3588" spans="17:19">
      <c r="Q3588" s="313">
        <v>44096</v>
      </c>
      <c r="R3588" s="130">
        <v>2039</v>
      </c>
      <c r="S3588" s="130">
        <v>2009</v>
      </c>
    </row>
    <row r="3589" spans="17:19">
      <c r="Q3589" s="313">
        <v>44097</v>
      </c>
      <c r="R3589" s="130">
        <v>2039</v>
      </c>
      <c r="S3589" s="130">
        <v>2009</v>
      </c>
    </row>
    <row r="3590" spans="17:19">
      <c r="Q3590" s="313">
        <v>44098</v>
      </c>
      <c r="R3590" s="130">
        <v>2039</v>
      </c>
      <c r="S3590" s="130">
        <v>2009</v>
      </c>
    </row>
    <row r="3591" spans="17:19">
      <c r="Q3591" s="313">
        <v>44099</v>
      </c>
      <c r="R3591" s="130">
        <v>2039</v>
      </c>
      <c r="S3591" s="130">
        <v>2009</v>
      </c>
    </row>
    <row r="3592" spans="17:19">
      <c r="Q3592" s="313">
        <v>44100</v>
      </c>
      <c r="R3592" s="130">
        <v>2039</v>
      </c>
      <c r="S3592" s="130">
        <v>2009</v>
      </c>
    </row>
    <row r="3593" spans="17:19">
      <c r="Q3593" s="313">
        <v>44101</v>
      </c>
      <c r="R3593" s="130">
        <v>2039</v>
      </c>
      <c r="S3593" s="130">
        <v>2009</v>
      </c>
    </row>
    <row r="3594" spans="17:19">
      <c r="Q3594" s="314">
        <v>44102</v>
      </c>
      <c r="R3594" s="131">
        <v>2040</v>
      </c>
      <c r="S3594" s="131">
        <v>2009</v>
      </c>
    </row>
    <row r="3595" spans="17:19">
      <c r="Q3595" s="314">
        <v>44103</v>
      </c>
      <c r="R3595" s="131">
        <v>2040</v>
      </c>
      <c r="S3595" s="131">
        <v>2009</v>
      </c>
    </row>
    <row r="3596" spans="17:19">
      <c r="Q3596" s="314">
        <v>44104</v>
      </c>
      <c r="R3596" s="131">
        <v>2040</v>
      </c>
      <c r="S3596" s="131">
        <v>2009</v>
      </c>
    </row>
    <row r="3597" spans="17:19">
      <c r="Q3597" s="314">
        <v>44105</v>
      </c>
      <c r="R3597" s="131">
        <v>2040</v>
      </c>
      <c r="S3597" s="131">
        <v>2010</v>
      </c>
    </row>
    <row r="3598" spans="17:19">
      <c r="Q3598" s="314">
        <v>44106</v>
      </c>
      <c r="R3598" s="131">
        <v>2040</v>
      </c>
      <c r="S3598" s="131">
        <v>2010</v>
      </c>
    </row>
    <row r="3599" spans="17:19">
      <c r="Q3599" s="314">
        <v>44107</v>
      </c>
      <c r="R3599" s="131">
        <v>2040</v>
      </c>
      <c r="S3599" s="131">
        <v>2010</v>
      </c>
    </row>
    <row r="3600" spans="17:19">
      <c r="Q3600" s="314">
        <v>44108</v>
      </c>
      <c r="R3600" s="131">
        <v>2040</v>
      </c>
      <c r="S3600" s="131">
        <v>2010</v>
      </c>
    </row>
    <row r="3601" spans="17:19">
      <c r="Q3601" s="313">
        <v>44109</v>
      </c>
      <c r="R3601" s="130">
        <v>2041</v>
      </c>
      <c r="S3601" s="130">
        <v>2010</v>
      </c>
    </row>
    <row r="3602" spans="17:19">
      <c r="Q3602" s="313">
        <v>44110</v>
      </c>
      <c r="R3602" s="130">
        <v>2041</v>
      </c>
      <c r="S3602" s="130">
        <v>2010</v>
      </c>
    </row>
    <row r="3603" spans="17:19">
      <c r="Q3603" s="313">
        <v>44111</v>
      </c>
      <c r="R3603" s="130">
        <v>2041</v>
      </c>
      <c r="S3603" s="130">
        <v>2010</v>
      </c>
    </row>
    <row r="3604" spans="17:19">
      <c r="Q3604" s="313">
        <v>44112</v>
      </c>
      <c r="R3604" s="130">
        <v>2041</v>
      </c>
      <c r="S3604" s="130">
        <v>2010</v>
      </c>
    </row>
    <row r="3605" spans="17:19">
      <c r="Q3605" s="313">
        <v>44113</v>
      </c>
      <c r="R3605" s="130">
        <v>2041</v>
      </c>
      <c r="S3605" s="130">
        <v>2010</v>
      </c>
    </row>
    <row r="3606" spans="17:19">
      <c r="Q3606" s="313">
        <v>44114</v>
      </c>
      <c r="R3606" s="130">
        <v>2041</v>
      </c>
      <c r="S3606" s="130">
        <v>2010</v>
      </c>
    </row>
    <row r="3607" spans="17:19">
      <c r="Q3607" s="313">
        <v>44115</v>
      </c>
      <c r="R3607" s="130">
        <v>2041</v>
      </c>
      <c r="S3607" s="130">
        <v>2010</v>
      </c>
    </row>
    <row r="3608" spans="17:19">
      <c r="Q3608" s="314">
        <v>44116</v>
      </c>
      <c r="R3608" s="131">
        <v>2042</v>
      </c>
      <c r="S3608" s="131">
        <v>2010</v>
      </c>
    </row>
    <row r="3609" spans="17:19">
      <c r="Q3609" s="314">
        <v>44117</v>
      </c>
      <c r="R3609" s="131">
        <v>2042</v>
      </c>
      <c r="S3609" s="131">
        <v>2010</v>
      </c>
    </row>
    <row r="3610" spans="17:19">
      <c r="Q3610" s="314">
        <v>44118</v>
      </c>
      <c r="R3610" s="131">
        <v>2042</v>
      </c>
      <c r="S3610" s="131">
        <v>2010</v>
      </c>
    </row>
    <row r="3611" spans="17:19">
      <c r="Q3611" s="314">
        <v>44119</v>
      </c>
      <c r="R3611" s="131">
        <v>2042</v>
      </c>
      <c r="S3611" s="131">
        <v>2010</v>
      </c>
    </row>
    <row r="3612" spans="17:19">
      <c r="Q3612" s="314">
        <v>44120</v>
      </c>
      <c r="R3612" s="131">
        <v>2042</v>
      </c>
      <c r="S3612" s="131">
        <v>2010</v>
      </c>
    </row>
    <row r="3613" spans="17:19">
      <c r="Q3613" s="314">
        <v>44121</v>
      </c>
      <c r="R3613" s="131">
        <v>2042</v>
      </c>
      <c r="S3613" s="131">
        <v>2010</v>
      </c>
    </row>
    <row r="3614" spans="17:19">
      <c r="Q3614" s="314">
        <v>44122</v>
      </c>
      <c r="R3614" s="131">
        <v>2042</v>
      </c>
      <c r="S3614" s="131">
        <v>2010</v>
      </c>
    </row>
    <row r="3615" spans="17:19">
      <c r="Q3615" s="313">
        <v>44123</v>
      </c>
      <c r="R3615" s="130">
        <v>2043</v>
      </c>
      <c r="S3615" s="130">
        <v>2010</v>
      </c>
    </row>
    <row r="3616" spans="17:19">
      <c r="Q3616" s="313">
        <v>44124</v>
      </c>
      <c r="R3616" s="130">
        <v>2043</v>
      </c>
      <c r="S3616" s="130">
        <v>2010</v>
      </c>
    </row>
    <row r="3617" spans="17:19">
      <c r="Q3617" s="313">
        <v>44125</v>
      </c>
      <c r="R3617" s="130">
        <v>2043</v>
      </c>
      <c r="S3617" s="130">
        <v>2010</v>
      </c>
    </row>
    <row r="3618" spans="17:19">
      <c r="Q3618" s="313">
        <v>44126</v>
      </c>
      <c r="R3618" s="130">
        <v>2043</v>
      </c>
      <c r="S3618" s="130">
        <v>2010</v>
      </c>
    </row>
    <row r="3619" spans="17:19">
      <c r="Q3619" s="313">
        <v>44127</v>
      </c>
      <c r="R3619" s="130">
        <v>2043</v>
      </c>
      <c r="S3619" s="130">
        <v>2010</v>
      </c>
    </row>
    <row r="3620" spans="17:19">
      <c r="Q3620" s="313">
        <v>44128</v>
      </c>
      <c r="R3620" s="130">
        <v>2043</v>
      </c>
      <c r="S3620" s="130">
        <v>2010</v>
      </c>
    </row>
    <row r="3621" spans="17:19">
      <c r="Q3621" s="313">
        <v>44129</v>
      </c>
      <c r="R3621" s="130">
        <v>2043</v>
      </c>
      <c r="S3621" s="130">
        <v>2010</v>
      </c>
    </row>
    <row r="3622" spans="17:19">
      <c r="Q3622" s="314">
        <v>44130</v>
      </c>
      <c r="R3622" s="131">
        <v>2044</v>
      </c>
      <c r="S3622" s="131">
        <v>2010</v>
      </c>
    </row>
    <row r="3623" spans="17:19">
      <c r="Q3623" s="314">
        <v>44131</v>
      </c>
      <c r="R3623" s="131">
        <v>2044</v>
      </c>
      <c r="S3623" s="131">
        <v>2010</v>
      </c>
    </row>
    <row r="3624" spans="17:19">
      <c r="Q3624" s="314">
        <v>44132</v>
      </c>
      <c r="R3624" s="131">
        <v>2044</v>
      </c>
      <c r="S3624" s="131">
        <v>2010</v>
      </c>
    </row>
    <row r="3625" spans="17:19">
      <c r="Q3625" s="314">
        <v>44133</v>
      </c>
      <c r="R3625" s="131">
        <v>2044</v>
      </c>
      <c r="S3625" s="131">
        <v>2010</v>
      </c>
    </row>
    <row r="3626" spans="17:19">
      <c r="Q3626" s="314">
        <v>44134</v>
      </c>
      <c r="R3626" s="131">
        <v>2044</v>
      </c>
      <c r="S3626" s="131">
        <v>2010</v>
      </c>
    </row>
    <row r="3627" spans="17:19">
      <c r="Q3627" s="314">
        <v>44135</v>
      </c>
      <c r="R3627" s="131">
        <v>2044</v>
      </c>
      <c r="S3627" s="131">
        <v>2010</v>
      </c>
    </row>
    <row r="3628" spans="17:19">
      <c r="Q3628" s="314">
        <v>44136</v>
      </c>
      <c r="R3628" s="131">
        <v>2044</v>
      </c>
      <c r="S3628" s="131">
        <v>2011</v>
      </c>
    </row>
    <row r="3629" spans="17:19">
      <c r="Q3629" s="313">
        <v>44137</v>
      </c>
      <c r="R3629" s="130">
        <v>2045</v>
      </c>
      <c r="S3629" s="130">
        <v>2011</v>
      </c>
    </row>
    <row r="3630" spans="17:19">
      <c r="Q3630" s="313">
        <v>44138</v>
      </c>
      <c r="R3630" s="130">
        <v>2045</v>
      </c>
      <c r="S3630" s="130">
        <v>2011</v>
      </c>
    </row>
    <row r="3631" spans="17:19">
      <c r="Q3631" s="313">
        <v>44139</v>
      </c>
      <c r="R3631" s="130">
        <v>2045</v>
      </c>
      <c r="S3631" s="130">
        <v>2011</v>
      </c>
    </row>
    <row r="3632" spans="17:19">
      <c r="Q3632" s="313">
        <v>44140</v>
      </c>
      <c r="R3632" s="130">
        <v>2045</v>
      </c>
      <c r="S3632" s="130">
        <v>2011</v>
      </c>
    </row>
    <row r="3633" spans="17:19">
      <c r="Q3633" s="313">
        <v>44141</v>
      </c>
      <c r="R3633" s="130">
        <v>2045</v>
      </c>
      <c r="S3633" s="130">
        <v>2011</v>
      </c>
    </row>
    <row r="3634" spans="17:19">
      <c r="Q3634" s="313">
        <v>44142</v>
      </c>
      <c r="R3634" s="130">
        <v>2045</v>
      </c>
      <c r="S3634" s="130">
        <v>2011</v>
      </c>
    </row>
    <row r="3635" spans="17:19">
      <c r="Q3635" s="313">
        <v>44143</v>
      </c>
      <c r="R3635" s="130">
        <v>2045</v>
      </c>
      <c r="S3635" s="130">
        <v>2011</v>
      </c>
    </row>
    <row r="3636" spans="17:19">
      <c r="Q3636" s="314">
        <v>44144</v>
      </c>
      <c r="R3636" s="131">
        <v>2046</v>
      </c>
      <c r="S3636" s="131">
        <v>2011</v>
      </c>
    </row>
    <row r="3637" spans="17:19">
      <c r="Q3637" s="314">
        <v>44145</v>
      </c>
      <c r="R3637" s="131">
        <v>2046</v>
      </c>
      <c r="S3637" s="131">
        <v>2011</v>
      </c>
    </row>
    <row r="3638" spans="17:19">
      <c r="Q3638" s="314">
        <v>44146</v>
      </c>
      <c r="R3638" s="131">
        <v>2046</v>
      </c>
      <c r="S3638" s="131">
        <v>2011</v>
      </c>
    </row>
    <row r="3639" spans="17:19">
      <c r="Q3639" s="314">
        <v>44147</v>
      </c>
      <c r="R3639" s="131">
        <v>2046</v>
      </c>
      <c r="S3639" s="131">
        <v>2011</v>
      </c>
    </row>
    <row r="3640" spans="17:19">
      <c r="Q3640" s="314">
        <v>44148</v>
      </c>
      <c r="R3640" s="131">
        <v>2046</v>
      </c>
      <c r="S3640" s="131">
        <v>2011</v>
      </c>
    </row>
    <row r="3641" spans="17:19">
      <c r="Q3641" s="314">
        <v>44149</v>
      </c>
      <c r="R3641" s="131">
        <v>2046</v>
      </c>
      <c r="S3641" s="131">
        <v>2011</v>
      </c>
    </row>
    <row r="3642" spans="17:19">
      <c r="Q3642" s="314">
        <v>44150</v>
      </c>
      <c r="R3642" s="131">
        <v>2046</v>
      </c>
      <c r="S3642" s="131">
        <v>2011</v>
      </c>
    </row>
    <row r="3643" spans="17:19">
      <c r="Q3643" s="313">
        <v>44151</v>
      </c>
      <c r="R3643" s="130">
        <v>2047</v>
      </c>
      <c r="S3643" s="130">
        <v>2011</v>
      </c>
    </row>
    <row r="3644" spans="17:19">
      <c r="Q3644" s="313">
        <v>44152</v>
      </c>
      <c r="R3644" s="130">
        <v>2047</v>
      </c>
      <c r="S3644" s="130">
        <v>2011</v>
      </c>
    </row>
    <row r="3645" spans="17:19">
      <c r="Q3645" s="313">
        <v>44153</v>
      </c>
      <c r="R3645" s="130">
        <v>2047</v>
      </c>
      <c r="S3645" s="130">
        <v>2011</v>
      </c>
    </row>
    <row r="3646" spans="17:19">
      <c r="Q3646" s="313">
        <v>44154</v>
      </c>
      <c r="R3646" s="130">
        <v>2047</v>
      </c>
      <c r="S3646" s="130">
        <v>2011</v>
      </c>
    </row>
    <row r="3647" spans="17:19">
      <c r="Q3647" s="313">
        <v>44155</v>
      </c>
      <c r="R3647" s="130">
        <v>2047</v>
      </c>
      <c r="S3647" s="130">
        <v>2011</v>
      </c>
    </row>
    <row r="3648" spans="17:19">
      <c r="Q3648" s="313">
        <v>44156</v>
      </c>
      <c r="R3648" s="130">
        <v>2047</v>
      </c>
      <c r="S3648" s="130">
        <v>2011</v>
      </c>
    </row>
    <row r="3649" spans="17:19">
      <c r="Q3649" s="313">
        <v>44157</v>
      </c>
      <c r="R3649" s="130">
        <v>2047</v>
      </c>
      <c r="S3649" s="130">
        <v>2011</v>
      </c>
    </row>
    <row r="3650" spans="17:19">
      <c r="Q3650" s="314">
        <v>44158</v>
      </c>
      <c r="R3650" s="131">
        <v>2048</v>
      </c>
      <c r="S3650" s="131">
        <v>2011</v>
      </c>
    </row>
    <row r="3651" spans="17:19">
      <c r="Q3651" s="314">
        <v>44159</v>
      </c>
      <c r="R3651" s="131">
        <v>2048</v>
      </c>
      <c r="S3651" s="131">
        <v>2011</v>
      </c>
    </row>
    <row r="3652" spans="17:19">
      <c r="Q3652" s="314">
        <v>44160</v>
      </c>
      <c r="R3652" s="131">
        <v>2048</v>
      </c>
      <c r="S3652" s="131">
        <v>2011</v>
      </c>
    </row>
    <row r="3653" spans="17:19">
      <c r="Q3653" s="314">
        <v>44161</v>
      </c>
      <c r="R3653" s="131">
        <v>2048</v>
      </c>
      <c r="S3653" s="131">
        <v>2011</v>
      </c>
    </row>
    <row r="3654" spans="17:19">
      <c r="Q3654" s="314">
        <v>44162</v>
      </c>
      <c r="R3654" s="131">
        <v>2048</v>
      </c>
      <c r="S3654" s="131">
        <v>2011</v>
      </c>
    </row>
    <row r="3655" spans="17:19">
      <c r="Q3655" s="314">
        <v>44163</v>
      </c>
      <c r="R3655" s="131">
        <v>2048</v>
      </c>
      <c r="S3655" s="131">
        <v>2011</v>
      </c>
    </row>
    <row r="3656" spans="17:19">
      <c r="Q3656" s="314">
        <v>44164</v>
      </c>
      <c r="R3656" s="131">
        <v>2048</v>
      </c>
      <c r="S3656" s="131">
        <v>2011</v>
      </c>
    </row>
    <row r="3657" spans="17:19">
      <c r="Q3657" s="313">
        <v>44165</v>
      </c>
      <c r="R3657" s="130">
        <v>2049</v>
      </c>
      <c r="S3657" s="130">
        <v>2011</v>
      </c>
    </row>
    <row r="3658" spans="17:19">
      <c r="Q3658" s="313">
        <v>44166</v>
      </c>
      <c r="R3658" s="130">
        <v>2049</v>
      </c>
      <c r="S3658" s="130">
        <v>2012</v>
      </c>
    </row>
    <row r="3659" spans="17:19">
      <c r="Q3659" s="313">
        <v>44167</v>
      </c>
      <c r="R3659" s="130">
        <v>2049</v>
      </c>
      <c r="S3659" s="130">
        <v>2012</v>
      </c>
    </row>
    <row r="3660" spans="17:19">
      <c r="Q3660" s="313">
        <v>44168</v>
      </c>
      <c r="R3660" s="130">
        <v>2049</v>
      </c>
      <c r="S3660" s="130">
        <v>2012</v>
      </c>
    </row>
    <row r="3661" spans="17:19">
      <c r="Q3661" s="313">
        <v>44169</v>
      </c>
      <c r="R3661" s="130">
        <v>2049</v>
      </c>
      <c r="S3661" s="130">
        <v>2012</v>
      </c>
    </row>
    <row r="3662" spans="17:19">
      <c r="Q3662" s="313">
        <v>44170</v>
      </c>
      <c r="R3662" s="130">
        <v>2049</v>
      </c>
      <c r="S3662" s="130">
        <v>2012</v>
      </c>
    </row>
    <row r="3663" spans="17:19">
      <c r="Q3663" s="313">
        <v>44171</v>
      </c>
      <c r="R3663" s="130">
        <v>2049</v>
      </c>
      <c r="S3663" s="130">
        <v>2012</v>
      </c>
    </row>
    <row r="3664" spans="17:19">
      <c r="Q3664" s="314">
        <v>44172</v>
      </c>
      <c r="R3664" s="131">
        <v>2050</v>
      </c>
      <c r="S3664" s="131">
        <v>2012</v>
      </c>
    </row>
    <row r="3665" spans="17:19">
      <c r="Q3665" s="314">
        <v>44173</v>
      </c>
      <c r="R3665" s="131">
        <v>2050</v>
      </c>
      <c r="S3665" s="131">
        <v>2012</v>
      </c>
    </row>
    <row r="3666" spans="17:19">
      <c r="Q3666" s="314">
        <v>44174</v>
      </c>
      <c r="R3666" s="131">
        <v>2050</v>
      </c>
      <c r="S3666" s="131">
        <v>2012</v>
      </c>
    </row>
    <row r="3667" spans="17:19">
      <c r="Q3667" s="314">
        <v>44175</v>
      </c>
      <c r="R3667" s="131">
        <v>2050</v>
      </c>
      <c r="S3667" s="131">
        <v>2012</v>
      </c>
    </row>
    <row r="3668" spans="17:19">
      <c r="Q3668" s="314">
        <v>44176</v>
      </c>
      <c r="R3668" s="131">
        <v>2050</v>
      </c>
      <c r="S3668" s="131">
        <v>2012</v>
      </c>
    </row>
    <row r="3669" spans="17:19">
      <c r="Q3669" s="314">
        <v>44177</v>
      </c>
      <c r="R3669" s="131">
        <v>2050</v>
      </c>
      <c r="S3669" s="131">
        <v>2012</v>
      </c>
    </row>
    <row r="3670" spans="17:19">
      <c r="Q3670" s="314">
        <v>44178</v>
      </c>
      <c r="R3670" s="131">
        <v>2050</v>
      </c>
      <c r="S3670" s="131">
        <v>2012</v>
      </c>
    </row>
    <row r="3671" spans="17:19">
      <c r="Q3671" s="313">
        <v>44179</v>
      </c>
      <c r="R3671" s="130">
        <v>2051</v>
      </c>
      <c r="S3671" s="130">
        <v>2012</v>
      </c>
    </row>
    <row r="3672" spans="17:19">
      <c r="Q3672" s="313">
        <v>44180</v>
      </c>
      <c r="R3672" s="130">
        <v>2051</v>
      </c>
      <c r="S3672" s="130">
        <v>2012</v>
      </c>
    </row>
    <row r="3673" spans="17:19">
      <c r="Q3673" s="313">
        <v>44181</v>
      </c>
      <c r="R3673" s="130">
        <v>2051</v>
      </c>
      <c r="S3673" s="130">
        <v>2012</v>
      </c>
    </row>
    <row r="3674" spans="17:19">
      <c r="Q3674" s="313">
        <v>44182</v>
      </c>
      <c r="R3674" s="130">
        <v>2051</v>
      </c>
      <c r="S3674" s="130">
        <v>2012</v>
      </c>
    </row>
    <row r="3675" spans="17:19">
      <c r="Q3675" s="313">
        <v>44183</v>
      </c>
      <c r="R3675" s="130">
        <v>2051</v>
      </c>
      <c r="S3675" s="130">
        <v>2012</v>
      </c>
    </row>
    <row r="3676" spans="17:19">
      <c r="Q3676" s="313">
        <v>44184</v>
      </c>
      <c r="R3676" s="130">
        <v>2051</v>
      </c>
      <c r="S3676" s="130">
        <v>2012</v>
      </c>
    </row>
    <row r="3677" spans="17:19">
      <c r="Q3677" s="313">
        <v>44185</v>
      </c>
      <c r="R3677" s="130">
        <v>2051</v>
      </c>
      <c r="S3677" s="130">
        <v>2012</v>
      </c>
    </row>
    <row r="3678" spans="17:19">
      <c r="Q3678" s="314">
        <v>44186</v>
      </c>
      <c r="R3678" s="131">
        <v>2052</v>
      </c>
      <c r="S3678" s="131">
        <v>2012</v>
      </c>
    </row>
    <row r="3679" spans="17:19">
      <c r="Q3679" s="314">
        <v>44187</v>
      </c>
      <c r="R3679" s="131">
        <v>2052</v>
      </c>
      <c r="S3679" s="131">
        <v>2012</v>
      </c>
    </row>
    <row r="3680" spans="17:19">
      <c r="Q3680" s="314">
        <v>44188</v>
      </c>
      <c r="R3680" s="131">
        <v>2052</v>
      </c>
      <c r="S3680" s="131">
        <v>2012</v>
      </c>
    </row>
    <row r="3681" spans="17:19">
      <c r="Q3681" s="314">
        <v>44189</v>
      </c>
      <c r="R3681" s="131">
        <v>2052</v>
      </c>
      <c r="S3681" s="131">
        <v>2012</v>
      </c>
    </row>
    <row r="3682" spans="17:19">
      <c r="Q3682" s="314">
        <v>44190</v>
      </c>
      <c r="R3682" s="131">
        <v>2052</v>
      </c>
      <c r="S3682" s="131">
        <v>2012</v>
      </c>
    </row>
    <row r="3683" spans="17:19">
      <c r="Q3683" s="314">
        <v>44191</v>
      </c>
      <c r="R3683" s="131">
        <v>2052</v>
      </c>
      <c r="S3683" s="131">
        <v>2012</v>
      </c>
    </row>
    <row r="3684" spans="17:19">
      <c r="Q3684" s="314">
        <v>44192</v>
      </c>
      <c r="R3684" s="131">
        <v>2052</v>
      </c>
      <c r="S3684" s="131">
        <v>2012</v>
      </c>
    </row>
    <row r="3685" spans="17:19">
      <c r="Q3685" s="313">
        <v>44193</v>
      </c>
      <c r="R3685" s="130">
        <v>2053</v>
      </c>
      <c r="S3685" s="130">
        <v>2012</v>
      </c>
    </row>
    <row r="3686" spans="17:19">
      <c r="Q3686" s="313">
        <v>44194</v>
      </c>
      <c r="R3686" s="130">
        <v>2053</v>
      </c>
      <c r="S3686" s="130">
        <v>2012</v>
      </c>
    </row>
    <row r="3687" spans="17:19">
      <c r="Q3687" s="313">
        <v>44195</v>
      </c>
      <c r="R3687" s="130">
        <v>2053</v>
      </c>
      <c r="S3687" s="130">
        <v>2012</v>
      </c>
    </row>
    <row r="3688" spans="17:19">
      <c r="Q3688" s="313">
        <v>44196</v>
      </c>
      <c r="R3688" s="130">
        <v>2053</v>
      </c>
      <c r="S3688" s="130">
        <v>2012</v>
      </c>
    </row>
    <row r="3689" spans="17:19">
      <c r="Q3689" s="313">
        <v>44197</v>
      </c>
      <c r="R3689" s="130">
        <v>2053</v>
      </c>
      <c r="S3689" s="130">
        <v>2101</v>
      </c>
    </row>
    <row r="3690" spans="17:19">
      <c r="Q3690" s="313">
        <v>44198</v>
      </c>
      <c r="R3690" s="130">
        <v>2053</v>
      </c>
      <c r="S3690" s="130">
        <v>2101</v>
      </c>
    </row>
    <row r="3691" spans="17:19">
      <c r="Q3691" s="313">
        <v>44199</v>
      </c>
      <c r="R3691" s="130">
        <v>2053</v>
      </c>
      <c r="S3691" s="130">
        <v>2101</v>
      </c>
    </row>
    <row r="3692" spans="17:19">
      <c r="Q3692" s="314">
        <v>44200</v>
      </c>
      <c r="R3692" s="131">
        <v>2101</v>
      </c>
      <c r="S3692" s="131">
        <v>2101</v>
      </c>
    </row>
    <row r="3693" spans="17:19">
      <c r="Q3693" s="314">
        <v>44201</v>
      </c>
      <c r="R3693" s="131">
        <v>2101</v>
      </c>
      <c r="S3693" s="131">
        <v>2101</v>
      </c>
    </row>
    <row r="3694" spans="17:19">
      <c r="Q3694" s="314">
        <v>44202</v>
      </c>
      <c r="R3694" s="131">
        <v>2101</v>
      </c>
      <c r="S3694" s="131">
        <v>2101</v>
      </c>
    </row>
    <row r="3695" spans="17:19">
      <c r="Q3695" s="314">
        <v>44203</v>
      </c>
      <c r="R3695" s="131">
        <v>2101</v>
      </c>
      <c r="S3695" s="131">
        <v>2101</v>
      </c>
    </row>
    <row r="3696" spans="17:19">
      <c r="Q3696" s="314">
        <v>44204</v>
      </c>
      <c r="R3696" s="131">
        <v>2101</v>
      </c>
      <c r="S3696" s="131">
        <v>2101</v>
      </c>
    </row>
    <row r="3697" spans="17:19">
      <c r="Q3697" s="314">
        <v>44205</v>
      </c>
      <c r="R3697" s="131">
        <v>2101</v>
      </c>
      <c r="S3697" s="131">
        <v>2101</v>
      </c>
    </row>
    <row r="3698" spans="17:19">
      <c r="Q3698" s="314">
        <v>44206</v>
      </c>
      <c r="R3698" s="131">
        <v>2101</v>
      </c>
      <c r="S3698" s="131">
        <v>2101</v>
      </c>
    </row>
    <row r="3699" spans="17:19">
      <c r="Q3699" s="313">
        <v>44207</v>
      </c>
      <c r="R3699" s="130">
        <v>2102</v>
      </c>
      <c r="S3699" s="130">
        <v>2101</v>
      </c>
    </row>
    <row r="3700" spans="17:19">
      <c r="Q3700" s="313">
        <v>44208</v>
      </c>
      <c r="R3700" s="130">
        <v>2102</v>
      </c>
      <c r="S3700" s="130">
        <v>2101</v>
      </c>
    </row>
    <row r="3701" spans="17:19">
      <c r="Q3701" s="313">
        <v>44209</v>
      </c>
      <c r="R3701" s="130">
        <v>2102</v>
      </c>
      <c r="S3701" s="130">
        <v>2101</v>
      </c>
    </row>
    <row r="3702" spans="17:19">
      <c r="Q3702" s="313">
        <v>44210</v>
      </c>
      <c r="R3702" s="130">
        <v>2102</v>
      </c>
      <c r="S3702" s="130">
        <v>2101</v>
      </c>
    </row>
    <row r="3703" spans="17:19">
      <c r="Q3703" s="313">
        <v>44211</v>
      </c>
      <c r="R3703" s="130">
        <v>2102</v>
      </c>
      <c r="S3703" s="130">
        <v>2101</v>
      </c>
    </row>
    <row r="3704" spans="17:19">
      <c r="Q3704" s="313">
        <v>44212</v>
      </c>
      <c r="R3704" s="130">
        <v>2102</v>
      </c>
      <c r="S3704" s="130">
        <v>2101</v>
      </c>
    </row>
    <row r="3705" spans="17:19">
      <c r="Q3705" s="313">
        <v>44213</v>
      </c>
      <c r="R3705" s="130">
        <v>2102</v>
      </c>
      <c r="S3705" s="130">
        <v>2101</v>
      </c>
    </row>
    <row r="3706" spans="17:19">
      <c r="Q3706" s="314">
        <v>44214</v>
      </c>
      <c r="R3706" s="131">
        <v>2103</v>
      </c>
      <c r="S3706" s="131">
        <v>2101</v>
      </c>
    </row>
    <row r="3707" spans="17:19">
      <c r="Q3707" s="314">
        <v>44215</v>
      </c>
      <c r="R3707" s="131">
        <v>2103</v>
      </c>
      <c r="S3707" s="131">
        <v>2101</v>
      </c>
    </row>
    <row r="3708" spans="17:19">
      <c r="Q3708" s="314">
        <v>44216</v>
      </c>
      <c r="R3708" s="131">
        <v>2103</v>
      </c>
      <c r="S3708" s="131">
        <v>2101</v>
      </c>
    </row>
    <row r="3709" spans="17:19">
      <c r="Q3709" s="314">
        <v>44217</v>
      </c>
      <c r="R3709" s="131">
        <v>2103</v>
      </c>
      <c r="S3709" s="131">
        <v>2101</v>
      </c>
    </row>
    <row r="3710" spans="17:19">
      <c r="Q3710" s="314">
        <v>44218</v>
      </c>
      <c r="R3710" s="131">
        <v>2103</v>
      </c>
      <c r="S3710" s="131">
        <v>2101</v>
      </c>
    </row>
    <row r="3711" spans="17:19">
      <c r="Q3711" s="314">
        <v>44219</v>
      </c>
      <c r="R3711" s="131">
        <v>2103</v>
      </c>
      <c r="S3711" s="131">
        <v>2101</v>
      </c>
    </row>
    <row r="3712" spans="17:19">
      <c r="Q3712" s="314">
        <v>44220</v>
      </c>
      <c r="R3712" s="131">
        <v>2103</v>
      </c>
      <c r="S3712" s="131">
        <v>2101</v>
      </c>
    </row>
    <row r="3713" spans="17:19">
      <c r="Q3713" s="313">
        <v>44221</v>
      </c>
      <c r="R3713" s="130">
        <v>2104</v>
      </c>
      <c r="S3713" s="130">
        <v>2101</v>
      </c>
    </row>
    <row r="3714" spans="17:19">
      <c r="Q3714" s="313">
        <v>44222</v>
      </c>
      <c r="R3714" s="130">
        <v>2104</v>
      </c>
      <c r="S3714" s="130">
        <v>2101</v>
      </c>
    </row>
    <row r="3715" spans="17:19">
      <c r="Q3715" s="313">
        <v>44223</v>
      </c>
      <c r="R3715" s="130">
        <v>2104</v>
      </c>
      <c r="S3715" s="130">
        <v>2101</v>
      </c>
    </row>
    <row r="3716" spans="17:19">
      <c r="Q3716" s="313">
        <v>44224</v>
      </c>
      <c r="R3716" s="130">
        <v>2104</v>
      </c>
      <c r="S3716" s="130">
        <v>2101</v>
      </c>
    </row>
    <row r="3717" spans="17:19">
      <c r="Q3717" s="313">
        <v>44225</v>
      </c>
      <c r="R3717" s="130">
        <v>2104</v>
      </c>
      <c r="S3717" s="130">
        <v>2101</v>
      </c>
    </row>
    <row r="3718" spans="17:19">
      <c r="Q3718" s="313">
        <v>44226</v>
      </c>
      <c r="R3718" s="130">
        <v>2104</v>
      </c>
      <c r="S3718" s="130">
        <v>2101</v>
      </c>
    </row>
    <row r="3719" spans="17:19">
      <c r="Q3719" s="313">
        <v>44227</v>
      </c>
      <c r="R3719" s="130">
        <v>2104</v>
      </c>
      <c r="S3719" s="130">
        <v>2101</v>
      </c>
    </row>
    <row r="3720" spans="17:19">
      <c r="Q3720" s="314">
        <v>44228</v>
      </c>
      <c r="R3720" s="131">
        <v>2105</v>
      </c>
      <c r="S3720" s="131">
        <v>2102</v>
      </c>
    </row>
    <row r="3721" spans="17:19">
      <c r="Q3721" s="314">
        <v>44229</v>
      </c>
      <c r="R3721" s="131">
        <v>2105</v>
      </c>
      <c r="S3721" s="131">
        <v>2102</v>
      </c>
    </row>
    <row r="3722" spans="17:19">
      <c r="Q3722" s="314">
        <v>44230</v>
      </c>
      <c r="R3722" s="131">
        <v>2105</v>
      </c>
      <c r="S3722" s="131">
        <v>2102</v>
      </c>
    </row>
    <row r="3723" spans="17:19">
      <c r="Q3723" s="314">
        <v>44231</v>
      </c>
      <c r="R3723" s="131">
        <v>2105</v>
      </c>
      <c r="S3723" s="131">
        <v>2102</v>
      </c>
    </row>
    <row r="3724" spans="17:19">
      <c r="Q3724" s="314">
        <v>44232</v>
      </c>
      <c r="R3724" s="131">
        <v>2105</v>
      </c>
      <c r="S3724" s="131">
        <v>2102</v>
      </c>
    </row>
    <row r="3725" spans="17:19">
      <c r="Q3725" s="314">
        <v>44233</v>
      </c>
      <c r="R3725" s="131">
        <v>2105</v>
      </c>
      <c r="S3725" s="131">
        <v>2102</v>
      </c>
    </row>
    <row r="3726" spans="17:19">
      <c r="Q3726" s="314">
        <v>44234</v>
      </c>
      <c r="R3726" s="131">
        <v>2105</v>
      </c>
      <c r="S3726" s="131">
        <v>2102</v>
      </c>
    </row>
    <row r="3727" spans="17:19">
      <c r="Q3727" s="313">
        <v>44235</v>
      </c>
      <c r="R3727" s="130">
        <v>2106</v>
      </c>
      <c r="S3727" s="130">
        <v>2102</v>
      </c>
    </row>
    <row r="3728" spans="17:19">
      <c r="Q3728" s="313">
        <v>44236</v>
      </c>
      <c r="R3728" s="130">
        <v>2106</v>
      </c>
      <c r="S3728" s="130">
        <v>2102</v>
      </c>
    </row>
    <row r="3729" spans="17:19">
      <c r="Q3729" s="313">
        <v>44237</v>
      </c>
      <c r="R3729" s="130">
        <v>2106</v>
      </c>
      <c r="S3729" s="130">
        <v>2102</v>
      </c>
    </row>
    <row r="3730" spans="17:19">
      <c r="Q3730" s="313">
        <v>44238</v>
      </c>
      <c r="R3730" s="130">
        <v>2106</v>
      </c>
      <c r="S3730" s="130">
        <v>2102</v>
      </c>
    </row>
    <row r="3731" spans="17:19">
      <c r="Q3731" s="313">
        <v>44239</v>
      </c>
      <c r="R3731" s="130">
        <v>2106</v>
      </c>
      <c r="S3731" s="130">
        <v>2102</v>
      </c>
    </row>
    <row r="3732" spans="17:19">
      <c r="Q3732" s="313">
        <v>44240</v>
      </c>
      <c r="R3732" s="130">
        <v>2106</v>
      </c>
      <c r="S3732" s="130">
        <v>2102</v>
      </c>
    </row>
    <row r="3733" spans="17:19">
      <c r="Q3733" s="313">
        <v>44241</v>
      </c>
      <c r="R3733" s="130">
        <v>2106</v>
      </c>
      <c r="S3733" s="130">
        <v>2102</v>
      </c>
    </row>
    <row r="3734" spans="17:19">
      <c r="Q3734" s="314">
        <v>44242</v>
      </c>
      <c r="R3734" s="131">
        <v>2107</v>
      </c>
      <c r="S3734" s="131">
        <v>2102</v>
      </c>
    </row>
    <row r="3735" spans="17:19">
      <c r="Q3735" s="314">
        <v>44243</v>
      </c>
      <c r="R3735" s="131">
        <v>2107</v>
      </c>
      <c r="S3735" s="131">
        <v>2102</v>
      </c>
    </row>
    <row r="3736" spans="17:19">
      <c r="Q3736" s="314">
        <v>44244</v>
      </c>
      <c r="R3736" s="131">
        <v>2107</v>
      </c>
      <c r="S3736" s="131">
        <v>2102</v>
      </c>
    </row>
    <row r="3737" spans="17:19">
      <c r="Q3737" s="314">
        <v>44245</v>
      </c>
      <c r="R3737" s="131">
        <v>2107</v>
      </c>
      <c r="S3737" s="131">
        <v>2102</v>
      </c>
    </row>
    <row r="3738" spans="17:19">
      <c r="Q3738" s="314">
        <v>44246</v>
      </c>
      <c r="R3738" s="131">
        <v>2107</v>
      </c>
      <c r="S3738" s="131">
        <v>2102</v>
      </c>
    </row>
    <row r="3739" spans="17:19">
      <c r="Q3739" s="314">
        <v>44247</v>
      </c>
      <c r="R3739" s="131">
        <v>2107</v>
      </c>
      <c r="S3739" s="131">
        <v>2102</v>
      </c>
    </row>
    <row r="3740" spans="17:19">
      <c r="Q3740" s="314">
        <v>44248</v>
      </c>
      <c r="R3740" s="131">
        <v>2107</v>
      </c>
      <c r="S3740" s="131">
        <v>2102</v>
      </c>
    </row>
    <row r="3741" spans="17:19">
      <c r="Q3741" s="313">
        <v>44249</v>
      </c>
      <c r="R3741" s="130">
        <v>2108</v>
      </c>
      <c r="S3741" s="130">
        <v>2102</v>
      </c>
    </row>
    <row r="3742" spans="17:19">
      <c r="Q3742" s="313">
        <v>44250</v>
      </c>
      <c r="R3742" s="130">
        <v>2108</v>
      </c>
      <c r="S3742" s="130">
        <v>2102</v>
      </c>
    </row>
    <row r="3743" spans="17:19">
      <c r="Q3743" s="313">
        <v>44251</v>
      </c>
      <c r="R3743" s="130">
        <v>2108</v>
      </c>
      <c r="S3743" s="130">
        <v>2102</v>
      </c>
    </row>
    <row r="3744" spans="17:19">
      <c r="Q3744" s="313">
        <v>44252</v>
      </c>
      <c r="R3744" s="130">
        <v>2108</v>
      </c>
      <c r="S3744" s="130">
        <v>2102</v>
      </c>
    </row>
    <row r="3745" spans="17:19">
      <c r="Q3745" s="313">
        <v>44253</v>
      </c>
      <c r="R3745" s="130">
        <v>2108</v>
      </c>
      <c r="S3745" s="130">
        <v>2102</v>
      </c>
    </row>
    <row r="3746" spans="17:19">
      <c r="Q3746" s="313">
        <v>44254</v>
      </c>
      <c r="R3746" s="130">
        <v>2108</v>
      </c>
      <c r="S3746" s="130">
        <v>2102</v>
      </c>
    </row>
    <row r="3747" spans="17:19">
      <c r="Q3747" s="313">
        <v>44255</v>
      </c>
      <c r="R3747" s="130">
        <v>2108</v>
      </c>
      <c r="S3747" s="130">
        <v>2102</v>
      </c>
    </row>
    <row r="3748" spans="17:19">
      <c r="Q3748" s="314">
        <v>44256</v>
      </c>
      <c r="R3748" s="131">
        <v>2109</v>
      </c>
      <c r="S3748" s="131">
        <v>2103</v>
      </c>
    </row>
    <row r="3749" spans="17:19">
      <c r="Q3749" s="314">
        <v>44257</v>
      </c>
      <c r="R3749" s="131">
        <v>2109</v>
      </c>
      <c r="S3749" s="131">
        <v>2103</v>
      </c>
    </row>
    <row r="3750" spans="17:19">
      <c r="Q3750" s="314">
        <v>44258</v>
      </c>
      <c r="R3750" s="131">
        <v>2109</v>
      </c>
      <c r="S3750" s="131">
        <v>2103</v>
      </c>
    </row>
    <row r="3751" spans="17:19">
      <c r="Q3751" s="314">
        <v>44259</v>
      </c>
      <c r="R3751" s="131">
        <v>2109</v>
      </c>
      <c r="S3751" s="131">
        <v>2103</v>
      </c>
    </row>
    <row r="3752" spans="17:19">
      <c r="Q3752" s="314">
        <v>44260</v>
      </c>
      <c r="R3752" s="131">
        <v>2109</v>
      </c>
      <c r="S3752" s="131">
        <v>2103</v>
      </c>
    </row>
    <row r="3753" spans="17:19">
      <c r="Q3753" s="314">
        <v>44261</v>
      </c>
      <c r="R3753" s="131">
        <v>2109</v>
      </c>
      <c r="S3753" s="131">
        <v>2103</v>
      </c>
    </row>
    <row r="3754" spans="17:19">
      <c r="Q3754" s="314">
        <v>44262</v>
      </c>
      <c r="R3754" s="131">
        <v>2109</v>
      </c>
      <c r="S3754" s="131">
        <v>2103</v>
      </c>
    </row>
    <row r="3755" spans="17:19">
      <c r="Q3755" s="313">
        <v>44263</v>
      </c>
      <c r="R3755" s="130">
        <v>2110</v>
      </c>
      <c r="S3755" s="130">
        <v>2103</v>
      </c>
    </row>
    <row r="3756" spans="17:19">
      <c r="Q3756" s="313">
        <v>44264</v>
      </c>
      <c r="R3756" s="130">
        <v>2110</v>
      </c>
      <c r="S3756" s="130">
        <v>2103</v>
      </c>
    </row>
    <row r="3757" spans="17:19">
      <c r="Q3757" s="313">
        <v>44265</v>
      </c>
      <c r="R3757" s="130">
        <v>2110</v>
      </c>
      <c r="S3757" s="130">
        <v>2103</v>
      </c>
    </row>
    <row r="3758" spans="17:19">
      <c r="Q3758" s="313">
        <v>44266</v>
      </c>
      <c r="R3758" s="130">
        <v>2110</v>
      </c>
      <c r="S3758" s="130">
        <v>2103</v>
      </c>
    </row>
    <row r="3759" spans="17:19">
      <c r="Q3759" s="313">
        <v>44267</v>
      </c>
      <c r="R3759" s="130">
        <v>2110</v>
      </c>
      <c r="S3759" s="130">
        <v>2103</v>
      </c>
    </row>
    <row r="3760" spans="17:19">
      <c r="Q3760" s="313">
        <v>44268</v>
      </c>
      <c r="R3760" s="130">
        <v>2110</v>
      </c>
      <c r="S3760" s="130">
        <v>2103</v>
      </c>
    </row>
    <row r="3761" spans="17:19">
      <c r="Q3761" s="313">
        <v>44269</v>
      </c>
      <c r="R3761" s="130">
        <v>2110</v>
      </c>
      <c r="S3761" s="130">
        <v>2103</v>
      </c>
    </row>
    <row r="3762" spans="17:19">
      <c r="Q3762" s="314">
        <v>44270</v>
      </c>
      <c r="R3762" s="131">
        <v>2111</v>
      </c>
      <c r="S3762" s="131">
        <v>2103</v>
      </c>
    </row>
    <row r="3763" spans="17:19">
      <c r="Q3763" s="314">
        <v>44271</v>
      </c>
      <c r="R3763" s="131">
        <v>2111</v>
      </c>
      <c r="S3763" s="131">
        <v>2103</v>
      </c>
    </row>
    <row r="3764" spans="17:19">
      <c r="Q3764" s="314">
        <v>44272</v>
      </c>
      <c r="R3764" s="131">
        <v>2111</v>
      </c>
      <c r="S3764" s="131">
        <v>2103</v>
      </c>
    </row>
    <row r="3765" spans="17:19">
      <c r="Q3765" s="314">
        <v>44273</v>
      </c>
      <c r="R3765" s="131">
        <v>2111</v>
      </c>
      <c r="S3765" s="131">
        <v>2103</v>
      </c>
    </row>
    <row r="3766" spans="17:19">
      <c r="Q3766" s="314">
        <v>44274</v>
      </c>
      <c r="R3766" s="131">
        <v>2111</v>
      </c>
      <c r="S3766" s="131">
        <v>2103</v>
      </c>
    </row>
    <row r="3767" spans="17:19">
      <c r="Q3767" s="314">
        <v>44275</v>
      </c>
      <c r="R3767" s="131">
        <v>2111</v>
      </c>
      <c r="S3767" s="131">
        <v>2103</v>
      </c>
    </row>
    <row r="3768" spans="17:19">
      <c r="Q3768" s="314">
        <v>44276</v>
      </c>
      <c r="R3768" s="131">
        <v>2111</v>
      </c>
      <c r="S3768" s="131">
        <v>2103</v>
      </c>
    </row>
    <row r="3769" spans="17:19">
      <c r="Q3769" s="313">
        <v>44277</v>
      </c>
      <c r="R3769" s="130">
        <v>2112</v>
      </c>
      <c r="S3769" s="130">
        <v>2103</v>
      </c>
    </row>
    <row r="3770" spans="17:19">
      <c r="Q3770" s="313">
        <v>44278</v>
      </c>
      <c r="R3770" s="130">
        <v>2112</v>
      </c>
      <c r="S3770" s="130">
        <v>2103</v>
      </c>
    </row>
    <row r="3771" spans="17:19">
      <c r="Q3771" s="313">
        <v>44279</v>
      </c>
      <c r="R3771" s="130">
        <v>2112</v>
      </c>
      <c r="S3771" s="130">
        <v>2103</v>
      </c>
    </row>
    <row r="3772" spans="17:19">
      <c r="Q3772" s="313">
        <v>44280</v>
      </c>
      <c r="R3772" s="130">
        <v>2112</v>
      </c>
      <c r="S3772" s="130">
        <v>2103</v>
      </c>
    </row>
    <row r="3773" spans="17:19">
      <c r="Q3773" s="313">
        <v>44281</v>
      </c>
      <c r="R3773" s="130">
        <v>2112</v>
      </c>
      <c r="S3773" s="130">
        <v>2103</v>
      </c>
    </row>
    <row r="3774" spans="17:19">
      <c r="Q3774" s="313">
        <v>44282</v>
      </c>
      <c r="R3774" s="130">
        <v>2112</v>
      </c>
      <c r="S3774" s="130">
        <v>2103</v>
      </c>
    </row>
    <row r="3775" spans="17:19">
      <c r="Q3775" s="313">
        <v>44283</v>
      </c>
      <c r="R3775" s="130">
        <v>2112</v>
      </c>
      <c r="S3775" s="130">
        <v>2103</v>
      </c>
    </row>
    <row r="3776" spans="17:19">
      <c r="Q3776" s="314">
        <v>44284</v>
      </c>
      <c r="R3776" s="131">
        <v>2113</v>
      </c>
      <c r="S3776" s="131">
        <v>2103</v>
      </c>
    </row>
    <row r="3777" spans="17:19">
      <c r="Q3777" s="314">
        <v>44285</v>
      </c>
      <c r="R3777" s="131">
        <v>2113</v>
      </c>
      <c r="S3777" s="131">
        <v>2103</v>
      </c>
    </row>
    <row r="3778" spans="17:19">
      <c r="Q3778" s="314">
        <v>44286</v>
      </c>
      <c r="R3778" s="131">
        <v>2113</v>
      </c>
      <c r="S3778" s="131">
        <v>2103</v>
      </c>
    </row>
    <row r="3779" spans="17:19">
      <c r="Q3779" s="314">
        <v>44287</v>
      </c>
      <c r="R3779" s="131">
        <v>2113</v>
      </c>
      <c r="S3779" s="131">
        <v>2104</v>
      </c>
    </row>
    <row r="3780" spans="17:19">
      <c r="Q3780" s="314">
        <v>44288</v>
      </c>
      <c r="R3780" s="131">
        <v>2113</v>
      </c>
      <c r="S3780" s="131">
        <v>2104</v>
      </c>
    </row>
    <row r="3781" spans="17:19">
      <c r="Q3781" s="314">
        <v>44289</v>
      </c>
      <c r="R3781" s="131">
        <v>2113</v>
      </c>
      <c r="S3781" s="131">
        <v>2104</v>
      </c>
    </row>
    <row r="3782" spans="17:19">
      <c r="Q3782" s="314">
        <v>44290</v>
      </c>
      <c r="R3782" s="131">
        <v>2113</v>
      </c>
      <c r="S3782" s="131">
        <v>2104</v>
      </c>
    </row>
    <row r="3783" spans="17:19">
      <c r="Q3783" s="313">
        <v>44291</v>
      </c>
      <c r="R3783" s="130">
        <v>2114</v>
      </c>
      <c r="S3783" s="130">
        <v>2104</v>
      </c>
    </row>
    <row r="3784" spans="17:19">
      <c r="Q3784" s="313">
        <v>44292</v>
      </c>
      <c r="R3784" s="130">
        <v>2114</v>
      </c>
      <c r="S3784" s="130">
        <v>2104</v>
      </c>
    </row>
    <row r="3785" spans="17:19">
      <c r="Q3785" s="313">
        <v>44293</v>
      </c>
      <c r="R3785" s="130">
        <v>2114</v>
      </c>
      <c r="S3785" s="130">
        <v>2104</v>
      </c>
    </row>
    <row r="3786" spans="17:19">
      <c r="Q3786" s="313">
        <v>44294</v>
      </c>
      <c r="R3786" s="130">
        <v>2114</v>
      </c>
      <c r="S3786" s="130">
        <v>2104</v>
      </c>
    </row>
    <row r="3787" spans="17:19">
      <c r="Q3787" s="313">
        <v>44295</v>
      </c>
      <c r="R3787" s="130">
        <v>2114</v>
      </c>
      <c r="S3787" s="130">
        <v>2104</v>
      </c>
    </row>
    <row r="3788" spans="17:19">
      <c r="Q3788" s="313">
        <v>44296</v>
      </c>
      <c r="R3788" s="130">
        <v>2114</v>
      </c>
      <c r="S3788" s="130">
        <v>2104</v>
      </c>
    </row>
    <row r="3789" spans="17:19">
      <c r="Q3789" s="313">
        <v>44297</v>
      </c>
      <c r="R3789" s="130">
        <v>2114</v>
      </c>
      <c r="S3789" s="130">
        <v>2104</v>
      </c>
    </row>
    <row r="3790" spans="17:19">
      <c r="Q3790" s="314">
        <v>44298</v>
      </c>
      <c r="R3790" s="131">
        <v>2115</v>
      </c>
      <c r="S3790" s="131">
        <v>2104</v>
      </c>
    </row>
    <row r="3791" spans="17:19">
      <c r="Q3791" s="314">
        <v>44299</v>
      </c>
      <c r="R3791" s="131">
        <v>2115</v>
      </c>
      <c r="S3791" s="131">
        <v>2104</v>
      </c>
    </row>
    <row r="3792" spans="17:19">
      <c r="Q3792" s="314">
        <v>44300</v>
      </c>
      <c r="R3792" s="131">
        <v>2115</v>
      </c>
      <c r="S3792" s="131">
        <v>2104</v>
      </c>
    </row>
    <row r="3793" spans="17:19">
      <c r="Q3793" s="314">
        <v>44301</v>
      </c>
      <c r="R3793" s="131">
        <v>2115</v>
      </c>
      <c r="S3793" s="131">
        <v>2104</v>
      </c>
    </row>
    <row r="3794" spans="17:19">
      <c r="Q3794" s="314">
        <v>44302</v>
      </c>
      <c r="R3794" s="131">
        <v>2115</v>
      </c>
      <c r="S3794" s="131">
        <v>2104</v>
      </c>
    </row>
    <row r="3795" spans="17:19">
      <c r="Q3795" s="314">
        <v>44303</v>
      </c>
      <c r="R3795" s="131">
        <v>2115</v>
      </c>
      <c r="S3795" s="131">
        <v>2104</v>
      </c>
    </row>
    <row r="3796" spans="17:19">
      <c r="Q3796" s="314">
        <v>44304</v>
      </c>
      <c r="R3796" s="131">
        <v>2115</v>
      </c>
      <c r="S3796" s="131">
        <v>2104</v>
      </c>
    </row>
    <row r="3797" spans="17:19">
      <c r="Q3797" s="313">
        <v>44305</v>
      </c>
      <c r="R3797" s="130">
        <v>2116</v>
      </c>
      <c r="S3797" s="130">
        <v>2104</v>
      </c>
    </row>
    <row r="3798" spans="17:19">
      <c r="Q3798" s="313">
        <v>44306</v>
      </c>
      <c r="R3798" s="130">
        <v>2116</v>
      </c>
      <c r="S3798" s="130">
        <v>2104</v>
      </c>
    </row>
    <row r="3799" spans="17:19">
      <c r="Q3799" s="313">
        <v>44307</v>
      </c>
      <c r="R3799" s="130">
        <v>2116</v>
      </c>
      <c r="S3799" s="130">
        <v>2104</v>
      </c>
    </row>
    <row r="3800" spans="17:19">
      <c r="Q3800" s="313">
        <v>44308</v>
      </c>
      <c r="R3800" s="130">
        <v>2116</v>
      </c>
      <c r="S3800" s="130">
        <v>2104</v>
      </c>
    </row>
    <row r="3801" spans="17:19">
      <c r="Q3801" s="313">
        <v>44309</v>
      </c>
      <c r="R3801" s="130">
        <v>2116</v>
      </c>
      <c r="S3801" s="130">
        <v>2104</v>
      </c>
    </row>
    <row r="3802" spans="17:19">
      <c r="Q3802" s="313">
        <v>44310</v>
      </c>
      <c r="R3802" s="130">
        <v>2116</v>
      </c>
      <c r="S3802" s="130">
        <v>2104</v>
      </c>
    </row>
    <row r="3803" spans="17:19">
      <c r="Q3803" s="313">
        <v>44311</v>
      </c>
      <c r="R3803" s="130">
        <v>2116</v>
      </c>
      <c r="S3803" s="130">
        <v>2104</v>
      </c>
    </row>
    <row r="3804" spans="17:19">
      <c r="Q3804" s="314">
        <v>44312</v>
      </c>
      <c r="R3804" s="131">
        <v>2117</v>
      </c>
      <c r="S3804" s="131">
        <v>2104</v>
      </c>
    </row>
    <row r="3805" spans="17:19">
      <c r="Q3805" s="314">
        <v>44313</v>
      </c>
      <c r="R3805" s="131">
        <v>2117</v>
      </c>
      <c r="S3805" s="131">
        <v>2104</v>
      </c>
    </row>
    <row r="3806" spans="17:19">
      <c r="Q3806" s="314">
        <v>44314</v>
      </c>
      <c r="R3806" s="131">
        <v>2117</v>
      </c>
      <c r="S3806" s="131">
        <v>2104</v>
      </c>
    </row>
    <row r="3807" spans="17:19">
      <c r="Q3807" s="314">
        <v>44315</v>
      </c>
      <c r="R3807" s="131">
        <v>2117</v>
      </c>
      <c r="S3807" s="131">
        <v>2104</v>
      </c>
    </row>
    <row r="3808" spans="17:19">
      <c r="Q3808" s="314">
        <v>44316</v>
      </c>
      <c r="R3808" s="131">
        <v>2117</v>
      </c>
      <c r="S3808" s="131">
        <v>2104</v>
      </c>
    </row>
    <row r="3809" spans="17:19">
      <c r="Q3809" s="314">
        <v>44317</v>
      </c>
      <c r="R3809" s="131">
        <v>2117</v>
      </c>
      <c r="S3809" s="131">
        <v>2105</v>
      </c>
    </row>
    <row r="3810" spans="17:19">
      <c r="Q3810" s="314">
        <v>44318</v>
      </c>
      <c r="R3810" s="131">
        <v>2117</v>
      </c>
      <c r="S3810" s="131">
        <v>2105</v>
      </c>
    </row>
    <row r="3811" spans="17:19">
      <c r="Q3811" s="313">
        <v>44319</v>
      </c>
      <c r="R3811" s="130">
        <v>2118</v>
      </c>
      <c r="S3811" s="130">
        <v>2105</v>
      </c>
    </row>
    <row r="3812" spans="17:19">
      <c r="Q3812" s="313">
        <v>44320</v>
      </c>
      <c r="R3812" s="130">
        <v>2118</v>
      </c>
      <c r="S3812" s="130">
        <v>2105</v>
      </c>
    </row>
    <row r="3813" spans="17:19">
      <c r="Q3813" s="313">
        <v>44321</v>
      </c>
      <c r="R3813" s="130">
        <v>2118</v>
      </c>
      <c r="S3813" s="130">
        <v>2105</v>
      </c>
    </row>
    <row r="3814" spans="17:19">
      <c r="Q3814" s="313">
        <v>44322</v>
      </c>
      <c r="R3814" s="130">
        <v>2118</v>
      </c>
      <c r="S3814" s="130">
        <v>2105</v>
      </c>
    </row>
    <row r="3815" spans="17:19">
      <c r="Q3815" s="313">
        <v>44323</v>
      </c>
      <c r="R3815" s="130">
        <v>2118</v>
      </c>
      <c r="S3815" s="130">
        <v>2105</v>
      </c>
    </row>
    <row r="3816" spans="17:19">
      <c r="Q3816" s="313">
        <v>44324</v>
      </c>
      <c r="R3816" s="130">
        <v>2118</v>
      </c>
      <c r="S3816" s="130">
        <v>2105</v>
      </c>
    </row>
    <row r="3817" spans="17:19">
      <c r="Q3817" s="313">
        <v>44325</v>
      </c>
      <c r="R3817" s="130">
        <v>2118</v>
      </c>
      <c r="S3817" s="130">
        <v>2105</v>
      </c>
    </row>
    <row r="3818" spans="17:19">
      <c r="Q3818" s="314">
        <v>44326</v>
      </c>
      <c r="R3818" s="131">
        <v>2119</v>
      </c>
      <c r="S3818" s="131">
        <v>2105</v>
      </c>
    </row>
    <row r="3819" spans="17:19">
      <c r="Q3819" s="314">
        <v>44327</v>
      </c>
      <c r="R3819" s="131">
        <v>2119</v>
      </c>
      <c r="S3819" s="131">
        <v>2105</v>
      </c>
    </row>
    <row r="3820" spans="17:19">
      <c r="Q3820" s="314">
        <v>44328</v>
      </c>
      <c r="R3820" s="131">
        <v>2119</v>
      </c>
      <c r="S3820" s="131">
        <v>2105</v>
      </c>
    </row>
    <row r="3821" spans="17:19">
      <c r="Q3821" s="314">
        <v>44329</v>
      </c>
      <c r="R3821" s="131">
        <v>2119</v>
      </c>
      <c r="S3821" s="131">
        <v>2105</v>
      </c>
    </row>
    <row r="3822" spans="17:19">
      <c r="Q3822" s="314">
        <v>44330</v>
      </c>
      <c r="R3822" s="131">
        <v>2119</v>
      </c>
      <c r="S3822" s="131">
        <v>2105</v>
      </c>
    </row>
    <row r="3823" spans="17:19">
      <c r="Q3823" s="314">
        <v>44331</v>
      </c>
      <c r="R3823" s="131">
        <v>2119</v>
      </c>
      <c r="S3823" s="131">
        <v>2105</v>
      </c>
    </row>
    <row r="3824" spans="17:19">
      <c r="Q3824" s="314">
        <v>44332</v>
      </c>
      <c r="R3824" s="131">
        <v>2119</v>
      </c>
      <c r="S3824" s="131">
        <v>2105</v>
      </c>
    </row>
    <row r="3825" spans="17:19">
      <c r="Q3825" s="313">
        <v>44333</v>
      </c>
      <c r="R3825" s="130">
        <v>2120</v>
      </c>
      <c r="S3825" s="130">
        <v>2105</v>
      </c>
    </row>
    <row r="3826" spans="17:19">
      <c r="Q3826" s="313">
        <v>44334</v>
      </c>
      <c r="R3826" s="130">
        <v>2120</v>
      </c>
      <c r="S3826" s="130">
        <v>2105</v>
      </c>
    </row>
    <row r="3827" spans="17:19">
      <c r="Q3827" s="313">
        <v>44335</v>
      </c>
      <c r="R3827" s="130">
        <v>2120</v>
      </c>
      <c r="S3827" s="130">
        <v>2105</v>
      </c>
    </row>
    <row r="3828" spans="17:19">
      <c r="Q3828" s="313">
        <v>44336</v>
      </c>
      <c r="R3828" s="130">
        <v>2120</v>
      </c>
      <c r="S3828" s="130">
        <v>2105</v>
      </c>
    </row>
    <row r="3829" spans="17:19">
      <c r="Q3829" s="313">
        <v>44337</v>
      </c>
      <c r="R3829" s="130">
        <v>2120</v>
      </c>
      <c r="S3829" s="130">
        <v>2105</v>
      </c>
    </row>
    <row r="3830" spans="17:19">
      <c r="Q3830" s="313">
        <v>44338</v>
      </c>
      <c r="R3830" s="130">
        <v>2120</v>
      </c>
      <c r="S3830" s="130">
        <v>2105</v>
      </c>
    </row>
    <row r="3831" spans="17:19">
      <c r="Q3831" s="313">
        <v>44339</v>
      </c>
      <c r="R3831" s="130">
        <v>2120</v>
      </c>
      <c r="S3831" s="130">
        <v>2105</v>
      </c>
    </row>
    <row r="3832" spans="17:19">
      <c r="Q3832" s="314">
        <v>44340</v>
      </c>
      <c r="R3832" s="131">
        <v>2121</v>
      </c>
      <c r="S3832" s="131">
        <v>2105</v>
      </c>
    </row>
    <row r="3833" spans="17:19">
      <c r="Q3833" s="314">
        <v>44341</v>
      </c>
      <c r="R3833" s="131">
        <v>2121</v>
      </c>
      <c r="S3833" s="131">
        <v>2105</v>
      </c>
    </row>
    <row r="3834" spans="17:19">
      <c r="Q3834" s="314">
        <v>44342</v>
      </c>
      <c r="R3834" s="131">
        <v>2121</v>
      </c>
      <c r="S3834" s="131">
        <v>2105</v>
      </c>
    </row>
    <row r="3835" spans="17:19">
      <c r="Q3835" s="314">
        <v>44343</v>
      </c>
      <c r="R3835" s="131">
        <v>2121</v>
      </c>
      <c r="S3835" s="131">
        <v>2105</v>
      </c>
    </row>
    <row r="3836" spans="17:19">
      <c r="Q3836" s="314">
        <v>44344</v>
      </c>
      <c r="R3836" s="131">
        <v>2121</v>
      </c>
      <c r="S3836" s="131">
        <v>2105</v>
      </c>
    </row>
    <row r="3837" spans="17:19">
      <c r="Q3837" s="314">
        <v>44345</v>
      </c>
      <c r="R3837" s="131">
        <v>2121</v>
      </c>
      <c r="S3837" s="131">
        <v>2105</v>
      </c>
    </row>
    <row r="3838" spans="17:19">
      <c r="Q3838" s="314">
        <v>44346</v>
      </c>
      <c r="R3838" s="131">
        <v>2121</v>
      </c>
      <c r="S3838" s="131">
        <v>2105</v>
      </c>
    </row>
    <row r="3839" spans="17:19">
      <c r="Q3839" s="313">
        <v>44347</v>
      </c>
      <c r="R3839" s="130">
        <v>2122</v>
      </c>
      <c r="S3839" s="130">
        <v>2105</v>
      </c>
    </row>
    <row r="3840" spans="17:19">
      <c r="Q3840" s="313">
        <v>44348</v>
      </c>
      <c r="R3840" s="130">
        <v>2122</v>
      </c>
      <c r="S3840" s="130">
        <v>2106</v>
      </c>
    </row>
    <row r="3841" spans="17:19">
      <c r="Q3841" s="313">
        <v>44349</v>
      </c>
      <c r="R3841" s="130">
        <v>2122</v>
      </c>
      <c r="S3841" s="130">
        <v>2106</v>
      </c>
    </row>
    <row r="3842" spans="17:19">
      <c r="Q3842" s="313">
        <v>44350</v>
      </c>
      <c r="R3842" s="130">
        <v>2122</v>
      </c>
      <c r="S3842" s="130">
        <v>2106</v>
      </c>
    </row>
    <row r="3843" spans="17:19">
      <c r="Q3843" s="313">
        <v>44351</v>
      </c>
      <c r="R3843" s="130">
        <v>2122</v>
      </c>
      <c r="S3843" s="130">
        <v>2106</v>
      </c>
    </row>
    <row r="3844" spans="17:19">
      <c r="Q3844" s="313">
        <v>44352</v>
      </c>
      <c r="R3844" s="130">
        <v>2122</v>
      </c>
      <c r="S3844" s="130">
        <v>2106</v>
      </c>
    </row>
    <row r="3845" spans="17:19">
      <c r="Q3845" s="313">
        <v>44353</v>
      </c>
      <c r="R3845" s="130">
        <v>2122</v>
      </c>
      <c r="S3845" s="130">
        <v>2106</v>
      </c>
    </row>
    <row r="3846" spans="17:19">
      <c r="Q3846" s="314">
        <v>44354</v>
      </c>
      <c r="R3846" s="131">
        <v>2123</v>
      </c>
      <c r="S3846" s="131">
        <v>2106</v>
      </c>
    </row>
    <row r="3847" spans="17:19">
      <c r="Q3847" s="314">
        <v>44355</v>
      </c>
      <c r="R3847" s="131">
        <v>2123</v>
      </c>
      <c r="S3847" s="131">
        <v>2106</v>
      </c>
    </row>
    <row r="3848" spans="17:19">
      <c r="Q3848" s="314">
        <v>44356</v>
      </c>
      <c r="R3848" s="131">
        <v>2123</v>
      </c>
      <c r="S3848" s="131">
        <v>2106</v>
      </c>
    </row>
    <row r="3849" spans="17:19">
      <c r="Q3849" s="314">
        <v>44357</v>
      </c>
      <c r="R3849" s="131">
        <v>2123</v>
      </c>
      <c r="S3849" s="131">
        <v>2106</v>
      </c>
    </row>
    <row r="3850" spans="17:19">
      <c r="Q3850" s="314">
        <v>44358</v>
      </c>
      <c r="R3850" s="131">
        <v>2123</v>
      </c>
      <c r="S3850" s="131">
        <v>2106</v>
      </c>
    </row>
    <row r="3851" spans="17:19">
      <c r="Q3851" s="314">
        <v>44359</v>
      </c>
      <c r="R3851" s="131">
        <v>2123</v>
      </c>
      <c r="S3851" s="131">
        <v>2106</v>
      </c>
    </row>
    <row r="3852" spans="17:19">
      <c r="Q3852" s="314">
        <v>44360</v>
      </c>
      <c r="R3852" s="131">
        <v>2123</v>
      </c>
      <c r="S3852" s="131">
        <v>2106</v>
      </c>
    </row>
    <row r="3853" spans="17:19">
      <c r="Q3853" s="313">
        <v>44361</v>
      </c>
      <c r="R3853" s="130">
        <v>2124</v>
      </c>
      <c r="S3853" s="130">
        <v>2106</v>
      </c>
    </row>
    <row r="3854" spans="17:19">
      <c r="Q3854" s="313">
        <v>44362</v>
      </c>
      <c r="R3854" s="130">
        <v>2124</v>
      </c>
      <c r="S3854" s="130">
        <v>2106</v>
      </c>
    </row>
    <row r="3855" spans="17:19">
      <c r="Q3855" s="313">
        <v>44363</v>
      </c>
      <c r="R3855" s="130">
        <v>2124</v>
      </c>
      <c r="S3855" s="130">
        <v>2106</v>
      </c>
    </row>
    <row r="3856" spans="17:19">
      <c r="Q3856" s="313">
        <v>44364</v>
      </c>
      <c r="R3856" s="130">
        <v>2124</v>
      </c>
      <c r="S3856" s="130">
        <v>2106</v>
      </c>
    </row>
    <row r="3857" spans="17:19">
      <c r="Q3857" s="313">
        <v>44365</v>
      </c>
      <c r="R3857" s="130">
        <v>2124</v>
      </c>
      <c r="S3857" s="130">
        <v>2106</v>
      </c>
    </row>
    <row r="3858" spans="17:19">
      <c r="Q3858" s="313">
        <v>44366</v>
      </c>
      <c r="R3858" s="130">
        <v>2124</v>
      </c>
      <c r="S3858" s="130">
        <v>2106</v>
      </c>
    </row>
    <row r="3859" spans="17:19">
      <c r="Q3859" s="313">
        <v>44367</v>
      </c>
      <c r="R3859" s="130">
        <v>2124</v>
      </c>
      <c r="S3859" s="130">
        <v>2106</v>
      </c>
    </row>
    <row r="3860" spans="17:19">
      <c r="Q3860" s="314">
        <v>44368</v>
      </c>
      <c r="R3860" s="131">
        <v>2125</v>
      </c>
      <c r="S3860" s="131">
        <v>2106</v>
      </c>
    </row>
    <row r="3861" spans="17:19">
      <c r="Q3861" s="314">
        <v>44369</v>
      </c>
      <c r="R3861" s="131">
        <v>2125</v>
      </c>
      <c r="S3861" s="131">
        <v>2106</v>
      </c>
    </row>
    <row r="3862" spans="17:19">
      <c r="Q3862" s="314">
        <v>44370</v>
      </c>
      <c r="R3862" s="131">
        <v>2125</v>
      </c>
      <c r="S3862" s="131">
        <v>2106</v>
      </c>
    </row>
    <row r="3863" spans="17:19">
      <c r="Q3863" s="314">
        <v>44371</v>
      </c>
      <c r="R3863" s="131">
        <v>2125</v>
      </c>
      <c r="S3863" s="131">
        <v>2106</v>
      </c>
    </row>
    <row r="3864" spans="17:19">
      <c r="Q3864" s="314">
        <v>44372</v>
      </c>
      <c r="R3864" s="131">
        <v>2125</v>
      </c>
      <c r="S3864" s="131">
        <v>2106</v>
      </c>
    </row>
    <row r="3865" spans="17:19">
      <c r="Q3865" s="314">
        <v>44373</v>
      </c>
      <c r="R3865" s="131">
        <v>2125</v>
      </c>
      <c r="S3865" s="131">
        <v>2106</v>
      </c>
    </row>
    <row r="3866" spans="17:19">
      <c r="Q3866" s="314">
        <v>44374</v>
      </c>
      <c r="R3866" s="131">
        <v>2125</v>
      </c>
      <c r="S3866" s="131">
        <v>2106</v>
      </c>
    </row>
    <row r="3867" spans="17:19">
      <c r="Q3867" s="313">
        <v>44375</v>
      </c>
      <c r="R3867" s="130">
        <v>2126</v>
      </c>
      <c r="S3867" s="130">
        <v>2106</v>
      </c>
    </row>
    <row r="3868" spans="17:19">
      <c r="Q3868" s="313">
        <v>44376</v>
      </c>
      <c r="R3868" s="130">
        <v>2126</v>
      </c>
      <c r="S3868" s="130">
        <v>2106</v>
      </c>
    </row>
    <row r="3869" spans="17:19">
      <c r="Q3869" s="313">
        <v>44377</v>
      </c>
      <c r="R3869" s="130">
        <v>2126</v>
      </c>
      <c r="S3869" s="130">
        <v>2106</v>
      </c>
    </row>
    <row r="3870" spans="17:19">
      <c r="Q3870" s="313">
        <v>44378</v>
      </c>
      <c r="R3870" s="130">
        <v>2126</v>
      </c>
      <c r="S3870" s="130">
        <v>2107</v>
      </c>
    </row>
    <row r="3871" spans="17:19">
      <c r="Q3871" s="313">
        <v>44379</v>
      </c>
      <c r="R3871" s="130">
        <v>2126</v>
      </c>
      <c r="S3871" s="130">
        <v>2107</v>
      </c>
    </row>
    <row r="3872" spans="17:19">
      <c r="Q3872" s="313">
        <v>44380</v>
      </c>
      <c r="R3872" s="130">
        <v>2126</v>
      </c>
      <c r="S3872" s="130">
        <v>2107</v>
      </c>
    </row>
    <row r="3873" spans="17:19">
      <c r="Q3873" s="313">
        <v>44381</v>
      </c>
      <c r="R3873" s="130">
        <v>2126</v>
      </c>
      <c r="S3873" s="130">
        <v>2107</v>
      </c>
    </row>
    <row r="3874" spans="17:19">
      <c r="Q3874" s="314">
        <v>44382</v>
      </c>
      <c r="R3874" s="131">
        <v>2127</v>
      </c>
      <c r="S3874" s="131">
        <v>2107</v>
      </c>
    </row>
    <row r="3875" spans="17:19">
      <c r="Q3875" s="314">
        <v>44383</v>
      </c>
      <c r="R3875" s="131">
        <v>2127</v>
      </c>
      <c r="S3875" s="131">
        <v>2107</v>
      </c>
    </row>
    <row r="3876" spans="17:19">
      <c r="Q3876" s="314">
        <v>44384</v>
      </c>
      <c r="R3876" s="131">
        <v>2127</v>
      </c>
      <c r="S3876" s="131">
        <v>2107</v>
      </c>
    </row>
    <row r="3877" spans="17:19">
      <c r="Q3877" s="314">
        <v>44385</v>
      </c>
      <c r="R3877" s="131">
        <v>2127</v>
      </c>
      <c r="S3877" s="131">
        <v>2107</v>
      </c>
    </row>
    <row r="3878" spans="17:19">
      <c r="Q3878" s="314">
        <v>44386</v>
      </c>
      <c r="R3878" s="131">
        <v>2127</v>
      </c>
      <c r="S3878" s="131">
        <v>2107</v>
      </c>
    </row>
    <row r="3879" spans="17:19">
      <c r="Q3879" s="314">
        <v>44387</v>
      </c>
      <c r="R3879" s="131">
        <v>2127</v>
      </c>
      <c r="S3879" s="131">
        <v>2107</v>
      </c>
    </row>
    <row r="3880" spans="17:19">
      <c r="Q3880" s="314">
        <v>44388</v>
      </c>
      <c r="R3880" s="131">
        <v>2127</v>
      </c>
      <c r="S3880" s="131">
        <v>2107</v>
      </c>
    </row>
    <row r="3881" spans="17:19">
      <c r="Q3881" s="313">
        <v>44389</v>
      </c>
      <c r="R3881" s="130">
        <v>2128</v>
      </c>
      <c r="S3881" s="130">
        <v>2107</v>
      </c>
    </row>
    <row r="3882" spans="17:19">
      <c r="Q3882" s="313">
        <v>44390</v>
      </c>
      <c r="R3882" s="130">
        <v>2128</v>
      </c>
      <c r="S3882" s="130">
        <v>2107</v>
      </c>
    </row>
    <row r="3883" spans="17:19">
      <c r="Q3883" s="313">
        <v>44391</v>
      </c>
      <c r="R3883" s="130">
        <v>2128</v>
      </c>
      <c r="S3883" s="130">
        <v>2107</v>
      </c>
    </row>
    <row r="3884" spans="17:19">
      <c r="Q3884" s="313">
        <v>44392</v>
      </c>
      <c r="R3884" s="130">
        <v>2128</v>
      </c>
      <c r="S3884" s="130">
        <v>2107</v>
      </c>
    </row>
    <row r="3885" spans="17:19">
      <c r="Q3885" s="313">
        <v>44393</v>
      </c>
      <c r="R3885" s="130">
        <v>2128</v>
      </c>
      <c r="S3885" s="130">
        <v>2107</v>
      </c>
    </row>
    <row r="3886" spans="17:19">
      <c r="Q3886" s="313">
        <v>44394</v>
      </c>
      <c r="R3886" s="130">
        <v>2128</v>
      </c>
      <c r="S3886" s="130">
        <v>2107</v>
      </c>
    </row>
    <row r="3887" spans="17:19">
      <c r="Q3887" s="313">
        <v>44395</v>
      </c>
      <c r="R3887" s="130">
        <v>2128</v>
      </c>
      <c r="S3887" s="130">
        <v>2107</v>
      </c>
    </row>
    <row r="3888" spans="17:19">
      <c r="Q3888" s="314">
        <v>44396</v>
      </c>
      <c r="R3888" s="131">
        <v>2129</v>
      </c>
      <c r="S3888" s="131">
        <v>2107</v>
      </c>
    </row>
    <row r="3889" spans="17:19">
      <c r="Q3889" s="314">
        <v>44397</v>
      </c>
      <c r="R3889" s="131">
        <v>2129</v>
      </c>
      <c r="S3889" s="131">
        <v>2107</v>
      </c>
    </row>
    <row r="3890" spans="17:19">
      <c r="Q3890" s="314">
        <v>44398</v>
      </c>
      <c r="R3890" s="131">
        <v>2129</v>
      </c>
      <c r="S3890" s="131">
        <v>2107</v>
      </c>
    </row>
    <row r="3891" spans="17:19">
      <c r="Q3891" s="314">
        <v>44399</v>
      </c>
      <c r="R3891" s="131">
        <v>2129</v>
      </c>
      <c r="S3891" s="131">
        <v>2107</v>
      </c>
    </row>
    <row r="3892" spans="17:19">
      <c r="Q3892" s="314">
        <v>44400</v>
      </c>
      <c r="R3892" s="131">
        <v>2129</v>
      </c>
      <c r="S3892" s="131">
        <v>2107</v>
      </c>
    </row>
    <row r="3893" spans="17:19">
      <c r="Q3893" s="314">
        <v>44401</v>
      </c>
      <c r="R3893" s="131">
        <v>2129</v>
      </c>
      <c r="S3893" s="131">
        <v>2107</v>
      </c>
    </row>
    <row r="3894" spans="17:19">
      <c r="Q3894" s="314">
        <v>44402</v>
      </c>
      <c r="R3894" s="131">
        <v>2129</v>
      </c>
      <c r="S3894" s="131">
        <v>2107</v>
      </c>
    </row>
    <row r="3895" spans="17:19">
      <c r="Q3895" s="313">
        <v>44403</v>
      </c>
      <c r="R3895" s="130">
        <v>2130</v>
      </c>
      <c r="S3895" s="130">
        <v>2107</v>
      </c>
    </row>
    <row r="3896" spans="17:19">
      <c r="Q3896" s="313">
        <v>44404</v>
      </c>
      <c r="R3896" s="130">
        <v>2130</v>
      </c>
      <c r="S3896" s="130">
        <v>2107</v>
      </c>
    </row>
    <row r="3897" spans="17:19">
      <c r="Q3897" s="313">
        <v>44405</v>
      </c>
      <c r="R3897" s="130">
        <v>2130</v>
      </c>
      <c r="S3897" s="130">
        <v>2107</v>
      </c>
    </row>
    <row r="3898" spans="17:19">
      <c r="Q3898" s="313">
        <v>44406</v>
      </c>
      <c r="R3898" s="130">
        <v>2130</v>
      </c>
      <c r="S3898" s="130">
        <v>2107</v>
      </c>
    </row>
    <row r="3899" spans="17:19">
      <c r="Q3899" s="313">
        <v>44407</v>
      </c>
      <c r="R3899" s="130">
        <v>2130</v>
      </c>
      <c r="S3899" s="130">
        <v>2107</v>
      </c>
    </row>
    <row r="3900" spans="17:19">
      <c r="Q3900" s="313">
        <v>44408</v>
      </c>
      <c r="R3900" s="130">
        <v>2130</v>
      </c>
      <c r="S3900" s="130">
        <v>2107</v>
      </c>
    </row>
    <row r="3901" spans="17:19">
      <c r="Q3901" s="313">
        <v>44409</v>
      </c>
      <c r="R3901" s="130">
        <v>2130</v>
      </c>
      <c r="S3901" s="130">
        <v>2108</v>
      </c>
    </row>
    <row r="3902" spans="17:19">
      <c r="Q3902" s="314">
        <v>44410</v>
      </c>
      <c r="R3902" s="131">
        <v>2131</v>
      </c>
      <c r="S3902" s="131">
        <v>2108</v>
      </c>
    </row>
    <row r="3903" spans="17:19">
      <c r="Q3903" s="314">
        <v>44411</v>
      </c>
      <c r="R3903" s="131">
        <v>2131</v>
      </c>
      <c r="S3903" s="131">
        <v>2108</v>
      </c>
    </row>
    <row r="3904" spans="17:19">
      <c r="Q3904" s="314">
        <v>44412</v>
      </c>
      <c r="R3904" s="131">
        <v>2131</v>
      </c>
      <c r="S3904" s="131">
        <v>2108</v>
      </c>
    </row>
    <row r="3905" spans="17:19">
      <c r="Q3905" s="314">
        <v>44413</v>
      </c>
      <c r="R3905" s="131">
        <v>2131</v>
      </c>
      <c r="S3905" s="131">
        <v>2108</v>
      </c>
    </row>
    <row r="3906" spans="17:19">
      <c r="Q3906" s="314">
        <v>44414</v>
      </c>
      <c r="R3906" s="131">
        <v>2131</v>
      </c>
      <c r="S3906" s="131">
        <v>2108</v>
      </c>
    </row>
    <row r="3907" spans="17:19">
      <c r="Q3907" s="314">
        <v>44415</v>
      </c>
      <c r="R3907" s="131">
        <v>2131</v>
      </c>
      <c r="S3907" s="131">
        <v>2108</v>
      </c>
    </row>
    <row r="3908" spans="17:19">
      <c r="Q3908" s="314">
        <v>44416</v>
      </c>
      <c r="R3908" s="131">
        <v>2131</v>
      </c>
      <c r="S3908" s="131">
        <v>2108</v>
      </c>
    </row>
    <row r="3909" spans="17:19">
      <c r="Q3909" s="313">
        <v>44417</v>
      </c>
      <c r="R3909" s="130">
        <v>2132</v>
      </c>
      <c r="S3909" s="130">
        <v>2108</v>
      </c>
    </row>
    <row r="3910" spans="17:19">
      <c r="Q3910" s="313">
        <v>44418</v>
      </c>
      <c r="R3910" s="130">
        <v>2132</v>
      </c>
      <c r="S3910" s="130">
        <v>2108</v>
      </c>
    </row>
    <row r="3911" spans="17:19">
      <c r="Q3911" s="313">
        <v>44419</v>
      </c>
      <c r="R3911" s="130">
        <v>2132</v>
      </c>
      <c r="S3911" s="130">
        <v>2108</v>
      </c>
    </row>
    <row r="3912" spans="17:19">
      <c r="Q3912" s="313">
        <v>44420</v>
      </c>
      <c r="R3912" s="130">
        <v>2132</v>
      </c>
      <c r="S3912" s="130">
        <v>2108</v>
      </c>
    </row>
    <row r="3913" spans="17:19">
      <c r="Q3913" s="313">
        <v>44421</v>
      </c>
      <c r="R3913" s="130">
        <v>2132</v>
      </c>
      <c r="S3913" s="130">
        <v>2108</v>
      </c>
    </row>
    <row r="3914" spans="17:19">
      <c r="Q3914" s="313">
        <v>44422</v>
      </c>
      <c r="R3914" s="130">
        <v>2132</v>
      </c>
      <c r="S3914" s="130">
        <v>2108</v>
      </c>
    </row>
    <row r="3915" spans="17:19">
      <c r="Q3915" s="313">
        <v>44423</v>
      </c>
      <c r="R3915" s="130">
        <v>2132</v>
      </c>
      <c r="S3915" s="130">
        <v>2108</v>
      </c>
    </row>
    <row r="3916" spans="17:19">
      <c r="Q3916" s="314">
        <v>44424</v>
      </c>
      <c r="R3916" s="131">
        <v>2133</v>
      </c>
      <c r="S3916" s="131">
        <v>2108</v>
      </c>
    </row>
    <row r="3917" spans="17:19">
      <c r="Q3917" s="314">
        <v>44425</v>
      </c>
      <c r="R3917" s="131">
        <v>2133</v>
      </c>
      <c r="S3917" s="131">
        <v>2108</v>
      </c>
    </row>
    <row r="3918" spans="17:19">
      <c r="Q3918" s="314">
        <v>44426</v>
      </c>
      <c r="R3918" s="131">
        <v>2133</v>
      </c>
      <c r="S3918" s="131">
        <v>2108</v>
      </c>
    </row>
    <row r="3919" spans="17:19">
      <c r="Q3919" s="314">
        <v>44427</v>
      </c>
      <c r="R3919" s="131">
        <v>2133</v>
      </c>
      <c r="S3919" s="131">
        <v>2108</v>
      </c>
    </row>
    <row r="3920" spans="17:19">
      <c r="Q3920" s="314">
        <v>44428</v>
      </c>
      <c r="R3920" s="131">
        <v>2133</v>
      </c>
      <c r="S3920" s="131">
        <v>2108</v>
      </c>
    </row>
    <row r="3921" spans="17:19">
      <c r="Q3921" s="314">
        <v>44429</v>
      </c>
      <c r="R3921" s="131">
        <v>2133</v>
      </c>
      <c r="S3921" s="131">
        <v>2108</v>
      </c>
    </row>
    <row r="3922" spans="17:19">
      <c r="Q3922" s="314">
        <v>44430</v>
      </c>
      <c r="R3922" s="131">
        <v>2133</v>
      </c>
      <c r="S3922" s="131">
        <v>2108</v>
      </c>
    </row>
    <row r="3923" spans="17:19">
      <c r="Q3923" s="313">
        <v>44431</v>
      </c>
      <c r="R3923" s="130">
        <v>2134</v>
      </c>
      <c r="S3923" s="130">
        <v>2108</v>
      </c>
    </row>
    <row r="3924" spans="17:19">
      <c r="Q3924" s="313">
        <v>44432</v>
      </c>
      <c r="R3924" s="130">
        <v>2134</v>
      </c>
      <c r="S3924" s="130">
        <v>2108</v>
      </c>
    </row>
    <row r="3925" spans="17:19">
      <c r="Q3925" s="313">
        <v>44433</v>
      </c>
      <c r="R3925" s="130">
        <v>2134</v>
      </c>
      <c r="S3925" s="130">
        <v>2108</v>
      </c>
    </row>
    <row r="3926" spans="17:19">
      <c r="Q3926" s="313">
        <v>44434</v>
      </c>
      <c r="R3926" s="130">
        <v>2134</v>
      </c>
      <c r="S3926" s="130">
        <v>2108</v>
      </c>
    </row>
    <row r="3927" spans="17:19">
      <c r="Q3927" s="313">
        <v>44435</v>
      </c>
      <c r="R3927" s="130">
        <v>2134</v>
      </c>
      <c r="S3927" s="130">
        <v>2108</v>
      </c>
    </row>
    <row r="3928" spans="17:19">
      <c r="Q3928" s="313">
        <v>44436</v>
      </c>
      <c r="R3928" s="130">
        <v>2134</v>
      </c>
      <c r="S3928" s="130">
        <v>2108</v>
      </c>
    </row>
    <row r="3929" spans="17:19">
      <c r="Q3929" s="313">
        <v>44437</v>
      </c>
      <c r="R3929" s="130">
        <v>2134</v>
      </c>
      <c r="S3929" s="130">
        <v>2108</v>
      </c>
    </row>
    <row r="3930" spans="17:19">
      <c r="Q3930" s="314">
        <v>44438</v>
      </c>
      <c r="R3930" s="131">
        <v>2135</v>
      </c>
      <c r="S3930" s="131">
        <v>2108</v>
      </c>
    </row>
    <row r="3931" spans="17:19">
      <c r="Q3931" s="314">
        <v>44439</v>
      </c>
      <c r="R3931" s="131">
        <v>2135</v>
      </c>
      <c r="S3931" s="131">
        <v>2108</v>
      </c>
    </row>
    <row r="3932" spans="17:19">
      <c r="Q3932" s="314">
        <v>44440</v>
      </c>
      <c r="R3932" s="131">
        <v>2135</v>
      </c>
      <c r="S3932" s="131">
        <v>2109</v>
      </c>
    </row>
    <row r="3933" spans="17:19">
      <c r="Q3933" s="314">
        <v>44441</v>
      </c>
      <c r="R3933" s="131">
        <v>2135</v>
      </c>
      <c r="S3933" s="131">
        <v>2109</v>
      </c>
    </row>
    <row r="3934" spans="17:19">
      <c r="Q3934" s="314">
        <v>44442</v>
      </c>
      <c r="R3934" s="131">
        <v>2135</v>
      </c>
      <c r="S3934" s="131">
        <v>2109</v>
      </c>
    </row>
    <row r="3935" spans="17:19">
      <c r="Q3935" s="314">
        <v>44443</v>
      </c>
      <c r="R3935" s="131">
        <v>2135</v>
      </c>
      <c r="S3935" s="131">
        <v>2109</v>
      </c>
    </row>
    <row r="3936" spans="17:19">
      <c r="Q3936" s="314">
        <v>44444</v>
      </c>
      <c r="R3936" s="131">
        <v>2135</v>
      </c>
      <c r="S3936" s="131">
        <v>2109</v>
      </c>
    </row>
    <row r="3937" spans="17:19">
      <c r="Q3937" s="313">
        <v>44445</v>
      </c>
      <c r="R3937" s="130">
        <v>2136</v>
      </c>
      <c r="S3937" s="130">
        <v>2109</v>
      </c>
    </row>
    <row r="3938" spans="17:19">
      <c r="Q3938" s="313">
        <v>44446</v>
      </c>
      <c r="R3938" s="130">
        <v>2136</v>
      </c>
      <c r="S3938" s="130">
        <v>2109</v>
      </c>
    </row>
    <row r="3939" spans="17:19">
      <c r="Q3939" s="313">
        <v>44447</v>
      </c>
      <c r="R3939" s="130">
        <v>2136</v>
      </c>
      <c r="S3939" s="130">
        <v>2109</v>
      </c>
    </row>
    <row r="3940" spans="17:19">
      <c r="Q3940" s="313">
        <v>44448</v>
      </c>
      <c r="R3940" s="130">
        <v>2136</v>
      </c>
      <c r="S3940" s="130">
        <v>2109</v>
      </c>
    </row>
    <row r="3941" spans="17:19">
      <c r="Q3941" s="313">
        <v>44449</v>
      </c>
      <c r="R3941" s="130">
        <v>2136</v>
      </c>
      <c r="S3941" s="130">
        <v>2109</v>
      </c>
    </row>
    <row r="3942" spans="17:19">
      <c r="Q3942" s="313">
        <v>44450</v>
      </c>
      <c r="R3942" s="130">
        <v>2136</v>
      </c>
      <c r="S3942" s="130">
        <v>2109</v>
      </c>
    </row>
    <row r="3943" spans="17:19">
      <c r="Q3943" s="313">
        <v>44451</v>
      </c>
      <c r="R3943" s="130">
        <v>2136</v>
      </c>
      <c r="S3943" s="130">
        <v>2109</v>
      </c>
    </row>
    <row r="3944" spans="17:19">
      <c r="Q3944" s="314">
        <v>44452</v>
      </c>
      <c r="R3944" s="131">
        <v>2137</v>
      </c>
      <c r="S3944" s="131">
        <v>2109</v>
      </c>
    </row>
    <row r="3945" spans="17:19">
      <c r="Q3945" s="314">
        <v>44453</v>
      </c>
      <c r="R3945" s="131">
        <v>2137</v>
      </c>
      <c r="S3945" s="131">
        <v>2109</v>
      </c>
    </row>
    <row r="3946" spans="17:19">
      <c r="Q3946" s="314">
        <v>44454</v>
      </c>
      <c r="R3946" s="131">
        <v>2137</v>
      </c>
      <c r="S3946" s="131">
        <v>2109</v>
      </c>
    </row>
    <row r="3947" spans="17:19">
      <c r="Q3947" s="314">
        <v>44455</v>
      </c>
      <c r="R3947" s="131">
        <v>2137</v>
      </c>
      <c r="S3947" s="131">
        <v>2109</v>
      </c>
    </row>
    <row r="3948" spans="17:19">
      <c r="Q3948" s="314">
        <v>44456</v>
      </c>
      <c r="R3948" s="131">
        <v>2137</v>
      </c>
      <c r="S3948" s="131">
        <v>2109</v>
      </c>
    </row>
    <row r="3949" spans="17:19">
      <c r="Q3949" s="314">
        <v>44457</v>
      </c>
      <c r="R3949" s="131">
        <v>2137</v>
      </c>
      <c r="S3949" s="131">
        <v>2109</v>
      </c>
    </row>
    <row r="3950" spans="17:19">
      <c r="Q3950" s="314">
        <v>44458</v>
      </c>
      <c r="R3950" s="131">
        <v>2137</v>
      </c>
      <c r="S3950" s="131">
        <v>2109</v>
      </c>
    </row>
    <row r="3951" spans="17:19">
      <c r="Q3951" s="313">
        <v>44459</v>
      </c>
      <c r="R3951" s="130">
        <v>2138</v>
      </c>
      <c r="S3951" s="130">
        <v>2109</v>
      </c>
    </row>
    <row r="3952" spans="17:19">
      <c r="Q3952" s="313">
        <v>44460</v>
      </c>
      <c r="R3952" s="130">
        <v>2138</v>
      </c>
      <c r="S3952" s="130">
        <v>2109</v>
      </c>
    </row>
    <row r="3953" spans="17:19">
      <c r="Q3953" s="313">
        <v>44461</v>
      </c>
      <c r="R3953" s="130">
        <v>2138</v>
      </c>
      <c r="S3953" s="130">
        <v>2109</v>
      </c>
    </row>
    <row r="3954" spans="17:19">
      <c r="Q3954" s="313">
        <v>44462</v>
      </c>
      <c r="R3954" s="130">
        <v>2138</v>
      </c>
      <c r="S3954" s="130">
        <v>2109</v>
      </c>
    </row>
    <row r="3955" spans="17:19">
      <c r="Q3955" s="313">
        <v>44463</v>
      </c>
      <c r="R3955" s="130">
        <v>2138</v>
      </c>
      <c r="S3955" s="130">
        <v>2109</v>
      </c>
    </row>
    <row r="3956" spans="17:19">
      <c r="Q3956" s="313">
        <v>44464</v>
      </c>
      <c r="R3956" s="130">
        <v>2138</v>
      </c>
      <c r="S3956" s="130">
        <v>2109</v>
      </c>
    </row>
    <row r="3957" spans="17:19">
      <c r="Q3957" s="313">
        <v>44465</v>
      </c>
      <c r="R3957" s="130">
        <v>2138</v>
      </c>
      <c r="S3957" s="130">
        <v>2109</v>
      </c>
    </row>
    <row r="3958" spans="17:19">
      <c r="Q3958" s="314">
        <v>44466</v>
      </c>
      <c r="R3958" s="131">
        <v>2139</v>
      </c>
      <c r="S3958" s="131">
        <v>2109</v>
      </c>
    </row>
    <row r="3959" spans="17:19">
      <c r="Q3959" s="314">
        <v>44467</v>
      </c>
      <c r="R3959" s="131">
        <v>2139</v>
      </c>
      <c r="S3959" s="131">
        <v>2109</v>
      </c>
    </row>
    <row r="3960" spans="17:19">
      <c r="Q3960" s="314">
        <v>44468</v>
      </c>
      <c r="R3960" s="131">
        <v>2139</v>
      </c>
      <c r="S3960" s="131">
        <v>2109</v>
      </c>
    </row>
    <row r="3961" spans="17:19">
      <c r="Q3961" s="314">
        <v>44469</v>
      </c>
      <c r="R3961" s="131">
        <v>2139</v>
      </c>
      <c r="S3961" s="131">
        <v>2109</v>
      </c>
    </row>
    <row r="3962" spans="17:19">
      <c r="Q3962" s="314">
        <v>44470</v>
      </c>
      <c r="R3962" s="131">
        <v>2139</v>
      </c>
      <c r="S3962" s="131">
        <v>2110</v>
      </c>
    </row>
    <row r="3963" spans="17:19">
      <c r="Q3963" s="314">
        <v>44471</v>
      </c>
      <c r="R3963" s="131">
        <v>2139</v>
      </c>
      <c r="S3963" s="131">
        <v>2110</v>
      </c>
    </row>
    <row r="3964" spans="17:19">
      <c r="Q3964" s="314">
        <v>44472</v>
      </c>
      <c r="R3964" s="131">
        <v>2139</v>
      </c>
      <c r="S3964" s="131">
        <v>2110</v>
      </c>
    </row>
    <row r="3965" spans="17:19">
      <c r="Q3965" s="313">
        <v>44473</v>
      </c>
      <c r="R3965" s="130">
        <v>2140</v>
      </c>
      <c r="S3965" s="130">
        <v>2110</v>
      </c>
    </row>
    <row r="3966" spans="17:19">
      <c r="Q3966" s="313">
        <v>44474</v>
      </c>
      <c r="R3966" s="130">
        <v>2140</v>
      </c>
      <c r="S3966" s="130">
        <v>2110</v>
      </c>
    </row>
    <row r="3967" spans="17:19">
      <c r="Q3967" s="313">
        <v>44475</v>
      </c>
      <c r="R3967" s="130">
        <v>2140</v>
      </c>
      <c r="S3967" s="130">
        <v>2110</v>
      </c>
    </row>
    <row r="3968" spans="17:19">
      <c r="Q3968" s="313">
        <v>44476</v>
      </c>
      <c r="R3968" s="130">
        <v>2140</v>
      </c>
      <c r="S3968" s="130">
        <v>2110</v>
      </c>
    </row>
    <row r="3969" spans="17:19">
      <c r="Q3969" s="313">
        <v>44477</v>
      </c>
      <c r="R3969" s="130">
        <v>2140</v>
      </c>
      <c r="S3969" s="130">
        <v>2110</v>
      </c>
    </row>
    <row r="3970" spans="17:19">
      <c r="Q3970" s="313">
        <v>44478</v>
      </c>
      <c r="R3970" s="130">
        <v>2140</v>
      </c>
      <c r="S3970" s="130">
        <v>2110</v>
      </c>
    </row>
    <row r="3971" spans="17:19">
      <c r="Q3971" s="313">
        <v>44479</v>
      </c>
      <c r="R3971" s="130">
        <v>2140</v>
      </c>
      <c r="S3971" s="130">
        <v>2110</v>
      </c>
    </row>
    <row r="3972" spans="17:19">
      <c r="Q3972" s="314">
        <v>44480</v>
      </c>
      <c r="R3972" s="131">
        <v>2141</v>
      </c>
      <c r="S3972" s="131">
        <v>2110</v>
      </c>
    </row>
    <row r="3973" spans="17:19">
      <c r="Q3973" s="314">
        <v>44481</v>
      </c>
      <c r="R3973" s="131">
        <v>2141</v>
      </c>
      <c r="S3973" s="131">
        <v>2110</v>
      </c>
    </row>
    <row r="3974" spans="17:19">
      <c r="Q3974" s="314">
        <v>44482</v>
      </c>
      <c r="R3974" s="131">
        <v>2141</v>
      </c>
      <c r="S3974" s="131">
        <v>2110</v>
      </c>
    </row>
    <row r="3975" spans="17:19">
      <c r="Q3975" s="314">
        <v>44483</v>
      </c>
      <c r="R3975" s="131">
        <v>2141</v>
      </c>
      <c r="S3975" s="131">
        <v>2110</v>
      </c>
    </row>
    <row r="3976" spans="17:19">
      <c r="Q3976" s="314">
        <v>44484</v>
      </c>
      <c r="R3976" s="131">
        <v>2141</v>
      </c>
      <c r="S3976" s="131">
        <v>2110</v>
      </c>
    </row>
    <row r="3977" spans="17:19">
      <c r="Q3977" s="314">
        <v>44485</v>
      </c>
      <c r="R3977" s="131">
        <v>2141</v>
      </c>
      <c r="S3977" s="131">
        <v>2110</v>
      </c>
    </row>
    <row r="3978" spans="17:19">
      <c r="Q3978" s="314">
        <v>44486</v>
      </c>
      <c r="R3978" s="131">
        <v>2141</v>
      </c>
      <c r="S3978" s="131">
        <v>2110</v>
      </c>
    </row>
    <row r="3979" spans="17:19">
      <c r="Q3979" s="313">
        <v>44487</v>
      </c>
      <c r="R3979" s="130">
        <v>2142</v>
      </c>
      <c r="S3979" s="130">
        <v>2110</v>
      </c>
    </row>
    <row r="3980" spans="17:19">
      <c r="Q3980" s="313">
        <v>44488</v>
      </c>
      <c r="R3980" s="130">
        <v>2142</v>
      </c>
      <c r="S3980" s="130">
        <v>2110</v>
      </c>
    </row>
    <row r="3981" spans="17:19">
      <c r="Q3981" s="313">
        <v>44489</v>
      </c>
      <c r="R3981" s="130">
        <v>2142</v>
      </c>
      <c r="S3981" s="130">
        <v>2110</v>
      </c>
    </row>
    <row r="3982" spans="17:19">
      <c r="Q3982" s="313">
        <v>44490</v>
      </c>
      <c r="R3982" s="130">
        <v>2142</v>
      </c>
      <c r="S3982" s="130">
        <v>2110</v>
      </c>
    </row>
    <row r="3983" spans="17:19">
      <c r="Q3983" s="313">
        <v>44491</v>
      </c>
      <c r="R3983" s="130">
        <v>2142</v>
      </c>
      <c r="S3983" s="130">
        <v>2110</v>
      </c>
    </row>
    <row r="3984" spans="17:19">
      <c r="Q3984" s="313">
        <v>44492</v>
      </c>
      <c r="R3984" s="130">
        <v>2142</v>
      </c>
      <c r="S3984" s="130">
        <v>2110</v>
      </c>
    </row>
    <row r="3985" spans="17:19">
      <c r="Q3985" s="313">
        <v>44493</v>
      </c>
      <c r="R3985" s="130">
        <v>2142</v>
      </c>
      <c r="S3985" s="130">
        <v>2110</v>
      </c>
    </row>
    <row r="3986" spans="17:19">
      <c r="Q3986" s="314">
        <v>44494</v>
      </c>
      <c r="R3986" s="131">
        <v>2143</v>
      </c>
      <c r="S3986" s="131">
        <v>2110</v>
      </c>
    </row>
    <row r="3987" spans="17:19">
      <c r="Q3987" s="314">
        <v>44495</v>
      </c>
      <c r="R3987" s="131">
        <v>2143</v>
      </c>
      <c r="S3987" s="131">
        <v>2110</v>
      </c>
    </row>
    <row r="3988" spans="17:19">
      <c r="Q3988" s="314">
        <v>44496</v>
      </c>
      <c r="R3988" s="131">
        <v>2143</v>
      </c>
      <c r="S3988" s="131">
        <v>2110</v>
      </c>
    </row>
    <row r="3989" spans="17:19">
      <c r="Q3989" s="314">
        <v>44497</v>
      </c>
      <c r="R3989" s="131">
        <v>2143</v>
      </c>
      <c r="S3989" s="131">
        <v>2110</v>
      </c>
    </row>
    <row r="3990" spans="17:19">
      <c r="Q3990" s="314">
        <v>44498</v>
      </c>
      <c r="R3990" s="131">
        <v>2143</v>
      </c>
      <c r="S3990" s="131">
        <v>2110</v>
      </c>
    </row>
    <row r="3991" spans="17:19">
      <c r="Q3991" s="314">
        <v>44499</v>
      </c>
      <c r="R3991" s="131">
        <v>2143</v>
      </c>
      <c r="S3991" s="131">
        <v>2110</v>
      </c>
    </row>
    <row r="3992" spans="17:19">
      <c r="Q3992" s="314">
        <v>44500</v>
      </c>
      <c r="R3992" s="131">
        <v>2143</v>
      </c>
      <c r="S3992" s="131">
        <v>2110</v>
      </c>
    </row>
    <row r="3993" spans="17:19">
      <c r="Q3993" s="313">
        <v>44501</v>
      </c>
      <c r="R3993" s="130">
        <v>2144</v>
      </c>
      <c r="S3993" s="130">
        <v>2111</v>
      </c>
    </row>
    <row r="3994" spans="17:19">
      <c r="Q3994" s="313">
        <v>44502</v>
      </c>
      <c r="R3994" s="130">
        <v>2144</v>
      </c>
      <c r="S3994" s="130">
        <v>2111</v>
      </c>
    </row>
    <row r="3995" spans="17:19">
      <c r="Q3995" s="313">
        <v>44503</v>
      </c>
      <c r="R3995" s="130">
        <v>2144</v>
      </c>
      <c r="S3995" s="130">
        <v>2111</v>
      </c>
    </row>
    <row r="3996" spans="17:19">
      <c r="Q3996" s="313">
        <v>44504</v>
      </c>
      <c r="R3996" s="130">
        <v>2144</v>
      </c>
      <c r="S3996" s="130">
        <v>2111</v>
      </c>
    </row>
    <row r="3997" spans="17:19">
      <c r="Q3997" s="313">
        <v>44505</v>
      </c>
      <c r="R3997" s="130">
        <v>2144</v>
      </c>
      <c r="S3997" s="130">
        <v>2111</v>
      </c>
    </row>
    <row r="3998" spans="17:19">
      <c r="Q3998" s="313">
        <v>44506</v>
      </c>
      <c r="R3998" s="130">
        <v>2144</v>
      </c>
      <c r="S3998" s="130">
        <v>2111</v>
      </c>
    </row>
    <row r="3999" spans="17:19">
      <c r="Q3999" s="313">
        <v>44507</v>
      </c>
      <c r="R3999" s="130">
        <v>2144</v>
      </c>
      <c r="S3999" s="130">
        <v>2111</v>
      </c>
    </row>
    <row r="4000" spans="17:19">
      <c r="Q4000" s="314">
        <v>44508</v>
      </c>
      <c r="R4000" s="131">
        <v>2145</v>
      </c>
      <c r="S4000" s="131">
        <v>2111</v>
      </c>
    </row>
    <row r="4001" spans="17:19">
      <c r="Q4001" s="314">
        <v>44509</v>
      </c>
      <c r="R4001" s="131">
        <v>2145</v>
      </c>
      <c r="S4001" s="131">
        <v>2111</v>
      </c>
    </row>
    <row r="4002" spans="17:19">
      <c r="Q4002" s="314">
        <v>44510</v>
      </c>
      <c r="R4002" s="131">
        <v>2145</v>
      </c>
      <c r="S4002" s="131">
        <v>2111</v>
      </c>
    </row>
    <row r="4003" spans="17:19">
      <c r="Q4003" s="314">
        <v>44511</v>
      </c>
      <c r="R4003" s="131">
        <v>2145</v>
      </c>
      <c r="S4003" s="131">
        <v>2111</v>
      </c>
    </row>
    <row r="4004" spans="17:19">
      <c r="Q4004" s="314">
        <v>44512</v>
      </c>
      <c r="R4004" s="131">
        <v>2145</v>
      </c>
      <c r="S4004" s="131">
        <v>2111</v>
      </c>
    </row>
    <row r="4005" spans="17:19">
      <c r="Q4005" s="314">
        <v>44513</v>
      </c>
      <c r="R4005" s="131">
        <v>2145</v>
      </c>
      <c r="S4005" s="131">
        <v>2111</v>
      </c>
    </row>
    <row r="4006" spans="17:19">
      <c r="Q4006" s="314">
        <v>44514</v>
      </c>
      <c r="R4006" s="131">
        <v>2145</v>
      </c>
      <c r="S4006" s="131">
        <v>2111</v>
      </c>
    </row>
    <row r="4007" spans="17:19">
      <c r="Q4007" s="313">
        <v>44515</v>
      </c>
      <c r="R4007" s="130">
        <v>2146</v>
      </c>
      <c r="S4007" s="130">
        <v>2111</v>
      </c>
    </row>
    <row r="4008" spans="17:19">
      <c r="Q4008" s="313">
        <v>44516</v>
      </c>
      <c r="R4008" s="130">
        <v>2146</v>
      </c>
      <c r="S4008" s="130">
        <v>2111</v>
      </c>
    </row>
    <row r="4009" spans="17:19">
      <c r="Q4009" s="313">
        <v>44517</v>
      </c>
      <c r="R4009" s="130">
        <v>2146</v>
      </c>
      <c r="S4009" s="130">
        <v>2111</v>
      </c>
    </row>
    <row r="4010" spans="17:19">
      <c r="Q4010" s="313">
        <v>44518</v>
      </c>
      <c r="R4010" s="130">
        <v>2146</v>
      </c>
      <c r="S4010" s="130">
        <v>2111</v>
      </c>
    </row>
    <row r="4011" spans="17:19">
      <c r="Q4011" s="313">
        <v>44519</v>
      </c>
      <c r="R4011" s="130">
        <v>2146</v>
      </c>
      <c r="S4011" s="130">
        <v>2111</v>
      </c>
    </row>
    <row r="4012" spans="17:19">
      <c r="Q4012" s="313">
        <v>44520</v>
      </c>
      <c r="R4012" s="130">
        <v>2146</v>
      </c>
      <c r="S4012" s="130">
        <v>2111</v>
      </c>
    </row>
    <row r="4013" spans="17:19">
      <c r="Q4013" s="313">
        <v>44521</v>
      </c>
      <c r="R4013" s="130">
        <v>2146</v>
      </c>
      <c r="S4013" s="130">
        <v>2111</v>
      </c>
    </row>
    <row r="4014" spans="17:19">
      <c r="Q4014" s="314">
        <v>44522</v>
      </c>
      <c r="R4014" s="131">
        <v>2147</v>
      </c>
      <c r="S4014" s="131">
        <v>2111</v>
      </c>
    </row>
    <row r="4015" spans="17:19">
      <c r="Q4015" s="314">
        <v>44523</v>
      </c>
      <c r="R4015" s="131">
        <v>2147</v>
      </c>
      <c r="S4015" s="131">
        <v>2111</v>
      </c>
    </row>
    <row r="4016" spans="17:19">
      <c r="Q4016" s="314">
        <v>44524</v>
      </c>
      <c r="R4016" s="131">
        <v>2147</v>
      </c>
      <c r="S4016" s="131">
        <v>2111</v>
      </c>
    </row>
    <row r="4017" spans="17:19">
      <c r="Q4017" s="314">
        <v>44525</v>
      </c>
      <c r="R4017" s="131">
        <v>2147</v>
      </c>
      <c r="S4017" s="131">
        <v>2111</v>
      </c>
    </row>
    <row r="4018" spans="17:19">
      <c r="Q4018" s="314">
        <v>44526</v>
      </c>
      <c r="R4018" s="131">
        <v>2147</v>
      </c>
      <c r="S4018" s="131">
        <v>2111</v>
      </c>
    </row>
    <row r="4019" spans="17:19">
      <c r="Q4019" s="314">
        <v>44527</v>
      </c>
      <c r="R4019" s="131">
        <v>2147</v>
      </c>
      <c r="S4019" s="131">
        <v>2111</v>
      </c>
    </row>
    <row r="4020" spans="17:19">
      <c r="Q4020" s="314">
        <v>44528</v>
      </c>
      <c r="R4020" s="131">
        <v>2147</v>
      </c>
      <c r="S4020" s="131">
        <v>2111</v>
      </c>
    </row>
    <row r="4021" spans="17:19">
      <c r="Q4021" s="313">
        <v>44529</v>
      </c>
      <c r="R4021" s="130">
        <v>2148</v>
      </c>
      <c r="S4021" s="130">
        <v>2111</v>
      </c>
    </row>
    <row r="4022" spans="17:19">
      <c r="Q4022" s="313">
        <v>44530</v>
      </c>
      <c r="R4022" s="130">
        <v>2148</v>
      </c>
      <c r="S4022" s="130">
        <v>2111</v>
      </c>
    </row>
    <row r="4023" spans="17:19">
      <c r="Q4023" s="313">
        <v>44531</v>
      </c>
      <c r="R4023" s="130">
        <v>2148</v>
      </c>
      <c r="S4023" s="130">
        <v>2112</v>
      </c>
    </row>
    <row r="4024" spans="17:19">
      <c r="Q4024" s="313">
        <v>44532</v>
      </c>
      <c r="R4024" s="130">
        <v>2148</v>
      </c>
      <c r="S4024" s="130">
        <v>2112</v>
      </c>
    </row>
    <row r="4025" spans="17:19">
      <c r="Q4025" s="313">
        <v>44533</v>
      </c>
      <c r="R4025" s="130">
        <v>2148</v>
      </c>
      <c r="S4025" s="130">
        <v>2112</v>
      </c>
    </row>
    <row r="4026" spans="17:19">
      <c r="Q4026" s="313">
        <v>44534</v>
      </c>
      <c r="R4026" s="130">
        <v>2148</v>
      </c>
      <c r="S4026" s="130">
        <v>2112</v>
      </c>
    </row>
    <row r="4027" spans="17:19">
      <c r="Q4027" s="313">
        <v>44535</v>
      </c>
      <c r="R4027" s="130">
        <v>2148</v>
      </c>
      <c r="S4027" s="130">
        <v>2112</v>
      </c>
    </row>
    <row r="4028" spans="17:19">
      <c r="Q4028" s="314">
        <v>44536</v>
      </c>
      <c r="R4028" s="131">
        <v>2149</v>
      </c>
      <c r="S4028" s="131">
        <v>2112</v>
      </c>
    </row>
    <row r="4029" spans="17:19">
      <c r="Q4029" s="314">
        <v>44537</v>
      </c>
      <c r="R4029" s="131">
        <v>2149</v>
      </c>
      <c r="S4029" s="131">
        <v>2112</v>
      </c>
    </row>
    <row r="4030" spans="17:19">
      <c r="Q4030" s="314">
        <v>44538</v>
      </c>
      <c r="R4030" s="131">
        <v>2149</v>
      </c>
      <c r="S4030" s="131">
        <v>2112</v>
      </c>
    </row>
    <row r="4031" spans="17:19">
      <c r="Q4031" s="314">
        <v>44539</v>
      </c>
      <c r="R4031" s="131">
        <v>2149</v>
      </c>
      <c r="S4031" s="131">
        <v>2112</v>
      </c>
    </row>
    <row r="4032" spans="17:19">
      <c r="Q4032" s="314">
        <v>44540</v>
      </c>
      <c r="R4032" s="131">
        <v>2149</v>
      </c>
      <c r="S4032" s="131">
        <v>2112</v>
      </c>
    </row>
    <row r="4033" spans="17:19">
      <c r="Q4033" s="314">
        <v>44541</v>
      </c>
      <c r="R4033" s="131">
        <v>2149</v>
      </c>
      <c r="S4033" s="131">
        <v>2112</v>
      </c>
    </row>
    <row r="4034" spans="17:19">
      <c r="Q4034" s="314">
        <v>44542</v>
      </c>
      <c r="R4034" s="131">
        <v>2149</v>
      </c>
      <c r="S4034" s="131">
        <v>2112</v>
      </c>
    </row>
    <row r="4035" spans="17:19">
      <c r="Q4035" s="313">
        <v>44543</v>
      </c>
      <c r="R4035" s="130">
        <v>2150</v>
      </c>
      <c r="S4035" s="130">
        <v>2112</v>
      </c>
    </row>
    <row r="4036" spans="17:19">
      <c r="Q4036" s="313">
        <v>44544</v>
      </c>
      <c r="R4036" s="130">
        <v>2150</v>
      </c>
      <c r="S4036" s="130">
        <v>2112</v>
      </c>
    </row>
    <row r="4037" spans="17:19">
      <c r="Q4037" s="313">
        <v>44545</v>
      </c>
      <c r="R4037" s="130">
        <v>2150</v>
      </c>
      <c r="S4037" s="130">
        <v>2112</v>
      </c>
    </row>
    <row r="4038" spans="17:19">
      <c r="Q4038" s="313">
        <v>44546</v>
      </c>
      <c r="R4038" s="130">
        <v>2150</v>
      </c>
      <c r="S4038" s="130">
        <v>2112</v>
      </c>
    </row>
    <row r="4039" spans="17:19">
      <c r="Q4039" s="313">
        <v>44547</v>
      </c>
      <c r="R4039" s="130">
        <v>2150</v>
      </c>
      <c r="S4039" s="130">
        <v>2112</v>
      </c>
    </row>
    <row r="4040" spans="17:19">
      <c r="Q4040" s="313">
        <v>44548</v>
      </c>
      <c r="R4040" s="130">
        <v>2150</v>
      </c>
      <c r="S4040" s="130">
        <v>2112</v>
      </c>
    </row>
    <row r="4041" spans="17:19">
      <c r="Q4041" s="313">
        <v>44549</v>
      </c>
      <c r="R4041" s="130">
        <v>2150</v>
      </c>
      <c r="S4041" s="130">
        <v>2112</v>
      </c>
    </row>
    <row r="4042" spans="17:19">
      <c r="Q4042" s="314">
        <v>44550</v>
      </c>
      <c r="R4042" s="131">
        <v>2151</v>
      </c>
      <c r="S4042" s="131">
        <v>2112</v>
      </c>
    </row>
    <row r="4043" spans="17:19">
      <c r="Q4043" s="314">
        <v>44551</v>
      </c>
      <c r="R4043" s="131">
        <v>2151</v>
      </c>
      <c r="S4043" s="131">
        <v>2112</v>
      </c>
    </row>
    <row r="4044" spans="17:19">
      <c r="Q4044" s="314">
        <v>44552</v>
      </c>
      <c r="R4044" s="131">
        <v>2151</v>
      </c>
      <c r="S4044" s="131">
        <v>2112</v>
      </c>
    </row>
    <row r="4045" spans="17:19">
      <c r="Q4045" s="314">
        <v>44553</v>
      </c>
      <c r="R4045" s="131">
        <v>2151</v>
      </c>
      <c r="S4045" s="131">
        <v>2112</v>
      </c>
    </row>
    <row r="4046" spans="17:19">
      <c r="Q4046" s="314">
        <v>44554</v>
      </c>
      <c r="R4046" s="131">
        <v>2151</v>
      </c>
      <c r="S4046" s="131">
        <v>2112</v>
      </c>
    </row>
    <row r="4047" spans="17:19">
      <c r="Q4047" s="314">
        <v>44555</v>
      </c>
      <c r="R4047" s="131">
        <v>2151</v>
      </c>
      <c r="S4047" s="131">
        <v>2112</v>
      </c>
    </row>
    <row r="4048" spans="17:19">
      <c r="Q4048" s="314">
        <v>44556</v>
      </c>
      <c r="R4048" s="131">
        <v>2151</v>
      </c>
      <c r="S4048" s="131">
        <v>2112</v>
      </c>
    </row>
    <row r="4049" spans="17:19">
      <c r="Q4049" s="313">
        <v>44557</v>
      </c>
      <c r="R4049" s="130">
        <v>2152</v>
      </c>
      <c r="S4049" s="130">
        <v>2112</v>
      </c>
    </row>
    <row r="4050" spans="17:19">
      <c r="Q4050" s="313">
        <v>44558</v>
      </c>
      <c r="R4050" s="130">
        <v>2152</v>
      </c>
      <c r="S4050" s="130">
        <v>2112</v>
      </c>
    </row>
    <row r="4051" spans="17:19">
      <c r="Q4051" s="313">
        <v>44559</v>
      </c>
      <c r="R4051" s="130">
        <v>2152</v>
      </c>
      <c r="S4051" s="130">
        <v>2112</v>
      </c>
    </row>
    <row r="4052" spans="17:19">
      <c r="Q4052" s="313">
        <v>44560</v>
      </c>
      <c r="R4052" s="130">
        <v>2152</v>
      </c>
      <c r="S4052" s="130">
        <v>2112</v>
      </c>
    </row>
    <row r="4053" spans="17:19">
      <c r="Q4053" s="313">
        <v>44561</v>
      </c>
      <c r="R4053" s="130">
        <v>2152</v>
      </c>
      <c r="S4053" s="130">
        <v>2112</v>
      </c>
    </row>
    <row r="4054" spans="17:19">
      <c r="Q4054" s="313">
        <v>44562</v>
      </c>
      <c r="R4054" s="130">
        <v>2152</v>
      </c>
      <c r="S4054" s="130">
        <v>2201</v>
      </c>
    </row>
    <row r="4055" spans="17:19">
      <c r="Q4055" s="313">
        <v>44563</v>
      </c>
      <c r="R4055" s="130">
        <v>2152</v>
      </c>
      <c r="S4055" s="130">
        <v>2201</v>
      </c>
    </row>
    <row r="4056" spans="17:19">
      <c r="Q4056" s="313">
        <v>44564</v>
      </c>
      <c r="R4056" s="131">
        <v>2201</v>
      </c>
      <c r="S4056" s="131">
        <v>2201</v>
      </c>
    </row>
    <row r="4057" spans="17:19">
      <c r="Q4057" s="313">
        <v>44565</v>
      </c>
      <c r="R4057" s="131">
        <v>2201</v>
      </c>
      <c r="S4057" s="131">
        <v>2201</v>
      </c>
    </row>
    <row r="4058" spans="17:19">
      <c r="Q4058" s="313">
        <v>44566</v>
      </c>
      <c r="R4058" s="131">
        <v>2201</v>
      </c>
      <c r="S4058" s="131">
        <v>2201</v>
      </c>
    </row>
    <row r="4059" spans="17:19">
      <c r="Q4059" s="313">
        <v>44567</v>
      </c>
      <c r="R4059" s="131">
        <v>2201</v>
      </c>
      <c r="S4059" s="131">
        <v>2201</v>
      </c>
    </row>
    <row r="4060" spans="17:19">
      <c r="Q4060" s="313">
        <v>44568</v>
      </c>
      <c r="R4060" s="131">
        <v>2201</v>
      </c>
      <c r="S4060" s="131">
        <v>2201</v>
      </c>
    </row>
    <row r="4061" spans="17:19">
      <c r="Q4061" s="313">
        <v>44569</v>
      </c>
      <c r="R4061" s="131">
        <v>2201</v>
      </c>
      <c r="S4061" s="131">
        <v>2201</v>
      </c>
    </row>
    <row r="4062" spans="17:19">
      <c r="Q4062" s="313">
        <v>44570</v>
      </c>
      <c r="R4062" s="131">
        <v>2201</v>
      </c>
      <c r="S4062" s="131">
        <v>2201</v>
      </c>
    </row>
    <row r="4063" spans="17:19">
      <c r="Q4063" s="313">
        <v>44571</v>
      </c>
      <c r="R4063" s="130">
        <v>2202</v>
      </c>
      <c r="S4063" s="130">
        <v>2201</v>
      </c>
    </row>
    <row r="4064" spans="17:19">
      <c r="Q4064" s="313">
        <v>44572</v>
      </c>
      <c r="R4064" s="130">
        <v>2202</v>
      </c>
      <c r="S4064" s="130">
        <v>2201</v>
      </c>
    </row>
    <row r="4065" spans="17:19">
      <c r="Q4065" s="313">
        <v>44573</v>
      </c>
      <c r="R4065" s="130">
        <v>2202</v>
      </c>
      <c r="S4065" s="130">
        <v>2201</v>
      </c>
    </row>
    <row r="4066" spans="17:19">
      <c r="Q4066" s="313">
        <v>44574</v>
      </c>
      <c r="R4066" s="130">
        <v>2202</v>
      </c>
      <c r="S4066" s="130">
        <v>2201</v>
      </c>
    </row>
    <row r="4067" spans="17:19">
      <c r="Q4067" s="313">
        <v>44575</v>
      </c>
      <c r="R4067" s="130">
        <v>2202</v>
      </c>
      <c r="S4067" s="130">
        <v>2201</v>
      </c>
    </row>
    <row r="4068" spans="17:19">
      <c r="Q4068" s="313">
        <v>44576</v>
      </c>
      <c r="R4068" s="130">
        <v>2202</v>
      </c>
      <c r="S4068" s="130">
        <v>2201</v>
      </c>
    </row>
    <row r="4069" spans="17:19">
      <c r="Q4069" s="313">
        <v>44577</v>
      </c>
      <c r="R4069" s="130">
        <v>2202</v>
      </c>
      <c r="S4069" s="130">
        <v>2201</v>
      </c>
    </row>
    <row r="4070" spans="17:19">
      <c r="Q4070" s="313">
        <v>44578</v>
      </c>
      <c r="R4070" s="131">
        <v>2203</v>
      </c>
      <c r="S4070" s="131">
        <v>2201</v>
      </c>
    </row>
    <row r="4071" spans="17:19">
      <c r="Q4071" s="313">
        <v>44579</v>
      </c>
      <c r="R4071" s="131">
        <v>2203</v>
      </c>
      <c r="S4071" s="131">
        <v>2201</v>
      </c>
    </row>
    <row r="4072" spans="17:19">
      <c r="Q4072" s="313">
        <v>44580</v>
      </c>
      <c r="R4072" s="131">
        <v>2203</v>
      </c>
      <c r="S4072" s="131">
        <v>2201</v>
      </c>
    </row>
    <row r="4073" spans="17:19">
      <c r="Q4073" s="313">
        <v>44581</v>
      </c>
      <c r="R4073" s="131">
        <v>2203</v>
      </c>
      <c r="S4073" s="131">
        <v>2201</v>
      </c>
    </row>
    <row r="4074" spans="17:19">
      <c r="Q4074" s="313">
        <v>44582</v>
      </c>
      <c r="R4074" s="131">
        <v>2203</v>
      </c>
      <c r="S4074" s="131">
        <v>2201</v>
      </c>
    </row>
    <row r="4075" spans="17:19">
      <c r="Q4075" s="313">
        <v>44583</v>
      </c>
      <c r="R4075" s="131">
        <v>2203</v>
      </c>
      <c r="S4075" s="131">
        <v>2201</v>
      </c>
    </row>
    <row r="4076" spans="17:19">
      <c r="Q4076" s="313">
        <v>44584</v>
      </c>
      <c r="R4076" s="131">
        <v>2203</v>
      </c>
      <c r="S4076" s="131">
        <v>2201</v>
      </c>
    </row>
    <row r="4077" spans="17:19">
      <c r="Q4077" s="313">
        <v>44585</v>
      </c>
      <c r="R4077" s="130">
        <v>2204</v>
      </c>
      <c r="S4077" s="130">
        <v>2201</v>
      </c>
    </row>
    <row r="4078" spans="17:19">
      <c r="Q4078" s="313">
        <v>44586</v>
      </c>
      <c r="R4078" s="130">
        <v>2204</v>
      </c>
      <c r="S4078" s="130">
        <v>2201</v>
      </c>
    </row>
    <row r="4079" spans="17:19">
      <c r="Q4079" s="313">
        <v>44587</v>
      </c>
      <c r="R4079" s="130">
        <v>2204</v>
      </c>
      <c r="S4079" s="130">
        <v>2201</v>
      </c>
    </row>
    <row r="4080" spans="17:19">
      <c r="Q4080" s="313">
        <v>44588</v>
      </c>
      <c r="R4080" s="130">
        <v>2204</v>
      </c>
      <c r="S4080" s="130">
        <v>2201</v>
      </c>
    </row>
    <row r="4081" spans="17:19">
      <c r="Q4081" s="313">
        <v>44589</v>
      </c>
      <c r="R4081" s="130">
        <v>2204</v>
      </c>
      <c r="S4081" s="130">
        <v>2201</v>
      </c>
    </row>
    <row r="4082" spans="17:19">
      <c r="Q4082" s="313">
        <v>44590</v>
      </c>
      <c r="R4082" s="130">
        <v>2204</v>
      </c>
      <c r="S4082" s="130">
        <v>2201</v>
      </c>
    </row>
    <row r="4083" spans="17:19">
      <c r="Q4083" s="313">
        <v>44591</v>
      </c>
      <c r="R4083" s="130">
        <v>2204</v>
      </c>
      <c r="S4083" s="130">
        <v>2201</v>
      </c>
    </row>
    <row r="4084" spans="17:19">
      <c r="Q4084" s="313">
        <v>44592</v>
      </c>
      <c r="R4084" s="131">
        <v>2205</v>
      </c>
      <c r="S4084" s="131">
        <v>2201</v>
      </c>
    </row>
    <row r="4085" spans="17:19">
      <c r="Q4085" s="313">
        <v>44593</v>
      </c>
      <c r="R4085" s="131">
        <v>2205</v>
      </c>
      <c r="S4085" s="131">
        <v>2202</v>
      </c>
    </row>
    <row r="4086" spans="17:19">
      <c r="Q4086" s="313">
        <v>44594</v>
      </c>
      <c r="R4086" s="131">
        <v>2205</v>
      </c>
      <c r="S4086" s="131">
        <v>2202</v>
      </c>
    </row>
    <row r="4087" spans="17:19">
      <c r="Q4087" s="313">
        <v>44595</v>
      </c>
      <c r="R4087" s="131">
        <v>2205</v>
      </c>
      <c r="S4087" s="131">
        <v>2202</v>
      </c>
    </row>
    <row r="4088" spans="17:19">
      <c r="Q4088" s="313">
        <v>44596</v>
      </c>
      <c r="R4088" s="131">
        <v>2205</v>
      </c>
      <c r="S4088" s="131">
        <v>2202</v>
      </c>
    </row>
    <row r="4089" spans="17:19">
      <c r="Q4089" s="313">
        <v>44597</v>
      </c>
      <c r="R4089" s="131">
        <v>2205</v>
      </c>
      <c r="S4089" s="131">
        <v>2202</v>
      </c>
    </row>
    <row r="4090" spans="17:19">
      <c r="Q4090" s="313">
        <v>44598</v>
      </c>
      <c r="R4090" s="131">
        <v>2205</v>
      </c>
      <c r="S4090" s="131">
        <v>2202</v>
      </c>
    </row>
    <row r="4091" spans="17:19">
      <c r="Q4091" s="313">
        <v>44599</v>
      </c>
      <c r="R4091" s="130">
        <v>2206</v>
      </c>
      <c r="S4091" s="130">
        <v>2202</v>
      </c>
    </row>
    <row r="4092" spans="17:19">
      <c r="Q4092" s="313">
        <v>44600</v>
      </c>
      <c r="R4092" s="130">
        <v>2206</v>
      </c>
      <c r="S4092" s="130">
        <v>2202</v>
      </c>
    </row>
    <row r="4093" spans="17:19">
      <c r="Q4093" s="313">
        <v>44601</v>
      </c>
      <c r="R4093" s="130">
        <v>2206</v>
      </c>
      <c r="S4093" s="130">
        <v>2202</v>
      </c>
    </row>
    <row r="4094" spans="17:19">
      <c r="Q4094" s="313">
        <v>44602</v>
      </c>
      <c r="R4094" s="130">
        <v>2206</v>
      </c>
      <c r="S4094" s="130">
        <v>2202</v>
      </c>
    </row>
    <row r="4095" spans="17:19">
      <c r="Q4095" s="313">
        <v>44603</v>
      </c>
      <c r="R4095" s="130">
        <v>2206</v>
      </c>
      <c r="S4095" s="130">
        <v>2202</v>
      </c>
    </row>
    <row r="4096" spans="17:19">
      <c r="Q4096" s="313">
        <v>44604</v>
      </c>
      <c r="R4096" s="130">
        <v>2206</v>
      </c>
      <c r="S4096" s="130">
        <v>2202</v>
      </c>
    </row>
    <row r="4097" spans="17:19">
      <c r="Q4097" s="313">
        <v>44605</v>
      </c>
      <c r="R4097" s="130">
        <v>2206</v>
      </c>
      <c r="S4097" s="130">
        <v>2202</v>
      </c>
    </row>
    <row r="4098" spans="17:19">
      <c r="Q4098" s="313">
        <v>44606</v>
      </c>
      <c r="R4098" s="131">
        <v>2207</v>
      </c>
      <c r="S4098" s="131">
        <v>2202</v>
      </c>
    </row>
    <row r="4099" spans="17:19">
      <c r="Q4099" s="313">
        <v>44607</v>
      </c>
      <c r="R4099" s="131">
        <v>2207</v>
      </c>
      <c r="S4099" s="131">
        <v>2202</v>
      </c>
    </row>
    <row r="4100" spans="17:19">
      <c r="Q4100" s="313">
        <v>44608</v>
      </c>
      <c r="R4100" s="131">
        <v>2207</v>
      </c>
      <c r="S4100" s="131">
        <v>2202</v>
      </c>
    </row>
    <row r="4101" spans="17:19">
      <c r="Q4101" s="313">
        <v>44609</v>
      </c>
      <c r="R4101" s="131">
        <v>2207</v>
      </c>
      <c r="S4101" s="131">
        <v>2202</v>
      </c>
    </row>
    <row r="4102" spans="17:19">
      <c r="Q4102" s="313">
        <v>44610</v>
      </c>
      <c r="R4102" s="131">
        <v>2207</v>
      </c>
      <c r="S4102" s="131">
        <v>2202</v>
      </c>
    </row>
    <row r="4103" spans="17:19">
      <c r="Q4103" s="313">
        <v>44611</v>
      </c>
      <c r="R4103" s="131">
        <v>2207</v>
      </c>
      <c r="S4103" s="131">
        <v>2202</v>
      </c>
    </row>
    <row r="4104" spans="17:19">
      <c r="Q4104" s="313">
        <v>44612</v>
      </c>
      <c r="R4104" s="131">
        <v>2207</v>
      </c>
      <c r="S4104" s="131">
        <v>2202</v>
      </c>
    </row>
    <row r="4105" spans="17:19">
      <c r="Q4105" s="313">
        <v>44613</v>
      </c>
      <c r="R4105" s="130">
        <v>2208</v>
      </c>
      <c r="S4105" s="130">
        <v>2202</v>
      </c>
    </row>
    <row r="4106" spans="17:19">
      <c r="Q4106" s="313">
        <v>44614</v>
      </c>
      <c r="R4106" s="130">
        <v>2208</v>
      </c>
      <c r="S4106" s="130">
        <v>2202</v>
      </c>
    </row>
    <row r="4107" spans="17:19">
      <c r="Q4107" s="313">
        <v>44615</v>
      </c>
      <c r="R4107" s="130">
        <v>2208</v>
      </c>
      <c r="S4107" s="130">
        <v>2202</v>
      </c>
    </row>
    <row r="4108" spans="17:19">
      <c r="Q4108" s="313">
        <v>44616</v>
      </c>
      <c r="R4108" s="130">
        <v>2208</v>
      </c>
      <c r="S4108" s="130">
        <v>2202</v>
      </c>
    </row>
    <row r="4109" spans="17:19">
      <c r="Q4109" s="313">
        <v>44617</v>
      </c>
      <c r="R4109" s="130">
        <v>2208</v>
      </c>
      <c r="S4109" s="130">
        <v>2202</v>
      </c>
    </row>
    <row r="4110" spans="17:19">
      <c r="Q4110" s="313">
        <v>44618</v>
      </c>
      <c r="R4110" s="130">
        <v>2208</v>
      </c>
      <c r="S4110" s="130">
        <v>2202</v>
      </c>
    </row>
    <row r="4111" spans="17:19">
      <c r="Q4111" s="313">
        <v>44619</v>
      </c>
      <c r="R4111" s="130">
        <v>2208</v>
      </c>
      <c r="S4111" s="130">
        <v>2202</v>
      </c>
    </row>
    <row r="4112" spans="17:19">
      <c r="Q4112" s="313">
        <v>44620</v>
      </c>
      <c r="R4112" s="131">
        <v>2209</v>
      </c>
      <c r="S4112" s="131">
        <v>2202</v>
      </c>
    </row>
    <row r="4113" spans="17:19">
      <c r="Q4113" s="313">
        <v>44621</v>
      </c>
      <c r="R4113" s="131">
        <v>2209</v>
      </c>
      <c r="S4113" s="131">
        <v>2203</v>
      </c>
    </row>
    <row r="4114" spans="17:19">
      <c r="Q4114" s="313">
        <v>44622</v>
      </c>
      <c r="R4114" s="131">
        <v>2209</v>
      </c>
      <c r="S4114" s="131">
        <v>2203</v>
      </c>
    </row>
    <row r="4115" spans="17:19">
      <c r="Q4115" s="313">
        <v>44623</v>
      </c>
      <c r="R4115" s="131">
        <v>2209</v>
      </c>
      <c r="S4115" s="131">
        <v>2203</v>
      </c>
    </row>
    <row r="4116" spans="17:19">
      <c r="Q4116" s="313">
        <v>44624</v>
      </c>
      <c r="R4116" s="131">
        <v>2209</v>
      </c>
      <c r="S4116" s="131">
        <v>2203</v>
      </c>
    </row>
    <row r="4117" spans="17:19">
      <c r="Q4117" s="313">
        <v>44625</v>
      </c>
      <c r="R4117" s="131">
        <v>2209</v>
      </c>
      <c r="S4117" s="131">
        <v>2203</v>
      </c>
    </row>
    <row r="4118" spans="17:19">
      <c r="Q4118" s="313">
        <v>44626</v>
      </c>
      <c r="R4118" s="131">
        <v>2209</v>
      </c>
      <c r="S4118" s="131">
        <v>2203</v>
      </c>
    </row>
    <row r="4119" spans="17:19">
      <c r="Q4119" s="313">
        <v>44627</v>
      </c>
      <c r="R4119" s="130">
        <v>2210</v>
      </c>
      <c r="S4119" s="130">
        <v>2203</v>
      </c>
    </row>
    <row r="4120" spans="17:19">
      <c r="Q4120" s="313">
        <v>44628</v>
      </c>
      <c r="R4120" s="130">
        <v>2210</v>
      </c>
      <c r="S4120" s="130">
        <v>2203</v>
      </c>
    </row>
    <row r="4121" spans="17:19">
      <c r="Q4121" s="313">
        <v>44629</v>
      </c>
      <c r="R4121" s="130">
        <v>2210</v>
      </c>
      <c r="S4121" s="130">
        <v>2203</v>
      </c>
    </row>
    <row r="4122" spans="17:19">
      <c r="Q4122" s="313">
        <v>44630</v>
      </c>
      <c r="R4122" s="130">
        <v>2210</v>
      </c>
      <c r="S4122" s="130">
        <v>2203</v>
      </c>
    </row>
    <row r="4123" spans="17:19">
      <c r="Q4123" s="313">
        <v>44631</v>
      </c>
      <c r="R4123" s="130">
        <v>2210</v>
      </c>
      <c r="S4123" s="130">
        <v>2203</v>
      </c>
    </row>
    <row r="4124" spans="17:19">
      <c r="Q4124" s="313">
        <v>44632</v>
      </c>
      <c r="R4124" s="130">
        <v>2210</v>
      </c>
      <c r="S4124" s="130">
        <v>2203</v>
      </c>
    </row>
    <row r="4125" spans="17:19">
      <c r="Q4125" s="313">
        <v>44633</v>
      </c>
      <c r="R4125" s="130">
        <v>2210</v>
      </c>
      <c r="S4125" s="130">
        <v>2203</v>
      </c>
    </row>
    <row r="4126" spans="17:19">
      <c r="Q4126" s="313">
        <v>44634</v>
      </c>
      <c r="R4126" s="131">
        <v>2211</v>
      </c>
      <c r="S4126" s="131">
        <v>2203</v>
      </c>
    </row>
    <row r="4127" spans="17:19">
      <c r="Q4127" s="313">
        <v>44635</v>
      </c>
      <c r="R4127" s="131">
        <v>2211</v>
      </c>
      <c r="S4127" s="131">
        <v>2203</v>
      </c>
    </row>
    <row r="4128" spans="17:19">
      <c r="Q4128" s="313">
        <v>44636</v>
      </c>
      <c r="R4128" s="131">
        <v>2211</v>
      </c>
      <c r="S4128" s="131">
        <v>2203</v>
      </c>
    </row>
    <row r="4129" spans="17:19">
      <c r="Q4129" s="313">
        <v>44637</v>
      </c>
      <c r="R4129" s="131">
        <v>2211</v>
      </c>
      <c r="S4129" s="131">
        <v>2203</v>
      </c>
    </row>
    <row r="4130" spans="17:19">
      <c r="Q4130" s="313">
        <v>44638</v>
      </c>
      <c r="R4130" s="131">
        <v>2211</v>
      </c>
      <c r="S4130" s="131">
        <v>2203</v>
      </c>
    </row>
    <row r="4131" spans="17:19">
      <c r="Q4131" s="313">
        <v>44639</v>
      </c>
      <c r="R4131" s="131">
        <v>2211</v>
      </c>
      <c r="S4131" s="131">
        <v>2203</v>
      </c>
    </row>
    <row r="4132" spans="17:19">
      <c r="Q4132" s="313">
        <v>44640</v>
      </c>
      <c r="R4132" s="131">
        <v>2211</v>
      </c>
      <c r="S4132" s="131">
        <v>2203</v>
      </c>
    </row>
    <row r="4133" spans="17:19">
      <c r="Q4133" s="313">
        <v>44641</v>
      </c>
      <c r="R4133" s="130">
        <v>2212</v>
      </c>
      <c r="S4133" s="130">
        <v>2203</v>
      </c>
    </row>
    <row r="4134" spans="17:19">
      <c r="Q4134" s="313">
        <v>44642</v>
      </c>
      <c r="R4134" s="130">
        <v>2212</v>
      </c>
      <c r="S4134" s="130">
        <v>2203</v>
      </c>
    </row>
    <row r="4135" spans="17:19">
      <c r="Q4135" s="313">
        <v>44643</v>
      </c>
      <c r="R4135" s="130">
        <v>2212</v>
      </c>
      <c r="S4135" s="130">
        <v>2203</v>
      </c>
    </row>
    <row r="4136" spans="17:19">
      <c r="Q4136" s="313">
        <v>44644</v>
      </c>
      <c r="R4136" s="130">
        <v>2212</v>
      </c>
      <c r="S4136" s="130">
        <v>2203</v>
      </c>
    </row>
    <row r="4137" spans="17:19">
      <c r="Q4137" s="313">
        <v>44645</v>
      </c>
      <c r="R4137" s="130">
        <v>2212</v>
      </c>
      <c r="S4137" s="130">
        <v>2203</v>
      </c>
    </row>
    <row r="4138" spans="17:19">
      <c r="Q4138" s="313">
        <v>44646</v>
      </c>
      <c r="R4138" s="130">
        <v>2212</v>
      </c>
      <c r="S4138" s="130">
        <v>2203</v>
      </c>
    </row>
    <row r="4139" spans="17:19">
      <c r="Q4139" s="313">
        <v>44647</v>
      </c>
      <c r="R4139" s="130">
        <v>2212</v>
      </c>
      <c r="S4139" s="130">
        <v>2203</v>
      </c>
    </row>
    <row r="4140" spans="17:19">
      <c r="Q4140" s="313">
        <v>44648</v>
      </c>
      <c r="R4140" s="131">
        <v>2213</v>
      </c>
      <c r="S4140" s="131">
        <v>2203</v>
      </c>
    </row>
    <row r="4141" spans="17:19">
      <c r="Q4141" s="313">
        <v>44649</v>
      </c>
      <c r="R4141" s="131">
        <v>2213</v>
      </c>
      <c r="S4141" s="131">
        <v>2203</v>
      </c>
    </row>
    <row r="4142" spans="17:19">
      <c r="Q4142" s="313">
        <v>44650</v>
      </c>
      <c r="R4142" s="131">
        <v>2213</v>
      </c>
      <c r="S4142" s="131">
        <v>2203</v>
      </c>
    </row>
    <row r="4143" spans="17:19">
      <c r="Q4143" s="313">
        <v>44651</v>
      </c>
      <c r="R4143" s="131">
        <v>2213</v>
      </c>
      <c r="S4143" s="131">
        <v>2203</v>
      </c>
    </row>
    <row r="4144" spans="17:19">
      <c r="Q4144" s="313">
        <v>44652</v>
      </c>
      <c r="R4144" s="131">
        <v>2213</v>
      </c>
      <c r="S4144" s="131">
        <v>2204</v>
      </c>
    </row>
    <row r="4145" spans="17:19">
      <c r="Q4145" s="313">
        <v>44653</v>
      </c>
      <c r="R4145" s="131">
        <v>2213</v>
      </c>
      <c r="S4145" s="131">
        <v>2204</v>
      </c>
    </row>
    <row r="4146" spans="17:19">
      <c r="Q4146" s="313">
        <v>44654</v>
      </c>
      <c r="R4146" s="131">
        <v>2213</v>
      </c>
      <c r="S4146" s="131">
        <v>2204</v>
      </c>
    </row>
    <row r="4147" spans="17:19">
      <c r="Q4147" s="313">
        <v>44655</v>
      </c>
      <c r="R4147" s="130">
        <v>2214</v>
      </c>
      <c r="S4147" s="130">
        <v>2204</v>
      </c>
    </row>
    <row r="4148" spans="17:19">
      <c r="Q4148" s="313">
        <v>44656</v>
      </c>
      <c r="R4148" s="130">
        <v>2214</v>
      </c>
      <c r="S4148" s="130">
        <v>2204</v>
      </c>
    </row>
    <row r="4149" spans="17:19">
      <c r="Q4149" s="313">
        <v>44657</v>
      </c>
      <c r="R4149" s="130">
        <v>2214</v>
      </c>
      <c r="S4149" s="130">
        <v>2204</v>
      </c>
    </row>
    <row r="4150" spans="17:19">
      <c r="Q4150" s="313">
        <v>44658</v>
      </c>
      <c r="R4150" s="130">
        <v>2214</v>
      </c>
      <c r="S4150" s="130">
        <v>2204</v>
      </c>
    </row>
    <row r="4151" spans="17:19">
      <c r="Q4151" s="313">
        <v>44659</v>
      </c>
      <c r="R4151" s="130">
        <v>2214</v>
      </c>
      <c r="S4151" s="130">
        <v>2204</v>
      </c>
    </row>
    <row r="4152" spans="17:19">
      <c r="Q4152" s="313">
        <v>44660</v>
      </c>
      <c r="R4152" s="130">
        <v>2214</v>
      </c>
      <c r="S4152" s="130">
        <v>2204</v>
      </c>
    </row>
    <row r="4153" spans="17:19">
      <c r="Q4153" s="313">
        <v>44661</v>
      </c>
      <c r="R4153" s="130">
        <v>2214</v>
      </c>
      <c r="S4153" s="130">
        <v>2204</v>
      </c>
    </row>
    <row r="4154" spans="17:19">
      <c r="Q4154" s="313">
        <v>44662</v>
      </c>
      <c r="R4154" s="131">
        <v>2215</v>
      </c>
      <c r="S4154" s="131">
        <v>2204</v>
      </c>
    </row>
    <row r="4155" spans="17:19">
      <c r="Q4155" s="313">
        <v>44663</v>
      </c>
      <c r="R4155" s="131">
        <v>2215</v>
      </c>
      <c r="S4155" s="131">
        <v>2204</v>
      </c>
    </row>
    <row r="4156" spans="17:19">
      <c r="Q4156" s="313">
        <v>44664</v>
      </c>
      <c r="R4156" s="131">
        <v>2215</v>
      </c>
      <c r="S4156" s="131">
        <v>2204</v>
      </c>
    </row>
    <row r="4157" spans="17:19">
      <c r="Q4157" s="313">
        <v>44665</v>
      </c>
      <c r="R4157" s="131">
        <v>2215</v>
      </c>
      <c r="S4157" s="131">
        <v>2204</v>
      </c>
    </row>
    <row r="4158" spans="17:19">
      <c r="Q4158" s="313">
        <v>44666</v>
      </c>
      <c r="R4158" s="131">
        <v>2215</v>
      </c>
      <c r="S4158" s="131">
        <v>2204</v>
      </c>
    </row>
    <row r="4159" spans="17:19">
      <c r="Q4159" s="313">
        <v>44667</v>
      </c>
      <c r="R4159" s="131">
        <v>2215</v>
      </c>
      <c r="S4159" s="131">
        <v>2204</v>
      </c>
    </row>
    <row r="4160" spans="17:19">
      <c r="Q4160" s="313">
        <v>44668</v>
      </c>
      <c r="R4160" s="131">
        <v>2215</v>
      </c>
      <c r="S4160" s="131">
        <v>2204</v>
      </c>
    </row>
    <row r="4161" spans="17:19">
      <c r="Q4161" s="313">
        <v>44669</v>
      </c>
      <c r="R4161" s="130">
        <v>2216</v>
      </c>
      <c r="S4161" s="130">
        <v>2204</v>
      </c>
    </row>
    <row r="4162" spans="17:19">
      <c r="Q4162" s="313">
        <v>44670</v>
      </c>
      <c r="R4162" s="130">
        <v>2216</v>
      </c>
      <c r="S4162" s="130">
        <v>2204</v>
      </c>
    </row>
    <row r="4163" spans="17:19">
      <c r="Q4163" s="313">
        <v>44671</v>
      </c>
      <c r="R4163" s="130">
        <v>2216</v>
      </c>
      <c r="S4163" s="130">
        <v>2204</v>
      </c>
    </row>
    <row r="4164" spans="17:19">
      <c r="Q4164" s="313">
        <v>44672</v>
      </c>
      <c r="R4164" s="130">
        <v>2216</v>
      </c>
      <c r="S4164" s="130">
        <v>2204</v>
      </c>
    </row>
    <row r="4165" spans="17:19">
      <c r="Q4165" s="313">
        <v>44673</v>
      </c>
      <c r="R4165" s="130">
        <v>2216</v>
      </c>
      <c r="S4165" s="130">
        <v>2204</v>
      </c>
    </row>
    <row r="4166" spans="17:19">
      <c r="Q4166" s="313">
        <v>44674</v>
      </c>
      <c r="R4166" s="130">
        <v>2216</v>
      </c>
      <c r="S4166" s="130">
        <v>2204</v>
      </c>
    </row>
    <row r="4167" spans="17:19">
      <c r="Q4167" s="313">
        <v>44675</v>
      </c>
      <c r="R4167" s="130">
        <v>2216</v>
      </c>
      <c r="S4167" s="130">
        <v>2204</v>
      </c>
    </row>
    <row r="4168" spans="17:19">
      <c r="Q4168" s="313">
        <v>44676</v>
      </c>
      <c r="R4168" s="131">
        <v>2217</v>
      </c>
      <c r="S4168" s="131">
        <v>2204</v>
      </c>
    </row>
    <row r="4169" spans="17:19">
      <c r="Q4169" s="313">
        <v>44677</v>
      </c>
      <c r="R4169" s="131">
        <v>2217</v>
      </c>
      <c r="S4169" s="131">
        <v>2204</v>
      </c>
    </row>
    <row r="4170" spans="17:19">
      <c r="Q4170" s="313">
        <v>44678</v>
      </c>
      <c r="R4170" s="131">
        <v>2217</v>
      </c>
      <c r="S4170" s="131">
        <v>2204</v>
      </c>
    </row>
    <row r="4171" spans="17:19">
      <c r="Q4171" s="313">
        <v>44679</v>
      </c>
      <c r="R4171" s="131">
        <v>2217</v>
      </c>
      <c r="S4171" s="131">
        <v>2204</v>
      </c>
    </row>
    <row r="4172" spans="17:19">
      <c r="Q4172" s="313">
        <v>44680</v>
      </c>
      <c r="R4172" s="131">
        <v>2217</v>
      </c>
      <c r="S4172" s="131">
        <v>2204</v>
      </c>
    </row>
    <row r="4173" spans="17:19">
      <c r="Q4173" s="313">
        <v>44681</v>
      </c>
      <c r="R4173" s="131">
        <v>2217</v>
      </c>
      <c r="S4173" s="131">
        <v>2204</v>
      </c>
    </row>
    <row r="4174" spans="17:19">
      <c r="Q4174" s="313">
        <v>44682</v>
      </c>
      <c r="R4174" s="131">
        <v>2217</v>
      </c>
      <c r="S4174" s="131">
        <v>2205</v>
      </c>
    </row>
    <row r="4175" spans="17:19">
      <c r="Q4175" s="313">
        <v>44683</v>
      </c>
      <c r="R4175" s="130">
        <v>2218</v>
      </c>
      <c r="S4175" s="130">
        <v>2205</v>
      </c>
    </row>
    <row r="4176" spans="17:19">
      <c r="Q4176" s="313">
        <v>44684</v>
      </c>
      <c r="R4176" s="130">
        <v>2218</v>
      </c>
      <c r="S4176" s="130">
        <v>2205</v>
      </c>
    </row>
    <row r="4177" spans="17:19">
      <c r="Q4177" s="313">
        <v>44685</v>
      </c>
      <c r="R4177" s="130">
        <v>2218</v>
      </c>
      <c r="S4177" s="130">
        <v>2205</v>
      </c>
    </row>
    <row r="4178" spans="17:19">
      <c r="Q4178" s="313">
        <v>44686</v>
      </c>
      <c r="R4178" s="130">
        <v>2218</v>
      </c>
      <c r="S4178" s="130">
        <v>2205</v>
      </c>
    </row>
    <row r="4179" spans="17:19">
      <c r="Q4179" s="313">
        <v>44687</v>
      </c>
      <c r="R4179" s="130">
        <v>2218</v>
      </c>
      <c r="S4179" s="130">
        <v>2205</v>
      </c>
    </row>
    <row r="4180" spans="17:19">
      <c r="Q4180" s="313">
        <v>44688</v>
      </c>
      <c r="R4180" s="130">
        <v>2218</v>
      </c>
      <c r="S4180" s="130">
        <v>2205</v>
      </c>
    </row>
    <row r="4181" spans="17:19">
      <c r="Q4181" s="313">
        <v>44689</v>
      </c>
      <c r="R4181" s="130">
        <v>2218</v>
      </c>
      <c r="S4181" s="130">
        <v>2205</v>
      </c>
    </row>
    <row r="4182" spans="17:19">
      <c r="Q4182" s="313">
        <v>44690</v>
      </c>
      <c r="R4182" s="131">
        <v>2219</v>
      </c>
      <c r="S4182" s="131">
        <v>2205</v>
      </c>
    </row>
    <row r="4183" spans="17:19">
      <c r="Q4183" s="313">
        <v>44691</v>
      </c>
      <c r="R4183" s="131">
        <v>2219</v>
      </c>
      <c r="S4183" s="131">
        <v>2205</v>
      </c>
    </row>
    <row r="4184" spans="17:19">
      <c r="Q4184" s="313">
        <v>44692</v>
      </c>
      <c r="R4184" s="131">
        <v>2219</v>
      </c>
      <c r="S4184" s="131">
        <v>2205</v>
      </c>
    </row>
    <row r="4185" spans="17:19">
      <c r="Q4185" s="313">
        <v>44693</v>
      </c>
      <c r="R4185" s="131">
        <v>2219</v>
      </c>
      <c r="S4185" s="131">
        <v>2205</v>
      </c>
    </row>
    <row r="4186" spans="17:19">
      <c r="Q4186" s="313">
        <v>44694</v>
      </c>
      <c r="R4186" s="131">
        <v>2219</v>
      </c>
      <c r="S4186" s="131">
        <v>2205</v>
      </c>
    </row>
    <row r="4187" spans="17:19">
      <c r="Q4187" s="313">
        <v>44695</v>
      </c>
      <c r="R4187" s="131">
        <v>2219</v>
      </c>
      <c r="S4187" s="131">
        <v>2205</v>
      </c>
    </row>
    <row r="4188" spans="17:19">
      <c r="Q4188" s="313">
        <v>44696</v>
      </c>
      <c r="R4188" s="131">
        <v>2219</v>
      </c>
      <c r="S4188" s="131">
        <v>2205</v>
      </c>
    </row>
    <row r="4189" spans="17:19">
      <c r="Q4189" s="313">
        <v>44697</v>
      </c>
      <c r="R4189" s="130">
        <v>2220</v>
      </c>
      <c r="S4189" s="130">
        <v>2205</v>
      </c>
    </row>
    <row r="4190" spans="17:19">
      <c r="Q4190" s="313">
        <v>44698</v>
      </c>
      <c r="R4190" s="130">
        <v>2220</v>
      </c>
      <c r="S4190" s="130">
        <v>2205</v>
      </c>
    </row>
    <row r="4191" spans="17:19">
      <c r="Q4191" s="313">
        <v>44699</v>
      </c>
      <c r="R4191" s="130">
        <v>2220</v>
      </c>
      <c r="S4191" s="130">
        <v>2205</v>
      </c>
    </row>
    <row r="4192" spans="17:19">
      <c r="Q4192" s="313">
        <v>44700</v>
      </c>
      <c r="R4192" s="130">
        <v>2220</v>
      </c>
      <c r="S4192" s="130">
        <v>2205</v>
      </c>
    </row>
    <row r="4193" spans="17:19">
      <c r="Q4193" s="313">
        <v>44701</v>
      </c>
      <c r="R4193" s="130">
        <v>2220</v>
      </c>
      <c r="S4193" s="130">
        <v>2205</v>
      </c>
    </row>
    <row r="4194" spans="17:19">
      <c r="Q4194" s="313">
        <v>44702</v>
      </c>
      <c r="R4194" s="130">
        <v>2220</v>
      </c>
      <c r="S4194" s="130">
        <v>2205</v>
      </c>
    </row>
    <row r="4195" spans="17:19">
      <c r="Q4195" s="313">
        <v>44703</v>
      </c>
      <c r="R4195" s="130">
        <v>2220</v>
      </c>
      <c r="S4195" s="130">
        <v>2205</v>
      </c>
    </row>
    <row r="4196" spans="17:19">
      <c r="Q4196" s="313">
        <v>44704</v>
      </c>
      <c r="R4196" s="131">
        <v>2221</v>
      </c>
      <c r="S4196" s="131">
        <v>2205</v>
      </c>
    </row>
    <row r="4197" spans="17:19">
      <c r="Q4197" s="313">
        <v>44705</v>
      </c>
      <c r="R4197" s="131">
        <v>2221</v>
      </c>
      <c r="S4197" s="131">
        <v>2205</v>
      </c>
    </row>
    <row r="4198" spans="17:19">
      <c r="Q4198" s="313">
        <v>44706</v>
      </c>
      <c r="R4198" s="131">
        <v>2221</v>
      </c>
      <c r="S4198" s="131">
        <v>2205</v>
      </c>
    </row>
    <row r="4199" spans="17:19">
      <c r="Q4199" s="313">
        <v>44707</v>
      </c>
      <c r="R4199" s="131">
        <v>2221</v>
      </c>
      <c r="S4199" s="131">
        <v>2205</v>
      </c>
    </row>
    <row r="4200" spans="17:19">
      <c r="Q4200" s="313">
        <v>44708</v>
      </c>
      <c r="R4200" s="131">
        <v>2221</v>
      </c>
      <c r="S4200" s="131">
        <v>2205</v>
      </c>
    </row>
    <row r="4201" spans="17:19">
      <c r="Q4201" s="313">
        <v>44709</v>
      </c>
      <c r="R4201" s="131">
        <v>2221</v>
      </c>
      <c r="S4201" s="131">
        <v>2205</v>
      </c>
    </row>
    <row r="4202" spans="17:19">
      <c r="Q4202" s="313">
        <v>44710</v>
      </c>
      <c r="R4202" s="131">
        <v>2221</v>
      </c>
      <c r="S4202" s="131">
        <v>2205</v>
      </c>
    </row>
    <row r="4203" spans="17:19">
      <c r="Q4203" s="313">
        <v>44711</v>
      </c>
      <c r="R4203" s="130">
        <v>2222</v>
      </c>
      <c r="S4203" s="130">
        <v>2205</v>
      </c>
    </row>
    <row r="4204" spans="17:19">
      <c r="Q4204" s="313">
        <v>44712</v>
      </c>
      <c r="R4204" s="130">
        <v>2222</v>
      </c>
      <c r="S4204" s="130">
        <v>2205</v>
      </c>
    </row>
    <row r="4205" spans="17:19">
      <c r="Q4205" s="313">
        <v>44713</v>
      </c>
      <c r="R4205" s="130">
        <v>2222</v>
      </c>
      <c r="S4205" s="130">
        <v>2206</v>
      </c>
    </row>
    <row r="4206" spans="17:19">
      <c r="Q4206" s="313">
        <v>44714</v>
      </c>
      <c r="R4206" s="130">
        <v>2222</v>
      </c>
      <c r="S4206" s="130">
        <v>2206</v>
      </c>
    </row>
    <row r="4207" spans="17:19">
      <c r="Q4207" s="313">
        <v>44715</v>
      </c>
      <c r="R4207" s="130">
        <v>2222</v>
      </c>
      <c r="S4207" s="130">
        <v>2206</v>
      </c>
    </row>
    <row r="4208" spans="17:19">
      <c r="Q4208" s="313">
        <v>44716</v>
      </c>
      <c r="R4208" s="130">
        <v>2222</v>
      </c>
      <c r="S4208" s="130">
        <v>2206</v>
      </c>
    </row>
    <row r="4209" spans="17:19">
      <c r="Q4209" s="313">
        <v>44717</v>
      </c>
      <c r="R4209" s="130">
        <v>2222</v>
      </c>
      <c r="S4209" s="130">
        <v>2206</v>
      </c>
    </row>
    <row r="4210" spans="17:19">
      <c r="Q4210" s="313">
        <v>44718</v>
      </c>
      <c r="R4210" s="131">
        <v>2223</v>
      </c>
      <c r="S4210" s="131">
        <v>2206</v>
      </c>
    </row>
    <row r="4211" spans="17:19">
      <c r="Q4211" s="313">
        <v>44719</v>
      </c>
      <c r="R4211" s="131">
        <v>2223</v>
      </c>
      <c r="S4211" s="131">
        <v>2206</v>
      </c>
    </row>
    <row r="4212" spans="17:19">
      <c r="Q4212" s="313">
        <v>44720</v>
      </c>
      <c r="R4212" s="131">
        <v>2223</v>
      </c>
      <c r="S4212" s="131">
        <v>2206</v>
      </c>
    </row>
    <row r="4213" spans="17:19">
      <c r="Q4213" s="313">
        <v>44721</v>
      </c>
      <c r="R4213" s="131">
        <v>2223</v>
      </c>
      <c r="S4213" s="131">
        <v>2206</v>
      </c>
    </row>
    <row r="4214" spans="17:19">
      <c r="Q4214" s="313">
        <v>44722</v>
      </c>
      <c r="R4214" s="131">
        <v>2223</v>
      </c>
      <c r="S4214" s="131">
        <v>2206</v>
      </c>
    </row>
    <row r="4215" spans="17:19">
      <c r="Q4215" s="313">
        <v>44723</v>
      </c>
      <c r="R4215" s="131">
        <v>2223</v>
      </c>
      <c r="S4215" s="131">
        <v>2206</v>
      </c>
    </row>
    <row r="4216" spans="17:19">
      <c r="Q4216" s="313">
        <v>44724</v>
      </c>
      <c r="R4216" s="131">
        <v>2223</v>
      </c>
      <c r="S4216" s="131">
        <v>2206</v>
      </c>
    </row>
    <row r="4217" spans="17:19">
      <c r="Q4217" s="313">
        <v>44725</v>
      </c>
      <c r="R4217" s="130">
        <v>2224</v>
      </c>
      <c r="S4217" s="130">
        <v>2206</v>
      </c>
    </row>
    <row r="4218" spans="17:19">
      <c r="Q4218" s="313">
        <v>44726</v>
      </c>
      <c r="R4218" s="130">
        <v>2224</v>
      </c>
      <c r="S4218" s="130">
        <v>2206</v>
      </c>
    </row>
    <row r="4219" spans="17:19">
      <c r="Q4219" s="313">
        <v>44727</v>
      </c>
      <c r="R4219" s="130">
        <v>2224</v>
      </c>
      <c r="S4219" s="130">
        <v>2206</v>
      </c>
    </row>
    <row r="4220" spans="17:19">
      <c r="Q4220" s="313">
        <v>44728</v>
      </c>
      <c r="R4220" s="130">
        <v>2224</v>
      </c>
      <c r="S4220" s="130">
        <v>2206</v>
      </c>
    </row>
    <row r="4221" spans="17:19">
      <c r="Q4221" s="313">
        <v>44729</v>
      </c>
      <c r="R4221" s="130">
        <v>2224</v>
      </c>
      <c r="S4221" s="130">
        <v>2206</v>
      </c>
    </row>
    <row r="4222" spans="17:19">
      <c r="Q4222" s="313">
        <v>44730</v>
      </c>
      <c r="R4222" s="130">
        <v>2224</v>
      </c>
      <c r="S4222" s="130">
        <v>2206</v>
      </c>
    </row>
    <row r="4223" spans="17:19">
      <c r="Q4223" s="313">
        <v>44731</v>
      </c>
      <c r="R4223" s="130">
        <v>2224</v>
      </c>
      <c r="S4223" s="130">
        <v>2206</v>
      </c>
    </row>
    <row r="4224" spans="17:19">
      <c r="Q4224" s="313">
        <v>44732</v>
      </c>
      <c r="R4224" s="131">
        <v>2225</v>
      </c>
      <c r="S4224" s="131">
        <v>2206</v>
      </c>
    </row>
    <row r="4225" spans="17:19">
      <c r="Q4225" s="313">
        <v>44733</v>
      </c>
      <c r="R4225" s="131">
        <v>2225</v>
      </c>
      <c r="S4225" s="131">
        <v>2206</v>
      </c>
    </row>
    <row r="4226" spans="17:19">
      <c r="Q4226" s="313">
        <v>44734</v>
      </c>
      <c r="R4226" s="131">
        <v>2225</v>
      </c>
      <c r="S4226" s="131">
        <v>2206</v>
      </c>
    </row>
    <row r="4227" spans="17:19">
      <c r="Q4227" s="313">
        <v>44735</v>
      </c>
      <c r="R4227" s="131">
        <v>2225</v>
      </c>
      <c r="S4227" s="131">
        <v>2206</v>
      </c>
    </row>
    <row r="4228" spans="17:19">
      <c r="Q4228" s="313">
        <v>44736</v>
      </c>
      <c r="R4228" s="131">
        <v>2225</v>
      </c>
      <c r="S4228" s="131">
        <v>2206</v>
      </c>
    </row>
    <row r="4229" spans="17:19">
      <c r="Q4229" s="313">
        <v>44737</v>
      </c>
      <c r="R4229" s="131">
        <v>2225</v>
      </c>
      <c r="S4229" s="131">
        <v>2206</v>
      </c>
    </row>
    <row r="4230" spans="17:19">
      <c r="Q4230" s="313">
        <v>44738</v>
      </c>
      <c r="R4230" s="131">
        <v>2225</v>
      </c>
      <c r="S4230" s="131">
        <v>2206</v>
      </c>
    </row>
    <row r="4231" spans="17:19">
      <c r="Q4231" s="313">
        <v>44739</v>
      </c>
      <c r="R4231" s="130">
        <v>2226</v>
      </c>
      <c r="S4231" s="130">
        <v>2206</v>
      </c>
    </row>
    <row r="4232" spans="17:19">
      <c r="Q4232" s="313">
        <v>44740</v>
      </c>
      <c r="R4232" s="130">
        <v>2226</v>
      </c>
      <c r="S4232" s="130">
        <v>2206</v>
      </c>
    </row>
    <row r="4233" spans="17:19">
      <c r="Q4233" s="313">
        <v>44741</v>
      </c>
      <c r="R4233" s="130">
        <v>2226</v>
      </c>
      <c r="S4233" s="130">
        <v>2206</v>
      </c>
    </row>
    <row r="4234" spans="17:19">
      <c r="Q4234" s="313">
        <v>44742</v>
      </c>
      <c r="R4234" s="130">
        <v>2226</v>
      </c>
      <c r="S4234" s="130">
        <v>2206</v>
      </c>
    </row>
    <row r="4235" spans="17:19">
      <c r="Q4235" s="313">
        <v>44743</v>
      </c>
      <c r="R4235" s="130">
        <v>2226</v>
      </c>
      <c r="S4235" s="130">
        <v>2207</v>
      </c>
    </row>
    <row r="4236" spans="17:19">
      <c r="Q4236" s="313">
        <v>44744</v>
      </c>
      <c r="R4236" s="130">
        <v>2226</v>
      </c>
      <c r="S4236" s="130">
        <v>2207</v>
      </c>
    </row>
    <row r="4237" spans="17:19">
      <c r="Q4237" s="313">
        <v>44745</v>
      </c>
      <c r="R4237" s="130">
        <v>2226</v>
      </c>
      <c r="S4237" s="130">
        <v>2207</v>
      </c>
    </row>
    <row r="4238" spans="17:19">
      <c r="Q4238" s="313">
        <v>44746</v>
      </c>
      <c r="R4238" s="131">
        <v>2227</v>
      </c>
      <c r="S4238" s="131">
        <v>2207</v>
      </c>
    </row>
    <row r="4239" spans="17:19">
      <c r="Q4239" s="313">
        <v>44747</v>
      </c>
      <c r="R4239" s="131">
        <v>2227</v>
      </c>
      <c r="S4239" s="131">
        <v>2207</v>
      </c>
    </row>
    <row r="4240" spans="17:19">
      <c r="Q4240" s="313">
        <v>44748</v>
      </c>
      <c r="R4240" s="131">
        <v>2227</v>
      </c>
      <c r="S4240" s="131">
        <v>2207</v>
      </c>
    </row>
    <row r="4241" spans="17:19">
      <c r="Q4241" s="313">
        <v>44749</v>
      </c>
      <c r="R4241" s="131">
        <v>2227</v>
      </c>
      <c r="S4241" s="131">
        <v>2207</v>
      </c>
    </row>
    <row r="4242" spans="17:19">
      <c r="Q4242" s="313">
        <v>44750</v>
      </c>
      <c r="R4242" s="131">
        <v>2227</v>
      </c>
      <c r="S4242" s="131">
        <v>2207</v>
      </c>
    </row>
    <row r="4243" spans="17:19">
      <c r="Q4243" s="313">
        <v>44751</v>
      </c>
      <c r="R4243" s="131">
        <v>2227</v>
      </c>
      <c r="S4243" s="131">
        <v>2207</v>
      </c>
    </row>
    <row r="4244" spans="17:19">
      <c r="Q4244" s="313">
        <v>44752</v>
      </c>
      <c r="R4244" s="131">
        <v>2227</v>
      </c>
      <c r="S4244" s="131">
        <v>2207</v>
      </c>
    </row>
    <row r="4245" spans="17:19">
      <c r="Q4245" s="313">
        <v>44753</v>
      </c>
      <c r="R4245" s="130">
        <v>2228</v>
      </c>
      <c r="S4245" s="130">
        <v>2207</v>
      </c>
    </row>
    <row r="4246" spans="17:19">
      <c r="Q4246" s="313">
        <v>44754</v>
      </c>
      <c r="R4246" s="130">
        <f t="shared" ref="R4246:R4251" si="9">R4245</f>
        <v>2228</v>
      </c>
      <c r="S4246" s="130">
        <v>2207</v>
      </c>
    </row>
    <row r="4247" spans="17:19">
      <c r="Q4247" s="313">
        <v>44755</v>
      </c>
      <c r="R4247" s="130">
        <f t="shared" si="9"/>
        <v>2228</v>
      </c>
      <c r="S4247" s="130">
        <v>2207</v>
      </c>
    </row>
    <row r="4248" spans="17:19">
      <c r="Q4248" s="313">
        <v>44756</v>
      </c>
      <c r="R4248" s="130">
        <f t="shared" si="9"/>
        <v>2228</v>
      </c>
      <c r="S4248" s="130">
        <v>2207</v>
      </c>
    </row>
    <row r="4249" spans="17:19">
      <c r="Q4249" s="313">
        <v>44757</v>
      </c>
      <c r="R4249" s="130">
        <f t="shared" si="9"/>
        <v>2228</v>
      </c>
      <c r="S4249" s="130">
        <v>2207</v>
      </c>
    </row>
    <row r="4250" spans="17:19">
      <c r="Q4250" s="313">
        <v>44758</v>
      </c>
      <c r="R4250" s="130">
        <f t="shared" si="9"/>
        <v>2228</v>
      </c>
      <c r="S4250" s="130">
        <v>2207</v>
      </c>
    </row>
    <row r="4251" spans="17:19">
      <c r="Q4251" s="313">
        <v>44759</v>
      </c>
      <c r="R4251" s="130">
        <f t="shared" si="9"/>
        <v>2228</v>
      </c>
      <c r="S4251" s="130">
        <v>2207</v>
      </c>
    </row>
    <row r="4252" spans="17:19">
      <c r="Q4252" s="313">
        <v>44760</v>
      </c>
      <c r="R4252" s="131">
        <v>2229</v>
      </c>
      <c r="S4252" s="131">
        <v>2207</v>
      </c>
    </row>
    <row r="4253" spans="17:19">
      <c r="Q4253" s="313">
        <v>44761</v>
      </c>
      <c r="R4253" s="131">
        <f t="shared" ref="R4253:R4258" si="10">R4252</f>
        <v>2229</v>
      </c>
      <c r="S4253" s="131">
        <v>2207</v>
      </c>
    </row>
    <row r="4254" spans="17:19">
      <c r="Q4254" s="313">
        <v>44762</v>
      </c>
      <c r="R4254" s="131">
        <f t="shared" si="10"/>
        <v>2229</v>
      </c>
      <c r="S4254" s="131">
        <v>2207</v>
      </c>
    </row>
    <row r="4255" spans="17:19">
      <c r="Q4255" s="313">
        <v>44763</v>
      </c>
      <c r="R4255" s="131">
        <f t="shared" si="10"/>
        <v>2229</v>
      </c>
      <c r="S4255" s="131">
        <v>2207</v>
      </c>
    </row>
    <row r="4256" spans="17:19">
      <c r="Q4256" s="313">
        <v>44764</v>
      </c>
      <c r="R4256" s="131">
        <f t="shared" si="10"/>
        <v>2229</v>
      </c>
      <c r="S4256" s="131">
        <v>2207</v>
      </c>
    </row>
    <row r="4257" spans="17:19">
      <c r="Q4257" s="313">
        <v>44765</v>
      </c>
      <c r="R4257" s="131">
        <f t="shared" si="10"/>
        <v>2229</v>
      </c>
      <c r="S4257" s="131">
        <v>2207</v>
      </c>
    </row>
    <row r="4258" spans="17:19">
      <c r="Q4258" s="313">
        <v>44766</v>
      </c>
      <c r="R4258" s="131">
        <f t="shared" si="10"/>
        <v>2229</v>
      </c>
      <c r="S4258" s="131">
        <v>2207</v>
      </c>
    </row>
    <row r="4259" spans="17:19">
      <c r="Q4259" s="313">
        <v>44767</v>
      </c>
      <c r="R4259" s="130">
        <v>2230</v>
      </c>
      <c r="S4259" s="130">
        <v>2207</v>
      </c>
    </row>
    <row r="4260" spans="17:19">
      <c r="Q4260" s="313">
        <v>44768</v>
      </c>
      <c r="R4260" s="130">
        <f t="shared" ref="R4260:R4265" si="11">R4259</f>
        <v>2230</v>
      </c>
      <c r="S4260" s="130">
        <v>2207</v>
      </c>
    </row>
    <row r="4261" spans="17:19">
      <c r="Q4261" s="313">
        <v>44769</v>
      </c>
      <c r="R4261" s="130">
        <f t="shared" si="11"/>
        <v>2230</v>
      </c>
      <c r="S4261" s="130">
        <v>2207</v>
      </c>
    </row>
    <row r="4262" spans="17:19">
      <c r="Q4262" s="313">
        <v>44770</v>
      </c>
      <c r="R4262" s="130">
        <f t="shared" si="11"/>
        <v>2230</v>
      </c>
      <c r="S4262" s="130">
        <v>2207</v>
      </c>
    </row>
    <row r="4263" spans="17:19">
      <c r="Q4263" s="313">
        <v>44771</v>
      </c>
      <c r="R4263" s="130">
        <f t="shared" si="11"/>
        <v>2230</v>
      </c>
      <c r="S4263" s="130">
        <v>2207</v>
      </c>
    </row>
    <row r="4264" spans="17:19">
      <c r="Q4264" s="313">
        <v>44772</v>
      </c>
      <c r="R4264" s="130">
        <f t="shared" si="11"/>
        <v>2230</v>
      </c>
      <c r="S4264" s="130">
        <v>2207</v>
      </c>
    </row>
    <row r="4265" spans="17:19">
      <c r="Q4265" s="313">
        <v>44773</v>
      </c>
      <c r="R4265" s="130">
        <f t="shared" si="11"/>
        <v>2230</v>
      </c>
      <c r="S4265" s="130">
        <v>2207</v>
      </c>
    </row>
    <row r="4266" spans="17:19">
      <c r="Q4266" s="313">
        <v>44774</v>
      </c>
      <c r="R4266" s="131">
        <v>2231</v>
      </c>
      <c r="S4266" s="131">
        <v>2208</v>
      </c>
    </row>
    <row r="4267" spans="17:19">
      <c r="Q4267" s="313">
        <v>44775</v>
      </c>
      <c r="R4267" s="131">
        <f t="shared" ref="R4267:R4272" si="12">R4266</f>
        <v>2231</v>
      </c>
      <c r="S4267" s="131">
        <v>2208</v>
      </c>
    </row>
    <row r="4268" spans="17:19">
      <c r="Q4268" s="313">
        <v>44776</v>
      </c>
      <c r="R4268" s="131">
        <f t="shared" si="12"/>
        <v>2231</v>
      </c>
      <c r="S4268" s="131">
        <v>2208</v>
      </c>
    </row>
    <row r="4269" spans="17:19">
      <c r="Q4269" s="313">
        <v>44777</v>
      </c>
      <c r="R4269" s="131">
        <f t="shared" si="12"/>
        <v>2231</v>
      </c>
      <c r="S4269" s="131">
        <v>2208</v>
      </c>
    </row>
    <row r="4270" spans="17:19">
      <c r="Q4270" s="313">
        <v>44778</v>
      </c>
      <c r="R4270" s="131">
        <f t="shared" si="12"/>
        <v>2231</v>
      </c>
      <c r="S4270" s="131">
        <v>2208</v>
      </c>
    </row>
    <row r="4271" spans="17:19">
      <c r="Q4271" s="313">
        <v>44779</v>
      </c>
      <c r="R4271" s="131">
        <f t="shared" si="12"/>
        <v>2231</v>
      </c>
      <c r="S4271" s="131">
        <v>2208</v>
      </c>
    </row>
    <row r="4272" spans="17:19">
      <c r="Q4272" s="313">
        <v>44780</v>
      </c>
      <c r="R4272" s="131">
        <f t="shared" si="12"/>
        <v>2231</v>
      </c>
      <c r="S4272" s="131">
        <v>2208</v>
      </c>
    </row>
    <row r="4273" spans="17:19">
      <c r="Q4273" s="313">
        <v>44781</v>
      </c>
      <c r="R4273" s="130">
        <v>2232</v>
      </c>
      <c r="S4273" s="130">
        <v>2208</v>
      </c>
    </row>
    <row r="4274" spans="17:19">
      <c r="Q4274" s="313">
        <v>44782</v>
      </c>
      <c r="R4274" s="130">
        <f t="shared" ref="R4274:R4279" si="13">R4273</f>
        <v>2232</v>
      </c>
      <c r="S4274" s="130">
        <v>2208</v>
      </c>
    </row>
    <row r="4275" spans="17:19">
      <c r="Q4275" s="313">
        <v>44783</v>
      </c>
      <c r="R4275" s="130">
        <f t="shared" si="13"/>
        <v>2232</v>
      </c>
      <c r="S4275" s="130">
        <v>2208</v>
      </c>
    </row>
    <row r="4276" spans="17:19">
      <c r="Q4276" s="313">
        <v>44784</v>
      </c>
      <c r="R4276" s="130">
        <f t="shared" si="13"/>
        <v>2232</v>
      </c>
      <c r="S4276" s="130">
        <v>2208</v>
      </c>
    </row>
    <row r="4277" spans="17:19">
      <c r="Q4277" s="313">
        <v>44785</v>
      </c>
      <c r="R4277" s="130">
        <f t="shared" si="13"/>
        <v>2232</v>
      </c>
      <c r="S4277" s="130">
        <v>2208</v>
      </c>
    </row>
    <row r="4278" spans="17:19">
      <c r="Q4278" s="313">
        <v>44786</v>
      </c>
      <c r="R4278" s="130">
        <f t="shared" si="13"/>
        <v>2232</v>
      </c>
      <c r="S4278" s="130">
        <v>2208</v>
      </c>
    </row>
    <row r="4279" spans="17:19">
      <c r="Q4279" s="313">
        <v>44787</v>
      </c>
      <c r="R4279" s="130">
        <f t="shared" si="13"/>
        <v>2232</v>
      </c>
      <c r="S4279" s="130">
        <v>2208</v>
      </c>
    </row>
    <row r="4280" spans="17:19">
      <c r="Q4280" s="313">
        <v>44788</v>
      </c>
      <c r="R4280" s="131">
        <v>2233</v>
      </c>
      <c r="S4280" s="131">
        <v>2208</v>
      </c>
    </row>
    <row r="4281" spans="17:19">
      <c r="Q4281" s="313">
        <v>44789</v>
      </c>
      <c r="R4281" s="131">
        <f t="shared" ref="R4281:R4286" si="14">R4280</f>
        <v>2233</v>
      </c>
      <c r="S4281" s="131">
        <v>2208</v>
      </c>
    </row>
    <row r="4282" spans="17:19">
      <c r="Q4282" s="313">
        <v>44790</v>
      </c>
      <c r="R4282" s="131">
        <f t="shared" si="14"/>
        <v>2233</v>
      </c>
      <c r="S4282" s="131">
        <v>2208</v>
      </c>
    </row>
    <row r="4283" spans="17:19">
      <c r="Q4283" s="313">
        <v>44791</v>
      </c>
      <c r="R4283" s="131">
        <f t="shared" si="14"/>
        <v>2233</v>
      </c>
      <c r="S4283" s="131">
        <v>2208</v>
      </c>
    </row>
    <row r="4284" spans="17:19">
      <c r="Q4284" s="313">
        <v>44792</v>
      </c>
      <c r="R4284" s="131">
        <f t="shared" si="14"/>
        <v>2233</v>
      </c>
      <c r="S4284" s="131">
        <v>2208</v>
      </c>
    </row>
    <row r="4285" spans="17:19">
      <c r="Q4285" s="313">
        <v>44793</v>
      </c>
      <c r="R4285" s="131">
        <f t="shared" si="14"/>
        <v>2233</v>
      </c>
      <c r="S4285" s="131">
        <v>2208</v>
      </c>
    </row>
    <row r="4286" spans="17:19">
      <c r="Q4286" s="313">
        <v>44794</v>
      </c>
      <c r="R4286" s="131">
        <f t="shared" si="14"/>
        <v>2233</v>
      </c>
      <c r="S4286" s="131">
        <v>2208</v>
      </c>
    </row>
    <row r="4287" spans="17:19">
      <c r="Q4287" s="313">
        <v>44795</v>
      </c>
      <c r="R4287" s="130">
        <v>2234</v>
      </c>
      <c r="S4287" s="130">
        <v>2208</v>
      </c>
    </row>
    <row r="4288" spans="17:19">
      <c r="Q4288" s="313">
        <v>44796</v>
      </c>
      <c r="R4288" s="130">
        <f t="shared" ref="R4288:R4293" si="15">R4287</f>
        <v>2234</v>
      </c>
      <c r="S4288" s="130">
        <v>2208</v>
      </c>
    </row>
    <row r="4289" spans="17:19">
      <c r="Q4289" s="313">
        <v>44797</v>
      </c>
      <c r="R4289" s="130">
        <f t="shared" si="15"/>
        <v>2234</v>
      </c>
      <c r="S4289" s="130">
        <v>2208</v>
      </c>
    </row>
    <row r="4290" spans="17:19">
      <c r="Q4290" s="313">
        <v>44798</v>
      </c>
      <c r="R4290" s="130">
        <f t="shared" si="15"/>
        <v>2234</v>
      </c>
      <c r="S4290" s="130">
        <v>2208</v>
      </c>
    </row>
    <row r="4291" spans="17:19">
      <c r="Q4291" s="313">
        <v>44799</v>
      </c>
      <c r="R4291" s="130">
        <f t="shared" si="15"/>
        <v>2234</v>
      </c>
      <c r="S4291" s="130">
        <v>2208</v>
      </c>
    </row>
    <row r="4292" spans="17:19">
      <c r="Q4292" s="313">
        <v>44800</v>
      </c>
      <c r="R4292" s="130">
        <f t="shared" si="15"/>
        <v>2234</v>
      </c>
      <c r="S4292" s="130">
        <v>2208</v>
      </c>
    </row>
    <row r="4293" spans="17:19">
      <c r="Q4293" s="313">
        <v>44801</v>
      </c>
      <c r="R4293" s="130">
        <f t="shared" si="15"/>
        <v>2234</v>
      </c>
      <c r="S4293" s="130">
        <v>2208</v>
      </c>
    </row>
    <row r="4294" spans="17:19">
      <c r="Q4294" s="313">
        <v>44802</v>
      </c>
      <c r="R4294" s="131">
        <v>2235</v>
      </c>
      <c r="S4294" s="131">
        <v>2208</v>
      </c>
    </row>
    <row r="4295" spans="17:19">
      <c r="Q4295" s="313">
        <v>44803</v>
      </c>
      <c r="R4295" s="131">
        <f t="shared" ref="R4295:R4300" si="16">R4294</f>
        <v>2235</v>
      </c>
      <c r="S4295" s="131">
        <v>2208</v>
      </c>
    </row>
    <row r="4296" spans="17:19">
      <c r="Q4296" s="313">
        <v>44804</v>
      </c>
      <c r="R4296" s="131">
        <f t="shared" si="16"/>
        <v>2235</v>
      </c>
      <c r="S4296" s="131">
        <v>2208</v>
      </c>
    </row>
    <row r="4297" spans="17:19">
      <c r="Q4297" s="313">
        <v>44805</v>
      </c>
      <c r="R4297" s="131">
        <f t="shared" si="16"/>
        <v>2235</v>
      </c>
      <c r="S4297" s="131">
        <v>2209</v>
      </c>
    </row>
    <row r="4298" spans="17:19">
      <c r="Q4298" s="313">
        <v>44806</v>
      </c>
      <c r="R4298" s="131">
        <f t="shared" si="16"/>
        <v>2235</v>
      </c>
      <c r="S4298" s="131">
        <v>2209</v>
      </c>
    </row>
    <row r="4299" spans="17:19">
      <c r="Q4299" s="313">
        <v>44807</v>
      </c>
      <c r="R4299" s="131">
        <f t="shared" si="16"/>
        <v>2235</v>
      </c>
      <c r="S4299" s="131">
        <v>2209</v>
      </c>
    </row>
    <row r="4300" spans="17:19">
      <c r="Q4300" s="313">
        <v>44808</v>
      </c>
      <c r="R4300" s="131">
        <f t="shared" si="16"/>
        <v>2235</v>
      </c>
      <c r="S4300" s="131">
        <v>2209</v>
      </c>
    </row>
    <row r="4301" spans="17:19">
      <c r="Q4301" s="313">
        <v>44809</v>
      </c>
      <c r="R4301" s="130">
        <v>2236</v>
      </c>
      <c r="S4301" s="130">
        <v>2209</v>
      </c>
    </row>
    <row r="4302" spans="17:19">
      <c r="Q4302" s="313">
        <v>44810</v>
      </c>
      <c r="R4302" s="130">
        <f t="shared" ref="R4302:R4307" si="17">R4301</f>
        <v>2236</v>
      </c>
      <c r="S4302" s="130">
        <v>2209</v>
      </c>
    </row>
    <row r="4303" spans="17:19">
      <c r="Q4303" s="313">
        <v>44811</v>
      </c>
      <c r="R4303" s="130">
        <f t="shared" si="17"/>
        <v>2236</v>
      </c>
      <c r="S4303" s="130">
        <v>2209</v>
      </c>
    </row>
    <row r="4304" spans="17:19">
      <c r="Q4304" s="313">
        <v>44812</v>
      </c>
      <c r="R4304" s="130">
        <f t="shared" si="17"/>
        <v>2236</v>
      </c>
      <c r="S4304" s="130">
        <v>2209</v>
      </c>
    </row>
    <row r="4305" spans="17:19">
      <c r="Q4305" s="313">
        <v>44813</v>
      </c>
      <c r="R4305" s="130">
        <f t="shared" si="17"/>
        <v>2236</v>
      </c>
      <c r="S4305" s="130">
        <v>2209</v>
      </c>
    </row>
    <row r="4306" spans="17:19">
      <c r="Q4306" s="313">
        <v>44814</v>
      </c>
      <c r="R4306" s="130">
        <f t="shared" si="17"/>
        <v>2236</v>
      </c>
      <c r="S4306" s="130">
        <v>2209</v>
      </c>
    </row>
    <row r="4307" spans="17:19">
      <c r="Q4307" s="313">
        <v>44815</v>
      </c>
      <c r="R4307" s="130">
        <f t="shared" si="17"/>
        <v>2236</v>
      </c>
      <c r="S4307" s="130">
        <v>2209</v>
      </c>
    </row>
    <row r="4308" spans="17:19">
      <c r="Q4308" s="313">
        <v>44816</v>
      </c>
      <c r="R4308" s="131">
        <v>2237</v>
      </c>
      <c r="S4308" s="131">
        <v>2209</v>
      </c>
    </row>
    <row r="4309" spans="17:19">
      <c r="Q4309" s="313">
        <v>44817</v>
      </c>
      <c r="R4309" s="131">
        <f t="shared" ref="R4309:R4314" si="18">R4308</f>
        <v>2237</v>
      </c>
      <c r="S4309" s="131">
        <v>2209</v>
      </c>
    </row>
    <row r="4310" spans="17:19">
      <c r="Q4310" s="313">
        <v>44818</v>
      </c>
      <c r="R4310" s="131">
        <f t="shared" si="18"/>
        <v>2237</v>
      </c>
      <c r="S4310" s="131">
        <v>2209</v>
      </c>
    </row>
    <row r="4311" spans="17:19">
      <c r="Q4311" s="313">
        <v>44819</v>
      </c>
      <c r="R4311" s="131">
        <f t="shared" si="18"/>
        <v>2237</v>
      </c>
      <c r="S4311" s="131">
        <v>2209</v>
      </c>
    </row>
    <row r="4312" spans="17:19">
      <c r="Q4312" s="313">
        <v>44820</v>
      </c>
      <c r="R4312" s="131">
        <f t="shared" si="18"/>
        <v>2237</v>
      </c>
      <c r="S4312" s="131">
        <v>2209</v>
      </c>
    </row>
    <row r="4313" spans="17:19">
      <c r="Q4313" s="313">
        <v>44821</v>
      </c>
      <c r="R4313" s="131">
        <f t="shared" si="18"/>
        <v>2237</v>
      </c>
      <c r="S4313" s="131">
        <v>2209</v>
      </c>
    </row>
    <row r="4314" spans="17:19">
      <c r="Q4314" s="313">
        <v>44822</v>
      </c>
      <c r="R4314" s="131">
        <f t="shared" si="18"/>
        <v>2237</v>
      </c>
      <c r="S4314" s="131">
        <v>2209</v>
      </c>
    </row>
    <row r="4315" spans="17:19">
      <c r="Q4315" s="313">
        <v>44823</v>
      </c>
      <c r="R4315" s="130">
        <v>2238</v>
      </c>
      <c r="S4315" s="130">
        <v>2209</v>
      </c>
    </row>
    <row r="4316" spans="17:19">
      <c r="Q4316" s="313">
        <v>44824</v>
      </c>
      <c r="R4316" s="130">
        <f t="shared" ref="R4316:R4321" si="19">R4315</f>
        <v>2238</v>
      </c>
      <c r="S4316" s="130">
        <v>2209</v>
      </c>
    </row>
    <row r="4317" spans="17:19">
      <c r="Q4317" s="313">
        <v>44825</v>
      </c>
      <c r="R4317" s="130">
        <f t="shared" si="19"/>
        <v>2238</v>
      </c>
      <c r="S4317" s="130">
        <v>2209</v>
      </c>
    </row>
    <row r="4318" spans="17:19">
      <c r="Q4318" s="313">
        <v>44826</v>
      </c>
      <c r="R4318" s="130">
        <f t="shared" si="19"/>
        <v>2238</v>
      </c>
      <c r="S4318" s="130">
        <v>2209</v>
      </c>
    </row>
    <row r="4319" spans="17:19">
      <c r="Q4319" s="313">
        <v>44827</v>
      </c>
      <c r="R4319" s="130">
        <f t="shared" si="19"/>
        <v>2238</v>
      </c>
      <c r="S4319" s="130">
        <v>2209</v>
      </c>
    </row>
    <row r="4320" spans="17:19">
      <c r="Q4320" s="313">
        <v>44828</v>
      </c>
      <c r="R4320" s="130">
        <f t="shared" si="19"/>
        <v>2238</v>
      </c>
      <c r="S4320" s="130">
        <v>2209</v>
      </c>
    </row>
    <row r="4321" spans="17:19">
      <c r="Q4321" s="313">
        <v>44829</v>
      </c>
      <c r="R4321" s="130">
        <f t="shared" si="19"/>
        <v>2238</v>
      </c>
      <c r="S4321" s="130">
        <v>2209</v>
      </c>
    </row>
    <row r="4322" spans="17:19">
      <c r="Q4322" s="313">
        <v>44830</v>
      </c>
      <c r="R4322" s="131">
        <v>2239</v>
      </c>
      <c r="S4322" s="131">
        <v>2209</v>
      </c>
    </row>
    <row r="4323" spans="17:19">
      <c r="Q4323" s="313">
        <v>44831</v>
      </c>
      <c r="R4323" s="131">
        <f t="shared" ref="R4323:R4328" si="20">R4322</f>
        <v>2239</v>
      </c>
      <c r="S4323" s="131">
        <v>2209</v>
      </c>
    </row>
    <row r="4324" spans="17:19">
      <c r="Q4324" s="313">
        <v>44832</v>
      </c>
      <c r="R4324" s="131">
        <f t="shared" si="20"/>
        <v>2239</v>
      </c>
      <c r="S4324" s="131">
        <v>2209</v>
      </c>
    </row>
    <row r="4325" spans="17:19">
      <c r="Q4325" s="313">
        <v>44833</v>
      </c>
      <c r="R4325" s="131">
        <f t="shared" si="20"/>
        <v>2239</v>
      </c>
      <c r="S4325" s="131">
        <v>2209</v>
      </c>
    </row>
    <row r="4326" spans="17:19">
      <c r="Q4326" s="313">
        <v>44834</v>
      </c>
      <c r="R4326" s="131">
        <f t="shared" si="20"/>
        <v>2239</v>
      </c>
      <c r="S4326" s="131">
        <v>2209</v>
      </c>
    </row>
    <row r="4327" spans="17:19">
      <c r="Q4327" s="313">
        <v>44835</v>
      </c>
      <c r="R4327" s="131">
        <f t="shared" si="20"/>
        <v>2239</v>
      </c>
      <c r="S4327" s="131">
        <v>2210</v>
      </c>
    </row>
    <row r="4328" spans="17:19">
      <c r="Q4328" s="313">
        <v>44836</v>
      </c>
      <c r="R4328" s="131">
        <f t="shared" si="20"/>
        <v>2239</v>
      </c>
      <c r="S4328" s="131">
        <v>2210</v>
      </c>
    </row>
    <row r="4329" spans="17:19">
      <c r="Q4329" s="313">
        <v>44837</v>
      </c>
      <c r="R4329" s="130">
        <v>2240</v>
      </c>
      <c r="S4329" s="130">
        <v>2210</v>
      </c>
    </row>
    <row r="4330" spans="17:19">
      <c r="Q4330" s="313">
        <v>44838</v>
      </c>
      <c r="R4330" s="130">
        <f t="shared" ref="R4330:R4335" si="21">R4329</f>
        <v>2240</v>
      </c>
      <c r="S4330" s="130">
        <v>2210</v>
      </c>
    </row>
    <row r="4331" spans="17:19">
      <c r="Q4331" s="313">
        <v>44839</v>
      </c>
      <c r="R4331" s="130">
        <f t="shared" si="21"/>
        <v>2240</v>
      </c>
      <c r="S4331" s="130">
        <v>2210</v>
      </c>
    </row>
    <row r="4332" spans="17:19">
      <c r="Q4332" s="313">
        <v>44840</v>
      </c>
      <c r="R4332" s="130">
        <f t="shared" si="21"/>
        <v>2240</v>
      </c>
      <c r="S4332" s="130">
        <v>2210</v>
      </c>
    </row>
    <row r="4333" spans="17:19">
      <c r="Q4333" s="313">
        <v>44841</v>
      </c>
      <c r="R4333" s="130">
        <f t="shared" si="21"/>
        <v>2240</v>
      </c>
      <c r="S4333" s="130">
        <v>2210</v>
      </c>
    </row>
    <row r="4334" spans="17:19">
      <c r="Q4334" s="313">
        <v>44842</v>
      </c>
      <c r="R4334" s="130">
        <f t="shared" si="21"/>
        <v>2240</v>
      </c>
      <c r="S4334" s="130">
        <v>2210</v>
      </c>
    </row>
    <row r="4335" spans="17:19">
      <c r="Q4335" s="313">
        <v>44843</v>
      </c>
      <c r="R4335" s="130">
        <f t="shared" si="21"/>
        <v>2240</v>
      </c>
      <c r="S4335" s="130">
        <v>2210</v>
      </c>
    </row>
    <row r="4336" spans="17:19">
      <c r="Q4336" s="313">
        <v>44844</v>
      </c>
      <c r="R4336" s="131">
        <v>2241</v>
      </c>
      <c r="S4336" s="131">
        <v>2210</v>
      </c>
    </row>
    <row r="4337" spans="17:19">
      <c r="Q4337" s="313">
        <v>44845</v>
      </c>
      <c r="R4337" s="131">
        <f t="shared" ref="R4337:R4342" si="22">R4336</f>
        <v>2241</v>
      </c>
      <c r="S4337" s="131">
        <v>2210</v>
      </c>
    </row>
    <row r="4338" spans="17:19">
      <c r="Q4338" s="313">
        <v>44846</v>
      </c>
      <c r="R4338" s="131">
        <f t="shared" si="22"/>
        <v>2241</v>
      </c>
      <c r="S4338" s="131">
        <v>2210</v>
      </c>
    </row>
    <row r="4339" spans="17:19">
      <c r="Q4339" s="313">
        <v>44847</v>
      </c>
      <c r="R4339" s="131">
        <f t="shared" si="22"/>
        <v>2241</v>
      </c>
      <c r="S4339" s="131">
        <v>2210</v>
      </c>
    </row>
    <row r="4340" spans="17:19">
      <c r="Q4340" s="313">
        <v>44848</v>
      </c>
      <c r="R4340" s="131">
        <f t="shared" si="22"/>
        <v>2241</v>
      </c>
      <c r="S4340" s="131">
        <v>2210</v>
      </c>
    </row>
    <row r="4341" spans="17:19">
      <c r="Q4341" s="313">
        <v>44849</v>
      </c>
      <c r="R4341" s="131">
        <f t="shared" si="22"/>
        <v>2241</v>
      </c>
      <c r="S4341" s="131">
        <v>2210</v>
      </c>
    </row>
    <row r="4342" spans="17:19">
      <c r="Q4342" s="313">
        <v>44850</v>
      </c>
      <c r="R4342" s="131">
        <f t="shared" si="22"/>
        <v>2241</v>
      </c>
      <c r="S4342" s="131">
        <v>2210</v>
      </c>
    </row>
    <row r="4343" spans="17:19">
      <c r="Q4343" s="313">
        <v>44851</v>
      </c>
      <c r="R4343" s="130">
        <v>2242</v>
      </c>
      <c r="S4343" s="130">
        <v>2210</v>
      </c>
    </row>
    <row r="4344" spans="17:19">
      <c r="Q4344" s="313">
        <v>44852</v>
      </c>
      <c r="R4344" s="130">
        <f t="shared" ref="R4344:R4349" si="23">R4343</f>
        <v>2242</v>
      </c>
      <c r="S4344" s="130">
        <v>2210</v>
      </c>
    </row>
    <row r="4345" spans="17:19">
      <c r="Q4345" s="313">
        <v>44853</v>
      </c>
      <c r="R4345" s="130">
        <f t="shared" si="23"/>
        <v>2242</v>
      </c>
      <c r="S4345" s="130">
        <v>2210</v>
      </c>
    </row>
    <row r="4346" spans="17:19">
      <c r="Q4346" s="313">
        <v>44854</v>
      </c>
      <c r="R4346" s="130">
        <f t="shared" si="23"/>
        <v>2242</v>
      </c>
      <c r="S4346" s="130">
        <v>2210</v>
      </c>
    </row>
    <row r="4347" spans="17:19">
      <c r="Q4347" s="313">
        <v>44855</v>
      </c>
      <c r="R4347" s="130">
        <f t="shared" si="23"/>
        <v>2242</v>
      </c>
      <c r="S4347" s="130">
        <v>2210</v>
      </c>
    </row>
    <row r="4348" spans="17:19">
      <c r="Q4348" s="313">
        <v>44856</v>
      </c>
      <c r="R4348" s="130">
        <f t="shared" si="23"/>
        <v>2242</v>
      </c>
      <c r="S4348" s="130">
        <v>2210</v>
      </c>
    </row>
    <row r="4349" spans="17:19">
      <c r="Q4349" s="313">
        <v>44857</v>
      </c>
      <c r="R4349" s="130">
        <f t="shared" si="23"/>
        <v>2242</v>
      </c>
      <c r="S4349" s="130">
        <v>2210</v>
      </c>
    </row>
    <row r="4350" spans="17:19">
      <c r="Q4350" s="313">
        <v>44858</v>
      </c>
      <c r="R4350" s="131">
        <v>2243</v>
      </c>
      <c r="S4350" s="131">
        <v>2210</v>
      </c>
    </row>
    <row r="4351" spans="17:19">
      <c r="Q4351" s="313">
        <v>44859</v>
      </c>
      <c r="R4351" s="131">
        <f t="shared" ref="R4351:R4356" si="24">R4350</f>
        <v>2243</v>
      </c>
      <c r="S4351" s="131">
        <v>2210</v>
      </c>
    </row>
    <row r="4352" spans="17:19">
      <c r="Q4352" s="313">
        <v>44860</v>
      </c>
      <c r="R4352" s="131">
        <f t="shared" si="24"/>
        <v>2243</v>
      </c>
      <c r="S4352" s="131">
        <v>2210</v>
      </c>
    </row>
    <row r="4353" spans="17:19">
      <c r="Q4353" s="313">
        <v>44861</v>
      </c>
      <c r="R4353" s="131">
        <f t="shared" si="24"/>
        <v>2243</v>
      </c>
      <c r="S4353" s="131">
        <v>2210</v>
      </c>
    </row>
    <row r="4354" spans="17:19">
      <c r="Q4354" s="313">
        <v>44862</v>
      </c>
      <c r="R4354" s="131">
        <f t="shared" si="24"/>
        <v>2243</v>
      </c>
      <c r="S4354" s="131">
        <v>2210</v>
      </c>
    </row>
    <row r="4355" spans="17:19">
      <c r="Q4355" s="313">
        <v>44863</v>
      </c>
      <c r="R4355" s="131">
        <f t="shared" si="24"/>
        <v>2243</v>
      </c>
      <c r="S4355" s="131">
        <v>2210</v>
      </c>
    </row>
    <row r="4356" spans="17:19">
      <c r="Q4356" s="313">
        <v>44864</v>
      </c>
      <c r="R4356" s="131">
        <f t="shared" si="24"/>
        <v>2243</v>
      </c>
      <c r="S4356" s="131">
        <v>2210</v>
      </c>
    </row>
    <row r="4357" spans="17:19">
      <c r="Q4357" s="313">
        <v>44865</v>
      </c>
      <c r="R4357" s="130">
        <v>2244</v>
      </c>
      <c r="S4357" s="130">
        <v>2210</v>
      </c>
    </row>
    <row r="4358" spans="17:19">
      <c r="Q4358" s="313">
        <v>44866</v>
      </c>
      <c r="R4358" s="130">
        <f t="shared" ref="R4358:R4363" si="25">R4357</f>
        <v>2244</v>
      </c>
      <c r="S4358" s="130">
        <v>2211</v>
      </c>
    </row>
    <row r="4359" spans="17:19">
      <c r="Q4359" s="313">
        <v>44867</v>
      </c>
      <c r="R4359" s="130">
        <f t="shared" si="25"/>
        <v>2244</v>
      </c>
      <c r="S4359" s="130">
        <v>2211</v>
      </c>
    </row>
    <row r="4360" spans="17:19">
      <c r="Q4360" s="313">
        <v>44868</v>
      </c>
      <c r="R4360" s="130">
        <f t="shared" si="25"/>
        <v>2244</v>
      </c>
      <c r="S4360" s="130">
        <v>2211</v>
      </c>
    </row>
    <row r="4361" spans="17:19">
      <c r="Q4361" s="313">
        <v>44869</v>
      </c>
      <c r="R4361" s="130">
        <f t="shared" si="25"/>
        <v>2244</v>
      </c>
      <c r="S4361" s="130">
        <v>2211</v>
      </c>
    </row>
    <row r="4362" spans="17:19">
      <c r="Q4362" s="313">
        <v>44870</v>
      </c>
      <c r="R4362" s="130">
        <f t="shared" si="25"/>
        <v>2244</v>
      </c>
      <c r="S4362" s="130">
        <v>2211</v>
      </c>
    </row>
    <row r="4363" spans="17:19">
      <c r="Q4363" s="313">
        <v>44871</v>
      </c>
      <c r="R4363" s="130">
        <f t="shared" si="25"/>
        <v>2244</v>
      </c>
      <c r="S4363" s="130">
        <v>2211</v>
      </c>
    </row>
    <row r="4364" spans="17:19">
      <c r="Q4364" s="313">
        <v>44872</v>
      </c>
      <c r="R4364" s="131">
        <v>2245</v>
      </c>
      <c r="S4364" s="131">
        <v>2211</v>
      </c>
    </row>
    <row r="4365" spans="17:19">
      <c r="Q4365" s="313">
        <v>44873</v>
      </c>
      <c r="R4365" s="131">
        <f t="shared" ref="R4365:R4370" si="26">R4364</f>
        <v>2245</v>
      </c>
      <c r="S4365" s="131">
        <v>2211</v>
      </c>
    </row>
    <row r="4366" spans="17:19">
      <c r="Q4366" s="313">
        <v>44874</v>
      </c>
      <c r="R4366" s="131">
        <f t="shared" si="26"/>
        <v>2245</v>
      </c>
      <c r="S4366" s="131">
        <v>2211</v>
      </c>
    </row>
    <row r="4367" spans="17:19">
      <c r="Q4367" s="313">
        <v>44875</v>
      </c>
      <c r="R4367" s="131">
        <f t="shared" si="26"/>
        <v>2245</v>
      </c>
      <c r="S4367" s="131">
        <v>2211</v>
      </c>
    </row>
    <row r="4368" spans="17:19">
      <c r="Q4368" s="313">
        <v>44876</v>
      </c>
      <c r="R4368" s="131">
        <f t="shared" si="26"/>
        <v>2245</v>
      </c>
      <c r="S4368" s="131">
        <v>2211</v>
      </c>
    </row>
    <row r="4369" spans="17:19">
      <c r="Q4369" s="313">
        <v>44877</v>
      </c>
      <c r="R4369" s="131">
        <f t="shared" si="26"/>
        <v>2245</v>
      </c>
      <c r="S4369" s="131">
        <v>2211</v>
      </c>
    </row>
    <row r="4370" spans="17:19">
      <c r="Q4370" s="313">
        <v>44878</v>
      </c>
      <c r="R4370" s="131">
        <f t="shared" si="26"/>
        <v>2245</v>
      </c>
      <c r="S4370" s="131">
        <v>2211</v>
      </c>
    </row>
    <row r="4371" spans="17:19">
      <c r="Q4371" s="313">
        <v>44879</v>
      </c>
      <c r="R4371" s="130">
        <v>2246</v>
      </c>
      <c r="S4371" s="130">
        <v>2211</v>
      </c>
    </row>
    <row r="4372" spans="17:19">
      <c r="Q4372" s="313">
        <v>44880</v>
      </c>
      <c r="R4372" s="130">
        <f t="shared" ref="R4372:R4377" si="27">R4371</f>
        <v>2246</v>
      </c>
      <c r="S4372" s="130">
        <v>2211</v>
      </c>
    </row>
    <row r="4373" spans="17:19">
      <c r="Q4373" s="313">
        <v>44881</v>
      </c>
      <c r="R4373" s="130">
        <f t="shared" si="27"/>
        <v>2246</v>
      </c>
      <c r="S4373" s="130">
        <v>2211</v>
      </c>
    </row>
    <row r="4374" spans="17:19">
      <c r="Q4374" s="313">
        <v>44882</v>
      </c>
      <c r="R4374" s="130">
        <f t="shared" si="27"/>
        <v>2246</v>
      </c>
      <c r="S4374" s="130">
        <v>2211</v>
      </c>
    </row>
    <row r="4375" spans="17:19">
      <c r="Q4375" s="313">
        <v>44883</v>
      </c>
      <c r="R4375" s="130">
        <f t="shared" si="27"/>
        <v>2246</v>
      </c>
      <c r="S4375" s="130">
        <v>2211</v>
      </c>
    </row>
    <row r="4376" spans="17:19">
      <c r="Q4376" s="313">
        <v>44884</v>
      </c>
      <c r="R4376" s="130">
        <f t="shared" si="27"/>
        <v>2246</v>
      </c>
      <c r="S4376" s="130">
        <v>2211</v>
      </c>
    </row>
    <row r="4377" spans="17:19">
      <c r="Q4377" s="313">
        <v>44885</v>
      </c>
      <c r="R4377" s="130">
        <f t="shared" si="27"/>
        <v>2246</v>
      </c>
      <c r="S4377" s="130">
        <v>2211</v>
      </c>
    </row>
    <row r="4378" spans="17:19">
      <c r="Q4378" s="313">
        <v>44886</v>
      </c>
      <c r="R4378" s="131">
        <v>2247</v>
      </c>
      <c r="S4378" s="131">
        <v>2211</v>
      </c>
    </row>
    <row r="4379" spans="17:19">
      <c r="Q4379" s="313">
        <v>44887</v>
      </c>
      <c r="R4379" s="131">
        <f t="shared" ref="R4379:R4384" si="28">R4378</f>
        <v>2247</v>
      </c>
      <c r="S4379" s="131">
        <v>2211</v>
      </c>
    </row>
    <row r="4380" spans="17:19">
      <c r="Q4380" s="313">
        <v>44888</v>
      </c>
      <c r="R4380" s="131">
        <f t="shared" si="28"/>
        <v>2247</v>
      </c>
      <c r="S4380" s="131">
        <v>2211</v>
      </c>
    </row>
    <row r="4381" spans="17:19">
      <c r="Q4381" s="313">
        <v>44889</v>
      </c>
      <c r="R4381" s="131">
        <f t="shared" si="28"/>
        <v>2247</v>
      </c>
      <c r="S4381" s="131">
        <v>2211</v>
      </c>
    </row>
    <row r="4382" spans="17:19">
      <c r="Q4382" s="313">
        <v>44890</v>
      </c>
      <c r="R4382" s="131">
        <f t="shared" si="28"/>
        <v>2247</v>
      </c>
      <c r="S4382" s="131">
        <v>2211</v>
      </c>
    </row>
    <row r="4383" spans="17:19">
      <c r="Q4383" s="313">
        <v>44891</v>
      </c>
      <c r="R4383" s="131">
        <f t="shared" si="28"/>
        <v>2247</v>
      </c>
      <c r="S4383" s="131">
        <v>2211</v>
      </c>
    </row>
    <row r="4384" spans="17:19">
      <c r="Q4384" s="313">
        <v>44892</v>
      </c>
      <c r="R4384" s="131">
        <f t="shared" si="28"/>
        <v>2247</v>
      </c>
      <c r="S4384" s="131">
        <v>2211</v>
      </c>
    </row>
    <row r="4385" spans="17:19">
      <c r="Q4385" s="313">
        <v>44893</v>
      </c>
      <c r="R4385" s="130">
        <v>2248</v>
      </c>
      <c r="S4385" s="130">
        <v>2211</v>
      </c>
    </row>
    <row r="4386" spans="17:19">
      <c r="Q4386" s="313">
        <v>44894</v>
      </c>
      <c r="R4386" s="130">
        <f t="shared" ref="R4386:R4391" si="29">R4385</f>
        <v>2248</v>
      </c>
      <c r="S4386" s="130">
        <v>2211</v>
      </c>
    </row>
    <row r="4387" spans="17:19">
      <c r="Q4387" s="313">
        <v>44895</v>
      </c>
      <c r="R4387" s="130">
        <f t="shared" si="29"/>
        <v>2248</v>
      </c>
      <c r="S4387" s="130">
        <v>2211</v>
      </c>
    </row>
    <row r="4388" spans="17:19">
      <c r="Q4388" s="313">
        <v>44896</v>
      </c>
      <c r="R4388" s="130">
        <f t="shared" si="29"/>
        <v>2248</v>
      </c>
      <c r="S4388" s="130">
        <v>2212</v>
      </c>
    </row>
    <row r="4389" spans="17:19">
      <c r="Q4389" s="313">
        <v>44897</v>
      </c>
      <c r="R4389" s="130">
        <f t="shared" si="29"/>
        <v>2248</v>
      </c>
      <c r="S4389" s="130">
        <v>2212</v>
      </c>
    </row>
    <row r="4390" spans="17:19">
      <c r="Q4390" s="313">
        <v>44898</v>
      </c>
      <c r="R4390" s="130">
        <f t="shared" si="29"/>
        <v>2248</v>
      </c>
      <c r="S4390" s="130">
        <v>2212</v>
      </c>
    </row>
    <row r="4391" spans="17:19">
      <c r="Q4391" s="313">
        <v>44899</v>
      </c>
      <c r="R4391" s="130">
        <f t="shared" si="29"/>
        <v>2248</v>
      </c>
      <c r="S4391" s="130">
        <v>2212</v>
      </c>
    </row>
    <row r="4392" spans="17:19">
      <c r="Q4392" s="313">
        <v>44900</v>
      </c>
      <c r="R4392" s="131">
        <v>2249</v>
      </c>
      <c r="S4392" s="131">
        <v>2212</v>
      </c>
    </row>
    <row r="4393" spans="17:19">
      <c r="Q4393" s="313">
        <v>44901</v>
      </c>
      <c r="R4393" s="131">
        <f t="shared" ref="R4393:R4398" si="30">R4392</f>
        <v>2249</v>
      </c>
      <c r="S4393" s="131">
        <v>2212</v>
      </c>
    </row>
    <row r="4394" spans="17:19">
      <c r="Q4394" s="313">
        <v>44902</v>
      </c>
      <c r="R4394" s="131">
        <f t="shared" si="30"/>
        <v>2249</v>
      </c>
      <c r="S4394" s="131">
        <v>2212</v>
      </c>
    </row>
    <row r="4395" spans="17:19">
      <c r="Q4395" s="313">
        <v>44903</v>
      </c>
      <c r="R4395" s="131">
        <f t="shared" si="30"/>
        <v>2249</v>
      </c>
      <c r="S4395" s="131">
        <v>2212</v>
      </c>
    </row>
    <row r="4396" spans="17:19">
      <c r="Q4396" s="313">
        <v>44904</v>
      </c>
      <c r="R4396" s="131">
        <f t="shared" si="30"/>
        <v>2249</v>
      </c>
      <c r="S4396" s="131">
        <v>2212</v>
      </c>
    </row>
    <row r="4397" spans="17:19">
      <c r="Q4397" s="313">
        <v>44905</v>
      </c>
      <c r="R4397" s="131">
        <f t="shared" si="30"/>
        <v>2249</v>
      </c>
      <c r="S4397" s="131">
        <v>2212</v>
      </c>
    </row>
    <row r="4398" spans="17:19">
      <c r="Q4398" s="313">
        <v>44906</v>
      </c>
      <c r="R4398" s="131">
        <f t="shared" si="30"/>
        <v>2249</v>
      </c>
      <c r="S4398" s="131">
        <v>2212</v>
      </c>
    </row>
    <row r="4399" spans="17:19">
      <c r="Q4399" s="313">
        <v>44907</v>
      </c>
      <c r="R4399" s="130">
        <v>2250</v>
      </c>
      <c r="S4399" s="130">
        <v>2212</v>
      </c>
    </row>
    <row r="4400" spans="17:19">
      <c r="Q4400" s="313">
        <v>44908</v>
      </c>
      <c r="R4400" s="130">
        <f t="shared" ref="R4400:R4405" si="31">R4399</f>
        <v>2250</v>
      </c>
      <c r="S4400" s="130">
        <v>2212</v>
      </c>
    </row>
    <row r="4401" spans="17:19">
      <c r="Q4401" s="313">
        <v>44909</v>
      </c>
      <c r="R4401" s="130">
        <f t="shared" si="31"/>
        <v>2250</v>
      </c>
      <c r="S4401" s="130">
        <v>2212</v>
      </c>
    </row>
    <row r="4402" spans="17:19">
      <c r="Q4402" s="313">
        <v>44910</v>
      </c>
      <c r="R4402" s="130">
        <f t="shared" si="31"/>
        <v>2250</v>
      </c>
      <c r="S4402" s="130">
        <v>2212</v>
      </c>
    </row>
    <row r="4403" spans="17:19">
      <c r="Q4403" s="313">
        <v>44911</v>
      </c>
      <c r="R4403" s="130">
        <f t="shared" si="31"/>
        <v>2250</v>
      </c>
      <c r="S4403" s="130">
        <v>2212</v>
      </c>
    </row>
    <row r="4404" spans="17:19">
      <c r="Q4404" s="313">
        <v>44912</v>
      </c>
      <c r="R4404" s="130">
        <f t="shared" si="31"/>
        <v>2250</v>
      </c>
      <c r="S4404" s="130">
        <v>2212</v>
      </c>
    </row>
    <row r="4405" spans="17:19">
      <c r="Q4405" s="313">
        <v>44913</v>
      </c>
      <c r="R4405" s="130">
        <f t="shared" si="31"/>
        <v>2250</v>
      </c>
      <c r="S4405" s="130">
        <v>2212</v>
      </c>
    </row>
    <row r="4406" spans="17:19">
      <c r="Q4406" s="313">
        <v>44914</v>
      </c>
      <c r="R4406" s="131">
        <v>2251</v>
      </c>
      <c r="S4406" s="131">
        <v>2212</v>
      </c>
    </row>
    <row r="4407" spans="17:19">
      <c r="Q4407" s="313">
        <v>44915</v>
      </c>
      <c r="R4407" s="131">
        <f t="shared" ref="R4407:R4412" si="32">R4406</f>
        <v>2251</v>
      </c>
      <c r="S4407" s="131">
        <v>2212</v>
      </c>
    </row>
    <row r="4408" spans="17:19">
      <c r="Q4408" s="313">
        <v>44916</v>
      </c>
      <c r="R4408" s="131">
        <f t="shared" si="32"/>
        <v>2251</v>
      </c>
      <c r="S4408" s="131">
        <v>2212</v>
      </c>
    </row>
    <row r="4409" spans="17:19">
      <c r="Q4409" s="313">
        <v>44917</v>
      </c>
      <c r="R4409" s="131">
        <f t="shared" si="32"/>
        <v>2251</v>
      </c>
      <c r="S4409" s="131">
        <v>2212</v>
      </c>
    </row>
    <row r="4410" spans="17:19">
      <c r="Q4410" s="313">
        <v>44918</v>
      </c>
      <c r="R4410" s="131">
        <f t="shared" si="32"/>
        <v>2251</v>
      </c>
      <c r="S4410" s="131">
        <v>2212</v>
      </c>
    </row>
    <row r="4411" spans="17:19">
      <c r="Q4411" s="313">
        <v>44919</v>
      </c>
      <c r="R4411" s="131">
        <f t="shared" si="32"/>
        <v>2251</v>
      </c>
      <c r="S4411" s="131">
        <v>2212</v>
      </c>
    </row>
    <row r="4412" spans="17:19">
      <c r="Q4412" s="313">
        <v>44920</v>
      </c>
      <c r="R4412" s="131">
        <f t="shared" si="32"/>
        <v>2251</v>
      </c>
      <c r="S4412" s="131">
        <v>2212</v>
      </c>
    </row>
    <row r="4413" spans="17:19">
      <c r="Q4413" s="313">
        <v>44921</v>
      </c>
      <c r="R4413" s="130">
        <v>2252</v>
      </c>
      <c r="S4413" s="130">
        <v>2212</v>
      </c>
    </row>
    <row r="4414" spans="17:19">
      <c r="Q4414" s="313">
        <v>44922</v>
      </c>
      <c r="R4414" s="130">
        <f t="shared" ref="R4414:R4419" si="33">R4413</f>
        <v>2252</v>
      </c>
      <c r="S4414" s="130">
        <v>2212</v>
      </c>
    </row>
    <row r="4415" spans="17:19">
      <c r="Q4415" s="313">
        <v>44923</v>
      </c>
      <c r="R4415" s="130">
        <f t="shared" si="33"/>
        <v>2252</v>
      </c>
      <c r="S4415" s="130">
        <v>2212</v>
      </c>
    </row>
    <row r="4416" spans="17:19">
      <c r="Q4416" s="313">
        <v>44924</v>
      </c>
      <c r="R4416" s="130">
        <f t="shared" si="33"/>
        <v>2252</v>
      </c>
      <c r="S4416" s="130">
        <v>2212</v>
      </c>
    </row>
    <row r="4417" spans="17:19">
      <c r="Q4417" s="313">
        <v>44925</v>
      </c>
      <c r="R4417" s="130">
        <f t="shared" si="33"/>
        <v>2252</v>
      </c>
      <c r="S4417" s="130">
        <v>2212</v>
      </c>
    </row>
    <row r="4418" spans="17:19">
      <c r="Q4418" s="313">
        <v>44926</v>
      </c>
      <c r="R4418" s="130">
        <f t="shared" si="33"/>
        <v>2252</v>
      </c>
      <c r="S4418" s="130">
        <v>2212</v>
      </c>
    </row>
    <row r="4419" spans="17:19">
      <c r="Q4419" s="313">
        <v>44927</v>
      </c>
      <c r="R4419" s="130">
        <f t="shared" si="33"/>
        <v>2252</v>
      </c>
      <c r="S4419" s="130">
        <v>2301</v>
      </c>
    </row>
    <row r="4420" spans="17:19">
      <c r="Q4420" s="313">
        <v>44928</v>
      </c>
      <c r="R4420" s="131">
        <v>2301</v>
      </c>
      <c r="S4420" s="131">
        <v>2301</v>
      </c>
    </row>
    <row r="4421" spans="17:19">
      <c r="Q4421" s="313">
        <v>44929</v>
      </c>
      <c r="R4421" s="131">
        <f t="shared" ref="R4421:R4426" si="34">R4420</f>
        <v>2301</v>
      </c>
      <c r="S4421" s="131">
        <v>2301</v>
      </c>
    </row>
    <row r="4422" spans="17:19">
      <c r="Q4422" s="313">
        <v>44930</v>
      </c>
      <c r="R4422" s="131">
        <f t="shared" si="34"/>
        <v>2301</v>
      </c>
      <c r="S4422" s="131">
        <v>2301</v>
      </c>
    </row>
    <row r="4423" spans="17:19">
      <c r="Q4423" s="313">
        <v>44931</v>
      </c>
      <c r="R4423" s="131">
        <f t="shared" si="34"/>
        <v>2301</v>
      </c>
      <c r="S4423" s="131">
        <v>2301</v>
      </c>
    </row>
    <row r="4424" spans="17:19">
      <c r="Q4424" s="313">
        <v>44932</v>
      </c>
      <c r="R4424" s="131">
        <f t="shared" si="34"/>
        <v>2301</v>
      </c>
      <c r="S4424" s="131">
        <v>2301</v>
      </c>
    </row>
    <row r="4425" spans="17:19">
      <c r="Q4425" s="313">
        <v>44933</v>
      </c>
      <c r="R4425" s="131">
        <f t="shared" si="34"/>
        <v>2301</v>
      </c>
      <c r="S4425" s="131">
        <v>2301</v>
      </c>
    </row>
    <row r="4426" spans="17:19">
      <c r="Q4426" s="313">
        <v>44934</v>
      </c>
      <c r="R4426" s="131">
        <f t="shared" si="34"/>
        <v>2301</v>
      </c>
      <c r="S4426" s="131">
        <v>2301</v>
      </c>
    </row>
    <row r="4427" spans="17:19">
      <c r="Q4427" s="313">
        <v>44935</v>
      </c>
      <c r="R4427" s="130">
        <v>2302</v>
      </c>
      <c r="S4427" s="130">
        <v>2301</v>
      </c>
    </row>
    <row r="4428" spans="17:19">
      <c r="Q4428" s="313">
        <v>44936</v>
      </c>
      <c r="R4428" s="130">
        <f t="shared" ref="R4428:R4433" si="35">R4427</f>
        <v>2302</v>
      </c>
      <c r="S4428" s="130">
        <v>2301</v>
      </c>
    </row>
    <row r="4429" spans="17:19">
      <c r="Q4429" s="313">
        <v>44937</v>
      </c>
      <c r="R4429" s="130">
        <f t="shared" si="35"/>
        <v>2302</v>
      </c>
      <c r="S4429" s="130">
        <v>2301</v>
      </c>
    </row>
    <row r="4430" spans="17:19">
      <c r="Q4430" s="313">
        <v>44938</v>
      </c>
      <c r="R4430" s="130">
        <f t="shared" si="35"/>
        <v>2302</v>
      </c>
      <c r="S4430" s="130">
        <v>2301</v>
      </c>
    </row>
    <row r="4431" spans="17:19">
      <c r="Q4431" s="313">
        <v>44939</v>
      </c>
      <c r="R4431" s="130">
        <f t="shared" si="35"/>
        <v>2302</v>
      </c>
      <c r="S4431" s="130">
        <v>2301</v>
      </c>
    </row>
    <row r="4432" spans="17:19">
      <c r="Q4432" s="313">
        <v>44940</v>
      </c>
      <c r="R4432" s="130">
        <f t="shared" si="35"/>
        <v>2302</v>
      </c>
      <c r="S4432" s="130">
        <v>2301</v>
      </c>
    </row>
    <row r="4433" spans="17:19">
      <c r="Q4433" s="313">
        <v>44941</v>
      </c>
      <c r="R4433" s="130">
        <f t="shared" si="35"/>
        <v>2302</v>
      </c>
      <c r="S4433" s="130">
        <v>2301</v>
      </c>
    </row>
    <row r="4434" spans="17:19">
      <c r="Q4434" s="313">
        <v>44942</v>
      </c>
      <c r="R4434" s="131">
        <v>2303</v>
      </c>
      <c r="S4434" s="131">
        <v>2301</v>
      </c>
    </row>
    <row r="4435" spans="17:19">
      <c r="Q4435" s="313">
        <v>44943</v>
      </c>
      <c r="R4435" s="131">
        <f t="shared" ref="R4435:R4440" si="36">R4434</f>
        <v>2303</v>
      </c>
      <c r="S4435" s="131">
        <v>2301</v>
      </c>
    </row>
    <row r="4436" spans="17:19">
      <c r="Q4436" s="313">
        <v>44944</v>
      </c>
      <c r="R4436" s="131">
        <f t="shared" si="36"/>
        <v>2303</v>
      </c>
      <c r="S4436" s="131">
        <v>2301</v>
      </c>
    </row>
    <row r="4437" spans="17:19">
      <c r="Q4437" s="313">
        <v>44945</v>
      </c>
      <c r="R4437" s="131">
        <f t="shared" si="36"/>
        <v>2303</v>
      </c>
      <c r="S4437" s="131">
        <v>2301</v>
      </c>
    </row>
    <row r="4438" spans="17:19">
      <c r="Q4438" s="313">
        <v>44946</v>
      </c>
      <c r="R4438" s="131">
        <f t="shared" si="36"/>
        <v>2303</v>
      </c>
      <c r="S4438" s="131">
        <v>2301</v>
      </c>
    </row>
    <row r="4439" spans="17:19">
      <c r="Q4439" s="313">
        <v>44947</v>
      </c>
      <c r="R4439" s="131">
        <f t="shared" si="36"/>
        <v>2303</v>
      </c>
      <c r="S4439" s="131">
        <v>2301</v>
      </c>
    </row>
    <row r="4440" spans="17:19">
      <c r="Q4440" s="313">
        <v>44948</v>
      </c>
      <c r="R4440" s="131">
        <f t="shared" si="36"/>
        <v>2303</v>
      </c>
      <c r="S4440" s="131">
        <v>2301</v>
      </c>
    </row>
    <row r="4441" spans="17:19">
      <c r="Q4441" s="313">
        <v>44949</v>
      </c>
      <c r="R4441" s="130">
        <v>2304</v>
      </c>
      <c r="S4441" s="130">
        <v>2301</v>
      </c>
    </row>
    <row r="4442" spans="17:19">
      <c r="Q4442" s="313">
        <v>44950</v>
      </c>
      <c r="R4442" s="130">
        <f t="shared" ref="R4442:R4447" si="37">R4441</f>
        <v>2304</v>
      </c>
      <c r="S4442" s="130">
        <v>2301</v>
      </c>
    </row>
    <row r="4443" spans="17:19">
      <c r="Q4443" s="313">
        <v>44951</v>
      </c>
      <c r="R4443" s="130">
        <f t="shared" si="37"/>
        <v>2304</v>
      </c>
      <c r="S4443" s="130">
        <v>2301</v>
      </c>
    </row>
    <row r="4444" spans="17:19">
      <c r="Q4444" s="313">
        <v>44952</v>
      </c>
      <c r="R4444" s="130">
        <f t="shared" si="37"/>
        <v>2304</v>
      </c>
      <c r="S4444" s="130">
        <v>2301</v>
      </c>
    </row>
    <row r="4445" spans="17:19">
      <c r="Q4445" s="313">
        <v>44953</v>
      </c>
      <c r="R4445" s="130">
        <f t="shared" si="37"/>
        <v>2304</v>
      </c>
      <c r="S4445" s="130">
        <v>2301</v>
      </c>
    </row>
    <row r="4446" spans="17:19">
      <c r="Q4446" s="313">
        <v>44954</v>
      </c>
      <c r="R4446" s="130">
        <f t="shared" si="37"/>
        <v>2304</v>
      </c>
      <c r="S4446" s="130">
        <v>2301</v>
      </c>
    </row>
    <row r="4447" spans="17:19">
      <c r="Q4447" s="313">
        <v>44955</v>
      </c>
      <c r="R4447" s="130">
        <f t="shared" si="37"/>
        <v>2304</v>
      </c>
      <c r="S4447" s="130">
        <v>2301</v>
      </c>
    </row>
    <row r="4448" spans="17:19">
      <c r="Q4448" s="313">
        <v>44956</v>
      </c>
      <c r="R4448" s="131">
        <v>2305</v>
      </c>
      <c r="S4448" s="131">
        <v>2301</v>
      </c>
    </row>
    <row r="4449" spans="17:19">
      <c r="Q4449" s="313">
        <v>44957</v>
      </c>
      <c r="R4449" s="131">
        <f t="shared" ref="R4449:R4454" si="38">R4448</f>
        <v>2305</v>
      </c>
      <c r="S4449" s="131">
        <v>2301</v>
      </c>
    </row>
    <row r="4450" spans="17:19">
      <c r="Q4450" s="313">
        <v>44958</v>
      </c>
      <c r="R4450" s="131">
        <f t="shared" si="38"/>
        <v>2305</v>
      </c>
      <c r="S4450" s="131">
        <v>2302</v>
      </c>
    </row>
    <row r="4451" spans="17:19">
      <c r="Q4451" s="313">
        <v>44959</v>
      </c>
      <c r="R4451" s="131">
        <f t="shared" si="38"/>
        <v>2305</v>
      </c>
      <c r="S4451" s="131">
        <v>2302</v>
      </c>
    </row>
    <row r="4452" spans="17:19">
      <c r="Q4452" s="313">
        <v>44960</v>
      </c>
      <c r="R4452" s="131">
        <f t="shared" si="38"/>
        <v>2305</v>
      </c>
      <c r="S4452" s="131">
        <v>2302</v>
      </c>
    </row>
    <row r="4453" spans="17:19">
      <c r="Q4453" s="313">
        <v>44961</v>
      </c>
      <c r="R4453" s="131">
        <f t="shared" si="38"/>
        <v>2305</v>
      </c>
      <c r="S4453" s="131">
        <v>2302</v>
      </c>
    </row>
    <row r="4454" spans="17:19">
      <c r="Q4454" s="313">
        <v>44962</v>
      </c>
      <c r="R4454" s="131">
        <f t="shared" si="38"/>
        <v>2305</v>
      </c>
      <c r="S4454" s="131">
        <v>2302</v>
      </c>
    </row>
    <row r="4455" spans="17:19">
      <c r="Q4455" s="313">
        <v>44963</v>
      </c>
      <c r="R4455" s="130">
        <v>2306</v>
      </c>
      <c r="S4455" s="130">
        <v>2302</v>
      </c>
    </row>
    <row r="4456" spans="17:19">
      <c r="Q4456" s="313">
        <v>44964</v>
      </c>
      <c r="R4456" s="130">
        <f t="shared" ref="R4456:R4461" si="39">R4455</f>
        <v>2306</v>
      </c>
      <c r="S4456" s="130">
        <v>2302</v>
      </c>
    </row>
    <row r="4457" spans="17:19">
      <c r="Q4457" s="313">
        <v>44965</v>
      </c>
      <c r="R4457" s="130">
        <f t="shared" si="39"/>
        <v>2306</v>
      </c>
      <c r="S4457" s="130">
        <v>2302</v>
      </c>
    </row>
    <row r="4458" spans="17:19">
      <c r="Q4458" s="313">
        <v>44966</v>
      </c>
      <c r="R4458" s="130">
        <f t="shared" si="39"/>
        <v>2306</v>
      </c>
      <c r="S4458" s="130">
        <v>2302</v>
      </c>
    </row>
    <row r="4459" spans="17:19">
      <c r="Q4459" s="313">
        <v>44967</v>
      </c>
      <c r="R4459" s="130">
        <f t="shared" si="39"/>
        <v>2306</v>
      </c>
      <c r="S4459" s="130">
        <v>2302</v>
      </c>
    </row>
    <row r="4460" spans="17:19">
      <c r="Q4460" s="313">
        <v>44968</v>
      </c>
      <c r="R4460" s="130">
        <f t="shared" si="39"/>
        <v>2306</v>
      </c>
      <c r="S4460" s="130">
        <v>2302</v>
      </c>
    </row>
    <row r="4461" spans="17:19">
      <c r="Q4461" s="313">
        <v>44969</v>
      </c>
      <c r="R4461" s="130">
        <f t="shared" si="39"/>
        <v>2306</v>
      </c>
      <c r="S4461" s="130">
        <v>2302</v>
      </c>
    </row>
    <row r="4462" spans="17:19">
      <c r="Q4462" s="313">
        <v>44970</v>
      </c>
      <c r="R4462" s="131">
        <v>2307</v>
      </c>
      <c r="S4462" s="131">
        <v>2302</v>
      </c>
    </row>
    <row r="4463" spans="17:19">
      <c r="Q4463" s="313">
        <v>44971</v>
      </c>
      <c r="R4463" s="131">
        <f t="shared" ref="R4463:R4468" si="40">R4462</f>
        <v>2307</v>
      </c>
      <c r="S4463" s="131">
        <v>2302</v>
      </c>
    </row>
    <row r="4464" spans="17:19">
      <c r="Q4464" s="313">
        <v>44972</v>
      </c>
      <c r="R4464" s="131">
        <f t="shared" si="40"/>
        <v>2307</v>
      </c>
      <c r="S4464" s="131">
        <v>2302</v>
      </c>
    </row>
    <row r="4465" spans="17:19">
      <c r="Q4465" s="313">
        <v>44973</v>
      </c>
      <c r="R4465" s="131">
        <f t="shared" si="40"/>
        <v>2307</v>
      </c>
      <c r="S4465" s="131">
        <v>2302</v>
      </c>
    </row>
    <row r="4466" spans="17:19">
      <c r="Q4466" s="313">
        <v>44974</v>
      </c>
      <c r="R4466" s="131">
        <f t="shared" si="40"/>
        <v>2307</v>
      </c>
      <c r="S4466" s="131">
        <v>2302</v>
      </c>
    </row>
    <row r="4467" spans="17:19">
      <c r="Q4467" s="313">
        <v>44975</v>
      </c>
      <c r="R4467" s="131">
        <f t="shared" si="40"/>
        <v>2307</v>
      </c>
      <c r="S4467" s="131">
        <v>2302</v>
      </c>
    </row>
    <row r="4468" spans="17:19">
      <c r="Q4468" s="313">
        <v>44976</v>
      </c>
      <c r="R4468" s="131">
        <f t="shared" si="40"/>
        <v>2307</v>
      </c>
      <c r="S4468" s="131">
        <v>2302</v>
      </c>
    </row>
    <row r="4469" spans="17:19">
      <c r="Q4469" s="313">
        <v>44977</v>
      </c>
      <c r="R4469" s="130">
        <v>2308</v>
      </c>
      <c r="S4469" s="130">
        <v>2302</v>
      </c>
    </row>
    <row r="4470" spans="17:19">
      <c r="Q4470" s="313">
        <v>44978</v>
      </c>
      <c r="R4470" s="130">
        <f t="shared" ref="R4470:R4475" si="41">R4469</f>
        <v>2308</v>
      </c>
      <c r="S4470" s="130">
        <v>2302</v>
      </c>
    </row>
    <row r="4471" spans="17:19">
      <c r="Q4471" s="313">
        <v>44979</v>
      </c>
      <c r="R4471" s="130">
        <f t="shared" si="41"/>
        <v>2308</v>
      </c>
      <c r="S4471" s="130">
        <v>2302</v>
      </c>
    </row>
    <row r="4472" spans="17:19">
      <c r="Q4472" s="313">
        <v>44980</v>
      </c>
      <c r="R4472" s="130">
        <f t="shared" si="41"/>
        <v>2308</v>
      </c>
      <c r="S4472" s="130">
        <v>2302</v>
      </c>
    </row>
    <row r="4473" spans="17:19">
      <c r="Q4473" s="313">
        <v>44981</v>
      </c>
      <c r="R4473" s="130">
        <f t="shared" si="41"/>
        <v>2308</v>
      </c>
      <c r="S4473" s="130">
        <v>2302</v>
      </c>
    </row>
    <row r="4474" spans="17:19">
      <c r="Q4474" s="313">
        <v>44982</v>
      </c>
      <c r="R4474" s="130">
        <f t="shared" si="41"/>
        <v>2308</v>
      </c>
      <c r="S4474" s="130">
        <v>2302</v>
      </c>
    </row>
    <row r="4475" spans="17:19">
      <c r="Q4475" s="313">
        <v>44983</v>
      </c>
      <c r="R4475" s="130">
        <f t="shared" si="41"/>
        <v>2308</v>
      </c>
      <c r="S4475" s="130">
        <v>2302</v>
      </c>
    </row>
    <row r="4476" spans="17:19">
      <c r="Q4476" s="313">
        <v>44984</v>
      </c>
      <c r="R4476" s="131">
        <v>2309</v>
      </c>
      <c r="S4476" s="131">
        <v>2302</v>
      </c>
    </row>
    <row r="4477" spans="17:19">
      <c r="Q4477" s="313">
        <v>44985</v>
      </c>
      <c r="R4477" s="131">
        <f t="shared" ref="R4477:R4482" si="42">R4476</f>
        <v>2309</v>
      </c>
      <c r="S4477" s="131">
        <v>2302</v>
      </c>
    </row>
    <row r="4478" spans="17:19">
      <c r="Q4478" s="313">
        <v>44986</v>
      </c>
      <c r="R4478" s="131">
        <f t="shared" si="42"/>
        <v>2309</v>
      </c>
      <c r="S4478" s="131">
        <v>2303</v>
      </c>
    </row>
    <row r="4479" spans="17:19">
      <c r="Q4479" s="313">
        <v>44987</v>
      </c>
      <c r="R4479" s="131">
        <f t="shared" si="42"/>
        <v>2309</v>
      </c>
      <c r="S4479" s="131">
        <v>2303</v>
      </c>
    </row>
    <row r="4480" spans="17:19">
      <c r="Q4480" s="313">
        <v>44988</v>
      </c>
      <c r="R4480" s="131">
        <f t="shared" si="42"/>
        <v>2309</v>
      </c>
      <c r="S4480" s="131">
        <v>2303</v>
      </c>
    </row>
    <row r="4481" spans="17:19">
      <c r="Q4481" s="313">
        <v>44989</v>
      </c>
      <c r="R4481" s="131">
        <f t="shared" si="42"/>
        <v>2309</v>
      </c>
      <c r="S4481" s="131">
        <v>2303</v>
      </c>
    </row>
    <row r="4482" spans="17:19">
      <c r="Q4482" s="313">
        <v>44990</v>
      </c>
      <c r="R4482" s="131">
        <f t="shared" si="42"/>
        <v>2309</v>
      </c>
      <c r="S4482" s="131">
        <v>2303</v>
      </c>
    </row>
    <row r="4483" spans="17:19">
      <c r="Q4483" s="313">
        <v>44991</v>
      </c>
      <c r="R4483" s="130">
        <v>2310</v>
      </c>
      <c r="S4483" s="130">
        <v>2303</v>
      </c>
    </row>
    <row r="4484" spans="17:19">
      <c r="Q4484" s="313">
        <v>44992</v>
      </c>
      <c r="R4484" s="130">
        <f t="shared" ref="R4484:R4489" si="43">R4483</f>
        <v>2310</v>
      </c>
      <c r="S4484" s="130">
        <v>2303</v>
      </c>
    </row>
    <row r="4485" spans="17:19">
      <c r="Q4485" s="313">
        <v>44993</v>
      </c>
      <c r="R4485" s="130">
        <f t="shared" si="43"/>
        <v>2310</v>
      </c>
      <c r="S4485" s="130">
        <v>2303</v>
      </c>
    </row>
    <row r="4486" spans="17:19">
      <c r="Q4486" s="313">
        <v>44994</v>
      </c>
      <c r="R4486" s="130">
        <f t="shared" si="43"/>
        <v>2310</v>
      </c>
      <c r="S4486" s="130">
        <v>2303</v>
      </c>
    </row>
    <row r="4487" spans="17:19">
      <c r="Q4487" s="313">
        <v>44995</v>
      </c>
      <c r="R4487" s="130">
        <f t="shared" si="43"/>
        <v>2310</v>
      </c>
      <c r="S4487" s="130">
        <v>2303</v>
      </c>
    </row>
    <row r="4488" spans="17:19">
      <c r="Q4488" s="313">
        <v>44996</v>
      </c>
      <c r="R4488" s="130">
        <f t="shared" si="43"/>
        <v>2310</v>
      </c>
      <c r="S4488" s="130">
        <v>2303</v>
      </c>
    </row>
    <row r="4489" spans="17:19">
      <c r="Q4489" s="313">
        <v>44997</v>
      </c>
      <c r="R4489" s="130">
        <f t="shared" si="43"/>
        <v>2310</v>
      </c>
      <c r="S4489" s="130">
        <v>2303</v>
      </c>
    </row>
    <row r="4490" spans="17:19">
      <c r="Q4490" s="313">
        <v>44998</v>
      </c>
      <c r="R4490" s="131">
        <v>2311</v>
      </c>
      <c r="S4490" s="131">
        <v>2303</v>
      </c>
    </row>
    <row r="4491" spans="17:19">
      <c r="Q4491" s="313">
        <v>44999</v>
      </c>
      <c r="R4491" s="131">
        <f t="shared" ref="R4491:R4496" si="44">R4490</f>
        <v>2311</v>
      </c>
      <c r="S4491" s="131">
        <v>2303</v>
      </c>
    </row>
    <row r="4492" spans="17:19">
      <c r="Q4492" s="313">
        <v>45000</v>
      </c>
      <c r="R4492" s="131">
        <f t="shared" si="44"/>
        <v>2311</v>
      </c>
      <c r="S4492" s="131">
        <v>2303</v>
      </c>
    </row>
    <row r="4493" spans="17:19">
      <c r="Q4493" s="313">
        <v>45001</v>
      </c>
      <c r="R4493" s="131">
        <f t="shared" si="44"/>
        <v>2311</v>
      </c>
      <c r="S4493" s="131">
        <v>2303</v>
      </c>
    </row>
    <row r="4494" spans="17:19">
      <c r="Q4494" s="313">
        <v>45002</v>
      </c>
      <c r="R4494" s="131">
        <f t="shared" si="44"/>
        <v>2311</v>
      </c>
      <c r="S4494" s="131">
        <v>2303</v>
      </c>
    </row>
    <row r="4495" spans="17:19">
      <c r="Q4495" s="313">
        <v>45003</v>
      </c>
      <c r="R4495" s="131">
        <f t="shared" si="44"/>
        <v>2311</v>
      </c>
      <c r="S4495" s="131">
        <v>2303</v>
      </c>
    </row>
    <row r="4496" spans="17:19">
      <c r="Q4496" s="313">
        <v>45004</v>
      </c>
      <c r="R4496" s="131">
        <f t="shared" si="44"/>
        <v>2311</v>
      </c>
      <c r="S4496" s="131">
        <v>2303</v>
      </c>
    </row>
    <row r="4497" spans="17:19">
      <c r="Q4497" s="313">
        <v>45005</v>
      </c>
      <c r="R4497" s="130">
        <v>2312</v>
      </c>
      <c r="S4497" s="130">
        <v>2303</v>
      </c>
    </row>
    <row r="4498" spans="17:19">
      <c r="Q4498" s="313">
        <v>45006</v>
      </c>
      <c r="R4498" s="130">
        <f t="shared" ref="R4498:R4503" si="45">R4497</f>
        <v>2312</v>
      </c>
      <c r="S4498" s="130">
        <v>2303</v>
      </c>
    </row>
    <row r="4499" spans="17:19">
      <c r="Q4499" s="313">
        <v>45007</v>
      </c>
      <c r="R4499" s="130">
        <f t="shared" si="45"/>
        <v>2312</v>
      </c>
      <c r="S4499" s="130">
        <v>2303</v>
      </c>
    </row>
    <row r="4500" spans="17:19">
      <c r="Q4500" s="313">
        <v>45008</v>
      </c>
      <c r="R4500" s="130">
        <f t="shared" si="45"/>
        <v>2312</v>
      </c>
      <c r="S4500" s="130">
        <v>2303</v>
      </c>
    </row>
    <row r="4501" spans="17:19">
      <c r="Q4501" s="313">
        <v>45009</v>
      </c>
      <c r="R4501" s="130">
        <f t="shared" si="45"/>
        <v>2312</v>
      </c>
      <c r="S4501" s="130">
        <v>2303</v>
      </c>
    </row>
    <row r="4502" spans="17:19">
      <c r="Q4502" s="313">
        <v>45010</v>
      </c>
      <c r="R4502" s="130">
        <f t="shared" si="45"/>
        <v>2312</v>
      </c>
      <c r="S4502" s="130">
        <v>2303</v>
      </c>
    </row>
    <row r="4503" spans="17:19">
      <c r="Q4503" s="313">
        <v>45011</v>
      </c>
      <c r="R4503" s="130">
        <f t="shared" si="45"/>
        <v>2312</v>
      </c>
      <c r="S4503" s="130">
        <v>2303</v>
      </c>
    </row>
    <row r="4504" spans="17:19">
      <c r="Q4504" s="313">
        <v>45012</v>
      </c>
      <c r="R4504" s="131">
        <v>2313</v>
      </c>
      <c r="S4504" s="131">
        <v>2303</v>
      </c>
    </row>
    <row r="4505" spans="17:19">
      <c r="Q4505" s="313">
        <v>45013</v>
      </c>
      <c r="R4505" s="131">
        <f t="shared" ref="R4505:R4510" si="46">R4504</f>
        <v>2313</v>
      </c>
      <c r="S4505" s="131">
        <v>2303</v>
      </c>
    </row>
    <row r="4506" spans="17:19">
      <c r="Q4506" s="313">
        <v>45014</v>
      </c>
      <c r="R4506" s="131">
        <f t="shared" si="46"/>
        <v>2313</v>
      </c>
      <c r="S4506" s="131">
        <v>2303</v>
      </c>
    </row>
    <row r="4507" spans="17:19">
      <c r="Q4507" s="313">
        <v>45015</v>
      </c>
      <c r="R4507" s="131">
        <f t="shared" si="46"/>
        <v>2313</v>
      </c>
      <c r="S4507" s="131">
        <v>2303</v>
      </c>
    </row>
    <row r="4508" spans="17:19">
      <c r="Q4508" s="313">
        <v>45016</v>
      </c>
      <c r="R4508" s="131">
        <f t="shared" si="46"/>
        <v>2313</v>
      </c>
      <c r="S4508" s="131">
        <v>2303</v>
      </c>
    </row>
    <row r="4509" spans="17:19">
      <c r="Q4509" s="313">
        <v>45017</v>
      </c>
      <c r="R4509" s="131">
        <f t="shared" si="46"/>
        <v>2313</v>
      </c>
      <c r="S4509" s="131">
        <v>2304</v>
      </c>
    </row>
    <row r="4510" spans="17:19">
      <c r="Q4510" s="313">
        <v>45018</v>
      </c>
      <c r="R4510" s="131">
        <f t="shared" si="46"/>
        <v>2313</v>
      </c>
      <c r="S4510" s="131">
        <v>2304</v>
      </c>
    </row>
    <row r="4511" spans="17:19">
      <c r="Q4511" s="313">
        <v>45019</v>
      </c>
      <c r="R4511" s="130">
        <v>2314</v>
      </c>
      <c r="S4511" s="130">
        <v>2304</v>
      </c>
    </row>
    <row r="4512" spans="17:19">
      <c r="Q4512" s="313">
        <v>45020</v>
      </c>
      <c r="R4512" s="130">
        <f t="shared" ref="R4512:R4517" si="47">R4511</f>
        <v>2314</v>
      </c>
      <c r="S4512" s="130">
        <v>2304</v>
      </c>
    </row>
    <row r="4513" spans="17:19">
      <c r="Q4513" s="313">
        <v>45021</v>
      </c>
      <c r="R4513" s="130">
        <f t="shared" si="47"/>
        <v>2314</v>
      </c>
      <c r="S4513" s="130">
        <v>2304</v>
      </c>
    </row>
    <row r="4514" spans="17:19">
      <c r="Q4514" s="313">
        <v>45022</v>
      </c>
      <c r="R4514" s="130">
        <f t="shared" si="47"/>
        <v>2314</v>
      </c>
      <c r="S4514" s="130">
        <v>2304</v>
      </c>
    </row>
    <row r="4515" spans="17:19">
      <c r="Q4515" s="313">
        <v>45023</v>
      </c>
      <c r="R4515" s="130">
        <f t="shared" si="47"/>
        <v>2314</v>
      </c>
      <c r="S4515" s="130">
        <v>2304</v>
      </c>
    </row>
    <row r="4516" spans="17:19">
      <c r="Q4516" s="313">
        <v>45024</v>
      </c>
      <c r="R4516" s="130">
        <f t="shared" si="47"/>
        <v>2314</v>
      </c>
      <c r="S4516" s="130">
        <v>2304</v>
      </c>
    </row>
    <row r="4517" spans="17:19">
      <c r="Q4517" s="313">
        <v>45025</v>
      </c>
      <c r="R4517" s="130">
        <f t="shared" si="47"/>
        <v>2314</v>
      </c>
      <c r="S4517" s="130">
        <v>2304</v>
      </c>
    </row>
    <row r="4518" spans="17:19">
      <c r="Q4518" s="313">
        <v>45026</v>
      </c>
      <c r="R4518" s="131">
        <v>2315</v>
      </c>
      <c r="S4518" s="131">
        <v>2304</v>
      </c>
    </row>
    <row r="4519" spans="17:19">
      <c r="Q4519" s="313">
        <v>45027</v>
      </c>
      <c r="R4519" s="131">
        <f t="shared" ref="R4519:R4524" si="48">R4518</f>
        <v>2315</v>
      </c>
      <c r="S4519" s="131">
        <v>2304</v>
      </c>
    </row>
    <row r="4520" spans="17:19">
      <c r="Q4520" s="313">
        <v>45028</v>
      </c>
      <c r="R4520" s="131">
        <f t="shared" si="48"/>
        <v>2315</v>
      </c>
      <c r="S4520" s="131">
        <v>2304</v>
      </c>
    </row>
    <row r="4521" spans="17:19">
      <c r="Q4521" s="313">
        <v>45029</v>
      </c>
      <c r="R4521" s="131">
        <f t="shared" si="48"/>
        <v>2315</v>
      </c>
      <c r="S4521" s="131">
        <v>2304</v>
      </c>
    </row>
    <row r="4522" spans="17:19">
      <c r="Q4522" s="313">
        <v>45030</v>
      </c>
      <c r="R4522" s="131">
        <f t="shared" si="48"/>
        <v>2315</v>
      </c>
      <c r="S4522" s="131">
        <v>2304</v>
      </c>
    </row>
    <row r="4523" spans="17:19">
      <c r="Q4523" s="313">
        <v>45031</v>
      </c>
      <c r="R4523" s="131">
        <f t="shared" si="48"/>
        <v>2315</v>
      </c>
      <c r="S4523" s="131">
        <v>2304</v>
      </c>
    </row>
    <row r="4524" spans="17:19">
      <c r="Q4524" s="313">
        <v>45032</v>
      </c>
      <c r="R4524" s="131">
        <f t="shared" si="48"/>
        <v>2315</v>
      </c>
      <c r="S4524" s="131">
        <v>2304</v>
      </c>
    </row>
    <row r="4525" spans="17:19">
      <c r="Q4525" s="313">
        <v>45033</v>
      </c>
      <c r="R4525" s="130">
        <v>2316</v>
      </c>
      <c r="S4525" s="130">
        <v>2304</v>
      </c>
    </row>
    <row r="4526" spans="17:19">
      <c r="Q4526" s="313">
        <v>45034</v>
      </c>
      <c r="R4526" s="130">
        <f t="shared" ref="R4526:R4531" si="49">R4525</f>
        <v>2316</v>
      </c>
      <c r="S4526" s="130">
        <v>2304</v>
      </c>
    </row>
    <row r="4527" spans="17:19">
      <c r="Q4527" s="313">
        <v>45035</v>
      </c>
      <c r="R4527" s="130">
        <f t="shared" si="49"/>
        <v>2316</v>
      </c>
      <c r="S4527" s="130">
        <v>2304</v>
      </c>
    </row>
    <row r="4528" spans="17:19">
      <c r="Q4528" s="313">
        <v>45036</v>
      </c>
      <c r="R4528" s="130">
        <f t="shared" si="49"/>
        <v>2316</v>
      </c>
      <c r="S4528" s="130">
        <v>2304</v>
      </c>
    </row>
    <row r="4529" spans="17:19">
      <c r="Q4529" s="313">
        <v>45037</v>
      </c>
      <c r="R4529" s="130">
        <f t="shared" si="49"/>
        <v>2316</v>
      </c>
      <c r="S4529" s="130">
        <v>2304</v>
      </c>
    </row>
    <row r="4530" spans="17:19">
      <c r="Q4530" s="313">
        <v>45038</v>
      </c>
      <c r="R4530" s="130">
        <f t="shared" si="49"/>
        <v>2316</v>
      </c>
      <c r="S4530" s="130">
        <v>2304</v>
      </c>
    </row>
    <row r="4531" spans="17:19">
      <c r="Q4531" s="313">
        <v>45039</v>
      </c>
      <c r="R4531" s="130">
        <f t="shared" si="49"/>
        <v>2316</v>
      </c>
      <c r="S4531" s="130">
        <v>2304</v>
      </c>
    </row>
    <row r="4532" spans="17:19">
      <c r="Q4532" s="313">
        <v>45040</v>
      </c>
      <c r="R4532" s="131">
        <v>2317</v>
      </c>
      <c r="S4532" s="131">
        <v>2304</v>
      </c>
    </row>
    <row r="4533" spans="17:19">
      <c r="Q4533" s="313">
        <v>45041</v>
      </c>
      <c r="R4533" s="131">
        <f t="shared" ref="R4533:R4538" si="50">R4532</f>
        <v>2317</v>
      </c>
      <c r="S4533" s="131">
        <v>2304</v>
      </c>
    </row>
    <row r="4534" spans="17:19">
      <c r="Q4534" s="313">
        <v>45042</v>
      </c>
      <c r="R4534" s="131">
        <f t="shared" si="50"/>
        <v>2317</v>
      </c>
      <c r="S4534" s="131">
        <v>2304</v>
      </c>
    </row>
    <row r="4535" spans="17:19">
      <c r="Q4535" s="313">
        <v>45043</v>
      </c>
      <c r="R4535" s="131">
        <f t="shared" si="50"/>
        <v>2317</v>
      </c>
      <c r="S4535" s="131">
        <v>2304</v>
      </c>
    </row>
    <row r="4536" spans="17:19">
      <c r="Q4536" s="313">
        <v>45044</v>
      </c>
      <c r="R4536" s="131">
        <f t="shared" si="50"/>
        <v>2317</v>
      </c>
      <c r="S4536" s="131">
        <v>2304</v>
      </c>
    </row>
    <row r="4537" spans="17:19">
      <c r="Q4537" s="313">
        <v>45045</v>
      </c>
      <c r="R4537" s="131">
        <f t="shared" si="50"/>
        <v>2317</v>
      </c>
      <c r="S4537" s="131">
        <v>2304</v>
      </c>
    </row>
    <row r="4538" spans="17:19">
      <c r="Q4538" s="313">
        <v>45046</v>
      </c>
      <c r="R4538" s="131">
        <f t="shared" si="50"/>
        <v>2317</v>
      </c>
      <c r="S4538" s="131">
        <v>2304</v>
      </c>
    </row>
    <row r="4539" spans="17:19">
      <c r="Q4539" s="313">
        <v>45047</v>
      </c>
      <c r="R4539" s="130">
        <v>2318</v>
      </c>
      <c r="S4539" s="130">
        <v>2305</v>
      </c>
    </row>
    <row r="4540" spans="17:19">
      <c r="Q4540" s="313">
        <v>45048</v>
      </c>
      <c r="R4540" s="130">
        <f t="shared" ref="R4540:R4545" si="51">R4539</f>
        <v>2318</v>
      </c>
      <c r="S4540" s="130">
        <v>2305</v>
      </c>
    </row>
    <row r="4541" spans="17:19">
      <c r="Q4541" s="313">
        <v>45049</v>
      </c>
      <c r="R4541" s="130">
        <f t="shared" si="51"/>
        <v>2318</v>
      </c>
      <c r="S4541" s="130">
        <v>2305</v>
      </c>
    </row>
    <row r="4542" spans="17:19">
      <c r="Q4542" s="313">
        <v>45050</v>
      </c>
      <c r="R4542" s="130">
        <f t="shared" si="51"/>
        <v>2318</v>
      </c>
      <c r="S4542" s="130">
        <v>2305</v>
      </c>
    </row>
    <row r="4543" spans="17:19">
      <c r="Q4543" s="313">
        <v>45051</v>
      </c>
      <c r="R4543" s="130">
        <f t="shared" si="51"/>
        <v>2318</v>
      </c>
      <c r="S4543" s="130">
        <v>2305</v>
      </c>
    </row>
    <row r="4544" spans="17:19">
      <c r="Q4544" s="313">
        <v>45052</v>
      </c>
      <c r="R4544" s="130">
        <f t="shared" si="51"/>
        <v>2318</v>
      </c>
      <c r="S4544" s="130">
        <v>2305</v>
      </c>
    </row>
    <row r="4545" spans="17:19">
      <c r="Q4545" s="313">
        <v>45053</v>
      </c>
      <c r="R4545" s="130">
        <f t="shared" si="51"/>
        <v>2318</v>
      </c>
      <c r="S4545" s="130">
        <v>2305</v>
      </c>
    </row>
    <row r="4546" spans="17:19">
      <c r="Q4546" s="313">
        <v>45054</v>
      </c>
      <c r="R4546" s="131">
        <v>2319</v>
      </c>
      <c r="S4546" s="131">
        <v>2305</v>
      </c>
    </row>
    <row r="4547" spans="17:19">
      <c r="Q4547" s="313">
        <v>45055</v>
      </c>
      <c r="R4547" s="131">
        <f t="shared" ref="R4547:R4552" si="52">R4546</f>
        <v>2319</v>
      </c>
      <c r="S4547" s="131">
        <v>2305</v>
      </c>
    </row>
    <row r="4548" spans="17:19">
      <c r="Q4548" s="313">
        <v>45056</v>
      </c>
      <c r="R4548" s="131">
        <f t="shared" si="52"/>
        <v>2319</v>
      </c>
      <c r="S4548" s="131">
        <v>2305</v>
      </c>
    </row>
    <row r="4549" spans="17:19">
      <c r="Q4549" s="313">
        <v>45057</v>
      </c>
      <c r="R4549" s="131">
        <f t="shared" si="52"/>
        <v>2319</v>
      </c>
      <c r="S4549" s="131">
        <v>2305</v>
      </c>
    </row>
    <row r="4550" spans="17:19">
      <c r="Q4550" s="313">
        <v>45058</v>
      </c>
      <c r="R4550" s="131">
        <f t="shared" si="52"/>
        <v>2319</v>
      </c>
      <c r="S4550" s="131">
        <v>2305</v>
      </c>
    </row>
    <row r="4551" spans="17:19">
      <c r="Q4551" s="313">
        <v>45059</v>
      </c>
      <c r="R4551" s="131">
        <f t="shared" si="52"/>
        <v>2319</v>
      </c>
      <c r="S4551" s="131">
        <v>2305</v>
      </c>
    </row>
    <row r="4552" spans="17:19">
      <c r="Q4552" s="313">
        <v>45060</v>
      </c>
      <c r="R4552" s="131">
        <f t="shared" si="52"/>
        <v>2319</v>
      </c>
      <c r="S4552" s="131">
        <v>2305</v>
      </c>
    </row>
    <row r="4553" spans="17:19">
      <c r="Q4553" s="313">
        <v>45061</v>
      </c>
      <c r="R4553" s="130">
        <v>2320</v>
      </c>
      <c r="S4553" s="130">
        <v>2305</v>
      </c>
    </row>
    <row r="4554" spans="17:19">
      <c r="Q4554" s="313">
        <v>45062</v>
      </c>
      <c r="R4554" s="130">
        <f t="shared" ref="R4554:R4559" si="53">R4553</f>
        <v>2320</v>
      </c>
      <c r="S4554" s="130">
        <v>2305</v>
      </c>
    </row>
    <row r="4555" spans="17:19">
      <c r="Q4555" s="313">
        <v>45063</v>
      </c>
      <c r="R4555" s="130">
        <f t="shared" si="53"/>
        <v>2320</v>
      </c>
      <c r="S4555" s="130">
        <v>2305</v>
      </c>
    </row>
    <row r="4556" spans="17:19">
      <c r="Q4556" s="313">
        <v>45064</v>
      </c>
      <c r="R4556" s="130">
        <f t="shared" si="53"/>
        <v>2320</v>
      </c>
      <c r="S4556" s="130">
        <v>2305</v>
      </c>
    </row>
    <row r="4557" spans="17:19">
      <c r="Q4557" s="313">
        <v>45065</v>
      </c>
      <c r="R4557" s="130">
        <f t="shared" si="53"/>
        <v>2320</v>
      </c>
      <c r="S4557" s="130">
        <v>2305</v>
      </c>
    </row>
    <row r="4558" spans="17:19">
      <c r="Q4558" s="313">
        <v>45066</v>
      </c>
      <c r="R4558" s="130">
        <f t="shared" si="53"/>
        <v>2320</v>
      </c>
      <c r="S4558" s="130">
        <v>2305</v>
      </c>
    </row>
    <row r="4559" spans="17:19">
      <c r="Q4559" s="313">
        <v>45067</v>
      </c>
      <c r="R4559" s="130">
        <f t="shared" si="53"/>
        <v>2320</v>
      </c>
      <c r="S4559" s="130">
        <v>2305</v>
      </c>
    </row>
    <row r="4560" spans="17:19">
      <c r="Q4560" s="313">
        <v>45068</v>
      </c>
      <c r="R4560" s="131">
        <v>2321</v>
      </c>
      <c r="S4560" s="131">
        <v>2305</v>
      </c>
    </row>
    <row r="4561" spans="17:19">
      <c r="Q4561" s="313">
        <v>45069</v>
      </c>
      <c r="R4561" s="131">
        <f t="shared" ref="R4561:R4566" si="54">R4560</f>
        <v>2321</v>
      </c>
      <c r="S4561" s="131">
        <v>2305</v>
      </c>
    </row>
    <row r="4562" spans="17:19">
      <c r="Q4562" s="313">
        <v>45070</v>
      </c>
      <c r="R4562" s="131">
        <f t="shared" si="54"/>
        <v>2321</v>
      </c>
      <c r="S4562" s="131">
        <v>2305</v>
      </c>
    </row>
    <row r="4563" spans="17:19">
      <c r="Q4563" s="313">
        <v>45071</v>
      </c>
      <c r="R4563" s="131">
        <f t="shared" si="54"/>
        <v>2321</v>
      </c>
      <c r="S4563" s="131">
        <v>2305</v>
      </c>
    </row>
    <row r="4564" spans="17:19">
      <c r="Q4564" s="313">
        <v>45072</v>
      </c>
      <c r="R4564" s="131">
        <f t="shared" si="54"/>
        <v>2321</v>
      </c>
      <c r="S4564" s="131">
        <v>2305</v>
      </c>
    </row>
    <row r="4565" spans="17:19">
      <c r="Q4565" s="313">
        <v>45073</v>
      </c>
      <c r="R4565" s="131">
        <f t="shared" si="54"/>
        <v>2321</v>
      </c>
      <c r="S4565" s="131">
        <v>2305</v>
      </c>
    </row>
    <row r="4566" spans="17:19">
      <c r="Q4566" s="313">
        <v>45074</v>
      </c>
      <c r="R4566" s="131">
        <f t="shared" si="54"/>
        <v>2321</v>
      </c>
      <c r="S4566" s="131">
        <v>2305</v>
      </c>
    </row>
    <row r="4567" spans="17:19">
      <c r="Q4567" s="313">
        <v>45075</v>
      </c>
      <c r="R4567" s="130">
        <v>2322</v>
      </c>
      <c r="S4567" s="130">
        <v>2305</v>
      </c>
    </row>
    <row r="4568" spans="17:19">
      <c r="Q4568" s="313">
        <v>45076</v>
      </c>
      <c r="R4568" s="130">
        <f t="shared" ref="R4568:R4573" si="55">R4567</f>
        <v>2322</v>
      </c>
      <c r="S4568" s="130">
        <v>2305</v>
      </c>
    </row>
    <row r="4569" spans="17:19">
      <c r="Q4569" s="313">
        <v>45077</v>
      </c>
      <c r="R4569" s="130">
        <f t="shared" si="55"/>
        <v>2322</v>
      </c>
      <c r="S4569" s="130">
        <v>2305</v>
      </c>
    </row>
    <row r="4570" spans="17:19">
      <c r="Q4570" s="313">
        <v>45078</v>
      </c>
      <c r="R4570" s="130">
        <f t="shared" si="55"/>
        <v>2322</v>
      </c>
      <c r="S4570" s="130">
        <v>2306</v>
      </c>
    </row>
    <row r="4571" spans="17:19">
      <c r="Q4571" s="313">
        <v>45079</v>
      </c>
      <c r="R4571" s="130">
        <f t="shared" si="55"/>
        <v>2322</v>
      </c>
      <c r="S4571" s="130">
        <v>2306</v>
      </c>
    </row>
    <row r="4572" spans="17:19">
      <c r="Q4572" s="313">
        <v>45080</v>
      </c>
      <c r="R4572" s="130">
        <f t="shared" si="55"/>
        <v>2322</v>
      </c>
      <c r="S4572" s="130">
        <v>2306</v>
      </c>
    </row>
    <row r="4573" spans="17:19">
      <c r="Q4573" s="313">
        <v>45081</v>
      </c>
      <c r="R4573" s="130">
        <f t="shared" si="55"/>
        <v>2322</v>
      </c>
      <c r="S4573" s="130">
        <v>2306</v>
      </c>
    </row>
    <row r="4574" spans="17:19">
      <c r="Q4574" s="313">
        <v>45082</v>
      </c>
      <c r="R4574" s="131">
        <v>2323</v>
      </c>
      <c r="S4574" s="131">
        <v>2306</v>
      </c>
    </row>
    <row r="4575" spans="17:19">
      <c r="Q4575" s="313">
        <v>45083</v>
      </c>
      <c r="R4575" s="131">
        <f t="shared" ref="R4575:R4580" si="56">R4574</f>
        <v>2323</v>
      </c>
      <c r="S4575" s="131">
        <v>2306</v>
      </c>
    </row>
    <row r="4576" spans="17:19">
      <c r="Q4576" s="313">
        <v>45084</v>
      </c>
      <c r="R4576" s="131">
        <f t="shared" si="56"/>
        <v>2323</v>
      </c>
      <c r="S4576" s="131">
        <v>2306</v>
      </c>
    </row>
    <row r="4577" spans="17:19">
      <c r="Q4577" s="313">
        <v>45085</v>
      </c>
      <c r="R4577" s="131">
        <f t="shared" si="56"/>
        <v>2323</v>
      </c>
      <c r="S4577" s="131">
        <v>2306</v>
      </c>
    </row>
    <row r="4578" spans="17:19">
      <c r="Q4578" s="313">
        <v>45086</v>
      </c>
      <c r="R4578" s="131">
        <f t="shared" si="56"/>
        <v>2323</v>
      </c>
      <c r="S4578" s="131">
        <v>2306</v>
      </c>
    </row>
    <row r="4579" spans="17:19">
      <c r="Q4579" s="313">
        <v>45087</v>
      </c>
      <c r="R4579" s="131">
        <f t="shared" si="56"/>
        <v>2323</v>
      </c>
      <c r="S4579" s="131">
        <v>2306</v>
      </c>
    </row>
    <row r="4580" spans="17:19">
      <c r="Q4580" s="313">
        <v>45088</v>
      </c>
      <c r="R4580" s="131">
        <f t="shared" si="56"/>
        <v>2323</v>
      </c>
      <c r="S4580" s="131">
        <v>2306</v>
      </c>
    </row>
    <row r="4581" spans="17:19">
      <c r="Q4581" s="313">
        <v>45089</v>
      </c>
      <c r="R4581" s="130">
        <v>2324</v>
      </c>
      <c r="S4581" s="130">
        <v>2306</v>
      </c>
    </row>
    <row r="4582" spans="17:19">
      <c r="Q4582" s="313">
        <v>45090</v>
      </c>
      <c r="R4582" s="130">
        <f t="shared" ref="R4582:R4587" si="57">R4581</f>
        <v>2324</v>
      </c>
      <c r="S4582" s="130">
        <v>2306</v>
      </c>
    </row>
    <row r="4583" spans="17:19">
      <c r="Q4583" s="313">
        <v>45091</v>
      </c>
      <c r="R4583" s="130">
        <f t="shared" si="57"/>
        <v>2324</v>
      </c>
      <c r="S4583" s="130">
        <v>2306</v>
      </c>
    </row>
    <row r="4584" spans="17:19">
      <c r="Q4584" s="313">
        <v>45092</v>
      </c>
      <c r="R4584" s="130">
        <f t="shared" si="57"/>
        <v>2324</v>
      </c>
      <c r="S4584" s="130">
        <v>2306</v>
      </c>
    </row>
    <row r="4585" spans="17:19">
      <c r="Q4585" s="313">
        <v>45093</v>
      </c>
      <c r="R4585" s="130">
        <f t="shared" si="57"/>
        <v>2324</v>
      </c>
      <c r="S4585" s="130">
        <v>2306</v>
      </c>
    </row>
    <row r="4586" spans="17:19">
      <c r="Q4586" s="313">
        <v>45094</v>
      </c>
      <c r="R4586" s="130">
        <f t="shared" si="57"/>
        <v>2324</v>
      </c>
      <c r="S4586" s="130">
        <v>2306</v>
      </c>
    </row>
    <row r="4587" spans="17:19">
      <c r="Q4587" s="313">
        <v>45095</v>
      </c>
      <c r="R4587" s="130">
        <f t="shared" si="57"/>
        <v>2324</v>
      </c>
      <c r="S4587" s="130">
        <v>2306</v>
      </c>
    </row>
    <row r="4588" spans="17:19">
      <c r="Q4588" s="313">
        <v>45096</v>
      </c>
      <c r="R4588" s="131">
        <v>2325</v>
      </c>
      <c r="S4588" s="131">
        <v>2306</v>
      </c>
    </row>
    <row r="4589" spans="17:19">
      <c r="Q4589" s="313">
        <v>45097</v>
      </c>
      <c r="R4589" s="131">
        <f t="shared" ref="R4589:R4594" si="58">R4588</f>
        <v>2325</v>
      </c>
      <c r="S4589" s="131">
        <v>2306</v>
      </c>
    </row>
    <row r="4590" spans="17:19">
      <c r="Q4590" s="313">
        <v>45098</v>
      </c>
      <c r="R4590" s="131">
        <f t="shared" si="58"/>
        <v>2325</v>
      </c>
      <c r="S4590" s="131">
        <v>2306</v>
      </c>
    </row>
    <row r="4591" spans="17:19">
      <c r="Q4591" s="313">
        <v>45099</v>
      </c>
      <c r="R4591" s="131">
        <f t="shared" si="58"/>
        <v>2325</v>
      </c>
      <c r="S4591" s="131">
        <v>2306</v>
      </c>
    </row>
    <row r="4592" spans="17:19">
      <c r="Q4592" s="313">
        <v>45100</v>
      </c>
      <c r="R4592" s="131">
        <f t="shared" si="58"/>
        <v>2325</v>
      </c>
      <c r="S4592" s="131">
        <v>2306</v>
      </c>
    </row>
    <row r="4593" spans="17:19">
      <c r="Q4593" s="313">
        <v>45101</v>
      </c>
      <c r="R4593" s="131">
        <f t="shared" si="58"/>
        <v>2325</v>
      </c>
      <c r="S4593" s="131">
        <v>2306</v>
      </c>
    </row>
    <row r="4594" spans="17:19">
      <c r="Q4594" s="313">
        <v>45102</v>
      </c>
      <c r="R4594" s="131">
        <f t="shared" si="58"/>
        <v>2325</v>
      </c>
      <c r="S4594" s="131">
        <v>2306</v>
      </c>
    </row>
    <row r="4595" spans="17:19">
      <c r="Q4595" s="313">
        <v>45103</v>
      </c>
      <c r="R4595" s="130">
        <v>2326</v>
      </c>
      <c r="S4595" s="130">
        <v>2306</v>
      </c>
    </row>
    <row r="4596" spans="17:19">
      <c r="Q4596" s="313">
        <v>45104</v>
      </c>
      <c r="R4596" s="130">
        <f t="shared" ref="R4596:R4601" si="59">R4595</f>
        <v>2326</v>
      </c>
      <c r="S4596" s="130">
        <v>2306</v>
      </c>
    </row>
    <row r="4597" spans="17:19">
      <c r="Q4597" s="313">
        <v>45105</v>
      </c>
      <c r="R4597" s="130">
        <f t="shared" si="59"/>
        <v>2326</v>
      </c>
      <c r="S4597" s="130">
        <v>2306</v>
      </c>
    </row>
    <row r="4598" spans="17:19">
      <c r="Q4598" s="313">
        <v>45106</v>
      </c>
      <c r="R4598" s="130">
        <f t="shared" si="59"/>
        <v>2326</v>
      </c>
      <c r="S4598" s="130">
        <v>2306</v>
      </c>
    </row>
    <row r="4599" spans="17:19">
      <c r="Q4599" s="313">
        <v>45107</v>
      </c>
      <c r="R4599" s="130">
        <f t="shared" si="59"/>
        <v>2326</v>
      </c>
      <c r="S4599" s="130">
        <v>2306</v>
      </c>
    </row>
    <row r="4600" spans="17:19">
      <c r="Q4600" s="313">
        <v>45108</v>
      </c>
      <c r="R4600" s="130">
        <f t="shared" si="59"/>
        <v>2326</v>
      </c>
      <c r="S4600" s="130">
        <v>2307</v>
      </c>
    </row>
    <row r="4601" spans="17:19">
      <c r="Q4601" s="313">
        <v>45109</v>
      </c>
      <c r="R4601" s="130">
        <f t="shared" si="59"/>
        <v>2326</v>
      </c>
      <c r="S4601" s="130">
        <v>2307</v>
      </c>
    </row>
    <row r="4602" spans="17:19">
      <c r="Q4602" s="313">
        <v>45110</v>
      </c>
      <c r="R4602" s="131">
        <v>2327</v>
      </c>
      <c r="S4602" s="131">
        <v>2307</v>
      </c>
    </row>
    <row r="4603" spans="17:19">
      <c r="Q4603" s="313">
        <v>45111</v>
      </c>
      <c r="R4603" s="131">
        <f t="shared" ref="R4603:R4608" si="60">R4602</f>
        <v>2327</v>
      </c>
      <c r="S4603" s="131">
        <v>2307</v>
      </c>
    </row>
    <row r="4604" spans="17:19">
      <c r="Q4604" s="313">
        <v>45112</v>
      </c>
      <c r="R4604" s="131">
        <f t="shared" si="60"/>
        <v>2327</v>
      </c>
      <c r="S4604" s="131">
        <v>2307</v>
      </c>
    </row>
    <row r="4605" spans="17:19">
      <c r="Q4605" s="313">
        <v>45113</v>
      </c>
      <c r="R4605" s="131">
        <f t="shared" si="60"/>
        <v>2327</v>
      </c>
      <c r="S4605" s="131">
        <v>2307</v>
      </c>
    </row>
    <row r="4606" spans="17:19">
      <c r="Q4606" s="313">
        <v>45114</v>
      </c>
      <c r="R4606" s="131">
        <f t="shared" si="60"/>
        <v>2327</v>
      </c>
      <c r="S4606" s="131">
        <v>2307</v>
      </c>
    </row>
    <row r="4607" spans="17:19">
      <c r="Q4607" s="313">
        <v>45115</v>
      </c>
      <c r="R4607" s="131">
        <f t="shared" si="60"/>
        <v>2327</v>
      </c>
      <c r="S4607" s="131">
        <v>2307</v>
      </c>
    </row>
    <row r="4608" spans="17:19">
      <c r="Q4608" s="313">
        <v>45116</v>
      </c>
      <c r="R4608" s="131">
        <f t="shared" si="60"/>
        <v>2327</v>
      </c>
      <c r="S4608" s="131">
        <v>2307</v>
      </c>
    </row>
    <row r="4609" spans="17:19">
      <c r="Q4609" s="313">
        <v>45117</v>
      </c>
      <c r="R4609" s="130">
        <v>2328</v>
      </c>
      <c r="S4609" s="130">
        <v>2307</v>
      </c>
    </row>
    <row r="4610" spans="17:19">
      <c r="Q4610" s="313">
        <v>45118</v>
      </c>
      <c r="R4610" s="130">
        <f t="shared" ref="R4610:R4615" si="61">R4609</f>
        <v>2328</v>
      </c>
      <c r="S4610" s="130">
        <v>2307</v>
      </c>
    </row>
    <row r="4611" spans="17:19">
      <c r="Q4611" s="313">
        <v>45119</v>
      </c>
      <c r="R4611" s="130">
        <f t="shared" si="61"/>
        <v>2328</v>
      </c>
      <c r="S4611" s="130">
        <v>2307</v>
      </c>
    </row>
    <row r="4612" spans="17:19">
      <c r="Q4612" s="313">
        <v>45120</v>
      </c>
      <c r="R4612" s="130">
        <f t="shared" si="61"/>
        <v>2328</v>
      </c>
      <c r="S4612" s="130">
        <v>2307</v>
      </c>
    </row>
    <row r="4613" spans="17:19">
      <c r="Q4613" s="313">
        <v>45121</v>
      </c>
      <c r="R4613" s="130">
        <f t="shared" si="61"/>
        <v>2328</v>
      </c>
      <c r="S4613" s="130">
        <v>2307</v>
      </c>
    </row>
    <row r="4614" spans="17:19">
      <c r="Q4614" s="313">
        <v>45122</v>
      </c>
      <c r="R4614" s="130">
        <f t="shared" si="61"/>
        <v>2328</v>
      </c>
      <c r="S4614" s="130">
        <v>2307</v>
      </c>
    </row>
    <row r="4615" spans="17:19">
      <c r="Q4615" s="313">
        <v>45123</v>
      </c>
      <c r="R4615" s="130">
        <f t="shared" si="61"/>
        <v>2328</v>
      </c>
      <c r="S4615" s="130">
        <v>2307</v>
      </c>
    </row>
    <row r="4616" spans="17:19">
      <c r="Q4616" s="313">
        <v>45124</v>
      </c>
      <c r="R4616" s="131">
        <v>2329</v>
      </c>
      <c r="S4616" s="131">
        <v>2307</v>
      </c>
    </row>
    <row r="4617" spans="17:19">
      <c r="Q4617" s="313">
        <v>45125</v>
      </c>
      <c r="R4617" s="131">
        <f t="shared" ref="R4617:R4622" si="62">R4616</f>
        <v>2329</v>
      </c>
      <c r="S4617" s="131">
        <v>2307</v>
      </c>
    </row>
    <row r="4618" spans="17:19">
      <c r="Q4618" s="313">
        <v>45126</v>
      </c>
      <c r="R4618" s="131">
        <f t="shared" si="62"/>
        <v>2329</v>
      </c>
      <c r="S4618" s="131">
        <v>2307</v>
      </c>
    </row>
    <row r="4619" spans="17:19">
      <c r="Q4619" s="313">
        <v>45127</v>
      </c>
      <c r="R4619" s="131">
        <f t="shared" si="62"/>
        <v>2329</v>
      </c>
      <c r="S4619" s="131">
        <v>2307</v>
      </c>
    </row>
    <row r="4620" spans="17:19">
      <c r="Q4620" s="313">
        <v>45128</v>
      </c>
      <c r="R4620" s="131">
        <f t="shared" si="62"/>
        <v>2329</v>
      </c>
      <c r="S4620" s="131">
        <v>2307</v>
      </c>
    </row>
    <row r="4621" spans="17:19">
      <c r="Q4621" s="313">
        <v>45129</v>
      </c>
      <c r="R4621" s="131">
        <f t="shared" si="62"/>
        <v>2329</v>
      </c>
      <c r="S4621" s="131">
        <v>2307</v>
      </c>
    </row>
    <row r="4622" spans="17:19">
      <c r="Q4622" s="313">
        <v>45130</v>
      </c>
      <c r="R4622" s="131">
        <f t="shared" si="62"/>
        <v>2329</v>
      </c>
      <c r="S4622" s="131">
        <v>2307</v>
      </c>
    </row>
    <row r="4623" spans="17:19">
      <c r="Q4623" s="313">
        <v>45131</v>
      </c>
      <c r="R4623" s="130">
        <v>2330</v>
      </c>
      <c r="S4623" s="130">
        <v>2307</v>
      </c>
    </row>
    <row r="4624" spans="17:19">
      <c r="Q4624" s="313">
        <v>45132</v>
      </c>
      <c r="R4624" s="130">
        <f t="shared" ref="R4624:R4629" si="63">R4623</f>
        <v>2330</v>
      </c>
      <c r="S4624" s="130">
        <v>2307</v>
      </c>
    </row>
    <row r="4625" spans="17:19">
      <c r="Q4625" s="313">
        <v>45133</v>
      </c>
      <c r="R4625" s="130">
        <f t="shared" si="63"/>
        <v>2330</v>
      </c>
      <c r="S4625" s="130">
        <v>2307</v>
      </c>
    </row>
    <row r="4626" spans="17:19">
      <c r="Q4626" s="313">
        <v>45134</v>
      </c>
      <c r="R4626" s="130">
        <f t="shared" si="63"/>
        <v>2330</v>
      </c>
      <c r="S4626" s="130">
        <v>2307</v>
      </c>
    </row>
    <row r="4627" spans="17:19">
      <c r="Q4627" s="313">
        <v>45135</v>
      </c>
      <c r="R4627" s="130">
        <f t="shared" si="63"/>
        <v>2330</v>
      </c>
      <c r="S4627" s="130">
        <v>2307</v>
      </c>
    </row>
    <row r="4628" spans="17:19">
      <c r="Q4628" s="313">
        <v>45136</v>
      </c>
      <c r="R4628" s="130">
        <f t="shared" si="63"/>
        <v>2330</v>
      </c>
      <c r="S4628" s="130">
        <v>2307</v>
      </c>
    </row>
    <row r="4629" spans="17:19">
      <c r="Q4629" s="313">
        <v>45137</v>
      </c>
      <c r="R4629" s="130">
        <f t="shared" si="63"/>
        <v>2330</v>
      </c>
      <c r="S4629" s="130">
        <v>2307</v>
      </c>
    </row>
    <row r="4630" spans="17:19">
      <c r="Q4630" s="313">
        <v>45138</v>
      </c>
      <c r="R4630" s="131">
        <v>2331</v>
      </c>
      <c r="S4630" s="131">
        <v>2307</v>
      </c>
    </row>
    <row r="4631" spans="17:19">
      <c r="Q4631" s="313">
        <v>45139</v>
      </c>
      <c r="R4631" s="131">
        <f t="shared" ref="R4631:R4636" si="64">R4630</f>
        <v>2331</v>
      </c>
      <c r="S4631" s="131">
        <v>2308</v>
      </c>
    </row>
    <row r="4632" spans="17:19">
      <c r="Q4632" s="313">
        <v>45140</v>
      </c>
      <c r="R4632" s="131">
        <f t="shared" si="64"/>
        <v>2331</v>
      </c>
      <c r="S4632" s="131">
        <v>2308</v>
      </c>
    </row>
    <row r="4633" spans="17:19">
      <c r="Q4633" s="313">
        <v>45141</v>
      </c>
      <c r="R4633" s="131">
        <f t="shared" si="64"/>
        <v>2331</v>
      </c>
      <c r="S4633" s="131">
        <v>2308</v>
      </c>
    </row>
    <row r="4634" spans="17:19">
      <c r="Q4634" s="313">
        <v>45142</v>
      </c>
      <c r="R4634" s="131">
        <f t="shared" si="64"/>
        <v>2331</v>
      </c>
      <c r="S4634" s="131">
        <v>2308</v>
      </c>
    </row>
    <row r="4635" spans="17:19">
      <c r="Q4635" s="313">
        <v>45143</v>
      </c>
      <c r="R4635" s="131">
        <f t="shared" si="64"/>
        <v>2331</v>
      </c>
      <c r="S4635" s="131">
        <v>2308</v>
      </c>
    </row>
    <row r="4636" spans="17:19">
      <c r="Q4636" s="313">
        <v>45144</v>
      </c>
      <c r="R4636" s="131">
        <f t="shared" si="64"/>
        <v>2331</v>
      </c>
      <c r="S4636" s="131">
        <v>2308</v>
      </c>
    </row>
    <row r="4637" spans="17:19">
      <c r="Q4637" s="313">
        <v>45145</v>
      </c>
      <c r="R4637" s="130">
        <v>2332</v>
      </c>
      <c r="S4637" s="130">
        <v>2308</v>
      </c>
    </row>
    <row r="4638" spans="17:19">
      <c r="Q4638" s="313">
        <v>45146</v>
      </c>
      <c r="R4638" s="130">
        <f t="shared" ref="R4638:R4643" si="65">R4637</f>
        <v>2332</v>
      </c>
      <c r="S4638" s="130">
        <v>2308</v>
      </c>
    </row>
    <row r="4639" spans="17:19">
      <c r="Q4639" s="313">
        <v>45147</v>
      </c>
      <c r="R4639" s="130">
        <f t="shared" si="65"/>
        <v>2332</v>
      </c>
      <c r="S4639" s="130">
        <v>2308</v>
      </c>
    </row>
    <row r="4640" spans="17:19">
      <c r="Q4640" s="313">
        <v>45148</v>
      </c>
      <c r="R4640" s="130">
        <f t="shared" si="65"/>
        <v>2332</v>
      </c>
      <c r="S4640" s="130">
        <v>2308</v>
      </c>
    </row>
    <row r="4641" spans="17:19">
      <c r="Q4641" s="313">
        <v>45149</v>
      </c>
      <c r="R4641" s="130">
        <f t="shared" si="65"/>
        <v>2332</v>
      </c>
      <c r="S4641" s="130">
        <v>2308</v>
      </c>
    </row>
    <row r="4642" spans="17:19">
      <c r="Q4642" s="313">
        <v>45150</v>
      </c>
      <c r="R4642" s="130">
        <f t="shared" si="65"/>
        <v>2332</v>
      </c>
      <c r="S4642" s="130">
        <v>2308</v>
      </c>
    </row>
    <row r="4643" spans="17:19">
      <c r="Q4643" s="313">
        <v>45151</v>
      </c>
      <c r="R4643" s="130">
        <f t="shared" si="65"/>
        <v>2332</v>
      </c>
      <c r="S4643" s="130">
        <v>2308</v>
      </c>
    </row>
    <row r="4644" spans="17:19">
      <c r="Q4644" s="313">
        <v>45152</v>
      </c>
      <c r="R4644" s="131">
        <v>2333</v>
      </c>
      <c r="S4644" s="131">
        <v>2308</v>
      </c>
    </row>
    <row r="4645" spans="17:19">
      <c r="Q4645" s="313">
        <v>45153</v>
      </c>
      <c r="R4645" s="131">
        <f t="shared" ref="R4645:R4650" si="66">R4644</f>
        <v>2333</v>
      </c>
      <c r="S4645" s="131">
        <v>2308</v>
      </c>
    </row>
    <row r="4646" spans="17:19">
      <c r="Q4646" s="313">
        <v>45154</v>
      </c>
      <c r="R4646" s="131">
        <f t="shared" si="66"/>
        <v>2333</v>
      </c>
      <c r="S4646" s="131">
        <v>2308</v>
      </c>
    </row>
    <row r="4647" spans="17:19">
      <c r="Q4647" s="313">
        <v>45155</v>
      </c>
      <c r="R4647" s="131">
        <f t="shared" si="66"/>
        <v>2333</v>
      </c>
      <c r="S4647" s="131">
        <v>2308</v>
      </c>
    </row>
    <row r="4648" spans="17:19">
      <c r="Q4648" s="313">
        <v>45156</v>
      </c>
      <c r="R4648" s="131">
        <f t="shared" si="66"/>
        <v>2333</v>
      </c>
      <c r="S4648" s="131">
        <v>2308</v>
      </c>
    </row>
    <row r="4649" spans="17:19">
      <c r="Q4649" s="313">
        <v>45157</v>
      </c>
      <c r="R4649" s="131">
        <f t="shared" si="66"/>
        <v>2333</v>
      </c>
      <c r="S4649" s="131">
        <v>2308</v>
      </c>
    </row>
    <row r="4650" spans="17:19">
      <c r="Q4650" s="313">
        <v>45158</v>
      </c>
      <c r="R4650" s="131">
        <f t="shared" si="66"/>
        <v>2333</v>
      </c>
      <c r="S4650" s="131">
        <v>2308</v>
      </c>
    </row>
    <row r="4651" spans="17:19">
      <c r="Q4651" s="313">
        <v>45159</v>
      </c>
      <c r="R4651" s="130">
        <v>2334</v>
      </c>
      <c r="S4651" s="130">
        <v>2308</v>
      </c>
    </row>
    <row r="4652" spans="17:19">
      <c r="Q4652" s="313">
        <v>45160</v>
      </c>
      <c r="R4652" s="130">
        <f t="shared" ref="R4652:R4657" si="67">R4651</f>
        <v>2334</v>
      </c>
      <c r="S4652" s="130">
        <v>2308</v>
      </c>
    </row>
    <row r="4653" spans="17:19">
      <c r="Q4653" s="313">
        <v>45161</v>
      </c>
      <c r="R4653" s="130">
        <f t="shared" si="67"/>
        <v>2334</v>
      </c>
      <c r="S4653" s="130">
        <v>2308</v>
      </c>
    </row>
    <row r="4654" spans="17:19">
      <c r="Q4654" s="313">
        <v>45162</v>
      </c>
      <c r="R4654" s="130">
        <f t="shared" si="67"/>
        <v>2334</v>
      </c>
      <c r="S4654" s="130">
        <v>2308</v>
      </c>
    </row>
    <row r="4655" spans="17:19">
      <c r="Q4655" s="313">
        <v>45163</v>
      </c>
      <c r="R4655" s="130">
        <f t="shared" si="67"/>
        <v>2334</v>
      </c>
      <c r="S4655" s="130">
        <v>2308</v>
      </c>
    </row>
    <row r="4656" spans="17:19">
      <c r="Q4656" s="313">
        <v>45164</v>
      </c>
      <c r="R4656" s="130">
        <f t="shared" si="67"/>
        <v>2334</v>
      </c>
      <c r="S4656" s="130">
        <v>2308</v>
      </c>
    </row>
    <row r="4657" spans="17:19">
      <c r="Q4657" s="313">
        <v>45165</v>
      </c>
      <c r="R4657" s="130">
        <f t="shared" si="67"/>
        <v>2334</v>
      </c>
      <c r="S4657" s="130">
        <v>2308</v>
      </c>
    </row>
    <row r="4658" spans="17:19">
      <c r="Q4658" s="313">
        <v>45166</v>
      </c>
      <c r="R4658" s="131">
        <v>2335</v>
      </c>
      <c r="S4658" s="131">
        <v>2308</v>
      </c>
    </row>
    <row r="4659" spans="17:19">
      <c r="Q4659" s="313">
        <v>45167</v>
      </c>
      <c r="R4659" s="131">
        <f t="shared" ref="R4659:R4664" si="68">R4658</f>
        <v>2335</v>
      </c>
      <c r="S4659" s="131">
        <v>2308</v>
      </c>
    </row>
    <row r="4660" spans="17:19">
      <c r="Q4660" s="313">
        <v>45168</v>
      </c>
      <c r="R4660" s="131">
        <f t="shared" si="68"/>
        <v>2335</v>
      </c>
      <c r="S4660" s="131">
        <v>2308</v>
      </c>
    </row>
    <row r="4661" spans="17:19">
      <c r="Q4661" s="313">
        <v>45169</v>
      </c>
      <c r="R4661" s="131">
        <f t="shared" si="68"/>
        <v>2335</v>
      </c>
      <c r="S4661" s="131">
        <v>2308</v>
      </c>
    </row>
    <row r="4662" spans="17:19">
      <c r="Q4662" s="313">
        <v>45170</v>
      </c>
      <c r="R4662" s="131">
        <f t="shared" si="68"/>
        <v>2335</v>
      </c>
      <c r="S4662" s="131">
        <v>2309</v>
      </c>
    </row>
    <row r="4663" spans="17:19">
      <c r="Q4663" s="313">
        <v>45171</v>
      </c>
      <c r="R4663" s="131">
        <f t="shared" si="68"/>
        <v>2335</v>
      </c>
      <c r="S4663" s="131">
        <v>2309</v>
      </c>
    </row>
    <row r="4664" spans="17:19">
      <c r="Q4664" s="313">
        <v>45172</v>
      </c>
      <c r="R4664" s="131">
        <f t="shared" si="68"/>
        <v>2335</v>
      </c>
      <c r="S4664" s="131">
        <v>2309</v>
      </c>
    </row>
    <row r="4665" spans="17:19">
      <c r="Q4665" s="313">
        <v>45173</v>
      </c>
      <c r="R4665" s="130">
        <v>2336</v>
      </c>
      <c r="S4665" s="130">
        <v>2309</v>
      </c>
    </row>
    <row r="4666" spans="17:19">
      <c r="Q4666" s="313">
        <v>45174</v>
      </c>
      <c r="R4666" s="130">
        <f t="shared" ref="R4666:R4671" si="69">R4665</f>
        <v>2336</v>
      </c>
      <c r="S4666" s="130">
        <v>2309</v>
      </c>
    </row>
    <row r="4667" spans="17:19">
      <c r="Q4667" s="313">
        <v>45175</v>
      </c>
      <c r="R4667" s="130">
        <f t="shared" si="69"/>
        <v>2336</v>
      </c>
      <c r="S4667" s="130">
        <v>2309</v>
      </c>
    </row>
    <row r="4668" spans="17:19">
      <c r="Q4668" s="313">
        <v>45176</v>
      </c>
      <c r="R4668" s="130">
        <f t="shared" si="69"/>
        <v>2336</v>
      </c>
      <c r="S4668" s="130">
        <v>2309</v>
      </c>
    </row>
    <row r="4669" spans="17:19">
      <c r="Q4669" s="313">
        <v>45177</v>
      </c>
      <c r="R4669" s="130">
        <f t="shared" si="69"/>
        <v>2336</v>
      </c>
      <c r="S4669" s="130">
        <v>2309</v>
      </c>
    </row>
    <row r="4670" spans="17:19">
      <c r="Q4670" s="313">
        <v>45178</v>
      </c>
      <c r="R4670" s="130">
        <f t="shared" si="69"/>
        <v>2336</v>
      </c>
      <c r="S4670" s="130">
        <v>2309</v>
      </c>
    </row>
    <row r="4671" spans="17:19">
      <c r="Q4671" s="313">
        <v>45179</v>
      </c>
      <c r="R4671" s="130">
        <f t="shared" si="69"/>
        <v>2336</v>
      </c>
      <c r="S4671" s="130">
        <v>2309</v>
      </c>
    </row>
    <row r="4672" spans="17:19">
      <c r="Q4672" s="313">
        <v>45180</v>
      </c>
      <c r="R4672" s="131">
        <v>2337</v>
      </c>
      <c r="S4672" s="131">
        <v>2309</v>
      </c>
    </row>
    <row r="4673" spans="17:19">
      <c r="Q4673" s="313">
        <v>45181</v>
      </c>
      <c r="R4673" s="131">
        <f t="shared" ref="R4673:R4678" si="70">R4672</f>
        <v>2337</v>
      </c>
      <c r="S4673" s="131">
        <v>2309</v>
      </c>
    </row>
    <row r="4674" spans="17:19">
      <c r="Q4674" s="313">
        <v>45182</v>
      </c>
      <c r="R4674" s="131">
        <f t="shared" si="70"/>
        <v>2337</v>
      </c>
      <c r="S4674" s="131">
        <v>2309</v>
      </c>
    </row>
    <row r="4675" spans="17:19">
      <c r="Q4675" s="313">
        <v>45183</v>
      </c>
      <c r="R4675" s="131">
        <f t="shared" si="70"/>
        <v>2337</v>
      </c>
      <c r="S4675" s="131">
        <v>2309</v>
      </c>
    </row>
    <row r="4676" spans="17:19">
      <c r="Q4676" s="313">
        <v>45184</v>
      </c>
      <c r="R4676" s="131">
        <f t="shared" si="70"/>
        <v>2337</v>
      </c>
      <c r="S4676" s="131">
        <v>2309</v>
      </c>
    </row>
    <row r="4677" spans="17:19">
      <c r="Q4677" s="313">
        <v>45185</v>
      </c>
      <c r="R4677" s="131">
        <f t="shared" si="70"/>
        <v>2337</v>
      </c>
      <c r="S4677" s="131">
        <v>2309</v>
      </c>
    </row>
    <row r="4678" spans="17:19">
      <c r="Q4678" s="313">
        <v>45186</v>
      </c>
      <c r="R4678" s="131">
        <f t="shared" si="70"/>
        <v>2337</v>
      </c>
      <c r="S4678" s="131">
        <v>2309</v>
      </c>
    </row>
    <row r="4679" spans="17:19">
      <c r="Q4679" s="313">
        <v>45187</v>
      </c>
      <c r="R4679" s="130">
        <v>2338</v>
      </c>
      <c r="S4679" s="130">
        <v>2309</v>
      </c>
    </row>
    <row r="4680" spans="17:19">
      <c r="Q4680" s="313">
        <v>45188</v>
      </c>
      <c r="R4680" s="130">
        <f t="shared" ref="R4680:R4685" si="71">R4679</f>
        <v>2338</v>
      </c>
      <c r="S4680" s="130">
        <v>2309</v>
      </c>
    </row>
    <row r="4681" spans="17:19">
      <c r="Q4681" s="313">
        <v>45189</v>
      </c>
      <c r="R4681" s="130">
        <f t="shared" si="71"/>
        <v>2338</v>
      </c>
      <c r="S4681" s="130">
        <v>2309</v>
      </c>
    </row>
    <row r="4682" spans="17:19">
      <c r="Q4682" s="313">
        <v>45190</v>
      </c>
      <c r="R4682" s="130">
        <f t="shared" si="71"/>
        <v>2338</v>
      </c>
      <c r="S4682" s="130">
        <v>2309</v>
      </c>
    </row>
    <row r="4683" spans="17:19">
      <c r="Q4683" s="313">
        <v>45191</v>
      </c>
      <c r="R4683" s="130">
        <f t="shared" si="71"/>
        <v>2338</v>
      </c>
      <c r="S4683" s="130">
        <v>2309</v>
      </c>
    </row>
    <row r="4684" spans="17:19">
      <c r="Q4684" s="313">
        <v>45192</v>
      </c>
      <c r="R4684" s="130">
        <f t="shared" si="71"/>
        <v>2338</v>
      </c>
      <c r="S4684" s="130">
        <v>2309</v>
      </c>
    </row>
    <row r="4685" spans="17:19">
      <c r="Q4685" s="313">
        <v>45193</v>
      </c>
      <c r="R4685" s="130">
        <f t="shared" si="71"/>
        <v>2338</v>
      </c>
      <c r="S4685" s="130">
        <v>2309</v>
      </c>
    </row>
    <row r="4686" spans="17:19">
      <c r="Q4686" s="313">
        <v>45194</v>
      </c>
      <c r="R4686" s="131">
        <v>2339</v>
      </c>
      <c r="S4686" s="131">
        <v>2309</v>
      </c>
    </row>
    <row r="4687" spans="17:19">
      <c r="Q4687" s="313">
        <v>45195</v>
      </c>
      <c r="R4687" s="131">
        <f t="shared" ref="R4687:R4692" si="72">R4686</f>
        <v>2339</v>
      </c>
      <c r="S4687" s="131">
        <v>2309</v>
      </c>
    </row>
    <row r="4688" spans="17:19">
      <c r="Q4688" s="313">
        <v>45196</v>
      </c>
      <c r="R4688" s="131">
        <f t="shared" si="72"/>
        <v>2339</v>
      </c>
      <c r="S4688" s="131">
        <v>2309</v>
      </c>
    </row>
    <row r="4689" spans="17:19">
      <c r="Q4689" s="313">
        <v>45197</v>
      </c>
      <c r="R4689" s="131">
        <f t="shared" si="72"/>
        <v>2339</v>
      </c>
      <c r="S4689" s="131">
        <v>2309</v>
      </c>
    </row>
    <row r="4690" spans="17:19">
      <c r="Q4690" s="313">
        <v>45198</v>
      </c>
      <c r="R4690" s="131">
        <f t="shared" si="72"/>
        <v>2339</v>
      </c>
      <c r="S4690" s="131">
        <v>2309</v>
      </c>
    </row>
    <row r="4691" spans="17:19">
      <c r="Q4691" s="313">
        <v>45199</v>
      </c>
      <c r="R4691" s="131">
        <f t="shared" si="72"/>
        <v>2339</v>
      </c>
      <c r="S4691" s="131">
        <v>2309</v>
      </c>
    </row>
    <row r="4692" spans="17:19">
      <c r="Q4692" s="313">
        <v>45200</v>
      </c>
      <c r="R4692" s="131">
        <f t="shared" si="72"/>
        <v>2339</v>
      </c>
      <c r="S4692" s="131">
        <v>2310</v>
      </c>
    </row>
    <row r="4693" spans="17:19">
      <c r="Q4693" s="313">
        <v>45201</v>
      </c>
      <c r="R4693" s="130">
        <v>2340</v>
      </c>
      <c r="S4693" s="130">
        <v>2310</v>
      </c>
    </row>
    <row r="4694" spans="17:19">
      <c r="Q4694" s="313">
        <v>45202</v>
      </c>
      <c r="R4694" s="130">
        <f t="shared" ref="R4694:R4699" si="73">R4693</f>
        <v>2340</v>
      </c>
      <c r="S4694" s="130">
        <v>2310</v>
      </c>
    </row>
    <row r="4695" spans="17:19">
      <c r="Q4695" s="313">
        <v>45203</v>
      </c>
      <c r="R4695" s="130">
        <f t="shared" si="73"/>
        <v>2340</v>
      </c>
      <c r="S4695" s="130">
        <v>2310</v>
      </c>
    </row>
    <row r="4696" spans="17:19">
      <c r="Q4696" s="313">
        <v>45204</v>
      </c>
      <c r="R4696" s="130">
        <f t="shared" si="73"/>
        <v>2340</v>
      </c>
      <c r="S4696" s="130">
        <v>2310</v>
      </c>
    </row>
    <row r="4697" spans="17:19">
      <c r="Q4697" s="313">
        <v>45205</v>
      </c>
      <c r="R4697" s="130">
        <f t="shared" si="73"/>
        <v>2340</v>
      </c>
      <c r="S4697" s="130">
        <v>2310</v>
      </c>
    </row>
    <row r="4698" spans="17:19">
      <c r="Q4698" s="313">
        <v>45206</v>
      </c>
      <c r="R4698" s="130">
        <f t="shared" si="73"/>
        <v>2340</v>
      </c>
      <c r="S4698" s="130">
        <v>2310</v>
      </c>
    </row>
    <row r="4699" spans="17:19">
      <c r="Q4699" s="313">
        <v>45207</v>
      </c>
      <c r="R4699" s="130">
        <f t="shared" si="73"/>
        <v>2340</v>
      </c>
      <c r="S4699" s="130">
        <v>2310</v>
      </c>
    </row>
    <row r="4700" spans="17:19">
      <c r="Q4700" s="313">
        <v>45208</v>
      </c>
      <c r="R4700" s="131">
        <v>2341</v>
      </c>
      <c r="S4700" s="131">
        <v>2310</v>
      </c>
    </row>
    <row r="4701" spans="17:19">
      <c r="Q4701" s="313">
        <v>45209</v>
      </c>
      <c r="R4701" s="131">
        <f t="shared" ref="R4701:R4706" si="74">R4700</f>
        <v>2341</v>
      </c>
      <c r="S4701" s="131">
        <v>2310</v>
      </c>
    </row>
    <row r="4702" spans="17:19">
      <c r="Q4702" s="313">
        <v>45210</v>
      </c>
      <c r="R4702" s="131">
        <f t="shared" si="74"/>
        <v>2341</v>
      </c>
      <c r="S4702" s="131">
        <v>2310</v>
      </c>
    </row>
    <row r="4703" spans="17:19">
      <c r="Q4703" s="313">
        <v>45211</v>
      </c>
      <c r="R4703" s="131">
        <f t="shared" si="74"/>
        <v>2341</v>
      </c>
      <c r="S4703" s="131">
        <v>2310</v>
      </c>
    </row>
    <row r="4704" spans="17:19">
      <c r="Q4704" s="313">
        <v>45212</v>
      </c>
      <c r="R4704" s="131">
        <f t="shared" si="74"/>
        <v>2341</v>
      </c>
      <c r="S4704" s="131">
        <v>2310</v>
      </c>
    </row>
    <row r="4705" spans="17:19">
      <c r="Q4705" s="313">
        <v>45213</v>
      </c>
      <c r="R4705" s="131">
        <f t="shared" si="74"/>
        <v>2341</v>
      </c>
      <c r="S4705" s="131">
        <v>2310</v>
      </c>
    </row>
    <row r="4706" spans="17:19">
      <c r="Q4706" s="313">
        <v>45214</v>
      </c>
      <c r="R4706" s="131">
        <f t="shared" si="74"/>
        <v>2341</v>
      </c>
      <c r="S4706" s="131">
        <v>2310</v>
      </c>
    </row>
    <row r="4707" spans="17:19">
      <c r="Q4707" s="313">
        <v>45215</v>
      </c>
      <c r="R4707" s="130">
        <v>2342</v>
      </c>
      <c r="S4707" s="130">
        <v>2310</v>
      </c>
    </row>
    <row r="4708" spans="17:19">
      <c r="Q4708" s="313">
        <v>45216</v>
      </c>
      <c r="R4708" s="130">
        <f t="shared" ref="R4708:R4713" si="75">R4707</f>
        <v>2342</v>
      </c>
      <c r="S4708" s="130">
        <v>2310</v>
      </c>
    </row>
    <row r="4709" spans="17:19">
      <c r="Q4709" s="313">
        <v>45217</v>
      </c>
      <c r="R4709" s="130">
        <f t="shared" si="75"/>
        <v>2342</v>
      </c>
      <c r="S4709" s="130">
        <v>2310</v>
      </c>
    </row>
    <row r="4710" spans="17:19">
      <c r="Q4710" s="313">
        <v>45218</v>
      </c>
      <c r="R4710" s="130">
        <f t="shared" si="75"/>
        <v>2342</v>
      </c>
      <c r="S4710" s="130">
        <v>2310</v>
      </c>
    </row>
    <row r="4711" spans="17:19">
      <c r="Q4711" s="313">
        <v>45219</v>
      </c>
      <c r="R4711" s="130">
        <f t="shared" si="75"/>
        <v>2342</v>
      </c>
      <c r="S4711" s="130">
        <v>2310</v>
      </c>
    </row>
    <row r="4712" spans="17:19">
      <c r="Q4712" s="313">
        <v>45220</v>
      </c>
      <c r="R4712" s="130">
        <f t="shared" si="75"/>
        <v>2342</v>
      </c>
      <c r="S4712" s="130">
        <v>2310</v>
      </c>
    </row>
    <row r="4713" spans="17:19">
      <c r="Q4713" s="313">
        <v>45221</v>
      </c>
      <c r="R4713" s="130">
        <f t="shared" si="75"/>
        <v>2342</v>
      </c>
      <c r="S4713" s="130">
        <v>2310</v>
      </c>
    </row>
    <row r="4714" spans="17:19">
      <c r="Q4714" s="313">
        <v>45222</v>
      </c>
      <c r="R4714" s="131">
        <v>2343</v>
      </c>
      <c r="S4714" s="131">
        <v>2310</v>
      </c>
    </row>
    <row r="4715" spans="17:19">
      <c r="Q4715" s="313">
        <v>45223</v>
      </c>
      <c r="R4715" s="131">
        <f t="shared" ref="R4715:R4720" si="76">R4714</f>
        <v>2343</v>
      </c>
      <c r="S4715" s="131">
        <v>2310</v>
      </c>
    </row>
    <row r="4716" spans="17:19">
      <c r="Q4716" s="313">
        <v>45224</v>
      </c>
      <c r="R4716" s="131">
        <f t="shared" si="76"/>
        <v>2343</v>
      </c>
      <c r="S4716" s="131">
        <v>2310</v>
      </c>
    </row>
    <row r="4717" spans="17:19">
      <c r="Q4717" s="313">
        <v>45225</v>
      </c>
      <c r="R4717" s="131">
        <f t="shared" si="76"/>
        <v>2343</v>
      </c>
      <c r="S4717" s="131">
        <v>2310</v>
      </c>
    </row>
    <row r="4718" spans="17:19">
      <c r="Q4718" s="313">
        <v>45226</v>
      </c>
      <c r="R4718" s="131">
        <f t="shared" si="76"/>
        <v>2343</v>
      </c>
      <c r="S4718" s="131">
        <v>2310</v>
      </c>
    </row>
    <row r="4719" spans="17:19">
      <c r="Q4719" s="313">
        <v>45227</v>
      </c>
      <c r="R4719" s="131">
        <f t="shared" si="76"/>
        <v>2343</v>
      </c>
      <c r="S4719" s="131">
        <v>2310</v>
      </c>
    </row>
    <row r="4720" spans="17:19">
      <c r="Q4720" s="313">
        <v>45228</v>
      </c>
      <c r="R4720" s="131">
        <f t="shared" si="76"/>
        <v>2343</v>
      </c>
      <c r="S4720" s="131">
        <v>2310</v>
      </c>
    </row>
    <row r="4721" spans="17:19">
      <c r="Q4721" s="313">
        <v>45229</v>
      </c>
      <c r="R4721" s="130">
        <v>2344</v>
      </c>
      <c r="S4721" s="130">
        <v>2310</v>
      </c>
    </row>
    <row r="4722" spans="17:19">
      <c r="Q4722" s="313">
        <v>45230</v>
      </c>
      <c r="R4722" s="130">
        <f t="shared" ref="R4722:R4727" si="77">R4721</f>
        <v>2344</v>
      </c>
      <c r="S4722" s="130">
        <v>2310</v>
      </c>
    </row>
    <row r="4723" spans="17:19">
      <c r="Q4723" s="313">
        <v>45231</v>
      </c>
      <c r="R4723" s="130">
        <f t="shared" si="77"/>
        <v>2344</v>
      </c>
      <c r="S4723" s="130">
        <v>2311</v>
      </c>
    </row>
    <row r="4724" spans="17:19">
      <c r="Q4724" s="313">
        <v>45232</v>
      </c>
      <c r="R4724" s="130">
        <f t="shared" si="77"/>
        <v>2344</v>
      </c>
      <c r="S4724" s="130">
        <v>2311</v>
      </c>
    </row>
    <row r="4725" spans="17:19">
      <c r="Q4725" s="313">
        <v>45233</v>
      </c>
      <c r="R4725" s="130">
        <f t="shared" si="77"/>
        <v>2344</v>
      </c>
      <c r="S4725" s="130">
        <v>2311</v>
      </c>
    </row>
    <row r="4726" spans="17:19">
      <c r="Q4726" s="313">
        <v>45234</v>
      </c>
      <c r="R4726" s="130">
        <f t="shared" si="77"/>
        <v>2344</v>
      </c>
      <c r="S4726" s="130">
        <v>2311</v>
      </c>
    </row>
    <row r="4727" spans="17:19">
      <c r="Q4727" s="313">
        <v>45235</v>
      </c>
      <c r="R4727" s="130">
        <f t="shared" si="77"/>
        <v>2344</v>
      </c>
      <c r="S4727" s="130">
        <v>2311</v>
      </c>
    </row>
    <row r="4728" spans="17:19">
      <c r="Q4728" s="313">
        <v>45236</v>
      </c>
      <c r="R4728" s="131">
        <v>2345</v>
      </c>
      <c r="S4728" s="131">
        <v>2311</v>
      </c>
    </row>
    <row r="4729" spans="17:19">
      <c r="Q4729" s="313">
        <v>45237</v>
      </c>
      <c r="R4729" s="131">
        <f t="shared" ref="R4729:R4734" si="78">R4728</f>
        <v>2345</v>
      </c>
      <c r="S4729" s="131">
        <v>2311</v>
      </c>
    </row>
    <row r="4730" spans="17:19">
      <c r="Q4730" s="313">
        <v>45238</v>
      </c>
      <c r="R4730" s="131">
        <f t="shared" si="78"/>
        <v>2345</v>
      </c>
      <c r="S4730" s="131">
        <v>2311</v>
      </c>
    </row>
    <row r="4731" spans="17:19">
      <c r="Q4731" s="313">
        <v>45239</v>
      </c>
      <c r="R4731" s="131">
        <f t="shared" si="78"/>
        <v>2345</v>
      </c>
      <c r="S4731" s="131">
        <v>2311</v>
      </c>
    </row>
    <row r="4732" spans="17:19">
      <c r="Q4732" s="313">
        <v>45240</v>
      </c>
      <c r="R4732" s="131">
        <f t="shared" si="78"/>
        <v>2345</v>
      </c>
      <c r="S4732" s="131">
        <v>2311</v>
      </c>
    </row>
    <row r="4733" spans="17:19">
      <c r="Q4733" s="313">
        <v>45241</v>
      </c>
      <c r="R4733" s="131">
        <f t="shared" si="78"/>
        <v>2345</v>
      </c>
      <c r="S4733" s="131">
        <v>2311</v>
      </c>
    </row>
    <row r="4734" spans="17:19">
      <c r="Q4734" s="313">
        <v>45242</v>
      </c>
      <c r="R4734" s="131">
        <f t="shared" si="78"/>
        <v>2345</v>
      </c>
      <c r="S4734" s="131">
        <v>2311</v>
      </c>
    </row>
    <row r="4735" spans="17:19">
      <c r="Q4735" s="313">
        <v>45243</v>
      </c>
      <c r="R4735" s="130">
        <v>2346</v>
      </c>
      <c r="S4735" s="130">
        <v>2311</v>
      </c>
    </row>
    <row r="4736" spans="17:19">
      <c r="Q4736" s="313">
        <v>45244</v>
      </c>
      <c r="R4736" s="130">
        <f t="shared" ref="R4736:R4741" si="79">R4735</f>
        <v>2346</v>
      </c>
      <c r="S4736" s="130">
        <v>2311</v>
      </c>
    </row>
    <row r="4737" spans="17:19">
      <c r="Q4737" s="313">
        <v>45245</v>
      </c>
      <c r="R4737" s="130">
        <f t="shared" si="79"/>
        <v>2346</v>
      </c>
      <c r="S4737" s="130">
        <v>2311</v>
      </c>
    </row>
    <row r="4738" spans="17:19">
      <c r="Q4738" s="313">
        <v>45246</v>
      </c>
      <c r="R4738" s="130">
        <f t="shared" si="79"/>
        <v>2346</v>
      </c>
      <c r="S4738" s="130">
        <v>2311</v>
      </c>
    </row>
    <row r="4739" spans="17:19">
      <c r="Q4739" s="313">
        <v>45247</v>
      </c>
      <c r="R4739" s="130">
        <f t="shared" si="79"/>
        <v>2346</v>
      </c>
      <c r="S4739" s="130">
        <v>2311</v>
      </c>
    </row>
    <row r="4740" spans="17:19">
      <c r="Q4740" s="313">
        <v>45248</v>
      </c>
      <c r="R4740" s="130">
        <f t="shared" si="79"/>
        <v>2346</v>
      </c>
      <c r="S4740" s="130">
        <v>2311</v>
      </c>
    </row>
    <row r="4741" spans="17:19">
      <c r="Q4741" s="313">
        <v>45249</v>
      </c>
      <c r="R4741" s="130">
        <f t="shared" si="79"/>
        <v>2346</v>
      </c>
      <c r="S4741" s="130">
        <v>2311</v>
      </c>
    </row>
    <row r="4742" spans="17:19">
      <c r="Q4742" s="313">
        <v>45250</v>
      </c>
      <c r="R4742" s="131">
        <v>2347</v>
      </c>
      <c r="S4742" s="131">
        <v>2311</v>
      </c>
    </row>
    <row r="4743" spans="17:19">
      <c r="Q4743" s="313">
        <v>45251</v>
      </c>
      <c r="R4743" s="131">
        <f t="shared" ref="R4743:R4748" si="80">R4742</f>
        <v>2347</v>
      </c>
      <c r="S4743" s="131">
        <v>2311</v>
      </c>
    </row>
    <row r="4744" spans="17:19">
      <c r="Q4744" s="313">
        <v>45252</v>
      </c>
      <c r="R4744" s="131">
        <f t="shared" si="80"/>
        <v>2347</v>
      </c>
      <c r="S4744" s="131">
        <v>2311</v>
      </c>
    </row>
    <row r="4745" spans="17:19">
      <c r="Q4745" s="313">
        <v>45253</v>
      </c>
      <c r="R4745" s="131">
        <f t="shared" si="80"/>
        <v>2347</v>
      </c>
      <c r="S4745" s="131">
        <v>2311</v>
      </c>
    </row>
    <row r="4746" spans="17:19">
      <c r="Q4746" s="313">
        <v>45254</v>
      </c>
      <c r="R4746" s="131">
        <f t="shared" si="80"/>
        <v>2347</v>
      </c>
      <c r="S4746" s="131">
        <v>2311</v>
      </c>
    </row>
    <row r="4747" spans="17:19">
      <c r="Q4747" s="313">
        <v>45255</v>
      </c>
      <c r="R4747" s="131">
        <f t="shared" si="80"/>
        <v>2347</v>
      </c>
      <c r="S4747" s="131">
        <v>2311</v>
      </c>
    </row>
    <row r="4748" spans="17:19">
      <c r="Q4748" s="313">
        <v>45256</v>
      </c>
      <c r="R4748" s="131">
        <f t="shared" si="80"/>
        <v>2347</v>
      </c>
      <c r="S4748" s="131">
        <v>2311</v>
      </c>
    </row>
    <row r="4749" spans="17:19">
      <c r="Q4749" s="313">
        <v>45257</v>
      </c>
      <c r="R4749" s="130">
        <v>2348</v>
      </c>
      <c r="S4749" s="130">
        <v>2311</v>
      </c>
    </row>
    <row r="4750" spans="17:19">
      <c r="Q4750" s="313">
        <v>45258</v>
      </c>
      <c r="R4750" s="130">
        <f t="shared" ref="R4750:R4755" si="81">R4749</f>
        <v>2348</v>
      </c>
      <c r="S4750" s="130">
        <v>2311</v>
      </c>
    </row>
    <row r="4751" spans="17:19">
      <c r="Q4751" s="313">
        <v>45259</v>
      </c>
      <c r="R4751" s="130">
        <f t="shared" si="81"/>
        <v>2348</v>
      </c>
      <c r="S4751" s="130">
        <v>2311</v>
      </c>
    </row>
    <row r="4752" spans="17:19">
      <c r="Q4752" s="313">
        <v>45260</v>
      </c>
      <c r="R4752" s="130">
        <f t="shared" si="81"/>
        <v>2348</v>
      </c>
      <c r="S4752" s="130">
        <v>2311</v>
      </c>
    </row>
    <row r="4753" spans="17:19">
      <c r="Q4753" s="313">
        <v>45261</v>
      </c>
      <c r="R4753" s="130">
        <f t="shared" si="81"/>
        <v>2348</v>
      </c>
      <c r="S4753" s="130">
        <v>2312</v>
      </c>
    </row>
    <row r="4754" spans="17:19">
      <c r="Q4754" s="313">
        <v>45262</v>
      </c>
      <c r="R4754" s="130">
        <f t="shared" si="81"/>
        <v>2348</v>
      </c>
      <c r="S4754" s="130">
        <v>2312</v>
      </c>
    </row>
    <row r="4755" spans="17:19">
      <c r="Q4755" s="313">
        <v>45263</v>
      </c>
      <c r="R4755" s="130">
        <f t="shared" si="81"/>
        <v>2348</v>
      </c>
      <c r="S4755" s="130">
        <v>2312</v>
      </c>
    </row>
    <row r="4756" spans="17:19">
      <c r="Q4756" s="313">
        <v>45264</v>
      </c>
      <c r="R4756" s="131">
        <v>2349</v>
      </c>
      <c r="S4756" s="131">
        <v>2312</v>
      </c>
    </row>
    <row r="4757" spans="17:19">
      <c r="Q4757" s="313">
        <v>45265</v>
      </c>
      <c r="R4757" s="131">
        <f t="shared" ref="R4757:R4762" si="82">R4756</f>
        <v>2349</v>
      </c>
      <c r="S4757" s="131">
        <v>2312</v>
      </c>
    </row>
    <row r="4758" spans="17:19">
      <c r="Q4758" s="313">
        <v>45266</v>
      </c>
      <c r="R4758" s="131">
        <f t="shared" si="82"/>
        <v>2349</v>
      </c>
      <c r="S4758" s="131">
        <v>2312</v>
      </c>
    </row>
    <row r="4759" spans="17:19">
      <c r="Q4759" s="313">
        <v>45267</v>
      </c>
      <c r="R4759" s="131">
        <f t="shared" si="82"/>
        <v>2349</v>
      </c>
      <c r="S4759" s="131">
        <v>2312</v>
      </c>
    </row>
    <row r="4760" spans="17:19">
      <c r="Q4760" s="313">
        <v>45268</v>
      </c>
      <c r="R4760" s="131">
        <f t="shared" si="82"/>
        <v>2349</v>
      </c>
      <c r="S4760" s="131">
        <v>2312</v>
      </c>
    </row>
    <row r="4761" spans="17:19">
      <c r="Q4761" s="313">
        <v>45269</v>
      </c>
      <c r="R4761" s="131">
        <f t="shared" si="82"/>
        <v>2349</v>
      </c>
      <c r="S4761" s="131">
        <v>2312</v>
      </c>
    </row>
    <row r="4762" spans="17:19">
      <c r="Q4762" s="313">
        <v>45270</v>
      </c>
      <c r="R4762" s="131">
        <f t="shared" si="82"/>
        <v>2349</v>
      </c>
      <c r="S4762" s="131">
        <v>2312</v>
      </c>
    </row>
    <row r="4763" spans="17:19">
      <c r="Q4763" s="313">
        <v>45271</v>
      </c>
      <c r="R4763" s="130">
        <v>2350</v>
      </c>
      <c r="S4763" s="130">
        <v>2312</v>
      </c>
    </row>
    <row r="4764" spans="17:19">
      <c r="Q4764" s="313">
        <v>45272</v>
      </c>
      <c r="R4764" s="130">
        <f t="shared" ref="R4764:R4769" si="83">R4763</f>
        <v>2350</v>
      </c>
      <c r="S4764" s="130">
        <v>2312</v>
      </c>
    </row>
    <row r="4765" spans="17:19">
      <c r="Q4765" s="313">
        <v>45273</v>
      </c>
      <c r="R4765" s="130">
        <f t="shared" si="83"/>
        <v>2350</v>
      </c>
      <c r="S4765" s="130">
        <v>2312</v>
      </c>
    </row>
    <row r="4766" spans="17:19">
      <c r="Q4766" s="313">
        <v>45274</v>
      </c>
      <c r="R4766" s="130">
        <f t="shared" si="83"/>
        <v>2350</v>
      </c>
      <c r="S4766" s="130">
        <v>2312</v>
      </c>
    </row>
    <row r="4767" spans="17:19">
      <c r="Q4767" s="313">
        <v>45275</v>
      </c>
      <c r="R4767" s="130">
        <f t="shared" si="83"/>
        <v>2350</v>
      </c>
      <c r="S4767" s="130">
        <v>2312</v>
      </c>
    </row>
    <row r="4768" spans="17:19">
      <c r="Q4768" s="313">
        <v>45276</v>
      </c>
      <c r="R4768" s="130">
        <f t="shared" si="83"/>
        <v>2350</v>
      </c>
      <c r="S4768" s="130">
        <v>2312</v>
      </c>
    </row>
    <row r="4769" spans="17:19">
      <c r="Q4769" s="313">
        <v>45277</v>
      </c>
      <c r="R4769" s="130">
        <f t="shared" si="83"/>
        <v>2350</v>
      </c>
      <c r="S4769" s="130">
        <v>2312</v>
      </c>
    </row>
    <row r="4770" spans="17:19">
      <c r="Q4770" s="313">
        <v>45278</v>
      </c>
      <c r="R4770" s="131">
        <v>2351</v>
      </c>
      <c r="S4770" s="131">
        <v>2312</v>
      </c>
    </row>
    <row r="4771" spans="17:19">
      <c r="Q4771" s="313">
        <v>45279</v>
      </c>
      <c r="R4771" s="131">
        <f t="shared" ref="R4771:R4776" si="84">R4770</f>
        <v>2351</v>
      </c>
      <c r="S4771" s="131">
        <v>2312</v>
      </c>
    </row>
    <row r="4772" spans="17:19">
      <c r="Q4772" s="313">
        <v>45280</v>
      </c>
      <c r="R4772" s="131">
        <f t="shared" si="84"/>
        <v>2351</v>
      </c>
      <c r="S4772" s="131">
        <v>2312</v>
      </c>
    </row>
    <row r="4773" spans="17:19">
      <c r="Q4773" s="313">
        <v>45281</v>
      </c>
      <c r="R4773" s="131">
        <f t="shared" si="84"/>
        <v>2351</v>
      </c>
      <c r="S4773" s="131">
        <v>2312</v>
      </c>
    </row>
    <row r="4774" spans="17:19">
      <c r="Q4774" s="313">
        <v>45282</v>
      </c>
      <c r="R4774" s="131">
        <f t="shared" si="84"/>
        <v>2351</v>
      </c>
      <c r="S4774" s="131">
        <v>2312</v>
      </c>
    </row>
    <row r="4775" spans="17:19">
      <c r="Q4775" s="313">
        <v>45283</v>
      </c>
      <c r="R4775" s="131">
        <f t="shared" si="84"/>
        <v>2351</v>
      </c>
      <c r="S4775" s="131">
        <v>2312</v>
      </c>
    </row>
    <row r="4776" spans="17:19">
      <c r="Q4776" s="313">
        <v>45284</v>
      </c>
      <c r="R4776" s="131">
        <f t="shared" si="84"/>
        <v>2351</v>
      </c>
      <c r="S4776" s="131">
        <v>2312</v>
      </c>
    </row>
    <row r="4777" spans="17:19">
      <c r="Q4777" s="313">
        <v>45285</v>
      </c>
      <c r="R4777" s="130">
        <v>2352</v>
      </c>
      <c r="S4777" s="130">
        <v>2312</v>
      </c>
    </row>
    <row r="4778" spans="17:19">
      <c r="Q4778" s="313">
        <v>45286</v>
      </c>
      <c r="R4778" s="130">
        <f t="shared" ref="R4778:R4783" si="85">R4777</f>
        <v>2352</v>
      </c>
      <c r="S4778" s="130">
        <v>2312</v>
      </c>
    </row>
    <row r="4779" spans="17:19">
      <c r="Q4779" s="313">
        <v>45287</v>
      </c>
      <c r="R4779" s="130">
        <f t="shared" si="85"/>
        <v>2352</v>
      </c>
      <c r="S4779" s="130">
        <v>2312</v>
      </c>
    </row>
    <row r="4780" spans="17:19">
      <c r="Q4780" s="313">
        <v>45288</v>
      </c>
      <c r="R4780" s="130">
        <f t="shared" si="85"/>
        <v>2352</v>
      </c>
      <c r="S4780" s="130">
        <v>2312</v>
      </c>
    </row>
    <row r="4781" spans="17:19">
      <c r="Q4781" s="313">
        <v>45289</v>
      </c>
      <c r="R4781" s="130">
        <f t="shared" si="85"/>
        <v>2352</v>
      </c>
      <c r="S4781" s="130">
        <v>2312</v>
      </c>
    </row>
    <row r="4782" spans="17:19">
      <c r="Q4782" s="313">
        <v>45290</v>
      </c>
      <c r="R4782" s="130">
        <f t="shared" si="85"/>
        <v>2352</v>
      </c>
      <c r="S4782" s="130">
        <v>2312</v>
      </c>
    </row>
    <row r="4783" spans="17:19">
      <c r="Q4783" s="313">
        <v>45291</v>
      </c>
      <c r="R4783" s="130">
        <f t="shared" si="85"/>
        <v>2352</v>
      </c>
      <c r="S4783" s="130">
        <v>2312</v>
      </c>
    </row>
    <row r="4784" spans="17:19">
      <c r="Q4784" s="315"/>
      <c r="R4784" s="315"/>
      <c r="S4784" s="315"/>
    </row>
    <row r="4785" spans="17:19">
      <c r="Q4785" s="315"/>
      <c r="R4785" s="315"/>
      <c r="S4785" s="315"/>
    </row>
    <row r="4786" spans="17:19">
      <c r="Q4786" s="315"/>
      <c r="R4786" s="315"/>
      <c r="S4786" s="315"/>
    </row>
    <row r="4787" spans="17:19">
      <c r="Q4787" s="315"/>
      <c r="R4787" s="315"/>
      <c r="S4787" s="315"/>
    </row>
    <row r="4788" spans="17:19">
      <c r="Q4788" s="315"/>
      <c r="R4788" s="315"/>
      <c r="S4788" s="315"/>
    </row>
    <row r="4789" spans="17:19">
      <c r="Q4789" s="315"/>
      <c r="R4789" s="315"/>
      <c r="S4789" s="315"/>
    </row>
    <row r="4790" spans="17:19">
      <c r="Q4790" s="315"/>
      <c r="R4790" s="315"/>
      <c r="S4790" s="315"/>
    </row>
    <row r="4791" spans="17:19">
      <c r="Q4791" s="315"/>
      <c r="R4791" s="315"/>
      <c r="S4791" s="315"/>
    </row>
    <row r="4792" spans="17:19">
      <c r="R4792" s="315"/>
      <c r="S4792" s="315"/>
    </row>
    <row r="4793" spans="17:19">
      <c r="R4793" s="315"/>
      <c r="S4793" s="315"/>
    </row>
    <row r="4794" spans="17:19">
      <c r="R4794" s="315"/>
      <c r="S4794" s="315"/>
    </row>
    <row r="4795" spans="17:19">
      <c r="R4795" s="315"/>
      <c r="S4795" s="315"/>
    </row>
    <row r="4796" spans="17:19">
      <c r="R4796" s="315"/>
      <c r="S4796" s="315"/>
    </row>
    <row r="4797" spans="17:19">
      <c r="R4797" s="315"/>
      <c r="S4797" s="315"/>
    </row>
    <row r="4798" spans="17:19">
      <c r="R4798" s="315"/>
      <c r="S4798" s="315"/>
    </row>
    <row r="4799" spans="17:19">
      <c r="R4799" s="315"/>
      <c r="S4799" s="315"/>
    </row>
    <row r="4800" spans="17:19">
      <c r="R4800" s="315"/>
      <c r="S4800" s="315"/>
    </row>
    <row r="4801" spans="18:19">
      <c r="R4801" s="315"/>
      <c r="S4801" s="315"/>
    </row>
    <row r="4802" spans="18:19">
      <c r="R4802" s="315"/>
      <c r="S4802" s="315"/>
    </row>
    <row r="4803" spans="18:19">
      <c r="R4803" s="315"/>
      <c r="S4803" s="315"/>
    </row>
    <row r="4804" spans="18:19">
      <c r="R4804" s="315"/>
      <c r="S4804" s="315"/>
    </row>
    <row r="4805" spans="18:19">
      <c r="R4805" s="315"/>
      <c r="S4805" s="315"/>
    </row>
    <row r="4806" spans="18:19">
      <c r="R4806" s="315"/>
      <c r="S4806" s="315"/>
    </row>
    <row r="4807" spans="18:19">
      <c r="R4807" s="315"/>
      <c r="S4807" s="315"/>
    </row>
    <row r="4808" spans="18:19">
      <c r="R4808" s="315"/>
      <c r="S4808" s="315"/>
    </row>
    <row r="4809" spans="18:19">
      <c r="R4809" s="315"/>
      <c r="S4809" s="315"/>
    </row>
    <row r="4810" spans="18:19">
      <c r="R4810" s="315"/>
      <c r="S4810" s="315"/>
    </row>
    <row r="4811" spans="18:19">
      <c r="R4811" s="315"/>
      <c r="S4811" s="315"/>
    </row>
    <row r="4812" spans="18:19">
      <c r="R4812" s="315"/>
      <c r="S4812" s="315"/>
    </row>
    <row r="4813" spans="18:19">
      <c r="R4813" s="315"/>
      <c r="S4813" s="315"/>
    </row>
    <row r="4814" spans="18:19">
      <c r="R4814" s="315"/>
      <c r="S4814" s="315"/>
    </row>
    <row r="4815" spans="18:19">
      <c r="R4815" s="315"/>
      <c r="S4815" s="315"/>
    </row>
    <row r="4816" spans="18:19">
      <c r="R4816" s="315"/>
      <c r="S4816" s="315"/>
    </row>
    <row r="4817" spans="18:19">
      <c r="R4817" s="315"/>
      <c r="S4817" s="315"/>
    </row>
    <row r="4818" spans="18:19">
      <c r="R4818" s="315"/>
      <c r="S4818" s="315"/>
    </row>
    <row r="4819" spans="18:19">
      <c r="R4819" s="315"/>
      <c r="S4819" s="315"/>
    </row>
    <row r="4820" spans="18:19">
      <c r="R4820" s="315"/>
      <c r="S4820" s="315"/>
    </row>
    <row r="4821" spans="18:19">
      <c r="R4821" s="315"/>
      <c r="S4821" s="315"/>
    </row>
    <row r="4822" spans="18:19">
      <c r="R4822" s="315"/>
      <c r="S4822" s="315"/>
    </row>
    <row r="4823" spans="18:19">
      <c r="R4823" s="315"/>
      <c r="S4823" s="315"/>
    </row>
    <row r="4824" spans="18:19">
      <c r="R4824" s="315"/>
      <c r="S4824" s="315"/>
    </row>
    <row r="4825" spans="18:19">
      <c r="R4825" s="315"/>
      <c r="S4825" s="315"/>
    </row>
    <row r="4826" spans="18:19">
      <c r="R4826" s="315"/>
      <c r="S4826" s="315"/>
    </row>
    <row r="4827" spans="18:19">
      <c r="R4827" s="315"/>
      <c r="S4827" s="315"/>
    </row>
    <row r="4828" spans="18:19">
      <c r="R4828" s="315"/>
      <c r="S4828" s="315"/>
    </row>
    <row r="4829" spans="18:19">
      <c r="R4829" s="315"/>
      <c r="S4829" s="315"/>
    </row>
    <row r="4830" spans="18:19">
      <c r="R4830" s="315"/>
      <c r="S4830" s="315"/>
    </row>
    <row r="4831" spans="18:19">
      <c r="R4831" s="315"/>
      <c r="S4831" s="315"/>
    </row>
    <row r="4832" spans="18:19">
      <c r="R4832" s="315"/>
      <c r="S4832" s="315"/>
    </row>
    <row r="4833" spans="18:19">
      <c r="R4833" s="315"/>
      <c r="S4833" s="315"/>
    </row>
    <row r="4834" spans="18:19">
      <c r="R4834" s="315"/>
      <c r="S4834" s="315"/>
    </row>
    <row r="4835" spans="18:19">
      <c r="R4835" s="315"/>
      <c r="S4835" s="315"/>
    </row>
    <row r="4836" spans="18:19">
      <c r="R4836" s="315"/>
      <c r="S4836" s="315"/>
    </row>
    <row r="4837" spans="18:19">
      <c r="R4837" s="315"/>
      <c r="S4837" s="315"/>
    </row>
    <row r="4838" spans="18:19">
      <c r="R4838" s="315"/>
      <c r="S4838" s="315"/>
    </row>
    <row r="4839" spans="18:19">
      <c r="R4839" s="315"/>
      <c r="S4839" s="315"/>
    </row>
    <row r="4840" spans="18:19">
      <c r="R4840" s="315"/>
      <c r="S4840" s="315"/>
    </row>
    <row r="4841" spans="18:19">
      <c r="R4841" s="315"/>
      <c r="S4841" s="315"/>
    </row>
    <row r="4842" spans="18:19">
      <c r="R4842" s="315"/>
      <c r="S4842" s="315"/>
    </row>
    <row r="4843" spans="18:19">
      <c r="R4843" s="315"/>
      <c r="S4843" s="315"/>
    </row>
    <row r="4844" spans="18:19">
      <c r="R4844" s="315"/>
      <c r="S4844" s="315"/>
    </row>
    <row r="4845" spans="18:19">
      <c r="R4845" s="315"/>
      <c r="S4845" s="315"/>
    </row>
    <row r="4846" spans="18:19">
      <c r="R4846" s="315"/>
      <c r="S4846" s="315"/>
    </row>
    <row r="4847" spans="18:19">
      <c r="R4847" s="315"/>
      <c r="S4847" s="315"/>
    </row>
    <row r="4848" spans="18:19">
      <c r="R4848" s="315"/>
      <c r="S4848" s="315"/>
    </row>
    <row r="4849" spans="18:19">
      <c r="R4849" s="315"/>
      <c r="S4849" s="315"/>
    </row>
    <row r="4850" spans="18:19">
      <c r="R4850" s="315"/>
      <c r="S4850" s="315"/>
    </row>
    <row r="4851" spans="18:19">
      <c r="R4851" s="315"/>
      <c r="S4851" s="315"/>
    </row>
    <row r="4852" spans="18:19">
      <c r="R4852" s="315"/>
      <c r="S4852" s="315"/>
    </row>
    <row r="4853" spans="18:19">
      <c r="R4853" s="315"/>
      <c r="S4853" s="315"/>
    </row>
    <row r="4854" spans="18:19">
      <c r="R4854" s="315"/>
      <c r="S4854" s="315"/>
    </row>
    <row r="4855" spans="18:19">
      <c r="R4855" s="315"/>
      <c r="S4855" s="315"/>
    </row>
    <row r="4856" spans="18:19">
      <c r="R4856" s="315"/>
      <c r="S4856" s="315"/>
    </row>
    <row r="4857" spans="18:19">
      <c r="R4857" s="315"/>
      <c r="S4857" s="315"/>
    </row>
    <row r="4858" spans="18:19">
      <c r="R4858" s="315"/>
      <c r="S4858" s="315"/>
    </row>
    <row r="4859" spans="18:19">
      <c r="R4859" s="315"/>
      <c r="S4859" s="315"/>
    </row>
    <row r="4860" spans="18:19">
      <c r="R4860" s="315"/>
      <c r="S4860" s="315"/>
    </row>
    <row r="4861" spans="18:19">
      <c r="R4861" s="315"/>
      <c r="S4861" s="315"/>
    </row>
    <row r="4862" spans="18:19">
      <c r="R4862" s="315"/>
      <c r="S4862" s="315"/>
    </row>
    <row r="4863" spans="18:19">
      <c r="R4863" s="315"/>
      <c r="S4863" s="315"/>
    </row>
    <row r="4864" spans="18:19">
      <c r="R4864" s="315"/>
      <c r="S4864" s="315"/>
    </row>
    <row r="4865" spans="18:19">
      <c r="R4865" s="315"/>
      <c r="S4865" s="315"/>
    </row>
    <row r="4866" spans="18:19">
      <c r="R4866" s="315"/>
      <c r="S4866" s="315"/>
    </row>
    <row r="4867" spans="18:19">
      <c r="R4867" s="315"/>
      <c r="S4867" s="315"/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AC70"/>
  <sheetViews>
    <sheetView zoomScale="55" zoomScaleNormal="55" workbookViewId="0">
      <selection activeCell="N34" sqref="N34"/>
    </sheetView>
  </sheetViews>
  <sheetFormatPr defaultRowHeight="14.5"/>
  <cols>
    <col min="3" max="3" width="13.1796875" bestFit="1" customWidth="1"/>
    <col min="17" max="28" width="9.1796875" style="315"/>
  </cols>
  <sheetData>
    <row r="27" spans="2:29" ht="15" thickBot="1"/>
    <row r="28" spans="2:29" ht="16" thickBot="1">
      <c r="B28" s="171"/>
      <c r="C28" s="206"/>
      <c r="D28" s="207" t="s">
        <v>542</v>
      </c>
      <c r="E28" s="207" t="s">
        <v>543</v>
      </c>
      <c r="F28" s="207" t="s">
        <v>544</v>
      </c>
      <c r="G28" s="207" t="s">
        <v>545</v>
      </c>
      <c r="H28" s="207" t="s">
        <v>546</v>
      </c>
      <c r="I28" s="207" t="s">
        <v>547</v>
      </c>
      <c r="J28" s="207" t="s">
        <v>548</v>
      </c>
      <c r="K28" s="207" t="s">
        <v>549</v>
      </c>
      <c r="L28" s="207" t="s">
        <v>550</v>
      </c>
      <c r="M28" s="207" t="s">
        <v>551</v>
      </c>
      <c r="N28" s="207" t="s">
        <v>552</v>
      </c>
      <c r="O28" s="207" t="s">
        <v>553</v>
      </c>
      <c r="P28" s="207" t="s">
        <v>554</v>
      </c>
      <c r="Q28" s="207" t="s">
        <v>556</v>
      </c>
      <c r="R28" s="207" t="s">
        <v>557</v>
      </c>
      <c r="S28" s="207" t="s">
        <v>558</v>
      </c>
      <c r="T28" s="207" t="s">
        <v>559</v>
      </c>
      <c r="U28" s="207" t="s">
        <v>560</v>
      </c>
      <c r="V28" s="207" t="s">
        <v>561</v>
      </c>
      <c r="W28" s="207" t="s">
        <v>562</v>
      </c>
      <c r="X28" s="207" t="s">
        <v>563</v>
      </c>
      <c r="Y28" s="207" t="s">
        <v>564</v>
      </c>
      <c r="Z28" s="207" t="s">
        <v>565</v>
      </c>
      <c r="AA28" s="207" t="s">
        <v>566</v>
      </c>
      <c r="AB28" s="207" t="s">
        <v>567</v>
      </c>
      <c r="AC28" s="204" t="s">
        <v>300</v>
      </c>
    </row>
    <row r="29" spans="2:29" ht="16.5" thickTop="1" thickBot="1">
      <c r="B29" s="359" t="s">
        <v>299</v>
      </c>
      <c r="C29" s="203" t="s">
        <v>298</v>
      </c>
      <c r="D29" s="208">
        <f>SUM('General Weekly(by Classify)'!D29:H29)</f>
        <v>0</v>
      </c>
      <c r="E29" s="208">
        <f>SUM('General Weekly(by Classify)'!I29:L29)</f>
        <v>0</v>
      </c>
      <c r="F29" s="208">
        <f>SUM('General Weekly(by Classify)'!M29:P29)</f>
        <v>0</v>
      </c>
      <c r="G29" s="208">
        <f>SUM('General Weekly(by Classify)'!Q29:U29)</f>
        <v>0</v>
      </c>
      <c r="H29" s="208">
        <f>SUM('General Weekly(by Classify)'!V29:Y29)</f>
        <v>0</v>
      </c>
      <c r="I29" s="208">
        <f>SUM('General Weekly(by Classify)'!Z29:AC29)</f>
        <v>370</v>
      </c>
      <c r="J29" s="208">
        <f>SUM('General Weekly(by Classify)'!AD29:AH29)</f>
        <v>631</v>
      </c>
      <c r="K29" s="208">
        <f>SUM('General Weekly(by Classify)'!AI29:AL29)</f>
        <v>1743</v>
      </c>
      <c r="L29" s="208">
        <f>SUM('General Weekly(by Classify)'!AM29:AP29)</f>
        <v>2834</v>
      </c>
      <c r="M29" s="208">
        <f>SUM('General Weekly(by Classify)'!AQ29:AU29)</f>
        <v>0</v>
      </c>
      <c r="N29" s="208">
        <f>SUM('General Weekly(by Classify)'!AV29:AY29)</f>
        <v>0</v>
      </c>
      <c r="O29" s="208">
        <f>SUM('General Weekly(by Classify)'!AZ29:BC29)</f>
        <v>0</v>
      </c>
      <c r="P29" s="208">
        <f>SUM('General Weekly(by Classify)'!BD29:BH29)</f>
        <v>0</v>
      </c>
      <c r="Q29" s="208">
        <f>SUM('General Weekly(by Classify)'!BI29:BL29)</f>
        <v>0</v>
      </c>
      <c r="R29" s="208">
        <f>SUM('General Weekly(by Classify)'!BM29:BP29)</f>
        <v>0</v>
      </c>
      <c r="S29" s="208">
        <f>SUM('General Weekly(by Classify)'!BQ29:BU29)</f>
        <v>0</v>
      </c>
      <c r="T29" s="208">
        <f>SUM('General Weekly(by Classify)'!BV29:BY29)</f>
        <v>0</v>
      </c>
      <c r="U29" s="208">
        <f>SUM('General Weekly(by Classify)'!BZ29:CC29)</f>
        <v>0</v>
      </c>
      <c r="V29" s="208">
        <f>SUM('General Weekly(by Classify)'!CD29:CH29)</f>
        <v>0</v>
      </c>
      <c r="W29" s="208">
        <f>SUM('General Weekly(by Classify)'!CI29:CL29)</f>
        <v>0</v>
      </c>
      <c r="X29" s="208">
        <f>SUM('General Weekly(by Classify)'!CM29:CQ29)</f>
        <v>0</v>
      </c>
      <c r="Y29" s="208">
        <f>SUM('General Weekly(by Classify)'!CR29:CU29)</f>
        <v>0</v>
      </c>
      <c r="Z29" s="208">
        <f>SUM('General Weekly(by Classify)'!CV29:CY29)</f>
        <v>0</v>
      </c>
      <c r="AA29" s="208">
        <f>SUM('General Weekly(by Classify)'!CZ29:DD29)</f>
        <v>0</v>
      </c>
      <c r="AB29" s="208">
        <f>SUM('General Weekly(by Classify)'!DE29:DH29)</f>
        <v>0</v>
      </c>
      <c r="AC29" s="208">
        <f>SUM(D29:AB29)</f>
        <v>5578</v>
      </c>
    </row>
    <row r="30" spans="2:29" ht="16.5" thickTop="1" thickBot="1">
      <c r="B30" s="360"/>
      <c r="C30" s="200" t="s">
        <v>297</v>
      </c>
      <c r="D30" s="208">
        <f>SUM(D34:D50)</f>
        <v>0</v>
      </c>
      <c r="E30" s="208">
        <f t="shared" ref="E30:AC30" si="0">SUM(E34:E50)</f>
        <v>0</v>
      </c>
      <c r="F30" s="208">
        <f t="shared" si="0"/>
        <v>0</v>
      </c>
      <c r="G30" s="208">
        <f t="shared" si="0"/>
        <v>0</v>
      </c>
      <c r="H30" s="208">
        <f t="shared" si="0"/>
        <v>0</v>
      </c>
      <c r="I30" s="208">
        <f t="shared" si="0"/>
        <v>0</v>
      </c>
      <c r="J30" s="208">
        <f t="shared" si="0"/>
        <v>0</v>
      </c>
      <c r="K30" s="208">
        <f t="shared" si="0"/>
        <v>0</v>
      </c>
      <c r="L30" s="208">
        <f t="shared" si="0"/>
        <v>0</v>
      </c>
      <c r="M30" s="208">
        <f t="shared" si="0"/>
        <v>0</v>
      </c>
      <c r="N30" s="208">
        <f t="shared" si="0"/>
        <v>0</v>
      </c>
      <c r="O30" s="208">
        <f t="shared" si="0"/>
        <v>0</v>
      </c>
      <c r="P30" s="208">
        <f t="shared" si="0"/>
        <v>0</v>
      </c>
      <c r="Q30" s="208">
        <f t="shared" si="0"/>
        <v>0</v>
      </c>
      <c r="R30" s="208">
        <f t="shared" si="0"/>
        <v>0</v>
      </c>
      <c r="S30" s="208">
        <f t="shared" si="0"/>
        <v>0</v>
      </c>
      <c r="T30" s="208">
        <f t="shared" si="0"/>
        <v>0</v>
      </c>
      <c r="U30" s="208">
        <f t="shared" si="0"/>
        <v>0</v>
      </c>
      <c r="V30" s="208">
        <f t="shared" si="0"/>
        <v>0</v>
      </c>
      <c r="W30" s="208">
        <f t="shared" si="0"/>
        <v>0</v>
      </c>
      <c r="X30" s="208">
        <f t="shared" si="0"/>
        <v>0</v>
      </c>
      <c r="Y30" s="208">
        <f t="shared" si="0"/>
        <v>0</v>
      </c>
      <c r="Z30" s="208">
        <f t="shared" si="0"/>
        <v>0</v>
      </c>
      <c r="AA30" s="208">
        <f t="shared" si="0"/>
        <v>0</v>
      </c>
      <c r="AB30" s="208">
        <f t="shared" si="0"/>
        <v>0</v>
      </c>
      <c r="AC30" s="208">
        <f t="shared" si="0"/>
        <v>0</v>
      </c>
    </row>
    <row r="31" spans="2:29" ht="16" thickBot="1">
      <c r="B31" s="361"/>
      <c r="C31" s="198" t="s">
        <v>296</v>
      </c>
      <c r="D31" s="197" t="e">
        <f>D30/D29*1000000</f>
        <v>#DIV/0!</v>
      </c>
      <c r="E31" s="197" t="e">
        <f>E30/E29*1000000</f>
        <v>#DIV/0!</v>
      </c>
      <c r="F31" s="197" t="e">
        <f t="shared" ref="F31:P31" si="1">F30/F29*1000000</f>
        <v>#DIV/0!</v>
      </c>
      <c r="G31" s="197" t="e">
        <f t="shared" si="1"/>
        <v>#DIV/0!</v>
      </c>
      <c r="H31" s="197" t="e">
        <f t="shared" si="1"/>
        <v>#DIV/0!</v>
      </c>
      <c r="I31" s="197">
        <f t="shared" si="1"/>
        <v>0</v>
      </c>
      <c r="J31" s="197">
        <f t="shared" si="1"/>
        <v>0</v>
      </c>
      <c r="K31" s="197">
        <f t="shared" si="1"/>
        <v>0</v>
      </c>
      <c r="L31" s="197">
        <f t="shared" si="1"/>
        <v>0</v>
      </c>
      <c r="M31" s="197" t="e">
        <f t="shared" si="1"/>
        <v>#DIV/0!</v>
      </c>
      <c r="N31" s="197" t="e">
        <f t="shared" si="1"/>
        <v>#DIV/0!</v>
      </c>
      <c r="O31" s="197" t="e">
        <f t="shared" si="1"/>
        <v>#DIV/0!</v>
      </c>
      <c r="P31" s="197" t="e">
        <f t="shared" si="1"/>
        <v>#DIV/0!</v>
      </c>
      <c r="Q31" s="197" t="e">
        <f>Q30/Q29*1000000</f>
        <v>#DIV/0!</v>
      </c>
      <c r="R31" s="197" t="e">
        <f t="shared" ref="R31:AB31" si="2">R30/R29*1000000</f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5">
        <f>AC30/AC29*1000000</f>
        <v>0</v>
      </c>
    </row>
    <row r="32" spans="2:29" ht="16" thickTop="1">
      <c r="B32" s="190"/>
      <c r="C32" s="194"/>
      <c r="D32" s="193"/>
      <c r="E32" s="193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1"/>
    </row>
    <row r="33" spans="2:29" ht="16" thickBot="1">
      <c r="B33" s="190"/>
      <c r="C33" s="189"/>
      <c r="D33" s="209"/>
      <c r="E33" s="209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09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187"/>
    </row>
    <row r="34" spans="2:29" ht="16.5" thickTop="1" thickBot="1">
      <c r="B34" s="362" t="s">
        <v>295</v>
      </c>
      <c r="C34" s="175" t="s">
        <v>469</v>
      </c>
      <c r="D34" s="208">
        <f>SUM('General Weekly(by Classify)'!D34:H34)</f>
        <v>0</v>
      </c>
      <c r="E34" s="208">
        <f>SUM('General Weekly(by Classify)'!I34:L34)</f>
        <v>0</v>
      </c>
      <c r="F34" s="208">
        <f>SUM('General Weekly(by Classify)'!M34:P34)</f>
        <v>0</v>
      </c>
      <c r="G34" s="208">
        <f>SUM('General Weekly(by Classify)'!Q34:U34)</f>
        <v>0</v>
      </c>
      <c r="H34" s="208">
        <f>SUM('General Weekly(by Classify)'!V34:Y34)</f>
        <v>0</v>
      </c>
      <c r="I34" s="208">
        <f>SUM('General Weekly(by Classify)'!Z34:AC34)</f>
        <v>0</v>
      </c>
      <c r="J34" s="208">
        <f>SUM('General Weekly(by Classify)'!AD34:AH34)</f>
        <v>0</v>
      </c>
      <c r="K34" s="208">
        <f>SUM('General Weekly(by Classify)'!AI34:AL34)</f>
        <v>0</v>
      </c>
      <c r="L34" s="208">
        <f>SUM('General Weekly(by Classify)'!AM34:AP34)</f>
        <v>0</v>
      </c>
      <c r="M34" s="208">
        <f>SUM('General Weekly(by Classify)'!AQ34:AU34)</f>
        <v>0</v>
      </c>
      <c r="N34" s="208">
        <f>SUM('General Weekly(by Classify)'!AV34:AY34)</f>
        <v>0</v>
      </c>
      <c r="O34" s="208">
        <f>SUM('General Weekly(by Classify)'!AZ34:BC34)</f>
        <v>0</v>
      </c>
      <c r="P34" s="208">
        <f>SUM('General Weekly(by Classify)'!BD34:BH34)</f>
        <v>0</v>
      </c>
      <c r="Q34" s="208">
        <f>SUM('General Weekly(by Classify)'!BI34:BL34)</f>
        <v>0</v>
      </c>
      <c r="R34" s="208">
        <f>SUM('General Weekly(by Classify)'!BM34:BP34)</f>
        <v>0</v>
      </c>
      <c r="S34" s="208">
        <f>SUM('General Weekly(by Classify)'!BQ34:BU34)</f>
        <v>0</v>
      </c>
      <c r="T34" s="208">
        <f>SUM('General Weekly(by Classify)'!BV34:BY34)</f>
        <v>0</v>
      </c>
      <c r="U34" s="208">
        <f>SUM('General Weekly(by Classify)'!BZ34:CC34)</f>
        <v>0</v>
      </c>
      <c r="V34" s="208">
        <f>SUM('General Weekly(by Classify)'!CD34:CH34)</f>
        <v>0</v>
      </c>
      <c r="W34" s="208">
        <f>SUM('General Weekly(by Classify)'!CI34:CL34)</f>
        <v>0</v>
      </c>
      <c r="X34" s="208">
        <f>SUM('General Weekly(by Classify)'!CM34:CQ34)</f>
        <v>0</v>
      </c>
      <c r="Y34" s="208">
        <f>SUM('General Weekly(by Classify)'!CR34:CU34)</f>
        <v>0</v>
      </c>
      <c r="Z34" s="208">
        <f>SUM('General Weekly(by Classify)'!CV34:CY34)</f>
        <v>0</v>
      </c>
      <c r="AA34" s="208">
        <f>SUM('General Weekly(by Classify)'!CZ34:DD34)</f>
        <v>0</v>
      </c>
      <c r="AB34" s="208">
        <f>SUM('General Weekly(by Classify)'!DE34:DH34)</f>
        <v>0</v>
      </c>
      <c r="AC34" s="208">
        <f>SUM(D34:AB34)</f>
        <v>0</v>
      </c>
    </row>
    <row r="35" spans="2:29" ht="16.5" thickTop="1" thickBot="1">
      <c r="B35" s="363"/>
      <c r="C35" s="173" t="s">
        <v>284</v>
      </c>
      <c r="D35" s="208">
        <f>SUM('General Weekly(by Classify)'!D35:H35)</f>
        <v>0</v>
      </c>
      <c r="E35" s="208">
        <f>SUM('General Weekly(by Classify)'!I35:L35)</f>
        <v>0</v>
      </c>
      <c r="F35" s="208">
        <f>SUM('General Weekly(by Classify)'!M35:P35)</f>
        <v>0</v>
      </c>
      <c r="G35" s="208">
        <f>SUM('General Weekly(by Classify)'!Q35:U35)</f>
        <v>0</v>
      </c>
      <c r="H35" s="208">
        <f>SUM('General Weekly(by Classify)'!V35:Y35)</f>
        <v>0</v>
      </c>
      <c r="I35" s="208">
        <f>SUM('General Weekly(by Classify)'!Z35:AC35)</f>
        <v>0</v>
      </c>
      <c r="J35" s="208">
        <f>SUM('General Weekly(by Classify)'!AD35:AH35)</f>
        <v>0</v>
      </c>
      <c r="K35" s="208">
        <f>SUM('General Weekly(by Classify)'!AI35:AL35)</f>
        <v>0</v>
      </c>
      <c r="L35" s="208">
        <f>SUM('General Weekly(by Classify)'!AM35:AP35)</f>
        <v>0</v>
      </c>
      <c r="M35" s="208">
        <f>SUM('General Weekly(by Classify)'!AQ35:AU35)</f>
        <v>0</v>
      </c>
      <c r="N35" s="208">
        <f>SUM('General Weekly(by Classify)'!AV35:AY35)</f>
        <v>0</v>
      </c>
      <c r="O35" s="208">
        <f>SUM('General Weekly(by Classify)'!AZ35:BC35)</f>
        <v>0</v>
      </c>
      <c r="P35" s="208">
        <f>SUM('General Weekly(by Classify)'!BD35:BH35)</f>
        <v>0</v>
      </c>
      <c r="Q35" s="208">
        <f>SUM('General Weekly(by Classify)'!BI35:BL35)</f>
        <v>0</v>
      </c>
      <c r="R35" s="208">
        <f>SUM('General Weekly(by Classify)'!BM35:BP35)</f>
        <v>0</v>
      </c>
      <c r="S35" s="208">
        <f>SUM('General Weekly(by Classify)'!BQ35:BU35)</f>
        <v>0</v>
      </c>
      <c r="T35" s="208">
        <f>SUM('General Weekly(by Classify)'!BV35:BY35)</f>
        <v>0</v>
      </c>
      <c r="U35" s="208">
        <f>SUM('General Weekly(by Classify)'!BZ35:CC35)</f>
        <v>0</v>
      </c>
      <c r="V35" s="208">
        <f>SUM('General Weekly(by Classify)'!CD35:CH35)</f>
        <v>0</v>
      </c>
      <c r="W35" s="208">
        <f>SUM('General Weekly(by Classify)'!CI35:CL35)</f>
        <v>0</v>
      </c>
      <c r="X35" s="208">
        <f>SUM('General Weekly(by Classify)'!CM35:CQ35)</f>
        <v>0</v>
      </c>
      <c r="Y35" s="208">
        <f>SUM('General Weekly(by Classify)'!CR35:CU35)</f>
        <v>0</v>
      </c>
      <c r="Z35" s="208">
        <f>SUM('General Weekly(by Classify)'!CV35:CY35)</f>
        <v>0</v>
      </c>
      <c r="AA35" s="208">
        <f>SUM('General Weekly(by Classify)'!CZ35:DD35)</f>
        <v>0</v>
      </c>
      <c r="AB35" s="208">
        <f>SUM('General Weekly(by Classify)'!DE35:DH35)</f>
        <v>0</v>
      </c>
      <c r="AC35" s="208">
        <f t="shared" ref="AC35:AC50" si="3">SUM(D35:AB35)</f>
        <v>0</v>
      </c>
    </row>
    <row r="36" spans="2:29" ht="16.5" hidden="1" thickTop="1" thickBot="1">
      <c r="B36" s="363"/>
      <c r="C36" s="173" t="s">
        <v>293</v>
      </c>
      <c r="D36" s="208">
        <f>SUM('General Weekly(by Classify)'!D36:H36)</f>
        <v>0</v>
      </c>
      <c r="E36" s="208">
        <f>SUM('General Weekly(by Classify)'!I36:L36)</f>
        <v>0</v>
      </c>
      <c r="F36" s="208">
        <f>SUM('General Weekly(by Classify)'!M36:P36)</f>
        <v>0</v>
      </c>
      <c r="G36" s="208">
        <f>SUM('General Weekly(by Classify)'!Q36:U36)</f>
        <v>0</v>
      </c>
      <c r="H36" s="208">
        <f>SUM('General Weekly(by Classify)'!V36:Y36)</f>
        <v>0</v>
      </c>
      <c r="I36" s="208">
        <f>SUM('General Weekly(by Classify)'!Z36:AC36)</f>
        <v>0</v>
      </c>
      <c r="J36" s="208">
        <f>SUM('General Weekly(by Classify)'!AD36:AH36)</f>
        <v>0</v>
      </c>
      <c r="K36" s="208">
        <f>SUM('General Weekly(by Classify)'!AI36:AL36)</f>
        <v>0</v>
      </c>
      <c r="L36" s="208">
        <f>SUM('General Weekly(by Classify)'!AM36:AP36)</f>
        <v>0</v>
      </c>
      <c r="M36" s="208">
        <f>SUM('General Weekly(by Classify)'!AQ36:AU36)</f>
        <v>0</v>
      </c>
      <c r="N36" s="208">
        <f>SUM('General Weekly(by Classify)'!AV36:AY36)</f>
        <v>0</v>
      </c>
      <c r="O36" s="208">
        <f>SUM('General Weekly(by Classify)'!AZ36:BC36)</f>
        <v>0</v>
      </c>
      <c r="P36" s="208">
        <f>SUM('General Weekly(by Classify)'!BD36:BH36)</f>
        <v>0</v>
      </c>
      <c r="Q36" s="208">
        <f>SUM('General Weekly(by Classify)'!BI36:BL36)</f>
        <v>0</v>
      </c>
      <c r="R36" s="208">
        <f>SUM('General Weekly(by Classify)'!BM36:BP36)</f>
        <v>0</v>
      </c>
      <c r="S36" s="208">
        <f>SUM('General Weekly(by Classify)'!BQ36:BU36)</f>
        <v>0</v>
      </c>
      <c r="T36" s="208">
        <f>SUM('General Weekly(by Classify)'!BV36:BY36)</f>
        <v>0</v>
      </c>
      <c r="U36" s="208">
        <f>SUM('General Weekly(by Classify)'!BZ36:CC36)</f>
        <v>0</v>
      </c>
      <c r="V36" s="208">
        <f>SUM('General Weekly(by Classify)'!CD36:CH36)</f>
        <v>0</v>
      </c>
      <c r="W36" s="208">
        <f>SUM('General Weekly(by Classify)'!CI36:CL36)</f>
        <v>0</v>
      </c>
      <c r="X36" s="208">
        <f>SUM('General Weekly(by Classify)'!CM36:CQ36)</f>
        <v>0</v>
      </c>
      <c r="Y36" s="208">
        <f>SUM('General Weekly(by Classify)'!CR36:CU36)</f>
        <v>0</v>
      </c>
      <c r="Z36" s="208">
        <f>SUM('General Weekly(by Classify)'!CV36:CY36)</f>
        <v>0</v>
      </c>
      <c r="AA36" s="208">
        <f>SUM('General Weekly(by Classify)'!CZ36:DD36)</f>
        <v>0</v>
      </c>
      <c r="AB36" s="208">
        <f>SUM('General Weekly(by Classify)'!DE36:DH36)</f>
        <v>0</v>
      </c>
      <c r="AC36" s="208">
        <f t="shared" si="3"/>
        <v>0</v>
      </c>
    </row>
    <row r="37" spans="2:29" ht="16.5" thickTop="1" thickBot="1">
      <c r="B37" s="363"/>
      <c r="C37" s="174" t="s">
        <v>292</v>
      </c>
      <c r="D37" s="208">
        <f>SUM('General Weekly(by Classify)'!D37:H37)</f>
        <v>0</v>
      </c>
      <c r="E37" s="208">
        <f>SUM('General Weekly(by Classify)'!I37:L37)</f>
        <v>0</v>
      </c>
      <c r="F37" s="208">
        <f>SUM('General Weekly(by Classify)'!M37:P37)</f>
        <v>0</v>
      </c>
      <c r="G37" s="208">
        <f>SUM('General Weekly(by Classify)'!Q37:U37)</f>
        <v>0</v>
      </c>
      <c r="H37" s="208">
        <f>SUM('General Weekly(by Classify)'!V37:Y37)</f>
        <v>0</v>
      </c>
      <c r="I37" s="208">
        <f>SUM('General Weekly(by Classify)'!Z37:AC37)</f>
        <v>0</v>
      </c>
      <c r="J37" s="208">
        <f>SUM('General Weekly(by Classify)'!AD37:AH37)</f>
        <v>0</v>
      </c>
      <c r="K37" s="208">
        <f>SUM('General Weekly(by Classify)'!AI37:AL37)</f>
        <v>0</v>
      </c>
      <c r="L37" s="208">
        <f>SUM('General Weekly(by Classify)'!AM37:AP37)</f>
        <v>0</v>
      </c>
      <c r="M37" s="208">
        <f>SUM('General Weekly(by Classify)'!AQ37:AU37)</f>
        <v>0</v>
      </c>
      <c r="N37" s="208">
        <f>SUM('General Weekly(by Classify)'!AV37:AY37)</f>
        <v>0</v>
      </c>
      <c r="O37" s="208">
        <f>SUM('General Weekly(by Classify)'!AZ37:BC37)</f>
        <v>0</v>
      </c>
      <c r="P37" s="208">
        <f>SUM('General Weekly(by Classify)'!BD37:BH37)</f>
        <v>0</v>
      </c>
      <c r="Q37" s="208">
        <f>SUM('General Weekly(by Classify)'!BI37:BL37)</f>
        <v>0</v>
      </c>
      <c r="R37" s="208">
        <f>SUM('General Weekly(by Classify)'!BM37:BP37)</f>
        <v>0</v>
      </c>
      <c r="S37" s="208">
        <f>SUM('General Weekly(by Classify)'!BQ37:BU37)</f>
        <v>0</v>
      </c>
      <c r="T37" s="208">
        <f>SUM('General Weekly(by Classify)'!BV37:BY37)</f>
        <v>0</v>
      </c>
      <c r="U37" s="208">
        <f>SUM('General Weekly(by Classify)'!BZ37:CC37)</f>
        <v>0</v>
      </c>
      <c r="V37" s="208">
        <f>SUM('General Weekly(by Classify)'!CD37:CH37)</f>
        <v>0</v>
      </c>
      <c r="W37" s="208">
        <f>SUM('General Weekly(by Classify)'!CI37:CL37)</f>
        <v>0</v>
      </c>
      <c r="X37" s="208">
        <f>SUM('General Weekly(by Classify)'!CM37:CQ37)</f>
        <v>0</v>
      </c>
      <c r="Y37" s="208">
        <f>SUM('General Weekly(by Classify)'!CR37:CU37)</f>
        <v>0</v>
      </c>
      <c r="Z37" s="208">
        <f>SUM('General Weekly(by Classify)'!CV37:CY37)</f>
        <v>0</v>
      </c>
      <c r="AA37" s="208">
        <f>SUM('General Weekly(by Classify)'!CZ37:DD37)</f>
        <v>0</v>
      </c>
      <c r="AB37" s="208">
        <f>SUM('General Weekly(by Classify)'!DE37:DH37)</f>
        <v>0</v>
      </c>
      <c r="AC37" s="208">
        <f t="shared" si="3"/>
        <v>0</v>
      </c>
    </row>
    <row r="38" spans="2:29" ht="16.5" thickTop="1" thickBot="1">
      <c r="B38" s="363"/>
      <c r="C38" s="174" t="s">
        <v>291</v>
      </c>
      <c r="D38" s="208">
        <f>SUM('General Weekly(by Classify)'!D38:H38)</f>
        <v>0</v>
      </c>
      <c r="E38" s="208">
        <f>SUM('General Weekly(by Classify)'!I38:L38)</f>
        <v>0</v>
      </c>
      <c r="F38" s="208">
        <f>SUM('General Weekly(by Classify)'!M38:P38)</f>
        <v>0</v>
      </c>
      <c r="G38" s="208">
        <f>SUM('General Weekly(by Classify)'!Q38:U38)</f>
        <v>0</v>
      </c>
      <c r="H38" s="208">
        <f>SUM('General Weekly(by Classify)'!V38:Y38)</f>
        <v>0</v>
      </c>
      <c r="I38" s="208">
        <f>SUM('General Weekly(by Classify)'!Z38:AC38)</f>
        <v>0</v>
      </c>
      <c r="J38" s="208">
        <f>SUM('General Weekly(by Classify)'!AD38:AH38)</f>
        <v>0</v>
      </c>
      <c r="K38" s="208">
        <f>SUM('General Weekly(by Classify)'!AI38:AL38)</f>
        <v>0</v>
      </c>
      <c r="L38" s="208">
        <f>SUM('General Weekly(by Classify)'!AM38:AP38)</f>
        <v>0</v>
      </c>
      <c r="M38" s="208">
        <f>SUM('General Weekly(by Classify)'!AQ38:AU38)</f>
        <v>0</v>
      </c>
      <c r="N38" s="208">
        <f>SUM('General Weekly(by Classify)'!AV38:AY38)</f>
        <v>0</v>
      </c>
      <c r="O38" s="208">
        <f>SUM('General Weekly(by Classify)'!AZ38:BC38)</f>
        <v>0</v>
      </c>
      <c r="P38" s="208">
        <f>SUM('General Weekly(by Classify)'!BD38:BH38)</f>
        <v>0</v>
      </c>
      <c r="Q38" s="208">
        <f>SUM('General Weekly(by Classify)'!BI38:BL38)</f>
        <v>0</v>
      </c>
      <c r="R38" s="208">
        <f>SUM('General Weekly(by Classify)'!BM38:BP38)</f>
        <v>0</v>
      </c>
      <c r="S38" s="208">
        <f>SUM('General Weekly(by Classify)'!BQ38:BU38)</f>
        <v>0</v>
      </c>
      <c r="T38" s="208">
        <f>SUM('General Weekly(by Classify)'!BV38:BY38)</f>
        <v>0</v>
      </c>
      <c r="U38" s="208">
        <f>SUM('General Weekly(by Classify)'!BZ38:CC38)</f>
        <v>0</v>
      </c>
      <c r="V38" s="208">
        <f>SUM('General Weekly(by Classify)'!CD38:CH38)</f>
        <v>0</v>
      </c>
      <c r="W38" s="208">
        <f>SUM('General Weekly(by Classify)'!CI38:CL38)</f>
        <v>0</v>
      </c>
      <c r="X38" s="208">
        <f>SUM('General Weekly(by Classify)'!CM38:CQ38)</f>
        <v>0</v>
      </c>
      <c r="Y38" s="208">
        <f>SUM('General Weekly(by Classify)'!CR38:CU38)</f>
        <v>0</v>
      </c>
      <c r="Z38" s="208">
        <f>SUM('General Weekly(by Classify)'!CV38:CY38)</f>
        <v>0</v>
      </c>
      <c r="AA38" s="208">
        <f>SUM('General Weekly(by Classify)'!CZ38:DD38)</f>
        <v>0</v>
      </c>
      <c r="AB38" s="208">
        <f>SUM('General Weekly(by Classify)'!DE38:DH38)</f>
        <v>0</v>
      </c>
      <c r="AC38" s="208">
        <f t="shared" si="3"/>
        <v>0</v>
      </c>
    </row>
    <row r="39" spans="2:29" ht="16.5" thickTop="1" thickBot="1">
      <c r="B39" s="363"/>
      <c r="C39" s="173" t="s">
        <v>290</v>
      </c>
      <c r="D39" s="208">
        <f>SUM('General Weekly(by Classify)'!D39:H39)</f>
        <v>0</v>
      </c>
      <c r="E39" s="208">
        <f>SUM('General Weekly(by Classify)'!I39:L39)</f>
        <v>0</v>
      </c>
      <c r="F39" s="208">
        <f>SUM('General Weekly(by Classify)'!M39:P39)</f>
        <v>0</v>
      </c>
      <c r="G39" s="208">
        <f>SUM('General Weekly(by Classify)'!Q39:U39)</f>
        <v>0</v>
      </c>
      <c r="H39" s="208">
        <f>SUM('General Weekly(by Classify)'!V39:Y39)</f>
        <v>0</v>
      </c>
      <c r="I39" s="208">
        <f>SUM('General Weekly(by Classify)'!Z39:AC39)</f>
        <v>0</v>
      </c>
      <c r="J39" s="208">
        <f>SUM('General Weekly(by Classify)'!AD39:AH39)</f>
        <v>0</v>
      </c>
      <c r="K39" s="208">
        <f>SUM('General Weekly(by Classify)'!AI39:AL39)</f>
        <v>0</v>
      </c>
      <c r="L39" s="208">
        <f>SUM('General Weekly(by Classify)'!AM39:AP39)</f>
        <v>0</v>
      </c>
      <c r="M39" s="208">
        <f>SUM('General Weekly(by Classify)'!AQ39:AU39)</f>
        <v>0</v>
      </c>
      <c r="N39" s="208">
        <f>SUM('General Weekly(by Classify)'!AV39:AY39)</f>
        <v>0</v>
      </c>
      <c r="O39" s="208">
        <f>SUM('General Weekly(by Classify)'!AZ39:BC39)</f>
        <v>0</v>
      </c>
      <c r="P39" s="208">
        <f>SUM('General Weekly(by Classify)'!BD39:BH39)</f>
        <v>0</v>
      </c>
      <c r="Q39" s="208">
        <f>SUM('General Weekly(by Classify)'!BI39:BL39)</f>
        <v>0</v>
      </c>
      <c r="R39" s="208">
        <f>SUM('General Weekly(by Classify)'!BM39:BP39)</f>
        <v>0</v>
      </c>
      <c r="S39" s="208">
        <f>SUM('General Weekly(by Classify)'!BQ39:BU39)</f>
        <v>0</v>
      </c>
      <c r="T39" s="208">
        <f>SUM('General Weekly(by Classify)'!BV39:BY39)</f>
        <v>0</v>
      </c>
      <c r="U39" s="208">
        <f>SUM('General Weekly(by Classify)'!BZ39:CC39)</f>
        <v>0</v>
      </c>
      <c r="V39" s="208">
        <f>SUM('General Weekly(by Classify)'!CD39:CH39)</f>
        <v>0</v>
      </c>
      <c r="W39" s="208">
        <f>SUM('General Weekly(by Classify)'!CI39:CL39)</f>
        <v>0</v>
      </c>
      <c r="X39" s="208">
        <f>SUM('General Weekly(by Classify)'!CM39:CQ39)</f>
        <v>0</v>
      </c>
      <c r="Y39" s="208">
        <f>SUM('General Weekly(by Classify)'!CR39:CU39)</f>
        <v>0</v>
      </c>
      <c r="Z39" s="208">
        <f>SUM('General Weekly(by Classify)'!CV39:CY39)</f>
        <v>0</v>
      </c>
      <c r="AA39" s="208">
        <f>SUM('General Weekly(by Classify)'!CZ39:DD39)</f>
        <v>0</v>
      </c>
      <c r="AB39" s="208">
        <f>SUM('General Weekly(by Classify)'!DE39:DH39)</f>
        <v>0</v>
      </c>
      <c r="AC39" s="208">
        <f t="shared" si="3"/>
        <v>0</v>
      </c>
    </row>
    <row r="40" spans="2:29" ht="16.5" thickTop="1" thickBot="1">
      <c r="B40" s="363"/>
      <c r="C40" s="173" t="s">
        <v>56</v>
      </c>
      <c r="D40" s="208">
        <f>SUM('General Weekly(by Classify)'!D40:H40)</f>
        <v>0</v>
      </c>
      <c r="E40" s="208">
        <f>SUM('General Weekly(by Classify)'!I40:L40)</f>
        <v>0</v>
      </c>
      <c r="F40" s="208">
        <f>SUM('General Weekly(by Classify)'!M40:P40)</f>
        <v>0</v>
      </c>
      <c r="G40" s="208">
        <f>SUM('General Weekly(by Classify)'!Q40:U40)</f>
        <v>0</v>
      </c>
      <c r="H40" s="208">
        <f>SUM('General Weekly(by Classify)'!V40:Y40)</f>
        <v>0</v>
      </c>
      <c r="I40" s="208">
        <f>SUM('General Weekly(by Classify)'!Z40:AC40)</f>
        <v>0</v>
      </c>
      <c r="J40" s="208">
        <f>SUM('General Weekly(by Classify)'!AD40:AH40)</f>
        <v>0</v>
      </c>
      <c r="K40" s="208">
        <f>SUM('General Weekly(by Classify)'!AI40:AL40)</f>
        <v>0</v>
      </c>
      <c r="L40" s="208">
        <f>SUM('General Weekly(by Classify)'!AM40:AP40)</f>
        <v>0</v>
      </c>
      <c r="M40" s="208">
        <f>SUM('General Weekly(by Classify)'!AQ40:AU40)</f>
        <v>0</v>
      </c>
      <c r="N40" s="208">
        <f>SUM('General Weekly(by Classify)'!AV40:AY40)</f>
        <v>0</v>
      </c>
      <c r="O40" s="208">
        <f>SUM('General Weekly(by Classify)'!AZ40:BC40)</f>
        <v>0</v>
      </c>
      <c r="P40" s="208">
        <f>SUM('General Weekly(by Classify)'!BD40:BH40)</f>
        <v>0</v>
      </c>
      <c r="Q40" s="208">
        <f>SUM('General Weekly(by Classify)'!BI40:BL40)</f>
        <v>0</v>
      </c>
      <c r="R40" s="208">
        <f>SUM('General Weekly(by Classify)'!BM40:BP40)</f>
        <v>0</v>
      </c>
      <c r="S40" s="208">
        <f>SUM('General Weekly(by Classify)'!BQ40:BU40)</f>
        <v>0</v>
      </c>
      <c r="T40" s="208">
        <f>SUM('General Weekly(by Classify)'!BV40:BY40)</f>
        <v>0</v>
      </c>
      <c r="U40" s="208">
        <f>SUM('General Weekly(by Classify)'!BZ40:CC40)</f>
        <v>0</v>
      </c>
      <c r="V40" s="208">
        <f>SUM('General Weekly(by Classify)'!CD40:CH40)</f>
        <v>0</v>
      </c>
      <c r="W40" s="208">
        <f>SUM('General Weekly(by Classify)'!CI40:CL40)</f>
        <v>0</v>
      </c>
      <c r="X40" s="208">
        <f>SUM('General Weekly(by Classify)'!CM40:CQ40)</f>
        <v>0</v>
      </c>
      <c r="Y40" s="208">
        <f>SUM('General Weekly(by Classify)'!CR40:CU40)</f>
        <v>0</v>
      </c>
      <c r="Z40" s="208">
        <f>SUM('General Weekly(by Classify)'!CV40:CY40)</f>
        <v>0</v>
      </c>
      <c r="AA40" s="208">
        <f>SUM('General Weekly(by Classify)'!CZ40:DD40)</f>
        <v>0</v>
      </c>
      <c r="AB40" s="208">
        <f>SUM('General Weekly(by Classify)'!DE40:DH40)</f>
        <v>0</v>
      </c>
      <c r="AC40" s="208">
        <f t="shared" si="3"/>
        <v>0</v>
      </c>
    </row>
    <row r="41" spans="2:29" ht="16.5" thickTop="1" thickBot="1">
      <c r="B41" s="363"/>
      <c r="C41" s="173" t="s">
        <v>289</v>
      </c>
      <c r="D41" s="208">
        <f>SUM('General Weekly(by Classify)'!D41:H41)</f>
        <v>0</v>
      </c>
      <c r="E41" s="208">
        <f>SUM('General Weekly(by Classify)'!I41:L41)</f>
        <v>0</v>
      </c>
      <c r="F41" s="208">
        <f>SUM('General Weekly(by Classify)'!M41:P41)</f>
        <v>0</v>
      </c>
      <c r="G41" s="208">
        <f>SUM('General Weekly(by Classify)'!Q41:U41)</f>
        <v>0</v>
      </c>
      <c r="H41" s="208">
        <f>SUM('General Weekly(by Classify)'!V41:Y41)</f>
        <v>0</v>
      </c>
      <c r="I41" s="208">
        <f>SUM('General Weekly(by Classify)'!Z41:AC41)</f>
        <v>0</v>
      </c>
      <c r="J41" s="208">
        <f>SUM('General Weekly(by Classify)'!AD41:AH41)</f>
        <v>0</v>
      </c>
      <c r="K41" s="208">
        <f>SUM('General Weekly(by Classify)'!AI41:AL41)</f>
        <v>0</v>
      </c>
      <c r="L41" s="208">
        <f>SUM('General Weekly(by Classify)'!AM41:AP41)</f>
        <v>0</v>
      </c>
      <c r="M41" s="208">
        <f>SUM('General Weekly(by Classify)'!AQ41:AU41)</f>
        <v>0</v>
      </c>
      <c r="N41" s="208">
        <f>SUM('General Weekly(by Classify)'!AV41:AY41)</f>
        <v>0</v>
      </c>
      <c r="O41" s="208">
        <f>SUM('General Weekly(by Classify)'!AZ41:BC41)</f>
        <v>0</v>
      </c>
      <c r="P41" s="208">
        <f>SUM('General Weekly(by Classify)'!BD41:BH41)</f>
        <v>0</v>
      </c>
      <c r="Q41" s="208">
        <f>SUM('General Weekly(by Classify)'!BI41:BL41)</f>
        <v>0</v>
      </c>
      <c r="R41" s="208">
        <f>SUM('General Weekly(by Classify)'!BM41:BP41)</f>
        <v>0</v>
      </c>
      <c r="S41" s="208">
        <f>SUM('General Weekly(by Classify)'!BQ41:BU41)</f>
        <v>0</v>
      </c>
      <c r="T41" s="208">
        <f>SUM('General Weekly(by Classify)'!BV41:BY41)</f>
        <v>0</v>
      </c>
      <c r="U41" s="208">
        <f>SUM('General Weekly(by Classify)'!BZ41:CC41)</f>
        <v>0</v>
      </c>
      <c r="V41" s="208">
        <f>SUM('General Weekly(by Classify)'!CD41:CH41)</f>
        <v>0</v>
      </c>
      <c r="W41" s="208">
        <f>SUM('General Weekly(by Classify)'!CI41:CL41)</f>
        <v>0</v>
      </c>
      <c r="X41" s="208">
        <f>SUM('General Weekly(by Classify)'!CM41:CQ41)</f>
        <v>0</v>
      </c>
      <c r="Y41" s="208">
        <f>SUM('General Weekly(by Classify)'!CR41:CU41)</f>
        <v>0</v>
      </c>
      <c r="Z41" s="208">
        <f>SUM('General Weekly(by Classify)'!CV41:CY41)</f>
        <v>0</v>
      </c>
      <c r="AA41" s="208">
        <f>SUM('General Weekly(by Classify)'!CZ41:DD41)</f>
        <v>0</v>
      </c>
      <c r="AB41" s="208">
        <f>SUM('General Weekly(by Classify)'!DE41:DH41)</f>
        <v>0</v>
      </c>
      <c r="AC41" s="208">
        <f t="shared" si="3"/>
        <v>0</v>
      </c>
    </row>
    <row r="42" spans="2:29" ht="16.5" thickTop="1" thickBot="1">
      <c r="B42" s="363"/>
      <c r="C42" s="173" t="s">
        <v>168</v>
      </c>
      <c r="D42" s="208">
        <f>SUM('General Weekly(by Classify)'!D42:H42)</f>
        <v>0</v>
      </c>
      <c r="E42" s="208">
        <f>SUM('General Weekly(by Classify)'!I42:L42)</f>
        <v>0</v>
      </c>
      <c r="F42" s="208">
        <f>SUM('General Weekly(by Classify)'!M42:P42)</f>
        <v>0</v>
      </c>
      <c r="G42" s="208">
        <f>SUM('General Weekly(by Classify)'!Q42:U42)</f>
        <v>0</v>
      </c>
      <c r="H42" s="208">
        <f>SUM('General Weekly(by Classify)'!V42:Y42)</f>
        <v>0</v>
      </c>
      <c r="I42" s="208">
        <f>SUM('General Weekly(by Classify)'!Z42:AC42)</f>
        <v>0</v>
      </c>
      <c r="J42" s="208">
        <f>SUM('General Weekly(by Classify)'!AD42:AH42)</f>
        <v>0</v>
      </c>
      <c r="K42" s="208">
        <f>SUM('General Weekly(by Classify)'!AI42:AL42)</f>
        <v>0</v>
      </c>
      <c r="L42" s="208">
        <f>SUM('General Weekly(by Classify)'!AM42:AP42)</f>
        <v>0</v>
      </c>
      <c r="M42" s="208">
        <f>SUM('General Weekly(by Classify)'!AQ42:AU42)</f>
        <v>0</v>
      </c>
      <c r="N42" s="208">
        <f>SUM('General Weekly(by Classify)'!AV42:AY42)</f>
        <v>0</v>
      </c>
      <c r="O42" s="208">
        <f>SUM('General Weekly(by Classify)'!AZ42:BC42)</f>
        <v>0</v>
      </c>
      <c r="P42" s="208">
        <f>SUM('General Weekly(by Classify)'!BD42:BH42)</f>
        <v>0</v>
      </c>
      <c r="Q42" s="208">
        <f>SUM('General Weekly(by Classify)'!BI42:BL42)</f>
        <v>0</v>
      </c>
      <c r="R42" s="208">
        <f>SUM('General Weekly(by Classify)'!BM42:BP42)</f>
        <v>0</v>
      </c>
      <c r="S42" s="208">
        <f>SUM('General Weekly(by Classify)'!BQ42:BU42)</f>
        <v>0</v>
      </c>
      <c r="T42" s="208">
        <f>SUM('General Weekly(by Classify)'!BV42:BY42)</f>
        <v>0</v>
      </c>
      <c r="U42" s="208">
        <f>SUM('General Weekly(by Classify)'!BZ42:CC42)</f>
        <v>0</v>
      </c>
      <c r="V42" s="208">
        <f>SUM('General Weekly(by Classify)'!CD42:CH42)</f>
        <v>0</v>
      </c>
      <c r="W42" s="208">
        <f>SUM('General Weekly(by Classify)'!CI42:CL42)</f>
        <v>0</v>
      </c>
      <c r="X42" s="208">
        <f>SUM('General Weekly(by Classify)'!CM42:CQ42)</f>
        <v>0</v>
      </c>
      <c r="Y42" s="208">
        <f>SUM('General Weekly(by Classify)'!CR42:CU42)</f>
        <v>0</v>
      </c>
      <c r="Z42" s="208">
        <f>SUM('General Weekly(by Classify)'!CV42:CY42)</f>
        <v>0</v>
      </c>
      <c r="AA42" s="208">
        <f>SUM('General Weekly(by Classify)'!CZ42:DD42)</f>
        <v>0</v>
      </c>
      <c r="AB42" s="208">
        <f>SUM('General Weekly(by Classify)'!DE42:DH42)</f>
        <v>0</v>
      </c>
      <c r="AC42" s="208">
        <f t="shared" si="3"/>
        <v>0</v>
      </c>
    </row>
    <row r="43" spans="2:29" ht="16.5" thickTop="1" thickBot="1">
      <c r="B43" s="363"/>
      <c r="C43" s="173" t="s">
        <v>288</v>
      </c>
      <c r="D43" s="208">
        <f>SUM('General Weekly(by Classify)'!D43:H43)</f>
        <v>0</v>
      </c>
      <c r="E43" s="208">
        <f>SUM('General Weekly(by Classify)'!I43:L43)</f>
        <v>0</v>
      </c>
      <c r="F43" s="208">
        <f>SUM('General Weekly(by Classify)'!M43:P43)</f>
        <v>0</v>
      </c>
      <c r="G43" s="208">
        <f>SUM('General Weekly(by Classify)'!Q43:U43)</f>
        <v>0</v>
      </c>
      <c r="H43" s="208">
        <f>SUM('General Weekly(by Classify)'!V43:Y43)</f>
        <v>0</v>
      </c>
      <c r="I43" s="208">
        <f>SUM('General Weekly(by Classify)'!Z43:AC43)</f>
        <v>0</v>
      </c>
      <c r="J43" s="208">
        <f>SUM('General Weekly(by Classify)'!AD43:AH43)</f>
        <v>0</v>
      </c>
      <c r="K43" s="208">
        <f>SUM('General Weekly(by Classify)'!AI43:AL43)</f>
        <v>0</v>
      </c>
      <c r="L43" s="208">
        <f>SUM('General Weekly(by Classify)'!AM43:AP43)</f>
        <v>0</v>
      </c>
      <c r="M43" s="208">
        <f>SUM('General Weekly(by Classify)'!AQ43:AU43)</f>
        <v>0</v>
      </c>
      <c r="N43" s="208">
        <f>SUM('General Weekly(by Classify)'!AV43:AY43)</f>
        <v>0</v>
      </c>
      <c r="O43" s="208">
        <f>SUM('General Weekly(by Classify)'!AZ43:BC43)</f>
        <v>0</v>
      </c>
      <c r="P43" s="208">
        <f>SUM('General Weekly(by Classify)'!BD43:BH43)</f>
        <v>0</v>
      </c>
      <c r="Q43" s="208">
        <f>SUM('General Weekly(by Classify)'!BI43:BL43)</f>
        <v>0</v>
      </c>
      <c r="R43" s="208">
        <f>SUM('General Weekly(by Classify)'!BM43:BP43)</f>
        <v>0</v>
      </c>
      <c r="S43" s="208">
        <f>SUM('General Weekly(by Classify)'!BQ43:BU43)</f>
        <v>0</v>
      </c>
      <c r="T43" s="208">
        <f>SUM('General Weekly(by Classify)'!BV43:BY43)</f>
        <v>0</v>
      </c>
      <c r="U43" s="208">
        <f>SUM('General Weekly(by Classify)'!BZ43:CC43)</f>
        <v>0</v>
      </c>
      <c r="V43" s="208">
        <f>SUM('General Weekly(by Classify)'!CD43:CH43)</f>
        <v>0</v>
      </c>
      <c r="W43" s="208">
        <f>SUM('General Weekly(by Classify)'!CI43:CL43)</f>
        <v>0</v>
      </c>
      <c r="X43" s="208">
        <f>SUM('General Weekly(by Classify)'!CM43:CQ43)</f>
        <v>0</v>
      </c>
      <c r="Y43" s="208">
        <f>SUM('General Weekly(by Classify)'!CR43:CU43)</f>
        <v>0</v>
      </c>
      <c r="Z43" s="208">
        <f>SUM('General Weekly(by Classify)'!CV43:CY43)</f>
        <v>0</v>
      </c>
      <c r="AA43" s="208">
        <f>SUM('General Weekly(by Classify)'!CZ43:DD43)</f>
        <v>0</v>
      </c>
      <c r="AB43" s="208">
        <f>SUM('General Weekly(by Classify)'!DE43:DH43)</f>
        <v>0</v>
      </c>
      <c r="AC43" s="208">
        <f t="shared" si="3"/>
        <v>0</v>
      </c>
    </row>
    <row r="44" spans="2:29" ht="16.5" thickTop="1" thickBot="1">
      <c r="B44" s="363"/>
      <c r="C44" s="185" t="s">
        <v>159</v>
      </c>
      <c r="D44" s="208">
        <f>SUM('General Weekly(by Classify)'!D44:H44)</f>
        <v>0</v>
      </c>
      <c r="E44" s="208">
        <f>SUM('General Weekly(by Classify)'!I44:L44)</f>
        <v>0</v>
      </c>
      <c r="F44" s="208">
        <f>SUM('General Weekly(by Classify)'!M44:P44)</f>
        <v>0</v>
      </c>
      <c r="G44" s="208">
        <f>SUM('General Weekly(by Classify)'!Q44:U44)</f>
        <v>0</v>
      </c>
      <c r="H44" s="208">
        <f>SUM('General Weekly(by Classify)'!V44:Y44)</f>
        <v>0</v>
      </c>
      <c r="I44" s="208">
        <f>SUM('General Weekly(by Classify)'!Z44:AC44)</f>
        <v>0</v>
      </c>
      <c r="J44" s="208">
        <f>SUM('General Weekly(by Classify)'!AD44:AH44)</f>
        <v>0</v>
      </c>
      <c r="K44" s="208">
        <f>SUM('General Weekly(by Classify)'!AI44:AL44)</f>
        <v>0</v>
      </c>
      <c r="L44" s="208">
        <f>SUM('General Weekly(by Classify)'!AM44:AP44)</f>
        <v>0</v>
      </c>
      <c r="M44" s="208">
        <f>SUM('General Weekly(by Classify)'!AQ44:AU44)</f>
        <v>0</v>
      </c>
      <c r="N44" s="208">
        <f>SUM('General Weekly(by Classify)'!AV44:AY44)</f>
        <v>0</v>
      </c>
      <c r="O44" s="208">
        <f>SUM('General Weekly(by Classify)'!AZ44:BC44)</f>
        <v>0</v>
      </c>
      <c r="P44" s="208">
        <f>SUM('General Weekly(by Classify)'!BD44:BH44)</f>
        <v>0</v>
      </c>
      <c r="Q44" s="208">
        <f>SUM('General Weekly(by Classify)'!BI44:BL44)</f>
        <v>0</v>
      </c>
      <c r="R44" s="208">
        <f>SUM('General Weekly(by Classify)'!BM44:BP44)</f>
        <v>0</v>
      </c>
      <c r="S44" s="208">
        <f>SUM('General Weekly(by Classify)'!BQ44:BU44)</f>
        <v>0</v>
      </c>
      <c r="T44" s="208">
        <f>SUM('General Weekly(by Classify)'!BV44:BY44)</f>
        <v>0</v>
      </c>
      <c r="U44" s="208">
        <f>SUM('General Weekly(by Classify)'!BZ44:CC44)</f>
        <v>0</v>
      </c>
      <c r="V44" s="208">
        <f>SUM('General Weekly(by Classify)'!CD44:CH44)</f>
        <v>0</v>
      </c>
      <c r="W44" s="208">
        <f>SUM('General Weekly(by Classify)'!CI44:CL44)</f>
        <v>0</v>
      </c>
      <c r="X44" s="208">
        <f>SUM('General Weekly(by Classify)'!CM44:CQ44)</f>
        <v>0</v>
      </c>
      <c r="Y44" s="208">
        <f>SUM('General Weekly(by Classify)'!CR44:CU44)</f>
        <v>0</v>
      </c>
      <c r="Z44" s="208">
        <f>SUM('General Weekly(by Classify)'!CV44:CY44)</f>
        <v>0</v>
      </c>
      <c r="AA44" s="208">
        <f>SUM('General Weekly(by Classify)'!CZ44:DD44)</f>
        <v>0</v>
      </c>
      <c r="AB44" s="208">
        <f>SUM('General Weekly(by Classify)'!DE44:DH44)</f>
        <v>0</v>
      </c>
      <c r="AC44" s="208">
        <f t="shared" si="3"/>
        <v>0</v>
      </c>
    </row>
    <row r="45" spans="2:29" ht="16.5" thickTop="1" thickBot="1">
      <c r="B45" s="363"/>
      <c r="C45" s="185" t="s">
        <v>533</v>
      </c>
      <c r="D45" s="208">
        <f>SUM('General Weekly(by Classify)'!D45:H45)</f>
        <v>0</v>
      </c>
      <c r="E45" s="208">
        <f>SUM('General Weekly(by Classify)'!I45:L45)</f>
        <v>0</v>
      </c>
      <c r="F45" s="208">
        <f>SUM('General Weekly(by Classify)'!M45:P45)</f>
        <v>0</v>
      </c>
      <c r="G45" s="208">
        <f>SUM('General Weekly(by Classify)'!Q45:U45)</f>
        <v>0</v>
      </c>
      <c r="H45" s="208">
        <f>SUM('General Weekly(by Classify)'!V45:Y45)</f>
        <v>0</v>
      </c>
      <c r="I45" s="208">
        <f>SUM('General Weekly(by Classify)'!Z45:AC45)</f>
        <v>0</v>
      </c>
      <c r="J45" s="208">
        <f>SUM('General Weekly(by Classify)'!AD45:AH45)</f>
        <v>0</v>
      </c>
      <c r="K45" s="208">
        <f>SUM('General Weekly(by Classify)'!AI45:AL45)</f>
        <v>0</v>
      </c>
      <c r="L45" s="208">
        <f>SUM('General Weekly(by Classify)'!AM45:AP45)</f>
        <v>0</v>
      </c>
      <c r="M45" s="208">
        <f>SUM('General Weekly(by Classify)'!AQ45:AU45)</f>
        <v>0</v>
      </c>
      <c r="N45" s="208">
        <f>SUM('General Weekly(by Classify)'!AV45:AY45)</f>
        <v>0</v>
      </c>
      <c r="O45" s="208">
        <f>SUM('General Weekly(by Classify)'!AZ45:BC45)</f>
        <v>0</v>
      </c>
      <c r="P45" s="208">
        <f>SUM('General Weekly(by Classify)'!BD45:BH45)</f>
        <v>0</v>
      </c>
      <c r="Q45" s="208">
        <f>SUM('General Weekly(by Classify)'!BI45:BL45)</f>
        <v>0</v>
      </c>
      <c r="R45" s="208">
        <f>SUM('General Weekly(by Classify)'!BM45:BP45)</f>
        <v>0</v>
      </c>
      <c r="S45" s="208">
        <f>SUM('General Weekly(by Classify)'!BQ45:BU45)</f>
        <v>0</v>
      </c>
      <c r="T45" s="208">
        <f>SUM('General Weekly(by Classify)'!BV45:BY45)</f>
        <v>0</v>
      </c>
      <c r="U45" s="208">
        <f>SUM('General Weekly(by Classify)'!BZ45:CC45)</f>
        <v>0</v>
      </c>
      <c r="V45" s="208">
        <f>SUM('General Weekly(by Classify)'!CD45:CH45)</f>
        <v>0</v>
      </c>
      <c r="W45" s="208">
        <f>SUM('General Weekly(by Classify)'!CI45:CL45)</f>
        <v>0</v>
      </c>
      <c r="X45" s="208">
        <f>SUM('General Weekly(by Classify)'!CM45:CQ45)</f>
        <v>0</v>
      </c>
      <c r="Y45" s="208">
        <f>SUM('General Weekly(by Classify)'!CR45:CU45)</f>
        <v>0</v>
      </c>
      <c r="Z45" s="208">
        <f>SUM('General Weekly(by Classify)'!CV45:CY45)</f>
        <v>0</v>
      </c>
      <c r="AA45" s="208">
        <f>SUM('General Weekly(by Classify)'!CZ45:DD45)</f>
        <v>0</v>
      </c>
      <c r="AB45" s="208">
        <f>SUM('General Weekly(by Classify)'!DE45:DH45)</f>
        <v>0</v>
      </c>
      <c r="AC45" s="208">
        <f t="shared" si="3"/>
        <v>0</v>
      </c>
    </row>
    <row r="46" spans="2:29" ht="16.5" thickTop="1" thickBot="1">
      <c r="B46" s="363"/>
      <c r="C46" s="185" t="s">
        <v>287</v>
      </c>
      <c r="D46" s="208">
        <f>SUM('General Weekly(by Classify)'!D46:H46)</f>
        <v>0</v>
      </c>
      <c r="E46" s="208">
        <f>SUM('General Weekly(by Classify)'!I46:L46)</f>
        <v>0</v>
      </c>
      <c r="F46" s="208">
        <f>SUM('General Weekly(by Classify)'!M46:P46)</f>
        <v>0</v>
      </c>
      <c r="G46" s="208">
        <f>SUM('General Weekly(by Classify)'!Q46:U46)</f>
        <v>0</v>
      </c>
      <c r="H46" s="208">
        <f>SUM('General Weekly(by Classify)'!V46:Y46)</f>
        <v>0</v>
      </c>
      <c r="I46" s="208">
        <f>SUM('General Weekly(by Classify)'!Z46:AC46)</f>
        <v>0</v>
      </c>
      <c r="J46" s="208">
        <f>SUM('General Weekly(by Classify)'!AD46:AH46)</f>
        <v>0</v>
      </c>
      <c r="K46" s="208">
        <f>SUM('General Weekly(by Classify)'!AI46:AL46)</f>
        <v>0</v>
      </c>
      <c r="L46" s="208">
        <f>SUM('General Weekly(by Classify)'!AM46:AP46)</f>
        <v>0</v>
      </c>
      <c r="M46" s="208">
        <f>SUM('General Weekly(by Classify)'!AQ46:AU46)</f>
        <v>0</v>
      </c>
      <c r="N46" s="208">
        <f>SUM('General Weekly(by Classify)'!AV46:AY46)</f>
        <v>0</v>
      </c>
      <c r="O46" s="208">
        <f>SUM('General Weekly(by Classify)'!AZ46:BC46)</f>
        <v>0</v>
      </c>
      <c r="P46" s="208">
        <f>SUM('General Weekly(by Classify)'!BD46:BH46)</f>
        <v>0</v>
      </c>
      <c r="Q46" s="208">
        <f>SUM('General Weekly(by Classify)'!BI46:BL46)</f>
        <v>0</v>
      </c>
      <c r="R46" s="208">
        <f>SUM('General Weekly(by Classify)'!BM46:BP46)</f>
        <v>0</v>
      </c>
      <c r="S46" s="208">
        <f>SUM('General Weekly(by Classify)'!BQ46:BU46)</f>
        <v>0</v>
      </c>
      <c r="T46" s="208">
        <f>SUM('General Weekly(by Classify)'!BV46:BY46)</f>
        <v>0</v>
      </c>
      <c r="U46" s="208">
        <f>SUM('General Weekly(by Classify)'!BZ46:CC46)</f>
        <v>0</v>
      </c>
      <c r="V46" s="208">
        <f>SUM('General Weekly(by Classify)'!CD46:CH46)</f>
        <v>0</v>
      </c>
      <c r="W46" s="208">
        <f>SUM('General Weekly(by Classify)'!CI46:CL46)</f>
        <v>0</v>
      </c>
      <c r="X46" s="208">
        <f>SUM('General Weekly(by Classify)'!CM46:CQ46)</f>
        <v>0</v>
      </c>
      <c r="Y46" s="208">
        <f>SUM('General Weekly(by Classify)'!CR46:CU46)</f>
        <v>0</v>
      </c>
      <c r="Z46" s="208">
        <f>SUM('General Weekly(by Classify)'!CV46:CY46)</f>
        <v>0</v>
      </c>
      <c r="AA46" s="208">
        <f>SUM('General Weekly(by Classify)'!CZ46:DD46)</f>
        <v>0</v>
      </c>
      <c r="AB46" s="208">
        <f>SUM('General Weekly(by Classify)'!DE46:DH46)</f>
        <v>0</v>
      </c>
      <c r="AC46" s="208">
        <f t="shared" si="3"/>
        <v>0</v>
      </c>
    </row>
    <row r="47" spans="2:29" ht="16.5" thickTop="1" thickBot="1">
      <c r="B47" s="363"/>
      <c r="C47" s="185" t="s">
        <v>568</v>
      </c>
      <c r="D47" s="208">
        <f>SUM('General Weekly(by Classify)'!D47:H47)</f>
        <v>0</v>
      </c>
      <c r="E47" s="208">
        <f>SUM('General Weekly(by Classify)'!I47:L47)</f>
        <v>0</v>
      </c>
      <c r="F47" s="208">
        <f>SUM('General Weekly(by Classify)'!M47:P47)</f>
        <v>0</v>
      </c>
      <c r="G47" s="208">
        <f>SUM('General Weekly(by Classify)'!Q47:U47)</f>
        <v>0</v>
      </c>
      <c r="H47" s="208">
        <f>SUM('General Weekly(by Classify)'!V47:Y47)</f>
        <v>0</v>
      </c>
      <c r="I47" s="208">
        <f>SUM('General Weekly(by Classify)'!Z47:AC47)</f>
        <v>0</v>
      </c>
      <c r="J47" s="208">
        <f>SUM('General Weekly(by Classify)'!AD47:AH47)</f>
        <v>0</v>
      </c>
      <c r="K47" s="208">
        <f>SUM('General Weekly(by Classify)'!AI47:AL47)</f>
        <v>0</v>
      </c>
      <c r="L47" s="208">
        <f>SUM('General Weekly(by Classify)'!AM47:AP47)</f>
        <v>0</v>
      </c>
      <c r="M47" s="208">
        <f>SUM('General Weekly(by Classify)'!AQ47:AU47)</f>
        <v>0</v>
      </c>
      <c r="N47" s="208">
        <f>SUM('General Weekly(by Classify)'!AV47:AY47)</f>
        <v>0</v>
      </c>
      <c r="O47" s="208">
        <f>SUM('General Weekly(by Classify)'!AZ47:BC47)</f>
        <v>0</v>
      </c>
      <c r="P47" s="208">
        <f>SUM('General Weekly(by Classify)'!BD47:BH47)</f>
        <v>0</v>
      </c>
      <c r="Q47" s="208">
        <f>SUM('General Weekly(by Classify)'!BI47:BL47)</f>
        <v>0</v>
      </c>
      <c r="R47" s="208">
        <f>SUM('General Weekly(by Classify)'!BM47:BP47)</f>
        <v>0</v>
      </c>
      <c r="S47" s="208">
        <f>SUM('General Weekly(by Classify)'!BQ47:BU47)</f>
        <v>0</v>
      </c>
      <c r="T47" s="208">
        <f>SUM('General Weekly(by Classify)'!BV47:BY47)</f>
        <v>0</v>
      </c>
      <c r="U47" s="208">
        <f>SUM('General Weekly(by Classify)'!BZ47:CC47)</f>
        <v>0</v>
      </c>
      <c r="V47" s="208">
        <f>SUM('General Weekly(by Classify)'!CD47:CH47)</f>
        <v>0</v>
      </c>
      <c r="W47" s="208">
        <f>SUM('General Weekly(by Classify)'!CI47:CL47)</f>
        <v>0</v>
      </c>
      <c r="X47" s="208">
        <f>SUM('General Weekly(by Classify)'!CM47:CQ47)</f>
        <v>0</v>
      </c>
      <c r="Y47" s="208">
        <f>SUM('General Weekly(by Classify)'!CR47:CU47)</f>
        <v>0</v>
      </c>
      <c r="Z47" s="208">
        <f>SUM('General Weekly(by Classify)'!CV47:CY47)</f>
        <v>0</v>
      </c>
      <c r="AA47" s="208">
        <f>SUM('General Weekly(by Classify)'!CZ47:DD47)</f>
        <v>0</v>
      </c>
      <c r="AB47" s="208">
        <f>SUM('General Weekly(by Classify)'!DE47:DH47)</f>
        <v>0</v>
      </c>
      <c r="AC47" s="208">
        <f t="shared" si="3"/>
        <v>0</v>
      </c>
    </row>
    <row r="48" spans="2:29" ht="16.5" thickTop="1" thickBot="1">
      <c r="B48" s="363"/>
      <c r="C48" s="185" t="s">
        <v>186</v>
      </c>
      <c r="D48" s="208">
        <f>SUM('General Weekly(by Classify)'!D48:H48)</f>
        <v>0</v>
      </c>
      <c r="E48" s="208">
        <f>SUM('General Weekly(by Classify)'!I48:L48)</f>
        <v>0</v>
      </c>
      <c r="F48" s="208">
        <f>SUM('General Weekly(by Classify)'!M48:P48)</f>
        <v>0</v>
      </c>
      <c r="G48" s="208">
        <f>SUM('General Weekly(by Classify)'!Q48:U48)</f>
        <v>0</v>
      </c>
      <c r="H48" s="208">
        <f>SUM('General Weekly(by Classify)'!V48:Y48)</f>
        <v>0</v>
      </c>
      <c r="I48" s="208">
        <f>SUM('General Weekly(by Classify)'!Z48:AC48)</f>
        <v>0</v>
      </c>
      <c r="J48" s="208">
        <f>SUM('General Weekly(by Classify)'!AD48:AH48)</f>
        <v>0</v>
      </c>
      <c r="K48" s="208">
        <f>SUM('General Weekly(by Classify)'!AI48:AL48)</f>
        <v>0</v>
      </c>
      <c r="L48" s="208">
        <f>SUM('General Weekly(by Classify)'!AM48:AP48)</f>
        <v>0</v>
      </c>
      <c r="M48" s="208">
        <f>SUM('General Weekly(by Classify)'!AQ48:AU48)</f>
        <v>0</v>
      </c>
      <c r="N48" s="208">
        <f>SUM('General Weekly(by Classify)'!AV48:AY48)</f>
        <v>0</v>
      </c>
      <c r="O48" s="208">
        <f>SUM('General Weekly(by Classify)'!AZ48:BC48)</f>
        <v>0</v>
      </c>
      <c r="P48" s="208">
        <f>SUM('General Weekly(by Classify)'!BD48:BH48)</f>
        <v>0</v>
      </c>
      <c r="Q48" s="208">
        <f>SUM('General Weekly(by Classify)'!BI48:BL48)</f>
        <v>0</v>
      </c>
      <c r="R48" s="208">
        <f>SUM('General Weekly(by Classify)'!BM48:BP48)</f>
        <v>0</v>
      </c>
      <c r="S48" s="208">
        <f>SUM('General Weekly(by Classify)'!BQ48:BU48)</f>
        <v>0</v>
      </c>
      <c r="T48" s="208">
        <f>SUM('General Weekly(by Classify)'!BV48:BY48)</f>
        <v>0</v>
      </c>
      <c r="U48" s="208">
        <f>SUM('General Weekly(by Classify)'!BZ48:CC48)</f>
        <v>0</v>
      </c>
      <c r="V48" s="208">
        <f>SUM('General Weekly(by Classify)'!CD48:CH48)</f>
        <v>0</v>
      </c>
      <c r="W48" s="208">
        <f>SUM('General Weekly(by Classify)'!CI48:CL48)</f>
        <v>0</v>
      </c>
      <c r="X48" s="208">
        <f>SUM('General Weekly(by Classify)'!CM48:CQ48)</f>
        <v>0</v>
      </c>
      <c r="Y48" s="208">
        <f>SUM('General Weekly(by Classify)'!CR48:CU48)</f>
        <v>0</v>
      </c>
      <c r="Z48" s="208">
        <f>SUM('General Weekly(by Classify)'!CV48:CY48)</f>
        <v>0</v>
      </c>
      <c r="AA48" s="208">
        <f>SUM('General Weekly(by Classify)'!CZ48:DD48)</f>
        <v>0</v>
      </c>
      <c r="AB48" s="208">
        <f>SUM('General Weekly(by Classify)'!DE48:DH48)</f>
        <v>0</v>
      </c>
      <c r="AC48" s="208">
        <f t="shared" si="3"/>
        <v>0</v>
      </c>
    </row>
    <row r="49" spans="2:29" ht="16.5" thickTop="1" thickBot="1">
      <c r="B49" s="363"/>
      <c r="C49" s="185" t="s">
        <v>165</v>
      </c>
      <c r="D49" s="208">
        <f>SUM('General Weekly(by Classify)'!D49:H49)</f>
        <v>0</v>
      </c>
      <c r="E49" s="208">
        <f>SUM('General Weekly(by Classify)'!I49:L49)</f>
        <v>0</v>
      </c>
      <c r="F49" s="208">
        <f>SUM('General Weekly(by Classify)'!M49:P49)</f>
        <v>0</v>
      </c>
      <c r="G49" s="208">
        <f>SUM('General Weekly(by Classify)'!Q49:U49)</f>
        <v>0</v>
      </c>
      <c r="H49" s="208">
        <f>SUM('General Weekly(by Classify)'!V49:Y49)</f>
        <v>0</v>
      </c>
      <c r="I49" s="208">
        <f>SUM('General Weekly(by Classify)'!Z49:AC49)</f>
        <v>0</v>
      </c>
      <c r="J49" s="208">
        <f>SUM('General Weekly(by Classify)'!AD49:AH49)</f>
        <v>0</v>
      </c>
      <c r="K49" s="208">
        <f>SUM('General Weekly(by Classify)'!AI49:AL49)</f>
        <v>0</v>
      </c>
      <c r="L49" s="208">
        <f>SUM('General Weekly(by Classify)'!AM49:AP49)</f>
        <v>0</v>
      </c>
      <c r="M49" s="208">
        <f>SUM('General Weekly(by Classify)'!AQ49:AU49)</f>
        <v>0</v>
      </c>
      <c r="N49" s="208">
        <f>SUM('General Weekly(by Classify)'!AV49:AY49)</f>
        <v>0</v>
      </c>
      <c r="O49" s="208">
        <f>SUM('General Weekly(by Classify)'!AZ49:BC49)</f>
        <v>0</v>
      </c>
      <c r="P49" s="208">
        <f>SUM('General Weekly(by Classify)'!BD49:BH49)</f>
        <v>0</v>
      </c>
      <c r="Q49" s="208">
        <f>SUM('General Weekly(by Classify)'!BI49:BL49)</f>
        <v>0</v>
      </c>
      <c r="R49" s="208">
        <f>SUM('General Weekly(by Classify)'!BM49:BP49)</f>
        <v>0</v>
      </c>
      <c r="S49" s="208">
        <f>SUM('General Weekly(by Classify)'!BQ49:BU49)</f>
        <v>0</v>
      </c>
      <c r="T49" s="208">
        <f>SUM('General Weekly(by Classify)'!BV49:BY49)</f>
        <v>0</v>
      </c>
      <c r="U49" s="208">
        <f>SUM('General Weekly(by Classify)'!BZ49:CC49)</f>
        <v>0</v>
      </c>
      <c r="V49" s="208">
        <f>SUM('General Weekly(by Classify)'!CD49:CH49)</f>
        <v>0</v>
      </c>
      <c r="W49" s="208">
        <f>SUM('General Weekly(by Classify)'!CI49:CL49)</f>
        <v>0</v>
      </c>
      <c r="X49" s="208">
        <f>SUM('General Weekly(by Classify)'!CM49:CQ49)</f>
        <v>0</v>
      </c>
      <c r="Y49" s="208">
        <f>SUM('General Weekly(by Classify)'!CR49:CU49)</f>
        <v>0</v>
      </c>
      <c r="Z49" s="208">
        <f>SUM('General Weekly(by Classify)'!CV49:CY49)</f>
        <v>0</v>
      </c>
      <c r="AA49" s="208">
        <f>SUM('General Weekly(by Classify)'!CZ49:DD49)</f>
        <v>0</v>
      </c>
      <c r="AB49" s="208">
        <f>SUM('General Weekly(by Classify)'!DE49:DH49)</f>
        <v>0</v>
      </c>
      <c r="AC49" s="208">
        <f t="shared" si="3"/>
        <v>0</v>
      </c>
    </row>
    <row r="50" spans="2:29" ht="16.5" thickTop="1" thickBot="1">
      <c r="B50" s="364"/>
      <c r="C50" s="184" t="s">
        <v>286</v>
      </c>
      <c r="D50" s="208">
        <f>SUM('General Weekly(by Classify)'!D50:H50)</f>
        <v>0</v>
      </c>
      <c r="E50" s="208">
        <f>SUM('General Weekly(by Classify)'!I50:L50)</f>
        <v>0</v>
      </c>
      <c r="F50" s="208">
        <f>SUM('General Weekly(by Classify)'!M50:P50)</f>
        <v>0</v>
      </c>
      <c r="G50" s="208">
        <f>SUM('General Weekly(by Classify)'!Q50:U50)</f>
        <v>0</v>
      </c>
      <c r="H50" s="208">
        <f>SUM('General Weekly(by Classify)'!V50:Y50)</f>
        <v>0</v>
      </c>
      <c r="I50" s="208">
        <f>SUM('General Weekly(by Classify)'!Z50:AC50)</f>
        <v>0</v>
      </c>
      <c r="J50" s="208">
        <f>SUM('General Weekly(by Classify)'!AD50:AH50)</f>
        <v>0</v>
      </c>
      <c r="K50" s="208">
        <f>SUM('General Weekly(by Classify)'!AI50:AL50)</f>
        <v>0</v>
      </c>
      <c r="L50" s="208">
        <f>SUM('General Weekly(by Classify)'!AM50:AP50)</f>
        <v>0</v>
      </c>
      <c r="M50" s="208">
        <f>SUM('General Weekly(by Classify)'!AQ50:AU50)</f>
        <v>0</v>
      </c>
      <c r="N50" s="208">
        <f>SUM('General Weekly(by Classify)'!AV50:AY50)</f>
        <v>0</v>
      </c>
      <c r="O50" s="208">
        <f>SUM('General Weekly(by Classify)'!AZ50:BC50)</f>
        <v>0</v>
      </c>
      <c r="P50" s="208">
        <f>SUM('General Weekly(by Classify)'!BD50:BH50)</f>
        <v>0</v>
      </c>
      <c r="Q50" s="208">
        <f>SUM('General Weekly(by Classify)'!BI50:BL50)</f>
        <v>0</v>
      </c>
      <c r="R50" s="208">
        <f>SUM('General Weekly(by Classify)'!BM50:BP50)</f>
        <v>0</v>
      </c>
      <c r="S50" s="208">
        <f>SUM('General Weekly(by Classify)'!BQ50:BU50)</f>
        <v>0</v>
      </c>
      <c r="T50" s="208">
        <f>SUM('General Weekly(by Classify)'!BV50:BY50)</f>
        <v>0</v>
      </c>
      <c r="U50" s="208">
        <f>SUM('General Weekly(by Classify)'!BZ50:CC50)</f>
        <v>0</v>
      </c>
      <c r="V50" s="208">
        <f>SUM('General Weekly(by Classify)'!CD50:CH50)</f>
        <v>0</v>
      </c>
      <c r="W50" s="208">
        <f>SUM('General Weekly(by Classify)'!CI50:CL50)</f>
        <v>0</v>
      </c>
      <c r="X50" s="208">
        <f>SUM('General Weekly(by Classify)'!CM50:CQ50)</f>
        <v>0</v>
      </c>
      <c r="Y50" s="208">
        <f>SUM('General Weekly(by Classify)'!CR50:CU50)</f>
        <v>0</v>
      </c>
      <c r="Z50" s="208">
        <f>SUM('General Weekly(by Classify)'!CV50:CY50)</f>
        <v>0</v>
      </c>
      <c r="AA50" s="208">
        <f>SUM('General Weekly(by Classify)'!CZ50:DD50)</f>
        <v>0</v>
      </c>
      <c r="AB50" s="208">
        <f>SUM('General Weekly(by Classify)'!DE50:DH50)</f>
        <v>0</v>
      </c>
      <c r="AC50" s="208">
        <f t="shared" si="3"/>
        <v>0</v>
      </c>
    </row>
    <row r="51" spans="2:29" ht="15.5">
      <c r="B51" s="171"/>
      <c r="C51" s="183"/>
      <c r="D51" s="182"/>
      <c r="E51" s="182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2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0"/>
    </row>
    <row r="52" spans="2:29" ht="16" thickBot="1">
      <c r="B52" s="171"/>
      <c r="C52" s="179"/>
      <c r="D52" s="178"/>
      <c r="E52" s="178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8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6"/>
    </row>
    <row r="53" spans="2:29" ht="16" thickTop="1">
      <c r="B53" s="362" t="s">
        <v>294</v>
      </c>
      <c r="C53" s="175" t="s">
        <v>469</v>
      </c>
      <c r="D53" s="172">
        <f>IF(D$29=0,,D34/D$29*1000000)</f>
        <v>0</v>
      </c>
      <c r="E53" s="172">
        <f t="shared" ref="E53:G53" si="4">IF(E$29=0,,E34/E$29*1000000)</f>
        <v>0</v>
      </c>
      <c r="F53" s="172">
        <f t="shared" si="4"/>
        <v>0</v>
      </c>
      <c r="G53" s="172">
        <f t="shared" si="4"/>
        <v>0</v>
      </c>
      <c r="H53" s="172">
        <f t="shared" ref="H53:AC53" si="5">IF(H$29=0,,H34/H$29*1000000)</f>
        <v>0</v>
      </c>
      <c r="I53" s="172">
        <f t="shared" si="5"/>
        <v>0</v>
      </c>
      <c r="J53" s="172">
        <f t="shared" si="5"/>
        <v>0</v>
      </c>
      <c r="K53" s="172">
        <f t="shared" si="5"/>
        <v>0</v>
      </c>
      <c r="L53" s="172">
        <f t="shared" si="5"/>
        <v>0</v>
      </c>
      <c r="M53" s="172">
        <f t="shared" si="5"/>
        <v>0</v>
      </c>
      <c r="N53" s="172">
        <f t="shared" si="5"/>
        <v>0</v>
      </c>
      <c r="O53" s="172">
        <f t="shared" si="5"/>
        <v>0</v>
      </c>
      <c r="P53" s="172">
        <f t="shared" si="5"/>
        <v>0</v>
      </c>
      <c r="Q53" s="172">
        <f t="shared" si="5"/>
        <v>0</v>
      </c>
      <c r="R53" s="172">
        <f t="shared" si="5"/>
        <v>0</v>
      </c>
      <c r="S53" s="172">
        <f t="shared" si="5"/>
        <v>0</v>
      </c>
      <c r="T53" s="172">
        <f t="shared" ref="T53:AB53" si="6">IF(T$29=0,,T34/T$29*1000000)</f>
        <v>0</v>
      </c>
      <c r="U53" s="172">
        <f t="shared" si="6"/>
        <v>0</v>
      </c>
      <c r="V53" s="172">
        <f t="shared" si="6"/>
        <v>0</v>
      </c>
      <c r="W53" s="172">
        <f t="shared" si="6"/>
        <v>0</v>
      </c>
      <c r="X53" s="172">
        <f t="shared" si="6"/>
        <v>0</v>
      </c>
      <c r="Y53" s="172">
        <f t="shared" si="6"/>
        <v>0</v>
      </c>
      <c r="Z53" s="172">
        <f t="shared" si="6"/>
        <v>0</v>
      </c>
      <c r="AA53" s="172">
        <f t="shared" si="6"/>
        <v>0</v>
      </c>
      <c r="AB53" s="172">
        <f t="shared" si="6"/>
        <v>0</v>
      </c>
      <c r="AC53" s="172">
        <f t="shared" si="5"/>
        <v>0</v>
      </c>
    </row>
    <row r="54" spans="2:29" ht="15.5">
      <c r="B54" s="363"/>
      <c r="C54" s="173" t="s">
        <v>284</v>
      </c>
      <c r="D54" s="172">
        <f t="shared" ref="D54:AC69" si="7">IF(D$29=0,,D35/D$29*1000000)</f>
        <v>0</v>
      </c>
      <c r="E54" s="172">
        <f t="shared" ref="E54:G54" si="8">IF(E$29=0,,E35/E$29*1000000)</f>
        <v>0</v>
      </c>
      <c r="F54" s="172">
        <f t="shared" si="8"/>
        <v>0</v>
      </c>
      <c r="G54" s="172">
        <f t="shared" si="8"/>
        <v>0</v>
      </c>
      <c r="H54" s="172">
        <f t="shared" si="7"/>
        <v>0</v>
      </c>
      <c r="I54" s="172">
        <f t="shared" si="7"/>
        <v>0</v>
      </c>
      <c r="J54" s="172">
        <f t="shared" si="7"/>
        <v>0</v>
      </c>
      <c r="K54" s="172">
        <f t="shared" si="7"/>
        <v>0</v>
      </c>
      <c r="L54" s="172">
        <f t="shared" si="7"/>
        <v>0</v>
      </c>
      <c r="M54" s="172">
        <f t="shared" si="7"/>
        <v>0</v>
      </c>
      <c r="N54" s="172">
        <f t="shared" si="7"/>
        <v>0</v>
      </c>
      <c r="O54" s="172">
        <f t="shared" si="7"/>
        <v>0</v>
      </c>
      <c r="P54" s="172">
        <f t="shared" si="7"/>
        <v>0</v>
      </c>
      <c r="Q54" s="172">
        <f t="shared" si="7"/>
        <v>0</v>
      </c>
      <c r="R54" s="172">
        <f t="shared" si="7"/>
        <v>0</v>
      </c>
      <c r="S54" s="172">
        <f t="shared" si="7"/>
        <v>0</v>
      </c>
      <c r="T54" s="172">
        <f t="shared" ref="T54:AB54" si="9">IF(T$29=0,,T35/T$29*1000000)</f>
        <v>0</v>
      </c>
      <c r="U54" s="172">
        <f t="shared" si="9"/>
        <v>0</v>
      </c>
      <c r="V54" s="172">
        <f t="shared" si="9"/>
        <v>0</v>
      </c>
      <c r="W54" s="172">
        <f t="shared" si="9"/>
        <v>0</v>
      </c>
      <c r="X54" s="172">
        <f t="shared" si="9"/>
        <v>0</v>
      </c>
      <c r="Y54" s="172">
        <f t="shared" si="9"/>
        <v>0</v>
      </c>
      <c r="Z54" s="172">
        <f t="shared" si="9"/>
        <v>0</v>
      </c>
      <c r="AA54" s="172">
        <f t="shared" si="9"/>
        <v>0</v>
      </c>
      <c r="AB54" s="172">
        <f t="shared" si="9"/>
        <v>0</v>
      </c>
      <c r="AC54" s="172">
        <f t="shared" si="7"/>
        <v>0</v>
      </c>
    </row>
    <row r="55" spans="2:29" ht="15.5" hidden="1">
      <c r="B55" s="363"/>
      <c r="C55" s="173" t="s">
        <v>293</v>
      </c>
      <c r="D55" s="172">
        <f t="shared" si="7"/>
        <v>0</v>
      </c>
      <c r="E55" s="172">
        <f t="shared" ref="E55:G55" si="10">IF(E$29=0,,E36/E$29*1000000)</f>
        <v>0</v>
      </c>
      <c r="F55" s="172">
        <f t="shared" si="10"/>
        <v>0</v>
      </c>
      <c r="G55" s="172">
        <f t="shared" si="10"/>
        <v>0</v>
      </c>
      <c r="H55" s="172">
        <f t="shared" si="7"/>
        <v>0</v>
      </c>
      <c r="I55" s="172">
        <f t="shared" si="7"/>
        <v>0</v>
      </c>
      <c r="J55" s="172">
        <f t="shared" si="7"/>
        <v>0</v>
      </c>
      <c r="K55" s="172">
        <f t="shared" si="7"/>
        <v>0</v>
      </c>
      <c r="L55" s="172">
        <f t="shared" si="7"/>
        <v>0</v>
      </c>
      <c r="M55" s="172">
        <f t="shared" si="7"/>
        <v>0</v>
      </c>
      <c r="N55" s="172">
        <f t="shared" si="7"/>
        <v>0</v>
      </c>
      <c r="O55" s="172">
        <f t="shared" si="7"/>
        <v>0</v>
      </c>
      <c r="P55" s="172">
        <f t="shared" si="7"/>
        <v>0</v>
      </c>
      <c r="Q55" s="172">
        <f t="shared" si="7"/>
        <v>0</v>
      </c>
      <c r="R55" s="172">
        <f t="shared" si="7"/>
        <v>0</v>
      </c>
      <c r="S55" s="172">
        <f t="shared" si="7"/>
        <v>0</v>
      </c>
      <c r="T55" s="172">
        <f t="shared" ref="T55:AB55" si="11">IF(T$29=0,,T36/T$29*1000000)</f>
        <v>0</v>
      </c>
      <c r="U55" s="172">
        <f t="shared" si="11"/>
        <v>0</v>
      </c>
      <c r="V55" s="172">
        <f t="shared" si="11"/>
        <v>0</v>
      </c>
      <c r="W55" s="172">
        <f t="shared" si="11"/>
        <v>0</v>
      </c>
      <c r="X55" s="172">
        <f t="shared" si="11"/>
        <v>0</v>
      </c>
      <c r="Y55" s="172">
        <f t="shared" si="11"/>
        <v>0</v>
      </c>
      <c r="Z55" s="172">
        <f t="shared" si="11"/>
        <v>0</v>
      </c>
      <c r="AA55" s="172">
        <f t="shared" si="11"/>
        <v>0</v>
      </c>
      <c r="AB55" s="172">
        <f t="shared" si="11"/>
        <v>0</v>
      </c>
      <c r="AC55" s="172">
        <f t="shared" si="7"/>
        <v>0</v>
      </c>
    </row>
    <row r="56" spans="2:29" ht="15.5">
      <c r="B56" s="363"/>
      <c r="C56" s="174" t="s">
        <v>292</v>
      </c>
      <c r="D56" s="172">
        <f t="shared" si="7"/>
        <v>0</v>
      </c>
      <c r="E56" s="172">
        <f t="shared" ref="E56:G56" si="12">IF(E$29=0,,E37/E$29*1000000)</f>
        <v>0</v>
      </c>
      <c r="F56" s="172">
        <f t="shared" si="12"/>
        <v>0</v>
      </c>
      <c r="G56" s="172">
        <f t="shared" si="12"/>
        <v>0</v>
      </c>
      <c r="H56" s="172">
        <f t="shared" si="7"/>
        <v>0</v>
      </c>
      <c r="I56" s="172">
        <f t="shared" si="7"/>
        <v>0</v>
      </c>
      <c r="J56" s="172">
        <f t="shared" si="7"/>
        <v>0</v>
      </c>
      <c r="K56" s="172">
        <f t="shared" si="7"/>
        <v>0</v>
      </c>
      <c r="L56" s="172">
        <f t="shared" si="7"/>
        <v>0</v>
      </c>
      <c r="M56" s="172">
        <f t="shared" si="7"/>
        <v>0</v>
      </c>
      <c r="N56" s="172">
        <f t="shared" si="7"/>
        <v>0</v>
      </c>
      <c r="O56" s="172">
        <f t="shared" si="7"/>
        <v>0</v>
      </c>
      <c r="P56" s="172">
        <f t="shared" si="7"/>
        <v>0</v>
      </c>
      <c r="Q56" s="172">
        <f t="shared" si="7"/>
        <v>0</v>
      </c>
      <c r="R56" s="172">
        <f t="shared" si="7"/>
        <v>0</v>
      </c>
      <c r="S56" s="172">
        <f t="shared" si="7"/>
        <v>0</v>
      </c>
      <c r="T56" s="172">
        <f t="shared" ref="T56:AB56" si="13">IF(T$29=0,,T37/T$29*1000000)</f>
        <v>0</v>
      </c>
      <c r="U56" s="172">
        <f t="shared" si="13"/>
        <v>0</v>
      </c>
      <c r="V56" s="172">
        <f t="shared" si="13"/>
        <v>0</v>
      </c>
      <c r="W56" s="172">
        <f t="shared" si="13"/>
        <v>0</v>
      </c>
      <c r="X56" s="172">
        <f t="shared" si="13"/>
        <v>0</v>
      </c>
      <c r="Y56" s="172">
        <f t="shared" si="13"/>
        <v>0</v>
      </c>
      <c r="Z56" s="172">
        <f t="shared" si="13"/>
        <v>0</v>
      </c>
      <c r="AA56" s="172">
        <f t="shared" si="13"/>
        <v>0</v>
      </c>
      <c r="AB56" s="172">
        <f t="shared" si="13"/>
        <v>0</v>
      </c>
      <c r="AC56" s="172">
        <f t="shared" si="7"/>
        <v>0</v>
      </c>
    </row>
    <row r="57" spans="2:29" ht="15.5">
      <c r="B57" s="363"/>
      <c r="C57" s="174" t="s">
        <v>291</v>
      </c>
      <c r="D57" s="172">
        <f t="shared" si="7"/>
        <v>0</v>
      </c>
      <c r="E57" s="172">
        <f t="shared" ref="E57:G57" si="14">IF(E$29=0,,E38/E$29*1000000)</f>
        <v>0</v>
      </c>
      <c r="F57" s="172">
        <f t="shared" si="14"/>
        <v>0</v>
      </c>
      <c r="G57" s="172">
        <f t="shared" si="14"/>
        <v>0</v>
      </c>
      <c r="H57" s="172">
        <f t="shared" si="7"/>
        <v>0</v>
      </c>
      <c r="I57" s="172">
        <f t="shared" si="7"/>
        <v>0</v>
      </c>
      <c r="J57" s="172">
        <f t="shared" si="7"/>
        <v>0</v>
      </c>
      <c r="K57" s="172">
        <f t="shared" si="7"/>
        <v>0</v>
      </c>
      <c r="L57" s="172">
        <f t="shared" si="7"/>
        <v>0</v>
      </c>
      <c r="M57" s="172">
        <f t="shared" si="7"/>
        <v>0</v>
      </c>
      <c r="N57" s="172">
        <f t="shared" si="7"/>
        <v>0</v>
      </c>
      <c r="O57" s="172">
        <f t="shared" si="7"/>
        <v>0</v>
      </c>
      <c r="P57" s="172">
        <f t="shared" si="7"/>
        <v>0</v>
      </c>
      <c r="Q57" s="172">
        <f t="shared" si="7"/>
        <v>0</v>
      </c>
      <c r="R57" s="172">
        <f t="shared" si="7"/>
        <v>0</v>
      </c>
      <c r="S57" s="172">
        <f t="shared" si="7"/>
        <v>0</v>
      </c>
      <c r="T57" s="172">
        <f t="shared" ref="T57:AB57" si="15">IF(T$29=0,,T38/T$29*1000000)</f>
        <v>0</v>
      </c>
      <c r="U57" s="172">
        <f t="shared" si="15"/>
        <v>0</v>
      </c>
      <c r="V57" s="172">
        <f t="shared" si="15"/>
        <v>0</v>
      </c>
      <c r="W57" s="172">
        <f t="shared" si="15"/>
        <v>0</v>
      </c>
      <c r="X57" s="172">
        <f t="shared" si="15"/>
        <v>0</v>
      </c>
      <c r="Y57" s="172">
        <f t="shared" si="15"/>
        <v>0</v>
      </c>
      <c r="Z57" s="172">
        <f t="shared" si="15"/>
        <v>0</v>
      </c>
      <c r="AA57" s="172">
        <f t="shared" si="15"/>
        <v>0</v>
      </c>
      <c r="AB57" s="172">
        <f t="shared" si="15"/>
        <v>0</v>
      </c>
      <c r="AC57" s="172">
        <f t="shared" si="7"/>
        <v>0</v>
      </c>
    </row>
    <row r="58" spans="2:29" ht="15.5">
      <c r="B58" s="363"/>
      <c r="C58" s="173" t="s">
        <v>290</v>
      </c>
      <c r="D58" s="172">
        <f t="shared" si="7"/>
        <v>0</v>
      </c>
      <c r="E58" s="172">
        <f t="shared" ref="E58:G58" si="16">IF(E$29=0,,E39/E$29*1000000)</f>
        <v>0</v>
      </c>
      <c r="F58" s="172">
        <f t="shared" si="16"/>
        <v>0</v>
      </c>
      <c r="G58" s="172">
        <f t="shared" si="16"/>
        <v>0</v>
      </c>
      <c r="H58" s="172">
        <f t="shared" si="7"/>
        <v>0</v>
      </c>
      <c r="I58" s="172">
        <f t="shared" si="7"/>
        <v>0</v>
      </c>
      <c r="J58" s="172">
        <f t="shared" si="7"/>
        <v>0</v>
      </c>
      <c r="K58" s="172">
        <f t="shared" si="7"/>
        <v>0</v>
      </c>
      <c r="L58" s="172">
        <f t="shared" si="7"/>
        <v>0</v>
      </c>
      <c r="M58" s="172">
        <f t="shared" si="7"/>
        <v>0</v>
      </c>
      <c r="N58" s="172">
        <f t="shared" si="7"/>
        <v>0</v>
      </c>
      <c r="O58" s="172">
        <f t="shared" si="7"/>
        <v>0</v>
      </c>
      <c r="P58" s="172">
        <f t="shared" si="7"/>
        <v>0</v>
      </c>
      <c r="Q58" s="172">
        <f t="shared" si="7"/>
        <v>0</v>
      </c>
      <c r="R58" s="172">
        <f t="shared" si="7"/>
        <v>0</v>
      </c>
      <c r="S58" s="172">
        <f t="shared" si="7"/>
        <v>0</v>
      </c>
      <c r="T58" s="172">
        <f t="shared" ref="T58:AB58" si="17">IF(T$29=0,,T39/T$29*1000000)</f>
        <v>0</v>
      </c>
      <c r="U58" s="172">
        <f t="shared" si="17"/>
        <v>0</v>
      </c>
      <c r="V58" s="172">
        <f t="shared" si="17"/>
        <v>0</v>
      </c>
      <c r="W58" s="172">
        <f t="shared" si="17"/>
        <v>0</v>
      </c>
      <c r="X58" s="172">
        <f t="shared" si="17"/>
        <v>0</v>
      </c>
      <c r="Y58" s="172">
        <f t="shared" si="17"/>
        <v>0</v>
      </c>
      <c r="Z58" s="172">
        <f t="shared" si="17"/>
        <v>0</v>
      </c>
      <c r="AA58" s="172">
        <f t="shared" si="17"/>
        <v>0</v>
      </c>
      <c r="AB58" s="172">
        <f t="shared" si="17"/>
        <v>0</v>
      </c>
      <c r="AC58" s="172">
        <f t="shared" si="7"/>
        <v>0</v>
      </c>
    </row>
    <row r="59" spans="2:29" ht="15.5">
      <c r="B59" s="363"/>
      <c r="C59" s="173" t="s">
        <v>56</v>
      </c>
      <c r="D59" s="172">
        <f t="shared" si="7"/>
        <v>0</v>
      </c>
      <c r="E59" s="172">
        <f t="shared" ref="E59:G59" si="18">IF(E$29=0,,E40/E$29*1000000)</f>
        <v>0</v>
      </c>
      <c r="F59" s="172">
        <f t="shared" si="18"/>
        <v>0</v>
      </c>
      <c r="G59" s="172">
        <f t="shared" si="18"/>
        <v>0</v>
      </c>
      <c r="H59" s="172">
        <f t="shared" si="7"/>
        <v>0</v>
      </c>
      <c r="I59" s="172">
        <f t="shared" si="7"/>
        <v>0</v>
      </c>
      <c r="J59" s="172">
        <f t="shared" si="7"/>
        <v>0</v>
      </c>
      <c r="K59" s="172">
        <f t="shared" si="7"/>
        <v>0</v>
      </c>
      <c r="L59" s="172">
        <f t="shared" si="7"/>
        <v>0</v>
      </c>
      <c r="M59" s="172">
        <f t="shared" si="7"/>
        <v>0</v>
      </c>
      <c r="N59" s="172">
        <f t="shared" si="7"/>
        <v>0</v>
      </c>
      <c r="O59" s="172">
        <f t="shared" si="7"/>
        <v>0</v>
      </c>
      <c r="P59" s="172">
        <f t="shared" si="7"/>
        <v>0</v>
      </c>
      <c r="Q59" s="172">
        <f t="shared" si="7"/>
        <v>0</v>
      </c>
      <c r="R59" s="172">
        <f t="shared" si="7"/>
        <v>0</v>
      </c>
      <c r="S59" s="172">
        <f t="shared" si="7"/>
        <v>0</v>
      </c>
      <c r="T59" s="172">
        <f t="shared" ref="T59:AB59" si="19">IF(T$29=0,,T40/T$29*1000000)</f>
        <v>0</v>
      </c>
      <c r="U59" s="172">
        <f t="shared" si="19"/>
        <v>0</v>
      </c>
      <c r="V59" s="172">
        <f t="shared" si="19"/>
        <v>0</v>
      </c>
      <c r="W59" s="172">
        <f t="shared" si="19"/>
        <v>0</v>
      </c>
      <c r="X59" s="172">
        <f t="shared" si="19"/>
        <v>0</v>
      </c>
      <c r="Y59" s="172">
        <f t="shared" si="19"/>
        <v>0</v>
      </c>
      <c r="Z59" s="172">
        <f t="shared" si="19"/>
        <v>0</v>
      </c>
      <c r="AA59" s="172">
        <f t="shared" si="19"/>
        <v>0</v>
      </c>
      <c r="AB59" s="172">
        <f t="shared" si="19"/>
        <v>0</v>
      </c>
      <c r="AC59" s="172">
        <f t="shared" si="7"/>
        <v>0</v>
      </c>
    </row>
    <row r="60" spans="2:29" ht="15.5">
      <c r="B60" s="363"/>
      <c r="C60" s="173" t="s">
        <v>289</v>
      </c>
      <c r="D60" s="172">
        <f t="shared" si="7"/>
        <v>0</v>
      </c>
      <c r="E60" s="172">
        <f t="shared" ref="E60:G60" si="20">IF(E$29=0,,E41/E$29*1000000)</f>
        <v>0</v>
      </c>
      <c r="F60" s="172">
        <f t="shared" si="20"/>
        <v>0</v>
      </c>
      <c r="G60" s="172">
        <f t="shared" si="20"/>
        <v>0</v>
      </c>
      <c r="H60" s="172">
        <f t="shared" si="7"/>
        <v>0</v>
      </c>
      <c r="I60" s="172">
        <f t="shared" si="7"/>
        <v>0</v>
      </c>
      <c r="J60" s="172">
        <f t="shared" si="7"/>
        <v>0</v>
      </c>
      <c r="K60" s="172">
        <f t="shared" si="7"/>
        <v>0</v>
      </c>
      <c r="L60" s="172">
        <f t="shared" si="7"/>
        <v>0</v>
      </c>
      <c r="M60" s="172">
        <f t="shared" si="7"/>
        <v>0</v>
      </c>
      <c r="N60" s="172">
        <f t="shared" si="7"/>
        <v>0</v>
      </c>
      <c r="O60" s="172">
        <f t="shared" si="7"/>
        <v>0</v>
      </c>
      <c r="P60" s="172">
        <f t="shared" si="7"/>
        <v>0</v>
      </c>
      <c r="Q60" s="172">
        <f t="shared" si="7"/>
        <v>0</v>
      </c>
      <c r="R60" s="172">
        <f t="shared" si="7"/>
        <v>0</v>
      </c>
      <c r="S60" s="172">
        <f t="shared" si="7"/>
        <v>0</v>
      </c>
      <c r="T60" s="172">
        <f t="shared" ref="T60:AB60" si="21">IF(T$29=0,,T41/T$29*1000000)</f>
        <v>0</v>
      </c>
      <c r="U60" s="172">
        <f t="shared" si="21"/>
        <v>0</v>
      </c>
      <c r="V60" s="172">
        <f t="shared" si="21"/>
        <v>0</v>
      </c>
      <c r="W60" s="172">
        <f t="shared" si="21"/>
        <v>0</v>
      </c>
      <c r="X60" s="172">
        <f t="shared" si="21"/>
        <v>0</v>
      </c>
      <c r="Y60" s="172">
        <f t="shared" si="21"/>
        <v>0</v>
      </c>
      <c r="Z60" s="172">
        <f t="shared" si="21"/>
        <v>0</v>
      </c>
      <c r="AA60" s="172">
        <f t="shared" si="21"/>
        <v>0</v>
      </c>
      <c r="AB60" s="172">
        <f t="shared" si="21"/>
        <v>0</v>
      </c>
      <c r="AC60" s="172">
        <f t="shared" si="7"/>
        <v>0</v>
      </c>
    </row>
    <row r="61" spans="2:29" ht="15.5">
      <c r="B61" s="363"/>
      <c r="C61" s="173" t="s">
        <v>168</v>
      </c>
      <c r="D61" s="172">
        <f t="shared" si="7"/>
        <v>0</v>
      </c>
      <c r="E61" s="172">
        <f t="shared" ref="E61:G61" si="22">IF(E$29=0,,E42/E$29*1000000)</f>
        <v>0</v>
      </c>
      <c r="F61" s="172">
        <f t="shared" si="22"/>
        <v>0</v>
      </c>
      <c r="G61" s="172">
        <f t="shared" si="22"/>
        <v>0</v>
      </c>
      <c r="H61" s="172">
        <f t="shared" si="7"/>
        <v>0</v>
      </c>
      <c r="I61" s="172">
        <f t="shared" si="7"/>
        <v>0</v>
      </c>
      <c r="J61" s="172">
        <f t="shared" si="7"/>
        <v>0</v>
      </c>
      <c r="K61" s="172">
        <f t="shared" si="7"/>
        <v>0</v>
      </c>
      <c r="L61" s="172">
        <f t="shared" si="7"/>
        <v>0</v>
      </c>
      <c r="M61" s="172">
        <f t="shared" si="7"/>
        <v>0</v>
      </c>
      <c r="N61" s="172">
        <f t="shared" si="7"/>
        <v>0</v>
      </c>
      <c r="O61" s="172">
        <f t="shared" si="7"/>
        <v>0</v>
      </c>
      <c r="P61" s="172">
        <f t="shared" si="7"/>
        <v>0</v>
      </c>
      <c r="Q61" s="172">
        <f t="shared" si="7"/>
        <v>0</v>
      </c>
      <c r="R61" s="172">
        <f t="shared" si="7"/>
        <v>0</v>
      </c>
      <c r="S61" s="172">
        <f t="shared" si="7"/>
        <v>0</v>
      </c>
      <c r="T61" s="172">
        <f t="shared" ref="T61:AB61" si="23">IF(T$29=0,,T42/T$29*1000000)</f>
        <v>0</v>
      </c>
      <c r="U61" s="172">
        <f t="shared" si="23"/>
        <v>0</v>
      </c>
      <c r="V61" s="172">
        <f t="shared" si="23"/>
        <v>0</v>
      </c>
      <c r="W61" s="172">
        <f t="shared" si="23"/>
        <v>0</v>
      </c>
      <c r="X61" s="172">
        <f t="shared" si="23"/>
        <v>0</v>
      </c>
      <c r="Y61" s="172">
        <f t="shared" si="23"/>
        <v>0</v>
      </c>
      <c r="Z61" s="172">
        <f t="shared" si="23"/>
        <v>0</v>
      </c>
      <c r="AA61" s="172">
        <f t="shared" si="23"/>
        <v>0</v>
      </c>
      <c r="AB61" s="172">
        <f t="shared" si="23"/>
        <v>0</v>
      </c>
      <c r="AC61" s="172">
        <f t="shared" si="7"/>
        <v>0</v>
      </c>
    </row>
    <row r="62" spans="2:29" ht="15.5">
      <c r="B62" s="363"/>
      <c r="C62" s="173" t="s">
        <v>288</v>
      </c>
      <c r="D62" s="172">
        <f t="shared" si="7"/>
        <v>0</v>
      </c>
      <c r="E62" s="172">
        <f t="shared" ref="E62:G62" si="24">IF(E$29=0,,E43/E$29*1000000)</f>
        <v>0</v>
      </c>
      <c r="F62" s="172">
        <f t="shared" si="24"/>
        <v>0</v>
      </c>
      <c r="G62" s="172">
        <f t="shared" si="24"/>
        <v>0</v>
      </c>
      <c r="H62" s="172">
        <f t="shared" si="7"/>
        <v>0</v>
      </c>
      <c r="I62" s="172">
        <f t="shared" si="7"/>
        <v>0</v>
      </c>
      <c r="J62" s="172">
        <f t="shared" si="7"/>
        <v>0</v>
      </c>
      <c r="K62" s="172">
        <f t="shared" si="7"/>
        <v>0</v>
      </c>
      <c r="L62" s="172">
        <f t="shared" si="7"/>
        <v>0</v>
      </c>
      <c r="M62" s="172">
        <f t="shared" si="7"/>
        <v>0</v>
      </c>
      <c r="N62" s="172">
        <f t="shared" si="7"/>
        <v>0</v>
      </c>
      <c r="O62" s="172">
        <f t="shared" si="7"/>
        <v>0</v>
      </c>
      <c r="P62" s="172">
        <f t="shared" si="7"/>
        <v>0</v>
      </c>
      <c r="Q62" s="172">
        <f t="shared" si="7"/>
        <v>0</v>
      </c>
      <c r="R62" s="172">
        <f t="shared" si="7"/>
        <v>0</v>
      </c>
      <c r="S62" s="172">
        <f t="shared" si="7"/>
        <v>0</v>
      </c>
      <c r="T62" s="172">
        <f t="shared" ref="T62:AB62" si="25">IF(T$29=0,,T43/T$29*1000000)</f>
        <v>0</v>
      </c>
      <c r="U62" s="172">
        <f t="shared" si="25"/>
        <v>0</v>
      </c>
      <c r="V62" s="172">
        <f t="shared" si="25"/>
        <v>0</v>
      </c>
      <c r="W62" s="172">
        <f t="shared" si="25"/>
        <v>0</v>
      </c>
      <c r="X62" s="172">
        <f t="shared" si="25"/>
        <v>0</v>
      </c>
      <c r="Y62" s="172">
        <f t="shared" si="25"/>
        <v>0</v>
      </c>
      <c r="Z62" s="172">
        <f t="shared" si="25"/>
        <v>0</v>
      </c>
      <c r="AA62" s="172">
        <f t="shared" si="25"/>
        <v>0</v>
      </c>
      <c r="AB62" s="172">
        <f t="shared" si="25"/>
        <v>0</v>
      </c>
      <c r="AC62" s="172">
        <f t="shared" si="7"/>
        <v>0</v>
      </c>
    </row>
    <row r="63" spans="2:29" ht="15.5">
      <c r="B63" s="363"/>
      <c r="C63" s="185" t="s">
        <v>159</v>
      </c>
      <c r="D63" s="172">
        <f t="shared" si="7"/>
        <v>0</v>
      </c>
      <c r="E63" s="172">
        <f t="shared" ref="E63:G63" si="26">IF(E$29=0,,E44/E$29*1000000)</f>
        <v>0</v>
      </c>
      <c r="F63" s="172">
        <f t="shared" si="26"/>
        <v>0</v>
      </c>
      <c r="G63" s="172">
        <f t="shared" si="26"/>
        <v>0</v>
      </c>
      <c r="H63" s="172">
        <f t="shared" si="7"/>
        <v>0</v>
      </c>
      <c r="I63" s="172">
        <f t="shared" si="7"/>
        <v>0</v>
      </c>
      <c r="J63" s="172">
        <f t="shared" si="7"/>
        <v>0</v>
      </c>
      <c r="K63" s="172">
        <f t="shared" si="7"/>
        <v>0</v>
      </c>
      <c r="L63" s="172">
        <f t="shared" si="7"/>
        <v>0</v>
      </c>
      <c r="M63" s="172">
        <f t="shared" si="7"/>
        <v>0</v>
      </c>
      <c r="N63" s="172">
        <f t="shared" si="7"/>
        <v>0</v>
      </c>
      <c r="O63" s="172">
        <f t="shared" si="7"/>
        <v>0</v>
      </c>
      <c r="P63" s="172">
        <f t="shared" si="7"/>
        <v>0</v>
      </c>
      <c r="Q63" s="172">
        <f t="shared" si="7"/>
        <v>0</v>
      </c>
      <c r="R63" s="172">
        <f t="shared" si="7"/>
        <v>0</v>
      </c>
      <c r="S63" s="172">
        <f t="shared" si="7"/>
        <v>0</v>
      </c>
      <c r="T63" s="172">
        <f t="shared" ref="T63:AB63" si="27">IF(T$29=0,,T44/T$29*1000000)</f>
        <v>0</v>
      </c>
      <c r="U63" s="172">
        <f t="shared" si="27"/>
        <v>0</v>
      </c>
      <c r="V63" s="172">
        <f t="shared" si="27"/>
        <v>0</v>
      </c>
      <c r="W63" s="172">
        <f t="shared" si="27"/>
        <v>0</v>
      </c>
      <c r="X63" s="172">
        <f t="shared" si="27"/>
        <v>0</v>
      </c>
      <c r="Y63" s="172">
        <f t="shared" si="27"/>
        <v>0</v>
      </c>
      <c r="Z63" s="172">
        <f t="shared" si="27"/>
        <v>0</v>
      </c>
      <c r="AA63" s="172">
        <f t="shared" si="27"/>
        <v>0</v>
      </c>
      <c r="AB63" s="172">
        <f t="shared" si="27"/>
        <v>0</v>
      </c>
      <c r="AC63" s="172">
        <f t="shared" si="7"/>
        <v>0</v>
      </c>
    </row>
    <row r="64" spans="2:29" ht="15.5">
      <c r="B64" s="363"/>
      <c r="C64" s="185" t="s">
        <v>533</v>
      </c>
      <c r="D64" s="172">
        <f t="shared" si="7"/>
        <v>0</v>
      </c>
      <c r="E64" s="172">
        <f t="shared" ref="E64:G64" si="28">IF(E$29=0,,E45/E$29*1000000)</f>
        <v>0</v>
      </c>
      <c r="F64" s="172">
        <f t="shared" si="28"/>
        <v>0</v>
      </c>
      <c r="G64" s="172">
        <f t="shared" si="28"/>
        <v>0</v>
      </c>
      <c r="H64" s="172">
        <f t="shared" si="7"/>
        <v>0</v>
      </c>
      <c r="I64" s="172">
        <f t="shared" si="7"/>
        <v>0</v>
      </c>
      <c r="J64" s="172">
        <f t="shared" si="7"/>
        <v>0</v>
      </c>
      <c r="K64" s="172">
        <f t="shared" si="7"/>
        <v>0</v>
      </c>
      <c r="L64" s="172">
        <f t="shared" si="7"/>
        <v>0</v>
      </c>
      <c r="M64" s="172">
        <f t="shared" si="7"/>
        <v>0</v>
      </c>
      <c r="N64" s="172">
        <f t="shared" si="7"/>
        <v>0</v>
      </c>
      <c r="O64" s="172">
        <f t="shared" si="7"/>
        <v>0</v>
      </c>
      <c r="P64" s="172">
        <f t="shared" si="7"/>
        <v>0</v>
      </c>
      <c r="Q64" s="172">
        <f t="shared" si="7"/>
        <v>0</v>
      </c>
      <c r="R64" s="172">
        <f t="shared" si="7"/>
        <v>0</v>
      </c>
      <c r="S64" s="172">
        <f t="shared" si="7"/>
        <v>0</v>
      </c>
      <c r="T64" s="172">
        <f t="shared" ref="T64:AB64" si="29">IF(T$29=0,,T45/T$29*1000000)</f>
        <v>0</v>
      </c>
      <c r="U64" s="172">
        <f t="shared" si="29"/>
        <v>0</v>
      </c>
      <c r="V64" s="172">
        <f t="shared" si="29"/>
        <v>0</v>
      </c>
      <c r="W64" s="172">
        <f t="shared" si="29"/>
        <v>0</v>
      </c>
      <c r="X64" s="172">
        <f t="shared" si="29"/>
        <v>0</v>
      </c>
      <c r="Y64" s="172">
        <f t="shared" si="29"/>
        <v>0</v>
      </c>
      <c r="Z64" s="172">
        <f t="shared" si="29"/>
        <v>0</v>
      </c>
      <c r="AA64" s="172">
        <f t="shared" si="29"/>
        <v>0</v>
      </c>
      <c r="AB64" s="172">
        <f t="shared" si="29"/>
        <v>0</v>
      </c>
      <c r="AC64" s="172">
        <f t="shared" si="7"/>
        <v>0</v>
      </c>
    </row>
    <row r="65" spans="2:29" ht="15.5">
      <c r="B65" s="363"/>
      <c r="C65" s="185" t="s">
        <v>287</v>
      </c>
      <c r="D65" s="172">
        <f t="shared" si="7"/>
        <v>0</v>
      </c>
      <c r="E65" s="172">
        <f t="shared" ref="E65:G65" si="30">IF(E$29=0,,E46/E$29*1000000)</f>
        <v>0</v>
      </c>
      <c r="F65" s="172">
        <f t="shared" si="30"/>
        <v>0</v>
      </c>
      <c r="G65" s="172">
        <f t="shared" si="30"/>
        <v>0</v>
      </c>
      <c r="H65" s="172">
        <f t="shared" si="7"/>
        <v>0</v>
      </c>
      <c r="I65" s="172">
        <f t="shared" si="7"/>
        <v>0</v>
      </c>
      <c r="J65" s="172">
        <f t="shared" si="7"/>
        <v>0</v>
      </c>
      <c r="K65" s="172">
        <f t="shared" si="7"/>
        <v>0</v>
      </c>
      <c r="L65" s="172">
        <f t="shared" si="7"/>
        <v>0</v>
      </c>
      <c r="M65" s="172">
        <f t="shared" si="7"/>
        <v>0</v>
      </c>
      <c r="N65" s="172">
        <f t="shared" si="7"/>
        <v>0</v>
      </c>
      <c r="O65" s="172">
        <f t="shared" si="7"/>
        <v>0</v>
      </c>
      <c r="P65" s="172">
        <f t="shared" si="7"/>
        <v>0</v>
      </c>
      <c r="Q65" s="172">
        <f t="shared" si="7"/>
        <v>0</v>
      </c>
      <c r="R65" s="172">
        <f t="shared" si="7"/>
        <v>0</v>
      </c>
      <c r="S65" s="172">
        <f t="shared" si="7"/>
        <v>0</v>
      </c>
      <c r="T65" s="172">
        <f t="shared" ref="T65:AB65" si="31">IF(T$29=0,,T46/T$29*1000000)</f>
        <v>0</v>
      </c>
      <c r="U65" s="172">
        <f t="shared" si="31"/>
        <v>0</v>
      </c>
      <c r="V65" s="172">
        <f t="shared" si="31"/>
        <v>0</v>
      </c>
      <c r="W65" s="172">
        <f t="shared" si="31"/>
        <v>0</v>
      </c>
      <c r="X65" s="172">
        <f t="shared" si="31"/>
        <v>0</v>
      </c>
      <c r="Y65" s="172">
        <f t="shared" si="31"/>
        <v>0</v>
      </c>
      <c r="Z65" s="172">
        <f t="shared" si="31"/>
        <v>0</v>
      </c>
      <c r="AA65" s="172">
        <f t="shared" si="31"/>
        <v>0</v>
      </c>
      <c r="AB65" s="172">
        <f t="shared" si="31"/>
        <v>0</v>
      </c>
      <c r="AC65" s="172">
        <f t="shared" si="7"/>
        <v>0</v>
      </c>
    </row>
    <row r="66" spans="2:29" ht="15.5">
      <c r="B66" s="363"/>
      <c r="C66" s="185" t="s">
        <v>568</v>
      </c>
      <c r="D66" s="172">
        <f t="shared" si="7"/>
        <v>0</v>
      </c>
      <c r="E66" s="172">
        <f t="shared" ref="E66:G66" si="32">IF(E$29=0,,E47/E$29*1000000)</f>
        <v>0</v>
      </c>
      <c r="F66" s="172">
        <f t="shared" si="32"/>
        <v>0</v>
      </c>
      <c r="G66" s="172">
        <f t="shared" si="32"/>
        <v>0</v>
      </c>
      <c r="H66" s="172">
        <f t="shared" si="7"/>
        <v>0</v>
      </c>
      <c r="I66" s="172">
        <f t="shared" si="7"/>
        <v>0</v>
      </c>
      <c r="J66" s="172">
        <f t="shared" si="7"/>
        <v>0</v>
      </c>
      <c r="K66" s="172">
        <f t="shared" si="7"/>
        <v>0</v>
      </c>
      <c r="L66" s="172">
        <f t="shared" si="7"/>
        <v>0</v>
      </c>
      <c r="M66" s="172">
        <f t="shared" si="7"/>
        <v>0</v>
      </c>
      <c r="N66" s="172">
        <f t="shared" si="7"/>
        <v>0</v>
      </c>
      <c r="O66" s="172">
        <f t="shared" si="7"/>
        <v>0</v>
      </c>
      <c r="P66" s="172">
        <f t="shared" si="7"/>
        <v>0</v>
      </c>
      <c r="Q66" s="172">
        <f t="shared" si="7"/>
        <v>0</v>
      </c>
      <c r="R66" s="172">
        <f t="shared" si="7"/>
        <v>0</v>
      </c>
      <c r="S66" s="172">
        <f t="shared" si="7"/>
        <v>0</v>
      </c>
      <c r="T66" s="172">
        <f t="shared" ref="T66:AB66" si="33">IF(T$29=0,,T47/T$29*1000000)</f>
        <v>0</v>
      </c>
      <c r="U66" s="172">
        <f t="shared" si="33"/>
        <v>0</v>
      </c>
      <c r="V66" s="172">
        <f t="shared" si="33"/>
        <v>0</v>
      </c>
      <c r="W66" s="172">
        <f t="shared" si="33"/>
        <v>0</v>
      </c>
      <c r="X66" s="172">
        <f t="shared" si="33"/>
        <v>0</v>
      </c>
      <c r="Y66" s="172">
        <f t="shared" si="33"/>
        <v>0</v>
      </c>
      <c r="Z66" s="172">
        <f t="shared" si="33"/>
        <v>0</v>
      </c>
      <c r="AA66" s="172">
        <f t="shared" si="33"/>
        <v>0</v>
      </c>
      <c r="AB66" s="172">
        <f t="shared" si="33"/>
        <v>0</v>
      </c>
      <c r="AC66" s="172">
        <f t="shared" si="7"/>
        <v>0</v>
      </c>
    </row>
    <row r="67" spans="2:29" ht="15.5">
      <c r="B67" s="363"/>
      <c r="C67" s="185" t="s">
        <v>186</v>
      </c>
      <c r="D67" s="172">
        <f t="shared" si="7"/>
        <v>0</v>
      </c>
      <c r="E67" s="172">
        <f t="shared" ref="E67:G67" si="34">IF(E$29=0,,E48/E$29*1000000)</f>
        <v>0</v>
      </c>
      <c r="F67" s="172">
        <f t="shared" si="34"/>
        <v>0</v>
      </c>
      <c r="G67" s="172">
        <f t="shared" si="34"/>
        <v>0</v>
      </c>
      <c r="H67" s="172">
        <f t="shared" si="7"/>
        <v>0</v>
      </c>
      <c r="I67" s="172">
        <f t="shared" si="7"/>
        <v>0</v>
      </c>
      <c r="J67" s="172">
        <f t="shared" si="7"/>
        <v>0</v>
      </c>
      <c r="K67" s="172">
        <f t="shared" si="7"/>
        <v>0</v>
      </c>
      <c r="L67" s="172">
        <f t="shared" si="7"/>
        <v>0</v>
      </c>
      <c r="M67" s="172">
        <f t="shared" si="7"/>
        <v>0</v>
      </c>
      <c r="N67" s="172">
        <f t="shared" si="7"/>
        <v>0</v>
      </c>
      <c r="O67" s="172">
        <f t="shared" si="7"/>
        <v>0</v>
      </c>
      <c r="P67" s="172">
        <f t="shared" si="7"/>
        <v>0</v>
      </c>
      <c r="Q67" s="172">
        <f t="shared" si="7"/>
        <v>0</v>
      </c>
      <c r="R67" s="172">
        <f t="shared" si="7"/>
        <v>0</v>
      </c>
      <c r="S67" s="172">
        <f t="shared" si="7"/>
        <v>0</v>
      </c>
      <c r="T67" s="172">
        <f t="shared" ref="T67:AB67" si="35">IF(T$29=0,,T48/T$29*1000000)</f>
        <v>0</v>
      </c>
      <c r="U67" s="172">
        <f t="shared" si="35"/>
        <v>0</v>
      </c>
      <c r="V67" s="172">
        <f t="shared" si="35"/>
        <v>0</v>
      </c>
      <c r="W67" s="172">
        <f t="shared" si="35"/>
        <v>0</v>
      </c>
      <c r="X67" s="172">
        <f t="shared" si="35"/>
        <v>0</v>
      </c>
      <c r="Y67" s="172">
        <f t="shared" si="35"/>
        <v>0</v>
      </c>
      <c r="Z67" s="172">
        <f t="shared" si="35"/>
        <v>0</v>
      </c>
      <c r="AA67" s="172">
        <f t="shared" si="35"/>
        <v>0</v>
      </c>
      <c r="AB67" s="172">
        <f t="shared" si="35"/>
        <v>0</v>
      </c>
      <c r="AC67" s="172">
        <f t="shared" si="7"/>
        <v>0</v>
      </c>
    </row>
    <row r="68" spans="2:29" ht="15.5">
      <c r="B68" s="363"/>
      <c r="C68" s="185" t="s">
        <v>165</v>
      </c>
      <c r="D68" s="172">
        <f t="shared" si="7"/>
        <v>0</v>
      </c>
      <c r="E68" s="172">
        <f t="shared" ref="E68:G68" si="36">IF(E$29=0,,E49/E$29*1000000)</f>
        <v>0</v>
      </c>
      <c r="F68" s="172">
        <f t="shared" si="36"/>
        <v>0</v>
      </c>
      <c r="G68" s="172">
        <f t="shared" si="36"/>
        <v>0</v>
      </c>
      <c r="H68" s="172">
        <f t="shared" si="7"/>
        <v>0</v>
      </c>
      <c r="I68" s="172">
        <f t="shared" si="7"/>
        <v>0</v>
      </c>
      <c r="J68" s="172">
        <f t="shared" si="7"/>
        <v>0</v>
      </c>
      <c r="K68" s="172">
        <f t="shared" si="7"/>
        <v>0</v>
      </c>
      <c r="L68" s="172">
        <f t="shared" si="7"/>
        <v>0</v>
      </c>
      <c r="M68" s="172">
        <f t="shared" si="7"/>
        <v>0</v>
      </c>
      <c r="N68" s="172">
        <f t="shared" si="7"/>
        <v>0</v>
      </c>
      <c r="O68" s="172">
        <f t="shared" si="7"/>
        <v>0</v>
      </c>
      <c r="P68" s="172">
        <f t="shared" si="7"/>
        <v>0</v>
      </c>
      <c r="Q68" s="172">
        <f t="shared" si="7"/>
        <v>0</v>
      </c>
      <c r="R68" s="172">
        <f t="shared" si="7"/>
        <v>0</v>
      </c>
      <c r="S68" s="172">
        <f t="shared" si="7"/>
        <v>0</v>
      </c>
      <c r="T68" s="172">
        <f t="shared" ref="T68:AB68" si="37">IF(T$29=0,,T49/T$29*1000000)</f>
        <v>0</v>
      </c>
      <c r="U68" s="172">
        <f t="shared" si="37"/>
        <v>0</v>
      </c>
      <c r="V68" s="172">
        <f t="shared" si="37"/>
        <v>0</v>
      </c>
      <c r="W68" s="172">
        <f t="shared" si="37"/>
        <v>0</v>
      </c>
      <c r="X68" s="172">
        <f t="shared" si="37"/>
        <v>0</v>
      </c>
      <c r="Y68" s="172">
        <f t="shared" si="37"/>
        <v>0</v>
      </c>
      <c r="Z68" s="172">
        <f t="shared" si="37"/>
        <v>0</v>
      </c>
      <c r="AA68" s="172">
        <f t="shared" si="37"/>
        <v>0</v>
      </c>
      <c r="AB68" s="172">
        <f t="shared" si="37"/>
        <v>0</v>
      </c>
      <c r="AC68" s="172">
        <f t="shared" si="7"/>
        <v>0</v>
      </c>
    </row>
    <row r="69" spans="2:29" ht="16" thickBot="1">
      <c r="B69" s="364"/>
      <c r="C69" s="184" t="s">
        <v>286</v>
      </c>
      <c r="D69" s="172">
        <f t="shared" si="7"/>
        <v>0</v>
      </c>
      <c r="E69" s="172">
        <f t="shared" ref="E69:G69" si="38">IF(E$29=0,,E50/E$29*1000000)</f>
        <v>0</v>
      </c>
      <c r="F69" s="172">
        <f t="shared" si="38"/>
        <v>0</v>
      </c>
      <c r="G69" s="172">
        <f t="shared" si="38"/>
        <v>0</v>
      </c>
      <c r="H69" s="172">
        <f t="shared" si="7"/>
        <v>0</v>
      </c>
      <c r="I69" s="172">
        <f t="shared" si="7"/>
        <v>0</v>
      </c>
      <c r="J69" s="172">
        <f t="shared" si="7"/>
        <v>0</v>
      </c>
      <c r="K69" s="172">
        <f t="shared" si="7"/>
        <v>0</v>
      </c>
      <c r="L69" s="172">
        <f t="shared" si="7"/>
        <v>0</v>
      </c>
      <c r="M69" s="172">
        <f t="shared" si="7"/>
        <v>0</v>
      </c>
      <c r="N69" s="172">
        <f t="shared" si="7"/>
        <v>0</v>
      </c>
      <c r="O69" s="172">
        <f t="shared" si="7"/>
        <v>0</v>
      </c>
      <c r="P69" s="172">
        <f t="shared" si="7"/>
        <v>0</v>
      </c>
      <c r="Q69" s="172">
        <f t="shared" si="7"/>
        <v>0</v>
      </c>
      <c r="R69" s="172">
        <f t="shared" si="7"/>
        <v>0</v>
      </c>
      <c r="S69" s="172">
        <f t="shared" si="7"/>
        <v>0</v>
      </c>
      <c r="T69" s="172">
        <f t="shared" ref="T69:AB69" si="39">IF(T$29=0,,T50/T$29*1000000)</f>
        <v>0</v>
      </c>
      <c r="U69" s="172">
        <f t="shared" si="39"/>
        <v>0</v>
      </c>
      <c r="V69" s="172">
        <f t="shared" si="39"/>
        <v>0</v>
      </c>
      <c r="W69" s="172">
        <f t="shared" si="39"/>
        <v>0</v>
      </c>
      <c r="X69" s="172">
        <f t="shared" si="39"/>
        <v>0</v>
      </c>
      <c r="Y69" s="172">
        <f t="shared" si="39"/>
        <v>0</v>
      </c>
      <c r="Z69" s="172">
        <f t="shared" si="39"/>
        <v>0</v>
      </c>
      <c r="AA69" s="172">
        <f t="shared" si="39"/>
        <v>0</v>
      </c>
      <c r="AB69" s="172">
        <f t="shared" si="39"/>
        <v>0</v>
      </c>
      <c r="AC69" s="172">
        <f t="shared" si="7"/>
        <v>0</v>
      </c>
    </row>
    <row r="70" spans="2:29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G70" si="40">(SUM(E34:E50)/E29)*1000000</f>
        <v>#DIV/0!</v>
      </c>
      <c r="F70" s="169" t="e">
        <f t="shared" si="40"/>
        <v>#DIV/0!</v>
      </c>
      <c r="G70" s="169" t="e">
        <f t="shared" si="40"/>
        <v>#DIV/0!</v>
      </c>
      <c r="H70" s="169" t="e">
        <f t="shared" ref="H70:AC70" si="41">(SUM(H34:H50)/H29)*1000000</f>
        <v>#DIV/0!</v>
      </c>
      <c r="I70" s="169">
        <f t="shared" si="41"/>
        <v>0</v>
      </c>
      <c r="J70" s="169">
        <f t="shared" si="41"/>
        <v>0</v>
      </c>
      <c r="K70" s="169">
        <f t="shared" si="41"/>
        <v>0</v>
      </c>
      <c r="L70" s="169">
        <f t="shared" si="41"/>
        <v>0</v>
      </c>
      <c r="M70" s="169" t="e">
        <f t="shared" si="41"/>
        <v>#DIV/0!</v>
      </c>
      <c r="N70" s="169" t="e">
        <f t="shared" si="41"/>
        <v>#DIV/0!</v>
      </c>
      <c r="O70" s="169" t="e">
        <f t="shared" si="41"/>
        <v>#DIV/0!</v>
      </c>
      <c r="P70" s="169" t="e">
        <f t="shared" si="41"/>
        <v>#DIV/0!</v>
      </c>
      <c r="Q70" s="169" t="e">
        <f t="shared" ref="Q70:S70" si="42">(SUM(Q34:Q50)/Q29)*1000000</f>
        <v>#DIV/0!</v>
      </c>
      <c r="R70" s="169" t="e">
        <f t="shared" si="42"/>
        <v>#DIV/0!</v>
      </c>
      <c r="S70" s="169" t="e">
        <f t="shared" si="42"/>
        <v>#DIV/0!</v>
      </c>
      <c r="T70" s="169" t="e">
        <f t="shared" ref="T70:AB70" si="43">(SUM(T34:T50)/T29)*1000000</f>
        <v>#DIV/0!</v>
      </c>
      <c r="U70" s="169" t="e">
        <f t="shared" si="43"/>
        <v>#DIV/0!</v>
      </c>
      <c r="V70" s="169" t="e">
        <f t="shared" si="43"/>
        <v>#DIV/0!</v>
      </c>
      <c r="W70" s="169" t="e">
        <f t="shared" si="43"/>
        <v>#DIV/0!</v>
      </c>
      <c r="X70" s="169" t="e">
        <f t="shared" si="43"/>
        <v>#DIV/0!</v>
      </c>
      <c r="Y70" s="169" t="e">
        <f t="shared" si="43"/>
        <v>#DIV/0!</v>
      </c>
      <c r="Z70" s="169" t="e">
        <f t="shared" si="43"/>
        <v>#DIV/0!</v>
      </c>
      <c r="AA70" s="169" t="e">
        <f t="shared" si="43"/>
        <v>#DIV/0!</v>
      </c>
      <c r="AB70" s="169" t="e">
        <f t="shared" si="43"/>
        <v>#DIV/0!</v>
      </c>
      <c r="AC70" s="169">
        <f t="shared" si="41"/>
        <v>0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zoomScale="55" zoomScaleNormal="55" workbookViewId="0">
      <selection activeCell="P37" sqref="P37"/>
    </sheetView>
  </sheetViews>
  <sheetFormatPr defaultRowHeight="14.5"/>
  <cols>
    <col min="3" max="3" width="15.453125" bestFit="1" customWidth="1"/>
    <col min="33" max="33" width="9" customWidth="1"/>
    <col min="60" max="84" width="9.1796875" style="315"/>
    <col min="85" max="85" width="9" style="315" customWidth="1"/>
    <col min="86" max="112" width="9.1796875" style="315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466</v>
      </c>
      <c r="D29" s="208">
        <f>SUM('65AG'!D29+'85AG'!D29+'Model 2'!D29+'Model 3'!D29+'Model 4'!D29,'Model 5'!D29,'Model 6'!D29,'Model 7'!D29)</f>
        <v>0</v>
      </c>
      <c r="E29" s="208">
        <f>SUM('65AG'!E29+'85AG'!E29+'Model 2'!E29+'Model 3'!E29+'Model 4'!E29,'Model 5'!E29,'Model 6'!E29,'Model 7'!E29)</f>
        <v>0</v>
      </c>
      <c r="F29" s="208">
        <f>SUM('65AG'!F29+'85AG'!F29+'Model 2'!F29+'Model 3'!F29+'Model 4'!F29,'Model 5'!F29,'Model 6'!F29,'Model 7'!F29)</f>
        <v>0</v>
      </c>
      <c r="G29" s="208">
        <f>SUM('65AG'!G29+'85AG'!G29+'Model 2'!G29+'Model 3'!G29+'Model 4'!G29,'Model 5'!G29,'Model 6'!G29,'Model 7'!G29)</f>
        <v>0</v>
      </c>
      <c r="H29" s="208">
        <f>SUM('65AG'!H29+'85AG'!H29+'Model 2'!H29+'Model 3'!H29+'Model 4'!H29,'Model 5'!H29,'Model 6'!H29,'Model 7'!H29)</f>
        <v>0</v>
      </c>
      <c r="I29" s="208">
        <f>SUM('65AG'!I29+'85AG'!I29+'Model 2'!I29+'Model 3'!I29+'Model 4'!I29,'Model 5'!I29,'Model 6'!I29,'Model 7'!I29)</f>
        <v>0</v>
      </c>
      <c r="J29" s="208">
        <f>SUM('65AG'!J29+'85AG'!J29+'Model 2'!J29+'Model 3'!J29+'Model 4'!J29,'Model 5'!J29,'Model 6'!J29,'Model 7'!J29)</f>
        <v>0</v>
      </c>
      <c r="K29" s="208">
        <f>SUM('65AG'!K29+'85AG'!K29+'Model 2'!K29+'Model 3'!K29+'Model 4'!K29,'Model 5'!K29,'Model 6'!K29,'Model 7'!K29)</f>
        <v>0</v>
      </c>
      <c r="L29" s="208">
        <f>SUM('65AG'!L29+'85AG'!L29+'Model 2'!L29+'Model 3'!L29+'Model 4'!L29,'Model 5'!L29,'Model 6'!L29,'Model 7'!L29)</f>
        <v>0</v>
      </c>
      <c r="M29" s="208">
        <f>SUM('65AG'!M29+'85AG'!M29+'Model 2'!M29+'Model 3'!M29+'Model 4'!M29,'Model 5'!M29,'Model 6'!M29,'Model 7'!M29)</f>
        <v>0</v>
      </c>
      <c r="N29" s="208">
        <f>SUM('65AG'!N29+'85AG'!N29+'Model 2'!N29+'Model 3'!N29+'Model 4'!N29,'Model 5'!N29,'Model 6'!N29,'Model 7'!N29)</f>
        <v>0</v>
      </c>
      <c r="O29" s="208">
        <f>SUM('65AG'!O29+'85AG'!O29+'Model 2'!O29+'Model 3'!O29+'Model 4'!O29,'Model 5'!O29,'Model 6'!O29,'Model 7'!O29)</f>
        <v>0</v>
      </c>
      <c r="P29" s="208">
        <f>SUM('65AG'!P29+'85AG'!P29+'Model 2'!P29+'Model 3'!P29+'Model 4'!P29,'Model 5'!P29,'Model 6'!P29,'Model 7'!P29)</f>
        <v>0</v>
      </c>
      <c r="Q29" s="208">
        <f>SUM('65AG'!Q29+'85AG'!Q29+'Model 2'!Q29+'Model 3'!Q29+'Model 4'!Q29,'Model 5'!Q29,'Model 6'!Q29,'Model 7'!Q29)</f>
        <v>0</v>
      </c>
      <c r="R29" s="208">
        <f>SUM('65AG'!R29+'85AG'!R29+'Model 2'!R29+'Model 3'!R29+'Model 4'!R29,'Model 5'!R29,'Model 6'!R29,'Model 7'!R29)</f>
        <v>0</v>
      </c>
      <c r="S29" s="208">
        <f>SUM('65AG'!S29+'85AG'!S29+'Model 2'!S29+'Model 3'!S29+'Model 4'!S29,'Model 5'!S29,'Model 6'!S29,'Model 7'!S29)</f>
        <v>0</v>
      </c>
      <c r="T29" s="208">
        <f>SUM('65AG'!T29+'85AG'!T29+'Model 2'!T29+'Model 3'!T29+'Model 4'!T29,'Model 5'!T29,'Model 6'!T29,'Model 7'!T29)</f>
        <v>0</v>
      </c>
      <c r="U29" s="208">
        <f>SUM('65AG'!U29+'85AG'!U29+'Model 2'!U29+'Model 3'!U29+'Model 4'!U29,'Model 5'!U29,'Model 6'!U29,'Model 7'!U29)</f>
        <v>0</v>
      </c>
      <c r="V29" s="208">
        <f>SUM('65AG'!V29+'85AG'!V29+'Model 2'!V29+'Model 3'!V29+'Model 4'!V29,'Model 5'!V29,'Model 6'!V29,'Model 7'!V29)</f>
        <v>0</v>
      </c>
      <c r="W29" s="208">
        <f>SUM('65AG'!W29+'85AG'!W29+'Model 2'!W29+'Model 3'!W29+'Model 4'!W29,'Model 5'!W29,'Model 6'!W29,'Model 7'!W29)</f>
        <v>0</v>
      </c>
      <c r="X29" s="208">
        <f>SUM('65AG'!X29+'85AG'!X29+'Model 2'!X29+'Model 3'!X29+'Model 4'!X29,'Model 5'!X29,'Model 6'!X29,'Model 7'!X29)</f>
        <v>0</v>
      </c>
      <c r="Y29" s="208">
        <f>SUM('65AG'!Y29+'85AG'!Y29+'Model 2'!Y29+'Model 3'!Y29+'Model 4'!Y29,'Model 5'!Y29,'Model 6'!Y29,'Model 7'!Y29)</f>
        <v>0</v>
      </c>
      <c r="Z29" s="208">
        <f>SUM('65AG'!Z29+'85AG'!Z29+'Model 2'!Z29+'Model 3'!Z29+'Model 4'!Z29,'Model 5'!Z29,'Model 6'!Z29,'Model 7'!Z29)</f>
        <v>0</v>
      </c>
      <c r="AA29" s="208">
        <f>SUM('65AG'!AA29+'85AG'!AA29+'Model 2'!AA29+'Model 3'!AA29+'Model 4'!AA29,'Model 5'!AA29,'Model 6'!AA29,'Model 7'!AA29)</f>
        <v>40</v>
      </c>
      <c r="AB29" s="208">
        <f>SUM('65AG'!AB29+'85AG'!AB29+'Model 2'!AB29+'Model 3'!AB29+'Model 4'!AB29,'Model 5'!AB29,'Model 6'!AB29,'Model 7'!AB29)</f>
        <v>0</v>
      </c>
      <c r="AC29" s="208">
        <f>SUM('65AG'!AC29+'85AG'!AC29+'Model 2'!AC29+'Model 3'!AC29+'Model 4'!AC29,'Model 5'!AC29,'Model 6'!AC29,'Model 7'!AC29)</f>
        <v>330</v>
      </c>
      <c r="AD29" s="208">
        <f>SUM('65AG'!AD29+'85AG'!AD29+'Model 2'!AD29+'Model 3'!AD29+'Model 4'!AD29,'Model 5'!AD29,'Model 6'!AD29,'Model 7'!AD29)</f>
        <v>370</v>
      </c>
      <c r="AE29" s="208">
        <f>SUM('65AG'!AE29+'85AG'!AE29+'Model 2'!AE29+'Model 3'!AE29+'Model 4'!AE29,'Model 5'!AE29,'Model 6'!AE29,'Model 7'!AE29)</f>
        <v>261</v>
      </c>
      <c r="AF29" s="208">
        <f>SUM('65AG'!AF29+'85AG'!AF29+'Model 2'!AF29+'Model 3'!AF29+'Model 4'!AF29,'Model 5'!AF29,'Model 6'!AF29,'Model 7'!AF29)</f>
        <v>0</v>
      </c>
      <c r="AG29" s="208">
        <f>SUM('65AG'!AG29+'85AG'!AG29+'Model 2'!AG29+'Model 3'!AG29+'Model 4'!AG29,'Model 5'!AG29,'Model 6'!AG29,'Model 7'!AG29)</f>
        <v>0</v>
      </c>
      <c r="AH29" s="208">
        <f>SUM('65AG'!AH29+'85AG'!AH29+'Model 2'!AH29+'Model 3'!AH29+'Model 4'!AH29,'Model 5'!AH29,'Model 6'!AH29,'Model 7'!AH29)</f>
        <v>0</v>
      </c>
      <c r="AI29" s="208">
        <f>SUM('65AG'!AI29+'85AG'!AI29+'Model 2'!AI29+'Model 3'!AI29+'Model 4'!AI29,'Model 5'!AI29,'Model 6'!AI29,'Model 7'!AI29)</f>
        <v>0</v>
      </c>
      <c r="AJ29" s="208">
        <f>SUM('65AG'!AJ29+'85AG'!AJ29+'Model 2'!AJ29+'Model 3'!AJ29+'Model 4'!AJ29,'Model 5'!AJ29,'Model 6'!AJ29,'Model 7'!AJ29)</f>
        <v>1005</v>
      </c>
      <c r="AK29" s="208">
        <f>SUM('65AG'!AK29+'85AG'!AK29+'Model 2'!AK29+'Model 3'!AK29+'Model 4'!AK29,'Model 5'!AK29,'Model 6'!AK29,'Model 7'!AK29)</f>
        <v>3</v>
      </c>
      <c r="AL29" s="208">
        <f>SUM('65AG'!AL29+'85AG'!AL29+'Model 2'!AL29+'Model 3'!AL29+'Model 4'!AL29,'Model 5'!AL29,'Model 6'!AL29,'Model 7'!AL29)</f>
        <v>735</v>
      </c>
      <c r="AM29" s="208">
        <f>SUM('65AG'!AM29+'85AG'!AM29+'Model 2'!AM29+'Model 3'!AM29+'Model 4'!AM29,'Model 5'!AM29,'Model 6'!AM29,'Model 7'!AM29)</f>
        <v>802</v>
      </c>
      <c r="AN29" s="208">
        <f>SUM('65AG'!AN29+'85AG'!AN29+'Model 2'!AN29+'Model 3'!AN29+'Model 4'!AN29,'Model 5'!AN29,'Model 6'!AN29,'Model 7'!AN29)</f>
        <v>1778</v>
      </c>
      <c r="AO29" s="208">
        <f>SUM('65AG'!AO29+'85AG'!AO29+'Model 2'!AO29+'Model 3'!AO29+'Model 4'!AO29,'Model 5'!AO29,'Model 6'!AO29,'Model 7'!AO29)</f>
        <v>254</v>
      </c>
      <c r="AP29" s="208">
        <f>SUM('65AG'!AP29+'85AG'!AP29+'Model 2'!AP29+'Model 3'!AP29+'Model 4'!AP29,'Model 5'!AP29,'Model 6'!AP29,'Model 7'!AP29)</f>
        <v>0</v>
      </c>
      <c r="AQ29" s="208">
        <f>SUM('65AG'!AQ29+'85AG'!AQ29+'Model 2'!AQ29+'Model 3'!AQ29+'Model 4'!AQ29,'Model 5'!AQ29,'Model 6'!AQ29,'Model 7'!AQ29)</f>
        <v>0</v>
      </c>
      <c r="AR29" s="208">
        <f>SUM('65AG'!AR29+'85AG'!AR29+'Model 2'!AR29+'Model 3'!AR29+'Model 4'!AR29,'Model 5'!AR29,'Model 6'!AR29,'Model 7'!AR29)</f>
        <v>0</v>
      </c>
      <c r="AS29" s="208">
        <f>SUM('65AG'!AS29+'85AG'!AS29+'Model 2'!AS29+'Model 3'!AS29+'Model 4'!AS29,'Model 5'!AS29,'Model 6'!AS29,'Model 7'!AS29)</f>
        <v>0</v>
      </c>
      <c r="AT29" s="208">
        <f>SUM('65AG'!AT29+'85AG'!AT29+'Model 2'!AT29+'Model 3'!AT29+'Model 4'!AT29,'Model 5'!AT29,'Model 6'!AT29,'Model 7'!AT29)</f>
        <v>0</v>
      </c>
      <c r="AU29" s="208">
        <f>SUM('65AG'!AU29+'85AG'!AU29+'Model 2'!AU29+'Model 3'!AU29+'Model 4'!AU29,'Model 5'!AU29,'Model 6'!AU29,'Model 7'!AU29)</f>
        <v>0</v>
      </c>
      <c r="AV29" s="208">
        <f>SUM('65AG'!AV29+'85AG'!AV29+'Model 2'!AV29+'Model 3'!AV29+'Model 4'!AV29,'Model 5'!AV29,'Model 6'!AV29,'Model 7'!AV29)</f>
        <v>0</v>
      </c>
      <c r="AW29" s="208">
        <f>SUM('65AG'!AW29+'85AG'!AW29+'Model 2'!AW29+'Model 3'!AW29+'Model 4'!AW29,'Model 5'!AW29,'Model 6'!AW29,'Model 7'!AW29)</f>
        <v>0</v>
      </c>
      <c r="AX29" s="208">
        <f>SUM('65AG'!AX29+'85AG'!AX29+'Model 2'!AX29+'Model 3'!AX29+'Model 4'!AX29,'Model 5'!AX29,'Model 6'!AX29,'Model 7'!AX29)</f>
        <v>0</v>
      </c>
      <c r="AY29" s="208">
        <f>SUM('65AG'!AY29+'85AG'!AY29+'Model 2'!AY29+'Model 3'!AY29+'Model 4'!AY29,'Model 5'!AY29,'Model 6'!AY29,'Model 7'!AY29)</f>
        <v>0</v>
      </c>
      <c r="AZ29" s="208">
        <f>SUM('65AG'!AZ29+'85AG'!AZ29+'Model 2'!AZ29+'Model 3'!AZ29+'Model 4'!AZ29,'Model 5'!AZ29,'Model 6'!AZ29,'Model 7'!AZ29)</f>
        <v>0</v>
      </c>
      <c r="BA29" s="208">
        <f>SUM('65AG'!BA29+'85AG'!BA29+'Model 2'!BA29+'Model 3'!BA29+'Model 4'!BA29,'Model 5'!BA29,'Model 6'!BA29,'Model 7'!BA29)</f>
        <v>0</v>
      </c>
      <c r="BB29" s="208">
        <f>SUM('65AG'!BB29+'85AG'!BB29+'Model 2'!BB29+'Model 3'!BB29+'Model 4'!BB29,'Model 5'!BB29,'Model 6'!BB29,'Model 7'!BB29)</f>
        <v>0</v>
      </c>
      <c r="BC29" s="208">
        <f>SUM('65AG'!BC29+'85AG'!BC29+'Model 2'!BC29+'Model 3'!BC29+'Model 4'!BC29,'Model 5'!BC29,'Model 6'!BC29,'Model 7'!BC29)</f>
        <v>0</v>
      </c>
      <c r="BD29" s="208">
        <f>SUM('65AG'!BD29+'85AG'!BD29+'Model 2'!BD29+'Model 3'!BD29+'Model 4'!BD29,'Model 5'!BD29,'Model 6'!BD29,'Model 7'!BD29)</f>
        <v>0</v>
      </c>
      <c r="BE29" s="208">
        <f>SUM('65AG'!BE29+'85AG'!BE29+'Model 2'!BE29+'Model 3'!BE29+'Model 4'!BE29,'Model 5'!BE29,'Model 6'!BE29,'Model 7'!BE29)</f>
        <v>0</v>
      </c>
      <c r="BF29" s="208">
        <f>SUM('65AG'!BF29+'85AG'!BF29+'Model 2'!BF29+'Model 3'!BF29+'Model 4'!BF29,'Model 5'!BF29,'Model 6'!BF29,'Model 7'!BF29)</f>
        <v>0</v>
      </c>
      <c r="BG29" s="208">
        <f>SUM('65AG'!BG29+'85AG'!BG29+'Model 2'!BG29+'Model 3'!BG29+'Model 4'!BG29,'Model 5'!BG29,'Model 6'!BG29,'Model 7'!BG29)</f>
        <v>0</v>
      </c>
      <c r="BH29" s="208">
        <f>SUM('65AG'!BH29+'85AG'!BH29+'Model 2'!BH29+'Model 3'!BH29+'Model 4'!BH29,'Model 5'!BH29,'Model 6'!BH29,'Model 7'!BH29)</f>
        <v>0</v>
      </c>
      <c r="BI29" s="208">
        <f>SUM('65AG'!BI29+'85AG'!BI29+'Model 2'!BI29+'Model 3'!BI29+'Model 4'!BI29,'Model 5'!BI29,'Model 6'!BI29,'Model 7'!BI29)</f>
        <v>0</v>
      </c>
      <c r="BJ29" s="208">
        <f>SUM('65AG'!BJ29+'85AG'!BJ29+'Model 2'!BJ29+'Model 3'!BJ29+'Model 4'!BJ29,'Model 5'!BJ29,'Model 6'!BJ29,'Model 7'!BJ29)</f>
        <v>0</v>
      </c>
      <c r="BK29" s="208">
        <f>SUM('65AG'!BK29+'85AG'!BK29+'Model 2'!BK29+'Model 3'!BK29+'Model 4'!BK29,'Model 5'!BK29,'Model 6'!BK29,'Model 7'!BK29)</f>
        <v>0</v>
      </c>
      <c r="BL29" s="208">
        <f>SUM('65AG'!BL29+'85AG'!BL29+'Model 2'!BL29+'Model 3'!BL29+'Model 4'!BL29,'Model 5'!BL29,'Model 6'!BL29,'Model 7'!BL29)</f>
        <v>0</v>
      </c>
      <c r="BM29" s="208">
        <f>SUM('65AG'!BM29+'85AG'!BM29+'Model 2'!BM29+'Model 3'!BM29+'Model 4'!BM29,'Model 5'!BM29,'Model 6'!BM29,'Model 7'!BM29)</f>
        <v>0</v>
      </c>
      <c r="BN29" s="208">
        <f>SUM('65AG'!BN29+'85AG'!BN29+'Model 2'!BN29+'Model 3'!BN29+'Model 4'!BN29,'Model 5'!BN29,'Model 6'!BN29,'Model 7'!BN29)</f>
        <v>0</v>
      </c>
      <c r="BO29" s="208">
        <f>SUM('65AG'!BO29+'85AG'!BO29+'Model 2'!BO29+'Model 3'!BO29+'Model 4'!BO29,'Model 5'!BO29,'Model 6'!BO29,'Model 7'!BO29)</f>
        <v>0</v>
      </c>
      <c r="BP29" s="208">
        <f>SUM('65AG'!BP29+'85AG'!BP29+'Model 2'!BP29+'Model 3'!BP29+'Model 4'!BP29,'Model 5'!BP29,'Model 6'!BP29,'Model 7'!BP29)</f>
        <v>0</v>
      </c>
      <c r="BQ29" s="208">
        <f>SUM('65AG'!BQ29+'85AG'!BQ29+'Model 2'!BQ29+'Model 3'!BQ29+'Model 4'!BQ29,'Model 5'!BQ29,'Model 6'!BQ29,'Model 7'!BQ29)</f>
        <v>0</v>
      </c>
      <c r="BR29" s="208">
        <f>SUM('65AG'!BR29+'85AG'!BR29+'Model 2'!BR29+'Model 3'!BR29+'Model 4'!BR29,'Model 5'!BR29,'Model 6'!BR29,'Model 7'!BR29)</f>
        <v>0</v>
      </c>
      <c r="BS29" s="208">
        <f>SUM('65AG'!BS29+'85AG'!BS29+'Model 2'!BS29+'Model 3'!BS29+'Model 4'!BS29,'Model 5'!BS29,'Model 6'!BS29,'Model 7'!BS29)</f>
        <v>0</v>
      </c>
      <c r="BT29" s="208">
        <f>SUM('65AG'!BT29+'85AG'!BT29+'Model 2'!BT29+'Model 3'!BT29+'Model 4'!BT29,'Model 5'!BT29,'Model 6'!BT29,'Model 7'!BT29)</f>
        <v>0</v>
      </c>
      <c r="BU29" s="208">
        <f>SUM('65AG'!BU29+'85AG'!BU29+'Model 2'!BU29+'Model 3'!BU29+'Model 4'!BU29,'Model 5'!BU29,'Model 6'!BU29,'Model 7'!BU29)</f>
        <v>0</v>
      </c>
      <c r="BV29" s="208">
        <f>SUM('65AG'!BV29+'85AG'!BV29+'Model 2'!BV29+'Model 3'!BV29+'Model 4'!BV29,'Model 5'!BV29,'Model 6'!BV29,'Model 7'!BV29)</f>
        <v>0</v>
      </c>
      <c r="BW29" s="208">
        <f>SUM('65AG'!BW29+'85AG'!BW29+'Model 2'!BW29+'Model 3'!BW29+'Model 4'!BW29,'Model 5'!BW29,'Model 6'!BW29,'Model 7'!BW29)</f>
        <v>0</v>
      </c>
      <c r="BX29" s="208">
        <f>SUM('65AG'!BX29+'85AG'!BX29+'Model 2'!BX29+'Model 3'!BX29+'Model 4'!BX29,'Model 5'!BX29,'Model 6'!BX29,'Model 7'!BX29)</f>
        <v>0</v>
      </c>
      <c r="BY29" s="208">
        <f>SUM('65AG'!BY29+'85AG'!BY29+'Model 2'!BY29+'Model 3'!BY29+'Model 4'!BY29,'Model 5'!BY29,'Model 6'!BY29,'Model 7'!BY29)</f>
        <v>0</v>
      </c>
      <c r="BZ29" s="208">
        <f>SUM('65AG'!BZ29+'85AG'!BZ29+'Model 2'!BZ29+'Model 3'!BZ29+'Model 4'!BZ29,'Model 5'!BZ29,'Model 6'!BZ29,'Model 7'!BZ29)</f>
        <v>0</v>
      </c>
      <c r="CA29" s="208">
        <f>SUM('65AG'!CA29+'85AG'!CA29+'Model 2'!CA29+'Model 3'!CA29+'Model 4'!CA29,'Model 5'!CA29,'Model 6'!CA29,'Model 7'!CA29)</f>
        <v>0</v>
      </c>
      <c r="CB29" s="208">
        <f>SUM('65AG'!CB29+'85AG'!CB29+'Model 2'!CB29+'Model 3'!CB29+'Model 4'!CB29,'Model 5'!CB29,'Model 6'!CB29,'Model 7'!CB29)</f>
        <v>0</v>
      </c>
      <c r="CC29" s="208">
        <f>SUM('65AG'!CC29+'85AG'!CC29+'Model 2'!CC29+'Model 3'!CC29+'Model 4'!CC29,'Model 5'!CC29,'Model 6'!CC29,'Model 7'!CC29)</f>
        <v>0</v>
      </c>
      <c r="CD29" s="208">
        <f>SUM('65AG'!CD29+'85AG'!CD29+'Model 2'!CD29+'Model 3'!CD29+'Model 4'!CD29,'Model 5'!CD29,'Model 6'!CD29,'Model 7'!CD29)</f>
        <v>0</v>
      </c>
      <c r="CE29" s="208">
        <f>SUM('65AG'!CE29+'85AG'!CE29+'Model 2'!CE29+'Model 3'!CE29+'Model 4'!CE29,'Model 5'!CE29,'Model 6'!CE29,'Model 7'!CE29)</f>
        <v>0</v>
      </c>
      <c r="CF29" s="208">
        <f>SUM('65AG'!CF29+'85AG'!CF29+'Model 2'!CF29+'Model 3'!CF29+'Model 4'!CF29,'Model 5'!CF29,'Model 6'!CF29,'Model 7'!CF29)</f>
        <v>0</v>
      </c>
      <c r="CG29" s="208">
        <f>SUM('65AG'!CG29+'85AG'!CG29+'Model 2'!CG29+'Model 3'!CG29+'Model 4'!CG29,'Model 5'!CG29,'Model 6'!CG29,'Model 7'!CG29)</f>
        <v>0</v>
      </c>
      <c r="CH29" s="208">
        <f>SUM('65AG'!CH29+'85AG'!CH29+'Model 2'!CH29+'Model 3'!CH29+'Model 4'!CH29,'Model 5'!CH29,'Model 6'!CH29,'Model 7'!CH29)</f>
        <v>0</v>
      </c>
      <c r="CI29" s="208">
        <f>SUM('65AG'!CI29+'85AG'!CI29+'Model 2'!CI29+'Model 3'!CI29+'Model 4'!CI29,'Model 5'!CI29,'Model 6'!CI29,'Model 7'!CI29)</f>
        <v>0</v>
      </c>
      <c r="CJ29" s="208">
        <f>SUM('65AG'!CJ29+'85AG'!CJ29+'Model 2'!CJ29+'Model 3'!CJ29+'Model 4'!CJ29,'Model 5'!CJ29,'Model 6'!CJ29,'Model 7'!CJ29)</f>
        <v>0</v>
      </c>
      <c r="CK29" s="208">
        <f>SUM('65AG'!CK29+'85AG'!CK29+'Model 2'!CK29+'Model 3'!CK29+'Model 4'!CK29,'Model 5'!CK29,'Model 6'!CK29,'Model 7'!CK29)</f>
        <v>0</v>
      </c>
      <c r="CL29" s="208">
        <f>SUM('65AG'!CL29+'85AG'!CL29+'Model 2'!CL29+'Model 3'!CL29+'Model 4'!CL29,'Model 5'!CL29,'Model 6'!CL29,'Model 7'!CL29)</f>
        <v>0</v>
      </c>
      <c r="CM29" s="208">
        <f>SUM('65AG'!CM29+'85AG'!CM29+'Model 2'!CM29+'Model 3'!CM29+'Model 4'!CM29,'Model 5'!CM29,'Model 6'!CM29,'Model 7'!CM29)</f>
        <v>0</v>
      </c>
      <c r="CN29" s="208">
        <f>SUM('65AG'!CN29+'85AG'!CN29+'Model 2'!CN29+'Model 3'!CN29+'Model 4'!CN29,'Model 5'!CN29,'Model 6'!CN29,'Model 7'!CN29)</f>
        <v>0</v>
      </c>
      <c r="CO29" s="208">
        <f>SUM('65AG'!CO29+'85AG'!CO29+'Model 2'!CO29+'Model 3'!CO29+'Model 4'!CO29,'Model 5'!CO29,'Model 6'!CO29,'Model 7'!CO29)</f>
        <v>0</v>
      </c>
      <c r="CP29" s="208">
        <f>SUM('65AG'!CP29+'85AG'!CP29+'Model 2'!CP29+'Model 3'!CP29+'Model 4'!CP29,'Model 5'!CP29,'Model 6'!CP29,'Model 7'!CP29)</f>
        <v>0</v>
      </c>
      <c r="CQ29" s="208">
        <f>SUM('65AG'!CQ29+'85AG'!CQ29+'Model 2'!CQ29+'Model 3'!CQ29+'Model 4'!CQ29,'Model 5'!CQ29,'Model 6'!CQ29,'Model 7'!CQ29)</f>
        <v>0</v>
      </c>
      <c r="CR29" s="208">
        <f>SUM('65AG'!CR29+'85AG'!CR29+'Model 2'!CR29+'Model 3'!CR29+'Model 4'!CR29,'Model 5'!CR29,'Model 6'!CR29,'Model 7'!CR29)</f>
        <v>0</v>
      </c>
      <c r="CS29" s="208">
        <f>SUM('65AG'!CS29+'85AG'!CS29+'Model 2'!CS29+'Model 3'!CS29+'Model 4'!CS29,'Model 5'!CS29,'Model 6'!CS29,'Model 7'!CS29)</f>
        <v>0</v>
      </c>
      <c r="CT29" s="208">
        <f>SUM('65AG'!CT29+'85AG'!CT29+'Model 2'!CT29+'Model 3'!CT29+'Model 4'!CT29,'Model 5'!CT29,'Model 6'!CT29,'Model 7'!CT29)</f>
        <v>0</v>
      </c>
      <c r="CU29" s="208">
        <f>SUM('65AG'!CU29+'85AG'!CU29+'Model 2'!CU29+'Model 3'!CU29+'Model 4'!CU29,'Model 5'!CU29,'Model 6'!CU29,'Model 7'!CU29)</f>
        <v>0</v>
      </c>
      <c r="CV29" s="208">
        <f>SUM('65AG'!CV29+'85AG'!CV29+'Model 2'!CV29+'Model 3'!CV29+'Model 4'!CV29,'Model 5'!CV29,'Model 6'!CV29,'Model 7'!CV29)</f>
        <v>0</v>
      </c>
      <c r="CW29" s="208">
        <f>SUM('65AG'!CW29+'85AG'!CW29+'Model 2'!CW29+'Model 3'!CW29+'Model 4'!CW29,'Model 5'!CW29,'Model 6'!CW29,'Model 7'!CW29)</f>
        <v>0</v>
      </c>
      <c r="CX29" s="208">
        <f>SUM('65AG'!CX29+'85AG'!CX29+'Model 2'!CX29+'Model 3'!CX29+'Model 4'!CX29,'Model 5'!CX29,'Model 6'!CX29,'Model 7'!CX29)</f>
        <v>0</v>
      </c>
      <c r="CY29" s="208">
        <f>SUM('65AG'!CY29+'85AG'!CY29+'Model 2'!CY29+'Model 3'!CY29+'Model 4'!CY29,'Model 5'!CY29,'Model 6'!CY29,'Model 7'!CY29)</f>
        <v>0</v>
      </c>
      <c r="CZ29" s="208">
        <f>SUM('65AG'!CZ29+'85AG'!CZ29+'Model 2'!CZ29+'Model 3'!CZ29+'Model 4'!CZ29,'Model 5'!CZ29,'Model 6'!CZ29,'Model 7'!CZ29)</f>
        <v>0</v>
      </c>
      <c r="DA29" s="208">
        <f>SUM('65AG'!DA29+'85AG'!DA29+'Model 2'!DA29+'Model 3'!DA29+'Model 4'!DA29,'Model 5'!DA29,'Model 6'!DA29,'Model 7'!DA29)</f>
        <v>0</v>
      </c>
      <c r="DB29" s="208">
        <f>SUM('65AG'!DB29+'85AG'!DB29+'Model 2'!DB29+'Model 3'!DB29+'Model 4'!DB29,'Model 5'!DB29,'Model 6'!DB29,'Model 7'!DB29)</f>
        <v>0</v>
      </c>
      <c r="DC29" s="208">
        <f>SUM('65AG'!DC29+'85AG'!DC29+'Model 2'!DC29+'Model 3'!DC29+'Model 4'!DC29,'Model 5'!DC29,'Model 6'!DC29,'Model 7'!DC29)</f>
        <v>0</v>
      </c>
      <c r="DD29" s="208">
        <f>SUM('65AG'!DD29+'85AG'!DD29+'Model 2'!DD29+'Model 3'!DD29+'Model 4'!DD29,'Model 5'!DD29,'Model 6'!DD29,'Model 7'!DD29)</f>
        <v>0</v>
      </c>
      <c r="DE29" s="208">
        <f>SUM('65AG'!DE29+'85AG'!DE29+'Model 2'!DE29+'Model 3'!DE29+'Model 4'!DE29,'Model 5'!DE29,'Model 6'!DE29,'Model 7'!DE29)</f>
        <v>0</v>
      </c>
      <c r="DF29" s="208">
        <f>SUM('65AG'!DF29+'85AG'!DF29+'Model 2'!DF29+'Model 3'!DF29+'Model 4'!DF29,'Model 5'!DF29,'Model 6'!DF29,'Model 7'!DF29)</f>
        <v>0</v>
      </c>
      <c r="DG29" s="208">
        <f>SUM('65AG'!DG29+'85AG'!DG29+'Model 2'!DG29+'Model 3'!DG29+'Model 4'!DG29,'Model 5'!DG29,'Model 6'!DG29,'Model 7'!DG29)</f>
        <v>0</v>
      </c>
      <c r="DH29" s="208">
        <f>SUM('65AG'!DH29+'85AG'!DH29+'Model 2'!DH29+'Model 3'!DH29+'Model 4'!DH29,'Model 5'!DH29,'Model 6'!DH29,'Model 7'!DH29)</f>
        <v>0</v>
      </c>
      <c r="DI29" s="201">
        <f>SUM(D29:DH29)</f>
        <v>5578</v>
      </c>
    </row>
    <row r="30" spans="2:113" ht="16.5" thickTop="1" thickBot="1">
      <c r="B30" s="360"/>
      <c r="C30" s="200" t="s">
        <v>467</v>
      </c>
      <c r="D30" s="208">
        <f>SUM('65AG'!D30+'85AG'!D30+'Model 2'!D30+'Model 3'!D30+'Model 4'!D30,'Model 5'!D30,'Model 6'!D30,'Model 7'!D30)</f>
        <v>0</v>
      </c>
      <c r="E30" s="208">
        <f>SUM('65AG'!E30+'85AG'!E30+'Model 2'!E30+'Model 3'!E30+'Model 4'!E30,'Model 5'!E30,'Model 6'!E30,'Model 7'!E30)</f>
        <v>0</v>
      </c>
      <c r="F30" s="208">
        <f>SUM('65AG'!F30+'85AG'!F30+'Model 2'!F30+'Model 3'!F30+'Model 4'!F30,'Model 5'!F30,'Model 6'!F30,'Model 7'!F30)</f>
        <v>0</v>
      </c>
      <c r="G30" s="208">
        <f>SUM('65AG'!G30+'85AG'!G30+'Model 2'!G30+'Model 3'!G30+'Model 4'!G30,'Model 5'!G30,'Model 6'!G30,'Model 7'!G30)</f>
        <v>0</v>
      </c>
      <c r="H30" s="208">
        <f>SUM('65AG'!H30+'85AG'!H30+'Model 2'!H30+'Model 3'!H30+'Model 4'!H30,'Model 5'!H30,'Model 6'!H30,'Model 7'!H30)</f>
        <v>0</v>
      </c>
      <c r="I30" s="208">
        <f>SUM('65AG'!I30+'85AG'!I30+'Model 2'!I30+'Model 3'!I30+'Model 4'!I30,'Model 5'!I30,'Model 6'!I30,'Model 7'!I30)</f>
        <v>0</v>
      </c>
      <c r="J30" s="208">
        <f>SUM('65AG'!J30+'85AG'!J30+'Model 2'!J30+'Model 3'!J30+'Model 4'!J30,'Model 5'!J30,'Model 6'!J30,'Model 7'!J30)</f>
        <v>0</v>
      </c>
      <c r="K30" s="208">
        <f>SUM('65AG'!K30+'85AG'!K30+'Model 2'!K30+'Model 3'!K30+'Model 4'!K30,'Model 5'!K30,'Model 6'!K30,'Model 7'!K30)</f>
        <v>0</v>
      </c>
      <c r="L30" s="208">
        <f>SUM('65AG'!L30+'85AG'!L30+'Model 2'!L30+'Model 3'!L30+'Model 4'!L30,'Model 5'!L30,'Model 6'!L30,'Model 7'!L30)</f>
        <v>0</v>
      </c>
      <c r="M30" s="208">
        <f>SUM('65AG'!M30+'85AG'!M30+'Model 2'!M30+'Model 3'!M30+'Model 4'!M30,'Model 5'!M30,'Model 6'!M30,'Model 7'!M30)</f>
        <v>0</v>
      </c>
      <c r="N30" s="208">
        <f>SUM('65AG'!N30+'85AG'!N30+'Model 2'!N30+'Model 3'!N30+'Model 4'!N30,'Model 5'!N30,'Model 6'!N30,'Model 7'!N30)</f>
        <v>0</v>
      </c>
      <c r="O30" s="208">
        <f>SUM('65AG'!O30+'85AG'!O30+'Model 2'!O30+'Model 3'!O30+'Model 4'!O30,'Model 5'!O30,'Model 6'!O30,'Model 7'!O30)</f>
        <v>0</v>
      </c>
      <c r="P30" s="208">
        <f>SUM('65AG'!P30+'85AG'!P30+'Model 2'!P30+'Model 3'!P30+'Model 4'!P30,'Model 5'!P30,'Model 6'!P30,'Model 7'!P30)</f>
        <v>0</v>
      </c>
      <c r="Q30" s="208">
        <f>SUM('65AG'!Q30+'85AG'!Q30+'Model 2'!Q30+'Model 3'!Q30+'Model 4'!Q30,'Model 5'!Q30,'Model 6'!Q30,'Model 7'!Q30)</f>
        <v>0</v>
      </c>
      <c r="R30" s="208">
        <f>SUM('65AG'!R30+'85AG'!R30+'Model 2'!R30+'Model 3'!R30+'Model 4'!R30,'Model 5'!R30,'Model 6'!R30,'Model 7'!R30)</f>
        <v>0</v>
      </c>
      <c r="S30" s="208">
        <f>SUM('65AG'!S30+'85AG'!S30+'Model 2'!S30+'Model 3'!S30+'Model 4'!S30,'Model 5'!S30,'Model 6'!S30,'Model 7'!S30)</f>
        <v>0</v>
      </c>
      <c r="T30" s="208">
        <f>SUM('65AG'!T30+'85AG'!T30+'Model 2'!T30+'Model 3'!T30+'Model 4'!T30,'Model 5'!T30,'Model 6'!T30,'Model 7'!T30)</f>
        <v>0</v>
      </c>
      <c r="U30" s="208">
        <f>SUM('65AG'!U30+'85AG'!U30+'Model 2'!U30+'Model 3'!U30+'Model 4'!U30,'Model 5'!U30,'Model 6'!U30,'Model 7'!U30)</f>
        <v>0</v>
      </c>
      <c r="V30" s="208">
        <f>SUM('65AG'!V30+'85AG'!V30+'Model 2'!V30+'Model 3'!V30+'Model 4'!V30,'Model 5'!V30,'Model 6'!V30,'Model 7'!V30)</f>
        <v>0</v>
      </c>
      <c r="W30" s="208">
        <f>SUM('65AG'!W30+'85AG'!W30+'Model 2'!W30+'Model 3'!W30+'Model 4'!W30,'Model 5'!W30,'Model 6'!W30,'Model 7'!W30)</f>
        <v>0</v>
      </c>
      <c r="X30" s="208">
        <f>SUM('65AG'!X30+'85AG'!X30+'Model 2'!X30+'Model 3'!X30+'Model 4'!X30,'Model 5'!X30,'Model 6'!X30,'Model 7'!X30)</f>
        <v>0</v>
      </c>
      <c r="Y30" s="208">
        <f>SUM('65AG'!Y30+'85AG'!Y30+'Model 2'!Y30+'Model 3'!Y30+'Model 4'!Y30,'Model 5'!Y30,'Model 6'!Y30,'Model 7'!Y30)</f>
        <v>0</v>
      </c>
      <c r="Z30" s="208">
        <f>SUM('65AG'!Z30+'85AG'!Z30+'Model 2'!Z30+'Model 3'!Z30+'Model 4'!Z30,'Model 5'!Z30,'Model 6'!Z30,'Model 7'!Z30)</f>
        <v>0</v>
      </c>
      <c r="AA30" s="208">
        <f>SUM('65AG'!AA30+'85AG'!AA30+'Model 2'!AA30+'Model 3'!AA30+'Model 4'!AA30,'Model 5'!AA30,'Model 6'!AA30,'Model 7'!AA30)</f>
        <v>0</v>
      </c>
      <c r="AB30" s="208">
        <f>SUM('65AG'!AB30+'85AG'!AB30+'Model 2'!AB30+'Model 3'!AB30+'Model 4'!AB30,'Model 5'!AB30,'Model 6'!AB30,'Model 7'!AB30)</f>
        <v>0</v>
      </c>
      <c r="AC30" s="208">
        <f>SUM('65AG'!AC30+'85AG'!AC30+'Model 2'!AC30+'Model 3'!AC30+'Model 4'!AC30,'Model 5'!AC30,'Model 6'!AC30,'Model 7'!AC30)</f>
        <v>0</v>
      </c>
      <c r="AD30" s="208">
        <f>SUM('65AG'!AD30+'85AG'!AD30+'Model 2'!AD30+'Model 3'!AD30+'Model 4'!AD30,'Model 5'!AD30,'Model 6'!AD30,'Model 7'!AD30)</f>
        <v>0</v>
      </c>
      <c r="AE30" s="208">
        <f>SUM('65AG'!AE30+'85AG'!AE30+'Model 2'!AE30+'Model 3'!AE30+'Model 4'!AE30,'Model 5'!AE30,'Model 6'!AE30,'Model 7'!AE30)</f>
        <v>0</v>
      </c>
      <c r="AF30" s="208">
        <f>SUM('65AG'!AF30+'85AG'!AF30+'Model 2'!AF30+'Model 3'!AF30+'Model 4'!AF30,'Model 5'!AF30,'Model 6'!AF30,'Model 7'!AF30)</f>
        <v>0</v>
      </c>
      <c r="AG30" s="208">
        <f>SUM('65AG'!AG30+'85AG'!AG30+'Model 2'!AG30+'Model 3'!AG30+'Model 4'!AG30,'Model 5'!AG30,'Model 6'!AG30,'Model 7'!AG30)</f>
        <v>0</v>
      </c>
      <c r="AH30" s="208">
        <f>SUM('65AG'!AH30+'85AG'!AH30+'Model 2'!AH30+'Model 3'!AH30+'Model 4'!AH30,'Model 5'!AH30,'Model 6'!AH30,'Model 7'!AH30)</f>
        <v>0</v>
      </c>
      <c r="AI30" s="208">
        <f>SUM('65AG'!AI30+'85AG'!AI30+'Model 2'!AI30+'Model 3'!AI30+'Model 4'!AI30,'Model 5'!AI30,'Model 6'!AI30,'Model 7'!AI30)</f>
        <v>0</v>
      </c>
      <c r="AJ30" s="208">
        <f>SUM('65AG'!AJ30+'85AG'!AJ30+'Model 2'!AJ30+'Model 3'!AJ30+'Model 4'!AJ30,'Model 5'!AJ30,'Model 6'!AJ30,'Model 7'!AJ30)</f>
        <v>0</v>
      </c>
      <c r="AK30" s="208">
        <f>SUM('65AG'!AK30+'85AG'!AK30+'Model 2'!AK30+'Model 3'!AK30+'Model 4'!AK30,'Model 5'!AK30,'Model 6'!AK30,'Model 7'!AK30)</f>
        <v>0</v>
      </c>
      <c r="AL30" s="208">
        <f>SUM('65AG'!AL30+'85AG'!AL30+'Model 2'!AL30+'Model 3'!AL30+'Model 4'!AL30,'Model 5'!AL30,'Model 6'!AL30,'Model 7'!AL30)</f>
        <v>0</v>
      </c>
      <c r="AM30" s="208">
        <f>SUM('65AG'!AM30+'85AG'!AM30+'Model 2'!AM30+'Model 3'!AM30+'Model 4'!AM30,'Model 5'!AM30,'Model 6'!AM30,'Model 7'!AM30)</f>
        <v>0</v>
      </c>
      <c r="AN30" s="208">
        <f>SUM('65AG'!AN30+'85AG'!AN30+'Model 2'!AN30+'Model 3'!AN30+'Model 4'!AN30,'Model 5'!AN30,'Model 6'!AN30,'Model 7'!AN30)</f>
        <v>0</v>
      </c>
      <c r="AO30" s="208">
        <f>SUM('65AG'!AO30+'85AG'!AO30+'Model 2'!AO30+'Model 3'!AO30+'Model 4'!AO30,'Model 5'!AO30,'Model 6'!AO30,'Model 7'!AO30)</f>
        <v>0</v>
      </c>
      <c r="AP30" s="208">
        <f>SUM('65AG'!AP30+'85AG'!AP30+'Model 2'!AP30+'Model 3'!AP30+'Model 4'!AP30,'Model 5'!AP30,'Model 6'!AP30,'Model 7'!AP30)</f>
        <v>0</v>
      </c>
      <c r="AQ30" s="208">
        <f>SUM('65AG'!AQ30+'85AG'!AQ30+'Model 2'!AQ30+'Model 3'!AQ30+'Model 4'!AQ30,'Model 5'!AQ30,'Model 6'!AQ30,'Model 7'!AQ30)</f>
        <v>0</v>
      </c>
      <c r="AR30" s="208">
        <f>SUM('65AG'!AR30+'85AG'!AR30+'Model 2'!AR30+'Model 3'!AR30+'Model 4'!AR30,'Model 5'!AR30,'Model 6'!AR30,'Model 7'!AR30)</f>
        <v>0</v>
      </c>
      <c r="AS30" s="208">
        <f>SUM('65AG'!AS30+'85AG'!AS30+'Model 2'!AS30+'Model 3'!AS30+'Model 4'!AS30,'Model 5'!AS30,'Model 6'!AS30,'Model 7'!AS30)</f>
        <v>0</v>
      </c>
      <c r="AT30" s="208">
        <f>SUM('65AG'!AT30+'85AG'!AT30+'Model 2'!AT30+'Model 3'!AT30+'Model 4'!AT30,'Model 5'!AT30,'Model 6'!AT30,'Model 7'!AT30)</f>
        <v>0</v>
      </c>
      <c r="AU30" s="208">
        <f>SUM('65AG'!AU30+'85AG'!AU30+'Model 2'!AU30+'Model 3'!AU30+'Model 4'!AU30,'Model 5'!AU30,'Model 6'!AU30,'Model 7'!AU30)</f>
        <v>0</v>
      </c>
      <c r="AV30" s="208">
        <f>SUM('65AG'!AV30+'85AG'!AV30+'Model 2'!AV30+'Model 3'!AV30+'Model 4'!AV30,'Model 5'!AV30,'Model 6'!AV30,'Model 7'!AV30)</f>
        <v>0</v>
      </c>
      <c r="AW30" s="208">
        <f>SUM('65AG'!AW30+'85AG'!AW30+'Model 2'!AW30+'Model 3'!AW30+'Model 4'!AW30,'Model 5'!AW30,'Model 6'!AW30,'Model 7'!AW30)</f>
        <v>0</v>
      </c>
      <c r="AX30" s="208">
        <f>SUM('65AG'!AX30+'85AG'!AX30+'Model 2'!AX30+'Model 3'!AX30+'Model 4'!AX30,'Model 5'!AX30,'Model 6'!AX30,'Model 7'!AX30)</f>
        <v>0</v>
      </c>
      <c r="AY30" s="208">
        <f>SUM('65AG'!AY30+'85AG'!AY30+'Model 2'!AY30+'Model 3'!AY30+'Model 4'!AY30,'Model 5'!AY30,'Model 6'!AY30,'Model 7'!AY30)</f>
        <v>0</v>
      </c>
      <c r="AZ30" s="208">
        <f>SUM('65AG'!AZ30+'85AG'!AZ30+'Model 2'!AZ30+'Model 3'!AZ30+'Model 4'!AZ30,'Model 5'!AZ30,'Model 6'!AZ30,'Model 7'!AZ30)</f>
        <v>0</v>
      </c>
      <c r="BA30" s="208">
        <f>SUM('65AG'!BA30+'85AG'!BA30+'Model 2'!BA30+'Model 3'!BA30+'Model 4'!BA30,'Model 5'!BA30,'Model 6'!BA30,'Model 7'!BA30)</f>
        <v>0</v>
      </c>
      <c r="BB30" s="208">
        <f>SUM('65AG'!BB30+'85AG'!BB30+'Model 2'!BB30+'Model 3'!BB30+'Model 4'!BB30,'Model 5'!BB30,'Model 6'!BB30,'Model 7'!BB30)</f>
        <v>0</v>
      </c>
      <c r="BC30" s="208">
        <f>SUM('65AG'!BC30+'85AG'!BC30+'Model 2'!BC30+'Model 3'!BC30+'Model 4'!BC30,'Model 5'!BC30,'Model 6'!BC30,'Model 7'!BC30)</f>
        <v>0</v>
      </c>
      <c r="BD30" s="208">
        <f>SUM('65AG'!BD30+'85AG'!BD30+'Model 2'!BD30+'Model 3'!BD30+'Model 4'!BD30,'Model 5'!BD30,'Model 6'!BD30,'Model 7'!BD30)</f>
        <v>0</v>
      </c>
      <c r="BE30" s="208">
        <f>SUM('65AG'!BE30+'85AG'!BE30+'Model 2'!BE30+'Model 3'!BE30+'Model 4'!BE30,'Model 5'!BE30,'Model 6'!BE30,'Model 7'!BE30)</f>
        <v>0</v>
      </c>
      <c r="BF30" s="208">
        <f>SUM('65AG'!BF30+'85AG'!BF30+'Model 2'!BF30+'Model 3'!BF30+'Model 4'!BF30,'Model 5'!BF30,'Model 6'!BF30,'Model 7'!BF30)</f>
        <v>0</v>
      </c>
      <c r="BG30" s="208">
        <f>SUM('65AG'!BG30+'85AG'!BG30+'Model 2'!BG30+'Model 3'!BG30+'Model 4'!BG30,'Model 5'!BG30,'Model 6'!BG30,'Model 7'!BG30)</f>
        <v>0</v>
      </c>
      <c r="BH30" s="208">
        <f>SUM('65AG'!BH30+'85AG'!BH30+'Model 2'!BH30+'Model 3'!BH30+'Model 4'!BH30,'Model 5'!BH30,'Model 6'!BH30,'Model 7'!BH30)</f>
        <v>0</v>
      </c>
      <c r="BI30" s="208">
        <f>SUM('65AG'!BI30+'85AG'!BI30+'Model 2'!BI30+'Model 3'!BI30+'Model 4'!BI30,'Model 5'!BI30,'Model 6'!BI30,'Model 7'!BI30)</f>
        <v>0</v>
      </c>
      <c r="BJ30" s="208">
        <f>SUM('65AG'!BJ30+'85AG'!BJ30+'Model 2'!BJ30+'Model 3'!BJ30+'Model 4'!BJ30,'Model 5'!BJ30,'Model 6'!BJ30,'Model 7'!BJ30)</f>
        <v>0</v>
      </c>
      <c r="BK30" s="208">
        <f>SUM('65AG'!BK30+'85AG'!BK30+'Model 2'!BK30+'Model 3'!BK30+'Model 4'!BK30,'Model 5'!BK30,'Model 6'!BK30,'Model 7'!BK30)</f>
        <v>0</v>
      </c>
      <c r="BL30" s="208">
        <f>SUM('65AG'!BL30+'85AG'!BL30+'Model 2'!BL30+'Model 3'!BL30+'Model 4'!BL30,'Model 5'!BL30,'Model 6'!BL30,'Model 7'!BL30)</f>
        <v>0</v>
      </c>
      <c r="BM30" s="208">
        <f>SUM('65AG'!BM30+'85AG'!BM30+'Model 2'!BM30+'Model 3'!BM30+'Model 4'!BM30,'Model 5'!BM30,'Model 6'!BM30,'Model 7'!BM30)</f>
        <v>0</v>
      </c>
      <c r="BN30" s="208">
        <f>SUM('65AG'!BN30+'85AG'!BN30+'Model 2'!BN30+'Model 3'!BN30+'Model 4'!BN30,'Model 5'!BN30,'Model 6'!BN30,'Model 7'!BN30)</f>
        <v>0</v>
      </c>
      <c r="BO30" s="208">
        <f>SUM('65AG'!BO30+'85AG'!BO30+'Model 2'!BO30+'Model 3'!BO30+'Model 4'!BO30,'Model 5'!BO30,'Model 6'!BO30,'Model 7'!BO30)</f>
        <v>0</v>
      </c>
      <c r="BP30" s="208">
        <f>SUM('65AG'!BP30+'85AG'!BP30+'Model 2'!BP30+'Model 3'!BP30+'Model 4'!BP30,'Model 5'!BP30,'Model 6'!BP30,'Model 7'!BP30)</f>
        <v>0</v>
      </c>
      <c r="BQ30" s="208">
        <f>SUM('65AG'!BQ30+'85AG'!BQ30+'Model 2'!BQ30+'Model 3'!BQ30+'Model 4'!BQ30,'Model 5'!BQ30,'Model 6'!BQ30,'Model 7'!BQ30)</f>
        <v>0</v>
      </c>
      <c r="BR30" s="208">
        <f>SUM('65AG'!BR30+'85AG'!BR30+'Model 2'!BR30+'Model 3'!BR30+'Model 4'!BR30,'Model 5'!BR30,'Model 6'!BR30,'Model 7'!BR30)</f>
        <v>0</v>
      </c>
      <c r="BS30" s="208">
        <f>SUM('65AG'!BS30+'85AG'!BS30+'Model 2'!BS30+'Model 3'!BS30+'Model 4'!BS30,'Model 5'!BS30,'Model 6'!BS30,'Model 7'!BS30)</f>
        <v>0</v>
      </c>
      <c r="BT30" s="208">
        <f>SUM('65AG'!BT30+'85AG'!BT30+'Model 2'!BT30+'Model 3'!BT30+'Model 4'!BT30,'Model 5'!BT30,'Model 6'!BT30,'Model 7'!BT30)</f>
        <v>0</v>
      </c>
      <c r="BU30" s="208">
        <f>SUM('65AG'!BU30+'85AG'!BU30+'Model 2'!BU30+'Model 3'!BU30+'Model 4'!BU30,'Model 5'!BU30,'Model 6'!BU30,'Model 7'!BU30)</f>
        <v>0</v>
      </c>
      <c r="BV30" s="208">
        <f>SUM('65AG'!BV30+'85AG'!BV30+'Model 2'!BV30+'Model 3'!BV30+'Model 4'!BV30,'Model 5'!BV30,'Model 6'!BV30,'Model 7'!BV30)</f>
        <v>0</v>
      </c>
      <c r="BW30" s="208">
        <f>SUM('65AG'!BW30+'85AG'!BW30+'Model 2'!BW30+'Model 3'!BW30+'Model 4'!BW30,'Model 5'!BW30,'Model 6'!BW30,'Model 7'!BW30)</f>
        <v>0</v>
      </c>
      <c r="BX30" s="208">
        <f>SUM('65AG'!BX30+'85AG'!BX30+'Model 2'!BX30+'Model 3'!BX30+'Model 4'!BX30,'Model 5'!BX30,'Model 6'!BX30,'Model 7'!BX30)</f>
        <v>0</v>
      </c>
      <c r="BY30" s="208">
        <f>SUM('65AG'!BY30+'85AG'!BY30+'Model 2'!BY30+'Model 3'!BY30+'Model 4'!BY30,'Model 5'!BY30,'Model 6'!BY30,'Model 7'!BY30)</f>
        <v>0</v>
      </c>
      <c r="BZ30" s="208">
        <f>SUM('65AG'!BZ30+'85AG'!BZ30+'Model 2'!BZ30+'Model 3'!BZ30+'Model 4'!BZ30,'Model 5'!BZ30,'Model 6'!BZ30,'Model 7'!BZ30)</f>
        <v>0</v>
      </c>
      <c r="CA30" s="208">
        <f>SUM('65AG'!CA30+'85AG'!CA30+'Model 2'!CA30+'Model 3'!CA30+'Model 4'!CA30,'Model 5'!CA30,'Model 6'!CA30,'Model 7'!CA30)</f>
        <v>0</v>
      </c>
      <c r="CB30" s="208">
        <f>SUM('65AG'!CB30+'85AG'!CB30+'Model 2'!CB30+'Model 3'!CB30+'Model 4'!CB30,'Model 5'!CB30,'Model 6'!CB30,'Model 7'!CB30)</f>
        <v>0</v>
      </c>
      <c r="CC30" s="208">
        <f>SUM('65AG'!CC30+'85AG'!CC30+'Model 2'!CC30+'Model 3'!CC30+'Model 4'!CC30,'Model 5'!CC30,'Model 6'!CC30,'Model 7'!CC30)</f>
        <v>0</v>
      </c>
      <c r="CD30" s="208">
        <f>SUM('65AG'!CD30+'85AG'!CD30+'Model 2'!CD30+'Model 3'!CD30+'Model 4'!CD30,'Model 5'!CD30,'Model 6'!CD30,'Model 7'!CD30)</f>
        <v>0</v>
      </c>
      <c r="CE30" s="208">
        <f>SUM('65AG'!CE30+'85AG'!CE30+'Model 2'!CE30+'Model 3'!CE30+'Model 4'!CE30,'Model 5'!CE30,'Model 6'!CE30,'Model 7'!CE30)</f>
        <v>0</v>
      </c>
      <c r="CF30" s="208">
        <f>SUM('65AG'!CF30+'85AG'!CF30+'Model 2'!CF30+'Model 3'!CF30+'Model 4'!CF30,'Model 5'!CF30,'Model 6'!CF30,'Model 7'!CF30)</f>
        <v>0</v>
      </c>
      <c r="CG30" s="208">
        <f>SUM('65AG'!CG30+'85AG'!CG30+'Model 2'!CG30+'Model 3'!CG30+'Model 4'!CG30,'Model 5'!CG30,'Model 6'!CG30,'Model 7'!CG30)</f>
        <v>0</v>
      </c>
      <c r="CH30" s="208">
        <f>SUM('65AG'!CH30+'85AG'!CH30+'Model 2'!CH30+'Model 3'!CH30+'Model 4'!CH30,'Model 5'!CH30,'Model 6'!CH30,'Model 7'!CH30)</f>
        <v>0</v>
      </c>
      <c r="CI30" s="208">
        <f>SUM('65AG'!CI30+'85AG'!CI30+'Model 2'!CI30+'Model 3'!CI30+'Model 4'!CI30,'Model 5'!CI30,'Model 6'!CI30,'Model 7'!CI30)</f>
        <v>0</v>
      </c>
      <c r="CJ30" s="208">
        <f>SUM('65AG'!CJ30+'85AG'!CJ30+'Model 2'!CJ30+'Model 3'!CJ30+'Model 4'!CJ30,'Model 5'!CJ30,'Model 6'!CJ30,'Model 7'!CJ30)</f>
        <v>0</v>
      </c>
      <c r="CK30" s="208">
        <f>SUM('65AG'!CK30+'85AG'!CK30+'Model 2'!CK30+'Model 3'!CK30+'Model 4'!CK30,'Model 5'!CK30,'Model 6'!CK30,'Model 7'!CK30)</f>
        <v>0</v>
      </c>
      <c r="CL30" s="208">
        <f>SUM('65AG'!CL30+'85AG'!CL30+'Model 2'!CL30+'Model 3'!CL30+'Model 4'!CL30,'Model 5'!CL30,'Model 6'!CL30,'Model 7'!CL30)</f>
        <v>0</v>
      </c>
      <c r="CM30" s="208">
        <f>SUM('65AG'!CM30+'85AG'!CM30+'Model 2'!CM30+'Model 3'!CM30+'Model 4'!CM30,'Model 5'!CM30,'Model 6'!CM30,'Model 7'!CM30)</f>
        <v>0</v>
      </c>
      <c r="CN30" s="208">
        <f>SUM('65AG'!CN30+'85AG'!CN30+'Model 2'!CN30+'Model 3'!CN30+'Model 4'!CN30,'Model 5'!CN30,'Model 6'!CN30,'Model 7'!CN30)</f>
        <v>0</v>
      </c>
      <c r="CO30" s="208">
        <f>SUM('65AG'!CO30+'85AG'!CO30+'Model 2'!CO30+'Model 3'!CO30+'Model 4'!CO30,'Model 5'!CO30,'Model 6'!CO30,'Model 7'!CO30)</f>
        <v>0</v>
      </c>
      <c r="CP30" s="208">
        <f>SUM('65AG'!CP30+'85AG'!CP30+'Model 2'!CP30+'Model 3'!CP30+'Model 4'!CP30,'Model 5'!CP30,'Model 6'!CP30,'Model 7'!CP30)</f>
        <v>0</v>
      </c>
      <c r="CQ30" s="208">
        <f>SUM('65AG'!CQ30+'85AG'!CQ30+'Model 2'!CQ30+'Model 3'!CQ30+'Model 4'!CQ30,'Model 5'!CQ30,'Model 6'!CQ30,'Model 7'!CQ30)</f>
        <v>0</v>
      </c>
      <c r="CR30" s="208">
        <f>SUM('65AG'!CR30+'85AG'!CR30+'Model 2'!CR30+'Model 3'!CR30+'Model 4'!CR30,'Model 5'!CR30,'Model 6'!CR30,'Model 7'!CR30)</f>
        <v>0</v>
      </c>
      <c r="CS30" s="208">
        <f>SUM('65AG'!CS30+'85AG'!CS30+'Model 2'!CS30+'Model 3'!CS30+'Model 4'!CS30,'Model 5'!CS30,'Model 6'!CS30,'Model 7'!CS30)</f>
        <v>0</v>
      </c>
      <c r="CT30" s="208">
        <f>SUM('65AG'!CT30+'85AG'!CT30+'Model 2'!CT30+'Model 3'!CT30+'Model 4'!CT30,'Model 5'!CT30,'Model 6'!CT30,'Model 7'!CT30)</f>
        <v>0</v>
      </c>
      <c r="CU30" s="208">
        <f>SUM('65AG'!CU30+'85AG'!CU30+'Model 2'!CU30+'Model 3'!CU30+'Model 4'!CU30,'Model 5'!CU30,'Model 6'!CU30,'Model 7'!CU30)</f>
        <v>0</v>
      </c>
      <c r="CV30" s="208">
        <f>SUM('65AG'!CV30+'85AG'!CV30+'Model 2'!CV30+'Model 3'!CV30+'Model 4'!CV30,'Model 5'!CV30,'Model 6'!CV30,'Model 7'!CV30)</f>
        <v>0</v>
      </c>
      <c r="CW30" s="208">
        <f>SUM('65AG'!CW30+'85AG'!CW30+'Model 2'!CW30+'Model 3'!CW30+'Model 4'!CW30,'Model 5'!CW30,'Model 6'!CW30,'Model 7'!CW30)</f>
        <v>0</v>
      </c>
      <c r="CX30" s="208">
        <f>SUM('65AG'!CX30+'85AG'!CX30+'Model 2'!CX30+'Model 3'!CX30+'Model 4'!CX30,'Model 5'!CX30,'Model 6'!CX30,'Model 7'!CX30)</f>
        <v>0</v>
      </c>
      <c r="CY30" s="208">
        <f>SUM('65AG'!CY30+'85AG'!CY30+'Model 2'!CY30+'Model 3'!CY30+'Model 4'!CY30,'Model 5'!CY30,'Model 6'!CY30,'Model 7'!CY30)</f>
        <v>0</v>
      </c>
      <c r="CZ30" s="208">
        <f>SUM('65AG'!CZ30+'85AG'!CZ30+'Model 2'!CZ30+'Model 3'!CZ30+'Model 4'!CZ30,'Model 5'!CZ30,'Model 6'!CZ30,'Model 7'!CZ30)</f>
        <v>0</v>
      </c>
      <c r="DA30" s="208">
        <f>SUM('65AG'!DA30+'85AG'!DA30+'Model 2'!DA30+'Model 3'!DA30+'Model 4'!DA30,'Model 5'!DA30,'Model 6'!DA30,'Model 7'!DA30)</f>
        <v>0</v>
      </c>
      <c r="DB30" s="208">
        <f>SUM('65AG'!DB30+'85AG'!DB30+'Model 2'!DB30+'Model 3'!DB30+'Model 4'!DB30,'Model 5'!DB30,'Model 6'!DB30,'Model 7'!DB30)</f>
        <v>0</v>
      </c>
      <c r="DC30" s="208">
        <f>SUM('65AG'!DC30+'85AG'!DC30+'Model 2'!DC30+'Model 3'!DC30+'Model 4'!DC30,'Model 5'!DC30,'Model 6'!DC30,'Model 7'!DC30)</f>
        <v>0</v>
      </c>
      <c r="DD30" s="208">
        <f>SUM('65AG'!DD30+'85AG'!DD30+'Model 2'!DD30+'Model 3'!DD30+'Model 4'!DD30,'Model 5'!DD30,'Model 6'!DD30,'Model 7'!DD30)</f>
        <v>0</v>
      </c>
      <c r="DE30" s="208">
        <f>SUM('65AG'!DE30+'85AG'!DE30+'Model 2'!DE30+'Model 3'!DE30+'Model 4'!DE30,'Model 5'!DE30,'Model 6'!DE30,'Model 7'!DE30)</f>
        <v>0</v>
      </c>
      <c r="DF30" s="208">
        <f>SUM('65AG'!DF30+'85AG'!DF30+'Model 2'!DF30+'Model 3'!DF30+'Model 4'!DF30,'Model 5'!DF30,'Model 6'!DF30,'Model 7'!DF30)</f>
        <v>0</v>
      </c>
      <c r="DG30" s="208">
        <f>SUM('65AG'!DG30+'85AG'!DG30+'Model 2'!DG30+'Model 3'!DG30+'Model 4'!DG30,'Model 5'!DG30,'Model 6'!DG30,'Model 7'!DG30)</f>
        <v>0</v>
      </c>
      <c r="DH30" s="208">
        <f>SUM('65AG'!DH30+'85AG'!DH30+'Model 2'!DH30+'Model 3'!DH30+'Model 4'!DH30,'Model 5'!DH30,'Model 6'!DH30,'Model 7'!DH30)</f>
        <v>0</v>
      </c>
      <c r="DI30" s="201">
        <f>SUM(D30:DH30)</f>
        <v>0</v>
      </c>
    </row>
    <row r="31" spans="2:113" ht="16" thickBot="1">
      <c r="B31" s="361"/>
      <c r="C31" s="198" t="s">
        <v>468</v>
      </c>
      <c r="D31" s="197" t="e">
        <f>D30/D29*1000000</f>
        <v>#DIV/0!</v>
      </c>
      <c r="E31" s="197" t="e">
        <f t="shared" ref="E31:BE31" si="0">E30/E29*1000000</f>
        <v>#DIV/0!</v>
      </c>
      <c r="F31" s="197" t="e">
        <f t="shared" si="0"/>
        <v>#DIV/0!</v>
      </c>
      <c r="G31" s="197" t="e">
        <f t="shared" si="0"/>
        <v>#DIV/0!</v>
      </c>
      <c r="H31" s="197" t="e">
        <f t="shared" si="0"/>
        <v>#DIV/0!</v>
      </c>
      <c r="I31" s="197" t="e">
        <f t="shared" si="0"/>
        <v>#DIV/0!</v>
      </c>
      <c r="J31" s="197" t="e">
        <f t="shared" si="0"/>
        <v>#DIV/0!</v>
      </c>
      <c r="K31" s="197" t="e">
        <f t="shared" si="0"/>
        <v>#DIV/0!</v>
      </c>
      <c r="L31" s="197" t="e">
        <f t="shared" si="0"/>
        <v>#DIV/0!</v>
      </c>
      <c r="M31" s="197" t="e">
        <f t="shared" si="0"/>
        <v>#DIV/0!</v>
      </c>
      <c r="N31" s="197" t="e">
        <f t="shared" si="0"/>
        <v>#DIV/0!</v>
      </c>
      <c r="O31" s="197" t="e">
        <f t="shared" si="0"/>
        <v>#DIV/0!</v>
      </c>
      <c r="P31" s="197" t="e">
        <f t="shared" si="0"/>
        <v>#DIV/0!</v>
      </c>
      <c r="Q31" s="197" t="e">
        <f t="shared" si="0"/>
        <v>#DIV/0!</v>
      </c>
      <c r="R31" s="197" t="e">
        <f t="shared" si="0"/>
        <v>#DIV/0!</v>
      </c>
      <c r="S31" s="197" t="e">
        <f t="shared" si="0"/>
        <v>#DIV/0!</v>
      </c>
      <c r="T31" s="197" t="e">
        <f t="shared" si="0"/>
        <v>#DIV/0!</v>
      </c>
      <c r="U31" s="197" t="e">
        <f t="shared" si="0"/>
        <v>#DIV/0!</v>
      </c>
      <c r="V31" s="197" t="e">
        <f t="shared" si="0"/>
        <v>#DIV/0!</v>
      </c>
      <c r="W31" s="197" t="e">
        <f t="shared" si="0"/>
        <v>#DIV/0!</v>
      </c>
      <c r="X31" s="197" t="e">
        <f t="shared" si="0"/>
        <v>#DIV/0!</v>
      </c>
      <c r="Y31" s="197" t="e">
        <f t="shared" si="0"/>
        <v>#DIV/0!</v>
      </c>
      <c r="Z31" s="197" t="e">
        <f t="shared" si="0"/>
        <v>#DIV/0!</v>
      </c>
      <c r="AA31" s="197">
        <f t="shared" si="0"/>
        <v>0</v>
      </c>
      <c r="AB31" s="197" t="e">
        <f t="shared" si="0"/>
        <v>#DIV/0!</v>
      </c>
      <c r="AC31" s="197">
        <f t="shared" si="0"/>
        <v>0</v>
      </c>
      <c r="AD31" s="197">
        <f t="shared" si="0"/>
        <v>0</v>
      </c>
      <c r="AE31" s="197">
        <f t="shared" si="0"/>
        <v>0</v>
      </c>
      <c r="AF31" s="197" t="e">
        <f t="shared" si="0"/>
        <v>#DIV/0!</v>
      </c>
      <c r="AG31" s="197" t="e">
        <f t="shared" si="0"/>
        <v>#DIV/0!</v>
      </c>
      <c r="AH31" s="197" t="e">
        <f t="shared" si="0"/>
        <v>#DIV/0!</v>
      </c>
      <c r="AI31" s="197" t="e">
        <f t="shared" si="0"/>
        <v>#DIV/0!</v>
      </c>
      <c r="AJ31" s="197">
        <f t="shared" si="0"/>
        <v>0</v>
      </c>
      <c r="AK31" s="197">
        <f t="shared" si="0"/>
        <v>0</v>
      </c>
      <c r="AL31" s="197">
        <f t="shared" si="0"/>
        <v>0</v>
      </c>
      <c r="AM31" s="197">
        <f t="shared" si="0"/>
        <v>0</v>
      </c>
      <c r="AN31" s="197">
        <f t="shared" si="0"/>
        <v>0</v>
      </c>
      <c r="AO31" s="197">
        <f t="shared" si="0"/>
        <v>0</v>
      </c>
      <c r="AP31" s="197" t="e">
        <f t="shared" si="0"/>
        <v>#DIV/0!</v>
      </c>
      <c r="AQ31" s="197" t="e">
        <f t="shared" si="0"/>
        <v>#DIV/0!</v>
      </c>
      <c r="AR31" s="197" t="e">
        <f t="shared" si="0"/>
        <v>#DIV/0!</v>
      </c>
      <c r="AS31" s="197" t="e">
        <f t="shared" si="0"/>
        <v>#DIV/0!</v>
      </c>
      <c r="AT31" s="197" t="e">
        <f t="shared" si="0"/>
        <v>#DIV/0!</v>
      </c>
      <c r="AU31" s="197" t="e">
        <f t="shared" si="0"/>
        <v>#DIV/0!</v>
      </c>
      <c r="AV31" s="197" t="e">
        <f t="shared" si="0"/>
        <v>#DIV/0!</v>
      </c>
      <c r="AW31" s="197" t="e">
        <f t="shared" si="0"/>
        <v>#DIV/0!</v>
      </c>
      <c r="AX31" s="197" t="e">
        <f t="shared" si="0"/>
        <v>#DIV/0!</v>
      </c>
      <c r="AY31" s="197" t="e">
        <f t="shared" si="0"/>
        <v>#DIV/0!</v>
      </c>
      <c r="AZ31" s="197" t="e">
        <f t="shared" si="0"/>
        <v>#DIV/0!</v>
      </c>
      <c r="BA31" s="197" t="e">
        <f t="shared" si="0"/>
        <v>#DIV/0!</v>
      </c>
      <c r="BB31" s="197" t="e">
        <f t="shared" si="0"/>
        <v>#DIV/0!</v>
      </c>
      <c r="BC31" s="197" t="e">
        <f t="shared" si="0"/>
        <v>#DIV/0!</v>
      </c>
      <c r="BD31" s="197" t="e">
        <f t="shared" si="0"/>
        <v>#DIV/0!</v>
      </c>
      <c r="BE31" s="197" t="e">
        <f t="shared" si="0"/>
        <v>#DIV/0!</v>
      </c>
      <c r="BF31" s="197" t="e">
        <f t="shared" ref="BF31:DE31" si="1">BF30/BF29*1000000</f>
        <v>#DIV/0!</v>
      </c>
      <c r="BG31" s="197" t="e">
        <f t="shared" si="1"/>
        <v>#DIV/0!</v>
      </c>
      <c r="BH31" s="197" t="e">
        <f t="shared" si="1"/>
        <v>#DIV/0!</v>
      </c>
      <c r="BI31" s="197" t="e">
        <f t="shared" si="1"/>
        <v>#DIV/0!</v>
      </c>
      <c r="BJ31" s="197" t="e">
        <f t="shared" si="1"/>
        <v>#DIV/0!</v>
      </c>
      <c r="BK31" s="197" t="e">
        <f t="shared" si="1"/>
        <v>#DIV/0!</v>
      </c>
      <c r="BL31" s="197" t="e">
        <f t="shared" si="1"/>
        <v>#DIV/0!</v>
      </c>
      <c r="BM31" s="197" t="e">
        <f t="shared" si="1"/>
        <v>#DIV/0!</v>
      </c>
      <c r="BN31" s="197" t="e">
        <f t="shared" si="1"/>
        <v>#DIV/0!</v>
      </c>
      <c r="BO31" s="197" t="e">
        <f t="shared" si="1"/>
        <v>#DIV/0!</v>
      </c>
      <c r="BP31" s="197" t="e">
        <f t="shared" si="1"/>
        <v>#DIV/0!</v>
      </c>
      <c r="BQ31" s="197" t="e">
        <f t="shared" si="1"/>
        <v>#DIV/0!</v>
      </c>
      <c r="BR31" s="197" t="e">
        <f t="shared" si="1"/>
        <v>#DIV/0!</v>
      </c>
      <c r="BS31" s="197" t="e">
        <f t="shared" si="1"/>
        <v>#DIV/0!</v>
      </c>
      <c r="BT31" s="197" t="e">
        <f t="shared" si="1"/>
        <v>#DIV/0!</v>
      </c>
      <c r="BU31" s="197" t="e">
        <f t="shared" si="1"/>
        <v>#DIV/0!</v>
      </c>
      <c r="BV31" s="197" t="e">
        <f t="shared" si="1"/>
        <v>#DIV/0!</v>
      </c>
      <c r="BW31" s="197" t="e">
        <f t="shared" si="1"/>
        <v>#DIV/0!</v>
      </c>
      <c r="BX31" s="197" t="e">
        <f t="shared" si="1"/>
        <v>#DIV/0!</v>
      </c>
      <c r="BY31" s="197" t="e">
        <f t="shared" si="1"/>
        <v>#DIV/0!</v>
      </c>
      <c r="BZ31" s="197" t="e">
        <f t="shared" si="1"/>
        <v>#DIV/0!</v>
      </c>
      <c r="CA31" s="197" t="e">
        <f t="shared" si="1"/>
        <v>#DIV/0!</v>
      </c>
      <c r="CB31" s="197" t="e">
        <f t="shared" si="1"/>
        <v>#DIV/0!</v>
      </c>
      <c r="CC31" s="197" t="e">
        <f t="shared" si="1"/>
        <v>#DIV/0!</v>
      </c>
      <c r="CD31" s="197" t="e">
        <f t="shared" si="1"/>
        <v>#DIV/0!</v>
      </c>
      <c r="CE31" s="197" t="e">
        <f t="shared" si="1"/>
        <v>#DIV/0!</v>
      </c>
      <c r="CF31" s="197" t="e">
        <f t="shared" si="1"/>
        <v>#DIV/0!</v>
      </c>
      <c r="CG31" s="197" t="e">
        <f t="shared" si="1"/>
        <v>#DIV/0!</v>
      </c>
      <c r="CH31" s="197" t="e">
        <f t="shared" si="1"/>
        <v>#DIV/0!</v>
      </c>
      <c r="CI31" s="197" t="e">
        <f t="shared" si="1"/>
        <v>#DIV/0!</v>
      </c>
      <c r="CJ31" s="197" t="e">
        <f t="shared" si="1"/>
        <v>#DIV/0!</v>
      </c>
      <c r="CK31" s="197" t="e">
        <f t="shared" si="1"/>
        <v>#DIV/0!</v>
      </c>
      <c r="CL31" s="197" t="e">
        <f t="shared" si="1"/>
        <v>#DIV/0!</v>
      </c>
      <c r="CM31" s="197" t="e">
        <f t="shared" si="1"/>
        <v>#DIV/0!</v>
      </c>
      <c r="CN31" s="197" t="e">
        <f t="shared" si="1"/>
        <v>#DIV/0!</v>
      </c>
      <c r="CO31" s="197" t="e">
        <f t="shared" si="1"/>
        <v>#DIV/0!</v>
      </c>
      <c r="CP31" s="197" t="e">
        <f t="shared" si="1"/>
        <v>#DIV/0!</v>
      </c>
      <c r="CQ31" s="197" t="e">
        <f t="shared" si="1"/>
        <v>#DIV/0!</v>
      </c>
      <c r="CR31" s="197" t="e">
        <f t="shared" si="1"/>
        <v>#DIV/0!</v>
      </c>
      <c r="CS31" s="197" t="e">
        <f t="shared" si="1"/>
        <v>#DIV/0!</v>
      </c>
      <c r="CT31" s="197" t="e">
        <f t="shared" si="1"/>
        <v>#DIV/0!</v>
      </c>
      <c r="CU31" s="197" t="e">
        <f t="shared" si="1"/>
        <v>#DIV/0!</v>
      </c>
      <c r="CV31" s="197" t="e">
        <f t="shared" si="1"/>
        <v>#DIV/0!</v>
      </c>
      <c r="CW31" s="197" t="e">
        <f t="shared" si="1"/>
        <v>#DIV/0!</v>
      </c>
      <c r="CX31" s="197" t="e">
        <f t="shared" si="1"/>
        <v>#DIV/0!</v>
      </c>
      <c r="CY31" s="197" t="e">
        <f t="shared" si="1"/>
        <v>#DIV/0!</v>
      </c>
      <c r="CZ31" s="197" t="e">
        <f t="shared" si="1"/>
        <v>#DIV/0!</v>
      </c>
      <c r="DA31" s="197" t="e">
        <f t="shared" si="1"/>
        <v>#DIV/0!</v>
      </c>
      <c r="DB31" s="197" t="e">
        <f t="shared" si="1"/>
        <v>#DIV/0!</v>
      </c>
      <c r="DC31" s="197" t="e">
        <f t="shared" si="1"/>
        <v>#DIV/0!</v>
      </c>
      <c r="DD31" s="197" t="e">
        <f t="shared" si="1"/>
        <v>#DIV/0!</v>
      </c>
      <c r="DE31" s="197" t="e">
        <f t="shared" si="1"/>
        <v>#DIV/0!</v>
      </c>
      <c r="DF31" s="197" t="e">
        <f t="shared" ref="DF31:DG31" si="2">DF30/DF29*1000000</f>
        <v>#DIV/0!</v>
      </c>
      <c r="DG31" s="197" t="e">
        <f t="shared" si="2"/>
        <v>#DIV/0!</v>
      </c>
      <c r="DH31" s="197" t="e">
        <f t="shared" ref="DH31" si="3">DH30/DH29*1000000</f>
        <v>#DIV/0!</v>
      </c>
      <c r="DI31" s="195">
        <f>DI30/DI29*1000000</f>
        <v>0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s="315" customFormat="1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5" t="s">
        <v>295</v>
      </c>
      <c r="C34" s="175" t="s">
        <v>469</v>
      </c>
      <c r="D34" s="208">
        <f>SUM('65AG'!D34+'85AG'!D34+'Model 2'!D34+'Model 3'!D34+'Model 4'!D34,'Model 5'!D34,'Model 6'!D34,'Model 7'!D34)</f>
        <v>0</v>
      </c>
      <c r="E34" s="208">
        <f>SUM('65AG'!E34+'85AG'!E34+'Model 2'!E34+'Model 3'!E34+'Model 4'!E34,'Model 5'!E34,'Model 6'!E34,'Model 7'!E34)</f>
        <v>0</v>
      </c>
      <c r="F34" s="208">
        <f>SUM('65AG'!F34+'85AG'!F34+'Model 2'!F34+'Model 3'!F34+'Model 4'!F34,'Model 5'!F34,'Model 6'!F34,'Model 7'!F34)</f>
        <v>0</v>
      </c>
      <c r="G34" s="208">
        <f>SUM('65AG'!G34+'85AG'!G34+'Model 2'!G34+'Model 3'!G34+'Model 4'!G34,'Model 5'!G34,'Model 6'!G34,'Model 7'!G34)</f>
        <v>0</v>
      </c>
      <c r="H34" s="208">
        <f>SUM('65AG'!H34+'85AG'!H34+'Model 2'!H34+'Model 3'!H34+'Model 4'!H34,'Model 5'!H34,'Model 6'!H34,'Model 7'!H34)</f>
        <v>0</v>
      </c>
      <c r="I34" s="208">
        <f>SUM('65AG'!I34+'85AG'!I34+'Model 2'!I34+'Model 3'!I34+'Model 4'!I34,'Model 5'!I34,'Model 6'!I34,'Model 7'!I34)</f>
        <v>0</v>
      </c>
      <c r="J34" s="208">
        <f>SUM('65AG'!J34+'85AG'!J34+'Model 2'!J34+'Model 3'!J34+'Model 4'!J34,'Model 5'!J34,'Model 6'!J34,'Model 7'!J34)</f>
        <v>0</v>
      </c>
      <c r="K34" s="208">
        <f>SUM('65AG'!K34+'85AG'!K34+'Model 2'!K34+'Model 3'!K34+'Model 4'!K34,'Model 5'!K34,'Model 6'!K34,'Model 7'!K34)</f>
        <v>0</v>
      </c>
      <c r="L34" s="208">
        <f>SUM('65AG'!L34+'85AG'!L34+'Model 2'!L34+'Model 3'!L34+'Model 4'!L34,'Model 5'!L34,'Model 6'!L34,'Model 7'!L34)</f>
        <v>0</v>
      </c>
      <c r="M34" s="208">
        <f>SUM('65AG'!M34+'85AG'!M34+'Model 2'!M34+'Model 3'!M34+'Model 4'!M34,'Model 5'!M34,'Model 6'!M34,'Model 7'!M34)</f>
        <v>0</v>
      </c>
      <c r="N34" s="208">
        <f>SUM('65AG'!N34+'85AG'!N34+'Model 2'!N34+'Model 3'!N34+'Model 4'!N34,'Model 5'!N34,'Model 6'!N34,'Model 7'!N34)</f>
        <v>0</v>
      </c>
      <c r="O34" s="208">
        <f>SUM('65AG'!O34+'85AG'!O34+'Model 2'!O34+'Model 3'!O34+'Model 4'!O34,'Model 5'!O34,'Model 6'!O34,'Model 7'!O34)</f>
        <v>0</v>
      </c>
      <c r="P34" s="208">
        <f>SUM('65AG'!P34+'85AG'!P34+'Model 2'!P34+'Model 3'!P34+'Model 4'!P34,'Model 5'!P34,'Model 6'!P34,'Model 7'!P34)</f>
        <v>0</v>
      </c>
      <c r="Q34" s="208">
        <f>SUM('65AG'!Q34+'85AG'!Q34+'Model 2'!Q34+'Model 3'!Q34+'Model 4'!Q34,'Model 5'!Q34,'Model 6'!Q34,'Model 7'!Q34)</f>
        <v>0</v>
      </c>
      <c r="R34" s="208">
        <f>SUM('65AG'!R34+'85AG'!R34+'Model 2'!R34+'Model 3'!R34+'Model 4'!R34,'Model 5'!R34,'Model 6'!R34,'Model 7'!R34)</f>
        <v>0</v>
      </c>
      <c r="S34" s="208">
        <f>SUM('65AG'!S34+'85AG'!S34+'Model 2'!S34+'Model 3'!S34+'Model 4'!S34,'Model 5'!S34,'Model 6'!S34,'Model 7'!S34)</f>
        <v>0</v>
      </c>
      <c r="T34" s="208">
        <f>SUM('65AG'!T34+'85AG'!T34+'Model 2'!T34+'Model 3'!T34+'Model 4'!T34,'Model 5'!T34,'Model 6'!T34,'Model 7'!T34)</f>
        <v>0</v>
      </c>
      <c r="U34" s="208">
        <f>SUM('65AG'!U34+'85AG'!U34+'Model 2'!U34+'Model 3'!U34+'Model 4'!U34,'Model 5'!U34,'Model 6'!U34,'Model 7'!U34)</f>
        <v>0</v>
      </c>
      <c r="V34" s="208">
        <f>SUM('65AG'!V34+'85AG'!V34+'Model 2'!V34+'Model 3'!V34+'Model 4'!V34,'Model 5'!V34,'Model 6'!V34,'Model 7'!V34)</f>
        <v>0</v>
      </c>
      <c r="W34" s="208">
        <f>SUM('65AG'!W34+'85AG'!W34+'Model 2'!W34+'Model 3'!W34+'Model 4'!W34,'Model 5'!W34,'Model 6'!W34,'Model 7'!W34)</f>
        <v>0</v>
      </c>
      <c r="X34" s="208">
        <f>SUM('65AG'!X34+'85AG'!X34+'Model 2'!X34+'Model 3'!X34+'Model 4'!X34,'Model 5'!X34,'Model 6'!X34,'Model 7'!X34)</f>
        <v>0</v>
      </c>
      <c r="Y34" s="208">
        <f>SUM('65AG'!Y34+'85AG'!Y34+'Model 2'!Y34+'Model 3'!Y34+'Model 4'!Y34,'Model 5'!Y34,'Model 6'!Y34,'Model 7'!Y34)</f>
        <v>0</v>
      </c>
      <c r="Z34" s="208">
        <f>SUM('65AG'!Z34+'85AG'!Z34+'Model 2'!Z34+'Model 3'!Z34+'Model 4'!Z34,'Model 5'!Z34,'Model 6'!Z34,'Model 7'!Z34)</f>
        <v>0</v>
      </c>
      <c r="AA34" s="208">
        <f>SUM('65AG'!AA34+'85AG'!AA34+'Model 2'!AA34+'Model 3'!AA34+'Model 4'!AA34,'Model 5'!AA34,'Model 6'!AA34,'Model 7'!AA34)</f>
        <v>0</v>
      </c>
      <c r="AB34" s="208">
        <f>SUM('65AG'!AB34+'85AG'!AB34+'Model 2'!AB34+'Model 3'!AB34+'Model 4'!AB34,'Model 5'!AB34,'Model 6'!AB34,'Model 7'!AB34)</f>
        <v>0</v>
      </c>
      <c r="AC34" s="208">
        <f>SUM('65AG'!AC34+'85AG'!AC34+'Model 2'!AC34+'Model 3'!AC34+'Model 4'!AC34,'Model 5'!AC34,'Model 6'!AC34,'Model 7'!AC34)</f>
        <v>0</v>
      </c>
      <c r="AD34" s="208">
        <f>SUM('65AG'!AD34+'85AG'!AD34+'Model 2'!AD34+'Model 3'!AD34+'Model 4'!AD34,'Model 5'!AD34,'Model 6'!AD34,'Model 7'!AD34)</f>
        <v>0</v>
      </c>
      <c r="AE34" s="208">
        <f>SUM('65AG'!AE34+'85AG'!AE34+'Model 2'!AE34+'Model 3'!AE34+'Model 4'!AE34,'Model 5'!AE34,'Model 6'!AE34,'Model 7'!AE34)</f>
        <v>0</v>
      </c>
      <c r="AF34" s="208">
        <f>SUM('65AG'!AF34+'85AG'!AF34+'Model 2'!AF34+'Model 3'!AF34+'Model 4'!AF34,'Model 5'!AF34,'Model 6'!AF34,'Model 7'!AF34)</f>
        <v>0</v>
      </c>
      <c r="AG34" s="208">
        <f>SUM('65AG'!AG34+'85AG'!AG34+'Model 2'!AG34+'Model 3'!AG34+'Model 4'!AG34,'Model 5'!AG34,'Model 6'!AG34,'Model 7'!AG34)</f>
        <v>0</v>
      </c>
      <c r="AH34" s="208">
        <f>SUM('65AG'!AH34+'85AG'!AH34+'Model 2'!AH34+'Model 3'!AH34+'Model 4'!AH34,'Model 5'!AH34,'Model 6'!AH34,'Model 7'!AH34)</f>
        <v>0</v>
      </c>
      <c r="AI34" s="208">
        <f>SUM('65AG'!AI34+'85AG'!AI34+'Model 2'!AI34+'Model 3'!AI34+'Model 4'!AI34,'Model 5'!AI34,'Model 6'!AI34,'Model 7'!AI34)</f>
        <v>0</v>
      </c>
      <c r="AJ34" s="208">
        <f>SUM('65AG'!AJ34+'85AG'!AJ34+'Model 2'!AJ34+'Model 3'!AJ34+'Model 4'!AJ34,'Model 5'!AJ34,'Model 6'!AJ34,'Model 7'!AJ34)</f>
        <v>0</v>
      </c>
      <c r="AK34" s="208">
        <f>SUM('65AG'!AK34+'85AG'!AK34+'Model 2'!AK34+'Model 3'!AK34+'Model 4'!AK34,'Model 5'!AK34,'Model 6'!AK34,'Model 7'!AK34)</f>
        <v>0</v>
      </c>
      <c r="AL34" s="208">
        <f>SUM('65AG'!AL34+'85AG'!AL34+'Model 2'!AL34+'Model 3'!AL34+'Model 4'!AL34,'Model 5'!AL34,'Model 6'!AL34,'Model 7'!AL34)</f>
        <v>0</v>
      </c>
      <c r="AM34" s="208">
        <f>SUM('65AG'!AM34+'85AG'!AM34+'Model 2'!AM34+'Model 3'!AM34+'Model 4'!AM34,'Model 5'!AM34,'Model 6'!AM34,'Model 7'!AM34)</f>
        <v>0</v>
      </c>
      <c r="AN34" s="208">
        <f>SUM('65AG'!AN34+'85AG'!AN34+'Model 2'!AN34+'Model 3'!AN34+'Model 4'!AN34,'Model 5'!AN34,'Model 6'!AN34,'Model 7'!AN34)</f>
        <v>0</v>
      </c>
      <c r="AO34" s="208">
        <f>SUM('65AG'!AO34+'85AG'!AO34+'Model 2'!AO34+'Model 3'!AO34+'Model 4'!AO34,'Model 5'!AO34,'Model 6'!AO34,'Model 7'!AO34)</f>
        <v>0</v>
      </c>
      <c r="AP34" s="208">
        <f>SUM('65AG'!AP34+'85AG'!AP34+'Model 2'!AP34+'Model 3'!AP34+'Model 4'!AP34,'Model 5'!AP34,'Model 6'!AP34,'Model 7'!AP34)</f>
        <v>0</v>
      </c>
      <c r="AQ34" s="208">
        <f>SUM('65AG'!AQ34+'85AG'!AQ34+'Model 2'!AQ34+'Model 3'!AQ34+'Model 4'!AQ34,'Model 5'!AQ34,'Model 6'!AQ34,'Model 7'!AQ34)</f>
        <v>0</v>
      </c>
      <c r="AR34" s="208">
        <f>SUM('65AG'!AR34+'85AG'!AR34+'Model 2'!AR34+'Model 3'!AR34+'Model 4'!AR34,'Model 5'!AR34,'Model 6'!AR34,'Model 7'!AR34)</f>
        <v>0</v>
      </c>
      <c r="AS34" s="208">
        <f>SUM('65AG'!AS34+'85AG'!AS34+'Model 2'!AS34+'Model 3'!AS34+'Model 4'!AS34,'Model 5'!AS34,'Model 6'!AS34,'Model 7'!AS34)</f>
        <v>0</v>
      </c>
      <c r="AT34" s="208">
        <f>SUM('65AG'!AT34+'85AG'!AT34+'Model 2'!AT34+'Model 3'!AT34+'Model 4'!AT34,'Model 5'!AT34,'Model 6'!AT34,'Model 7'!AT34)</f>
        <v>0</v>
      </c>
      <c r="AU34" s="208">
        <f>SUM('65AG'!AU34+'85AG'!AU34+'Model 2'!AU34+'Model 3'!AU34+'Model 4'!AU34,'Model 5'!AU34,'Model 6'!AU34,'Model 7'!AU34)</f>
        <v>0</v>
      </c>
      <c r="AV34" s="208">
        <f>SUM('65AG'!AV34+'85AG'!AV34+'Model 2'!AV34+'Model 3'!AV34+'Model 4'!AV34,'Model 5'!AV34,'Model 6'!AV34,'Model 7'!AV34)</f>
        <v>0</v>
      </c>
      <c r="AW34" s="208">
        <f>SUM('65AG'!AW34+'85AG'!AW34+'Model 2'!AW34+'Model 3'!AW34+'Model 4'!AW34,'Model 5'!AW34,'Model 6'!AW34,'Model 7'!AW34)</f>
        <v>0</v>
      </c>
      <c r="AX34" s="208">
        <f>SUM('65AG'!AX34+'85AG'!AX34+'Model 2'!AX34+'Model 3'!AX34+'Model 4'!AX34,'Model 5'!AX34,'Model 6'!AX34,'Model 7'!AX34)</f>
        <v>0</v>
      </c>
      <c r="AY34" s="208">
        <f>SUM('65AG'!AY34+'85AG'!AY34+'Model 2'!AY34+'Model 3'!AY34+'Model 4'!AY34,'Model 5'!AY34,'Model 6'!AY34,'Model 7'!AY34)</f>
        <v>0</v>
      </c>
      <c r="AZ34" s="208">
        <f>SUM('65AG'!AZ34+'85AG'!AZ34+'Model 2'!AZ34+'Model 3'!AZ34+'Model 4'!AZ34,'Model 5'!AZ34,'Model 6'!AZ34,'Model 7'!AZ34)</f>
        <v>0</v>
      </c>
      <c r="BA34" s="208">
        <f>SUM('65AG'!BA34+'85AG'!BA34+'Model 2'!BA34+'Model 3'!BA34+'Model 4'!BA34,'Model 5'!BA34,'Model 6'!BA34,'Model 7'!BA34)</f>
        <v>0</v>
      </c>
      <c r="BB34" s="208">
        <f>SUM('65AG'!BB34+'85AG'!BB34+'Model 2'!BB34+'Model 3'!BB34+'Model 4'!BB34,'Model 5'!BB34,'Model 6'!BB34,'Model 7'!BB34)</f>
        <v>0</v>
      </c>
      <c r="BC34" s="208">
        <f>SUM('65AG'!BC34+'85AG'!BC34+'Model 2'!BC34+'Model 3'!BC34+'Model 4'!BC34,'Model 5'!BC34,'Model 6'!BC34,'Model 7'!BC34)</f>
        <v>0</v>
      </c>
      <c r="BD34" s="208">
        <f>SUM('65AG'!BD34+'85AG'!BD34+'Model 2'!BD34+'Model 3'!BD34+'Model 4'!BD34,'Model 5'!BD34,'Model 6'!BD34,'Model 7'!BD34)</f>
        <v>0</v>
      </c>
      <c r="BE34" s="208">
        <f>SUM('65AG'!BE34+'85AG'!BE34+'Model 2'!BE34+'Model 3'!BE34+'Model 4'!BE34,'Model 5'!BE34,'Model 6'!BE34,'Model 7'!BE34)</f>
        <v>0</v>
      </c>
      <c r="BF34" s="208">
        <f>SUM('65AG'!BF34+'85AG'!BF34+'Model 2'!BF34+'Model 3'!BF34+'Model 4'!BF34,'Model 5'!BF34,'Model 6'!BF34,'Model 7'!BF34)</f>
        <v>0</v>
      </c>
      <c r="BG34" s="208">
        <f>SUM('65AG'!BG34+'85AG'!BG34+'Model 2'!BG34+'Model 3'!BG34+'Model 4'!BG34,'Model 5'!BG34,'Model 6'!BG34,'Model 7'!BG34)</f>
        <v>0</v>
      </c>
      <c r="BH34" s="208">
        <f>SUM('65AG'!BH34+'85AG'!BH34+'Model 2'!BH34+'Model 3'!BH34+'Model 4'!BH34,'Model 5'!BH34,'Model 6'!BH34,'Model 7'!BH34)</f>
        <v>0</v>
      </c>
      <c r="BI34" s="208">
        <f>SUM('65AG'!BI34+'85AG'!BI34+'Model 2'!BI34+'Model 3'!BI34+'Model 4'!BI34,'Model 5'!BI34,'Model 6'!BI34,'Model 7'!BI34)</f>
        <v>0</v>
      </c>
      <c r="BJ34" s="208">
        <f>SUM('65AG'!BJ34+'85AG'!BJ34+'Model 2'!BJ34+'Model 3'!BJ34+'Model 4'!BJ34,'Model 5'!BJ34,'Model 6'!BJ34,'Model 7'!BJ34)</f>
        <v>0</v>
      </c>
      <c r="BK34" s="208">
        <f>SUM('65AG'!BK34+'85AG'!BK34+'Model 2'!BK34+'Model 3'!BK34+'Model 4'!BK34,'Model 5'!BK34,'Model 6'!BK34,'Model 7'!BK34)</f>
        <v>0</v>
      </c>
      <c r="BL34" s="208">
        <f>SUM('65AG'!BL34+'85AG'!BL34+'Model 2'!BL34+'Model 3'!BL34+'Model 4'!BL34,'Model 5'!BL34,'Model 6'!BL34,'Model 7'!BL34)</f>
        <v>0</v>
      </c>
      <c r="BM34" s="208">
        <f>SUM('65AG'!BM34+'85AG'!BM34+'Model 2'!BM34+'Model 3'!BM34+'Model 4'!BM34,'Model 5'!BM34,'Model 6'!BM34,'Model 7'!BM34)</f>
        <v>0</v>
      </c>
      <c r="BN34" s="208">
        <f>SUM('65AG'!BN34+'85AG'!BN34+'Model 2'!BN34+'Model 3'!BN34+'Model 4'!BN34,'Model 5'!BN34,'Model 6'!BN34,'Model 7'!BN34)</f>
        <v>0</v>
      </c>
      <c r="BO34" s="208">
        <f>SUM('65AG'!BO34+'85AG'!BO34+'Model 2'!BO34+'Model 3'!BO34+'Model 4'!BO34,'Model 5'!BO34,'Model 6'!BO34,'Model 7'!BO34)</f>
        <v>0</v>
      </c>
      <c r="BP34" s="208">
        <f>SUM('65AG'!BP34+'85AG'!BP34+'Model 2'!BP34+'Model 3'!BP34+'Model 4'!BP34,'Model 5'!BP34,'Model 6'!BP34,'Model 7'!BP34)</f>
        <v>0</v>
      </c>
      <c r="BQ34" s="208">
        <f>SUM('65AG'!BQ34+'85AG'!BQ34+'Model 2'!BQ34+'Model 3'!BQ34+'Model 4'!BQ34,'Model 5'!BQ34,'Model 6'!BQ34,'Model 7'!BQ34)</f>
        <v>0</v>
      </c>
      <c r="BR34" s="208">
        <f>SUM('65AG'!BR34+'85AG'!BR34+'Model 2'!BR34+'Model 3'!BR34+'Model 4'!BR34,'Model 5'!BR34,'Model 6'!BR34,'Model 7'!BR34)</f>
        <v>0</v>
      </c>
      <c r="BS34" s="208">
        <f>SUM('65AG'!BS34+'85AG'!BS34+'Model 2'!BS34+'Model 3'!BS34+'Model 4'!BS34,'Model 5'!BS34,'Model 6'!BS34,'Model 7'!BS34)</f>
        <v>0</v>
      </c>
      <c r="BT34" s="208">
        <f>SUM('65AG'!BT34+'85AG'!BT34+'Model 2'!BT34+'Model 3'!BT34+'Model 4'!BT34,'Model 5'!BT34,'Model 6'!BT34,'Model 7'!BT34)</f>
        <v>0</v>
      </c>
      <c r="BU34" s="208">
        <f>SUM('65AG'!BU34+'85AG'!BU34+'Model 2'!BU34+'Model 3'!BU34+'Model 4'!BU34,'Model 5'!BU34,'Model 6'!BU34,'Model 7'!BU34)</f>
        <v>0</v>
      </c>
      <c r="BV34" s="208">
        <f>SUM('65AG'!BV34+'85AG'!BV34+'Model 2'!BV34+'Model 3'!BV34+'Model 4'!BV34,'Model 5'!BV34,'Model 6'!BV34,'Model 7'!BV34)</f>
        <v>0</v>
      </c>
      <c r="BW34" s="208">
        <f>SUM('65AG'!BW34+'85AG'!BW34+'Model 2'!BW34+'Model 3'!BW34+'Model 4'!BW34,'Model 5'!BW34,'Model 6'!BW34,'Model 7'!BW34)</f>
        <v>0</v>
      </c>
      <c r="BX34" s="208">
        <f>SUM('65AG'!BX34+'85AG'!BX34+'Model 2'!BX34+'Model 3'!BX34+'Model 4'!BX34,'Model 5'!BX34,'Model 6'!BX34,'Model 7'!BX34)</f>
        <v>0</v>
      </c>
      <c r="BY34" s="208">
        <f>SUM('65AG'!BY34+'85AG'!BY34+'Model 2'!BY34+'Model 3'!BY34+'Model 4'!BY34,'Model 5'!BY34,'Model 6'!BY34,'Model 7'!BY34)</f>
        <v>0</v>
      </c>
      <c r="BZ34" s="208">
        <f>SUM('65AG'!BZ34+'85AG'!BZ34+'Model 2'!BZ34+'Model 3'!BZ34+'Model 4'!BZ34,'Model 5'!BZ34,'Model 6'!BZ34,'Model 7'!BZ34)</f>
        <v>0</v>
      </c>
      <c r="CA34" s="208">
        <f>SUM('65AG'!CA34+'85AG'!CA34+'Model 2'!CA34+'Model 3'!CA34+'Model 4'!CA34,'Model 5'!CA34,'Model 6'!CA34,'Model 7'!CA34)</f>
        <v>0</v>
      </c>
      <c r="CB34" s="208">
        <f>SUM('65AG'!CB34+'85AG'!CB34+'Model 2'!CB34+'Model 3'!CB34+'Model 4'!CB34,'Model 5'!CB34,'Model 6'!CB34,'Model 7'!CB34)</f>
        <v>0</v>
      </c>
      <c r="CC34" s="208">
        <f>SUM('65AG'!CC34+'85AG'!CC34+'Model 2'!CC34+'Model 3'!CC34+'Model 4'!CC34,'Model 5'!CC34,'Model 6'!CC34,'Model 7'!CC34)</f>
        <v>0</v>
      </c>
      <c r="CD34" s="208">
        <f>SUM('65AG'!CD34+'85AG'!CD34+'Model 2'!CD34+'Model 3'!CD34+'Model 4'!CD34,'Model 5'!CD34,'Model 6'!CD34,'Model 7'!CD34)</f>
        <v>0</v>
      </c>
      <c r="CE34" s="208">
        <f>SUM('65AG'!CE34+'85AG'!CE34+'Model 2'!CE34+'Model 3'!CE34+'Model 4'!CE34,'Model 5'!CE34,'Model 6'!CE34,'Model 7'!CE34)</f>
        <v>0</v>
      </c>
      <c r="CF34" s="208">
        <f>SUM('65AG'!CF34+'85AG'!CF34+'Model 2'!CF34+'Model 3'!CF34+'Model 4'!CF34,'Model 5'!CF34,'Model 6'!CF34,'Model 7'!CF34)</f>
        <v>0</v>
      </c>
      <c r="CG34" s="208">
        <f>SUM('65AG'!CG34+'85AG'!CG34+'Model 2'!CG34+'Model 3'!CG34+'Model 4'!CG34,'Model 5'!CG34,'Model 6'!CG34,'Model 7'!CG34)</f>
        <v>0</v>
      </c>
      <c r="CH34" s="208">
        <f>SUM('65AG'!CH34+'85AG'!CH34+'Model 2'!CH34+'Model 3'!CH34+'Model 4'!CH34,'Model 5'!CH34,'Model 6'!CH34,'Model 7'!CH34)</f>
        <v>0</v>
      </c>
      <c r="CI34" s="208">
        <f>SUM('65AG'!CI34+'85AG'!CI34+'Model 2'!CI34+'Model 3'!CI34+'Model 4'!CI34,'Model 5'!CI34,'Model 6'!CI34,'Model 7'!CI34)</f>
        <v>0</v>
      </c>
      <c r="CJ34" s="208">
        <f>SUM('65AG'!CJ34+'85AG'!CJ34+'Model 2'!CJ34+'Model 3'!CJ34+'Model 4'!CJ34,'Model 5'!CJ34,'Model 6'!CJ34,'Model 7'!CJ34)</f>
        <v>0</v>
      </c>
      <c r="CK34" s="208">
        <f>SUM('65AG'!CK34+'85AG'!CK34+'Model 2'!CK34+'Model 3'!CK34+'Model 4'!CK34,'Model 5'!CK34,'Model 6'!CK34,'Model 7'!CK34)</f>
        <v>0</v>
      </c>
      <c r="CL34" s="208">
        <f>SUM('65AG'!CL34+'85AG'!CL34+'Model 2'!CL34+'Model 3'!CL34+'Model 4'!CL34,'Model 5'!CL34,'Model 6'!CL34,'Model 7'!CL34)</f>
        <v>0</v>
      </c>
      <c r="CM34" s="208">
        <f>SUM('65AG'!CM34+'85AG'!CM34+'Model 2'!CM34+'Model 3'!CM34+'Model 4'!CM34,'Model 5'!CM34,'Model 6'!CM34,'Model 7'!CM34)</f>
        <v>0</v>
      </c>
      <c r="CN34" s="208">
        <f>SUM('65AG'!CN34+'85AG'!CN34+'Model 2'!CN34+'Model 3'!CN34+'Model 4'!CN34,'Model 5'!CN34,'Model 6'!CN34,'Model 7'!CN34)</f>
        <v>0</v>
      </c>
      <c r="CO34" s="208">
        <f>SUM('65AG'!CO34+'85AG'!CO34+'Model 2'!CO34+'Model 3'!CO34+'Model 4'!CO34,'Model 5'!CO34,'Model 6'!CO34,'Model 7'!CO34)</f>
        <v>0</v>
      </c>
      <c r="CP34" s="208">
        <f>SUM('65AG'!CP34+'85AG'!CP34+'Model 2'!CP34+'Model 3'!CP34+'Model 4'!CP34,'Model 5'!CP34,'Model 6'!CP34,'Model 7'!CP34)</f>
        <v>0</v>
      </c>
      <c r="CQ34" s="208">
        <f>SUM('65AG'!CQ34+'85AG'!CQ34+'Model 2'!CQ34+'Model 3'!CQ34+'Model 4'!CQ34,'Model 5'!CQ34,'Model 6'!CQ34,'Model 7'!CQ34)</f>
        <v>0</v>
      </c>
      <c r="CR34" s="208">
        <f>SUM('65AG'!CR34+'85AG'!CR34+'Model 2'!CR34+'Model 3'!CR34+'Model 4'!CR34,'Model 5'!CR34,'Model 6'!CR34,'Model 7'!CR34)</f>
        <v>0</v>
      </c>
      <c r="CS34" s="208">
        <f>SUM('65AG'!CS34+'85AG'!CS34+'Model 2'!CS34+'Model 3'!CS34+'Model 4'!CS34,'Model 5'!CS34,'Model 6'!CS34,'Model 7'!CS34)</f>
        <v>0</v>
      </c>
      <c r="CT34" s="208">
        <f>SUM('65AG'!CT34+'85AG'!CT34+'Model 2'!CT34+'Model 3'!CT34+'Model 4'!CT34,'Model 5'!CT34,'Model 6'!CT34,'Model 7'!CT34)</f>
        <v>0</v>
      </c>
      <c r="CU34" s="208">
        <f>SUM('65AG'!CU34+'85AG'!CU34+'Model 2'!CU34+'Model 3'!CU34+'Model 4'!CU34,'Model 5'!CU34,'Model 6'!CU34,'Model 7'!CU34)</f>
        <v>0</v>
      </c>
      <c r="CV34" s="208">
        <f>SUM('65AG'!CV34+'85AG'!CV34+'Model 2'!CV34+'Model 3'!CV34+'Model 4'!CV34,'Model 5'!CV34,'Model 6'!CV34,'Model 7'!CV34)</f>
        <v>0</v>
      </c>
      <c r="CW34" s="208">
        <f>SUM('65AG'!CW34+'85AG'!CW34+'Model 2'!CW34+'Model 3'!CW34+'Model 4'!CW34,'Model 5'!CW34,'Model 6'!CW34,'Model 7'!CW34)</f>
        <v>0</v>
      </c>
      <c r="CX34" s="208">
        <f>SUM('65AG'!CX34+'85AG'!CX34+'Model 2'!CX34+'Model 3'!CX34+'Model 4'!CX34,'Model 5'!CX34,'Model 6'!CX34,'Model 7'!CX34)</f>
        <v>0</v>
      </c>
      <c r="CY34" s="208">
        <f>SUM('65AG'!CY34+'85AG'!CY34+'Model 2'!CY34+'Model 3'!CY34+'Model 4'!CY34,'Model 5'!CY34,'Model 6'!CY34,'Model 7'!CY34)</f>
        <v>0</v>
      </c>
      <c r="CZ34" s="208">
        <f>SUM('65AG'!CZ34+'85AG'!CZ34+'Model 2'!CZ34+'Model 3'!CZ34+'Model 4'!CZ34,'Model 5'!CZ34,'Model 6'!CZ34,'Model 7'!CZ34)</f>
        <v>0</v>
      </c>
      <c r="DA34" s="208">
        <f>SUM('65AG'!DA34+'85AG'!DA34+'Model 2'!DA34+'Model 3'!DA34+'Model 4'!DA34,'Model 5'!DA34,'Model 6'!DA34,'Model 7'!DA34)</f>
        <v>0</v>
      </c>
      <c r="DB34" s="208">
        <f>SUM('65AG'!DB34+'85AG'!DB34+'Model 2'!DB34+'Model 3'!DB34+'Model 4'!DB34,'Model 5'!DB34,'Model 6'!DB34,'Model 7'!DB34)</f>
        <v>0</v>
      </c>
      <c r="DC34" s="208">
        <f>SUM('65AG'!DC34+'85AG'!DC34+'Model 2'!DC34+'Model 3'!DC34+'Model 4'!DC34,'Model 5'!DC34,'Model 6'!DC34,'Model 7'!DC34)</f>
        <v>0</v>
      </c>
      <c r="DD34" s="208">
        <f>SUM('65AG'!DD34+'85AG'!DD34+'Model 2'!DD34+'Model 3'!DD34+'Model 4'!DD34,'Model 5'!DD34,'Model 6'!DD34,'Model 7'!DD34)</f>
        <v>0</v>
      </c>
      <c r="DE34" s="208">
        <f>SUM('65AG'!DE34+'85AG'!DE34+'Model 2'!DE34+'Model 3'!DE34+'Model 4'!DE34,'Model 5'!DE34,'Model 6'!DE34,'Model 7'!DE34)</f>
        <v>0</v>
      </c>
      <c r="DF34" s="208">
        <f>SUM('65AG'!DF34+'85AG'!DF34+'Model 2'!DF34+'Model 3'!DF34+'Model 4'!DF34,'Model 5'!DF34,'Model 6'!DF34,'Model 7'!DF34)</f>
        <v>0</v>
      </c>
      <c r="DG34" s="208">
        <f>SUM('65AG'!DG34+'85AG'!DG34+'Model 2'!DG34+'Model 3'!DG34+'Model 4'!DG34,'Model 5'!DG34,'Model 6'!DG34,'Model 7'!DG34)</f>
        <v>0</v>
      </c>
      <c r="DH34" s="208">
        <f>SUM('65AG'!DH34+'85AG'!DH34+'Model 2'!DH34+'Model 3'!DH34+'Model 4'!DH34,'Model 5'!DH34,'Model 6'!DH34,'Model 7'!DH34)</f>
        <v>0</v>
      </c>
      <c r="DI34" s="201">
        <f t="shared" ref="DI34:DI50" si="7">SUM(D34:DH34)</f>
        <v>0</v>
      </c>
    </row>
    <row r="35" spans="2:113" ht="16.5" thickTop="1" thickBot="1">
      <c r="B35" s="366"/>
      <c r="C35" s="173" t="s">
        <v>284</v>
      </c>
      <c r="D35" s="208">
        <f>SUM('65AG'!D35+'85AG'!D35+'Model 2'!D35+'Model 3'!D35+'Model 4'!D35,'Model 5'!D35,'Model 6'!D35,'Model 7'!D35)</f>
        <v>0</v>
      </c>
      <c r="E35" s="208">
        <f>SUM('65AG'!E35+'85AG'!E35+'Model 2'!E35+'Model 3'!E35+'Model 4'!E35,'Model 5'!E35,'Model 6'!E35,'Model 7'!E35)</f>
        <v>0</v>
      </c>
      <c r="F35" s="208">
        <f>SUM('65AG'!F35+'85AG'!F35+'Model 2'!F35+'Model 3'!F35+'Model 4'!F35,'Model 5'!F35,'Model 6'!F35,'Model 7'!F35)</f>
        <v>0</v>
      </c>
      <c r="G35" s="208">
        <f>SUM('65AG'!G35+'85AG'!G35+'Model 2'!G35+'Model 3'!G35+'Model 4'!G35,'Model 5'!G35,'Model 6'!G35,'Model 7'!G35)</f>
        <v>0</v>
      </c>
      <c r="H35" s="208">
        <f>SUM('65AG'!H35+'85AG'!H35+'Model 2'!H35+'Model 3'!H35+'Model 4'!H35,'Model 5'!H35,'Model 6'!H35,'Model 7'!H35)</f>
        <v>0</v>
      </c>
      <c r="I35" s="208">
        <f>SUM('65AG'!I35+'85AG'!I35+'Model 2'!I35+'Model 3'!I35+'Model 4'!I35,'Model 5'!I35,'Model 6'!I35,'Model 7'!I35)</f>
        <v>0</v>
      </c>
      <c r="J35" s="208">
        <f>SUM('65AG'!J35+'85AG'!J35+'Model 2'!J35+'Model 3'!J35+'Model 4'!J35,'Model 5'!J35,'Model 6'!J35,'Model 7'!J35)</f>
        <v>0</v>
      </c>
      <c r="K35" s="208">
        <f>SUM('65AG'!K35+'85AG'!K35+'Model 2'!K35+'Model 3'!K35+'Model 4'!K35,'Model 5'!K35,'Model 6'!K35,'Model 7'!K35)</f>
        <v>0</v>
      </c>
      <c r="L35" s="208">
        <f>SUM('65AG'!L35+'85AG'!L35+'Model 2'!L35+'Model 3'!L35+'Model 4'!L35,'Model 5'!L35,'Model 6'!L35,'Model 7'!L35)</f>
        <v>0</v>
      </c>
      <c r="M35" s="208">
        <f>SUM('65AG'!M35+'85AG'!M35+'Model 2'!M35+'Model 3'!M35+'Model 4'!M35,'Model 5'!M35,'Model 6'!M35,'Model 7'!M35)</f>
        <v>0</v>
      </c>
      <c r="N35" s="208">
        <f>SUM('65AG'!N35+'85AG'!N35+'Model 2'!N35+'Model 3'!N35+'Model 4'!N35,'Model 5'!N35,'Model 6'!N35,'Model 7'!N35)</f>
        <v>0</v>
      </c>
      <c r="O35" s="208">
        <f>SUM('65AG'!O35+'85AG'!O35+'Model 2'!O35+'Model 3'!O35+'Model 4'!O35,'Model 5'!O35,'Model 6'!O35,'Model 7'!O35)</f>
        <v>0</v>
      </c>
      <c r="P35" s="208">
        <f>SUM('65AG'!P35+'85AG'!P35+'Model 2'!P35+'Model 3'!P35+'Model 4'!P35,'Model 5'!P35,'Model 6'!P35,'Model 7'!P35)</f>
        <v>0</v>
      </c>
      <c r="Q35" s="208">
        <f>SUM('65AG'!Q35+'85AG'!Q35+'Model 2'!Q35+'Model 3'!Q35+'Model 4'!Q35,'Model 5'!Q35,'Model 6'!Q35,'Model 7'!Q35)</f>
        <v>0</v>
      </c>
      <c r="R35" s="208">
        <f>SUM('65AG'!R35+'85AG'!R35+'Model 2'!R35+'Model 3'!R35+'Model 4'!R35,'Model 5'!R35,'Model 6'!R35,'Model 7'!R35)</f>
        <v>0</v>
      </c>
      <c r="S35" s="208">
        <f>SUM('65AG'!S35+'85AG'!S35+'Model 2'!S35+'Model 3'!S35+'Model 4'!S35,'Model 5'!S35,'Model 6'!S35,'Model 7'!S35)</f>
        <v>0</v>
      </c>
      <c r="T35" s="208">
        <f>SUM('65AG'!T35+'85AG'!T35+'Model 2'!T35+'Model 3'!T35+'Model 4'!T35,'Model 5'!T35,'Model 6'!T35,'Model 7'!T35)</f>
        <v>0</v>
      </c>
      <c r="U35" s="208">
        <f>SUM('65AG'!U35+'85AG'!U35+'Model 2'!U35+'Model 3'!U35+'Model 4'!U35,'Model 5'!U35,'Model 6'!U35,'Model 7'!U35)</f>
        <v>0</v>
      </c>
      <c r="V35" s="208">
        <f>SUM('65AG'!V35+'85AG'!V35+'Model 2'!V35+'Model 3'!V35+'Model 4'!V35,'Model 5'!V35,'Model 6'!V35,'Model 7'!V35)</f>
        <v>0</v>
      </c>
      <c r="W35" s="208">
        <f>SUM('65AG'!W35+'85AG'!W35+'Model 2'!W35+'Model 3'!W35+'Model 4'!W35,'Model 5'!W35,'Model 6'!W35,'Model 7'!W35)</f>
        <v>0</v>
      </c>
      <c r="X35" s="208">
        <f>SUM('65AG'!X35+'85AG'!X35+'Model 2'!X35+'Model 3'!X35+'Model 4'!X35,'Model 5'!X35,'Model 6'!X35,'Model 7'!X35)</f>
        <v>0</v>
      </c>
      <c r="Y35" s="208">
        <f>SUM('65AG'!Y35+'85AG'!Y35+'Model 2'!Y35+'Model 3'!Y35+'Model 4'!Y35,'Model 5'!Y35,'Model 6'!Y35,'Model 7'!Y35)</f>
        <v>0</v>
      </c>
      <c r="Z35" s="208">
        <f>SUM('65AG'!Z35+'85AG'!Z35+'Model 2'!Z35+'Model 3'!Z35+'Model 4'!Z35,'Model 5'!Z35,'Model 6'!Z35,'Model 7'!Z35)</f>
        <v>0</v>
      </c>
      <c r="AA35" s="208">
        <f>SUM('65AG'!AA35+'85AG'!AA35+'Model 2'!AA35+'Model 3'!AA35+'Model 4'!AA35,'Model 5'!AA35,'Model 6'!AA35,'Model 7'!AA35)</f>
        <v>0</v>
      </c>
      <c r="AB35" s="208">
        <f>SUM('65AG'!AB35+'85AG'!AB35+'Model 2'!AB35+'Model 3'!AB35+'Model 4'!AB35,'Model 5'!AB35,'Model 6'!AB35,'Model 7'!AB35)</f>
        <v>0</v>
      </c>
      <c r="AC35" s="208">
        <f>SUM('65AG'!AC35+'85AG'!AC35+'Model 2'!AC35+'Model 3'!AC35+'Model 4'!AC35,'Model 5'!AC35,'Model 6'!AC35,'Model 7'!AC35)</f>
        <v>0</v>
      </c>
      <c r="AD35" s="208">
        <f>SUM('65AG'!AD35+'85AG'!AD35+'Model 2'!AD35+'Model 3'!AD35+'Model 4'!AD35,'Model 5'!AD35,'Model 6'!AD35,'Model 7'!AD35)</f>
        <v>0</v>
      </c>
      <c r="AE35" s="208">
        <f>SUM('65AG'!AE35+'85AG'!AE35+'Model 2'!AE35+'Model 3'!AE35+'Model 4'!AE35,'Model 5'!AE35,'Model 6'!AE35,'Model 7'!AE35)</f>
        <v>0</v>
      </c>
      <c r="AF35" s="208">
        <f>SUM('65AG'!AF35+'85AG'!AF35+'Model 2'!AF35+'Model 3'!AF35+'Model 4'!AF35,'Model 5'!AF35,'Model 6'!AF35,'Model 7'!AF35)</f>
        <v>0</v>
      </c>
      <c r="AG35" s="208">
        <f>SUM('65AG'!AG35+'85AG'!AG35+'Model 2'!AG35+'Model 3'!AG35+'Model 4'!AG35,'Model 5'!AG35,'Model 6'!AG35,'Model 7'!AG35)</f>
        <v>0</v>
      </c>
      <c r="AH35" s="208">
        <f>SUM('65AG'!AH35+'85AG'!AH35+'Model 2'!AH35+'Model 3'!AH35+'Model 4'!AH35,'Model 5'!AH35,'Model 6'!AH35,'Model 7'!AH35)</f>
        <v>0</v>
      </c>
      <c r="AI35" s="208">
        <f>SUM('65AG'!AI35+'85AG'!AI35+'Model 2'!AI35+'Model 3'!AI35+'Model 4'!AI35,'Model 5'!AI35,'Model 6'!AI35,'Model 7'!AI35)</f>
        <v>0</v>
      </c>
      <c r="AJ35" s="208">
        <f>SUM('65AG'!AJ35+'85AG'!AJ35+'Model 2'!AJ35+'Model 3'!AJ35+'Model 4'!AJ35,'Model 5'!AJ35,'Model 6'!AJ35,'Model 7'!AJ35)</f>
        <v>0</v>
      </c>
      <c r="AK35" s="208">
        <f>SUM('65AG'!AK35+'85AG'!AK35+'Model 2'!AK35+'Model 3'!AK35+'Model 4'!AK35,'Model 5'!AK35,'Model 6'!AK35,'Model 7'!AK35)</f>
        <v>0</v>
      </c>
      <c r="AL35" s="208">
        <f>SUM('65AG'!AL35+'85AG'!AL35+'Model 2'!AL35+'Model 3'!AL35+'Model 4'!AL35,'Model 5'!AL35,'Model 6'!AL35,'Model 7'!AL35)</f>
        <v>0</v>
      </c>
      <c r="AM35" s="208">
        <f>SUM('65AG'!AM35+'85AG'!AM35+'Model 2'!AM35+'Model 3'!AM35+'Model 4'!AM35,'Model 5'!AM35,'Model 6'!AM35,'Model 7'!AM35)</f>
        <v>0</v>
      </c>
      <c r="AN35" s="208">
        <f>SUM('65AG'!AN35+'85AG'!AN35+'Model 2'!AN35+'Model 3'!AN35+'Model 4'!AN35,'Model 5'!AN35,'Model 6'!AN35,'Model 7'!AN35)</f>
        <v>0</v>
      </c>
      <c r="AO35" s="208">
        <f>SUM('65AG'!AO35+'85AG'!AO35+'Model 2'!AO35+'Model 3'!AO35+'Model 4'!AO35,'Model 5'!AO35,'Model 6'!AO35,'Model 7'!AO35)</f>
        <v>0</v>
      </c>
      <c r="AP35" s="208">
        <f>SUM('65AG'!AP35+'85AG'!AP35+'Model 2'!AP35+'Model 3'!AP35+'Model 4'!AP35,'Model 5'!AP35,'Model 6'!AP35,'Model 7'!AP35)</f>
        <v>0</v>
      </c>
      <c r="AQ35" s="208">
        <f>SUM('65AG'!AQ35+'85AG'!AQ35+'Model 2'!AQ35+'Model 3'!AQ35+'Model 4'!AQ35,'Model 5'!AQ35,'Model 6'!AQ35,'Model 7'!AQ35)</f>
        <v>0</v>
      </c>
      <c r="AR35" s="208">
        <f>SUM('65AG'!AR35+'85AG'!AR35+'Model 2'!AR35+'Model 3'!AR35+'Model 4'!AR35,'Model 5'!AR35,'Model 6'!AR35,'Model 7'!AR35)</f>
        <v>0</v>
      </c>
      <c r="AS35" s="208">
        <f>SUM('65AG'!AS35+'85AG'!AS35+'Model 2'!AS35+'Model 3'!AS35+'Model 4'!AS35,'Model 5'!AS35,'Model 6'!AS35,'Model 7'!AS35)</f>
        <v>0</v>
      </c>
      <c r="AT35" s="208">
        <f>SUM('65AG'!AT35+'85AG'!AT35+'Model 2'!AT35+'Model 3'!AT35+'Model 4'!AT35,'Model 5'!AT35,'Model 6'!AT35,'Model 7'!AT35)</f>
        <v>0</v>
      </c>
      <c r="AU35" s="208">
        <f>SUM('65AG'!AU35+'85AG'!AU35+'Model 2'!AU35+'Model 3'!AU35+'Model 4'!AU35,'Model 5'!AU35,'Model 6'!AU35,'Model 7'!AU35)</f>
        <v>0</v>
      </c>
      <c r="AV35" s="208">
        <f>SUM('65AG'!AV35+'85AG'!AV35+'Model 2'!AV35+'Model 3'!AV35+'Model 4'!AV35,'Model 5'!AV35,'Model 6'!AV35,'Model 7'!AV35)</f>
        <v>0</v>
      </c>
      <c r="AW35" s="208">
        <f>SUM('65AG'!AW35+'85AG'!AW35+'Model 2'!AW35+'Model 3'!AW35+'Model 4'!AW35,'Model 5'!AW35,'Model 6'!AW35,'Model 7'!AW35)</f>
        <v>0</v>
      </c>
      <c r="AX35" s="208">
        <f>SUM('65AG'!AX35+'85AG'!AX35+'Model 2'!AX35+'Model 3'!AX35+'Model 4'!AX35,'Model 5'!AX35,'Model 6'!AX35,'Model 7'!AX35)</f>
        <v>0</v>
      </c>
      <c r="AY35" s="208">
        <f>SUM('65AG'!AY35+'85AG'!AY35+'Model 2'!AY35+'Model 3'!AY35+'Model 4'!AY35,'Model 5'!AY35,'Model 6'!AY35,'Model 7'!AY35)</f>
        <v>0</v>
      </c>
      <c r="AZ35" s="208">
        <f>SUM('65AG'!AZ35+'85AG'!AZ35+'Model 2'!AZ35+'Model 3'!AZ35+'Model 4'!AZ35,'Model 5'!AZ35,'Model 6'!AZ35,'Model 7'!AZ35)</f>
        <v>0</v>
      </c>
      <c r="BA35" s="208">
        <f>SUM('65AG'!BA35+'85AG'!BA35+'Model 2'!BA35+'Model 3'!BA35+'Model 4'!BA35,'Model 5'!BA35,'Model 6'!BA35,'Model 7'!BA35)</f>
        <v>0</v>
      </c>
      <c r="BB35" s="208">
        <f>SUM('65AG'!BB35+'85AG'!BB35+'Model 2'!BB35+'Model 3'!BB35+'Model 4'!BB35,'Model 5'!BB35,'Model 6'!BB35,'Model 7'!BB35)</f>
        <v>0</v>
      </c>
      <c r="BC35" s="208">
        <f>SUM('65AG'!BC35+'85AG'!BC35+'Model 2'!BC35+'Model 3'!BC35+'Model 4'!BC35,'Model 5'!BC35,'Model 6'!BC35,'Model 7'!BC35)</f>
        <v>0</v>
      </c>
      <c r="BD35" s="208">
        <f>SUM('65AG'!BD35+'85AG'!BD35+'Model 2'!BD35+'Model 3'!BD35+'Model 4'!BD35,'Model 5'!BD35,'Model 6'!BD35,'Model 7'!BD35)</f>
        <v>0</v>
      </c>
      <c r="BE35" s="208">
        <f>SUM('65AG'!BE35+'85AG'!BE35+'Model 2'!BE35+'Model 3'!BE35+'Model 4'!BE35,'Model 5'!BE35,'Model 6'!BE35,'Model 7'!BE35)</f>
        <v>0</v>
      </c>
      <c r="BF35" s="208">
        <f>SUM('65AG'!BF35+'85AG'!BF35+'Model 2'!BF35+'Model 3'!BF35+'Model 4'!BF35,'Model 5'!BF35,'Model 6'!BF35,'Model 7'!BF35)</f>
        <v>0</v>
      </c>
      <c r="BG35" s="208">
        <f>SUM('65AG'!BG35+'85AG'!BG35+'Model 2'!BG35+'Model 3'!BG35+'Model 4'!BG35,'Model 5'!BG35,'Model 6'!BG35,'Model 7'!BG35)</f>
        <v>0</v>
      </c>
      <c r="BH35" s="208">
        <f>SUM('65AG'!BH35+'85AG'!BH35+'Model 2'!BH35+'Model 3'!BH35+'Model 4'!BH35,'Model 5'!BH35,'Model 6'!BH35,'Model 7'!BH35)</f>
        <v>0</v>
      </c>
      <c r="BI35" s="208">
        <f>SUM('65AG'!BI35+'85AG'!BI35+'Model 2'!BI35+'Model 3'!BI35+'Model 4'!BI35,'Model 5'!BI35,'Model 6'!BI35,'Model 7'!BI35)</f>
        <v>0</v>
      </c>
      <c r="BJ35" s="208">
        <f>SUM('65AG'!BJ35+'85AG'!BJ35+'Model 2'!BJ35+'Model 3'!BJ35+'Model 4'!BJ35,'Model 5'!BJ35,'Model 6'!BJ35,'Model 7'!BJ35)</f>
        <v>0</v>
      </c>
      <c r="BK35" s="208">
        <f>SUM('65AG'!BK35+'85AG'!BK35+'Model 2'!BK35+'Model 3'!BK35+'Model 4'!BK35,'Model 5'!BK35,'Model 6'!BK35,'Model 7'!BK35)</f>
        <v>0</v>
      </c>
      <c r="BL35" s="208">
        <f>SUM('65AG'!BL35+'85AG'!BL35+'Model 2'!BL35+'Model 3'!BL35+'Model 4'!BL35,'Model 5'!BL35,'Model 6'!BL35,'Model 7'!BL35)</f>
        <v>0</v>
      </c>
      <c r="BM35" s="208">
        <f>SUM('65AG'!BM35+'85AG'!BM35+'Model 2'!BM35+'Model 3'!BM35+'Model 4'!BM35,'Model 5'!BM35,'Model 6'!BM35,'Model 7'!BM35)</f>
        <v>0</v>
      </c>
      <c r="BN35" s="208">
        <f>SUM('65AG'!BN35+'85AG'!BN35+'Model 2'!BN35+'Model 3'!BN35+'Model 4'!BN35,'Model 5'!BN35,'Model 6'!BN35,'Model 7'!BN35)</f>
        <v>0</v>
      </c>
      <c r="BO35" s="208">
        <f>SUM('65AG'!BO35+'85AG'!BO35+'Model 2'!BO35+'Model 3'!BO35+'Model 4'!BO35,'Model 5'!BO35,'Model 6'!BO35,'Model 7'!BO35)</f>
        <v>0</v>
      </c>
      <c r="BP35" s="208">
        <f>SUM('65AG'!BP35+'85AG'!BP35+'Model 2'!BP35+'Model 3'!BP35+'Model 4'!BP35,'Model 5'!BP35,'Model 6'!BP35,'Model 7'!BP35)</f>
        <v>0</v>
      </c>
      <c r="BQ35" s="208">
        <f>SUM('65AG'!BQ35+'85AG'!BQ35+'Model 2'!BQ35+'Model 3'!BQ35+'Model 4'!BQ35,'Model 5'!BQ35,'Model 6'!BQ35,'Model 7'!BQ35)</f>
        <v>0</v>
      </c>
      <c r="BR35" s="208">
        <f>SUM('65AG'!BR35+'85AG'!BR35+'Model 2'!BR35+'Model 3'!BR35+'Model 4'!BR35,'Model 5'!BR35,'Model 6'!BR35,'Model 7'!BR35)</f>
        <v>0</v>
      </c>
      <c r="BS35" s="208">
        <f>SUM('65AG'!BS35+'85AG'!BS35+'Model 2'!BS35+'Model 3'!BS35+'Model 4'!BS35,'Model 5'!BS35,'Model 6'!BS35,'Model 7'!BS35)</f>
        <v>0</v>
      </c>
      <c r="BT35" s="208">
        <f>SUM('65AG'!BT35+'85AG'!BT35+'Model 2'!BT35+'Model 3'!BT35+'Model 4'!BT35,'Model 5'!BT35,'Model 6'!BT35,'Model 7'!BT35)</f>
        <v>0</v>
      </c>
      <c r="BU35" s="208">
        <f>SUM('65AG'!BU35+'85AG'!BU35+'Model 2'!BU35+'Model 3'!BU35+'Model 4'!BU35,'Model 5'!BU35,'Model 6'!BU35,'Model 7'!BU35)</f>
        <v>0</v>
      </c>
      <c r="BV35" s="208">
        <f>SUM('65AG'!BV35+'85AG'!BV35+'Model 2'!BV35+'Model 3'!BV35+'Model 4'!BV35,'Model 5'!BV35,'Model 6'!BV35,'Model 7'!BV35)</f>
        <v>0</v>
      </c>
      <c r="BW35" s="208">
        <f>SUM('65AG'!BW35+'85AG'!BW35+'Model 2'!BW35+'Model 3'!BW35+'Model 4'!BW35,'Model 5'!BW35,'Model 6'!BW35,'Model 7'!BW35)</f>
        <v>0</v>
      </c>
      <c r="BX35" s="208">
        <f>SUM('65AG'!BX35+'85AG'!BX35+'Model 2'!BX35+'Model 3'!BX35+'Model 4'!BX35,'Model 5'!BX35,'Model 6'!BX35,'Model 7'!BX35)</f>
        <v>0</v>
      </c>
      <c r="BY35" s="208">
        <f>SUM('65AG'!BY35+'85AG'!BY35+'Model 2'!BY35+'Model 3'!BY35+'Model 4'!BY35,'Model 5'!BY35,'Model 6'!BY35,'Model 7'!BY35)</f>
        <v>0</v>
      </c>
      <c r="BZ35" s="208">
        <f>SUM('65AG'!BZ35+'85AG'!BZ35+'Model 2'!BZ35+'Model 3'!BZ35+'Model 4'!BZ35,'Model 5'!BZ35,'Model 6'!BZ35,'Model 7'!BZ35)</f>
        <v>0</v>
      </c>
      <c r="CA35" s="208">
        <f>SUM('65AG'!CA35+'85AG'!CA35+'Model 2'!CA35+'Model 3'!CA35+'Model 4'!CA35,'Model 5'!CA35,'Model 6'!CA35,'Model 7'!CA35)</f>
        <v>0</v>
      </c>
      <c r="CB35" s="208">
        <f>SUM('65AG'!CB35+'85AG'!CB35+'Model 2'!CB35+'Model 3'!CB35+'Model 4'!CB35,'Model 5'!CB35,'Model 6'!CB35,'Model 7'!CB35)</f>
        <v>0</v>
      </c>
      <c r="CC35" s="208">
        <f>SUM('65AG'!CC35+'85AG'!CC35+'Model 2'!CC35+'Model 3'!CC35+'Model 4'!CC35,'Model 5'!CC35,'Model 6'!CC35,'Model 7'!CC35)</f>
        <v>0</v>
      </c>
      <c r="CD35" s="208">
        <f>SUM('65AG'!CD35+'85AG'!CD35+'Model 2'!CD35+'Model 3'!CD35+'Model 4'!CD35,'Model 5'!CD35,'Model 6'!CD35,'Model 7'!CD35)</f>
        <v>0</v>
      </c>
      <c r="CE35" s="208">
        <f>SUM('65AG'!CE35+'85AG'!CE35+'Model 2'!CE35+'Model 3'!CE35+'Model 4'!CE35,'Model 5'!CE35,'Model 6'!CE35,'Model 7'!CE35)</f>
        <v>0</v>
      </c>
      <c r="CF35" s="208">
        <f>SUM('65AG'!CF35+'85AG'!CF35+'Model 2'!CF35+'Model 3'!CF35+'Model 4'!CF35,'Model 5'!CF35,'Model 6'!CF35,'Model 7'!CF35)</f>
        <v>0</v>
      </c>
      <c r="CG35" s="208">
        <f>SUM('65AG'!CG35+'85AG'!CG35+'Model 2'!CG35+'Model 3'!CG35+'Model 4'!CG35,'Model 5'!CG35,'Model 6'!CG35,'Model 7'!CG35)</f>
        <v>0</v>
      </c>
      <c r="CH35" s="208">
        <f>SUM('65AG'!CH35+'85AG'!CH35+'Model 2'!CH35+'Model 3'!CH35+'Model 4'!CH35,'Model 5'!CH35,'Model 6'!CH35,'Model 7'!CH35)</f>
        <v>0</v>
      </c>
      <c r="CI35" s="208">
        <f>SUM('65AG'!CI35+'85AG'!CI35+'Model 2'!CI35+'Model 3'!CI35+'Model 4'!CI35,'Model 5'!CI35,'Model 6'!CI35,'Model 7'!CI35)</f>
        <v>0</v>
      </c>
      <c r="CJ35" s="208">
        <f>SUM('65AG'!CJ35+'85AG'!CJ35+'Model 2'!CJ35+'Model 3'!CJ35+'Model 4'!CJ35,'Model 5'!CJ35,'Model 6'!CJ35,'Model 7'!CJ35)</f>
        <v>0</v>
      </c>
      <c r="CK35" s="208">
        <f>SUM('65AG'!CK35+'85AG'!CK35+'Model 2'!CK35+'Model 3'!CK35+'Model 4'!CK35,'Model 5'!CK35,'Model 6'!CK35,'Model 7'!CK35)</f>
        <v>0</v>
      </c>
      <c r="CL35" s="208">
        <f>SUM('65AG'!CL35+'85AG'!CL35+'Model 2'!CL35+'Model 3'!CL35+'Model 4'!CL35,'Model 5'!CL35,'Model 6'!CL35,'Model 7'!CL35)</f>
        <v>0</v>
      </c>
      <c r="CM35" s="208">
        <f>SUM('65AG'!CM35+'85AG'!CM35+'Model 2'!CM35+'Model 3'!CM35+'Model 4'!CM35,'Model 5'!CM35,'Model 6'!CM35,'Model 7'!CM35)</f>
        <v>0</v>
      </c>
      <c r="CN35" s="208">
        <f>SUM('65AG'!CN35+'85AG'!CN35+'Model 2'!CN35+'Model 3'!CN35+'Model 4'!CN35,'Model 5'!CN35,'Model 6'!CN35,'Model 7'!CN35)</f>
        <v>0</v>
      </c>
      <c r="CO35" s="208">
        <f>SUM('65AG'!CO35+'85AG'!CO35+'Model 2'!CO35+'Model 3'!CO35+'Model 4'!CO35,'Model 5'!CO35,'Model 6'!CO35,'Model 7'!CO35)</f>
        <v>0</v>
      </c>
      <c r="CP35" s="208">
        <f>SUM('65AG'!CP35+'85AG'!CP35+'Model 2'!CP35+'Model 3'!CP35+'Model 4'!CP35,'Model 5'!CP35,'Model 6'!CP35,'Model 7'!CP35)</f>
        <v>0</v>
      </c>
      <c r="CQ35" s="208">
        <f>SUM('65AG'!CQ35+'85AG'!CQ35+'Model 2'!CQ35+'Model 3'!CQ35+'Model 4'!CQ35,'Model 5'!CQ35,'Model 6'!CQ35,'Model 7'!CQ35)</f>
        <v>0</v>
      </c>
      <c r="CR35" s="208">
        <f>SUM('65AG'!CR35+'85AG'!CR35+'Model 2'!CR35+'Model 3'!CR35+'Model 4'!CR35,'Model 5'!CR35,'Model 6'!CR35,'Model 7'!CR35)</f>
        <v>0</v>
      </c>
      <c r="CS35" s="208">
        <f>SUM('65AG'!CS35+'85AG'!CS35+'Model 2'!CS35+'Model 3'!CS35+'Model 4'!CS35,'Model 5'!CS35,'Model 6'!CS35,'Model 7'!CS35)</f>
        <v>0</v>
      </c>
      <c r="CT35" s="208">
        <f>SUM('65AG'!CT35+'85AG'!CT35+'Model 2'!CT35+'Model 3'!CT35+'Model 4'!CT35,'Model 5'!CT35,'Model 6'!CT35,'Model 7'!CT35)</f>
        <v>0</v>
      </c>
      <c r="CU35" s="208">
        <f>SUM('65AG'!CU35+'85AG'!CU35+'Model 2'!CU35+'Model 3'!CU35+'Model 4'!CU35,'Model 5'!CU35,'Model 6'!CU35,'Model 7'!CU35)</f>
        <v>0</v>
      </c>
      <c r="CV35" s="208">
        <f>SUM('65AG'!CV35+'85AG'!CV35+'Model 2'!CV35+'Model 3'!CV35+'Model 4'!CV35,'Model 5'!CV35,'Model 6'!CV35,'Model 7'!CV35)</f>
        <v>0</v>
      </c>
      <c r="CW35" s="208">
        <f>SUM('65AG'!CW35+'85AG'!CW35+'Model 2'!CW35+'Model 3'!CW35+'Model 4'!CW35,'Model 5'!CW35,'Model 6'!CW35,'Model 7'!CW35)</f>
        <v>0</v>
      </c>
      <c r="CX35" s="208">
        <f>SUM('65AG'!CX35+'85AG'!CX35+'Model 2'!CX35+'Model 3'!CX35+'Model 4'!CX35,'Model 5'!CX35,'Model 6'!CX35,'Model 7'!CX35)</f>
        <v>0</v>
      </c>
      <c r="CY35" s="208">
        <f>SUM('65AG'!CY35+'85AG'!CY35+'Model 2'!CY35+'Model 3'!CY35+'Model 4'!CY35,'Model 5'!CY35,'Model 6'!CY35,'Model 7'!CY35)</f>
        <v>0</v>
      </c>
      <c r="CZ35" s="208">
        <f>SUM('65AG'!CZ35+'85AG'!CZ35+'Model 2'!CZ35+'Model 3'!CZ35+'Model 4'!CZ35,'Model 5'!CZ35,'Model 6'!CZ35,'Model 7'!CZ35)</f>
        <v>0</v>
      </c>
      <c r="DA35" s="208">
        <f>SUM('65AG'!DA35+'85AG'!DA35+'Model 2'!DA35+'Model 3'!DA35+'Model 4'!DA35,'Model 5'!DA35,'Model 6'!DA35,'Model 7'!DA35)</f>
        <v>0</v>
      </c>
      <c r="DB35" s="208">
        <f>SUM('65AG'!DB35+'85AG'!DB35+'Model 2'!DB35+'Model 3'!DB35+'Model 4'!DB35,'Model 5'!DB35,'Model 6'!DB35,'Model 7'!DB35)</f>
        <v>0</v>
      </c>
      <c r="DC35" s="208">
        <f>SUM('65AG'!DC35+'85AG'!DC35+'Model 2'!DC35+'Model 3'!DC35+'Model 4'!DC35,'Model 5'!DC35,'Model 6'!DC35,'Model 7'!DC35)</f>
        <v>0</v>
      </c>
      <c r="DD35" s="208">
        <f>SUM('65AG'!DD35+'85AG'!DD35+'Model 2'!DD35+'Model 3'!DD35+'Model 4'!DD35,'Model 5'!DD35,'Model 6'!DD35,'Model 7'!DD35)</f>
        <v>0</v>
      </c>
      <c r="DE35" s="208">
        <f>SUM('65AG'!DE35+'85AG'!DE35+'Model 2'!DE35+'Model 3'!DE35+'Model 4'!DE35,'Model 5'!DE35,'Model 6'!DE35,'Model 7'!DE35)</f>
        <v>0</v>
      </c>
      <c r="DF35" s="208">
        <f>SUM('65AG'!DF35+'85AG'!DF35+'Model 2'!DF35+'Model 3'!DF35+'Model 4'!DF35,'Model 5'!DF35,'Model 6'!DF35,'Model 7'!DF35)</f>
        <v>0</v>
      </c>
      <c r="DG35" s="208">
        <f>SUM('65AG'!DG35+'85AG'!DG35+'Model 2'!DG35+'Model 3'!DG35+'Model 4'!DG35,'Model 5'!DG35,'Model 6'!DG35,'Model 7'!DG35)</f>
        <v>0</v>
      </c>
      <c r="DH35" s="208">
        <f>SUM('65AG'!DH35+'85AG'!DH35+'Model 2'!DH35+'Model 3'!DH35+'Model 4'!DH35,'Model 5'!DH35,'Model 6'!DH35,'Model 7'!DH35)</f>
        <v>0</v>
      </c>
      <c r="DI35" s="201">
        <f t="shared" si="7"/>
        <v>0</v>
      </c>
    </row>
    <row r="36" spans="2:113" ht="16.5" hidden="1" thickTop="1" thickBot="1">
      <c r="B36" s="366"/>
      <c r="C36" s="173" t="s">
        <v>293</v>
      </c>
      <c r="D36" s="208">
        <f>SUM('65AG'!D36+'85AG'!D36+'Model 2'!D36+'Model 3'!D36+'Model 4'!D36,'Model 5'!D36,'Model 6'!D36,'Model 7'!D36)</f>
        <v>0</v>
      </c>
      <c r="E36" s="208">
        <f>SUM('65AG'!E36+'85AG'!E36+'Model 2'!E36+'Model 3'!E36+'Model 4'!E36,'Model 5'!E36,'Model 6'!E36,'Model 7'!E36)</f>
        <v>0</v>
      </c>
      <c r="F36" s="208">
        <f>SUM('65AG'!F36+'85AG'!F36+'Model 2'!F36+'Model 3'!F36+'Model 4'!F36,'Model 5'!F36,'Model 6'!F36,'Model 7'!F36)</f>
        <v>0</v>
      </c>
      <c r="G36" s="208">
        <f>SUM('65AG'!G36+'85AG'!G36+'Model 2'!G36+'Model 3'!G36+'Model 4'!G36,'Model 5'!G36,'Model 6'!G36,'Model 7'!G36)</f>
        <v>0</v>
      </c>
      <c r="H36" s="208">
        <f>SUM('65AG'!H36+'85AG'!H36+'Model 2'!H36+'Model 3'!H36+'Model 4'!H36,'Model 5'!H36,'Model 6'!H36,'Model 7'!H36)</f>
        <v>0</v>
      </c>
      <c r="I36" s="208">
        <f>SUM('65AG'!I36+'85AG'!I36+'Model 2'!I36+'Model 3'!I36+'Model 4'!I36,'Model 5'!I36,'Model 6'!I36,'Model 7'!I36)</f>
        <v>0</v>
      </c>
      <c r="J36" s="208">
        <f>SUM('65AG'!J36+'85AG'!J36+'Model 2'!J36+'Model 3'!J36+'Model 4'!J36,'Model 5'!J36,'Model 6'!J36,'Model 7'!J36)</f>
        <v>0</v>
      </c>
      <c r="K36" s="208">
        <f>SUM('65AG'!K36+'85AG'!K36+'Model 2'!K36+'Model 3'!K36+'Model 4'!K36,'Model 5'!K36,'Model 6'!K36,'Model 7'!K36)</f>
        <v>0</v>
      </c>
      <c r="L36" s="208">
        <f>SUM('65AG'!L36+'85AG'!L36+'Model 2'!L36+'Model 3'!L36+'Model 4'!L36,'Model 5'!L36,'Model 6'!L36,'Model 7'!L36)</f>
        <v>0</v>
      </c>
      <c r="M36" s="208">
        <f>SUM('65AG'!M36+'85AG'!M36+'Model 2'!M36+'Model 3'!M36+'Model 4'!M36,'Model 5'!M36,'Model 6'!M36,'Model 7'!M36)</f>
        <v>0</v>
      </c>
      <c r="N36" s="208">
        <f>SUM('65AG'!N36+'85AG'!N36+'Model 2'!N36+'Model 3'!N36+'Model 4'!N36,'Model 5'!N36,'Model 6'!N36,'Model 7'!N36)</f>
        <v>0</v>
      </c>
      <c r="O36" s="208">
        <f>SUM('65AG'!O36+'85AG'!O36+'Model 2'!O36+'Model 3'!O36+'Model 4'!O36,'Model 5'!O36,'Model 6'!O36,'Model 7'!O36)</f>
        <v>0</v>
      </c>
      <c r="P36" s="208">
        <f>SUM('65AG'!P36+'85AG'!P36+'Model 2'!P36+'Model 3'!P36+'Model 4'!P36,'Model 5'!P36,'Model 6'!P36,'Model 7'!P36)</f>
        <v>0</v>
      </c>
      <c r="Q36" s="208">
        <f>SUM('65AG'!Q36+'85AG'!Q36+'Model 2'!Q36+'Model 3'!Q36+'Model 4'!Q36,'Model 5'!Q36,'Model 6'!Q36,'Model 7'!Q36)</f>
        <v>0</v>
      </c>
      <c r="R36" s="208">
        <f>SUM('65AG'!R36+'85AG'!R36+'Model 2'!R36+'Model 3'!R36+'Model 4'!R36,'Model 5'!R36,'Model 6'!R36,'Model 7'!R36)</f>
        <v>0</v>
      </c>
      <c r="S36" s="208">
        <f>SUM('65AG'!S36+'85AG'!S36+'Model 2'!S36+'Model 3'!S36+'Model 4'!S36,'Model 5'!S36,'Model 6'!S36,'Model 7'!S36)</f>
        <v>0</v>
      </c>
      <c r="T36" s="208">
        <f>SUM('65AG'!T36+'85AG'!T36+'Model 2'!T36+'Model 3'!T36+'Model 4'!T36,'Model 5'!T36,'Model 6'!T36,'Model 7'!T36)</f>
        <v>0</v>
      </c>
      <c r="U36" s="208">
        <f>SUM('65AG'!U36+'85AG'!U36+'Model 2'!U36+'Model 3'!U36+'Model 4'!U36,'Model 5'!U36,'Model 6'!U36,'Model 7'!U36)</f>
        <v>0</v>
      </c>
      <c r="V36" s="208">
        <f>SUM('65AG'!V36+'85AG'!V36+'Model 2'!V36+'Model 3'!V36+'Model 4'!V36,'Model 5'!V36,'Model 6'!V36,'Model 7'!V36)</f>
        <v>0</v>
      </c>
      <c r="W36" s="208">
        <f>SUM('65AG'!W36+'85AG'!W36+'Model 2'!W36+'Model 3'!W36+'Model 4'!W36,'Model 5'!W36,'Model 6'!W36,'Model 7'!W36)</f>
        <v>0</v>
      </c>
      <c r="X36" s="208">
        <f>SUM('65AG'!X36+'85AG'!X36+'Model 2'!X36+'Model 3'!X36+'Model 4'!X36,'Model 5'!X36,'Model 6'!X36,'Model 7'!X36)</f>
        <v>0</v>
      </c>
      <c r="Y36" s="208">
        <f>SUM('65AG'!Y36+'85AG'!Y36+'Model 2'!Y36+'Model 3'!Y36+'Model 4'!Y36,'Model 5'!Y36,'Model 6'!Y36,'Model 7'!Y36)</f>
        <v>0</v>
      </c>
      <c r="Z36" s="208">
        <f>SUM('65AG'!Z36+'85AG'!Z36+'Model 2'!Z36+'Model 3'!Z36+'Model 4'!Z36,'Model 5'!Z36,'Model 6'!Z36,'Model 7'!Z36)</f>
        <v>0</v>
      </c>
      <c r="AA36" s="208">
        <f>SUM('65AG'!AA36+'85AG'!AA36+'Model 2'!AA36+'Model 3'!AA36+'Model 4'!AA36,'Model 5'!AA36,'Model 6'!AA36,'Model 7'!AA36)</f>
        <v>0</v>
      </c>
      <c r="AB36" s="208">
        <f>SUM('65AG'!AB36+'85AG'!AB36+'Model 2'!AB36+'Model 3'!AB36+'Model 4'!AB36,'Model 5'!AB36,'Model 6'!AB36,'Model 7'!AB36)</f>
        <v>0</v>
      </c>
      <c r="AC36" s="208">
        <f>SUM('65AG'!AC36+'85AG'!AC36+'Model 2'!AC36+'Model 3'!AC36+'Model 4'!AC36,'Model 5'!AC36,'Model 6'!AC36,'Model 7'!AC36)</f>
        <v>0</v>
      </c>
      <c r="AD36" s="208">
        <f>SUM('65AG'!AD36+'85AG'!AD36+'Model 2'!AD36+'Model 3'!AD36+'Model 4'!AD36,'Model 5'!AD36,'Model 6'!AD36,'Model 7'!AD36)</f>
        <v>0</v>
      </c>
      <c r="AE36" s="208">
        <f>SUM('65AG'!AE36+'85AG'!AE36+'Model 2'!AE36+'Model 3'!AE36+'Model 4'!AE36,'Model 5'!AE36,'Model 6'!AE36,'Model 7'!AE36)</f>
        <v>0</v>
      </c>
      <c r="AF36" s="208">
        <f>SUM('65AG'!AF36+'85AG'!AF36+'Model 2'!AF36+'Model 3'!AF36+'Model 4'!AF36,'Model 5'!AF36,'Model 6'!AF36,'Model 7'!AF36)</f>
        <v>0</v>
      </c>
      <c r="AG36" s="208">
        <f>SUM('65AG'!AG36+'85AG'!AG36+'Model 2'!AG36+'Model 3'!AG36+'Model 4'!AG36,'Model 5'!AG36,'Model 6'!AG36,'Model 7'!AG36)</f>
        <v>0</v>
      </c>
      <c r="AH36" s="208">
        <f>SUM('65AG'!AH36+'85AG'!AH36+'Model 2'!AH36+'Model 3'!AH36+'Model 4'!AH36,'Model 5'!AH36,'Model 6'!AH36,'Model 7'!AH36)</f>
        <v>0</v>
      </c>
      <c r="AI36" s="208">
        <f>SUM('65AG'!AI36+'85AG'!AI36+'Model 2'!AI36+'Model 3'!AI36+'Model 4'!AI36,'Model 5'!AI36,'Model 6'!AI36,'Model 7'!AI36)</f>
        <v>0</v>
      </c>
      <c r="AJ36" s="208">
        <f>SUM('65AG'!AJ36+'85AG'!AJ36+'Model 2'!AJ36+'Model 3'!AJ36+'Model 4'!AJ36,'Model 5'!AJ36,'Model 6'!AJ36,'Model 7'!AJ36)</f>
        <v>0</v>
      </c>
      <c r="AK36" s="208">
        <f>SUM('65AG'!AK36+'85AG'!AK36+'Model 2'!AK36+'Model 3'!AK36+'Model 4'!AK36,'Model 5'!AK36,'Model 6'!AK36,'Model 7'!AK36)</f>
        <v>0</v>
      </c>
      <c r="AL36" s="208">
        <f>SUM('65AG'!AL36+'85AG'!AL36+'Model 2'!AL36+'Model 3'!AL36+'Model 4'!AL36,'Model 5'!AL36,'Model 6'!AL36,'Model 7'!AL36)</f>
        <v>0</v>
      </c>
      <c r="AM36" s="208">
        <f>SUM('65AG'!AM36+'85AG'!AM36+'Model 2'!AM36+'Model 3'!AM36+'Model 4'!AM36,'Model 5'!AM36,'Model 6'!AM36,'Model 7'!AM36)</f>
        <v>0</v>
      </c>
      <c r="AN36" s="208">
        <f>SUM('65AG'!AN36+'85AG'!AN36+'Model 2'!AN36+'Model 3'!AN36+'Model 4'!AN36,'Model 5'!AN36,'Model 6'!AN36,'Model 7'!AN36)</f>
        <v>0</v>
      </c>
      <c r="AO36" s="208">
        <f>SUM('65AG'!AO36+'85AG'!AO36+'Model 2'!AO36+'Model 3'!AO36+'Model 4'!AO36,'Model 5'!AO36,'Model 6'!AO36,'Model 7'!AO36)</f>
        <v>0</v>
      </c>
      <c r="AP36" s="208">
        <f>SUM('65AG'!AP36+'85AG'!AP36+'Model 2'!AP36+'Model 3'!AP36+'Model 4'!AP36,'Model 5'!AP36,'Model 6'!AP36,'Model 7'!AP36)</f>
        <v>0</v>
      </c>
      <c r="AQ36" s="208">
        <f>SUM('65AG'!AQ36+'85AG'!AQ36+'Model 2'!AQ36+'Model 3'!AQ36+'Model 4'!AQ36,'Model 5'!AQ36,'Model 6'!AQ36,'Model 7'!AQ36)</f>
        <v>0</v>
      </c>
      <c r="AR36" s="208">
        <f>SUM('65AG'!AR36+'85AG'!AR36+'Model 2'!AR36+'Model 3'!AR36+'Model 4'!AR36,'Model 5'!AR36,'Model 6'!AR36,'Model 7'!AR36)</f>
        <v>0</v>
      </c>
      <c r="AS36" s="208">
        <f>SUM('65AG'!AS36+'85AG'!AS36+'Model 2'!AS36+'Model 3'!AS36+'Model 4'!AS36,'Model 5'!AS36,'Model 6'!AS36,'Model 7'!AS36)</f>
        <v>0</v>
      </c>
      <c r="AT36" s="208">
        <f>SUM('65AG'!AT36+'85AG'!AT36+'Model 2'!AT36+'Model 3'!AT36+'Model 4'!AT36,'Model 5'!AT36,'Model 6'!AT36,'Model 7'!AT36)</f>
        <v>0</v>
      </c>
      <c r="AU36" s="208">
        <f>SUM('65AG'!AU36+'85AG'!AU36+'Model 2'!AU36+'Model 3'!AU36+'Model 4'!AU36,'Model 5'!AU36,'Model 6'!AU36,'Model 7'!AU36)</f>
        <v>0</v>
      </c>
      <c r="AV36" s="208">
        <f>SUM('65AG'!AV36+'85AG'!AV36+'Model 2'!AV36+'Model 3'!AV36+'Model 4'!AV36,'Model 5'!AV36,'Model 6'!AV36,'Model 7'!AV36)</f>
        <v>0</v>
      </c>
      <c r="AW36" s="208">
        <f>SUM('65AG'!AW36+'85AG'!AW36+'Model 2'!AW36+'Model 3'!AW36+'Model 4'!AW36,'Model 5'!AW36,'Model 6'!AW36,'Model 7'!AW36)</f>
        <v>0</v>
      </c>
      <c r="AX36" s="208">
        <f>SUM('65AG'!AX36+'85AG'!AX36+'Model 2'!AX36+'Model 3'!AX36+'Model 4'!AX36,'Model 5'!AX36,'Model 6'!AX36,'Model 7'!AX36)</f>
        <v>0</v>
      </c>
      <c r="AY36" s="208">
        <f>SUM('65AG'!AY36+'85AG'!AY36+'Model 2'!AY36+'Model 3'!AY36+'Model 4'!AY36,'Model 5'!AY36,'Model 6'!AY36,'Model 7'!AY36)</f>
        <v>0</v>
      </c>
      <c r="AZ36" s="208">
        <f>SUM('65AG'!AZ36+'85AG'!AZ36+'Model 2'!AZ36+'Model 3'!AZ36+'Model 4'!AZ36,'Model 5'!AZ36,'Model 6'!AZ36,'Model 7'!AZ36)</f>
        <v>0</v>
      </c>
      <c r="BA36" s="208">
        <f>SUM('65AG'!BA36+'85AG'!BA36+'Model 2'!BA36+'Model 3'!BA36+'Model 4'!BA36,'Model 5'!BA36,'Model 6'!BA36,'Model 7'!BA36)</f>
        <v>0</v>
      </c>
      <c r="BB36" s="208">
        <f>SUM('65AG'!BB36+'85AG'!BB36+'Model 2'!BB36+'Model 3'!BB36+'Model 4'!BB36,'Model 5'!BB36,'Model 6'!BB36,'Model 7'!BB36)</f>
        <v>0</v>
      </c>
      <c r="BC36" s="208">
        <f>SUM('65AG'!BC36+'85AG'!BC36+'Model 2'!BC36+'Model 3'!BC36+'Model 4'!BC36,'Model 5'!BC36,'Model 6'!BC36,'Model 7'!BC36)</f>
        <v>0</v>
      </c>
      <c r="BD36" s="208">
        <f>SUM('65AG'!BD36+'85AG'!BD36+'Model 2'!BD36+'Model 3'!BD36+'Model 4'!BD36,'Model 5'!BD36,'Model 6'!BD36,'Model 7'!BD36)</f>
        <v>0</v>
      </c>
      <c r="BE36" s="208">
        <f>SUM('65AG'!BE36+'85AG'!BE36+'Model 2'!BE36+'Model 3'!BE36+'Model 4'!BE36,'Model 5'!BE36,'Model 6'!BE36,'Model 7'!BE36)</f>
        <v>0</v>
      </c>
      <c r="BF36" s="208">
        <f>SUM('65AG'!BF36+'85AG'!BF36+'Model 2'!BF36+'Model 3'!BF36+'Model 4'!BF36,'Model 5'!BF36,'Model 6'!BF36,'Model 7'!BF36)</f>
        <v>0</v>
      </c>
      <c r="BG36" s="208">
        <f>SUM('65AG'!BG36+'85AG'!BG36+'Model 2'!BG36+'Model 3'!BG36+'Model 4'!BG36,'Model 5'!BG36,'Model 6'!BG36,'Model 7'!BG36)</f>
        <v>0</v>
      </c>
      <c r="BH36" s="208">
        <f>SUM('65AG'!BH36+'85AG'!BH36+'Model 2'!BH36+'Model 3'!BH36+'Model 4'!BH36,'Model 5'!BH36,'Model 6'!BH36,'Model 7'!BH36)</f>
        <v>0</v>
      </c>
      <c r="BI36" s="208">
        <f>SUM('65AG'!BI36+'85AG'!BI36+'Model 2'!BI36+'Model 3'!BI36+'Model 4'!BI36,'Model 5'!BI36,'Model 6'!BI36,'Model 7'!BI36)</f>
        <v>0</v>
      </c>
      <c r="BJ36" s="208">
        <f>SUM('65AG'!BJ36+'85AG'!BJ36+'Model 2'!BJ36+'Model 3'!BJ36+'Model 4'!BJ36,'Model 5'!BJ36,'Model 6'!BJ36,'Model 7'!BJ36)</f>
        <v>0</v>
      </c>
      <c r="BK36" s="208">
        <f>SUM('65AG'!BK36+'85AG'!BK36+'Model 2'!BK36+'Model 3'!BK36+'Model 4'!BK36,'Model 5'!BK36,'Model 6'!BK36,'Model 7'!BK36)</f>
        <v>0</v>
      </c>
      <c r="BL36" s="208">
        <f>SUM('65AG'!BL36+'85AG'!BL36+'Model 2'!BL36+'Model 3'!BL36+'Model 4'!BL36,'Model 5'!BL36,'Model 6'!BL36,'Model 7'!BL36)</f>
        <v>0</v>
      </c>
      <c r="BM36" s="208">
        <f>SUM('65AG'!BM36+'85AG'!BM36+'Model 2'!BM36+'Model 3'!BM36+'Model 4'!BM36,'Model 5'!BM36,'Model 6'!BM36,'Model 7'!BM36)</f>
        <v>0</v>
      </c>
      <c r="BN36" s="208">
        <f>SUM('65AG'!BN36+'85AG'!BN36+'Model 2'!BN36+'Model 3'!BN36+'Model 4'!BN36,'Model 5'!BN36,'Model 6'!BN36,'Model 7'!BN36)</f>
        <v>0</v>
      </c>
      <c r="BO36" s="208">
        <f>SUM('65AG'!BO36+'85AG'!BO36+'Model 2'!BO36+'Model 3'!BO36+'Model 4'!BO36,'Model 5'!BO36,'Model 6'!BO36,'Model 7'!BO36)</f>
        <v>0</v>
      </c>
      <c r="BP36" s="208">
        <f>SUM('65AG'!BP36+'85AG'!BP36+'Model 2'!BP36+'Model 3'!BP36+'Model 4'!BP36,'Model 5'!BP36,'Model 6'!BP36,'Model 7'!BP36)</f>
        <v>0</v>
      </c>
      <c r="BQ36" s="208">
        <f>SUM('65AG'!BQ36+'85AG'!BQ36+'Model 2'!BQ36+'Model 3'!BQ36+'Model 4'!BQ36,'Model 5'!BQ36,'Model 6'!BQ36,'Model 7'!BQ36)</f>
        <v>0</v>
      </c>
      <c r="BR36" s="208">
        <f>SUM('65AG'!BR36+'85AG'!BR36+'Model 2'!BR36+'Model 3'!BR36+'Model 4'!BR36,'Model 5'!BR36,'Model 6'!BR36,'Model 7'!BR36)</f>
        <v>0</v>
      </c>
      <c r="BS36" s="208">
        <f>SUM('65AG'!BS36+'85AG'!BS36+'Model 2'!BS36+'Model 3'!BS36+'Model 4'!BS36,'Model 5'!BS36,'Model 6'!BS36,'Model 7'!BS36)</f>
        <v>0</v>
      </c>
      <c r="BT36" s="208">
        <f>SUM('65AG'!BT36+'85AG'!BT36+'Model 2'!BT36+'Model 3'!BT36+'Model 4'!BT36,'Model 5'!BT36,'Model 6'!BT36,'Model 7'!BT36)</f>
        <v>0</v>
      </c>
      <c r="BU36" s="208">
        <f>SUM('65AG'!BU36+'85AG'!BU36+'Model 2'!BU36+'Model 3'!BU36+'Model 4'!BU36,'Model 5'!BU36,'Model 6'!BU36,'Model 7'!BU36)</f>
        <v>0</v>
      </c>
      <c r="BV36" s="208">
        <f>SUM('65AG'!BV36+'85AG'!BV36+'Model 2'!BV36+'Model 3'!BV36+'Model 4'!BV36,'Model 5'!BV36,'Model 6'!BV36,'Model 7'!BV36)</f>
        <v>0</v>
      </c>
      <c r="BW36" s="208">
        <f>SUM('65AG'!BW36+'85AG'!BW36+'Model 2'!BW36+'Model 3'!BW36+'Model 4'!BW36,'Model 5'!BW36,'Model 6'!BW36,'Model 7'!BW36)</f>
        <v>0</v>
      </c>
      <c r="BX36" s="208">
        <f>SUM('65AG'!BX36+'85AG'!BX36+'Model 2'!BX36+'Model 3'!BX36+'Model 4'!BX36,'Model 5'!BX36,'Model 6'!BX36,'Model 7'!BX36)</f>
        <v>0</v>
      </c>
      <c r="BY36" s="208">
        <f>SUM('65AG'!BY36+'85AG'!BY36+'Model 2'!BY36+'Model 3'!BY36+'Model 4'!BY36,'Model 5'!BY36,'Model 6'!BY36,'Model 7'!BY36)</f>
        <v>0</v>
      </c>
      <c r="BZ36" s="208">
        <f>SUM('65AG'!BZ36+'85AG'!BZ36+'Model 2'!BZ36+'Model 3'!BZ36+'Model 4'!BZ36,'Model 5'!BZ36,'Model 6'!BZ36,'Model 7'!BZ36)</f>
        <v>0</v>
      </c>
      <c r="CA36" s="208">
        <f>SUM('65AG'!CA36+'85AG'!CA36+'Model 2'!CA36+'Model 3'!CA36+'Model 4'!CA36,'Model 5'!CA36,'Model 6'!CA36,'Model 7'!CA36)</f>
        <v>0</v>
      </c>
      <c r="CB36" s="208">
        <f>SUM('65AG'!CB36+'85AG'!CB36+'Model 2'!CB36+'Model 3'!CB36+'Model 4'!CB36,'Model 5'!CB36,'Model 6'!CB36,'Model 7'!CB36)</f>
        <v>0</v>
      </c>
      <c r="CC36" s="208">
        <f>SUM('65AG'!CC36+'85AG'!CC36+'Model 2'!CC36+'Model 3'!CC36+'Model 4'!CC36,'Model 5'!CC36,'Model 6'!CC36,'Model 7'!CC36)</f>
        <v>0</v>
      </c>
      <c r="CD36" s="208">
        <f>SUM('65AG'!CD36+'85AG'!CD36+'Model 2'!CD36+'Model 3'!CD36+'Model 4'!CD36,'Model 5'!CD36,'Model 6'!CD36,'Model 7'!CD36)</f>
        <v>0</v>
      </c>
      <c r="CE36" s="208">
        <f>SUM('65AG'!CE36+'85AG'!CE36+'Model 2'!CE36+'Model 3'!CE36+'Model 4'!CE36,'Model 5'!CE36,'Model 6'!CE36,'Model 7'!CE36)</f>
        <v>0</v>
      </c>
      <c r="CF36" s="208">
        <f>SUM('65AG'!CF36+'85AG'!CF36+'Model 2'!CF36+'Model 3'!CF36+'Model 4'!CF36,'Model 5'!CF36,'Model 6'!CF36,'Model 7'!CF36)</f>
        <v>0</v>
      </c>
      <c r="CG36" s="208">
        <f>SUM('65AG'!CG36+'85AG'!CG36+'Model 2'!CG36+'Model 3'!CG36+'Model 4'!CG36,'Model 5'!CG36,'Model 6'!CG36,'Model 7'!CG36)</f>
        <v>0</v>
      </c>
      <c r="CH36" s="208">
        <f>SUM('65AG'!CH36+'85AG'!CH36+'Model 2'!CH36+'Model 3'!CH36+'Model 4'!CH36,'Model 5'!CH36,'Model 6'!CH36,'Model 7'!CH36)</f>
        <v>0</v>
      </c>
      <c r="CI36" s="208">
        <f>SUM('65AG'!CI36+'85AG'!CI36+'Model 2'!CI36+'Model 3'!CI36+'Model 4'!CI36,'Model 5'!CI36,'Model 6'!CI36,'Model 7'!CI36)</f>
        <v>0</v>
      </c>
      <c r="CJ36" s="208">
        <f>SUM('65AG'!CJ36+'85AG'!CJ36+'Model 2'!CJ36+'Model 3'!CJ36+'Model 4'!CJ36,'Model 5'!CJ36,'Model 6'!CJ36,'Model 7'!CJ36)</f>
        <v>0</v>
      </c>
      <c r="CK36" s="208">
        <f>SUM('65AG'!CK36+'85AG'!CK36+'Model 2'!CK36+'Model 3'!CK36+'Model 4'!CK36,'Model 5'!CK36,'Model 6'!CK36,'Model 7'!CK36)</f>
        <v>0</v>
      </c>
      <c r="CL36" s="208">
        <f>SUM('65AG'!CL36+'85AG'!CL36+'Model 2'!CL36+'Model 3'!CL36+'Model 4'!CL36,'Model 5'!CL36,'Model 6'!CL36,'Model 7'!CL36)</f>
        <v>0</v>
      </c>
      <c r="CM36" s="208">
        <f>SUM('65AG'!CM36+'85AG'!CM36+'Model 2'!CM36+'Model 3'!CM36+'Model 4'!CM36,'Model 5'!CM36,'Model 6'!CM36,'Model 7'!CM36)</f>
        <v>0</v>
      </c>
      <c r="CN36" s="208">
        <f>SUM('65AG'!CN36+'85AG'!CN36+'Model 2'!CN36+'Model 3'!CN36+'Model 4'!CN36,'Model 5'!CN36,'Model 6'!CN36,'Model 7'!CN36)</f>
        <v>0</v>
      </c>
      <c r="CO36" s="208">
        <f>SUM('65AG'!CO36+'85AG'!CO36+'Model 2'!CO36+'Model 3'!CO36+'Model 4'!CO36,'Model 5'!CO36,'Model 6'!CO36,'Model 7'!CO36)</f>
        <v>0</v>
      </c>
      <c r="CP36" s="208">
        <f>SUM('65AG'!CP36+'85AG'!CP36+'Model 2'!CP36+'Model 3'!CP36+'Model 4'!CP36,'Model 5'!CP36,'Model 6'!CP36,'Model 7'!CP36)</f>
        <v>0</v>
      </c>
      <c r="CQ36" s="208">
        <f>SUM('65AG'!CQ36+'85AG'!CQ36+'Model 2'!CQ36+'Model 3'!CQ36+'Model 4'!CQ36,'Model 5'!CQ36,'Model 6'!CQ36,'Model 7'!CQ36)</f>
        <v>0</v>
      </c>
      <c r="CR36" s="208">
        <f>SUM('65AG'!CR36+'85AG'!CR36+'Model 2'!CR36+'Model 3'!CR36+'Model 4'!CR36,'Model 5'!CR36,'Model 6'!CR36,'Model 7'!CR36)</f>
        <v>0</v>
      </c>
      <c r="CS36" s="208">
        <f>SUM('65AG'!CS36+'85AG'!CS36+'Model 2'!CS36+'Model 3'!CS36+'Model 4'!CS36,'Model 5'!CS36,'Model 6'!CS36,'Model 7'!CS36)</f>
        <v>0</v>
      </c>
      <c r="CT36" s="208">
        <f>SUM('65AG'!CT36+'85AG'!CT36+'Model 2'!CT36+'Model 3'!CT36+'Model 4'!CT36,'Model 5'!CT36,'Model 6'!CT36,'Model 7'!CT36)</f>
        <v>0</v>
      </c>
      <c r="CU36" s="208">
        <f>SUM('65AG'!CU36+'85AG'!CU36+'Model 2'!CU36+'Model 3'!CU36+'Model 4'!CU36,'Model 5'!CU36,'Model 6'!CU36,'Model 7'!CU36)</f>
        <v>0</v>
      </c>
      <c r="CV36" s="208">
        <f>SUM('65AG'!CV36+'85AG'!CV36+'Model 2'!CV36+'Model 3'!CV36+'Model 4'!CV36,'Model 5'!CV36,'Model 6'!CV36,'Model 7'!CV36)</f>
        <v>0</v>
      </c>
      <c r="CW36" s="208">
        <f>SUM('65AG'!CW36+'85AG'!CW36+'Model 2'!CW36+'Model 3'!CW36+'Model 4'!CW36,'Model 5'!CW36,'Model 6'!CW36,'Model 7'!CW36)</f>
        <v>0</v>
      </c>
      <c r="CX36" s="208">
        <f>SUM('65AG'!CX36+'85AG'!CX36+'Model 2'!CX36+'Model 3'!CX36+'Model 4'!CX36,'Model 5'!CX36,'Model 6'!CX36,'Model 7'!CX36)</f>
        <v>0</v>
      </c>
      <c r="CY36" s="208">
        <f>SUM('65AG'!CY36+'85AG'!CY36+'Model 2'!CY36+'Model 3'!CY36+'Model 4'!CY36,'Model 5'!CY36,'Model 6'!CY36,'Model 7'!CY36)</f>
        <v>0</v>
      </c>
      <c r="CZ36" s="208">
        <f>SUM('65AG'!CZ36+'85AG'!CZ36+'Model 2'!CZ36+'Model 3'!CZ36+'Model 4'!CZ36,'Model 5'!CZ36,'Model 6'!CZ36,'Model 7'!CZ36)</f>
        <v>0</v>
      </c>
      <c r="DA36" s="208">
        <f>SUM('65AG'!DA36+'85AG'!DA36+'Model 2'!DA36+'Model 3'!DA36+'Model 4'!DA36,'Model 5'!DA36,'Model 6'!DA36,'Model 7'!DA36)</f>
        <v>0</v>
      </c>
      <c r="DB36" s="208">
        <f>SUM('65AG'!DB36+'85AG'!DB36+'Model 2'!DB36+'Model 3'!DB36+'Model 4'!DB36,'Model 5'!DB36,'Model 6'!DB36,'Model 7'!DB36)</f>
        <v>0</v>
      </c>
      <c r="DC36" s="208">
        <f>SUM('65AG'!DC36+'85AG'!DC36+'Model 2'!DC36+'Model 3'!DC36+'Model 4'!DC36,'Model 5'!DC36,'Model 6'!DC36,'Model 7'!DC36)</f>
        <v>0</v>
      </c>
      <c r="DD36" s="208">
        <f>SUM('65AG'!DD36+'85AG'!DD36+'Model 2'!DD36+'Model 3'!DD36+'Model 4'!DD36,'Model 5'!DD36,'Model 6'!DD36,'Model 7'!DD36)</f>
        <v>0</v>
      </c>
      <c r="DE36" s="208">
        <f>SUM('65AG'!DE36+'85AG'!DE36+'Model 2'!DE36+'Model 3'!DE36+'Model 4'!DE36,'Model 5'!DE36,'Model 6'!DE36,'Model 7'!DE36)</f>
        <v>0</v>
      </c>
      <c r="DF36" s="208">
        <f>SUM('65AG'!DF36+'85AG'!DF36+'Model 2'!DF36+'Model 3'!DF36+'Model 4'!DF36,'Model 5'!DF36,'Model 6'!DF36,'Model 7'!DF36)</f>
        <v>0</v>
      </c>
      <c r="DG36" s="208">
        <f>SUM('65AG'!DG36+'85AG'!DG36+'Model 2'!DG36+'Model 3'!DG36+'Model 4'!DG36,'Model 5'!DG36,'Model 6'!DG36,'Model 7'!DG36)</f>
        <v>0</v>
      </c>
      <c r="DH36" s="208">
        <f>SUM('65AG'!DH36+'85AG'!DH36+'Model 2'!DH36+'Model 3'!DH36+'Model 4'!DH36,'Model 5'!DH36,'Model 6'!DH36,'Model 7'!DH36)</f>
        <v>0</v>
      </c>
      <c r="DI36" s="201">
        <f t="shared" si="7"/>
        <v>0</v>
      </c>
    </row>
    <row r="37" spans="2:113" ht="16.5" thickTop="1" thickBot="1">
      <c r="B37" s="366"/>
      <c r="C37" s="174" t="s">
        <v>292</v>
      </c>
      <c r="D37" s="208">
        <f>SUM('65AG'!D37+'85AG'!D37+'Model 2'!D37+'Model 3'!D37+'Model 4'!D37,'Model 5'!D37,'Model 6'!D37,'Model 7'!D37)</f>
        <v>0</v>
      </c>
      <c r="E37" s="208">
        <f>SUM('65AG'!E37+'85AG'!E37+'Model 2'!E37+'Model 3'!E37+'Model 4'!E37,'Model 5'!E37,'Model 6'!E37,'Model 7'!E37)</f>
        <v>0</v>
      </c>
      <c r="F37" s="208">
        <f>SUM('65AG'!F37+'85AG'!F37+'Model 2'!F37+'Model 3'!F37+'Model 4'!F37,'Model 5'!F37,'Model 6'!F37,'Model 7'!F37)</f>
        <v>0</v>
      </c>
      <c r="G37" s="208">
        <f>SUM('65AG'!G37+'85AG'!G37+'Model 2'!G37+'Model 3'!G37+'Model 4'!G37,'Model 5'!G37,'Model 6'!G37,'Model 7'!G37)</f>
        <v>0</v>
      </c>
      <c r="H37" s="208">
        <f>SUM('65AG'!H37+'85AG'!H37+'Model 2'!H37+'Model 3'!H37+'Model 4'!H37,'Model 5'!H37,'Model 6'!H37,'Model 7'!H37)</f>
        <v>0</v>
      </c>
      <c r="I37" s="208">
        <f>SUM('65AG'!I37+'85AG'!I37+'Model 2'!I37+'Model 3'!I37+'Model 4'!I37,'Model 5'!I37,'Model 6'!I37,'Model 7'!I37)</f>
        <v>0</v>
      </c>
      <c r="J37" s="208">
        <f>SUM('65AG'!J37+'85AG'!J37+'Model 2'!J37+'Model 3'!J37+'Model 4'!J37,'Model 5'!J37,'Model 6'!J37,'Model 7'!J37)</f>
        <v>0</v>
      </c>
      <c r="K37" s="208">
        <f>SUM('65AG'!K37+'85AG'!K37+'Model 2'!K37+'Model 3'!K37+'Model 4'!K37,'Model 5'!K37,'Model 6'!K37,'Model 7'!K37)</f>
        <v>0</v>
      </c>
      <c r="L37" s="208">
        <f>SUM('65AG'!L37+'85AG'!L37+'Model 2'!L37+'Model 3'!L37+'Model 4'!L37,'Model 5'!L37,'Model 6'!L37,'Model 7'!L37)</f>
        <v>0</v>
      </c>
      <c r="M37" s="208">
        <f>SUM('65AG'!M37+'85AG'!M37+'Model 2'!M37+'Model 3'!M37+'Model 4'!M37,'Model 5'!M37,'Model 6'!M37,'Model 7'!M37)</f>
        <v>0</v>
      </c>
      <c r="N37" s="208">
        <f>SUM('65AG'!N37+'85AG'!N37+'Model 2'!N37+'Model 3'!N37+'Model 4'!N37,'Model 5'!N37,'Model 6'!N37,'Model 7'!N37)</f>
        <v>0</v>
      </c>
      <c r="O37" s="208">
        <f>SUM('65AG'!O37+'85AG'!O37+'Model 2'!O37+'Model 3'!O37+'Model 4'!O37,'Model 5'!O37,'Model 6'!O37,'Model 7'!O37)</f>
        <v>0</v>
      </c>
      <c r="P37" s="208">
        <f>SUM('65AG'!P37+'85AG'!P37+'Model 2'!P37+'Model 3'!P37+'Model 4'!P37,'Model 5'!P37,'Model 6'!P37,'Model 7'!P37)</f>
        <v>0</v>
      </c>
      <c r="Q37" s="208">
        <f>SUM('65AG'!Q37+'85AG'!Q37+'Model 2'!Q37+'Model 3'!Q37+'Model 4'!Q37,'Model 5'!Q37,'Model 6'!Q37,'Model 7'!Q37)</f>
        <v>0</v>
      </c>
      <c r="R37" s="208">
        <f>SUM('65AG'!R37+'85AG'!R37+'Model 2'!R37+'Model 3'!R37+'Model 4'!R37,'Model 5'!R37,'Model 6'!R37,'Model 7'!R37)</f>
        <v>0</v>
      </c>
      <c r="S37" s="208">
        <f>SUM('65AG'!S37+'85AG'!S37+'Model 2'!S37+'Model 3'!S37+'Model 4'!S37,'Model 5'!S37,'Model 6'!S37,'Model 7'!S37)</f>
        <v>0</v>
      </c>
      <c r="T37" s="208">
        <f>SUM('65AG'!T37+'85AG'!T37+'Model 2'!T37+'Model 3'!T37+'Model 4'!T37,'Model 5'!T37,'Model 6'!T37,'Model 7'!T37)</f>
        <v>0</v>
      </c>
      <c r="U37" s="208">
        <f>SUM('65AG'!U37+'85AG'!U37+'Model 2'!U37+'Model 3'!U37+'Model 4'!U37,'Model 5'!U37,'Model 6'!U37,'Model 7'!U37)</f>
        <v>0</v>
      </c>
      <c r="V37" s="208">
        <f>SUM('65AG'!V37+'85AG'!V37+'Model 2'!V37+'Model 3'!V37+'Model 4'!V37,'Model 5'!V37,'Model 6'!V37,'Model 7'!V37)</f>
        <v>0</v>
      </c>
      <c r="W37" s="208">
        <f>SUM('65AG'!W37+'85AG'!W37+'Model 2'!W37+'Model 3'!W37+'Model 4'!W37,'Model 5'!W37,'Model 6'!W37,'Model 7'!W37)</f>
        <v>0</v>
      </c>
      <c r="X37" s="208">
        <f>SUM('65AG'!X37+'85AG'!X37+'Model 2'!X37+'Model 3'!X37+'Model 4'!X37,'Model 5'!X37,'Model 6'!X37,'Model 7'!X37)</f>
        <v>0</v>
      </c>
      <c r="Y37" s="208">
        <f>SUM('65AG'!Y37+'85AG'!Y37+'Model 2'!Y37+'Model 3'!Y37+'Model 4'!Y37,'Model 5'!Y37,'Model 6'!Y37,'Model 7'!Y37)</f>
        <v>0</v>
      </c>
      <c r="Z37" s="208">
        <f>SUM('65AG'!Z37+'85AG'!Z37+'Model 2'!Z37+'Model 3'!Z37+'Model 4'!Z37,'Model 5'!Z37,'Model 6'!Z37,'Model 7'!Z37)</f>
        <v>0</v>
      </c>
      <c r="AA37" s="208">
        <f>SUM('65AG'!AA37+'85AG'!AA37+'Model 2'!AA37+'Model 3'!AA37+'Model 4'!AA37,'Model 5'!AA37,'Model 6'!AA37,'Model 7'!AA37)</f>
        <v>0</v>
      </c>
      <c r="AB37" s="208">
        <f>SUM('65AG'!AB37+'85AG'!AB37+'Model 2'!AB37+'Model 3'!AB37+'Model 4'!AB37,'Model 5'!AB37,'Model 6'!AB37,'Model 7'!AB37)</f>
        <v>0</v>
      </c>
      <c r="AC37" s="208">
        <f>SUM('65AG'!AC37+'85AG'!AC37+'Model 2'!AC37+'Model 3'!AC37+'Model 4'!AC37,'Model 5'!AC37,'Model 6'!AC37,'Model 7'!AC37)</f>
        <v>0</v>
      </c>
      <c r="AD37" s="208">
        <f>SUM('65AG'!AD37+'85AG'!AD37+'Model 2'!AD37+'Model 3'!AD37+'Model 4'!AD37,'Model 5'!AD37,'Model 6'!AD37,'Model 7'!AD37)</f>
        <v>0</v>
      </c>
      <c r="AE37" s="208">
        <f>SUM('65AG'!AE37+'85AG'!AE37+'Model 2'!AE37+'Model 3'!AE37+'Model 4'!AE37,'Model 5'!AE37,'Model 6'!AE37,'Model 7'!AE37)</f>
        <v>0</v>
      </c>
      <c r="AF37" s="208">
        <f>SUM('65AG'!AF37+'85AG'!AF37+'Model 2'!AF37+'Model 3'!AF37+'Model 4'!AF37,'Model 5'!AF37,'Model 6'!AF37,'Model 7'!AF37)</f>
        <v>0</v>
      </c>
      <c r="AG37" s="208">
        <f>SUM('65AG'!AG37+'85AG'!AG37+'Model 2'!AG37+'Model 3'!AG37+'Model 4'!AG37,'Model 5'!AG37,'Model 6'!AG37,'Model 7'!AG37)</f>
        <v>0</v>
      </c>
      <c r="AH37" s="208">
        <f>SUM('65AG'!AH37+'85AG'!AH37+'Model 2'!AH37+'Model 3'!AH37+'Model 4'!AH37,'Model 5'!AH37,'Model 6'!AH37,'Model 7'!AH37)</f>
        <v>0</v>
      </c>
      <c r="AI37" s="208">
        <f>SUM('65AG'!AI37+'85AG'!AI37+'Model 2'!AI37+'Model 3'!AI37+'Model 4'!AI37,'Model 5'!AI37,'Model 6'!AI37,'Model 7'!AI37)</f>
        <v>0</v>
      </c>
      <c r="AJ37" s="208">
        <f>SUM('65AG'!AJ37+'85AG'!AJ37+'Model 2'!AJ37+'Model 3'!AJ37+'Model 4'!AJ37,'Model 5'!AJ37,'Model 6'!AJ37,'Model 7'!AJ37)</f>
        <v>0</v>
      </c>
      <c r="AK37" s="208">
        <f>SUM('65AG'!AK37+'85AG'!AK37+'Model 2'!AK37+'Model 3'!AK37+'Model 4'!AK37,'Model 5'!AK37,'Model 6'!AK37,'Model 7'!AK37)</f>
        <v>0</v>
      </c>
      <c r="AL37" s="208">
        <f>SUM('65AG'!AL37+'85AG'!AL37+'Model 2'!AL37+'Model 3'!AL37+'Model 4'!AL37,'Model 5'!AL37,'Model 6'!AL37,'Model 7'!AL37)</f>
        <v>0</v>
      </c>
      <c r="AM37" s="208">
        <f>SUM('65AG'!AM37+'85AG'!AM37+'Model 2'!AM37+'Model 3'!AM37+'Model 4'!AM37,'Model 5'!AM37,'Model 6'!AM37,'Model 7'!AM37)</f>
        <v>0</v>
      </c>
      <c r="AN37" s="208">
        <f>SUM('65AG'!AN37+'85AG'!AN37+'Model 2'!AN37+'Model 3'!AN37+'Model 4'!AN37,'Model 5'!AN37,'Model 6'!AN37,'Model 7'!AN37)</f>
        <v>0</v>
      </c>
      <c r="AO37" s="208">
        <f>SUM('65AG'!AO37+'85AG'!AO37+'Model 2'!AO37+'Model 3'!AO37+'Model 4'!AO37,'Model 5'!AO37,'Model 6'!AO37,'Model 7'!AO37)</f>
        <v>0</v>
      </c>
      <c r="AP37" s="208">
        <f>SUM('65AG'!AP37+'85AG'!AP37+'Model 2'!AP37+'Model 3'!AP37+'Model 4'!AP37,'Model 5'!AP37,'Model 6'!AP37,'Model 7'!AP37)</f>
        <v>0</v>
      </c>
      <c r="AQ37" s="208">
        <f>SUM('65AG'!AQ37+'85AG'!AQ37+'Model 2'!AQ37+'Model 3'!AQ37+'Model 4'!AQ37,'Model 5'!AQ37,'Model 6'!AQ37,'Model 7'!AQ37)</f>
        <v>0</v>
      </c>
      <c r="AR37" s="208">
        <f>SUM('65AG'!AR37+'85AG'!AR37+'Model 2'!AR37+'Model 3'!AR37+'Model 4'!AR37,'Model 5'!AR37,'Model 6'!AR37,'Model 7'!AR37)</f>
        <v>0</v>
      </c>
      <c r="AS37" s="208">
        <f>SUM('65AG'!AS37+'85AG'!AS37+'Model 2'!AS37+'Model 3'!AS37+'Model 4'!AS37,'Model 5'!AS37,'Model 6'!AS37,'Model 7'!AS37)</f>
        <v>0</v>
      </c>
      <c r="AT37" s="208">
        <f>SUM('65AG'!AT37+'85AG'!AT37+'Model 2'!AT37+'Model 3'!AT37+'Model 4'!AT37,'Model 5'!AT37,'Model 6'!AT37,'Model 7'!AT37)</f>
        <v>0</v>
      </c>
      <c r="AU37" s="208">
        <f>SUM('65AG'!AU37+'85AG'!AU37+'Model 2'!AU37+'Model 3'!AU37+'Model 4'!AU37,'Model 5'!AU37,'Model 6'!AU37,'Model 7'!AU37)</f>
        <v>0</v>
      </c>
      <c r="AV37" s="208">
        <f>SUM('65AG'!AV37+'85AG'!AV37+'Model 2'!AV37+'Model 3'!AV37+'Model 4'!AV37,'Model 5'!AV37,'Model 6'!AV37,'Model 7'!AV37)</f>
        <v>0</v>
      </c>
      <c r="AW37" s="208">
        <f>SUM('65AG'!AW37+'85AG'!AW37+'Model 2'!AW37+'Model 3'!AW37+'Model 4'!AW37,'Model 5'!AW37,'Model 6'!AW37,'Model 7'!AW37)</f>
        <v>0</v>
      </c>
      <c r="AX37" s="208">
        <f>SUM('65AG'!AX37+'85AG'!AX37+'Model 2'!AX37+'Model 3'!AX37+'Model 4'!AX37,'Model 5'!AX37,'Model 6'!AX37,'Model 7'!AX37)</f>
        <v>0</v>
      </c>
      <c r="AY37" s="208">
        <f>SUM('65AG'!AY37+'85AG'!AY37+'Model 2'!AY37+'Model 3'!AY37+'Model 4'!AY37,'Model 5'!AY37,'Model 6'!AY37,'Model 7'!AY37)</f>
        <v>0</v>
      </c>
      <c r="AZ37" s="208">
        <f>SUM('65AG'!AZ37+'85AG'!AZ37+'Model 2'!AZ37+'Model 3'!AZ37+'Model 4'!AZ37,'Model 5'!AZ37,'Model 6'!AZ37,'Model 7'!AZ37)</f>
        <v>0</v>
      </c>
      <c r="BA37" s="208">
        <f>SUM('65AG'!BA37+'85AG'!BA37+'Model 2'!BA37+'Model 3'!BA37+'Model 4'!BA37,'Model 5'!BA37,'Model 6'!BA37,'Model 7'!BA37)</f>
        <v>0</v>
      </c>
      <c r="BB37" s="208">
        <f>SUM('65AG'!BB37+'85AG'!BB37+'Model 2'!BB37+'Model 3'!BB37+'Model 4'!BB37,'Model 5'!BB37,'Model 6'!BB37,'Model 7'!BB37)</f>
        <v>0</v>
      </c>
      <c r="BC37" s="208">
        <f>SUM('65AG'!BC37+'85AG'!BC37+'Model 2'!BC37+'Model 3'!BC37+'Model 4'!BC37,'Model 5'!BC37,'Model 6'!BC37,'Model 7'!BC37)</f>
        <v>0</v>
      </c>
      <c r="BD37" s="208">
        <f>SUM('65AG'!BD37+'85AG'!BD37+'Model 2'!BD37+'Model 3'!BD37+'Model 4'!BD37,'Model 5'!BD37,'Model 6'!BD37,'Model 7'!BD37)</f>
        <v>0</v>
      </c>
      <c r="BE37" s="208">
        <f>SUM('65AG'!BE37+'85AG'!BE37+'Model 2'!BE37+'Model 3'!BE37+'Model 4'!BE37,'Model 5'!BE37,'Model 6'!BE37,'Model 7'!BE37)</f>
        <v>0</v>
      </c>
      <c r="BF37" s="208">
        <f>SUM('65AG'!BF37+'85AG'!BF37+'Model 2'!BF37+'Model 3'!BF37+'Model 4'!BF37,'Model 5'!BF37,'Model 6'!BF37,'Model 7'!BF37)</f>
        <v>0</v>
      </c>
      <c r="BG37" s="208">
        <f>SUM('65AG'!BG37+'85AG'!BG37+'Model 2'!BG37+'Model 3'!BG37+'Model 4'!BG37,'Model 5'!BG37,'Model 6'!BG37,'Model 7'!BG37)</f>
        <v>0</v>
      </c>
      <c r="BH37" s="208">
        <f>SUM('65AG'!BH37+'85AG'!BH37+'Model 2'!BH37+'Model 3'!BH37+'Model 4'!BH37,'Model 5'!BH37,'Model 6'!BH37,'Model 7'!BH37)</f>
        <v>0</v>
      </c>
      <c r="BI37" s="208">
        <f>SUM('65AG'!BI37+'85AG'!BI37+'Model 2'!BI37+'Model 3'!BI37+'Model 4'!BI37,'Model 5'!BI37,'Model 6'!BI37,'Model 7'!BI37)</f>
        <v>0</v>
      </c>
      <c r="BJ37" s="208">
        <f>SUM('65AG'!BJ37+'85AG'!BJ37+'Model 2'!BJ37+'Model 3'!BJ37+'Model 4'!BJ37,'Model 5'!BJ37,'Model 6'!BJ37,'Model 7'!BJ37)</f>
        <v>0</v>
      </c>
      <c r="BK37" s="208">
        <f>SUM('65AG'!BK37+'85AG'!BK37+'Model 2'!BK37+'Model 3'!BK37+'Model 4'!BK37,'Model 5'!BK37,'Model 6'!BK37,'Model 7'!BK37)</f>
        <v>0</v>
      </c>
      <c r="BL37" s="208">
        <f>SUM('65AG'!BL37+'85AG'!BL37+'Model 2'!BL37+'Model 3'!BL37+'Model 4'!BL37,'Model 5'!BL37,'Model 6'!BL37,'Model 7'!BL37)</f>
        <v>0</v>
      </c>
      <c r="BM37" s="208">
        <f>SUM('65AG'!BM37+'85AG'!BM37+'Model 2'!BM37+'Model 3'!BM37+'Model 4'!BM37,'Model 5'!BM37,'Model 6'!BM37,'Model 7'!BM37)</f>
        <v>0</v>
      </c>
      <c r="BN37" s="208">
        <f>SUM('65AG'!BN37+'85AG'!BN37+'Model 2'!BN37+'Model 3'!BN37+'Model 4'!BN37,'Model 5'!BN37,'Model 6'!BN37,'Model 7'!BN37)</f>
        <v>0</v>
      </c>
      <c r="BO37" s="208">
        <f>SUM('65AG'!BO37+'85AG'!BO37+'Model 2'!BO37+'Model 3'!BO37+'Model 4'!BO37,'Model 5'!BO37,'Model 6'!BO37,'Model 7'!BO37)</f>
        <v>0</v>
      </c>
      <c r="BP37" s="208">
        <f>SUM('65AG'!BP37+'85AG'!BP37+'Model 2'!BP37+'Model 3'!BP37+'Model 4'!BP37,'Model 5'!BP37,'Model 6'!BP37,'Model 7'!BP37)</f>
        <v>0</v>
      </c>
      <c r="BQ37" s="208">
        <f>SUM('65AG'!BQ37+'85AG'!BQ37+'Model 2'!BQ37+'Model 3'!BQ37+'Model 4'!BQ37,'Model 5'!BQ37,'Model 6'!BQ37,'Model 7'!BQ37)</f>
        <v>0</v>
      </c>
      <c r="BR37" s="208">
        <f>SUM('65AG'!BR37+'85AG'!BR37+'Model 2'!BR37+'Model 3'!BR37+'Model 4'!BR37,'Model 5'!BR37,'Model 6'!BR37,'Model 7'!BR37)</f>
        <v>0</v>
      </c>
      <c r="BS37" s="208">
        <f>SUM('65AG'!BS37+'85AG'!BS37+'Model 2'!BS37+'Model 3'!BS37+'Model 4'!BS37,'Model 5'!BS37,'Model 6'!BS37,'Model 7'!BS37)</f>
        <v>0</v>
      </c>
      <c r="BT37" s="208">
        <f>SUM('65AG'!BT37+'85AG'!BT37+'Model 2'!BT37+'Model 3'!BT37+'Model 4'!BT37,'Model 5'!BT37,'Model 6'!BT37,'Model 7'!BT37)</f>
        <v>0</v>
      </c>
      <c r="BU37" s="208">
        <f>SUM('65AG'!BU37+'85AG'!BU37+'Model 2'!BU37+'Model 3'!BU37+'Model 4'!BU37,'Model 5'!BU37,'Model 6'!BU37,'Model 7'!BU37)</f>
        <v>0</v>
      </c>
      <c r="BV37" s="208">
        <f>SUM('65AG'!BV37+'85AG'!BV37+'Model 2'!BV37+'Model 3'!BV37+'Model 4'!BV37,'Model 5'!BV37,'Model 6'!BV37,'Model 7'!BV37)</f>
        <v>0</v>
      </c>
      <c r="BW37" s="208">
        <f>SUM('65AG'!BW37+'85AG'!BW37+'Model 2'!BW37+'Model 3'!BW37+'Model 4'!BW37,'Model 5'!BW37,'Model 6'!BW37,'Model 7'!BW37)</f>
        <v>0</v>
      </c>
      <c r="BX37" s="208">
        <f>SUM('65AG'!BX37+'85AG'!BX37+'Model 2'!BX37+'Model 3'!BX37+'Model 4'!BX37,'Model 5'!BX37,'Model 6'!BX37,'Model 7'!BX37)</f>
        <v>0</v>
      </c>
      <c r="BY37" s="208">
        <f>SUM('65AG'!BY37+'85AG'!BY37+'Model 2'!BY37+'Model 3'!BY37+'Model 4'!BY37,'Model 5'!BY37,'Model 6'!BY37,'Model 7'!BY37)</f>
        <v>0</v>
      </c>
      <c r="BZ37" s="208">
        <f>SUM('65AG'!BZ37+'85AG'!BZ37+'Model 2'!BZ37+'Model 3'!BZ37+'Model 4'!BZ37,'Model 5'!BZ37,'Model 6'!BZ37,'Model 7'!BZ37)</f>
        <v>0</v>
      </c>
      <c r="CA37" s="208">
        <f>SUM('65AG'!CA37+'85AG'!CA37+'Model 2'!CA37+'Model 3'!CA37+'Model 4'!CA37,'Model 5'!CA37,'Model 6'!CA37,'Model 7'!CA37)</f>
        <v>0</v>
      </c>
      <c r="CB37" s="208">
        <f>SUM('65AG'!CB37+'85AG'!CB37+'Model 2'!CB37+'Model 3'!CB37+'Model 4'!CB37,'Model 5'!CB37,'Model 6'!CB37,'Model 7'!CB37)</f>
        <v>0</v>
      </c>
      <c r="CC37" s="208">
        <f>SUM('65AG'!CC37+'85AG'!CC37+'Model 2'!CC37+'Model 3'!CC37+'Model 4'!CC37,'Model 5'!CC37,'Model 6'!CC37,'Model 7'!CC37)</f>
        <v>0</v>
      </c>
      <c r="CD37" s="208">
        <f>SUM('65AG'!CD37+'85AG'!CD37+'Model 2'!CD37+'Model 3'!CD37+'Model 4'!CD37,'Model 5'!CD37,'Model 6'!CD37,'Model 7'!CD37)</f>
        <v>0</v>
      </c>
      <c r="CE37" s="208">
        <f>SUM('65AG'!CE37+'85AG'!CE37+'Model 2'!CE37+'Model 3'!CE37+'Model 4'!CE37,'Model 5'!CE37,'Model 6'!CE37,'Model 7'!CE37)</f>
        <v>0</v>
      </c>
      <c r="CF37" s="208">
        <f>SUM('65AG'!CF37+'85AG'!CF37+'Model 2'!CF37+'Model 3'!CF37+'Model 4'!CF37,'Model 5'!CF37,'Model 6'!CF37,'Model 7'!CF37)</f>
        <v>0</v>
      </c>
      <c r="CG37" s="208">
        <f>SUM('65AG'!CG37+'85AG'!CG37+'Model 2'!CG37+'Model 3'!CG37+'Model 4'!CG37,'Model 5'!CG37,'Model 6'!CG37,'Model 7'!CG37)</f>
        <v>0</v>
      </c>
      <c r="CH37" s="208">
        <f>SUM('65AG'!CH37+'85AG'!CH37+'Model 2'!CH37+'Model 3'!CH37+'Model 4'!CH37,'Model 5'!CH37,'Model 6'!CH37,'Model 7'!CH37)</f>
        <v>0</v>
      </c>
      <c r="CI37" s="208">
        <f>SUM('65AG'!CI37+'85AG'!CI37+'Model 2'!CI37+'Model 3'!CI37+'Model 4'!CI37,'Model 5'!CI37,'Model 6'!CI37,'Model 7'!CI37)</f>
        <v>0</v>
      </c>
      <c r="CJ37" s="208">
        <f>SUM('65AG'!CJ37+'85AG'!CJ37+'Model 2'!CJ37+'Model 3'!CJ37+'Model 4'!CJ37,'Model 5'!CJ37,'Model 6'!CJ37,'Model 7'!CJ37)</f>
        <v>0</v>
      </c>
      <c r="CK37" s="208">
        <f>SUM('65AG'!CK37+'85AG'!CK37+'Model 2'!CK37+'Model 3'!CK37+'Model 4'!CK37,'Model 5'!CK37,'Model 6'!CK37,'Model 7'!CK37)</f>
        <v>0</v>
      </c>
      <c r="CL37" s="208">
        <f>SUM('65AG'!CL37+'85AG'!CL37+'Model 2'!CL37+'Model 3'!CL37+'Model 4'!CL37,'Model 5'!CL37,'Model 6'!CL37,'Model 7'!CL37)</f>
        <v>0</v>
      </c>
      <c r="CM37" s="208">
        <f>SUM('65AG'!CM37+'85AG'!CM37+'Model 2'!CM37+'Model 3'!CM37+'Model 4'!CM37,'Model 5'!CM37,'Model 6'!CM37,'Model 7'!CM37)</f>
        <v>0</v>
      </c>
      <c r="CN37" s="208">
        <f>SUM('65AG'!CN37+'85AG'!CN37+'Model 2'!CN37+'Model 3'!CN37+'Model 4'!CN37,'Model 5'!CN37,'Model 6'!CN37,'Model 7'!CN37)</f>
        <v>0</v>
      </c>
      <c r="CO37" s="208">
        <f>SUM('65AG'!CO37+'85AG'!CO37+'Model 2'!CO37+'Model 3'!CO37+'Model 4'!CO37,'Model 5'!CO37,'Model 6'!CO37,'Model 7'!CO37)</f>
        <v>0</v>
      </c>
      <c r="CP37" s="208">
        <f>SUM('65AG'!CP37+'85AG'!CP37+'Model 2'!CP37+'Model 3'!CP37+'Model 4'!CP37,'Model 5'!CP37,'Model 6'!CP37,'Model 7'!CP37)</f>
        <v>0</v>
      </c>
      <c r="CQ37" s="208">
        <f>SUM('65AG'!CQ37+'85AG'!CQ37+'Model 2'!CQ37+'Model 3'!CQ37+'Model 4'!CQ37,'Model 5'!CQ37,'Model 6'!CQ37,'Model 7'!CQ37)</f>
        <v>0</v>
      </c>
      <c r="CR37" s="208">
        <f>SUM('65AG'!CR37+'85AG'!CR37+'Model 2'!CR37+'Model 3'!CR37+'Model 4'!CR37,'Model 5'!CR37,'Model 6'!CR37,'Model 7'!CR37)</f>
        <v>0</v>
      </c>
      <c r="CS37" s="208">
        <f>SUM('65AG'!CS37+'85AG'!CS37+'Model 2'!CS37+'Model 3'!CS37+'Model 4'!CS37,'Model 5'!CS37,'Model 6'!CS37,'Model 7'!CS37)</f>
        <v>0</v>
      </c>
      <c r="CT37" s="208">
        <f>SUM('65AG'!CT37+'85AG'!CT37+'Model 2'!CT37+'Model 3'!CT37+'Model 4'!CT37,'Model 5'!CT37,'Model 6'!CT37,'Model 7'!CT37)</f>
        <v>0</v>
      </c>
      <c r="CU37" s="208">
        <f>SUM('65AG'!CU37+'85AG'!CU37+'Model 2'!CU37+'Model 3'!CU37+'Model 4'!CU37,'Model 5'!CU37,'Model 6'!CU37,'Model 7'!CU37)</f>
        <v>0</v>
      </c>
      <c r="CV37" s="208">
        <f>SUM('65AG'!CV37+'85AG'!CV37+'Model 2'!CV37+'Model 3'!CV37+'Model 4'!CV37,'Model 5'!CV37,'Model 6'!CV37,'Model 7'!CV37)</f>
        <v>0</v>
      </c>
      <c r="CW37" s="208">
        <f>SUM('65AG'!CW37+'85AG'!CW37+'Model 2'!CW37+'Model 3'!CW37+'Model 4'!CW37,'Model 5'!CW37,'Model 6'!CW37,'Model 7'!CW37)</f>
        <v>0</v>
      </c>
      <c r="CX37" s="208">
        <f>SUM('65AG'!CX37+'85AG'!CX37+'Model 2'!CX37+'Model 3'!CX37+'Model 4'!CX37,'Model 5'!CX37,'Model 6'!CX37,'Model 7'!CX37)</f>
        <v>0</v>
      </c>
      <c r="CY37" s="208">
        <f>SUM('65AG'!CY37+'85AG'!CY37+'Model 2'!CY37+'Model 3'!CY37+'Model 4'!CY37,'Model 5'!CY37,'Model 6'!CY37,'Model 7'!CY37)</f>
        <v>0</v>
      </c>
      <c r="CZ37" s="208">
        <f>SUM('65AG'!CZ37+'85AG'!CZ37+'Model 2'!CZ37+'Model 3'!CZ37+'Model 4'!CZ37,'Model 5'!CZ37,'Model 6'!CZ37,'Model 7'!CZ37)</f>
        <v>0</v>
      </c>
      <c r="DA37" s="208">
        <f>SUM('65AG'!DA37+'85AG'!DA37+'Model 2'!DA37+'Model 3'!DA37+'Model 4'!DA37,'Model 5'!DA37,'Model 6'!DA37,'Model 7'!DA37)</f>
        <v>0</v>
      </c>
      <c r="DB37" s="208">
        <f>SUM('65AG'!DB37+'85AG'!DB37+'Model 2'!DB37+'Model 3'!DB37+'Model 4'!DB37,'Model 5'!DB37,'Model 6'!DB37,'Model 7'!DB37)</f>
        <v>0</v>
      </c>
      <c r="DC37" s="208">
        <f>SUM('65AG'!DC37+'85AG'!DC37+'Model 2'!DC37+'Model 3'!DC37+'Model 4'!DC37,'Model 5'!DC37,'Model 6'!DC37,'Model 7'!DC37)</f>
        <v>0</v>
      </c>
      <c r="DD37" s="208">
        <f>SUM('65AG'!DD37+'85AG'!DD37+'Model 2'!DD37+'Model 3'!DD37+'Model 4'!DD37,'Model 5'!DD37,'Model 6'!DD37,'Model 7'!DD37)</f>
        <v>0</v>
      </c>
      <c r="DE37" s="208">
        <f>SUM('65AG'!DE37+'85AG'!DE37+'Model 2'!DE37+'Model 3'!DE37+'Model 4'!DE37,'Model 5'!DE37,'Model 6'!DE37,'Model 7'!DE37)</f>
        <v>0</v>
      </c>
      <c r="DF37" s="208">
        <f>SUM('65AG'!DF37+'85AG'!DF37+'Model 2'!DF37+'Model 3'!DF37+'Model 4'!DF37,'Model 5'!DF37,'Model 6'!DF37,'Model 7'!DF37)</f>
        <v>0</v>
      </c>
      <c r="DG37" s="208">
        <f>SUM('65AG'!DG37+'85AG'!DG37+'Model 2'!DG37+'Model 3'!DG37+'Model 4'!DG37,'Model 5'!DG37,'Model 6'!DG37,'Model 7'!DG37)</f>
        <v>0</v>
      </c>
      <c r="DH37" s="208">
        <f>SUM('65AG'!DH37+'85AG'!DH37+'Model 2'!DH37+'Model 3'!DH37+'Model 4'!DH37,'Model 5'!DH37,'Model 6'!DH37,'Model 7'!DH37)</f>
        <v>0</v>
      </c>
      <c r="DI37" s="201">
        <f t="shared" si="7"/>
        <v>0</v>
      </c>
    </row>
    <row r="38" spans="2:113" ht="16.5" thickTop="1" thickBot="1">
      <c r="B38" s="366"/>
      <c r="C38" s="174" t="s">
        <v>291</v>
      </c>
      <c r="D38" s="208">
        <f>SUM('65AG'!D38+'85AG'!D38+'Model 2'!D38+'Model 3'!D38+'Model 4'!D38,'Model 5'!D38,'Model 6'!D38,'Model 7'!D38)</f>
        <v>0</v>
      </c>
      <c r="E38" s="208">
        <f>SUM('65AG'!E38+'85AG'!E38+'Model 2'!E38+'Model 3'!E38+'Model 4'!E38,'Model 5'!E38,'Model 6'!E38,'Model 7'!E38)</f>
        <v>0</v>
      </c>
      <c r="F38" s="208">
        <f>SUM('65AG'!F38+'85AG'!F38+'Model 2'!F38+'Model 3'!F38+'Model 4'!F38,'Model 5'!F38,'Model 6'!F38,'Model 7'!F38)</f>
        <v>0</v>
      </c>
      <c r="G38" s="208">
        <f>SUM('65AG'!G38+'85AG'!G38+'Model 2'!G38+'Model 3'!G38+'Model 4'!G38,'Model 5'!G38,'Model 6'!G38,'Model 7'!G38)</f>
        <v>0</v>
      </c>
      <c r="H38" s="208">
        <f>SUM('65AG'!H38+'85AG'!H38+'Model 2'!H38+'Model 3'!H38+'Model 4'!H38,'Model 5'!H38,'Model 6'!H38,'Model 7'!H38)</f>
        <v>0</v>
      </c>
      <c r="I38" s="208">
        <f>SUM('65AG'!I38+'85AG'!I38+'Model 2'!I38+'Model 3'!I38+'Model 4'!I38,'Model 5'!I38,'Model 6'!I38,'Model 7'!I38)</f>
        <v>0</v>
      </c>
      <c r="J38" s="208">
        <f>SUM('65AG'!J38+'85AG'!J38+'Model 2'!J38+'Model 3'!J38+'Model 4'!J38,'Model 5'!J38,'Model 6'!J38,'Model 7'!J38)</f>
        <v>0</v>
      </c>
      <c r="K38" s="208">
        <f>SUM('65AG'!K38+'85AG'!K38+'Model 2'!K38+'Model 3'!K38+'Model 4'!K38,'Model 5'!K38,'Model 6'!K38,'Model 7'!K38)</f>
        <v>0</v>
      </c>
      <c r="L38" s="208">
        <f>SUM('65AG'!L38+'85AG'!L38+'Model 2'!L38+'Model 3'!L38+'Model 4'!L38,'Model 5'!L38,'Model 6'!L38,'Model 7'!L38)</f>
        <v>0</v>
      </c>
      <c r="M38" s="208">
        <f>SUM('65AG'!M38+'85AG'!M38+'Model 2'!M38+'Model 3'!M38+'Model 4'!M38,'Model 5'!M38,'Model 6'!M38,'Model 7'!M38)</f>
        <v>0</v>
      </c>
      <c r="N38" s="208">
        <f>SUM('65AG'!N38+'85AG'!N38+'Model 2'!N38+'Model 3'!N38+'Model 4'!N38,'Model 5'!N38,'Model 6'!N38,'Model 7'!N38)</f>
        <v>0</v>
      </c>
      <c r="O38" s="208">
        <f>SUM('65AG'!O38+'85AG'!O38+'Model 2'!O38+'Model 3'!O38+'Model 4'!O38,'Model 5'!O38,'Model 6'!O38,'Model 7'!O38)</f>
        <v>0</v>
      </c>
      <c r="P38" s="208">
        <f>SUM('65AG'!P38+'85AG'!P38+'Model 2'!P38+'Model 3'!P38+'Model 4'!P38,'Model 5'!P38,'Model 6'!P38,'Model 7'!P38)</f>
        <v>0</v>
      </c>
      <c r="Q38" s="208">
        <f>SUM('65AG'!Q38+'85AG'!Q38+'Model 2'!Q38+'Model 3'!Q38+'Model 4'!Q38,'Model 5'!Q38,'Model 6'!Q38,'Model 7'!Q38)</f>
        <v>0</v>
      </c>
      <c r="R38" s="208">
        <f>SUM('65AG'!R38+'85AG'!R38+'Model 2'!R38+'Model 3'!R38+'Model 4'!R38,'Model 5'!R38,'Model 6'!R38,'Model 7'!R38)</f>
        <v>0</v>
      </c>
      <c r="S38" s="208">
        <f>SUM('65AG'!S38+'85AG'!S38+'Model 2'!S38+'Model 3'!S38+'Model 4'!S38,'Model 5'!S38,'Model 6'!S38,'Model 7'!S38)</f>
        <v>0</v>
      </c>
      <c r="T38" s="208">
        <f>SUM('65AG'!T38+'85AG'!T38+'Model 2'!T38+'Model 3'!T38+'Model 4'!T38,'Model 5'!T38,'Model 6'!T38,'Model 7'!T38)</f>
        <v>0</v>
      </c>
      <c r="U38" s="208">
        <f>SUM('65AG'!U38+'85AG'!U38+'Model 2'!U38+'Model 3'!U38+'Model 4'!U38,'Model 5'!U38,'Model 6'!U38,'Model 7'!U38)</f>
        <v>0</v>
      </c>
      <c r="V38" s="208">
        <f>SUM('65AG'!V38+'85AG'!V38+'Model 2'!V38+'Model 3'!V38+'Model 4'!V38,'Model 5'!V38,'Model 6'!V38,'Model 7'!V38)</f>
        <v>0</v>
      </c>
      <c r="W38" s="208">
        <f>SUM('65AG'!W38+'85AG'!W38+'Model 2'!W38+'Model 3'!W38+'Model 4'!W38,'Model 5'!W38,'Model 6'!W38,'Model 7'!W38)</f>
        <v>0</v>
      </c>
      <c r="X38" s="208">
        <f>SUM('65AG'!X38+'85AG'!X38+'Model 2'!X38+'Model 3'!X38+'Model 4'!X38,'Model 5'!X38,'Model 6'!X38,'Model 7'!X38)</f>
        <v>0</v>
      </c>
      <c r="Y38" s="208">
        <f>SUM('65AG'!Y38+'85AG'!Y38+'Model 2'!Y38+'Model 3'!Y38+'Model 4'!Y38,'Model 5'!Y38,'Model 6'!Y38,'Model 7'!Y38)</f>
        <v>0</v>
      </c>
      <c r="Z38" s="208">
        <f>SUM('65AG'!Z38+'85AG'!Z38+'Model 2'!Z38+'Model 3'!Z38+'Model 4'!Z38,'Model 5'!Z38,'Model 6'!Z38,'Model 7'!Z38)</f>
        <v>0</v>
      </c>
      <c r="AA38" s="208">
        <f>SUM('65AG'!AA38+'85AG'!AA38+'Model 2'!AA38+'Model 3'!AA38+'Model 4'!AA38,'Model 5'!AA38,'Model 6'!AA38,'Model 7'!AA38)</f>
        <v>0</v>
      </c>
      <c r="AB38" s="208">
        <f>SUM('65AG'!AB38+'85AG'!AB38+'Model 2'!AB38+'Model 3'!AB38+'Model 4'!AB38,'Model 5'!AB38,'Model 6'!AB38,'Model 7'!AB38)</f>
        <v>0</v>
      </c>
      <c r="AC38" s="208">
        <f>SUM('65AG'!AC38+'85AG'!AC38+'Model 2'!AC38+'Model 3'!AC38+'Model 4'!AC38,'Model 5'!AC38,'Model 6'!AC38,'Model 7'!AC38)</f>
        <v>0</v>
      </c>
      <c r="AD38" s="208">
        <f>SUM('65AG'!AD38+'85AG'!AD38+'Model 2'!AD38+'Model 3'!AD38+'Model 4'!AD38,'Model 5'!AD38,'Model 6'!AD38,'Model 7'!AD38)</f>
        <v>0</v>
      </c>
      <c r="AE38" s="208">
        <f>SUM('65AG'!AE38+'85AG'!AE38+'Model 2'!AE38+'Model 3'!AE38+'Model 4'!AE38,'Model 5'!AE38,'Model 6'!AE38,'Model 7'!AE38)</f>
        <v>0</v>
      </c>
      <c r="AF38" s="208">
        <f>SUM('65AG'!AF38+'85AG'!AF38+'Model 2'!AF38+'Model 3'!AF38+'Model 4'!AF38,'Model 5'!AF38,'Model 6'!AF38,'Model 7'!AF38)</f>
        <v>0</v>
      </c>
      <c r="AG38" s="208">
        <f>SUM('65AG'!AG38+'85AG'!AG38+'Model 2'!AG38+'Model 3'!AG38+'Model 4'!AG38,'Model 5'!AG38,'Model 6'!AG38,'Model 7'!AG38)</f>
        <v>0</v>
      </c>
      <c r="AH38" s="208">
        <f>SUM('65AG'!AH38+'85AG'!AH38+'Model 2'!AH38+'Model 3'!AH38+'Model 4'!AH38,'Model 5'!AH38,'Model 6'!AH38,'Model 7'!AH38)</f>
        <v>0</v>
      </c>
      <c r="AI38" s="208">
        <f>SUM('65AG'!AI38+'85AG'!AI38+'Model 2'!AI38+'Model 3'!AI38+'Model 4'!AI38,'Model 5'!AI38,'Model 6'!AI38,'Model 7'!AI38)</f>
        <v>0</v>
      </c>
      <c r="AJ38" s="208">
        <f>SUM('65AG'!AJ38+'85AG'!AJ38+'Model 2'!AJ38+'Model 3'!AJ38+'Model 4'!AJ38,'Model 5'!AJ38,'Model 6'!AJ38,'Model 7'!AJ38)</f>
        <v>0</v>
      </c>
      <c r="AK38" s="208">
        <f>SUM('65AG'!AK38+'85AG'!AK38+'Model 2'!AK38+'Model 3'!AK38+'Model 4'!AK38,'Model 5'!AK38,'Model 6'!AK38,'Model 7'!AK38)</f>
        <v>0</v>
      </c>
      <c r="AL38" s="208">
        <f>SUM('65AG'!AL38+'85AG'!AL38+'Model 2'!AL38+'Model 3'!AL38+'Model 4'!AL38,'Model 5'!AL38,'Model 6'!AL38,'Model 7'!AL38)</f>
        <v>0</v>
      </c>
      <c r="AM38" s="208">
        <f>SUM('65AG'!AM38+'85AG'!AM38+'Model 2'!AM38+'Model 3'!AM38+'Model 4'!AM38,'Model 5'!AM38,'Model 6'!AM38,'Model 7'!AM38)</f>
        <v>0</v>
      </c>
      <c r="AN38" s="208">
        <f>SUM('65AG'!AN38+'85AG'!AN38+'Model 2'!AN38+'Model 3'!AN38+'Model 4'!AN38,'Model 5'!AN38,'Model 6'!AN38,'Model 7'!AN38)</f>
        <v>0</v>
      </c>
      <c r="AO38" s="208">
        <f>SUM('65AG'!AO38+'85AG'!AO38+'Model 2'!AO38+'Model 3'!AO38+'Model 4'!AO38,'Model 5'!AO38,'Model 6'!AO38,'Model 7'!AO38)</f>
        <v>0</v>
      </c>
      <c r="AP38" s="208">
        <f>SUM('65AG'!AP38+'85AG'!AP38+'Model 2'!AP38+'Model 3'!AP38+'Model 4'!AP38,'Model 5'!AP38,'Model 6'!AP38,'Model 7'!AP38)</f>
        <v>0</v>
      </c>
      <c r="AQ38" s="208">
        <f>SUM('65AG'!AQ38+'85AG'!AQ38+'Model 2'!AQ38+'Model 3'!AQ38+'Model 4'!AQ38,'Model 5'!AQ38,'Model 6'!AQ38,'Model 7'!AQ38)</f>
        <v>0</v>
      </c>
      <c r="AR38" s="208">
        <f>SUM('65AG'!AR38+'85AG'!AR38+'Model 2'!AR38+'Model 3'!AR38+'Model 4'!AR38,'Model 5'!AR38,'Model 6'!AR38,'Model 7'!AR38)</f>
        <v>0</v>
      </c>
      <c r="AS38" s="208">
        <f>SUM('65AG'!AS38+'85AG'!AS38+'Model 2'!AS38+'Model 3'!AS38+'Model 4'!AS38,'Model 5'!AS38,'Model 6'!AS38,'Model 7'!AS38)</f>
        <v>0</v>
      </c>
      <c r="AT38" s="208">
        <f>SUM('65AG'!AT38+'85AG'!AT38+'Model 2'!AT38+'Model 3'!AT38+'Model 4'!AT38,'Model 5'!AT38,'Model 6'!AT38,'Model 7'!AT38)</f>
        <v>0</v>
      </c>
      <c r="AU38" s="208">
        <f>SUM('65AG'!AU38+'85AG'!AU38+'Model 2'!AU38+'Model 3'!AU38+'Model 4'!AU38,'Model 5'!AU38,'Model 6'!AU38,'Model 7'!AU38)</f>
        <v>0</v>
      </c>
      <c r="AV38" s="208">
        <f>SUM('65AG'!AV38+'85AG'!AV38+'Model 2'!AV38+'Model 3'!AV38+'Model 4'!AV38,'Model 5'!AV38,'Model 6'!AV38,'Model 7'!AV38)</f>
        <v>0</v>
      </c>
      <c r="AW38" s="208">
        <f>SUM('65AG'!AW38+'85AG'!AW38+'Model 2'!AW38+'Model 3'!AW38+'Model 4'!AW38,'Model 5'!AW38,'Model 6'!AW38,'Model 7'!AW38)</f>
        <v>0</v>
      </c>
      <c r="AX38" s="208">
        <f>SUM('65AG'!AX38+'85AG'!AX38+'Model 2'!AX38+'Model 3'!AX38+'Model 4'!AX38,'Model 5'!AX38,'Model 6'!AX38,'Model 7'!AX38)</f>
        <v>0</v>
      </c>
      <c r="AY38" s="208">
        <f>SUM('65AG'!AY38+'85AG'!AY38+'Model 2'!AY38+'Model 3'!AY38+'Model 4'!AY38,'Model 5'!AY38,'Model 6'!AY38,'Model 7'!AY38)</f>
        <v>0</v>
      </c>
      <c r="AZ38" s="208">
        <f>SUM('65AG'!AZ38+'85AG'!AZ38+'Model 2'!AZ38+'Model 3'!AZ38+'Model 4'!AZ38,'Model 5'!AZ38,'Model 6'!AZ38,'Model 7'!AZ38)</f>
        <v>0</v>
      </c>
      <c r="BA38" s="208">
        <f>SUM('65AG'!BA38+'85AG'!BA38+'Model 2'!BA38+'Model 3'!BA38+'Model 4'!BA38,'Model 5'!BA38,'Model 6'!BA38,'Model 7'!BA38)</f>
        <v>0</v>
      </c>
      <c r="BB38" s="208">
        <f>SUM('65AG'!BB38+'85AG'!BB38+'Model 2'!BB38+'Model 3'!BB38+'Model 4'!BB38,'Model 5'!BB38,'Model 6'!BB38,'Model 7'!BB38)</f>
        <v>0</v>
      </c>
      <c r="BC38" s="208">
        <f>SUM('65AG'!BC38+'85AG'!BC38+'Model 2'!BC38+'Model 3'!BC38+'Model 4'!BC38,'Model 5'!BC38,'Model 6'!BC38,'Model 7'!BC38)</f>
        <v>0</v>
      </c>
      <c r="BD38" s="208">
        <f>SUM('65AG'!BD38+'85AG'!BD38+'Model 2'!BD38+'Model 3'!BD38+'Model 4'!BD38,'Model 5'!BD38,'Model 6'!BD38,'Model 7'!BD38)</f>
        <v>0</v>
      </c>
      <c r="BE38" s="208">
        <f>SUM('65AG'!BE38+'85AG'!BE38+'Model 2'!BE38+'Model 3'!BE38+'Model 4'!BE38,'Model 5'!BE38,'Model 6'!BE38,'Model 7'!BE38)</f>
        <v>0</v>
      </c>
      <c r="BF38" s="208">
        <f>SUM('65AG'!BF38+'85AG'!BF38+'Model 2'!BF38+'Model 3'!BF38+'Model 4'!BF38,'Model 5'!BF38,'Model 6'!BF38,'Model 7'!BF38)</f>
        <v>0</v>
      </c>
      <c r="BG38" s="208">
        <f>SUM('65AG'!BG38+'85AG'!BG38+'Model 2'!BG38+'Model 3'!BG38+'Model 4'!BG38,'Model 5'!BG38,'Model 6'!BG38,'Model 7'!BG38)</f>
        <v>0</v>
      </c>
      <c r="BH38" s="208">
        <f>SUM('65AG'!BH38+'85AG'!BH38+'Model 2'!BH38+'Model 3'!BH38+'Model 4'!BH38,'Model 5'!BH38,'Model 6'!BH38,'Model 7'!BH38)</f>
        <v>0</v>
      </c>
      <c r="BI38" s="208">
        <f>SUM('65AG'!BI38+'85AG'!BI38+'Model 2'!BI38+'Model 3'!BI38+'Model 4'!BI38,'Model 5'!BI38,'Model 6'!BI38,'Model 7'!BI38)</f>
        <v>0</v>
      </c>
      <c r="BJ38" s="208">
        <f>SUM('65AG'!BJ38+'85AG'!BJ38+'Model 2'!BJ38+'Model 3'!BJ38+'Model 4'!BJ38,'Model 5'!BJ38,'Model 6'!BJ38,'Model 7'!BJ38)</f>
        <v>0</v>
      </c>
      <c r="BK38" s="208">
        <f>SUM('65AG'!BK38+'85AG'!BK38+'Model 2'!BK38+'Model 3'!BK38+'Model 4'!BK38,'Model 5'!BK38,'Model 6'!BK38,'Model 7'!BK38)</f>
        <v>0</v>
      </c>
      <c r="BL38" s="208">
        <f>SUM('65AG'!BL38+'85AG'!BL38+'Model 2'!BL38+'Model 3'!BL38+'Model 4'!BL38,'Model 5'!BL38,'Model 6'!BL38,'Model 7'!BL38)</f>
        <v>0</v>
      </c>
      <c r="BM38" s="208">
        <f>SUM('65AG'!BM38+'85AG'!BM38+'Model 2'!BM38+'Model 3'!BM38+'Model 4'!BM38,'Model 5'!BM38,'Model 6'!BM38,'Model 7'!BM38)</f>
        <v>0</v>
      </c>
      <c r="BN38" s="208">
        <f>SUM('65AG'!BN38+'85AG'!BN38+'Model 2'!BN38+'Model 3'!BN38+'Model 4'!BN38,'Model 5'!BN38,'Model 6'!BN38,'Model 7'!BN38)</f>
        <v>0</v>
      </c>
      <c r="BO38" s="208">
        <f>SUM('65AG'!BO38+'85AG'!BO38+'Model 2'!BO38+'Model 3'!BO38+'Model 4'!BO38,'Model 5'!BO38,'Model 6'!BO38,'Model 7'!BO38)</f>
        <v>0</v>
      </c>
      <c r="BP38" s="208">
        <f>SUM('65AG'!BP38+'85AG'!BP38+'Model 2'!BP38+'Model 3'!BP38+'Model 4'!BP38,'Model 5'!BP38,'Model 6'!BP38,'Model 7'!BP38)</f>
        <v>0</v>
      </c>
      <c r="BQ38" s="208">
        <f>SUM('65AG'!BQ38+'85AG'!BQ38+'Model 2'!BQ38+'Model 3'!BQ38+'Model 4'!BQ38,'Model 5'!BQ38,'Model 6'!BQ38,'Model 7'!BQ38)</f>
        <v>0</v>
      </c>
      <c r="BR38" s="208">
        <f>SUM('65AG'!BR38+'85AG'!BR38+'Model 2'!BR38+'Model 3'!BR38+'Model 4'!BR38,'Model 5'!BR38,'Model 6'!BR38,'Model 7'!BR38)</f>
        <v>0</v>
      </c>
      <c r="BS38" s="208">
        <f>SUM('65AG'!BS38+'85AG'!BS38+'Model 2'!BS38+'Model 3'!BS38+'Model 4'!BS38,'Model 5'!BS38,'Model 6'!BS38,'Model 7'!BS38)</f>
        <v>0</v>
      </c>
      <c r="BT38" s="208">
        <f>SUM('65AG'!BT38+'85AG'!BT38+'Model 2'!BT38+'Model 3'!BT38+'Model 4'!BT38,'Model 5'!BT38,'Model 6'!BT38,'Model 7'!BT38)</f>
        <v>0</v>
      </c>
      <c r="BU38" s="208">
        <f>SUM('65AG'!BU38+'85AG'!BU38+'Model 2'!BU38+'Model 3'!BU38+'Model 4'!BU38,'Model 5'!BU38,'Model 6'!BU38,'Model 7'!BU38)</f>
        <v>0</v>
      </c>
      <c r="BV38" s="208">
        <f>SUM('65AG'!BV38+'85AG'!BV38+'Model 2'!BV38+'Model 3'!BV38+'Model 4'!BV38,'Model 5'!BV38,'Model 6'!BV38,'Model 7'!BV38)</f>
        <v>0</v>
      </c>
      <c r="BW38" s="208">
        <f>SUM('65AG'!BW38+'85AG'!BW38+'Model 2'!BW38+'Model 3'!BW38+'Model 4'!BW38,'Model 5'!BW38,'Model 6'!BW38,'Model 7'!BW38)</f>
        <v>0</v>
      </c>
      <c r="BX38" s="208">
        <f>SUM('65AG'!BX38+'85AG'!BX38+'Model 2'!BX38+'Model 3'!BX38+'Model 4'!BX38,'Model 5'!BX38,'Model 6'!BX38,'Model 7'!BX38)</f>
        <v>0</v>
      </c>
      <c r="BY38" s="208">
        <f>SUM('65AG'!BY38+'85AG'!BY38+'Model 2'!BY38+'Model 3'!BY38+'Model 4'!BY38,'Model 5'!BY38,'Model 6'!BY38,'Model 7'!BY38)</f>
        <v>0</v>
      </c>
      <c r="BZ38" s="208">
        <f>SUM('65AG'!BZ38+'85AG'!BZ38+'Model 2'!BZ38+'Model 3'!BZ38+'Model 4'!BZ38,'Model 5'!BZ38,'Model 6'!BZ38,'Model 7'!BZ38)</f>
        <v>0</v>
      </c>
      <c r="CA38" s="208">
        <f>SUM('65AG'!CA38+'85AG'!CA38+'Model 2'!CA38+'Model 3'!CA38+'Model 4'!CA38,'Model 5'!CA38,'Model 6'!CA38,'Model 7'!CA38)</f>
        <v>0</v>
      </c>
      <c r="CB38" s="208">
        <f>SUM('65AG'!CB38+'85AG'!CB38+'Model 2'!CB38+'Model 3'!CB38+'Model 4'!CB38,'Model 5'!CB38,'Model 6'!CB38,'Model 7'!CB38)</f>
        <v>0</v>
      </c>
      <c r="CC38" s="208">
        <f>SUM('65AG'!CC38+'85AG'!CC38+'Model 2'!CC38+'Model 3'!CC38+'Model 4'!CC38,'Model 5'!CC38,'Model 6'!CC38,'Model 7'!CC38)</f>
        <v>0</v>
      </c>
      <c r="CD38" s="208">
        <f>SUM('65AG'!CD38+'85AG'!CD38+'Model 2'!CD38+'Model 3'!CD38+'Model 4'!CD38,'Model 5'!CD38,'Model 6'!CD38,'Model 7'!CD38)</f>
        <v>0</v>
      </c>
      <c r="CE38" s="208">
        <f>SUM('65AG'!CE38+'85AG'!CE38+'Model 2'!CE38+'Model 3'!CE38+'Model 4'!CE38,'Model 5'!CE38,'Model 6'!CE38,'Model 7'!CE38)</f>
        <v>0</v>
      </c>
      <c r="CF38" s="208">
        <f>SUM('65AG'!CF38+'85AG'!CF38+'Model 2'!CF38+'Model 3'!CF38+'Model 4'!CF38,'Model 5'!CF38,'Model 6'!CF38,'Model 7'!CF38)</f>
        <v>0</v>
      </c>
      <c r="CG38" s="208">
        <f>SUM('65AG'!CG38+'85AG'!CG38+'Model 2'!CG38+'Model 3'!CG38+'Model 4'!CG38,'Model 5'!CG38,'Model 6'!CG38,'Model 7'!CG38)</f>
        <v>0</v>
      </c>
      <c r="CH38" s="208">
        <f>SUM('65AG'!CH38+'85AG'!CH38+'Model 2'!CH38+'Model 3'!CH38+'Model 4'!CH38,'Model 5'!CH38,'Model 6'!CH38,'Model 7'!CH38)</f>
        <v>0</v>
      </c>
      <c r="CI38" s="208">
        <f>SUM('65AG'!CI38+'85AG'!CI38+'Model 2'!CI38+'Model 3'!CI38+'Model 4'!CI38,'Model 5'!CI38,'Model 6'!CI38,'Model 7'!CI38)</f>
        <v>0</v>
      </c>
      <c r="CJ38" s="208">
        <f>SUM('65AG'!CJ38+'85AG'!CJ38+'Model 2'!CJ38+'Model 3'!CJ38+'Model 4'!CJ38,'Model 5'!CJ38,'Model 6'!CJ38,'Model 7'!CJ38)</f>
        <v>0</v>
      </c>
      <c r="CK38" s="208">
        <f>SUM('65AG'!CK38+'85AG'!CK38+'Model 2'!CK38+'Model 3'!CK38+'Model 4'!CK38,'Model 5'!CK38,'Model 6'!CK38,'Model 7'!CK38)</f>
        <v>0</v>
      </c>
      <c r="CL38" s="208">
        <f>SUM('65AG'!CL38+'85AG'!CL38+'Model 2'!CL38+'Model 3'!CL38+'Model 4'!CL38,'Model 5'!CL38,'Model 6'!CL38,'Model 7'!CL38)</f>
        <v>0</v>
      </c>
      <c r="CM38" s="208">
        <f>SUM('65AG'!CM38+'85AG'!CM38+'Model 2'!CM38+'Model 3'!CM38+'Model 4'!CM38,'Model 5'!CM38,'Model 6'!CM38,'Model 7'!CM38)</f>
        <v>0</v>
      </c>
      <c r="CN38" s="208">
        <f>SUM('65AG'!CN38+'85AG'!CN38+'Model 2'!CN38+'Model 3'!CN38+'Model 4'!CN38,'Model 5'!CN38,'Model 6'!CN38,'Model 7'!CN38)</f>
        <v>0</v>
      </c>
      <c r="CO38" s="208">
        <f>SUM('65AG'!CO38+'85AG'!CO38+'Model 2'!CO38+'Model 3'!CO38+'Model 4'!CO38,'Model 5'!CO38,'Model 6'!CO38,'Model 7'!CO38)</f>
        <v>0</v>
      </c>
      <c r="CP38" s="208">
        <f>SUM('65AG'!CP38+'85AG'!CP38+'Model 2'!CP38+'Model 3'!CP38+'Model 4'!CP38,'Model 5'!CP38,'Model 6'!CP38,'Model 7'!CP38)</f>
        <v>0</v>
      </c>
      <c r="CQ38" s="208">
        <f>SUM('65AG'!CQ38+'85AG'!CQ38+'Model 2'!CQ38+'Model 3'!CQ38+'Model 4'!CQ38,'Model 5'!CQ38,'Model 6'!CQ38,'Model 7'!CQ38)</f>
        <v>0</v>
      </c>
      <c r="CR38" s="208">
        <f>SUM('65AG'!CR38+'85AG'!CR38+'Model 2'!CR38+'Model 3'!CR38+'Model 4'!CR38,'Model 5'!CR38,'Model 6'!CR38,'Model 7'!CR38)</f>
        <v>0</v>
      </c>
      <c r="CS38" s="208">
        <f>SUM('65AG'!CS38+'85AG'!CS38+'Model 2'!CS38+'Model 3'!CS38+'Model 4'!CS38,'Model 5'!CS38,'Model 6'!CS38,'Model 7'!CS38)</f>
        <v>0</v>
      </c>
      <c r="CT38" s="208">
        <f>SUM('65AG'!CT38+'85AG'!CT38+'Model 2'!CT38+'Model 3'!CT38+'Model 4'!CT38,'Model 5'!CT38,'Model 6'!CT38,'Model 7'!CT38)</f>
        <v>0</v>
      </c>
      <c r="CU38" s="208">
        <f>SUM('65AG'!CU38+'85AG'!CU38+'Model 2'!CU38+'Model 3'!CU38+'Model 4'!CU38,'Model 5'!CU38,'Model 6'!CU38,'Model 7'!CU38)</f>
        <v>0</v>
      </c>
      <c r="CV38" s="208">
        <f>SUM('65AG'!CV38+'85AG'!CV38+'Model 2'!CV38+'Model 3'!CV38+'Model 4'!CV38,'Model 5'!CV38,'Model 6'!CV38,'Model 7'!CV38)</f>
        <v>0</v>
      </c>
      <c r="CW38" s="208">
        <f>SUM('65AG'!CW38+'85AG'!CW38+'Model 2'!CW38+'Model 3'!CW38+'Model 4'!CW38,'Model 5'!CW38,'Model 6'!CW38,'Model 7'!CW38)</f>
        <v>0</v>
      </c>
      <c r="CX38" s="208">
        <f>SUM('65AG'!CX38+'85AG'!CX38+'Model 2'!CX38+'Model 3'!CX38+'Model 4'!CX38,'Model 5'!CX38,'Model 6'!CX38,'Model 7'!CX38)</f>
        <v>0</v>
      </c>
      <c r="CY38" s="208">
        <f>SUM('65AG'!CY38+'85AG'!CY38+'Model 2'!CY38+'Model 3'!CY38+'Model 4'!CY38,'Model 5'!CY38,'Model 6'!CY38,'Model 7'!CY38)</f>
        <v>0</v>
      </c>
      <c r="CZ38" s="208">
        <f>SUM('65AG'!CZ38+'85AG'!CZ38+'Model 2'!CZ38+'Model 3'!CZ38+'Model 4'!CZ38,'Model 5'!CZ38,'Model 6'!CZ38,'Model 7'!CZ38)</f>
        <v>0</v>
      </c>
      <c r="DA38" s="208">
        <f>SUM('65AG'!DA38+'85AG'!DA38+'Model 2'!DA38+'Model 3'!DA38+'Model 4'!DA38,'Model 5'!DA38,'Model 6'!DA38,'Model 7'!DA38)</f>
        <v>0</v>
      </c>
      <c r="DB38" s="208">
        <f>SUM('65AG'!DB38+'85AG'!DB38+'Model 2'!DB38+'Model 3'!DB38+'Model 4'!DB38,'Model 5'!DB38,'Model 6'!DB38,'Model 7'!DB38)</f>
        <v>0</v>
      </c>
      <c r="DC38" s="208">
        <f>SUM('65AG'!DC38+'85AG'!DC38+'Model 2'!DC38+'Model 3'!DC38+'Model 4'!DC38,'Model 5'!DC38,'Model 6'!DC38,'Model 7'!DC38)</f>
        <v>0</v>
      </c>
      <c r="DD38" s="208">
        <f>SUM('65AG'!DD38+'85AG'!DD38+'Model 2'!DD38+'Model 3'!DD38+'Model 4'!DD38,'Model 5'!DD38,'Model 6'!DD38,'Model 7'!DD38)</f>
        <v>0</v>
      </c>
      <c r="DE38" s="208">
        <f>SUM('65AG'!DE38+'85AG'!DE38+'Model 2'!DE38+'Model 3'!DE38+'Model 4'!DE38,'Model 5'!DE38,'Model 6'!DE38,'Model 7'!DE38)</f>
        <v>0</v>
      </c>
      <c r="DF38" s="208">
        <f>SUM('65AG'!DF38+'85AG'!DF38+'Model 2'!DF38+'Model 3'!DF38+'Model 4'!DF38,'Model 5'!DF38,'Model 6'!DF38,'Model 7'!DF38)</f>
        <v>0</v>
      </c>
      <c r="DG38" s="208">
        <f>SUM('65AG'!DG38+'85AG'!DG38+'Model 2'!DG38+'Model 3'!DG38+'Model 4'!DG38,'Model 5'!DG38,'Model 6'!DG38,'Model 7'!DG38)</f>
        <v>0</v>
      </c>
      <c r="DH38" s="208">
        <f>SUM('65AG'!DH38+'85AG'!DH38+'Model 2'!DH38+'Model 3'!DH38+'Model 4'!DH38,'Model 5'!DH38,'Model 6'!DH38,'Model 7'!DH38)</f>
        <v>0</v>
      </c>
      <c r="DI38" s="201">
        <f t="shared" si="7"/>
        <v>0</v>
      </c>
    </row>
    <row r="39" spans="2:113" ht="16.5" thickTop="1" thickBot="1">
      <c r="B39" s="366"/>
      <c r="C39" s="173" t="s">
        <v>290</v>
      </c>
      <c r="D39" s="208">
        <f>SUM('65AG'!D39+'85AG'!D39+'Model 2'!D39+'Model 3'!D39+'Model 4'!D39,'Model 5'!D39,'Model 6'!D39,'Model 7'!D39)</f>
        <v>0</v>
      </c>
      <c r="E39" s="208">
        <f>SUM('65AG'!E39+'85AG'!E39+'Model 2'!E39+'Model 3'!E39+'Model 4'!E39,'Model 5'!E39,'Model 6'!E39,'Model 7'!E39)</f>
        <v>0</v>
      </c>
      <c r="F39" s="208">
        <f>SUM('65AG'!F39+'85AG'!F39+'Model 2'!F39+'Model 3'!F39+'Model 4'!F39,'Model 5'!F39,'Model 6'!F39,'Model 7'!F39)</f>
        <v>0</v>
      </c>
      <c r="G39" s="208">
        <f>SUM('65AG'!G39+'85AG'!G39+'Model 2'!G39+'Model 3'!G39+'Model 4'!G39,'Model 5'!G39,'Model 6'!G39,'Model 7'!G39)</f>
        <v>0</v>
      </c>
      <c r="H39" s="208">
        <f>SUM('65AG'!H39+'85AG'!H39+'Model 2'!H39+'Model 3'!H39+'Model 4'!H39,'Model 5'!H39,'Model 6'!H39,'Model 7'!H39)</f>
        <v>0</v>
      </c>
      <c r="I39" s="208">
        <f>SUM('65AG'!I39+'85AG'!I39+'Model 2'!I39+'Model 3'!I39+'Model 4'!I39,'Model 5'!I39,'Model 6'!I39,'Model 7'!I39)</f>
        <v>0</v>
      </c>
      <c r="J39" s="208">
        <f>SUM('65AG'!J39+'85AG'!J39+'Model 2'!J39+'Model 3'!J39+'Model 4'!J39,'Model 5'!J39,'Model 6'!J39,'Model 7'!J39)</f>
        <v>0</v>
      </c>
      <c r="K39" s="208">
        <f>SUM('65AG'!K39+'85AG'!K39+'Model 2'!K39+'Model 3'!K39+'Model 4'!K39,'Model 5'!K39,'Model 6'!K39,'Model 7'!K39)</f>
        <v>0</v>
      </c>
      <c r="L39" s="208">
        <f>SUM('65AG'!L39+'85AG'!L39+'Model 2'!L39+'Model 3'!L39+'Model 4'!L39,'Model 5'!L39,'Model 6'!L39,'Model 7'!L39)</f>
        <v>0</v>
      </c>
      <c r="M39" s="208">
        <f>SUM('65AG'!M39+'85AG'!M39+'Model 2'!M39+'Model 3'!M39+'Model 4'!M39,'Model 5'!M39,'Model 6'!M39,'Model 7'!M39)</f>
        <v>0</v>
      </c>
      <c r="N39" s="208">
        <f>SUM('65AG'!N39+'85AG'!N39+'Model 2'!N39+'Model 3'!N39+'Model 4'!N39,'Model 5'!N39,'Model 6'!N39,'Model 7'!N39)</f>
        <v>0</v>
      </c>
      <c r="O39" s="208">
        <f>SUM('65AG'!O39+'85AG'!O39+'Model 2'!O39+'Model 3'!O39+'Model 4'!O39,'Model 5'!O39,'Model 6'!O39,'Model 7'!O39)</f>
        <v>0</v>
      </c>
      <c r="P39" s="208">
        <f>SUM('65AG'!P39+'85AG'!P39+'Model 2'!P39+'Model 3'!P39+'Model 4'!P39,'Model 5'!P39,'Model 6'!P39,'Model 7'!P39)</f>
        <v>0</v>
      </c>
      <c r="Q39" s="208">
        <f>SUM('65AG'!Q39+'85AG'!Q39+'Model 2'!Q39+'Model 3'!Q39+'Model 4'!Q39,'Model 5'!Q39,'Model 6'!Q39,'Model 7'!Q39)</f>
        <v>0</v>
      </c>
      <c r="R39" s="208">
        <f>SUM('65AG'!R39+'85AG'!R39+'Model 2'!R39+'Model 3'!R39+'Model 4'!R39,'Model 5'!R39,'Model 6'!R39,'Model 7'!R39)</f>
        <v>0</v>
      </c>
      <c r="S39" s="208">
        <f>SUM('65AG'!S39+'85AG'!S39+'Model 2'!S39+'Model 3'!S39+'Model 4'!S39,'Model 5'!S39,'Model 6'!S39,'Model 7'!S39)</f>
        <v>0</v>
      </c>
      <c r="T39" s="208">
        <f>SUM('65AG'!T39+'85AG'!T39+'Model 2'!T39+'Model 3'!T39+'Model 4'!T39,'Model 5'!T39,'Model 6'!T39,'Model 7'!T39)</f>
        <v>0</v>
      </c>
      <c r="U39" s="208">
        <f>SUM('65AG'!U39+'85AG'!U39+'Model 2'!U39+'Model 3'!U39+'Model 4'!U39,'Model 5'!U39,'Model 6'!U39,'Model 7'!U39)</f>
        <v>0</v>
      </c>
      <c r="V39" s="208">
        <f>SUM('65AG'!V39+'85AG'!V39+'Model 2'!V39+'Model 3'!V39+'Model 4'!V39,'Model 5'!V39,'Model 6'!V39,'Model 7'!V39)</f>
        <v>0</v>
      </c>
      <c r="W39" s="208">
        <f>SUM('65AG'!W39+'85AG'!W39+'Model 2'!W39+'Model 3'!W39+'Model 4'!W39,'Model 5'!W39,'Model 6'!W39,'Model 7'!W39)</f>
        <v>0</v>
      </c>
      <c r="X39" s="208">
        <f>SUM('65AG'!X39+'85AG'!X39+'Model 2'!X39+'Model 3'!X39+'Model 4'!X39,'Model 5'!X39,'Model 6'!X39,'Model 7'!X39)</f>
        <v>0</v>
      </c>
      <c r="Y39" s="208">
        <f>SUM('65AG'!Y39+'85AG'!Y39+'Model 2'!Y39+'Model 3'!Y39+'Model 4'!Y39,'Model 5'!Y39,'Model 6'!Y39,'Model 7'!Y39)</f>
        <v>0</v>
      </c>
      <c r="Z39" s="208">
        <f>SUM('65AG'!Z39+'85AG'!Z39+'Model 2'!Z39+'Model 3'!Z39+'Model 4'!Z39,'Model 5'!Z39,'Model 6'!Z39,'Model 7'!Z39)</f>
        <v>0</v>
      </c>
      <c r="AA39" s="208">
        <f>SUM('65AG'!AA39+'85AG'!AA39+'Model 2'!AA39+'Model 3'!AA39+'Model 4'!AA39,'Model 5'!AA39,'Model 6'!AA39,'Model 7'!AA39)</f>
        <v>0</v>
      </c>
      <c r="AB39" s="208">
        <f>SUM('65AG'!AB39+'85AG'!AB39+'Model 2'!AB39+'Model 3'!AB39+'Model 4'!AB39,'Model 5'!AB39,'Model 6'!AB39,'Model 7'!AB39)</f>
        <v>0</v>
      </c>
      <c r="AC39" s="208">
        <f>SUM('65AG'!AC39+'85AG'!AC39+'Model 2'!AC39+'Model 3'!AC39+'Model 4'!AC39,'Model 5'!AC39,'Model 6'!AC39,'Model 7'!AC39)</f>
        <v>0</v>
      </c>
      <c r="AD39" s="208">
        <f>SUM('65AG'!AD39+'85AG'!AD39+'Model 2'!AD39+'Model 3'!AD39+'Model 4'!AD39,'Model 5'!AD39,'Model 6'!AD39,'Model 7'!AD39)</f>
        <v>0</v>
      </c>
      <c r="AE39" s="208">
        <f>SUM('65AG'!AE39+'85AG'!AE39+'Model 2'!AE39+'Model 3'!AE39+'Model 4'!AE39,'Model 5'!AE39,'Model 6'!AE39,'Model 7'!AE39)</f>
        <v>0</v>
      </c>
      <c r="AF39" s="208">
        <f>SUM('65AG'!AF39+'85AG'!AF39+'Model 2'!AF39+'Model 3'!AF39+'Model 4'!AF39,'Model 5'!AF39,'Model 6'!AF39,'Model 7'!AF39)</f>
        <v>0</v>
      </c>
      <c r="AG39" s="208">
        <f>SUM('65AG'!AG39+'85AG'!AG39+'Model 2'!AG39+'Model 3'!AG39+'Model 4'!AG39,'Model 5'!AG39,'Model 6'!AG39,'Model 7'!AG39)</f>
        <v>0</v>
      </c>
      <c r="AH39" s="208">
        <f>SUM('65AG'!AH39+'85AG'!AH39+'Model 2'!AH39+'Model 3'!AH39+'Model 4'!AH39,'Model 5'!AH39,'Model 6'!AH39,'Model 7'!AH39)</f>
        <v>0</v>
      </c>
      <c r="AI39" s="208">
        <f>SUM('65AG'!AI39+'85AG'!AI39+'Model 2'!AI39+'Model 3'!AI39+'Model 4'!AI39,'Model 5'!AI39,'Model 6'!AI39,'Model 7'!AI39)</f>
        <v>0</v>
      </c>
      <c r="AJ39" s="208">
        <f>SUM('65AG'!AJ39+'85AG'!AJ39+'Model 2'!AJ39+'Model 3'!AJ39+'Model 4'!AJ39,'Model 5'!AJ39,'Model 6'!AJ39,'Model 7'!AJ39)</f>
        <v>0</v>
      </c>
      <c r="AK39" s="208">
        <f>SUM('65AG'!AK39+'85AG'!AK39+'Model 2'!AK39+'Model 3'!AK39+'Model 4'!AK39,'Model 5'!AK39,'Model 6'!AK39,'Model 7'!AK39)</f>
        <v>0</v>
      </c>
      <c r="AL39" s="208">
        <f>SUM('65AG'!AL39+'85AG'!AL39+'Model 2'!AL39+'Model 3'!AL39+'Model 4'!AL39,'Model 5'!AL39,'Model 6'!AL39,'Model 7'!AL39)</f>
        <v>0</v>
      </c>
      <c r="AM39" s="208">
        <f>SUM('65AG'!AM39+'85AG'!AM39+'Model 2'!AM39+'Model 3'!AM39+'Model 4'!AM39,'Model 5'!AM39,'Model 6'!AM39,'Model 7'!AM39)</f>
        <v>0</v>
      </c>
      <c r="AN39" s="208">
        <f>SUM('65AG'!AN39+'85AG'!AN39+'Model 2'!AN39+'Model 3'!AN39+'Model 4'!AN39,'Model 5'!AN39,'Model 6'!AN39,'Model 7'!AN39)</f>
        <v>0</v>
      </c>
      <c r="AO39" s="208">
        <f>SUM('65AG'!AO39+'85AG'!AO39+'Model 2'!AO39+'Model 3'!AO39+'Model 4'!AO39,'Model 5'!AO39,'Model 6'!AO39,'Model 7'!AO39)</f>
        <v>0</v>
      </c>
      <c r="AP39" s="208">
        <f>SUM('65AG'!AP39+'85AG'!AP39+'Model 2'!AP39+'Model 3'!AP39+'Model 4'!AP39,'Model 5'!AP39,'Model 6'!AP39,'Model 7'!AP39)</f>
        <v>0</v>
      </c>
      <c r="AQ39" s="208">
        <f>SUM('65AG'!AQ39+'85AG'!AQ39+'Model 2'!AQ39+'Model 3'!AQ39+'Model 4'!AQ39,'Model 5'!AQ39,'Model 6'!AQ39,'Model 7'!AQ39)</f>
        <v>0</v>
      </c>
      <c r="AR39" s="208">
        <f>SUM('65AG'!AR39+'85AG'!AR39+'Model 2'!AR39+'Model 3'!AR39+'Model 4'!AR39,'Model 5'!AR39,'Model 6'!AR39,'Model 7'!AR39)</f>
        <v>0</v>
      </c>
      <c r="AS39" s="208">
        <f>SUM('65AG'!AS39+'85AG'!AS39+'Model 2'!AS39+'Model 3'!AS39+'Model 4'!AS39,'Model 5'!AS39,'Model 6'!AS39,'Model 7'!AS39)</f>
        <v>0</v>
      </c>
      <c r="AT39" s="208">
        <f>SUM('65AG'!AT39+'85AG'!AT39+'Model 2'!AT39+'Model 3'!AT39+'Model 4'!AT39,'Model 5'!AT39,'Model 6'!AT39,'Model 7'!AT39)</f>
        <v>0</v>
      </c>
      <c r="AU39" s="208">
        <f>SUM('65AG'!AU39+'85AG'!AU39+'Model 2'!AU39+'Model 3'!AU39+'Model 4'!AU39,'Model 5'!AU39,'Model 6'!AU39,'Model 7'!AU39)</f>
        <v>0</v>
      </c>
      <c r="AV39" s="208">
        <f>SUM('65AG'!AV39+'85AG'!AV39+'Model 2'!AV39+'Model 3'!AV39+'Model 4'!AV39,'Model 5'!AV39,'Model 6'!AV39,'Model 7'!AV39)</f>
        <v>0</v>
      </c>
      <c r="AW39" s="208">
        <f>SUM('65AG'!AW39+'85AG'!AW39+'Model 2'!AW39+'Model 3'!AW39+'Model 4'!AW39,'Model 5'!AW39,'Model 6'!AW39,'Model 7'!AW39)</f>
        <v>0</v>
      </c>
      <c r="AX39" s="208">
        <f>SUM('65AG'!AX39+'85AG'!AX39+'Model 2'!AX39+'Model 3'!AX39+'Model 4'!AX39,'Model 5'!AX39,'Model 6'!AX39,'Model 7'!AX39)</f>
        <v>0</v>
      </c>
      <c r="AY39" s="208">
        <f>SUM('65AG'!AY39+'85AG'!AY39+'Model 2'!AY39+'Model 3'!AY39+'Model 4'!AY39,'Model 5'!AY39,'Model 6'!AY39,'Model 7'!AY39)</f>
        <v>0</v>
      </c>
      <c r="AZ39" s="208">
        <f>SUM('65AG'!AZ39+'85AG'!AZ39+'Model 2'!AZ39+'Model 3'!AZ39+'Model 4'!AZ39,'Model 5'!AZ39,'Model 6'!AZ39,'Model 7'!AZ39)</f>
        <v>0</v>
      </c>
      <c r="BA39" s="208">
        <f>SUM('65AG'!BA39+'85AG'!BA39+'Model 2'!BA39+'Model 3'!BA39+'Model 4'!BA39,'Model 5'!BA39,'Model 6'!BA39,'Model 7'!BA39)</f>
        <v>0</v>
      </c>
      <c r="BB39" s="208">
        <f>SUM('65AG'!BB39+'85AG'!BB39+'Model 2'!BB39+'Model 3'!BB39+'Model 4'!BB39,'Model 5'!BB39,'Model 6'!BB39,'Model 7'!BB39)</f>
        <v>0</v>
      </c>
      <c r="BC39" s="208">
        <f>SUM('65AG'!BC39+'85AG'!BC39+'Model 2'!BC39+'Model 3'!BC39+'Model 4'!BC39,'Model 5'!BC39,'Model 6'!BC39,'Model 7'!BC39)</f>
        <v>0</v>
      </c>
      <c r="BD39" s="208">
        <f>SUM('65AG'!BD39+'85AG'!BD39+'Model 2'!BD39+'Model 3'!BD39+'Model 4'!BD39,'Model 5'!BD39,'Model 6'!BD39,'Model 7'!BD39)</f>
        <v>0</v>
      </c>
      <c r="BE39" s="208">
        <f>SUM('65AG'!BE39+'85AG'!BE39+'Model 2'!BE39+'Model 3'!BE39+'Model 4'!BE39,'Model 5'!BE39,'Model 6'!BE39,'Model 7'!BE39)</f>
        <v>0</v>
      </c>
      <c r="BF39" s="208">
        <f>SUM('65AG'!BF39+'85AG'!BF39+'Model 2'!BF39+'Model 3'!BF39+'Model 4'!BF39,'Model 5'!BF39,'Model 6'!BF39,'Model 7'!BF39)</f>
        <v>0</v>
      </c>
      <c r="BG39" s="208">
        <f>SUM('65AG'!BG39+'85AG'!BG39+'Model 2'!BG39+'Model 3'!BG39+'Model 4'!BG39,'Model 5'!BG39,'Model 6'!BG39,'Model 7'!BG39)</f>
        <v>0</v>
      </c>
      <c r="BH39" s="208">
        <f>SUM('65AG'!BH39+'85AG'!BH39+'Model 2'!BH39+'Model 3'!BH39+'Model 4'!BH39,'Model 5'!BH39,'Model 6'!BH39,'Model 7'!BH39)</f>
        <v>0</v>
      </c>
      <c r="BI39" s="208">
        <f>SUM('65AG'!BI39+'85AG'!BI39+'Model 2'!BI39+'Model 3'!BI39+'Model 4'!BI39,'Model 5'!BI39,'Model 6'!BI39,'Model 7'!BI39)</f>
        <v>0</v>
      </c>
      <c r="BJ39" s="208">
        <f>SUM('65AG'!BJ39+'85AG'!BJ39+'Model 2'!BJ39+'Model 3'!BJ39+'Model 4'!BJ39,'Model 5'!BJ39,'Model 6'!BJ39,'Model 7'!BJ39)</f>
        <v>0</v>
      </c>
      <c r="BK39" s="208">
        <f>SUM('65AG'!BK39+'85AG'!BK39+'Model 2'!BK39+'Model 3'!BK39+'Model 4'!BK39,'Model 5'!BK39,'Model 6'!BK39,'Model 7'!BK39)</f>
        <v>0</v>
      </c>
      <c r="BL39" s="208">
        <f>SUM('65AG'!BL39+'85AG'!BL39+'Model 2'!BL39+'Model 3'!BL39+'Model 4'!BL39,'Model 5'!BL39,'Model 6'!BL39,'Model 7'!BL39)</f>
        <v>0</v>
      </c>
      <c r="BM39" s="208">
        <f>SUM('65AG'!BM39+'85AG'!BM39+'Model 2'!BM39+'Model 3'!BM39+'Model 4'!BM39,'Model 5'!BM39,'Model 6'!BM39,'Model 7'!BM39)</f>
        <v>0</v>
      </c>
      <c r="BN39" s="208">
        <f>SUM('65AG'!BN39+'85AG'!BN39+'Model 2'!BN39+'Model 3'!BN39+'Model 4'!BN39,'Model 5'!BN39,'Model 6'!BN39,'Model 7'!BN39)</f>
        <v>0</v>
      </c>
      <c r="BO39" s="208">
        <f>SUM('65AG'!BO39+'85AG'!BO39+'Model 2'!BO39+'Model 3'!BO39+'Model 4'!BO39,'Model 5'!BO39,'Model 6'!BO39,'Model 7'!BO39)</f>
        <v>0</v>
      </c>
      <c r="BP39" s="208">
        <f>SUM('65AG'!BP39+'85AG'!BP39+'Model 2'!BP39+'Model 3'!BP39+'Model 4'!BP39,'Model 5'!BP39,'Model 6'!BP39,'Model 7'!BP39)</f>
        <v>0</v>
      </c>
      <c r="BQ39" s="208">
        <f>SUM('65AG'!BQ39+'85AG'!BQ39+'Model 2'!BQ39+'Model 3'!BQ39+'Model 4'!BQ39,'Model 5'!BQ39,'Model 6'!BQ39,'Model 7'!BQ39)</f>
        <v>0</v>
      </c>
      <c r="BR39" s="208">
        <f>SUM('65AG'!BR39+'85AG'!BR39+'Model 2'!BR39+'Model 3'!BR39+'Model 4'!BR39,'Model 5'!BR39,'Model 6'!BR39,'Model 7'!BR39)</f>
        <v>0</v>
      </c>
      <c r="BS39" s="208">
        <f>SUM('65AG'!BS39+'85AG'!BS39+'Model 2'!BS39+'Model 3'!BS39+'Model 4'!BS39,'Model 5'!BS39,'Model 6'!BS39,'Model 7'!BS39)</f>
        <v>0</v>
      </c>
      <c r="BT39" s="208">
        <f>SUM('65AG'!BT39+'85AG'!BT39+'Model 2'!BT39+'Model 3'!BT39+'Model 4'!BT39,'Model 5'!BT39,'Model 6'!BT39,'Model 7'!BT39)</f>
        <v>0</v>
      </c>
      <c r="BU39" s="208">
        <f>SUM('65AG'!BU39+'85AG'!BU39+'Model 2'!BU39+'Model 3'!BU39+'Model 4'!BU39,'Model 5'!BU39,'Model 6'!BU39,'Model 7'!BU39)</f>
        <v>0</v>
      </c>
      <c r="BV39" s="208">
        <f>SUM('65AG'!BV39+'85AG'!BV39+'Model 2'!BV39+'Model 3'!BV39+'Model 4'!BV39,'Model 5'!BV39,'Model 6'!BV39,'Model 7'!BV39)</f>
        <v>0</v>
      </c>
      <c r="BW39" s="208">
        <f>SUM('65AG'!BW39+'85AG'!BW39+'Model 2'!BW39+'Model 3'!BW39+'Model 4'!BW39,'Model 5'!BW39,'Model 6'!BW39,'Model 7'!BW39)</f>
        <v>0</v>
      </c>
      <c r="BX39" s="208">
        <f>SUM('65AG'!BX39+'85AG'!BX39+'Model 2'!BX39+'Model 3'!BX39+'Model 4'!BX39,'Model 5'!BX39,'Model 6'!BX39,'Model 7'!BX39)</f>
        <v>0</v>
      </c>
      <c r="BY39" s="208">
        <f>SUM('65AG'!BY39+'85AG'!BY39+'Model 2'!BY39+'Model 3'!BY39+'Model 4'!BY39,'Model 5'!BY39,'Model 6'!BY39,'Model 7'!BY39)</f>
        <v>0</v>
      </c>
      <c r="BZ39" s="208">
        <f>SUM('65AG'!BZ39+'85AG'!BZ39+'Model 2'!BZ39+'Model 3'!BZ39+'Model 4'!BZ39,'Model 5'!BZ39,'Model 6'!BZ39,'Model 7'!BZ39)</f>
        <v>0</v>
      </c>
      <c r="CA39" s="208">
        <f>SUM('65AG'!CA39+'85AG'!CA39+'Model 2'!CA39+'Model 3'!CA39+'Model 4'!CA39,'Model 5'!CA39,'Model 6'!CA39,'Model 7'!CA39)</f>
        <v>0</v>
      </c>
      <c r="CB39" s="208">
        <f>SUM('65AG'!CB39+'85AG'!CB39+'Model 2'!CB39+'Model 3'!CB39+'Model 4'!CB39,'Model 5'!CB39,'Model 6'!CB39,'Model 7'!CB39)</f>
        <v>0</v>
      </c>
      <c r="CC39" s="208">
        <f>SUM('65AG'!CC39+'85AG'!CC39+'Model 2'!CC39+'Model 3'!CC39+'Model 4'!CC39,'Model 5'!CC39,'Model 6'!CC39,'Model 7'!CC39)</f>
        <v>0</v>
      </c>
      <c r="CD39" s="208">
        <f>SUM('65AG'!CD39+'85AG'!CD39+'Model 2'!CD39+'Model 3'!CD39+'Model 4'!CD39,'Model 5'!CD39,'Model 6'!CD39,'Model 7'!CD39)</f>
        <v>0</v>
      </c>
      <c r="CE39" s="208">
        <f>SUM('65AG'!CE39+'85AG'!CE39+'Model 2'!CE39+'Model 3'!CE39+'Model 4'!CE39,'Model 5'!CE39,'Model 6'!CE39,'Model 7'!CE39)</f>
        <v>0</v>
      </c>
      <c r="CF39" s="208">
        <f>SUM('65AG'!CF39+'85AG'!CF39+'Model 2'!CF39+'Model 3'!CF39+'Model 4'!CF39,'Model 5'!CF39,'Model 6'!CF39,'Model 7'!CF39)</f>
        <v>0</v>
      </c>
      <c r="CG39" s="208">
        <f>SUM('65AG'!CG39+'85AG'!CG39+'Model 2'!CG39+'Model 3'!CG39+'Model 4'!CG39,'Model 5'!CG39,'Model 6'!CG39,'Model 7'!CG39)</f>
        <v>0</v>
      </c>
      <c r="CH39" s="208">
        <f>SUM('65AG'!CH39+'85AG'!CH39+'Model 2'!CH39+'Model 3'!CH39+'Model 4'!CH39,'Model 5'!CH39,'Model 6'!CH39,'Model 7'!CH39)</f>
        <v>0</v>
      </c>
      <c r="CI39" s="208">
        <f>SUM('65AG'!CI39+'85AG'!CI39+'Model 2'!CI39+'Model 3'!CI39+'Model 4'!CI39,'Model 5'!CI39,'Model 6'!CI39,'Model 7'!CI39)</f>
        <v>0</v>
      </c>
      <c r="CJ39" s="208">
        <f>SUM('65AG'!CJ39+'85AG'!CJ39+'Model 2'!CJ39+'Model 3'!CJ39+'Model 4'!CJ39,'Model 5'!CJ39,'Model 6'!CJ39,'Model 7'!CJ39)</f>
        <v>0</v>
      </c>
      <c r="CK39" s="208">
        <f>SUM('65AG'!CK39+'85AG'!CK39+'Model 2'!CK39+'Model 3'!CK39+'Model 4'!CK39,'Model 5'!CK39,'Model 6'!CK39,'Model 7'!CK39)</f>
        <v>0</v>
      </c>
      <c r="CL39" s="208">
        <f>SUM('65AG'!CL39+'85AG'!CL39+'Model 2'!CL39+'Model 3'!CL39+'Model 4'!CL39,'Model 5'!CL39,'Model 6'!CL39,'Model 7'!CL39)</f>
        <v>0</v>
      </c>
      <c r="CM39" s="208">
        <f>SUM('65AG'!CM39+'85AG'!CM39+'Model 2'!CM39+'Model 3'!CM39+'Model 4'!CM39,'Model 5'!CM39,'Model 6'!CM39,'Model 7'!CM39)</f>
        <v>0</v>
      </c>
      <c r="CN39" s="208">
        <f>SUM('65AG'!CN39+'85AG'!CN39+'Model 2'!CN39+'Model 3'!CN39+'Model 4'!CN39,'Model 5'!CN39,'Model 6'!CN39,'Model 7'!CN39)</f>
        <v>0</v>
      </c>
      <c r="CO39" s="208">
        <f>SUM('65AG'!CO39+'85AG'!CO39+'Model 2'!CO39+'Model 3'!CO39+'Model 4'!CO39,'Model 5'!CO39,'Model 6'!CO39,'Model 7'!CO39)</f>
        <v>0</v>
      </c>
      <c r="CP39" s="208">
        <f>SUM('65AG'!CP39+'85AG'!CP39+'Model 2'!CP39+'Model 3'!CP39+'Model 4'!CP39,'Model 5'!CP39,'Model 6'!CP39,'Model 7'!CP39)</f>
        <v>0</v>
      </c>
      <c r="CQ39" s="208">
        <f>SUM('65AG'!CQ39+'85AG'!CQ39+'Model 2'!CQ39+'Model 3'!CQ39+'Model 4'!CQ39,'Model 5'!CQ39,'Model 6'!CQ39,'Model 7'!CQ39)</f>
        <v>0</v>
      </c>
      <c r="CR39" s="208">
        <f>SUM('65AG'!CR39+'85AG'!CR39+'Model 2'!CR39+'Model 3'!CR39+'Model 4'!CR39,'Model 5'!CR39,'Model 6'!CR39,'Model 7'!CR39)</f>
        <v>0</v>
      </c>
      <c r="CS39" s="208">
        <f>SUM('65AG'!CS39+'85AG'!CS39+'Model 2'!CS39+'Model 3'!CS39+'Model 4'!CS39,'Model 5'!CS39,'Model 6'!CS39,'Model 7'!CS39)</f>
        <v>0</v>
      </c>
      <c r="CT39" s="208">
        <f>SUM('65AG'!CT39+'85AG'!CT39+'Model 2'!CT39+'Model 3'!CT39+'Model 4'!CT39,'Model 5'!CT39,'Model 6'!CT39,'Model 7'!CT39)</f>
        <v>0</v>
      </c>
      <c r="CU39" s="208">
        <f>SUM('65AG'!CU39+'85AG'!CU39+'Model 2'!CU39+'Model 3'!CU39+'Model 4'!CU39,'Model 5'!CU39,'Model 6'!CU39,'Model 7'!CU39)</f>
        <v>0</v>
      </c>
      <c r="CV39" s="208">
        <f>SUM('65AG'!CV39+'85AG'!CV39+'Model 2'!CV39+'Model 3'!CV39+'Model 4'!CV39,'Model 5'!CV39,'Model 6'!CV39,'Model 7'!CV39)</f>
        <v>0</v>
      </c>
      <c r="CW39" s="208">
        <f>SUM('65AG'!CW39+'85AG'!CW39+'Model 2'!CW39+'Model 3'!CW39+'Model 4'!CW39,'Model 5'!CW39,'Model 6'!CW39,'Model 7'!CW39)</f>
        <v>0</v>
      </c>
      <c r="CX39" s="208">
        <f>SUM('65AG'!CX39+'85AG'!CX39+'Model 2'!CX39+'Model 3'!CX39+'Model 4'!CX39,'Model 5'!CX39,'Model 6'!CX39,'Model 7'!CX39)</f>
        <v>0</v>
      </c>
      <c r="CY39" s="208">
        <f>SUM('65AG'!CY39+'85AG'!CY39+'Model 2'!CY39+'Model 3'!CY39+'Model 4'!CY39,'Model 5'!CY39,'Model 6'!CY39,'Model 7'!CY39)</f>
        <v>0</v>
      </c>
      <c r="CZ39" s="208">
        <f>SUM('65AG'!CZ39+'85AG'!CZ39+'Model 2'!CZ39+'Model 3'!CZ39+'Model 4'!CZ39,'Model 5'!CZ39,'Model 6'!CZ39,'Model 7'!CZ39)</f>
        <v>0</v>
      </c>
      <c r="DA39" s="208">
        <f>SUM('65AG'!DA39+'85AG'!DA39+'Model 2'!DA39+'Model 3'!DA39+'Model 4'!DA39,'Model 5'!DA39,'Model 6'!DA39,'Model 7'!DA39)</f>
        <v>0</v>
      </c>
      <c r="DB39" s="208">
        <f>SUM('65AG'!DB39+'85AG'!DB39+'Model 2'!DB39+'Model 3'!DB39+'Model 4'!DB39,'Model 5'!DB39,'Model 6'!DB39,'Model 7'!DB39)</f>
        <v>0</v>
      </c>
      <c r="DC39" s="208">
        <f>SUM('65AG'!DC39+'85AG'!DC39+'Model 2'!DC39+'Model 3'!DC39+'Model 4'!DC39,'Model 5'!DC39,'Model 6'!DC39,'Model 7'!DC39)</f>
        <v>0</v>
      </c>
      <c r="DD39" s="208">
        <f>SUM('65AG'!DD39+'85AG'!DD39+'Model 2'!DD39+'Model 3'!DD39+'Model 4'!DD39,'Model 5'!DD39,'Model 6'!DD39,'Model 7'!DD39)</f>
        <v>0</v>
      </c>
      <c r="DE39" s="208">
        <f>SUM('65AG'!DE39+'85AG'!DE39+'Model 2'!DE39+'Model 3'!DE39+'Model 4'!DE39,'Model 5'!DE39,'Model 6'!DE39,'Model 7'!DE39)</f>
        <v>0</v>
      </c>
      <c r="DF39" s="208">
        <f>SUM('65AG'!DF39+'85AG'!DF39+'Model 2'!DF39+'Model 3'!DF39+'Model 4'!DF39,'Model 5'!DF39,'Model 6'!DF39,'Model 7'!DF39)</f>
        <v>0</v>
      </c>
      <c r="DG39" s="208">
        <f>SUM('65AG'!DG39+'85AG'!DG39+'Model 2'!DG39+'Model 3'!DG39+'Model 4'!DG39,'Model 5'!DG39,'Model 6'!DG39,'Model 7'!DG39)</f>
        <v>0</v>
      </c>
      <c r="DH39" s="208">
        <f>SUM('65AG'!DH39+'85AG'!DH39+'Model 2'!DH39+'Model 3'!DH39+'Model 4'!DH39,'Model 5'!DH39,'Model 6'!DH39,'Model 7'!DH39)</f>
        <v>0</v>
      </c>
      <c r="DI39" s="201">
        <f t="shared" si="7"/>
        <v>0</v>
      </c>
    </row>
    <row r="40" spans="2:113" ht="16.5" thickTop="1" thickBot="1">
      <c r="B40" s="366"/>
      <c r="C40" s="173" t="s">
        <v>56</v>
      </c>
      <c r="D40" s="208">
        <f>SUM('65AG'!D40+'85AG'!D40+'Model 2'!D40+'Model 3'!D40+'Model 4'!D40,'Model 5'!D40,'Model 6'!D40,'Model 7'!D40)</f>
        <v>0</v>
      </c>
      <c r="E40" s="208">
        <f>SUM('65AG'!E40+'85AG'!E40+'Model 2'!E40+'Model 3'!E40+'Model 4'!E40,'Model 5'!E40,'Model 6'!E40,'Model 7'!E40)</f>
        <v>0</v>
      </c>
      <c r="F40" s="208">
        <f>SUM('65AG'!F40+'85AG'!F40+'Model 2'!F40+'Model 3'!F40+'Model 4'!F40,'Model 5'!F40,'Model 6'!F40,'Model 7'!F40)</f>
        <v>0</v>
      </c>
      <c r="G40" s="208">
        <f>SUM('65AG'!G40+'85AG'!G40+'Model 2'!G40+'Model 3'!G40+'Model 4'!G40,'Model 5'!G40,'Model 6'!G40,'Model 7'!G40)</f>
        <v>0</v>
      </c>
      <c r="H40" s="208">
        <f>SUM('65AG'!H40+'85AG'!H40+'Model 2'!H40+'Model 3'!H40+'Model 4'!H40,'Model 5'!H40,'Model 6'!H40,'Model 7'!H40)</f>
        <v>0</v>
      </c>
      <c r="I40" s="208">
        <f>SUM('65AG'!I40+'85AG'!I40+'Model 2'!I40+'Model 3'!I40+'Model 4'!I40,'Model 5'!I40,'Model 6'!I40,'Model 7'!I40)</f>
        <v>0</v>
      </c>
      <c r="J40" s="208">
        <f>SUM('65AG'!J40+'85AG'!J40+'Model 2'!J40+'Model 3'!J40+'Model 4'!J40,'Model 5'!J40,'Model 6'!J40,'Model 7'!J40)</f>
        <v>0</v>
      </c>
      <c r="K40" s="208">
        <f>SUM('65AG'!K40+'85AG'!K40+'Model 2'!K40+'Model 3'!K40+'Model 4'!K40,'Model 5'!K40,'Model 6'!K40,'Model 7'!K40)</f>
        <v>0</v>
      </c>
      <c r="L40" s="208">
        <f>SUM('65AG'!L40+'85AG'!L40+'Model 2'!L40+'Model 3'!L40+'Model 4'!L40,'Model 5'!L40,'Model 6'!L40,'Model 7'!L40)</f>
        <v>0</v>
      </c>
      <c r="M40" s="208">
        <f>SUM('65AG'!M40+'85AG'!M40+'Model 2'!M40+'Model 3'!M40+'Model 4'!M40,'Model 5'!M40,'Model 6'!M40,'Model 7'!M40)</f>
        <v>0</v>
      </c>
      <c r="N40" s="208">
        <f>SUM('65AG'!N40+'85AG'!N40+'Model 2'!N40+'Model 3'!N40+'Model 4'!N40,'Model 5'!N40,'Model 6'!N40,'Model 7'!N40)</f>
        <v>0</v>
      </c>
      <c r="O40" s="208">
        <f>SUM('65AG'!O40+'85AG'!O40+'Model 2'!O40+'Model 3'!O40+'Model 4'!O40,'Model 5'!O40,'Model 6'!O40,'Model 7'!O40)</f>
        <v>0</v>
      </c>
      <c r="P40" s="208">
        <f>SUM('65AG'!P40+'85AG'!P40+'Model 2'!P40+'Model 3'!P40+'Model 4'!P40,'Model 5'!P40,'Model 6'!P40,'Model 7'!P40)</f>
        <v>0</v>
      </c>
      <c r="Q40" s="208">
        <f>SUM('65AG'!Q40+'85AG'!Q40+'Model 2'!Q40+'Model 3'!Q40+'Model 4'!Q40,'Model 5'!Q40,'Model 6'!Q40,'Model 7'!Q40)</f>
        <v>0</v>
      </c>
      <c r="R40" s="208">
        <f>SUM('65AG'!R40+'85AG'!R40+'Model 2'!R40+'Model 3'!R40+'Model 4'!R40,'Model 5'!R40,'Model 6'!R40,'Model 7'!R40)</f>
        <v>0</v>
      </c>
      <c r="S40" s="208">
        <f>SUM('65AG'!S40+'85AG'!S40+'Model 2'!S40+'Model 3'!S40+'Model 4'!S40,'Model 5'!S40,'Model 6'!S40,'Model 7'!S40)</f>
        <v>0</v>
      </c>
      <c r="T40" s="208">
        <f>SUM('65AG'!T40+'85AG'!T40+'Model 2'!T40+'Model 3'!T40+'Model 4'!T40,'Model 5'!T40,'Model 6'!T40,'Model 7'!T40)</f>
        <v>0</v>
      </c>
      <c r="U40" s="208">
        <f>SUM('65AG'!U40+'85AG'!U40+'Model 2'!U40+'Model 3'!U40+'Model 4'!U40,'Model 5'!U40,'Model 6'!U40,'Model 7'!U40)</f>
        <v>0</v>
      </c>
      <c r="V40" s="208">
        <f>SUM('65AG'!V40+'85AG'!V40+'Model 2'!V40+'Model 3'!V40+'Model 4'!V40,'Model 5'!V40,'Model 6'!V40,'Model 7'!V40)</f>
        <v>0</v>
      </c>
      <c r="W40" s="208">
        <f>SUM('65AG'!W40+'85AG'!W40+'Model 2'!W40+'Model 3'!W40+'Model 4'!W40,'Model 5'!W40,'Model 6'!W40,'Model 7'!W40)</f>
        <v>0</v>
      </c>
      <c r="X40" s="208">
        <f>SUM('65AG'!X40+'85AG'!X40+'Model 2'!X40+'Model 3'!X40+'Model 4'!X40,'Model 5'!X40,'Model 6'!X40,'Model 7'!X40)</f>
        <v>0</v>
      </c>
      <c r="Y40" s="208">
        <f>SUM('65AG'!Y40+'85AG'!Y40+'Model 2'!Y40+'Model 3'!Y40+'Model 4'!Y40,'Model 5'!Y40,'Model 6'!Y40,'Model 7'!Y40)</f>
        <v>0</v>
      </c>
      <c r="Z40" s="208">
        <f>SUM('65AG'!Z40+'85AG'!Z40+'Model 2'!Z40+'Model 3'!Z40+'Model 4'!Z40,'Model 5'!Z40,'Model 6'!Z40,'Model 7'!Z40)</f>
        <v>0</v>
      </c>
      <c r="AA40" s="208">
        <f>SUM('65AG'!AA40+'85AG'!AA40+'Model 2'!AA40+'Model 3'!AA40+'Model 4'!AA40,'Model 5'!AA40,'Model 6'!AA40,'Model 7'!AA40)</f>
        <v>0</v>
      </c>
      <c r="AB40" s="208">
        <f>SUM('65AG'!AB40+'85AG'!AB40+'Model 2'!AB40+'Model 3'!AB40+'Model 4'!AB40,'Model 5'!AB40,'Model 6'!AB40,'Model 7'!AB40)</f>
        <v>0</v>
      </c>
      <c r="AC40" s="208">
        <f>SUM('65AG'!AC40+'85AG'!AC40+'Model 2'!AC40+'Model 3'!AC40+'Model 4'!AC40,'Model 5'!AC40,'Model 6'!AC40,'Model 7'!AC40)</f>
        <v>0</v>
      </c>
      <c r="AD40" s="208">
        <f>SUM('65AG'!AD40+'85AG'!AD40+'Model 2'!AD40+'Model 3'!AD40+'Model 4'!AD40,'Model 5'!AD40,'Model 6'!AD40,'Model 7'!AD40)</f>
        <v>0</v>
      </c>
      <c r="AE40" s="208">
        <f>SUM('65AG'!AE40+'85AG'!AE40+'Model 2'!AE40+'Model 3'!AE40+'Model 4'!AE40,'Model 5'!AE40,'Model 6'!AE40,'Model 7'!AE40)</f>
        <v>0</v>
      </c>
      <c r="AF40" s="208">
        <f>SUM('65AG'!AF40+'85AG'!AF40+'Model 2'!AF40+'Model 3'!AF40+'Model 4'!AF40,'Model 5'!AF40,'Model 6'!AF40,'Model 7'!AF40)</f>
        <v>0</v>
      </c>
      <c r="AG40" s="208">
        <f>SUM('65AG'!AG40+'85AG'!AG40+'Model 2'!AG40+'Model 3'!AG40+'Model 4'!AG40,'Model 5'!AG40,'Model 6'!AG40,'Model 7'!AG40)</f>
        <v>0</v>
      </c>
      <c r="AH40" s="208">
        <f>SUM('65AG'!AH40+'85AG'!AH40+'Model 2'!AH40+'Model 3'!AH40+'Model 4'!AH40,'Model 5'!AH40,'Model 6'!AH40,'Model 7'!AH40)</f>
        <v>0</v>
      </c>
      <c r="AI40" s="208">
        <f>SUM('65AG'!AI40+'85AG'!AI40+'Model 2'!AI40+'Model 3'!AI40+'Model 4'!AI40,'Model 5'!AI40,'Model 6'!AI40,'Model 7'!AI40)</f>
        <v>0</v>
      </c>
      <c r="AJ40" s="208">
        <f>SUM('65AG'!AJ40+'85AG'!AJ40+'Model 2'!AJ40+'Model 3'!AJ40+'Model 4'!AJ40,'Model 5'!AJ40,'Model 6'!AJ40,'Model 7'!AJ40)</f>
        <v>0</v>
      </c>
      <c r="AK40" s="208">
        <f>SUM('65AG'!AK40+'85AG'!AK40+'Model 2'!AK40+'Model 3'!AK40+'Model 4'!AK40,'Model 5'!AK40,'Model 6'!AK40,'Model 7'!AK40)</f>
        <v>0</v>
      </c>
      <c r="AL40" s="208">
        <f>SUM('65AG'!AL40+'85AG'!AL40+'Model 2'!AL40+'Model 3'!AL40+'Model 4'!AL40,'Model 5'!AL40,'Model 6'!AL40,'Model 7'!AL40)</f>
        <v>0</v>
      </c>
      <c r="AM40" s="208">
        <f>SUM('65AG'!AM40+'85AG'!AM40+'Model 2'!AM40+'Model 3'!AM40+'Model 4'!AM40,'Model 5'!AM40,'Model 6'!AM40,'Model 7'!AM40)</f>
        <v>0</v>
      </c>
      <c r="AN40" s="208">
        <f>SUM('65AG'!AN40+'85AG'!AN40+'Model 2'!AN40+'Model 3'!AN40+'Model 4'!AN40,'Model 5'!AN40,'Model 6'!AN40,'Model 7'!AN40)</f>
        <v>0</v>
      </c>
      <c r="AO40" s="208">
        <f>SUM('65AG'!AO40+'85AG'!AO40+'Model 2'!AO40+'Model 3'!AO40+'Model 4'!AO40,'Model 5'!AO40,'Model 6'!AO40,'Model 7'!AO40)</f>
        <v>0</v>
      </c>
      <c r="AP40" s="208">
        <f>SUM('65AG'!AP40+'85AG'!AP40+'Model 2'!AP40+'Model 3'!AP40+'Model 4'!AP40,'Model 5'!AP40,'Model 6'!AP40,'Model 7'!AP40)</f>
        <v>0</v>
      </c>
      <c r="AQ40" s="208">
        <f>SUM('65AG'!AQ40+'85AG'!AQ40+'Model 2'!AQ40+'Model 3'!AQ40+'Model 4'!AQ40,'Model 5'!AQ40,'Model 6'!AQ40,'Model 7'!AQ40)</f>
        <v>0</v>
      </c>
      <c r="AR40" s="208">
        <f>SUM('65AG'!AR40+'85AG'!AR40+'Model 2'!AR40+'Model 3'!AR40+'Model 4'!AR40,'Model 5'!AR40,'Model 6'!AR40,'Model 7'!AR40)</f>
        <v>0</v>
      </c>
      <c r="AS40" s="208">
        <f>SUM('65AG'!AS40+'85AG'!AS40+'Model 2'!AS40+'Model 3'!AS40+'Model 4'!AS40,'Model 5'!AS40,'Model 6'!AS40,'Model 7'!AS40)</f>
        <v>0</v>
      </c>
      <c r="AT40" s="208">
        <f>SUM('65AG'!AT40+'85AG'!AT40+'Model 2'!AT40+'Model 3'!AT40+'Model 4'!AT40,'Model 5'!AT40,'Model 6'!AT40,'Model 7'!AT40)</f>
        <v>0</v>
      </c>
      <c r="AU40" s="208">
        <f>SUM('65AG'!AU40+'85AG'!AU40+'Model 2'!AU40+'Model 3'!AU40+'Model 4'!AU40,'Model 5'!AU40,'Model 6'!AU40,'Model 7'!AU40)</f>
        <v>0</v>
      </c>
      <c r="AV40" s="208">
        <f>SUM('65AG'!AV40+'85AG'!AV40+'Model 2'!AV40+'Model 3'!AV40+'Model 4'!AV40,'Model 5'!AV40,'Model 6'!AV40,'Model 7'!AV40)</f>
        <v>0</v>
      </c>
      <c r="AW40" s="208">
        <f>SUM('65AG'!AW40+'85AG'!AW40+'Model 2'!AW40+'Model 3'!AW40+'Model 4'!AW40,'Model 5'!AW40,'Model 6'!AW40,'Model 7'!AW40)</f>
        <v>0</v>
      </c>
      <c r="AX40" s="208">
        <f>SUM('65AG'!AX40+'85AG'!AX40+'Model 2'!AX40+'Model 3'!AX40+'Model 4'!AX40,'Model 5'!AX40,'Model 6'!AX40,'Model 7'!AX40)</f>
        <v>0</v>
      </c>
      <c r="AY40" s="208">
        <f>SUM('65AG'!AY40+'85AG'!AY40+'Model 2'!AY40+'Model 3'!AY40+'Model 4'!AY40,'Model 5'!AY40,'Model 6'!AY40,'Model 7'!AY40)</f>
        <v>0</v>
      </c>
      <c r="AZ40" s="208">
        <f>SUM('65AG'!AZ40+'85AG'!AZ40+'Model 2'!AZ40+'Model 3'!AZ40+'Model 4'!AZ40,'Model 5'!AZ40,'Model 6'!AZ40,'Model 7'!AZ40)</f>
        <v>0</v>
      </c>
      <c r="BA40" s="208">
        <f>SUM('65AG'!BA40+'85AG'!BA40+'Model 2'!BA40+'Model 3'!BA40+'Model 4'!BA40,'Model 5'!BA40,'Model 6'!BA40,'Model 7'!BA40)</f>
        <v>0</v>
      </c>
      <c r="BB40" s="208">
        <f>SUM('65AG'!BB40+'85AG'!BB40+'Model 2'!BB40+'Model 3'!BB40+'Model 4'!BB40,'Model 5'!BB40,'Model 6'!BB40,'Model 7'!BB40)</f>
        <v>0</v>
      </c>
      <c r="BC40" s="208">
        <f>SUM('65AG'!BC40+'85AG'!BC40+'Model 2'!BC40+'Model 3'!BC40+'Model 4'!BC40,'Model 5'!BC40,'Model 6'!BC40,'Model 7'!BC40)</f>
        <v>0</v>
      </c>
      <c r="BD40" s="208">
        <f>SUM('65AG'!BD40+'85AG'!BD40+'Model 2'!BD40+'Model 3'!BD40+'Model 4'!BD40,'Model 5'!BD40,'Model 6'!BD40,'Model 7'!BD40)</f>
        <v>0</v>
      </c>
      <c r="BE40" s="208">
        <f>SUM('65AG'!BE40+'85AG'!BE40+'Model 2'!BE40+'Model 3'!BE40+'Model 4'!BE40,'Model 5'!BE40,'Model 6'!BE40,'Model 7'!BE40)</f>
        <v>0</v>
      </c>
      <c r="BF40" s="208">
        <f>SUM('65AG'!BF40+'85AG'!BF40+'Model 2'!BF40+'Model 3'!BF40+'Model 4'!BF40,'Model 5'!BF40,'Model 6'!BF40,'Model 7'!BF40)</f>
        <v>0</v>
      </c>
      <c r="BG40" s="208">
        <f>SUM('65AG'!BG40+'85AG'!BG40+'Model 2'!BG40+'Model 3'!BG40+'Model 4'!BG40,'Model 5'!BG40,'Model 6'!BG40,'Model 7'!BG40)</f>
        <v>0</v>
      </c>
      <c r="BH40" s="208">
        <f>SUM('65AG'!BH40+'85AG'!BH40+'Model 2'!BH40+'Model 3'!BH40+'Model 4'!BH40,'Model 5'!BH40,'Model 6'!BH40,'Model 7'!BH40)</f>
        <v>0</v>
      </c>
      <c r="BI40" s="208">
        <f>SUM('65AG'!BI40+'85AG'!BI40+'Model 2'!BI40+'Model 3'!BI40+'Model 4'!BI40,'Model 5'!BI40,'Model 6'!BI40,'Model 7'!BI40)</f>
        <v>0</v>
      </c>
      <c r="BJ40" s="208">
        <f>SUM('65AG'!BJ40+'85AG'!BJ40+'Model 2'!BJ40+'Model 3'!BJ40+'Model 4'!BJ40,'Model 5'!BJ40,'Model 6'!BJ40,'Model 7'!BJ40)</f>
        <v>0</v>
      </c>
      <c r="BK40" s="208">
        <f>SUM('65AG'!BK40+'85AG'!BK40+'Model 2'!BK40+'Model 3'!BK40+'Model 4'!BK40,'Model 5'!BK40,'Model 6'!BK40,'Model 7'!BK40)</f>
        <v>0</v>
      </c>
      <c r="BL40" s="208">
        <f>SUM('65AG'!BL40+'85AG'!BL40+'Model 2'!BL40+'Model 3'!BL40+'Model 4'!BL40,'Model 5'!BL40,'Model 6'!BL40,'Model 7'!BL40)</f>
        <v>0</v>
      </c>
      <c r="BM40" s="208">
        <f>SUM('65AG'!BM40+'85AG'!BM40+'Model 2'!BM40+'Model 3'!BM40+'Model 4'!BM40,'Model 5'!BM40,'Model 6'!BM40,'Model 7'!BM40)</f>
        <v>0</v>
      </c>
      <c r="BN40" s="208">
        <f>SUM('65AG'!BN40+'85AG'!BN40+'Model 2'!BN40+'Model 3'!BN40+'Model 4'!BN40,'Model 5'!BN40,'Model 6'!BN40,'Model 7'!BN40)</f>
        <v>0</v>
      </c>
      <c r="BO40" s="208">
        <f>SUM('65AG'!BO40+'85AG'!BO40+'Model 2'!BO40+'Model 3'!BO40+'Model 4'!BO40,'Model 5'!BO40,'Model 6'!BO40,'Model 7'!BO40)</f>
        <v>0</v>
      </c>
      <c r="BP40" s="208">
        <f>SUM('65AG'!BP40+'85AG'!BP40+'Model 2'!BP40+'Model 3'!BP40+'Model 4'!BP40,'Model 5'!BP40,'Model 6'!BP40,'Model 7'!BP40)</f>
        <v>0</v>
      </c>
      <c r="BQ40" s="208">
        <f>SUM('65AG'!BQ40+'85AG'!BQ40+'Model 2'!BQ40+'Model 3'!BQ40+'Model 4'!BQ40,'Model 5'!BQ40,'Model 6'!BQ40,'Model 7'!BQ40)</f>
        <v>0</v>
      </c>
      <c r="BR40" s="208">
        <f>SUM('65AG'!BR40+'85AG'!BR40+'Model 2'!BR40+'Model 3'!BR40+'Model 4'!BR40,'Model 5'!BR40,'Model 6'!BR40,'Model 7'!BR40)</f>
        <v>0</v>
      </c>
      <c r="BS40" s="208">
        <f>SUM('65AG'!BS40+'85AG'!BS40+'Model 2'!BS40+'Model 3'!BS40+'Model 4'!BS40,'Model 5'!BS40,'Model 6'!BS40,'Model 7'!BS40)</f>
        <v>0</v>
      </c>
      <c r="BT40" s="208">
        <f>SUM('65AG'!BT40+'85AG'!BT40+'Model 2'!BT40+'Model 3'!BT40+'Model 4'!BT40,'Model 5'!BT40,'Model 6'!BT40,'Model 7'!BT40)</f>
        <v>0</v>
      </c>
      <c r="BU40" s="208">
        <f>SUM('65AG'!BU40+'85AG'!BU40+'Model 2'!BU40+'Model 3'!BU40+'Model 4'!BU40,'Model 5'!BU40,'Model 6'!BU40,'Model 7'!BU40)</f>
        <v>0</v>
      </c>
      <c r="BV40" s="208">
        <f>SUM('65AG'!BV40+'85AG'!BV40+'Model 2'!BV40+'Model 3'!BV40+'Model 4'!BV40,'Model 5'!BV40,'Model 6'!BV40,'Model 7'!BV40)</f>
        <v>0</v>
      </c>
      <c r="BW40" s="208">
        <f>SUM('65AG'!BW40+'85AG'!BW40+'Model 2'!BW40+'Model 3'!BW40+'Model 4'!BW40,'Model 5'!BW40,'Model 6'!BW40,'Model 7'!BW40)</f>
        <v>0</v>
      </c>
      <c r="BX40" s="208">
        <f>SUM('65AG'!BX40+'85AG'!BX40+'Model 2'!BX40+'Model 3'!BX40+'Model 4'!BX40,'Model 5'!BX40,'Model 6'!BX40,'Model 7'!BX40)</f>
        <v>0</v>
      </c>
      <c r="BY40" s="208">
        <f>SUM('65AG'!BY40+'85AG'!BY40+'Model 2'!BY40+'Model 3'!BY40+'Model 4'!BY40,'Model 5'!BY40,'Model 6'!BY40,'Model 7'!BY40)</f>
        <v>0</v>
      </c>
      <c r="BZ40" s="208">
        <f>SUM('65AG'!BZ40+'85AG'!BZ40+'Model 2'!BZ40+'Model 3'!BZ40+'Model 4'!BZ40,'Model 5'!BZ40,'Model 6'!BZ40,'Model 7'!BZ40)</f>
        <v>0</v>
      </c>
      <c r="CA40" s="208">
        <f>SUM('65AG'!CA40+'85AG'!CA40+'Model 2'!CA40+'Model 3'!CA40+'Model 4'!CA40,'Model 5'!CA40,'Model 6'!CA40,'Model 7'!CA40)</f>
        <v>0</v>
      </c>
      <c r="CB40" s="208">
        <f>SUM('65AG'!CB40+'85AG'!CB40+'Model 2'!CB40+'Model 3'!CB40+'Model 4'!CB40,'Model 5'!CB40,'Model 6'!CB40,'Model 7'!CB40)</f>
        <v>0</v>
      </c>
      <c r="CC40" s="208">
        <f>SUM('65AG'!CC40+'85AG'!CC40+'Model 2'!CC40+'Model 3'!CC40+'Model 4'!CC40,'Model 5'!CC40,'Model 6'!CC40,'Model 7'!CC40)</f>
        <v>0</v>
      </c>
      <c r="CD40" s="208">
        <f>SUM('65AG'!CD40+'85AG'!CD40+'Model 2'!CD40+'Model 3'!CD40+'Model 4'!CD40,'Model 5'!CD40,'Model 6'!CD40,'Model 7'!CD40)</f>
        <v>0</v>
      </c>
      <c r="CE40" s="208">
        <f>SUM('65AG'!CE40+'85AG'!CE40+'Model 2'!CE40+'Model 3'!CE40+'Model 4'!CE40,'Model 5'!CE40,'Model 6'!CE40,'Model 7'!CE40)</f>
        <v>0</v>
      </c>
      <c r="CF40" s="208">
        <f>SUM('65AG'!CF40+'85AG'!CF40+'Model 2'!CF40+'Model 3'!CF40+'Model 4'!CF40,'Model 5'!CF40,'Model 6'!CF40,'Model 7'!CF40)</f>
        <v>0</v>
      </c>
      <c r="CG40" s="208">
        <f>SUM('65AG'!CG40+'85AG'!CG40+'Model 2'!CG40+'Model 3'!CG40+'Model 4'!CG40,'Model 5'!CG40,'Model 6'!CG40,'Model 7'!CG40)</f>
        <v>0</v>
      </c>
      <c r="CH40" s="208">
        <f>SUM('65AG'!CH40+'85AG'!CH40+'Model 2'!CH40+'Model 3'!CH40+'Model 4'!CH40,'Model 5'!CH40,'Model 6'!CH40,'Model 7'!CH40)</f>
        <v>0</v>
      </c>
      <c r="CI40" s="208">
        <f>SUM('65AG'!CI40+'85AG'!CI40+'Model 2'!CI40+'Model 3'!CI40+'Model 4'!CI40,'Model 5'!CI40,'Model 6'!CI40,'Model 7'!CI40)</f>
        <v>0</v>
      </c>
      <c r="CJ40" s="208">
        <f>SUM('65AG'!CJ40+'85AG'!CJ40+'Model 2'!CJ40+'Model 3'!CJ40+'Model 4'!CJ40,'Model 5'!CJ40,'Model 6'!CJ40,'Model 7'!CJ40)</f>
        <v>0</v>
      </c>
      <c r="CK40" s="208">
        <f>SUM('65AG'!CK40+'85AG'!CK40+'Model 2'!CK40+'Model 3'!CK40+'Model 4'!CK40,'Model 5'!CK40,'Model 6'!CK40,'Model 7'!CK40)</f>
        <v>0</v>
      </c>
      <c r="CL40" s="208">
        <f>SUM('65AG'!CL40+'85AG'!CL40+'Model 2'!CL40+'Model 3'!CL40+'Model 4'!CL40,'Model 5'!CL40,'Model 6'!CL40,'Model 7'!CL40)</f>
        <v>0</v>
      </c>
      <c r="CM40" s="208">
        <f>SUM('65AG'!CM40+'85AG'!CM40+'Model 2'!CM40+'Model 3'!CM40+'Model 4'!CM40,'Model 5'!CM40,'Model 6'!CM40,'Model 7'!CM40)</f>
        <v>0</v>
      </c>
      <c r="CN40" s="208">
        <f>SUM('65AG'!CN40+'85AG'!CN40+'Model 2'!CN40+'Model 3'!CN40+'Model 4'!CN40,'Model 5'!CN40,'Model 6'!CN40,'Model 7'!CN40)</f>
        <v>0</v>
      </c>
      <c r="CO40" s="208">
        <f>SUM('65AG'!CO40+'85AG'!CO40+'Model 2'!CO40+'Model 3'!CO40+'Model 4'!CO40,'Model 5'!CO40,'Model 6'!CO40,'Model 7'!CO40)</f>
        <v>0</v>
      </c>
      <c r="CP40" s="208">
        <f>SUM('65AG'!CP40+'85AG'!CP40+'Model 2'!CP40+'Model 3'!CP40+'Model 4'!CP40,'Model 5'!CP40,'Model 6'!CP40,'Model 7'!CP40)</f>
        <v>0</v>
      </c>
      <c r="CQ40" s="208">
        <f>SUM('65AG'!CQ40+'85AG'!CQ40+'Model 2'!CQ40+'Model 3'!CQ40+'Model 4'!CQ40,'Model 5'!CQ40,'Model 6'!CQ40,'Model 7'!CQ40)</f>
        <v>0</v>
      </c>
      <c r="CR40" s="208">
        <f>SUM('65AG'!CR40+'85AG'!CR40+'Model 2'!CR40+'Model 3'!CR40+'Model 4'!CR40,'Model 5'!CR40,'Model 6'!CR40,'Model 7'!CR40)</f>
        <v>0</v>
      </c>
      <c r="CS40" s="208">
        <f>SUM('65AG'!CS40+'85AG'!CS40+'Model 2'!CS40+'Model 3'!CS40+'Model 4'!CS40,'Model 5'!CS40,'Model 6'!CS40,'Model 7'!CS40)</f>
        <v>0</v>
      </c>
      <c r="CT40" s="208">
        <f>SUM('65AG'!CT40+'85AG'!CT40+'Model 2'!CT40+'Model 3'!CT40+'Model 4'!CT40,'Model 5'!CT40,'Model 6'!CT40,'Model 7'!CT40)</f>
        <v>0</v>
      </c>
      <c r="CU40" s="208">
        <f>SUM('65AG'!CU40+'85AG'!CU40+'Model 2'!CU40+'Model 3'!CU40+'Model 4'!CU40,'Model 5'!CU40,'Model 6'!CU40,'Model 7'!CU40)</f>
        <v>0</v>
      </c>
      <c r="CV40" s="208">
        <f>SUM('65AG'!CV40+'85AG'!CV40+'Model 2'!CV40+'Model 3'!CV40+'Model 4'!CV40,'Model 5'!CV40,'Model 6'!CV40,'Model 7'!CV40)</f>
        <v>0</v>
      </c>
      <c r="CW40" s="208">
        <f>SUM('65AG'!CW40+'85AG'!CW40+'Model 2'!CW40+'Model 3'!CW40+'Model 4'!CW40,'Model 5'!CW40,'Model 6'!CW40,'Model 7'!CW40)</f>
        <v>0</v>
      </c>
      <c r="CX40" s="208">
        <f>SUM('65AG'!CX40+'85AG'!CX40+'Model 2'!CX40+'Model 3'!CX40+'Model 4'!CX40,'Model 5'!CX40,'Model 6'!CX40,'Model 7'!CX40)</f>
        <v>0</v>
      </c>
      <c r="CY40" s="208">
        <f>SUM('65AG'!CY40+'85AG'!CY40+'Model 2'!CY40+'Model 3'!CY40+'Model 4'!CY40,'Model 5'!CY40,'Model 6'!CY40,'Model 7'!CY40)</f>
        <v>0</v>
      </c>
      <c r="CZ40" s="208">
        <f>SUM('65AG'!CZ40+'85AG'!CZ40+'Model 2'!CZ40+'Model 3'!CZ40+'Model 4'!CZ40,'Model 5'!CZ40,'Model 6'!CZ40,'Model 7'!CZ40)</f>
        <v>0</v>
      </c>
      <c r="DA40" s="208">
        <f>SUM('65AG'!DA40+'85AG'!DA40+'Model 2'!DA40+'Model 3'!DA40+'Model 4'!DA40,'Model 5'!DA40,'Model 6'!DA40,'Model 7'!DA40)</f>
        <v>0</v>
      </c>
      <c r="DB40" s="208">
        <f>SUM('65AG'!DB40+'85AG'!DB40+'Model 2'!DB40+'Model 3'!DB40+'Model 4'!DB40,'Model 5'!DB40,'Model 6'!DB40,'Model 7'!DB40)</f>
        <v>0</v>
      </c>
      <c r="DC40" s="208">
        <f>SUM('65AG'!DC40+'85AG'!DC40+'Model 2'!DC40+'Model 3'!DC40+'Model 4'!DC40,'Model 5'!DC40,'Model 6'!DC40,'Model 7'!DC40)</f>
        <v>0</v>
      </c>
      <c r="DD40" s="208">
        <f>SUM('65AG'!DD40+'85AG'!DD40+'Model 2'!DD40+'Model 3'!DD40+'Model 4'!DD40,'Model 5'!DD40,'Model 6'!DD40,'Model 7'!DD40)</f>
        <v>0</v>
      </c>
      <c r="DE40" s="208">
        <f>SUM('65AG'!DE40+'85AG'!DE40+'Model 2'!DE40+'Model 3'!DE40+'Model 4'!DE40,'Model 5'!DE40,'Model 6'!DE40,'Model 7'!DE40)</f>
        <v>0</v>
      </c>
      <c r="DF40" s="208">
        <f>SUM('65AG'!DF40+'85AG'!DF40+'Model 2'!DF40+'Model 3'!DF40+'Model 4'!DF40,'Model 5'!DF40,'Model 6'!DF40,'Model 7'!DF40)</f>
        <v>0</v>
      </c>
      <c r="DG40" s="208">
        <f>SUM('65AG'!DG40+'85AG'!DG40+'Model 2'!DG40+'Model 3'!DG40+'Model 4'!DG40,'Model 5'!DG40,'Model 6'!DG40,'Model 7'!DG40)</f>
        <v>0</v>
      </c>
      <c r="DH40" s="208">
        <f>SUM('65AG'!DH40+'85AG'!DH40+'Model 2'!DH40+'Model 3'!DH40+'Model 4'!DH40,'Model 5'!DH40,'Model 6'!DH40,'Model 7'!DH40)</f>
        <v>0</v>
      </c>
      <c r="DI40" s="201">
        <f t="shared" si="7"/>
        <v>0</v>
      </c>
    </row>
    <row r="41" spans="2:113" ht="16.5" thickTop="1" thickBot="1">
      <c r="B41" s="366"/>
      <c r="C41" s="173" t="s">
        <v>289</v>
      </c>
      <c r="D41" s="208">
        <f>SUM('65AG'!D41+'85AG'!D41+'Model 2'!D41+'Model 3'!D41+'Model 4'!D41,'Model 5'!D41,'Model 6'!D41,'Model 7'!D41)</f>
        <v>0</v>
      </c>
      <c r="E41" s="208">
        <f>SUM('65AG'!E41+'85AG'!E41+'Model 2'!E41+'Model 3'!E41+'Model 4'!E41,'Model 5'!E41,'Model 6'!E41,'Model 7'!E41)</f>
        <v>0</v>
      </c>
      <c r="F41" s="208">
        <f>SUM('65AG'!F41+'85AG'!F41+'Model 2'!F41+'Model 3'!F41+'Model 4'!F41,'Model 5'!F41,'Model 6'!F41,'Model 7'!F41)</f>
        <v>0</v>
      </c>
      <c r="G41" s="208">
        <f>SUM('65AG'!G41+'85AG'!G41+'Model 2'!G41+'Model 3'!G41+'Model 4'!G41,'Model 5'!G41,'Model 6'!G41,'Model 7'!G41)</f>
        <v>0</v>
      </c>
      <c r="H41" s="208">
        <f>SUM('65AG'!H41+'85AG'!H41+'Model 2'!H41+'Model 3'!H41+'Model 4'!H41,'Model 5'!H41,'Model 6'!H41,'Model 7'!H41)</f>
        <v>0</v>
      </c>
      <c r="I41" s="208">
        <f>SUM('65AG'!I41+'85AG'!I41+'Model 2'!I41+'Model 3'!I41+'Model 4'!I41,'Model 5'!I41,'Model 6'!I41,'Model 7'!I41)</f>
        <v>0</v>
      </c>
      <c r="J41" s="208">
        <f>SUM('65AG'!J41+'85AG'!J41+'Model 2'!J41+'Model 3'!J41+'Model 4'!J41,'Model 5'!J41,'Model 6'!J41,'Model 7'!J41)</f>
        <v>0</v>
      </c>
      <c r="K41" s="208">
        <f>SUM('65AG'!K41+'85AG'!K41+'Model 2'!K41+'Model 3'!K41+'Model 4'!K41,'Model 5'!K41,'Model 6'!K41,'Model 7'!K41)</f>
        <v>0</v>
      </c>
      <c r="L41" s="208">
        <f>SUM('65AG'!L41+'85AG'!L41+'Model 2'!L41+'Model 3'!L41+'Model 4'!L41,'Model 5'!L41,'Model 6'!L41,'Model 7'!L41)</f>
        <v>0</v>
      </c>
      <c r="M41" s="208">
        <f>SUM('65AG'!M41+'85AG'!M41+'Model 2'!M41+'Model 3'!M41+'Model 4'!M41,'Model 5'!M41,'Model 6'!M41,'Model 7'!M41)</f>
        <v>0</v>
      </c>
      <c r="N41" s="208">
        <f>SUM('65AG'!N41+'85AG'!N41+'Model 2'!N41+'Model 3'!N41+'Model 4'!N41,'Model 5'!N41,'Model 6'!N41,'Model 7'!N41)</f>
        <v>0</v>
      </c>
      <c r="O41" s="208">
        <f>SUM('65AG'!O41+'85AG'!O41+'Model 2'!O41+'Model 3'!O41+'Model 4'!O41,'Model 5'!O41,'Model 6'!O41,'Model 7'!O41)</f>
        <v>0</v>
      </c>
      <c r="P41" s="208">
        <f>SUM('65AG'!P41+'85AG'!P41+'Model 2'!P41+'Model 3'!P41+'Model 4'!P41,'Model 5'!P41,'Model 6'!P41,'Model 7'!P41)</f>
        <v>0</v>
      </c>
      <c r="Q41" s="208">
        <f>SUM('65AG'!Q41+'85AG'!Q41+'Model 2'!Q41+'Model 3'!Q41+'Model 4'!Q41,'Model 5'!Q41,'Model 6'!Q41,'Model 7'!Q41)</f>
        <v>0</v>
      </c>
      <c r="R41" s="208">
        <f>SUM('65AG'!R41+'85AG'!R41+'Model 2'!R41+'Model 3'!R41+'Model 4'!R41,'Model 5'!R41,'Model 6'!R41,'Model 7'!R41)</f>
        <v>0</v>
      </c>
      <c r="S41" s="208">
        <f>SUM('65AG'!S41+'85AG'!S41+'Model 2'!S41+'Model 3'!S41+'Model 4'!S41,'Model 5'!S41,'Model 6'!S41,'Model 7'!S41)</f>
        <v>0</v>
      </c>
      <c r="T41" s="208">
        <f>SUM('65AG'!T41+'85AG'!T41+'Model 2'!T41+'Model 3'!T41+'Model 4'!T41,'Model 5'!T41,'Model 6'!T41,'Model 7'!T41)</f>
        <v>0</v>
      </c>
      <c r="U41" s="208">
        <f>SUM('65AG'!U41+'85AG'!U41+'Model 2'!U41+'Model 3'!U41+'Model 4'!U41,'Model 5'!U41,'Model 6'!U41,'Model 7'!U41)</f>
        <v>0</v>
      </c>
      <c r="V41" s="208">
        <f>SUM('65AG'!V41+'85AG'!V41+'Model 2'!V41+'Model 3'!V41+'Model 4'!V41,'Model 5'!V41,'Model 6'!V41,'Model 7'!V41)</f>
        <v>0</v>
      </c>
      <c r="W41" s="208">
        <f>SUM('65AG'!W41+'85AG'!W41+'Model 2'!W41+'Model 3'!W41+'Model 4'!W41,'Model 5'!W41,'Model 6'!W41,'Model 7'!W41)</f>
        <v>0</v>
      </c>
      <c r="X41" s="208">
        <f>SUM('65AG'!X41+'85AG'!X41+'Model 2'!X41+'Model 3'!X41+'Model 4'!X41,'Model 5'!X41,'Model 6'!X41,'Model 7'!X41)</f>
        <v>0</v>
      </c>
      <c r="Y41" s="208">
        <f>SUM('65AG'!Y41+'85AG'!Y41+'Model 2'!Y41+'Model 3'!Y41+'Model 4'!Y41,'Model 5'!Y41,'Model 6'!Y41,'Model 7'!Y41)</f>
        <v>0</v>
      </c>
      <c r="Z41" s="208">
        <f>SUM('65AG'!Z41+'85AG'!Z41+'Model 2'!Z41+'Model 3'!Z41+'Model 4'!Z41,'Model 5'!Z41,'Model 6'!Z41,'Model 7'!Z41)</f>
        <v>0</v>
      </c>
      <c r="AA41" s="208">
        <f>SUM('65AG'!AA41+'85AG'!AA41+'Model 2'!AA41+'Model 3'!AA41+'Model 4'!AA41,'Model 5'!AA41,'Model 6'!AA41,'Model 7'!AA41)</f>
        <v>0</v>
      </c>
      <c r="AB41" s="208">
        <f>SUM('65AG'!AB41+'85AG'!AB41+'Model 2'!AB41+'Model 3'!AB41+'Model 4'!AB41,'Model 5'!AB41,'Model 6'!AB41,'Model 7'!AB41)</f>
        <v>0</v>
      </c>
      <c r="AC41" s="208">
        <f>SUM('65AG'!AC41+'85AG'!AC41+'Model 2'!AC41+'Model 3'!AC41+'Model 4'!AC41,'Model 5'!AC41,'Model 6'!AC41,'Model 7'!AC41)</f>
        <v>0</v>
      </c>
      <c r="AD41" s="208">
        <f>SUM('65AG'!AD41+'85AG'!AD41+'Model 2'!AD41+'Model 3'!AD41+'Model 4'!AD41,'Model 5'!AD41,'Model 6'!AD41,'Model 7'!AD41)</f>
        <v>0</v>
      </c>
      <c r="AE41" s="208">
        <f>SUM('65AG'!AE41+'85AG'!AE41+'Model 2'!AE41+'Model 3'!AE41+'Model 4'!AE41,'Model 5'!AE41,'Model 6'!AE41,'Model 7'!AE41)</f>
        <v>0</v>
      </c>
      <c r="AF41" s="208">
        <f>SUM('65AG'!AF41+'85AG'!AF41+'Model 2'!AF41+'Model 3'!AF41+'Model 4'!AF41,'Model 5'!AF41,'Model 6'!AF41,'Model 7'!AF41)</f>
        <v>0</v>
      </c>
      <c r="AG41" s="208">
        <f>SUM('65AG'!AG41+'85AG'!AG41+'Model 2'!AG41+'Model 3'!AG41+'Model 4'!AG41,'Model 5'!AG41,'Model 6'!AG41,'Model 7'!AG41)</f>
        <v>0</v>
      </c>
      <c r="AH41" s="208">
        <f>SUM('65AG'!AH41+'85AG'!AH41+'Model 2'!AH41+'Model 3'!AH41+'Model 4'!AH41,'Model 5'!AH41,'Model 6'!AH41,'Model 7'!AH41)</f>
        <v>0</v>
      </c>
      <c r="AI41" s="208">
        <f>SUM('65AG'!AI41+'85AG'!AI41+'Model 2'!AI41+'Model 3'!AI41+'Model 4'!AI41,'Model 5'!AI41,'Model 6'!AI41,'Model 7'!AI41)</f>
        <v>0</v>
      </c>
      <c r="AJ41" s="208">
        <f>SUM('65AG'!AJ41+'85AG'!AJ41+'Model 2'!AJ41+'Model 3'!AJ41+'Model 4'!AJ41,'Model 5'!AJ41,'Model 6'!AJ41,'Model 7'!AJ41)</f>
        <v>0</v>
      </c>
      <c r="AK41" s="208">
        <f>SUM('65AG'!AK41+'85AG'!AK41+'Model 2'!AK41+'Model 3'!AK41+'Model 4'!AK41,'Model 5'!AK41,'Model 6'!AK41,'Model 7'!AK41)</f>
        <v>0</v>
      </c>
      <c r="AL41" s="208">
        <f>SUM('65AG'!AL41+'85AG'!AL41+'Model 2'!AL41+'Model 3'!AL41+'Model 4'!AL41,'Model 5'!AL41,'Model 6'!AL41,'Model 7'!AL41)</f>
        <v>0</v>
      </c>
      <c r="AM41" s="208">
        <f>SUM('65AG'!AM41+'85AG'!AM41+'Model 2'!AM41+'Model 3'!AM41+'Model 4'!AM41,'Model 5'!AM41,'Model 6'!AM41,'Model 7'!AM41)</f>
        <v>0</v>
      </c>
      <c r="AN41" s="208">
        <f>SUM('65AG'!AN41+'85AG'!AN41+'Model 2'!AN41+'Model 3'!AN41+'Model 4'!AN41,'Model 5'!AN41,'Model 6'!AN41,'Model 7'!AN41)</f>
        <v>0</v>
      </c>
      <c r="AO41" s="208">
        <f>SUM('65AG'!AO41+'85AG'!AO41+'Model 2'!AO41+'Model 3'!AO41+'Model 4'!AO41,'Model 5'!AO41,'Model 6'!AO41,'Model 7'!AO41)</f>
        <v>0</v>
      </c>
      <c r="AP41" s="208">
        <f>SUM('65AG'!AP41+'85AG'!AP41+'Model 2'!AP41+'Model 3'!AP41+'Model 4'!AP41,'Model 5'!AP41,'Model 6'!AP41,'Model 7'!AP41)</f>
        <v>0</v>
      </c>
      <c r="AQ41" s="208">
        <f>SUM('65AG'!AQ41+'85AG'!AQ41+'Model 2'!AQ41+'Model 3'!AQ41+'Model 4'!AQ41,'Model 5'!AQ41,'Model 6'!AQ41,'Model 7'!AQ41)</f>
        <v>0</v>
      </c>
      <c r="AR41" s="208">
        <f>SUM('65AG'!AR41+'85AG'!AR41+'Model 2'!AR41+'Model 3'!AR41+'Model 4'!AR41,'Model 5'!AR41,'Model 6'!AR41,'Model 7'!AR41)</f>
        <v>0</v>
      </c>
      <c r="AS41" s="208">
        <f>SUM('65AG'!AS41+'85AG'!AS41+'Model 2'!AS41+'Model 3'!AS41+'Model 4'!AS41,'Model 5'!AS41,'Model 6'!AS41,'Model 7'!AS41)</f>
        <v>0</v>
      </c>
      <c r="AT41" s="208">
        <f>SUM('65AG'!AT41+'85AG'!AT41+'Model 2'!AT41+'Model 3'!AT41+'Model 4'!AT41,'Model 5'!AT41,'Model 6'!AT41,'Model 7'!AT41)</f>
        <v>0</v>
      </c>
      <c r="AU41" s="208">
        <f>SUM('65AG'!AU41+'85AG'!AU41+'Model 2'!AU41+'Model 3'!AU41+'Model 4'!AU41,'Model 5'!AU41,'Model 6'!AU41,'Model 7'!AU41)</f>
        <v>0</v>
      </c>
      <c r="AV41" s="208">
        <f>SUM('65AG'!AV41+'85AG'!AV41+'Model 2'!AV41+'Model 3'!AV41+'Model 4'!AV41,'Model 5'!AV41,'Model 6'!AV41,'Model 7'!AV41)</f>
        <v>0</v>
      </c>
      <c r="AW41" s="208">
        <f>SUM('65AG'!AW41+'85AG'!AW41+'Model 2'!AW41+'Model 3'!AW41+'Model 4'!AW41,'Model 5'!AW41,'Model 6'!AW41,'Model 7'!AW41)</f>
        <v>0</v>
      </c>
      <c r="AX41" s="208">
        <f>SUM('65AG'!AX41+'85AG'!AX41+'Model 2'!AX41+'Model 3'!AX41+'Model 4'!AX41,'Model 5'!AX41,'Model 6'!AX41,'Model 7'!AX41)</f>
        <v>0</v>
      </c>
      <c r="AY41" s="208">
        <f>SUM('65AG'!AY41+'85AG'!AY41+'Model 2'!AY41+'Model 3'!AY41+'Model 4'!AY41,'Model 5'!AY41,'Model 6'!AY41,'Model 7'!AY41)</f>
        <v>0</v>
      </c>
      <c r="AZ41" s="208">
        <f>SUM('65AG'!AZ41+'85AG'!AZ41+'Model 2'!AZ41+'Model 3'!AZ41+'Model 4'!AZ41,'Model 5'!AZ41,'Model 6'!AZ41,'Model 7'!AZ41)</f>
        <v>0</v>
      </c>
      <c r="BA41" s="208">
        <f>SUM('65AG'!BA41+'85AG'!BA41+'Model 2'!BA41+'Model 3'!BA41+'Model 4'!BA41,'Model 5'!BA41,'Model 6'!BA41,'Model 7'!BA41)</f>
        <v>0</v>
      </c>
      <c r="BB41" s="208">
        <f>SUM('65AG'!BB41+'85AG'!BB41+'Model 2'!BB41+'Model 3'!BB41+'Model 4'!BB41,'Model 5'!BB41,'Model 6'!BB41,'Model 7'!BB41)</f>
        <v>0</v>
      </c>
      <c r="BC41" s="208">
        <f>SUM('65AG'!BC41+'85AG'!BC41+'Model 2'!BC41+'Model 3'!BC41+'Model 4'!BC41,'Model 5'!BC41,'Model 6'!BC41,'Model 7'!BC41)</f>
        <v>0</v>
      </c>
      <c r="BD41" s="208">
        <f>SUM('65AG'!BD41+'85AG'!BD41+'Model 2'!BD41+'Model 3'!BD41+'Model 4'!BD41,'Model 5'!BD41,'Model 6'!BD41,'Model 7'!BD41)</f>
        <v>0</v>
      </c>
      <c r="BE41" s="208">
        <f>SUM('65AG'!BE41+'85AG'!BE41+'Model 2'!BE41+'Model 3'!BE41+'Model 4'!BE41,'Model 5'!BE41,'Model 6'!BE41,'Model 7'!BE41)</f>
        <v>0</v>
      </c>
      <c r="BF41" s="208">
        <f>SUM('65AG'!BF41+'85AG'!BF41+'Model 2'!BF41+'Model 3'!BF41+'Model 4'!BF41,'Model 5'!BF41,'Model 6'!BF41,'Model 7'!BF41)</f>
        <v>0</v>
      </c>
      <c r="BG41" s="208">
        <f>SUM('65AG'!BG41+'85AG'!BG41+'Model 2'!BG41+'Model 3'!BG41+'Model 4'!BG41,'Model 5'!BG41,'Model 6'!BG41,'Model 7'!BG41)</f>
        <v>0</v>
      </c>
      <c r="BH41" s="208">
        <f>SUM('65AG'!BH41+'85AG'!BH41+'Model 2'!BH41+'Model 3'!BH41+'Model 4'!BH41,'Model 5'!BH41,'Model 6'!BH41,'Model 7'!BH41)</f>
        <v>0</v>
      </c>
      <c r="BI41" s="208">
        <f>SUM('65AG'!BI41+'85AG'!BI41+'Model 2'!BI41+'Model 3'!BI41+'Model 4'!BI41,'Model 5'!BI41,'Model 6'!BI41,'Model 7'!BI41)</f>
        <v>0</v>
      </c>
      <c r="BJ41" s="208">
        <f>SUM('65AG'!BJ41+'85AG'!BJ41+'Model 2'!BJ41+'Model 3'!BJ41+'Model 4'!BJ41,'Model 5'!BJ41,'Model 6'!BJ41,'Model 7'!BJ41)</f>
        <v>0</v>
      </c>
      <c r="BK41" s="208">
        <f>SUM('65AG'!BK41+'85AG'!BK41+'Model 2'!BK41+'Model 3'!BK41+'Model 4'!BK41,'Model 5'!BK41,'Model 6'!BK41,'Model 7'!BK41)</f>
        <v>0</v>
      </c>
      <c r="BL41" s="208">
        <f>SUM('65AG'!BL41+'85AG'!BL41+'Model 2'!BL41+'Model 3'!BL41+'Model 4'!BL41,'Model 5'!BL41,'Model 6'!BL41,'Model 7'!BL41)</f>
        <v>0</v>
      </c>
      <c r="BM41" s="208">
        <f>SUM('65AG'!BM41+'85AG'!BM41+'Model 2'!BM41+'Model 3'!BM41+'Model 4'!BM41,'Model 5'!BM41,'Model 6'!BM41,'Model 7'!BM41)</f>
        <v>0</v>
      </c>
      <c r="BN41" s="208">
        <f>SUM('65AG'!BN41+'85AG'!BN41+'Model 2'!BN41+'Model 3'!BN41+'Model 4'!BN41,'Model 5'!BN41,'Model 6'!BN41,'Model 7'!BN41)</f>
        <v>0</v>
      </c>
      <c r="BO41" s="208">
        <f>SUM('65AG'!BO41+'85AG'!BO41+'Model 2'!BO41+'Model 3'!BO41+'Model 4'!BO41,'Model 5'!BO41,'Model 6'!BO41,'Model 7'!BO41)</f>
        <v>0</v>
      </c>
      <c r="BP41" s="208">
        <f>SUM('65AG'!BP41+'85AG'!BP41+'Model 2'!BP41+'Model 3'!BP41+'Model 4'!BP41,'Model 5'!BP41,'Model 6'!BP41,'Model 7'!BP41)</f>
        <v>0</v>
      </c>
      <c r="BQ41" s="208">
        <f>SUM('65AG'!BQ41+'85AG'!BQ41+'Model 2'!BQ41+'Model 3'!BQ41+'Model 4'!BQ41,'Model 5'!BQ41,'Model 6'!BQ41,'Model 7'!BQ41)</f>
        <v>0</v>
      </c>
      <c r="BR41" s="208">
        <f>SUM('65AG'!BR41+'85AG'!BR41+'Model 2'!BR41+'Model 3'!BR41+'Model 4'!BR41,'Model 5'!BR41,'Model 6'!BR41,'Model 7'!BR41)</f>
        <v>0</v>
      </c>
      <c r="BS41" s="208">
        <f>SUM('65AG'!BS41+'85AG'!BS41+'Model 2'!BS41+'Model 3'!BS41+'Model 4'!BS41,'Model 5'!BS41,'Model 6'!BS41,'Model 7'!BS41)</f>
        <v>0</v>
      </c>
      <c r="BT41" s="208">
        <f>SUM('65AG'!BT41+'85AG'!BT41+'Model 2'!BT41+'Model 3'!BT41+'Model 4'!BT41,'Model 5'!BT41,'Model 6'!BT41,'Model 7'!BT41)</f>
        <v>0</v>
      </c>
      <c r="BU41" s="208">
        <f>SUM('65AG'!BU41+'85AG'!BU41+'Model 2'!BU41+'Model 3'!BU41+'Model 4'!BU41,'Model 5'!BU41,'Model 6'!BU41,'Model 7'!BU41)</f>
        <v>0</v>
      </c>
      <c r="BV41" s="208">
        <f>SUM('65AG'!BV41+'85AG'!BV41+'Model 2'!BV41+'Model 3'!BV41+'Model 4'!BV41,'Model 5'!BV41,'Model 6'!BV41,'Model 7'!BV41)</f>
        <v>0</v>
      </c>
      <c r="BW41" s="208">
        <f>SUM('65AG'!BW41+'85AG'!BW41+'Model 2'!BW41+'Model 3'!BW41+'Model 4'!BW41,'Model 5'!BW41,'Model 6'!BW41,'Model 7'!BW41)</f>
        <v>0</v>
      </c>
      <c r="BX41" s="208">
        <f>SUM('65AG'!BX41+'85AG'!BX41+'Model 2'!BX41+'Model 3'!BX41+'Model 4'!BX41,'Model 5'!BX41,'Model 6'!BX41,'Model 7'!BX41)</f>
        <v>0</v>
      </c>
      <c r="BY41" s="208">
        <f>SUM('65AG'!BY41+'85AG'!BY41+'Model 2'!BY41+'Model 3'!BY41+'Model 4'!BY41,'Model 5'!BY41,'Model 6'!BY41,'Model 7'!BY41)</f>
        <v>0</v>
      </c>
      <c r="BZ41" s="208">
        <f>SUM('65AG'!BZ41+'85AG'!BZ41+'Model 2'!BZ41+'Model 3'!BZ41+'Model 4'!BZ41,'Model 5'!BZ41,'Model 6'!BZ41,'Model 7'!BZ41)</f>
        <v>0</v>
      </c>
      <c r="CA41" s="208">
        <f>SUM('65AG'!CA41+'85AG'!CA41+'Model 2'!CA41+'Model 3'!CA41+'Model 4'!CA41,'Model 5'!CA41,'Model 6'!CA41,'Model 7'!CA41)</f>
        <v>0</v>
      </c>
      <c r="CB41" s="208">
        <f>SUM('65AG'!CB41+'85AG'!CB41+'Model 2'!CB41+'Model 3'!CB41+'Model 4'!CB41,'Model 5'!CB41,'Model 6'!CB41,'Model 7'!CB41)</f>
        <v>0</v>
      </c>
      <c r="CC41" s="208">
        <f>SUM('65AG'!CC41+'85AG'!CC41+'Model 2'!CC41+'Model 3'!CC41+'Model 4'!CC41,'Model 5'!CC41,'Model 6'!CC41,'Model 7'!CC41)</f>
        <v>0</v>
      </c>
      <c r="CD41" s="208">
        <f>SUM('65AG'!CD41+'85AG'!CD41+'Model 2'!CD41+'Model 3'!CD41+'Model 4'!CD41,'Model 5'!CD41,'Model 6'!CD41,'Model 7'!CD41)</f>
        <v>0</v>
      </c>
      <c r="CE41" s="208">
        <f>SUM('65AG'!CE41+'85AG'!CE41+'Model 2'!CE41+'Model 3'!CE41+'Model 4'!CE41,'Model 5'!CE41,'Model 6'!CE41,'Model 7'!CE41)</f>
        <v>0</v>
      </c>
      <c r="CF41" s="208">
        <f>SUM('65AG'!CF41+'85AG'!CF41+'Model 2'!CF41+'Model 3'!CF41+'Model 4'!CF41,'Model 5'!CF41,'Model 6'!CF41,'Model 7'!CF41)</f>
        <v>0</v>
      </c>
      <c r="CG41" s="208">
        <f>SUM('65AG'!CG41+'85AG'!CG41+'Model 2'!CG41+'Model 3'!CG41+'Model 4'!CG41,'Model 5'!CG41,'Model 6'!CG41,'Model 7'!CG41)</f>
        <v>0</v>
      </c>
      <c r="CH41" s="208">
        <f>SUM('65AG'!CH41+'85AG'!CH41+'Model 2'!CH41+'Model 3'!CH41+'Model 4'!CH41,'Model 5'!CH41,'Model 6'!CH41,'Model 7'!CH41)</f>
        <v>0</v>
      </c>
      <c r="CI41" s="208">
        <f>SUM('65AG'!CI41+'85AG'!CI41+'Model 2'!CI41+'Model 3'!CI41+'Model 4'!CI41,'Model 5'!CI41,'Model 6'!CI41,'Model 7'!CI41)</f>
        <v>0</v>
      </c>
      <c r="CJ41" s="208">
        <f>SUM('65AG'!CJ41+'85AG'!CJ41+'Model 2'!CJ41+'Model 3'!CJ41+'Model 4'!CJ41,'Model 5'!CJ41,'Model 6'!CJ41,'Model 7'!CJ41)</f>
        <v>0</v>
      </c>
      <c r="CK41" s="208">
        <f>SUM('65AG'!CK41+'85AG'!CK41+'Model 2'!CK41+'Model 3'!CK41+'Model 4'!CK41,'Model 5'!CK41,'Model 6'!CK41,'Model 7'!CK41)</f>
        <v>0</v>
      </c>
      <c r="CL41" s="208">
        <f>SUM('65AG'!CL41+'85AG'!CL41+'Model 2'!CL41+'Model 3'!CL41+'Model 4'!CL41,'Model 5'!CL41,'Model 6'!CL41,'Model 7'!CL41)</f>
        <v>0</v>
      </c>
      <c r="CM41" s="208">
        <f>SUM('65AG'!CM41+'85AG'!CM41+'Model 2'!CM41+'Model 3'!CM41+'Model 4'!CM41,'Model 5'!CM41,'Model 6'!CM41,'Model 7'!CM41)</f>
        <v>0</v>
      </c>
      <c r="CN41" s="208">
        <f>SUM('65AG'!CN41+'85AG'!CN41+'Model 2'!CN41+'Model 3'!CN41+'Model 4'!CN41,'Model 5'!CN41,'Model 6'!CN41,'Model 7'!CN41)</f>
        <v>0</v>
      </c>
      <c r="CO41" s="208">
        <f>SUM('65AG'!CO41+'85AG'!CO41+'Model 2'!CO41+'Model 3'!CO41+'Model 4'!CO41,'Model 5'!CO41,'Model 6'!CO41,'Model 7'!CO41)</f>
        <v>0</v>
      </c>
      <c r="CP41" s="208">
        <f>SUM('65AG'!CP41+'85AG'!CP41+'Model 2'!CP41+'Model 3'!CP41+'Model 4'!CP41,'Model 5'!CP41,'Model 6'!CP41,'Model 7'!CP41)</f>
        <v>0</v>
      </c>
      <c r="CQ41" s="208">
        <f>SUM('65AG'!CQ41+'85AG'!CQ41+'Model 2'!CQ41+'Model 3'!CQ41+'Model 4'!CQ41,'Model 5'!CQ41,'Model 6'!CQ41,'Model 7'!CQ41)</f>
        <v>0</v>
      </c>
      <c r="CR41" s="208">
        <f>SUM('65AG'!CR41+'85AG'!CR41+'Model 2'!CR41+'Model 3'!CR41+'Model 4'!CR41,'Model 5'!CR41,'Model 6'!CR41,'Model 7'!CR41)</f>
        <v>0</v>
      </c>
      <c r="CS41" s="208">
        <f>SUM('65AG'!CS41+'85AG'!CS41+'Model 2'!CS41+'Model 3'!CS41+'Model 4'!CS41,'Model 5'!CS41,'Model 6'!CS41,'Model 7'!CS41)</f>
        <v>0</v>
      </c>
      <c r="CT41" s="208">
        <f>SUM('65AG'!CT41+'85AG'!CT41+'Model 2'!CT41+'Model 3'!CT41+'Model 4'!CT41,'Model 5'!CT41,'Model 6'!CT41,'Model 7'!CT41)</f>
        <v>0</v>
      </c>
      <c r="CU41" s="208">
        <f>SUM('65AG'!CU41+'85AG'!CU41+'Model 2'!CU41+'Model 3'!CU41+'Model 4'!CU41,'Model 5'!CU41,'Model 6'!CU41,'Model 7'!CU41)</f>
        <v>0</v>
      </c>
      <c r="CV41" s="208">
        <f>SUM('65AG'!CV41+'85AG'!CV41+'Model 2'!CV41+'Model 3'!CV41+'Model 4'!CV41,'Model 5'!CV41,'Model 6'!CV41,'Model 7'!CV41)</f>
        <v>0</v>
      </c>
      <c r="CW41" s="208">
        <f>SUM('65AG'!CW41+'85AG'!CW41+'Model 2'!CW41+'Model 3'!CW41+'Model 4'!CW41,'Model 5'!CW41,'Model 6'!CW41,'Model 7'!CW41)</f>
        <v>0</v>
      </c>
      <c r="CX41" s="208">
        <f>SUM('65AG'!CX41+'85AG'!CX41+'Model 2'!CX41+'Model 3'!CX41+'Model 4'!CX41,'Model 5'!CX41,'Model 6'!CX41,'Model 7'!CX41)</f>
        <v>0</v>
      </c>
      <c r="CY41" s="208">
        <f>SUM('65AG'!CY41+'85AG'!CY41+'Model 2'!CY41+'Model 3'!CY41+'Model 4'!CY41,'Model 5'!CY41,'Model 6'!CY41,'Model 7'!CY41)</f>
        <v>0</v>
      </c>
      <c r="CZ41" s="208">
        <f>SUM('65AG'!CZ41+'85AG'!CZ41+'Model 2'!CZ41+'Model 3'!CZ41+'Model 4'!CZ41,'Model 5'!CZ41,'Model 6'!CZ41,'Model 7'!CZ41)</f>
        <v>0</v>
      </c>
      <c r="DA41" s="208">
        <f>SUM('65AG'!DA41+'85AG'!DA41+'Model 2'!DA41+'Model 3'!DA41+'Model 4'!DA41,'Model 5'!DA41,'Model 6'!DA41,'Model 7'!DA41)</f>
        <v>0</v>
      </c>
      <c r="DB41" s="208">
        <f>SUM('65AG'!DB41+'85AG'!DB41+'Model 2'!DB41+'Model 3'!DB41+'Model 4'!DB41,'Model 5'!DB41,'Model 6'!DB41,'Model 7'!DB41)</f>
        <v>0</v>
      </c>
      <c r="DC41" s="208">
        <f>SUM('65AG'!DC41+'85AG'!DC41+'Model 2'!DC41+'Model 3'!DC41+'Model 4'!DC41,'Model 5'!DC41,'Model 6'!DC41,'Model 7'!DC41)</f>
        <v>0</v>
      </c>
      <c r="DD41" s="208">
        <f>SUM('65AG'!DD41+'85AG'!DD41+'Model 2'!DD41+'Model 3'!DD41+'Model 4'!DD41,'Model 5'!DD41,'Model 6'!DD41,'Model 7'!DD41)</f>
        <v>0</v>
      </c>
      <c r="DE41" s="208">
        <f>SUM('65AG'!DE41+'85AG'!DE41+'Model 2'!DE41+'Model 3'!DE41+'Model 4'!DE41,'Model 5'!DE41,'Model 6'!DE41,'Model 7'!DE41)</f>
        <v>0</v>
      </c>
      <c r="DF41" s="208">
        <f>SUM('65AG'!DF41+'85AG'!DF41+'Model 2'!DF41+'Model 3'!DF41+'Model 4'!DF41,'Model 5'!DF41,'Model 6'!DF41,'Model 7'!DF41)</f>
        <v>0</v>
      </c>
      <c r="DG41" s="208">
        <f>SUM('65AG'!DG41+'85AG'!DG41+'Model 2'!DG41+'Model 3'!DG41+'Model 4'!DG41,'Model 5'!DG41,'Model 6'!DG41,'Model 7'!DG41)</f>
        <v>0</v>
      </c>
      <c r="DH41" s="208">
        <f>SUM('65AG'!DH41+'85AG'!DH41+'Model 2'!DH41+'Model 3'!DH41+'Model 4'!DH41,'Model 5'!DH41,'Model 6'!DH41,'Model 7'!DH41)</f>
        <v>0</v>
      </c>
      <c r="DI41" s="201">
        <f t="shared" si="7"/>
        <v>0</v>
      </c>
    </row>
    <row r="42" spans="2:113" ht="16.5" thickTop="1" thickBot="1">
      <c r="B42" s="366"/>
      <c r="C42" s="173" t="s">
        <v>168</v>
      </c>
      <c r="D42" s="208">
        <f>SUM('65AG'!D42+'85AG'!D42+'Model 2'!D42+'Model 3'!D42+'Model 4'!D42,'Model 5'!D42,'Model 6'!D42,'Model 7'!D42)</f>
        <v>0</v>
      </c>
      <c r="E42" s="208">
        <f>SUM('65AG'!E42+'85AG'!E42+'Model 2'!E42+'Model 3'!E42+'Model 4'!E42,'Model 5'!E42,'Model 6'!E42,'Model 7'!E42)</f>
        <v>0</v>
      </c>
      <c r="F42" s="208">
        <f>SUM('65AG'!F42+'85AG'!F42+'Model 2'!F42+'Model 3'!F42+'Model 4'!F42,'Model 5'!F42,'Model 6'!F42,'Model 7'!F42)</f>
        <v>0</v>
      </c>
      <c r="G42" s="208">
        <f>SUM('65AG'!G42+'85AG'!G42+'Model 2'!G42+'Model 3'!G42+'Model 4'!G42,'Model 5'!G42,'Model 6'!G42,'Model 7'!G42)</f>
        <v>0</v>
      </c>
      <c r="H42" s="208">
        <f>SUM('65AG'!H42+'85AG'!H42+'Model 2'!H42+'Model 3'!H42+'Model 4'!H42,'Model 5'!H42,'Model 6'!H42,'Model 7'!H42)</f>
        <v>0</v>
      </c>
      <c r="I42" s="208">
        <f>SUM('65AG'!I42+'85AG'!I42+'Model 2'!I42+'Model 3'!I42+'Model 4'!I42,'Model 5'!I42,'Model 6'!I42,'Model 7'!I42)</f>
        <v>0</v>
      </c>
      <c r="J42" s="208">
        <f>SUM('65AG'!J42+'85AG'!J42+'Model 2'!J42+'Model 3'!J42+'Model 4'!J42,'Model 5'!J42,'Model 6'!J42,'Model 7'!J42)</f>
        <v>0</v>
      </c>
      <c r="K42" s="208">
        <f>SUM('65AG'!K42+'85AG'!K42+'Model 2'!K42+'Model 3'!K42+'Model 4'!K42,'Model 5'!K42,'Model 6'!K42,'Model 7'!K42)</f>
        <v>0</v>
      </c>
      <c r="L42" s="208">
        <f>SUM('65AG'!L42+'85AG'!L42+'Model 2'!L42+'Model 3'!L42+'Model 4'!L42,'Model 5'!L42,'Model 6'!L42,'Model 7'!L42)</f>
        <v>0</v>
      </c>
      <c r="M42" s="208">
        <f>SUM('65AG'!M42+'85AG'!M42+'Model 2'!M42+'Model 3'!M42+'Model 4'!M42,'Model 5'!M42,'Model 6'!M42,'Model 7'!M42)</f>
        <v>0</v>
      </c>
      <c r="N42" s="208">
        <f>SUM('65AG'!N42+'85AG'!N42+'Model 2'!N42+'Model 3'!N42+'Model 4'!N42,'Model 5'!N42,'Model 6'!N42,'Model 7'!N42)</f>
        <v>0</v>
      </c>
      <c r="O42" s="208">
        <f>SUM('65AG'!O42+'85AG'!O42+'Model 2'!O42+'Model 3'!O42+'Model 4'!O42,'Model 5'!O42,'Model 6'!O42,'Model 7'!O42)</f>
        <v>0</v>
      </c>
      <c r="P42" s="208">
        <f>SUM('65AG'!P42+'85AG'!P42+'Model 2'!P42+'Model 3'!P42+'Model 4'!P42,'Model 5'!P42,'Model 6'!P42,'Model 7'!P42)</f>
        <v>0</v>
      </c>
      <c r="Q42" s="208">
        <f>SUM('65AG'!Q42+'85AG'!Q42+'Model 2'!Q42+'Model 3'!Q42+'Model 4'!Q42,'Model 5'!Q42,'Model 6'!Q42,'Model 7'!Q42)</f>
        <v>0</v>
      </c>
      <c r="R42" s="208">
        <f>SUM('65AG'!R42+'85AG'!R42+'Model 2'!R42+'Model 3'!R42+'Model 4'!R42,'Model 5'!R42,'Model 6'!R42,'Model 7'!R42)</f>
        <v>0</v>
      </c>
      <c r="S42" s="208">
        <f>SUM('65AG'!S42+'85AG'!S42+'Model 2'!S42+'Model 3'!S42+'Model 4'!S42,'Model 5'!S42,'Model 6'!S42,'Model 7'!S42)</f>
        <v>0</v>
      </c>
      <c r="T42" s="208">
        <f>SUM('65AG'!T42+'85AG'!T42+'Model 2'!T42+'Model 3'!T42+'Model 4'!T42,'Model 5'!T42,'Model 6'!T42,'Model 7'!T42)</f>
        <v>0</v>
      </c>
      <c r="U42" s="208">
        <f>SUM('65AG'!U42+'85AG'!U42+'Model 2'!U42+'Model 3'!U42+'Model 4'!U42,'Model 5'!U42,'Model 6'!U42,'Model 7'!U42)</f>
        <v>0</v>
      </c>
      <c r="V42" s="208">
        <f>SUM('65AG'!V42+'85AG'!V42+'Model 2'!V42+'Model 3'!V42+'Model 4'!V42,'Model 5'!V42,'Model 6'!V42,'Model 7'!V42)</f>
        <v>0</v>
      </c>
      <c r="W42" s="208">
        <f>SUM('65AG'!W42+'85AG'!W42+'Model 2'!W42+'Model 3'!W42+'Model 4'!W42,'Model 5'!W42,'Model 6'!W42,'Model 7'!W42)</f>
        <v>0</v>
      </c>
      <c r="X42" s="208">
        <f>SUM('65AG'!X42+'85AG'!X42+'Model 2'!X42+'Model 3'!X42+'Model 4'!X42,'Model 5'!X42,'Model 6'!X42,'Model 7'!X42)</f>
        <v>0</v>
      </c>
      <c r="Y42" s="208">
        <f>SUM('65AG'!Y42+'85AG'!Y42+'Model 2'!Y42+'Model 3'!Y42+'Model 4'!Y42,'Model 5'!Y42,'Model 6'!Y42,'Model 7'!Y42)</f>
        <v>0</v>
      </c>
      <c r="Z42" s="208">
        <f>SUM('65AG'!Z42+'85AG'!Z42+'Model 2'!Z42+'Model 3'!Z42+'Model 4'!Z42,'Model 5'!Z42,'Model 6'!Z42,'Model 7'!Z42)</f>
        <v>0</v>
      </c>
      <c r="AA42" s="208">
        <f>SUM('65AG'!AA42+'85AG'!AA42+'Model 2'!AA42+'Model 3'!AA42+'Model 4'!AA42,'Model 5'!AA42,'Model 6'!AA42,'Model 7'!AA42)</f>
        <v>0</v>
      </c>
      <c r="AB42" s="208">
        <f>SUM('65AG'!AB42+'85AG'!AB42+'Model 2'!AB42+'Model 3'!AB42+'Model 4'!AB42,'Model 5'!AB42,'Model 6'!AB42,'Model 7'!AB42)</f>
        <v>0</v>
      </c>
      <c r="AC42" s="208">
        <f>SUM('65AG'!AC42+'85AG'!AC42+'Model 2'!AC42+'Model 3'!AC42+'Model 4'!AC42,'Model 5'!AC42,'Model 6'!AC42,'Model 7'!AC42)</f>
        <v>0</v>
      </c>
      <c r="AD42" s="208">
        <f>SUM('65AG'!AD42+'85AG'!AD42+'Model 2'!AD42+'Model 3'!AD42+'Model 4'!AD42,'Model 5'!AD42,'Model 6'!AD42,'Model 7'!AD42)</f>
        <v>0</v>
      </c>
      <c r="AE42" s="208">
        <f>SUM('65AG'!AE42+'85AG'!AE42+'Model 2'!AE42+'Model 3'!AE42+'Model 4'!AE42,'Model 5'!AE42,'Model 6'!AE42,'Model 7'!AE42)</f>
        <v>0</v>
      </c>
      <c r="AF42" s="208">
        <f>SUM('65AG'!AF42+'85AG'!AF42+'Model 2'!AF42+'Model 3'!AF42+'Model 4'!AF42,'Model 5'!AF42,'Model 6'!AF42,'Model 7'!AF42)</f>
        <v>0</v>
      </c>
      <c r="AG42" s="208">
        <f>SUM('65AG'!AG42+'85AG'!AG42+'Model 2'!AG42+'Model 3'!AG42+'Model 4'!AG42,'Model 5'!AG42,'Model 6'!AG42,'Model 7'!AG42)</f>
        <v>0</v>
      </c>
      <c r="AH42" s="208">
        <f>SUM('65AG'!AH42+'85AG'!AH42+'Model 2'!AH42+'Model 3'!AH42+'Model 4'!AH42,'Model 5'!AH42,'Model 6'!AH42,'Model 7'!AH42)</f>
        <v>0</v>
      </c>
      <c r="AI42" s="208">
        <f>SUM('65AG'!AI42+'85AG'!AI42+'Model 2'!AI42+'Model 3'!AI42+'Model 4'!AI42,'Model 5'!AI42,'Model 6'!AI42,'Model 7'!AI42)</f>
        <v>0</v>
      </c>
      <c r="AJ42" s="208">
        <f>SUM('65AG'!AJ42+'85AG'!AJ42+'Model 2'!AJ42+'Model 3'!AJ42+'Model 4'!AJ42,'Model 5'!AJ42,'Model 6'!AJ42,'Model 7'!AJ42)</f>
        <v>0</v>
      </c>
      <c r="AK42" s="208">
        <f>SUM('65AG'!AK42+'85AG'!AK42+'Model 2'!AK42+'Model 3'!AK42+'Model 4'!AK42,'Model 5'!AK42,'Model 6'!AK42,'Model 7'!AK42)</f>
        <v>0</v>
      </c>
      <c r="AL42" s="208">
        <f>SUM('65AG'!AL42+'85AG'!AL42+'Model 2'!AL42+'Model 3'!AL42+'Model 4'!AL42,'Model 5'!AL42,'Model 6'!AL42,'Model 7'!AL42)</f>
        <v>0</v>
      </c>
      <c r="AM42" s="208">
        <f>SUM('65AG'!AM42+'85AG'!AM42+'Model 2'!AM42+'Model 3'!AM42+'Model 4'!AM42,'Model 5'!AM42,'Model 6'!AM42,'Model 7'!AM42)</f>
        <v>0</v>
      </c>
      <c r="AN42" s="208">
        <f>SUM('65AG'!AN42+'85AG'!AN42+'Model 2'!AN42+'Model 3'!AN42+'Model 4'!AN42,'Model 5'!AN42,'Model 6'!AN42,'Model 7'!AN42)</f>
        <v>0</v>
      </c>
      <c r="AO42" s="208">
        <f>SUM('65AG'!AO42+'85AG'!AO42+'Model 2'!AO42+'Model 3'!AO42+'Model 4'!AO42,'Model 5'!AO42,'Model 6'!AO42,'Model 7'!AO42)</f>
        <v>0</v>
      </c>
      <c r="AP42" s="208">
        <f>SUM('65AG'!AP42+'85AG'!AP42+'Model 2'!AP42+'Model 3'!AP42+'Model 4'!AP42,'Model 5'!AP42,'Model 6'!AP42,'Model 7'!AP42)</f>
        <v>0</v>
      </c>
      <c r="AQ42" s="208">
        <f>SUM('65AG'!AQ42+'85AG'!AQ42+'Model 2'!AQ42+'Model 3'!AQ42+'Model 4'!AQ42,'Model 5'!AQ42,'Model 6'!AQ42,'Model 7'!AQ42)</f>
        <v>0</v>
      </c>
      <c r="AR42" s="208">
        <f>SUM('65AG'!AR42+'85AG'!AR42+'Model 2'!AR42+'Model 3'!AR42+'Model 4'!AR42,'Model 5'!AR42,'Model 6'!AR42,'Model 7'!AR42)</f>
        <v>0</v>
      </c>
      <c r="AS42" s="208">
        <f>SUM('65AG'!AS42+'85AG'!AS42+'Model 2'!AS42+'Model 3'!AS42+'Model 4'!AS42,'Model 5'!AS42,'Model 6'!AS42,'Model 7'!AS42)</f>
        <v>0</v>
      </c>
      <c r="AT42" s="208">
        <f>SUM('65AG'!AT42+'85AG'!AT42+'Model 2'!AT42+'Model 3'!AT42+'Model 4'!AT42,'Model 5'!AT42,'Model 6'!AT42,'Model 7'!AT42)</f>
        <v>0</v>
      </c>
      <c r="AU42" s="208">
        <f>SUM('65AG'!AU42+'85AG'!AU42+'Model 2'!AU42+'Model 3'!AU42+'Model 4'!AU42,'Model 5'!AU42,'Model 6'!AU42,'Model 7'!AU42)</f>
        <v>0</v>
      </c>
      <c r="AV42" s="208">
        <f>SUM('65AG'!AV42+'85AG'!AV42+'Model 2'!AV42+'Model 3'!AV42+'Model 4'!AV42,'Model 5'!AV42,'Model 6'!AV42,'Model 7'!AV42)</f>
        <v>0</v>
      </c>
      <c r="AW42" s="208">
        <f>SUM('65AG'!AW42+'85AG'!AW42+'Model 2'!AW42+'Model 3'!AW42+'Model 4'!AW42,'Model 5'!AW42,'Model 6'!AW42,'Model 7'!AW42)</f>
        <v>0</v>
      </c>
      <c r="AX42" s="208">
        <f>SUM('65AG'!AX42+'85AG'!AX42+'Model 2'!AX42+'Model 3'!AX42+'Model 4'!AX42,'Model 5'!AX42,'Model 6'!AX42,'Model 7'!AX42)</f>
        <v>0</v>
      </c>
      <c r="AY42" s="208">
        <f>SUM('65AG'!AY42+'85AG'!AY42+'Model 2'!AY42+'Model 3'!AY42+'Model 4'!AY42,'Model 5'!AY42,'Model 6'!AY42,'Model 7'!AY42)</f>
        <v>0</v>
      </c>
      <c r="AZ42" s="208">
        <f>SUM('65AG'!AZ42+'85AG'!AZ42+'Model 2'!AZ42+'Model 3'!AZ42+'Model 4'!AZ42,'Model 5'!AZ42,'Model 6'!AZ42,'Model 7'!AZ42)</f>
        <v>0</v>
      </c>
      <c r="BA42" s="208">
        <f>SUM('65AG'!BA42+'85AG'!BA42+'Model 2'!BA42+'Model 3'!BA42+'Model 4'!BA42,'Model 5'!BA42,'Model 6'!BA42,'Model 7'!BA42)</f>
        <v>0</v>
      </c>
      <c r="BB42" s="208">
        <f>SUM('65AG'!BB42+'85AG'!BB42+'Model 2'!BB42+'Model 3'!BB42+'Model 4'!BB42,'Model 5'!BB42,'Model 6'!BB42,'Model 7'!BB42)</f>
        <v>0</v>
      </c>
      <c r="BC42" s="208">
        <f>SUM('65AG'!BC42+'85AG'!BC42+'Model 2'!BC42+'Model 3'!BC42+'Model 4'!BC42,'Model 5'!BC42,'Model 6'!BC42,'Model 7'!BC42)</f>
        <v>0</v>
      </c>
      <c r="BD42" s="208">
        <f>SUM('65AG'!BD42+'85AG'!BD42+'Model 2'!BD42+'Model 3'!BD42+'Model 4'!BD42,'Model 5'!BD42,'Model 6'!BD42,'Model 7'!BD42)</f>
        <v>0</v>
      </c>
      <c r="BE42" s="208">
        <f>SUM('65AG'!BE42+'85AG'!BE42+'Model 2'!BE42+'Model 3'!BE42+'Model 4'!BE42,'Model 5'!BE42,'Model 6'!BE42,'Model 7'!BE42)</f>
        <v>0</v>
      </c>
      <c r="BF42" s="208">
        <f>SUM('65AG'!BF42+'85AG'!BF42+'Model 2'!BF42+'Model 3'!BF42+'Model 4'!BF42,'Model 5'!BF42,'Model 6'!BF42,'Model 7'!BF42)</f>
        <v>0</v>
      </c>
      <c r="BG42" s="208">
        <f>SUM('65AG'!BG42+'85AG'!BG42+'Model 2'!BG42+'Model 3'!BG42+'Model 4'!BG42,'Model 5'!BG42,'Model 6'!BG42,'Model 7'!BG42)</f>
        <v>0</v>
      </c>
      <c r="BH42" s="208">
        <f>SUM('65AG'!BH42+'85AG'!BH42+'Model 2'!BH42+'Model 3'!BH42+'Model 4'!BH42,'Model 5'!BH42,'Model 6'!BH42,'Model 7'!BH42)</f>
        <v>0</v>
      </c>
      <c r="BI42" s="208">
        <f>SUM('65AG'!BI42+'85AG'!BI42+'Model 2'!BI42+'Model 3'!BI42+'Model 4'!BI42,'Model 5'!BI42,'Model 6'!BI42,'Model 7'!BI42)</f>
        <v>0</v>
      </c>
      <c r="BJ42" s="208">
        <f>SUM('65AG'!BJ42+'85AG'!BJ42+'Model 2'!BJ42+'Model 3'!BJ42+'Model 4'!BJ42,'Model 5'!BJ42,'Model 6'!BJ42,'Model 7'!BJ42)</f>
        <v>0</v>
      </c>
      <c r="BK42" s="208">
        <f>SUM('65AG'!BK42+'85AG'!BK42+'Model 2'!BK42+'Model 3'!BK42+'Model 4'!BK42,'Model 5'!BK42,'Model 6'!BK42,'Model 7'!BK42)</f>
        <v>0</v>
      </c>
      <c r="BL42" s="208">
        <f>SUM('65AG'!BL42+'85AG'!BL42+'Model 2'!BL42+'Model 3'!BL42+'Model 4'!BL42,'Model 5'!BL42,'Model 6'!BL42,'Model 7'!BL42)</f>
        <v>0</v>
      </c>
      <c r="BM42" s="208">
        <f>SUM('65AG'!BM42+'85AG'!BM42+'Model 2'!BM42+'Model 3'!BM42+'Model 4'!BM42,'Model 5'!BM42,'Model 6'!BM42,'Model 7'!BM42)</f>
        <v>0</v>
      </c>
      <c r="BN42" s="208">
        <f>SUM('65AG'!BN42+'85AG'!BN42+'Model 2'!BN42+'Model 3'!BN42+'Model 4'!BN42,'Model 5'!BN42,'Model 6'!BN42,'Model 7'!BN42)</f>
        <v>0</v>
      </c>
      <c r="BO42" s="208">
        <f>SUM('65AG'!BO42+'85AG'!BO42+'Model 2'!BO42+'Model 3'!BO42+'Model 4'!BO42,'Model 5'!BO42,'Model 6'!BO42,'Model 7'!BO42)</f>
        <v>0</v>
      </c>
      <c r="BP42" s="208">
        <f>SUM('65AG'!BP42+'85AG'!BP42+'Model 2'!BP42+'Model 3'!BP42+'Model 4'!BP42,'Model 5'!BP42,'Model 6'!BP42,'Model 7'!BP42)</f>
        <v>0</v>
      </c>
      <c r="BQ42" s="208">
        <f>SUM('65AG'!BQ42+'85AG'!BQ42+'Model 2'!BQ42+'Model 3'!BQ42+'Model 4'!BQ42,'Model 5'!BQ42,'Model 6'!BQ42,'Model 7'!BQ42)</f>
        <v>0</v>
      </c>
      <c r="BR42" s="208">
        <f>SUM('65AG'!BR42+'85AG'!BR42+'Model 2'!BR42+'Model 3'!BR42+'Model 4'!BR42,'Model 5'!BR42,'Model 6'!BR42,'Model 7'!BR42)</f>
        <v>0</v>
      </c>
      <c r="BS42" s="208">
        <f>SUM('65AG'!BS42+'85AG'!BS42+'Model 2'!BS42+'Model 3'!BS42+'Model 4'!BS42,'Model 5'!BS42,'Model 6'!BS42,'Model 7'!BS42)</f>
        <v>0</v>
      </c>
      <c r="BT42" s="208">
        <f>SUM('65AG'!BT42+'85AG'!BT42+'Model 2'!BT42+'Model 3'!BT42+'Model 4'!BT42,'Model 5'!BT42,'Model 6'!BT42,'Model 7'!BT42)</f>
        <v>0</v>
      </c>
      <c r="BU42" s="208">
        <f>SUM('65AG'!BU42+'85AG'!BU42+'Model 2'!BU42+'Model 3'!BU42+'Model 4'!BU42,'Model 5'!BU42,'Model 6'!BU42,'Model 7'!BU42)</f>
        <v>0</v>
      </c>
      <c r="BV42" s="208">
        <f>SUM('65AG'!BV42+'85AG'!BV42+'Model 2'!BV42+'Model 3'!BV42+'Model 4'!BV42,'Model 5'!BV42,'Model 6'!BV42,'Model 7'!BV42)</f>
        <v>0</v>
      </c>
      <c r="BW42" s="208">
        <f>SUM('65AG'!BW42+'85AG'!BW42+'Model 2'!BW42+'Model 3'!BW42+'Model 4'!BW42,'Model 5'!BW42,'Model 6'!BW42,'Model 7'!BW42)</f>
        <v>0</v>
      </c>
      <c r="BX42" s="208">
        <f>SUM('65AG'!BX42+'85AG'!BX42+'Model 2'!BX42+'Model 3'!BX42+'Model 4'!BX42,'Model 5'!BX42,'Model 6'!BX42,'Model 7'!BX42)</f>
        <v>0</v>
      </c>
      <c r="BY42" s="208">
        <f>SUM('65AG'!BY42+'85AG'!BY42+'Model 2'!BY42+'Model 3'!BY42+'Model 4'!BY42,'Model 5'!BY42,'Model 6'!BY42,'Model 7'!BY42)</f>
        <v>0</v>
      </c>
      <c r="BZ42" s="208">
        <f>SUM('65AG'!BZ42+'85AG'!BZ42+'Model 2'!BZ42+'Model 3'!BZ42+'Model 4'!BZ42,'Model 5'!BZ42,'Model 6'!BZ42,'Model 7'!BZ42)</f>
        <v>0</v>
      </c>
      <c r="CA42" s="208">
        <f>SUM('65AG'!CA42+'85AG'!CA42+'Model 2'!CA42+'Model 3'!CA42+'Model 4'!CA42,'Model 5'!CA42,'Model 6'!CA42,'Model 7'!CA42)</f>
        <v>0</v>
      </c>
      <c r="CB42" s="208">
        <f>SUM('65AG'!CB42+'85AG'!CB42+'Model 2'!CB42+'Model 3'!CB42+'Model 4'!CB42,'Model 5'!CB42,'Model 6'!CB42,'Model 7'!CB42)</f>
        <v>0</v>
      </c>
      <c r="CC42" s="208">
        <f>SUM('65AG'!CC42+'85AG'!CC42+'Model 2'!CC42+'Model 3'!CC42+'Model 4'!CC42,'Model 5'!CC42,'Model 6'!CC42,'Model 7'!CC42)</f>
        <v>0</v>
      </c>
      <c r="CD42" s="208">
        <f>SUM('65AG'!CD42+'85AG'!CD42+'Model 2'!CD42+'Model 3'!CD42+'Model 4'!CD42,'Model 5'!CD42,'Model 6'!CD42,'Model 7'!CD42)</f>
        <v>0</v>
      </c>
      <c r="CE42" s="208">
        <f>SUM('65AG'!CE42+'85AG'!CE42+'Model 2'!CE42+'Model 3'!CE42+'Model 4'!CE42,'Model 5'!CE42,'Model 6'!CE42,'Model 7'!CE42)</f>
        <v>0</v>
      </c>
      <c r="CF42" s="208">
        <f>SUM('65AG'!CF42+'85AG'!CF42+'Model 2'!CF42+'Model 3'!CF42+'Model 4'!CF42,'Model 5'!CF42,'Model 6'!CF42,'Model 7'!CF42)</f>
        <v>0</v>
      </c>
      <c r="CG42" s="208">
        <f>SUM('65AG'!CG42+'85AG'!CG42+'Model 2'!CG42+'Model 3'!CG42+'Model 4'!CG42,'Model 5'!CG42,'Model 6'!CG42,'Model 7'!CG42)</f>
        <v>0</v>
      </c>
      <c r="CH42" s="208">
        <f>SUM('65AG'!CH42+'85AG'!CH42+'Model 2'!CH42+'Model 3'!CH42+'Model 4'!CH42,'Model 5'!CH42,'Model 6'!CH42,'Model 7'!CH42)</f>
        <v>0</v>
      </c>
      <c r="CI42" s="208">
        <f>SUM('65AG'!CI42+'85AG'!CI42+'Model 2'!CI42+'Model 3'!CI42+'Model 4'!CI42,'Model 5'!CI42,'Model 6'!CI42,'Model 7'!CI42)</f>
        <v>0</v>
      </c>
      <c r="CJ42" s="208">
        <f>SUM('65AG'!CJ42+'85AG'!CJ42+'Model 2'!CJ42+'Model 3'!CJ42+'Model 4'!CJ42,'Model 5'!CJ42,'Model 6'!CJ42,'Model 7'!CJ42)</f>
        <v>0</v>
      </c>
      <c r="CK42" s="208">
        <f>SUM('65AG'!CK42+'85AG'!CK42+'Model 2'!CK42+'Model 3'!CK42+'Model 4'!CK42,'Model 5'!CK42,'Model 6'!CK42,'Model 7'!CK42)</f>
        <v>0</v>
      </c>
      <c r="CL42" s="208">
        <f>SUM('65AG'!CL42+'85AG'!CL42+'Model 2'!CL42+'Model 3'!CL42+'Model 4'!CL42,'Model 5'!CL42,'Model 6'!CL42,'Model 7'!CL42)</f>
        <v>0</v>
      </c>
      <c r="CM42" s="208">
        <f>SUM('65AG'!CM42+'85AG'!CM42+'Model 2'!CM42+'Model 3'!CM42+'Model 4'!CM42,'Model 5'!CM42,'Model 6'!CM42,'Model 7'!CM42)</f>
        <v>0</v>
      </c>
      <c r="CN42" s="208">
        <f>SUM('65AG'!CN42+'85AG'!CN42+'Model 2'!CN42+'Model 3'!CN42+'Model 4'!CN42,'Model 5'!CN42,'Model 6'!CN42,'Model 7'!CN42)</f>
        <v>0</v>
      </c>
      <c r="CO42" s="208">
        <f>SUM('65AG'!CO42+'85AG'!CO42+'Model 2'!CO42+'Model 3'!CO42+'Model 4'!CO42,'Model 5'!CO42,'Model 6'!CO42,'Model 7'!CO42)</f>
        <v>0</v>
      </c>
      <c r="CP42" s="208">
        <f>SUM('65AG'!CP42+'85AG'!CP42+'Model 2'!CP42+'Model 3'!CP42+'Model 4'!CP42,'Model 5'!CP42,'Model 6'!CP42,'Model 7'!CP42)</f>
        <v>0</v>
      </c>
      <c r="CQ42" s="208">
        <f>SUM('65AG'!CQ42+'85AG'!CQ42+'Model 2'!CQ42+'Model 3'!CQ42+'Model 4'!CQ42,'Model 5'!CQ42,'Model 6'!CQ42,'Model 7'!CQ42)</f>
        <v>0</v>
      </c>
      <c r="CR42" s="208">
        <f>SUM('65AG'!CR42+'85AG'!CR42+'Model 2'!CR42+'Model 3'!CR42+'Model 4'!CR42,'Model 5'!CR42,'Model 6'!CR42,'Model 7'!CR42)</f>
        <v>0</v>
      </c>
      <c r="CS42" s="208">
        <f>SUM('65AG'!CS42+'85AG'!CS42+'Model 2'!CS42+'Model 3'!CS42+'Model 4'!CS42,'Model 5'!CS42,'Model 6'!CS42,'Model 7'!CS42)</f>
        <v>0</v>
      </c>
      <c r="CT42" s="208">
        <f>SUM('65AG'!CT42+'85AG'!CT42+'Model 2'!CT42+'Model 3'!CT42+'Model 4'!CT42,'Model 5'!CT42,'Model 6'!CT42,'Model 7'!CT42)</f>
        <v>0</v>
      </c>
      <c r="CU42" s="208">
        <f>SUM('65AG'!CU42+'85AG'!CU42+'Model 2'!CU42+'Model 3'!CU42+'Model 4'!CU42,'Model 5'!CU42,'Model 6'!CU42,'Model 7'!CU42)</f>
        <v>0</v>
      </c>
      <c r="CV42" s="208">
        <f>SUM('65AG'!CV42+'85AG'!CV42+'Model 2'!CV42+'Model 3'!CV42+'Model 4'!CV42,'Model 5'!CV42,'Model 6'!CV42,'Model 7'!CV42)</f>
        <v>0</v>
      </c>
      <c r="CW42" s="208">
        <f>SUM('65AG'!CW42+'85AG'!CW42+'Model 2'!CW42+'Model 3'!CW42+'Model 4'!CW42,'Model 5'!CW42,'Model 6'!CW42,'Model 7'!CW42)</f>
        <v>0</v>
      </c>
      <c r="CX42" s="208">
        <f>SUM('65AG'!CX42+'85AG'!CX42+'Model 2'!CX42+'Model 3'!CX42+'Model 4'!CX42,'Model 5'!CX42,'Model 6'!CX42,'Model 7'!CX42)</f>
        <v>0</v>
      </c>
      <c r="CY42" s="208">
        <f>SUM('65AG'!CY42+'85AG'!CY42+'Model 2'!CY42+'Model 3'!CY42+'Model 4'!CY42,'Model 5'!CY42,'Model 6'!CY42,'Model 7'!CY42)</f>
        <v>0</v>
      </c>
      <c r="CZ42" s="208">
        <f>SUM('65AG'!CZ42+'85AG'!CZ42+'Model 2'!CZ42+'Model 3'!CZ42+'Model 4'!CZ42,'Model 5'!CZ42,'Model 6'!CZ42,'Model 7'!CZ42)</f>
        <v>0</v>
      </c>
      <c r="DA42" s="208">
        <f>SUM('65AG'!DA42+'85AG'!DA42+'Model 2'!DA42+'Model 3'!DA42+'Model 4'!DA42,'Model 5'!DA42,'Model 6'!DA42,'Model 7'!DA42)</f>
        <v>0</v>
      </c>
      <c r="DB42" s="208">
        <f>SUM('65AG'!DB42+'85AG'!DB42+'Model 2'!DB42+'Model 3'!DB42+'Model 4'!DB42,'Model 5'!DB42,'Model 6'!DB42,'Model 7'!DB42)</f>
        <v>0</v>
      </c>
      <c r="DC42" s="208">
        <f>SUM('65AG'!DC42+'85AG'!DC42+'Model 2'!DC42+'Model 3'!DC42+'Model 4'!DC42,'Model 5'!DC42,'Model 6'!DC42,'Model 7'!DC42)</f>
        <v>0</v>
      </c>
      <c r="DD42" s="208">
        <f>SUM('65AG'!DD42+'85AG'!DD42+'Model 2'!DD42+'Model 3'!DD42+'Model 4'!DD42,'Model 5'!DD42,'Model 6'!DD42,'Model 7'!DD42)</f>
        <v>0</v>
      </c>
      <c r="DE42" s="208">
        <f>SUM('65AG'!DE42+'85AG'!DE42+'Model 2'!DE42+'Model 3'!DE42+'Model 4'!DE42,'Model 5'!DE42,'Model 6'!DE42,'Model 7'!DE42)</f>
        <v>0</v>
      </c>
      <c r="DF42" s="208">
        <f>SUM('65AG'!DF42+'85AG'!DF42+'Model 2'!DF42+'Model 3'!DF42+'Model 4'!DF42,'Model 5'!DF42,'Model 6'!DF42,'Model 7'!DF42)</f>
        <v>0</v>
      </c>
      <c r="DG42" s="208">
        <f>SUM('65AG'!DG42+'85AG'!DG42+'Model 2'!DG42+'Model 3'!DG42+'Model 4'!DG42,'Model 5'!DG42,'Model 6'!DG42,'Model 7'!DG42)</f>
        <v>0</v>
      </c>
      <c r="DH42" s="208">
        <f>SUM('65AG'!DH42+'85AG'!DH42+'Model 2'!DH42+'Model 3'!DH42+'Model 4'!DH42,'Model 5'!DH42,'Model 6'!DH42,'Model 7'!DH42)</f>
        <v>0</v>
      </c>
      <c r="DI42" s="201">
        <f t="shared" si="7"/>
        <v>0</v>
      </c>
    </row>
    <row r="43" spans="2:113" ht="16.5" thickTop="1" thickBot="1">
      <c r="B43" s="366"/>
      <c r="C43" s="173" t="s">
        <v>288</v>
      </c>
      <c r="D43" s="208">
        <f>SUM('65AG'!D43+'85AG'!D43+'Model 2'!D43+'Model 3'!D43+'Model 4'!D43,'Model 5'!D43,'Model 6'!D43,'Model 7'!D43)</f>
        <v>0</v>
      </c>
      <c r="E43" s="208">
        <f>SUM('65AG'!E43+'85AG'!E43+'Model 2'!E43+'Model 3'!E43+'Model 4'!E43,'Model 5'!E43,'Model 6'!E43,'Model 7'!E43)</f>
        <v>0</v>
      </c>
      <c r="F43" s="208">
        <f>SUM('65AG'!F43+'85AG'!F43+'Model 2'!F43+'Model 3'!F43+'Model 4'!F43,'Model 5'!F43,'Model 6'!F43,'Model 7'!F43)</f>
        <v>0</v>
      </c>
      <c r="G43" s="208">
        <f>SUM('65AG'!G43+'85AG'!G43+'Model 2'!G43+'Model 3'!G43+'Model 4'!G43,'Model 5'!G43,'Model 6'!G43,'Model 7'!G43)</f>
        <v>0</v>
      </c>
      <c r="H43" s="208">
        <f>SUM('65AG'!H43+'85AG'!H43+'Model 2'!H43+'Model 3'!H43+'Model 4'!H43,'Model 5'!H43,'Model 6'!H43,'Model 7'!H43)</f>
        <v>0</v>
      </c>
      <c r="I43" s="208">
        <f>SUM('65AG'!I43+'85AG'!I43+'Model 2'!I43+'Model 3'!I43+'Model 4'!I43,'Model 5'!I43,'Model 6'!I43,'Model 7'!I43)</f>
        <v>0</v>
      </c>
      <c r="J43" s="208">
        <f>SUM('65AG'!J43+'85AG'!J43+'Model 2'!J43+'Model 3'!J43+'Model 4'!J43,'Model 5'!J43,'Model 6'!J43,'Model 7'!J43)</f>
        <v>0</v>
      </c>
      <c r="K43" s="208">
        <f>SUM('65AG'!K43+'85AG'!K43+'Model 2'!K43+'Model 3'!K43+'Model 4'!K43,'Model 5'!K43,'Model 6'!K43,'Model 7'!K43)</f>
        <v>0</v>
      </c>
      <c r="L43" s="208">
        <f>SUM('65AG'!L43+'85AG'!L43+'Model 2'!L43+'Model 3'!L43+'Model 4'!L43,'Model 5'!L43,'Model 6'!L43,'Model 7'!L43)</f>
        <v>0</v>
      </c>
      <c r="M43" s="208">
        <f>SUM('65AG'!M43+'85AG'!M43+'Model 2'!M43+'Model 3'!M43+'Model 4'!M43,'Model 5'!M43,'Model 6'!M43,'Model 7'!M43)</f>
        <v>0</v>
      </c>
      <c r="N43" s="208">
        <f>SUM('65AG'!N43+'85AG'!N43+'Model 2'!N43+'Model 3'!N43+'Model 4'!N43,'Model 5'!N43,'Model 6'!N43,'Model 7'!N43)</f>
        <v>0</v>
      </c>
      <c r="O43" s="208">
        <f>SUM('65AG'!O43+'85AG'!O43+'Model 2'!O43+'Model 3'!O43+'Model 4'!O43,'Model 5'!O43,'Model 6'!O43,'Model 7'!O43)</f>
        <v>0</v>
      </c>
      <c r="P43" s="208">
        <f>SUM('65AG'!P43+'85AG'!P43+'Model 2'!P43+'Model 3'!P43+'Model 4'!P43,'Model 5'!P43,'Model 6'!P43,'Model 7'!P43)</f>
        <v>0</v>
      </c>
      <c r="Q43" s="208">
        <f>SUM('65AG'!Q43+'85AG'!Q43+'Model 2'!Q43+'Model 3'!Q43+'Model 4'!Q43,'Model 5'!Q43,'Model 6'!Q43,'Model 7'!Q43)</f>
        <v>0</v>
      </c>
      <c r="R43" s="208">
        <f>SUM('65AG'!R43+'85AG'!R43+'Model 2'!R43+'Model 3'!R43+'Model 4'!R43,'Model 5'!R43,'Model 6'!R43,'Model 7'!R43)</f>
        <v>0</v>
      </c>
      <c r="S43" s="208">
        <f>SUM('65AG'!S43+'85AG'!S43+'Model 2'!S43+'Model 3'!S43+'Model 4'!S43,'Model 5'!S43,'Model 6'!S43,'Model 7'!S43)</f>
        <v>0</v>
      </c>
      <c r="T43" s="208">
        <f>SUM('65AG'!T43+'85AG'!T43+'Model 2'!T43+'Model 3'!T43+'Model 4'!T43,'Model 5'!T43,'Model 6'!T43,'Model 7'!T43)</f>
        <v>0</v>
      </c>
      <c r="U43" s="208">
        <f>SUM('65AG'!U43+'85AG'!U43+'Model 2'!U43+'Model 3'!U43+'Model 4'!U43,'Model 5'!U43,'Model 6'!U43,'Model 7'!U43)</f>
        <v>0</v>
      </c>
      <c r="V43" s="208">
        <f>SUM('65AG'!V43+'85AG'!V43+'Model 2'!V43+'Model 3'!V43+'Model 4'!V43,'Model 5'!V43,'Model 6'!V43,'Model 7'!V43)</f>
        <v>0</v>
      </c>
      <c r="W43" s="208">
        <f>SUM('65AG'!W43+'85AG'!W43+'Model 2'!W43+'Model 3'!W43+'Model 4'!W43,'Model 5'!W43,'Model 6'!W43,'Model 7'!W43)</f>
        <v>0</v>
      </c>
      <c r="X43" s="208">
        <f>SUM('65AG'!X43+'85AG'!X43+'Model 2'!X43+'Model 3'!X43+'Model 4'!X43,'Model 5'!X43,'Model 6'!X43,'Model 7'!X43)</f>
        <v>0</v>
      </c>
      <c r="Y43" s="208">
        <f>SUM('65AG'!Y43+'85AG'!Y43+'Model 2'!Y43+'Model 3'!Y43+'Model 4'!Y43,'Model 5'!Y43,'Model 6'!Y43,'Model 7'!Y43)</f>
        <v>0</v>
      </c>
      <c r="Z43" s="208">
        <f>SUM('65AG'!Z43+'85AG'!Z43+'Model 2'!Z43+'Model 3'!Z43+'Model 4'!Z43,'Model 5'!Z43,'Model 6'!Z43,'Model 7'!Z43)</f>
        <v>0</v>
      </c>
      <c r="AA43" s="208">
        <f>SUM('65AG'!AA43+'85AG'!AA43+'Model 2'!AA43+'Model 3'!AA43+'Model 4'!AA43,'Model 5'!AA43,'Model 6'!AA43,'Model 7'!AA43)</f>
        <v>0</v>
      </c>
      <c r="AB43" s="208">
        <f>SUM('65AG'!AB43+'85AG'!AB43+'Model 2'!AB43+'Model 3'!AB43+'Model 4'!AB43,'Model 5'!AB43,'Model 6'!AB43,'Model 7'!AB43)</f>
        <v>0</v>
      </c>
      <c r="AC43" s="208">
        <f>SUM('65AG'!AC43+'85AG'!AC43+'Model 2'!AC43+'Model 3'!AC43+'Model 4'!AC43,'Model 5'!AC43,'Model 6'!AC43,'Model 7'!AC43)</f>
        <v>0</v>
      </c>
      <c r="AD43" s="208">
        <f>SUM('65AG'!AD43+'85AG'!AD43+'Model 2'!AD43+'Model 3'!AD43+'Model 4'!AD43,'Model 5'!AD43,'Model 6'!AD43,'Model 7'!AD43)</f>
        <v>0</v>
      </c>
      <c r="AE43" s="208">
        <f>SUM('65AG'!AE43+'85AG'!AE43+'Model 2'!AE43+'Model 3'!AE43+'Model 4'!AE43,'Model 5'!AE43,'Model 6'!AE43,'Model 7'!AE43)</f>
        <v>0</v>
      </c>
      <c r="AF43" s="208">
        <f>SUM('65AG'!AF43+'85AG'!AF43+'Model 2'!AF43+'Model 3'!AF43+'Model 4'!AF43,'Model 5'!AF43,'Model 6'!AF43,'Model 7'!AF43)</f>
        <v>0</v>
      </c>
      <c r="AG43" s="208">
        <f>SUM('65AG'!AG43+'85AG'!AG43+'Model 2'!AG43+'Model 3'!AG43+'Model 4'!AG43,'Model 5'!AG43,'Model 6'!AG43,'Model 7'!AG43)</f>
        <v>0</v>
      </c>
      <c r="AH43" s="208">
        <f>SUM('65AG'!AH43+'85AG'!AH43+'Model 2'!AH43+'Model 3'!AH43+'Model 4'!AH43,'Model 5'!AH43,'Model 6'!AH43,'Model 7'!AH43)</f>
        <v>0</v>
      </c>
      <c r="AI43" s="208">
        <f>SUM('65AG'!AI43+'85AG'!AI43+'Model 2'!AI43+'Model 3'!AI43+'Model 4'!AI43,'Model 5'!AI43,'Model 6'!AI43,'Model 7'!AI43)</f>
        <v>0</v>
      </c>
      <c r="AJ43" s="208">
        <f>SUM('65AG'!AJ43+'85AG'!AJ43+'Model 2'!AJ43+'Model 3'!AJ43+'Model 4'!AJ43,'Model 5'!AJ43,'Model 6'!AJ43,'Model 7'!AJ43)</f>
        <v>0</v>
      </c>
      <c r="AK43" s="208">
        <f>SUM('65AG'!AK43+'85AG'!AK43+'Model 2'!AK43+'Model 3'!AK43+'Model 4'!AK43,'Model 5'!AK43,'Model 6'!AK43,'Model 7'!AK43)</f>
        <v>0</v>
      </c>
      <c r="AL43" s="208">
        <f>SUM('65AG'!AL43+'85AG'!AL43+'Model 2'!AL43+'Model 3'!AL43+'Model 4'!AL43,'Model 5'!AL43,'Model 6'!AL43,'Model 7'!AL43)</f>
        <v>0</v>
      </c>
      <c r="AM43" s="208">
        <f>SUM('65AG'!AM43+'85AG'!AM43+'Model 2'!AM43+'Model 3'!AM43+'Model 4'!AM43,'Model 5'!AM43,'Model 6'!AM43,'Model 7'!AM43)</f>
        <v>0</v>
      </c>
      <c r="AN43" s="208">
        <f>SUM('65AG'!AN43+'85AG'!AN43+'Model 2'!AN43+'Model 3'!AN43+'Model 4'!AN43,'Model 5'!AN43,'Model 6'!AN43,'Model 7'!AN43)</f>
        <v>0</v>
      </c>
      <c r="AO43" s="208">
        <f>SUM('65AG'!AO43+'85AG'!AO43+'Model 2'!AO43+'Model 3'!AO43+'Model 4'!AO43,'Model 5'!AO43,'Model 6'!AO43,'Model 7'!AO43)</f>
        <v>0</v>
      </c>
      <c r="AP43" s="208">
        <f>SUM('65AG'!AP43+'85AG'!AP43+'Model 2'!AP43+'Model 3'!AP43+'Model 4'!AP43,'Model 5'!AP43,'Model 6'!AP43,'Model 7'!AP43)</f>
        <v>0</v>
      </c>
      <c r="AQ43" s="208">
        <f>SUM('65AG'!AQ43+'85AG'!AQ43+'Model 2'!AQ43+'Model 3'!AQ43+'Model 4'!AQ43,'Model 5'!AQ43,'Model 6'!AQ43,'Model 7'!AQ43)</f>
        <v>0</v>
      </c>
      <c r="AR43" s="208">
        <f>SUM('65AG'!AR43+'85AG'!AR43+'Model 2'!AR43+'Model 3'!AR43+'Model 4'!AR43,'Model 5'!AR43,'Model 6'!AR43,'Model 7'!AR43)</f>
        <v>0</v>
      </c>
      <c r="AS43" s="208">
        <f>SUM('65AG'!AS43+'85AG'!AS43+'Model 2'!AS43+'Model 3'!AS43+'Model 4'!AS43,'Model 5'!AS43,'Model 6'!AS43,'Model 7'!AS43)</f>
        <v>0</v>
      </c>
      <c r="AT43" s="208">
        <f>SUM('65AG'!AT43+'85AG'!AT43+'Model 2'!AT43+'Model 3'!AT43+'Model 4'!AT43,'Model 5'!AT43,'Model 6'!AT43,'Model 7'!AT43)</f>
        <v>0</v>
      </c>
      <c r="AU43" s="208">
        <f>SUM('65AG'!AU43+'85AG'!AU43+'Model 2'!AU43+'Model 3'!AU43+'Model 4'!AU43,'Model 5'!AU43,'Model 6'!AU43,'Model 7'!AU43)</f>
        <v>0</v>
      </c>
      <c r="AV43" s="208">
        <f>SUM('65AG'!AV43+'85AG'!AV43+'Model 2'!AV43+'Model 3'!AV43+'Model 4'!AV43,'Model 5'!AV43,'Model 6'!AV43,'Model 7'!AV43)</f>
        <v>0</v>
      </c>
      <c r="AW43" s="208">
        <f>SUM('65AG'!AW43+'85AG'!AW43+'Model 2'!AW43+'Model 3'!AW43+'Model 4'!AW43,'Model 5'!AW43,'Model 6'!AW43,'Model 7'!AW43)</f>
        <v>0</v>
      </c>
      <c r="AX43" s="208">
        <f>SUM('65AG'!AX43+'85AG'!AX43+'Model 2'!AX43+'Model 3'!AX43+'Model 4'!AX43,'Model 5'!AX43,'Model 6'!AX43,'Model 7'!AX43)</f>
        <v>0</v>
      </c>
      <c r="AY43" s="208">
        <f>SUM('65AG'!AY43+'85AG'!AY43+'Model 2'!AY43+'Model 3'!AY43+'Model 4'!AY43,'Model 5'!AY43,'Model 6'!AY43,'Model 7'!AY43)</f>
        <v>0</v>
      </c>
      <c r="AZ43" s="208">
        <f>SUM('65AG'!AZ43+'85AG'!AZ43+'Model 2'!AZ43+'Model 3'!AZ43+'Model 4'!AZ43,'Model 5'!AZ43,'Model 6'!AZ43,'Model 7'!AZ43)</f>
        <v>0</v>
      </c>
      <c r="BA43" s="208">
        <f>SUM('65AG'!BA43+'85AG'!BA43+'Model 2'!BA43+'Model 3'!BA43+'Model 4'!BA43,'Model 5'!BA43,'Model 6'!BA43,'Model 7'!BA43)</f>
        <v>0</v>
      </c>
      <c r="BB43" s="208">
        <f>SUM('65AG'!BB43+'85AG'!BB43+'Model 2'!BB43+'Model 3'!BB43+'Model 4'!BB43,'Model 5'!BB43,'Model 6'!BB43,'Model 7'!BB43)</f>
        <v>0</v>
      </c>
      <c r="BC43" s="208">
        <f>SUM('65AG'!BC43+'85AG'!BC43+'Model 2'!BC43+'Model 3'!BC43+'Model 4'!BC43,'Model 5'!BC43,'Model 6'!BC43,'Model 7'!BC43)</f>
        <v>0</v>
      </c>
      <c r="BD43" s="208">
        <f>SUM('65AG'!BD43+'85AG'!BD43+'Model 2'!BD43+'Model 3'!BD43+'Model 4'!BD43,'Model 5'!BD43,'Model 6'!BD43,'Model 7'!BD43)</f>
        <v>0</v>
      </c>
      <c r="BE43" s="208">
        <f>SUM('65AG'!BE43+'85AG'!BE43+'Model 2'!BE43+'Model 3'!BE43+'Model 4'!BE43,'Model 5'!BE43,'Model 6'!BE43,'Model 7'!BE43)</f>
        <v>0</v>
      </c>
      <c r="BF43" s="208">
        <f>SUM('65AG'!BF43+'85AG'!BF43+'Model 2'!BF43+'Model 3'!BF43+'Model 4'!BF43,'Model 5'!BF43,'Model 6'!BF43,'Model 7'!BF43)</f>
        <v>0</v>
      </c>
      <c r="BG43" s="208">
        <f>SUM('65AG'!BG43+'85AG'!BG43+'Model 2'!BG43+'Model 3'!BG43+'Model 4'!BG43,'Model 5'!BG43,'Model 6'!BG43,'Model 7'!BG43)</f>
        <v>0</v>
      </c>
      <c r="BH43" s="208">
        <f>SUM('65AG'!BH43+'85AG'!BH43+'Model 2'!BH43+'Model 3'!BH43+'Model 4'!BH43,'Model 5'!BH43,'Model 6'!BH43,'Model 7'!BH43)</f>
        <v>0</v>
      </c>
      <c r="BI43" s="208">
        <f>SUM('65AG'!BI43+'85AG'!BI43+'Model 2'!BI43+'Model 3'!BI43+'Model 4'!BI43,'Model 5'!BI43,'Model 6'!BI43,'Model 7'!BI43)</f>
        <v>0</v>
      </c>
      <c r="BJ43" s="208">
        <f>SUM('65AG'!BJ43+'85AG'!BJ43+'Model 2'!BJ43+'Model 3'!BJ43+'Model 4'!BJ43,'Model 5'!BJ43,'Model 6'!BJ43,'Model 7'!BJ43)</f>
        <v>0</v>
      </c>
      <c r="BK43" s="208">
        <f>SUM('65AG'!BK43+'85AG'!BK43+'Model 2'!BK43+'Model 3'!BK43+'Model 4'!BK43,'Model 5'!BK43,'Model 6'!BK43,'Model 7'!BK43)</f>
        <v>0</v>
      </c>
      <c r="BL43" s="208">
        <f>SUM('65AG'!BL43+'85AG'!BL43+'Model 2'!BL43+'Model 3'!BL43+'Model 4'!BL43,'Model 5'!BL43,'Model 6'!BL43,'Model 7'!BL43)</f>
        <v>0</v>
      </c>
      <c r="BM43" s="208">
        <f>SUM('65AG'!BM43+'85AG'!BM43+'Model 2'!BM43+'Model 3'!BM43+'Model 4'!BM43,'Model 5'!BM43,'Model 6'!BM43,'Model 7'!BM43)</f>
        <v>0</v>
      </c>
      <c r="BN43" s="208">
        <f>SUM('65AG'!BN43+'85AG'!BN43+'Model 2'!BN43+'Model 3'!BN43+'Model 4'!BN43,'Model 5'!BN43,'Model 6'!BN43,'Model 7'!BN43)</f>
        <v>0</v>
      </c>
      <c r="BO43" s="208">
        <f>SUM('65AG'!BO43+'85AG'!BO43+'Model 2'!BO43+'Model 3'!BO43+'Model 4'!BO43,'Model 5'!BO43,'Model 6'!BO43,'Model 7'!BO43)</f>
        <v>0</v>
      </c>
      <c r="BP43" s="208">
        <f>SUM('65AG'!BP43+'85AG'!BP43+'Model 2'!BP43+'Model 3'!BP43+'Model 4'!BP43,'Model 5'!BP43,'Model 6'!BP43,'Model 7'!BP43)</f>
        <v>0</v>
      </c>
      <c r="BQ43" s="208">
        <f>SUM('65AG'!BQ43+'85AG'!BQ43+'Model 2'!BQ43+'Model 3'!BQ43+'Model 4'!BQ43,'Model 5'!BQ43,'Model 6'!BQ43,'Model 7'!BQ43)</f>
        <v>0</v>
      </c>
      <c r="BR43" s="208">
        <f>SUM('65AG'!BR43+'85AG'!BR43+'Model 2'!BR43+'Model 3'!BR43+'Model 4'!BR43,'Model 5'!BR43,'Model 6'!BR43,'Model 7'!BR43)</f>
        <v>0</v>
      </c>
      <c r="BS43" s="208">
        <f>SUM('65AG'!BS43+'85AG'!BS43+'Model 2'!BS43+'Model 3'!BS43+'Model 4'!BS43,'Model 5'!BS43,'Model 6'!BS43,'Model 7'!BS43)</f>
        <v>0</v>
      </c>
      <c r="BT43" s="208">
        <f>SUM('65AG'!BT43+'85AG'!BT43+'Model 2'!BT43+'Model 3'!BT43+'Model 4'!BT43,'Model 5'!BT43,'Model 6'!BT43,'Model 7'!BT43)</f>
        <v>0</v>
      </c>
      <c r="BU43" s="208">
        <f>SUM('65AG'!BU43+'85AG'!BU43+'Model 2'!BU43+'Model 3'!BU43+'Model 4'!BU43,'Model 5'!BU43,'Model 6'!BU43,'Model 7'!BU43)</f>
        <v>0</v>
      </c>
      <c r="BV43" s="208">
        <f>SUM('65AG'!BV43+'85AG'!BV43+'Model 2'!BV43+'Model 3'!BV43+'Model 4'!BV43,'Model 5'!BV43,'Model 6'!BV43,'Model 7'!BV43)</f>
        <v>0</v>
      </c>
      <c r="BW43" s="208">
        <f>SUM('65AG'!BW43+'85AG'!BW43+'Model 2'!BW43+'Model 3'!BW43+'Model 4'!BW43,'Model 5'!BW43,'Model 6'!BW43,'Model 7'!BW43)</f>
        <v>0</v>
      </c>
      <c r="BX43" s="208">
        <f>SUM('65AG'!BX43+'85AG'!BX43+'Model 2'!BX43+'Model 3'!BX43+'Model 4'!BX43,'Model 5'!BX43,'Model 6'!BX43,'Model 7'!BX43)</f>
        <v>0</v>
      </c>
      <c r="BY43" s="208">
        <f>SUM('65AG'!BY43+'85AG'!BY43+'Model 2'!BY43+'Model 3'!BY43+'Model 4'!BY43,'Model 5'!BY43,'Model 6'!BY43,'Model 7'!BY43)</f>
        <v>0</v>
      </c>
      <c r="BZ43" s="208">
        <f>SUM('65AG'!BZ43+'85AG'!BZ43+'Model 2'!BZ43+'Model 3'!BZ43+'Model 4'!BZ43,'Model 5'!BZ43,'Model 6'!BZ43,'Model 7'!BZ43)</f>
        <v>0</v>
      </c>
      <c r="CA43" s="208">
        <f>SUM('65AG'!CA43+'85AG'!CA43+'Model 2'!CA43+'Model 3'!CA43+'Model 4'!CA43,'Model 5'!CA43,'Model 6'!CA43,'Model 7'!CA43)</f>
        <v>0</v>
      </c>
      <c r="CB43" s="208">
        <f>SUM('65AG'!CB43+'85AG'!CB43+'Model 2'!CB43+'Model 3'!CB43+'Model 4'!CB43,'Model 5'!CB43,'Model 6'!CB43,'Model 7'!CB43)</f>
        <v>0</v>
      </c>
      <c r="CC43" s="208">
        <f>SUM('65AG'!CC43+'85AG'!CC43+'Model 2'!CC43+'Model 3'!CC43+'Model 4'!CC43,'Model 5'!CC43,'Model 6'!CC43,'Model 7'!CC43)</f>
        <v>0</v>
      </c>
      <c r="CD43" s="208">
        <f>SUM('65AG'!CD43+'85AG'!CD43+'Model 2'!CD43+'Model 3'!CD43+'Model 4'!CD43,'Model 5'!CD43,'Model 6'!CD43,'Model 7'!CD43)</f>
        <v>0</v>
      </c>
      <c r="CE43" s="208">
        <f>SUM('65AG'!CE43+'85AG'!CE43+'Model 2'!CE43+'Model 3'!CE43+'Model 4'!CE43,'Model 5'!CE43,'Model 6'!CE43,'Model 7'!CE43)</f>
        <v>0</v>
      </c>
      <c r="CF43" s="208">
        <f>SUM('65AG'!CF43+'85AG'!CF43+'Model 2'!CF43+'Model 3'!CF43+'Model 4'!CF43,'Model 5'!CF43,'Model 6'!CF43,'Model 7'!CF43)</f>
        <v>0</v>
      </c>
      <c r="CG43" s="208">
        <f>SUM('65AG'!CG43+'85AG'!CG43+'Model 2'!CG43+'Model 3'!CG43+'Model 4'!CG43,'Model 5'!CG43,'Model 6'!CG43,'Model 7'!CG43)</f>
        <v>0</v>
      </c>
      <c r="CH43" s="208">
        <f>SUM('65AG'!CH43+'85AG'!CH43+'Model 2'!CH43+'Model 3'!CH43+'Model 4'!CH43,'Model 5'!CH43,'Model 6'!CH43,'Model 7'!CH43)</f>
        <v>0</v>
      </c>
      <c r="CI43" s="208">
        <f>SUM('65AG'!CI43+'85AG'!CI43+'Model 2'!CI43+'Model 3'!CI43+'Model 4'!CI43,'Model 5'!CI43,'Model 6'!CI43,'Model 7'!CI43)</f>
        <v>0</v>
      </c>
      <c r="CJ43" s="208">
        <f>SUM('65AG'!CJ43+'85AG'!CJ43+'Model 2'!CJ43+'Model 3'!CJ43+'Model 4'!CJ43,'Model 5'!CJ43,'Model 6'!CJ43,'Model 7'!CJ43)</f>
        <v>0</v>
      </c>
      <c r="CK43" s="208">
        <f>SUM('65AG'!CK43+'85AG'!CK43+'Model 2'!CK43+'Model 3'!CK43+'Model 4'!CK43,'Model 5'!CK43,'Model 6'!CK43,'Model 7'!CK43)</f>
        <v>0</v>
      </c>
      <c r="CL43" s="208">
        <f>SUM('65AG'!CL43+'85AG'!CL43+'Model 2'!CL43+'Model 3'!CL43+'Model 4'!CL43,'Model 5'!CL43,'Model 6'!CL43,'Model 7'!CL43)</f>
        <v>0</v>
      </c>
      <c r="CM43" s="208">
        <f>SUM('65AG'!CM43+'85AG'!CM43+'Model 2'!CM43+'Model 3'!CM43+'Model 4'!CM43,'Model 5'!CM43,'Model 6'!CM43,'Model 7'!CM43)</f>
        <v>0</v>
      </c>
      <c r="CN43" s="208">
        <f>SUM('65AG'!CN43+'85AG'!CN43+'Model 2'!CN43+'Model 3'!CN43+'Model 4'!CN43,'Model 5'!CN43,'Model 6'!CN43,'Model 7'!CN43)</f>
        <v>0</v>
      </c>
      <c r="CO43" s="208">
        <f>SUM('65AG'!CO43+'85AG'!CO43+'Model 2'!CO43+'Model 3'!CO43+'Model 4'!CO43,'Model 5'!CO43,'Model 6'!CO43,'Model 7'!CO43)</f>
        <v>0</v>
      </c>
      <c r="CP43" s="208">
        <f>SUM('65AG'!CP43+'85AG'!CP43+'Model 2'!CP43+'Model 3'!CP43+'Model 4'!CP43,'Model 5'!CP43,'Model 6'!CP43,'Model 7'!CP43)</f>
        <v>0</v>
      </c>
      <c r="CQ43" s="208">
        <f>SUM('65AG'!CQ43+'85AG'!CQ43+'Model 2'!CQ43+'Model 3'!CQ43+'Model 4'!CQ43,'Model 5'!CQ43,'Model 6'!CQ43,'Model 7'!CQ43)</f>
        <v>0</v>
      </c>
      <c r="CR43" s="208">
        <f>SUM('65AG'!CR43+'85AG'!CR43+'Model 2'!CR43+'Model 3'!CR43+'Model 4'!CR43,'Model 5'!CR43,'Model 6'!CR43,'Model 7'!CR43)</f>
        <v>0</v>
      </c>
      <c r="CS43" s="208">
        <f>SUM('65AG'!CS43+'85AG'!CS43+'Model 2'!CS43+'Model 3'!CS43+'Model 4'!CS43,'Model 5'!CS43,'Model 6'!CS43,'Model 7'!CS43)</f>
        <v>0</v>
      </c>
      <c r="CT43" s="208">
        <f>SUM('65AG'!CT43+'85AG'!CT43+'Model 2'!CT43+'Model 3'!CT43+'Model 4'!CT43,'Model 5'!CT43,'Model 6'!CT43,'Model 7'!CT43)</f>
        <v>0</v>
      </c>
      <c r="CU43" s="208">
        <f>SUM('65AG'!CU43+'85AG'!CU43+'Model 2'!CU43+'Model 3'!CU43+'Model 4'!CU43,'Model 5'!CU43,'Model 6'!CU43,'Model 7'!CU43)</f>
        <v>0</v>
      </c>
      <c r="CV43" s="208">
        <f>SUM('65AG'!CV43+'85AG'!CV43+'Model 2'!CV43+'Model 3'!CV43+'Model 4'!CV43,'Model 5'!CV43,'Model 6'!CV43,'Model 7'!CV43)</f>
        <v>0</v>
      </c>
      <c r="CW43" s="208">
        <f>SUM('65AG'!CW43+'85AG'!CW43+'Model 2'!CW43+'Model 3'!CW43+'Model 4'!CW43,'Model 5'!CW43,'Model 6'!CW43,'Model 7'!CW43)</f>
        <v>0</v>
      </c>
      <c r="CX43" s="208">
        <f>SUM('65AG'!CX43+'85AG'!CX43+'Model 2'!CX43+'Model 3'!CX43+'Model 4'!CX43,'Model 5'!CX43,'Model 6'!CX43,'Model 7'!CX43)</f>
        <v>0</v>
      </c>
      <c r="CY43" s="208">
        <f>SUM('65AG'!CY43+'85AG'!CY43+'Model 2'!CY43+'Model 3'!CY43+'Model 4'!CY43,'Model 5'!CY43,'Model 6'!CY43,'Model 7'!CY43)</f>
        <v>0</v>
      </c>
      <c r="CZ43" s="208">
        <f>SUM('65AG'!CZ43+'85AG'!CZ43+'Model 2'!CZ43+'Model 3'!CZ43+'Model 4'!CZ43,'Model 5'!CZ43,'Model 6'!CZ43,'Model 7'!CZ43)</f>
        <v>0</v>
      </c>
      <c r="DA43" s="208">
        <f>SUM('65AG'!DA43+'85AG'!DA43+'Model 2'!DA43+'Model 3'!DA43+'Model 4'!DA43,'Model 5'!DA43,'Model 6'!DA43,'Model 7'!DA43)</f>
        <v>0</v>
      </c>
      <c r="DB43" s="208">
        <f>SUM('65AG'!DB43+'85AG'!DB43+'Model 2'!DB43+'Model 3'!DB43+'Model 4'!DB43,'Model 5'!DB43,'Model 6'!DB43,'Model 7'!DB43)</f>
        <v>0</v>
      </c>
      <c r="DC43" s="208">
        <f>SUM('65AG'!DC43+'85AG'!DC43+'Model 2'!DC43+'Model 3'!DC43+'Model 4'!DC43,'Model 5'!DC43,'Model 6'!DC43,'Model 7'!DC43)</f>
        <v>0</v>
      </c>
      <c r="DD43" s="208">
        <f>SUM('65AG'!DD43+'85AG'!DD43+'Model 2'!DD43+'Model 3'!DD43+'Model 4'!DD43,'Model 5'!DD43,'Model 6'!DD43,'Model 7'!DD43)</f>
        <v>0</v>
      </c>
      <c r="DE43" s="208">
        <f>SUM('65AG'!DE43+'85AG'!DE43+'Model 2'!DE43+'Model 3'!DE43+'Model 4'!DE43,'Model 5'!DE43,'Model 6'!DE43,'Model 7'!DE43)</f>
        <v>0</v>
      </c>
      <c r="DF43" s="208">
        <f>SUM('65AG'!DF43+'85AG'!DF43+'Model 2'!DF43+'Model 3'!DF43+'Model 4'!DF43,'Model 5'!DF43,'Model 6'!DF43,'Model 7'!DF43)</f>
        <v>0</v>
      </c>
      <c r="DG43" s="208">
        <f>SUM('65AG'!DG43+'85AG'!DG43+'Model 2'!DG43+'Model 3'!DG43+'Model 4'!DG43,'Model 5'!DG43,'Model 6'!DG43,'Model 7'!DG43)</f>
        <v>0</v>
      </c>
      <c r="DH43" s="208">
        <f>SUM('65AG'!DH43+'85AG'!DH43+'Model 2'!DH43+'Model 3'!DH43+'Model 4'!DH43,'Model 5'!DH43,'Model 6'!DH43,'Model 7'!DH43)</f>
        <v>0</v>
      </c>
      <c r="DI43" s="201">
        <f t="shared" si="7"/>
        <v>0</v>
      </c>
    </row>
    <row r="44" spans="2:113" ht="16.5" thickTop="1" thickBot="1">
      <c r="B44" s="366"/>
      <c r="C44" s="185" t="s">
        <v>159</v>
      </c>
      <c r="D44" s="208">
        <f>SUM('65AG'!D44+'85AG'!D44+'Model 2'!D44+'Model 3'!D44+'Model 4'!D44,'Model 5'!D44,'Model 6'!D44,'Model 7'!D44)</f>
        <v>0</v>
      </c>
      <c r="E44" s="208">
        <f>SUM('65AG'!E44+'85AG'!E44+'Model 2'!E44+'Model 3'!E44+'Model 4'!E44,'Model 5'!E44,'Model 6'!E44,'Model 7'!E44)</f>
        <v>0</v>
      </c>
      <c r="F44" s="208">
        <f>SUM('65AG'!F44+'85AG'!F44+'Model 2'!F44+'Model 3'!F44+'Model 4'!F44,'Model 5'!F44,'Model 6'!F44,'Model 7'!F44)</f>
        <v>0</v>
      </c>
      <c r="G44" s="208">
        <f>SUM('65AG'!G44+'85AG'!G44+'Model 2'!G44+'Model 3'!G44+'Model 4'!G44,'Model 5'!G44,'Model 6'!G44,'Model 7'!G44)</f>
        <v>0</v>
      </c>
      <c r="H44" s="208">
        <f>SUM('65AG'!H44+'85AG'!H44+'Model 2'!H44+'Model 3'!H44+'Model 4'!H44,'Model 5'!H44,'Model 6'!H44,'Model 7'!H44)</f>
        <v>0</v>
      </c>
      <c r="I44" s="208">
        <f>SUM('65AG'!I44+'85AG'!I44+'Model 2'!I44+'Model 3'!I44+'Model 4'!I44,'Model 5'!I44,'Model 6'!I44,'Model 7'!I44)</f>
        <v>0</v>
      </c>
      <c r="J44" s="208">
        <f>SUM('65AG'!J44+'85AG'!J44+'Model 2'!J44+'Model 3'!J44+'Model 4'!J44,'Model 5'!J44,'Model 6'!J44,'Model 7'!J44)</f>
        <v>0</v>
      </c>
      <c r="K44" s="208">
        <f>SUM('65AG'!K44+'85AG'!K44+'Model 2'!K44+'Model 3'!K44+'Model 4'!K44,'Model 5'!K44,'Model 6'!K44,'Model 7'!K44)</f>
        <v>0</v>
      </c>
      <c r="L44" s="208">
        <f>SUM('65AG'!L44+'85AG'!L44+'Model 2'!L44+'Model 3'!L44+'Model 4'!L44,'Model 5'!L44,'Model 6'!L44,'Model 7'!L44)</f>
        <v>0</v>
      </c>
      <c r="M44" s="208">
        <f>SUM('65AG'!M44+'85AG'!M44+'Model 2'!M44+'Model 3'!M44+'Model 4'!M44,'Model 5'!M44,'Model 6'!M44,'Model 7'!M44)</f>
        <v>0</v>
      </c>
      <c r="N44" s="208">
        <f>SUM('65AG'!N44+'85AG'!N44+'Model 2'!N44+'Model 3'!N44+'Model 4'!N44,'Model 5'!N44,'Model 6'!N44,'Model 7'!N44)</f>
        <v>0</v>
      </c>
      <c r="O44" s="208">
        <f>SUM('65AG'!O44+'85AG'!O44+'Model 2'!O44+'Model 3'!O44+'Model 4'!O44,'Model 5'!O44,'Model 6'!O44,'Model 7'!O44)</f>
        <v>0</v>
      </c>
      <c r="P44" s="208">
        <f>SUM('65AG'!P44+'85AG'!P44+'Model 2'!P44+'Model 3'!P44+'Model 4'!P44,'Model 5'!P44,'Model 6'!P44,'Model 7'!P44)</f>
        <v>0</v>
      </c>
      <c r="Q44" s="208">
        <f>SUM('65AG'!Q44+'85AG'!Q44+'Model 2'!Q44+'Model 3'!Q44+'Model 4'!Q44,'Model 5'!Q44,'Model 6'!Q44,'Model 7'!Q44)</f>
        <v>0</v>
      </c>
      <c r="R44" s="208">
        <f>SUM('65AG'!R44+'85AG'!R44+'Model 2'!R44+'Model 3'!R44+'Model 4'!R44,'Model 5'!R44,'Model 6'!R44,'Model 7'!R44)</f>
        <v>0</v>
      </c>
      <c r="S44" s="208">
        <f>SUM('65AG'!S44+'85AG'!S44+'Model 2'!S44+'Model 3'!S44+'Model 4'!S44,'Model 5'!S44,'Model 6'!S44,'Model 7'!S44)</f>
        <v>0</v>
      </c>
      <c r="T44" s="208">
        <f>SUM('65AG'!T44+'85AG'!T44+'Model 2'!T44+'Model 3'!T44+'Model 4'!T44,'Model 5'!T44,'Model 6'!T44,'Model 7'!T44)</f>
        <v>0</v>
      </c>
      <c r="U44" s="208">
        <f>SUM('65AG'!U44+'85AG'!U44+'Model 2'!U44+'Model 3'!U44+'Model 4'!U44,'Model 5'!U44,'Model 6'!U44,'Model 7'!U44)</f>
        <v>0</v>
      </c>
      <c r="V44" s="208">
        <f>SUM('65AG'!V44+'85AG'!V44+'Model 2'!V44+'Model 3'!V44+'Model 4'!V44,'Model 5'!V44,'Model 6'!V44,'Model 7'!V44)</f>
        <v>0</v>
      </c>
      <c r="W44" s="208">
        <f>SUM('65AG'!W44+'85AG'!W44+'Model 2'!W44+'Model 3'!W44+'Model 4'!W44,'Model 5'!W44,'Model 6'!W44,'Model 7'!W44)</f>
        <v>0</v>
      </c>
      <c r="X44" s="208">
        <f>SUM('65AG'!X44+'85AG'!X44+'Model 2'!X44+'Model 3'!X44+'Model 4'!X44,'Model 5'!X44,'Model 6'!X44,'Model 7'!X44)</f>
        <v>0</v>
      </c>
      <c r="Y44" s="208">
        <f>SUM('65AG'!Y44+'85AG'!Y44+'Model 2'!Y44+'Model 3'!Y44+'Model 4'!Y44,'Model 5'!Y44,'Model 6'!Y44,'Model 7'!Y44)</f>
        <v>0</v>
      </c>
      <c r="Z44" s="208">
        <f>SUM('65AG'!Z44+'85AG'!Z44+'Model 2'!Z44+'Model 3'!Z44+'Model 4'!Z44,'Model 5'!Z44,'Model 6'!Z44,'Model 7'!Z44)</f>
        <v>0</v>
      </c>
      <c r="AA44" s="208">
        <f>SUM('65AG'!AA44+'85AG'!AA44+'Model 2'!AA44+'Model 3'!AA44+'Model 4'!AA44,'Model 5'!AA44,'Model 6'!AA44,'Model 7'!AA44)</f>
        <v>0</v>
      </c>
      <c r="AB44" s="208">
        <f>SUM('65AG'!AB44+'85AG'!AB44+'Model 2'!AB44+'Model 3'!AB44+'Model 4'!AB44,'Model 5'!AB44,'Model 6'!AB44,'Model 7'!AB44)</f>
        <v>0</v>
      </c>
      <c r="AC44" s="208">
        <f>SUM('65AG'!AC44+'85AG'!AC44+'Model 2'!AC44+'Model 3'!AC44+'Model 4'!AC44,'Model 5'!AC44,'Model 6'!AC44,'Model 7'!AC44)</f>
        <v>0</v>
      </c>
      <c r="AD44" s="208">
        <f>SUM('65AG'!AD44+'85AG'!AD44+'Model 2'!AD44+'Model 3'!AD44+'Model 4'!AD44,'Model 5'!AD44,'Model 6'!AD44,'Model 7'!AD44)</f>
        <v>0</v>
      </c>
      <c r="AE44" s="208">
        <f>SUM('65AG'!AE44+'85AG'!AE44+'Model 2'!AE44+'Model 3'!AE44+'Model 4'!AE44,'Model 5'!AE44,'Model 6'!AE44,'Model 7'!AE44)</f>
        <v>0</v>
      </c>
      <c r="AF44" s="208">
        <f>SUM('65AG'!AF44+'85AG'!AF44+'Model 2'!AF44+'Model 3'!AF44+'Model 4'!AF44,'Model 5'!AF44,'Model 6'!AF44,'Model 7'!AF44)</f>
        <v>0</v>
      </c>
      <c r="AG44" s="208">
        <f>SUM('65AG'!AG44+'85AG'!AG44+'Model 2'!AG44+'Model 3'!AG44+'Model 4'!AG44,'Model 5'!AG44,'Model 6'!AG44,'Model 7'!AG44)</f>
        <v>0</v>
      </c>
      <c r="AH44" s="208">
        <f>SUM('65AG'!AH44+'85AG'!AH44+'Model 2'!AH44+'Model 3'!AH44+'Model 4'!AH44,'Model 5'!AH44,'Model 6'!AH44,'Model 7'!AH44)</f>
        <v>0</v>
      </c>
      <c r="AI44" s="208">
        <f>SUM('65AG'!AI44+'85AG'!AI44+'Model 2'!AI44+'Model 3'!AI44+'Model 4'!AI44,'Model 5'!AI44,'Model 6'!AI44,'Model 7'!AI44)</f>
        <v>0</v>
      </c>
      <c r="AJ44" s="208">
        <f>SUM('65AG'!AJ44+'85AG'!AJ44+'Model 2'!AJ44+'Model 3'!AJ44+'Model 4'!AJ44,'Model 5'!AJ44,'Model 6'!AJ44,'Model 7'!AJ44)</f>
        <v>0</v>
      </c>
      <c r="AK44" s="208">
        <f>SUM('65AG'!AK44+'85AG'!AK44+'Model 2'!AK44+'Model 3'!AK44+'Model 4'!AK44,'Model 5'!AK44,'Model 6'!AK44,'Model 7'!AK44)</f>
        <v>0</v>
      </c>
      <c r="AL44" s="208">
        <f>SUM('65AG'!AL44+'85AG'!AL44+'Model 2'!AL44+'Model 3'!AL44+'Model 4'!AL44,'Model 5'!AL44,'Model 6'!AL44,'Model 7'!AL44)</f>
        <v>0</v>
      </c>
      <c r="AM44" s="208">
        <f>SUM('65AG'!AM44+'85AG'!AM44+'Model 2'!AM44+'Model 3'!AM44+'Model 4'!AM44,'Model 5'!AM44,'Model 6'!AM44,'Model 7'!AM44)</f>
        <v>0</v>
      </c>
      <c r="AN44" s="208">
        <f>SUM('65AG'!AN44+'85AG'!AN44+'Model 2'!AN44+'Model 3'!AN44+'Model 4'!AN44,'Model 5'!AN44,'Model 6'!AN44,'Model 7'!AN44)</f>
        <v>0</v>
      </c>
      <c r="AO44" s="208">
        <f>SUM('65AG'!AO44+'85AG'!AO44+'Model 2'!AO44+'Model 3'!AO44+'Model 4'!AO44,'Model 5'!AO44,'Model 6'!AO44,'Model 7'!AO44)</f>
        <v>0</v>
      </c>
      <c r="AP44" s="208">
        <f>SUM('65AG'!AP44+'85AG'!AP44+'Model 2'!AP44+'Model 3'!AP44+'Model 4'!AP44,'Model 5'!AP44,'Model 6'!AP44,'Model 7'!AP44)</f>
        <v>0</v>
      </c>
      <c r="AQ44" s="208">
        <f>SUM('65AG'!AQ44+'85AG'!AQ44+'Model 2'!AQ44+'Model 3'!AQ44+'Model 4'!AQ44,'Model 5'!AQ44,'Model 6'!AQ44,'Model 7'!AQ44)</f>
        <v>0</v>
      </c>
      <c r="AR44" s="208">
        <f>SUM('65AG'!AR44+'85AG'!AR44+'Model 2'!AR44+'Model 3'!AR44+'Model 4'!AR44,'Model 5'!AR44,'Model 6'!AR44,'Model 7'!AR44)</f>
        <v>0</v>
      </c>
      <c r="AS44" s="208">
        <f>SUM('65AG'!AS44+'85AG'!AS44+'Model 2'!AS44+'Model 3'!AS44+'Model 4'!AS44,'Model 5'!AS44,'Model 6'!AS44,'Model 7'!AS44)</f>
        <v>0</v>
      </c>
      <c r="AT44" s="208">
        <f>SUM('65AG'!AT44+'85AG'!AT44+'Model 2'!AT44+'Model 3'!AT44+'Model 4'!AT44,'Model 5'!AT44,'Model 6'!AT44,'Model 7'!AT44)</f>
        <v>0</v>
      </c>
      <c r="AU44" s="208">
        <f>SUM('65AG'!AU44+'85AG'!AU44+'Model 2'!AU44+'Model 3'!AU44+'Model 4'!AU44,'Model 5'!AU44,'Model 6'!AU44,'Model 7'!AU44)</f>
        <v>0</v>
      </c>
      <c r="AV44" s="208">
        <f>SUM('65AG'!AV44+'85AG'!AV44+'Model 2'!AV44+'Model 3'!AV44+'Model 4'!AV44,'Model 5'!AV44,'Model 6'!AV44,'Model 7'!AV44)</f>
        <v>0</v>
      </c>
      <c r="AW44" s="208">
        <f>SUM('65AG'!AW44+'85AG'!AW44+'Model 2'!AW44+'Model 3'!AW44+'Model 4'!AW44,'Model 5'!AW44,'Model 6'!AW44,'Model 7'!AW44)</f>
        <v>0</v>
      </c>
      <c r="AX44" s="208">
        <f>SUM('65AG'!AX44+'85AG'!AX44+'Model 2'!AX44+'Model 3'!AX44+'Model 4'!AX44,'Model 5'!AX44,'Model 6'!AX44,'Model 7'!AX44)</f>
        <v>0</v>
      </c>
      <c r="AY44" s="208">
        <f>SUM('65AG'!AY44+'85AG'!AY44+'Model 2'!AY44+'Model 3'!AY44+'Model 4'!AY44,'Model 5'!AY44,'Model 6'!AY44,'Model 7'!AY44)</f>
        <v>0</v>
      </c>
      <c r="AZ44" s="208">
        <f>SUM('65AG'!AZ44+'85AG'!AZ44+'Model 2'!AZ44+'Model 3'!AZ44+'Model 4'!AZ44,'Model 5'!AZ44,'Model 6'!AZ44,'Model 7'!AZ44)</f>
        <v>0</v>
      </c>
      <c r="BA44" s="208">
        <f>SUM('65AG'!BA44+'85AG'!BA44+'Model 2'!BA44+'Model 3'!BA44+'Model 4'!BA44,'Model 5'!BA44,'Model 6'!BA44,'Model 7'!BA44)</f>
        <v>0</v>
      </c>
      <c r="BB44" s="208">
        <f>SUM('65AG'!BB44+'85AG'!BB44+'Model 2'!BB44+'Model 3'!BB44+'Model 4'!BB44,'Model 5'!BB44,'Model 6'!BB44,'Model 7'!BB44)</f>
        <v>0</v>
      </c>
      <c r="BC44" s="208">
        <f>SUM('65AG'!BC44+'85AG'!BC44+'Model 2'!BC44+'Model 3'!BC44+'Model 4'!BC44,'Model 5'!BC44,'Model 6'!BC44,'Model 7'!BC44)</f>
        <v>0</v>
      </c>
      <c r="BD44" s="208">
        <f>SUM('65AG'!BD44+'85AG'!BD44+'Model 2'!BD44+'Model 3'!BD44+'Model 4'!BD44,'Model 5'!BD44,'Model 6'!BD44,'Model 7'!BD44)</f>
        <v>0</v>
      </c>
      <c r="BE44" s="208">
        <f>SUM('65AG'!BE44+'85AG'!BE44+'Model 2'!BE44+'Model 3'!BE44+'Model 4'!BE44,'Model 5'!BE44,'Model 6'!BE44,'Model 7'!BE44)</f>
        <v>0</v>
      </c>
      <c r="BF44" s="208">
        <f>SUM('65AG'!BF44+'85AG'!BF44+'Model 2'!BF44+'Model 3'!BF44+'Model 4'!BF44,'Model 5'!BF44,'Model 6'!BF44,'Model 7'!BF44)</f>
        <v>0</v>
      </c>
      <c r="BG44" s="208">
        <f>SUM('65AG'!BG44+'85AG'!BG44+'Model 2'!BG44+'Model 3'!BG44+'Model 4'!BG44,'Model 5'!BG44,'Model 6'!BG44,'Model 7'!BG44)</f>
        <v>0</v>
      </c>
      <c r="BH44" s="208">
        <f>SUM('65AG'!BH44+'85AG'!BH44+'Model 2'!BH44+'Model 3'!BH44+'Model 4'!BH44,'Model 5'!BH44,'Model 6'!BH44,'Model 7'!BH44)</f>
        <v>0</v>
      </c>
      <c r="BI44" s="208">
        <f>SUM('65AG'!BI44+'85AG'!BI44+'Model 2'!BI44+'Model 3'!BI44+'Model 4'!BI44,'Model 5'!BI44,'Model 6'!BI44,'Model 7'!BI44)</f>
        <v>0</v>
      </c>
      <c r="BJ44" s="208">
        <f>SUM('65AG'!BJ44+'85AG'!BJ44+'Model 2'!BJ44+'Model 3'!BJ44+'Model 4'!BJ44,'Model 5'!BJ44,'Model 6'!BJ44,'Model 7'!BJ44)</f>
        <v>0</v>
      </c>
      <c r="BK44" s="208">
        <f>SUM('65AG'!BK44+'85AG'!BK44+'Model 2'!BK44+'Model 3'!BK44+'Model 4'!BK44,'Model 5'!BK44,'Model 6'!BK44,'Model 7'!BK44)</f>
        <v>0</v>
      </c>
      <c r="BL44" s="208">
        <f>SUM('65AG'!BL44+'85AG'!BL44+'Model 2'!BL44+'Model 3'!BL44+'Model 4'!BL44,'Model 5'!BL44,'Model 6'!BL44,'Model 7'!BL44)</f>
        <v>0</v>
      </c>
      <c r="BM44" s="208">
        <f>SUM('65AG'!BM44+'85AG'!BM44+'Model 2'!BM44+'Model 3'!BM44+'Model 4'!BM44,'Model 5'!BM44,'Model 6'!BM44,'Model 7'!BM44)</f>
        <v>0</v>
      </c>
      <c r="BN44" s="208">
        <f>SUM('65AG'!BN44+'85AG'!BN44+'Model 2'!BN44+'Model 3'!BN44+'Model 4'!BN44,'Model 5'!BN44,'Model 6'!BN44,'Model 7'!BN44)</f>
        <v>0</v>
      </c>
      <c r="BO44" s="208">
        <f>SUM('65AG'!BO44+'85AG'!BO44+'Model 2'!BO44+'Model 3'!BO44+'Model 4'!BO44,'Model 5'!BO44,'Model 6'!BO44,'Model 7'!BO44)</f>
        <v>0</v>
      </c>
      <c r="BP44" s="208">
        <f>SUM('65AG'!BP44+'85AG'!BP44+'Model 2'!BP44+'Model 3'!BP44+'Model 4'!BP44,'Model 5'!BP44,'Model 6'!BP44,'Model 7'!BP44)</f>
        <v>0</v>
      </c>
      <c r="BQ44" s="208">
        <f>SUM('65AG'!BQ44+'85AG'!BQ44+'Model 2'!BQ44+'Model 3'!BQ44+'Model 4'!BQ44,'Model 5'!BQ44,'Model 6'!BQ44,'Model 7'!BQ44)</f>
        <v>0</v>
      </c>
      <c r="BR44" s="208">
        <f>SUM('65AG'!BR44+'85AG'!BR44+'Model 2'!BR44+'Model 3'!BR44+'Model 4'!BR44,'Model 5'!BR44,'Model 6'!BR44,'Model 7'!BR44)</f>
        <v>0</v>
      </c>
      <c r="BS44" s="208">
        <f>SUM('65AG'!BS44+'85AG'!BS44+'Model 2'!BS44+'Model 3'!BS44+'Model 4'!BS44,'Model 5'!BS44,'Model 6'!BS44,'Model 7'!BS44)</f>
        <v>0</v>
      </c>
      <c r="BT44" s="208">
        <f>SUM('65AG'!BT44+'85AG'!BT44+'Model 2'!BT44+'Model 3'!BT44+'Model 4'!BT44,'Model 5'!BT44,'Model 6'!BT44,'Model 7'!BT44)</f>
        <v>0</v>
      </c>
      <c r="BU44" s="208">
        <f>SUM('65AG'!BU44+'85AG'!BU44+'Model 2'!BU44+'Model 3'!BU44+'Model 4'!BU44,'Model 5'!BU44,'Model 6'!BU44,'Model 7'!BU44)</f>
        <v>0</v>
      </c>
      <c r="BV44" s="208">
        <f>SUM('65AG'!BV44+'85AG'!BV44+'Model 2'!BV44+'Model 3'!BV44+'Model 4'!BV44,'Model 5'!BV44,'Model 6'!BV44,'Model 7'!BV44)</f>
        <v>0</v>
      </c>
      <c r="BW44" s="208">
        <f>SUM('65AG'!BW44+'85AG'!BW44+'Model 2'!BW44+'Model 3'!BW44+'Model 4'!BW44,'Model 5'!BW44,'Model 6'!BW44,'Model 7'!BW44)</f>
        <v>0</v>
      </c>
      <c r="BX44" s="208">
        <f>SUM('65AG'!BX44+'85AG'!BX44+'Model 2'!BX44+'Model 3'!BX44+'Model 4'!BX44,'Model 5'!BX44,'Model 6'!BX44,'Model 7'!BX44)</f>
        <v>0</v>
      </c>
      <c r="BY44" s="208">
        <f>SUM('65AG'!BY44+'85AG'!BY44+'Model 2'!BY44+'Model 3'!BY44+'Model 4'!BY44,'Model 5'!BY44,'Model 6'!BY44,'Model 7'!BY44)</f>
        <v>0</v>
      </c>
      <c r="BZ44" s="208">
        <f>SUM('65AG'!BZ44+'85AG'!BZ44+'Model 2'!BZ44+'Model 3'!BZ44+'Model 4'!BZ44,'Model 5'!BZ44,'Model 6'!BZ44,'Model 7'!BZ44)</f>
        <v>0</v>
      </c>
      <c r="CA44" s="208">
        <f>SUM('65AG'!CA44+'85AG'!CA44+'Model 2'!CA44+'Model 3'!CA44+'Model 4'!CA44,'Model 5'!CA44,'Model 6'!CA44,'Model 7'!CA44)</f>
        <v>0</v>
      </c>
      <c r="CB44" s="208">
        <f>SUM('65AG'!CB44+'85AG'!CB44+'Model 2'!CB44+'Model 3'!CB44+'Model 4'!CB44,'Model 5'!CB44,'Model 6'!CB44,'Model 7'!CB44)</f>
        <v>0</v>
      </c>
      <c r="CC44" s="208">
        <f>SUM('65AG'!CC44+'85AG'!CC44+'Model 2'!CC44+'Model 3'!CC44+'Model 4'!CC44,'Model 5'!CC44,'Model 6'!CC44,'Model 7'!CC44)</f>
        <v>0</v>
      </c>
      <c r="CD44" s="208">
        <f>SUM('65AG'!CD44+'85AG'!CD44+'Model 2'!CD44+'Model 3'!CD44+'Model 4'!CD44,'Model 5'!CD44,'Model 6'!CD44,'Model 7'!CD44)</f>
        <v>0</v>
      </c>
      <c r="CE44" s="208">
        <f>SUM('65AG'!CE44+'85AG'!CE44+'Model 2'!CE44+'Model 3'!CE44+'Model 4'!CE44,'Model 5'!CE44,'Model 6'!CE44,'Model 7'!CE44)</f>
        <v>0</v>
      </c>
      <c r="CF44" s="208">
        <f>SUM('65AG'!CF44+'85AG'!CF44+'Model 2'!CF44+'Model 3'!CF44+'Model 4'!CF44,'Model 5'!CF44,'Model 6'!CF44,'Model 7'!CF44)</f>
        <v>0</v>
      </c>
      <c r="CG44" s="208">
        <f>SUM('65AG'!CG44+'85AG'!CG44+'Model 2'!CG44+'Model 3'!CG44+'Model 4'!CG44,'Model 5'!CG44,'Model 6'!CG44,'Model 7'!CG44)</f>
        <v>0</v>
      </c>
      <c r="CH44" s="208">
        <f>SUM('65AG'!CH44+'85AG'!CH44+'Model 2'!CH44+'Model 3'!CH44+'Model 4'!CH44,'Model 5'!CH44,'Model 6'!CH44,'Model 7'!CH44)</f>
        <v>0</v>
      </c>
      <c r="CI44" s="208">
        <f>SUM('65AG'!CI44+'85AG'!CI44+'Model 2'!CI44+'Model 3'!CI44+'Model 4'!CI44,'Model 5'!CI44,'Model 6'!CI44,'Model 7'!CI44)</f>
        <v>0</v>
      </c>
      <c r="CJ44" s="208">
        <f>SUM('65AG'!CJ44+'85AG'!CJ44+'Model 2'!CJ44+'Model 3'!CJ44+'Model 4'!CJ44,'Model 5'!CJ44,'Model 6'!CJ44,'Model 7'!CJ44)</f>
        <v>0</v>
      </c>
      <c r="CK44" s="208">
        <f>SUM('65AG'!CK44+'85AG'!CK44+'Model 2'!CK44+'Model 3'!CK44+'Model 4'!CK44,'Model 5'!CK44,'Model 6'!CK44,'Model 7'!CK44)</f>
        <v>0</v>
      </c>
      <c r="CL44" s="208">
        <f>SUM('65AG'!CL44+'85AG'!CL44+'Model 2'!CL44+'Model 3'!CL44+'Model 4'!CL44,'Model 5'!CL44,'Model 6'!CL44,'Model 7'!CL44)</f>
        <v>0</v>
      </c>
      <c r="CM44" s="208">
        <f>SUM('65AG'!CM44+'85AG'!CM44+'Model 2'!CM44+'Model 3'!CM44+'Model 4'!CM44,'Model 5'!CM44,'Model 6'!CM44,'Model 7'!CM44)</f>
        <v>0</v>
      </c>
      <c r="CN44" s="208">
        <f>SUM('65AG'!CN44+'85AG'!CN44+'Model 2'!CN44+'Model 3'!CN44+'Model 4'!CN44,'Model 5'!CN44,'Model 6'!CN44,'Model 7'!CN44)</f>
        <v>0</v>
      </c>
      <c r="CO44" s="208">
        <f>SUM('65AG'!CO44+'85AG'!CO44+'Model 2'!CO44+'Model 3'!CO44+'Model 4'!CO44,'Model 5'!CO44,'Model 6'!CO44,'Model 7'!CO44)</f>
        <v>0</v>
      </c>
      <c r="CP44" s="208">
        <f>SUM('65AG'!CP44+'85AG'!CP44+'Model 2'!CP44+'Model 3'!CP44+'Model 4'!CP44,'Model 5'!CP44,'Model 6'!CP44,'Model 7'!CP44)</f>
        <v>0</v>
      </c>
      <c r="CQ44" s="208">
        <f>SUM('65AG'!CQ44+'85AG'!CQ44+'Model 2'!CQ44+'Model 3'!CQ44+'Model 4'!CQ44,'Model 5'!CQ44,'Model 6'!CQ44,'Model 7'!CQ44)</f>
        <v>0</v>
      </c>
      <c r="CR44" s="208">
        <f>SUM('65AG'!CR44+'85AG'!CR44+'Model 2'!CR44+'Model 3'!CR44+'Model 4'!CR44,'Model 5'!CR44,'Model 6'!CR44,'Model 7'!CR44)</f>
        <v>0</v>
      </c>
      <c r="CS44" s="208">
        <f>SUM('65AG'!CS44+'85AG'!CS44+'Model 2'!CS44+'Model 3'!CS44+'Model 4'!CS44,'Model 5'!CS44,'Model 6'!CS44,'Model 7'!CS44)</f>
        <v>0</v>
      </c>
      <c r="CT44" s="208">
        <f>SUM('65AG'!CT44+'85AG'!CT44+'Model 2'!CT44+'Model 3'!CT44+'Model 4'!CT44,'Model 5'!CT44,'Model 6'!CT44,'Model 7'!CT44)</f>
        <v>0</v>
      </c>
      <c r="CU44" s="208">
        <f>SUM('65AG'!CU44+'85AG'!CU44+'Model 2'!CU44+'Model 3'!CU44+'Model 4'!CU44,'Model 5'!CU44,'Model 6'!CU44,'Model 7'!CU44)</f>
        <v>0</v>
      </c>
      <c r="CV44" s="208">
        <f>SUM('65AG'!CV44+'85AG'!CV44+'Model 2'!CV44+'Model 3'!CV44+'Model 4'!CV44,'Model 5'!CV44,'Model 6'!CV44,'Model 7'!CV44)</f>
        <v>0</v>
      </c>
      <c r="CW44" s="208">
        <f>SUM('65AG'!CW44+'85AG'!CW44+'Model 2'!CW44+'Model 3'!CW44+'Model 4'!CW44,'Model 5'!CW44,'Model 6'!CW44,'Model 7'!CW44)</f>
        <v>0</v>
      </c>
      <c r="CX44" s="208">
        <f>SUM('65AG'!CX44+'85AG'!CX44+'Model 2'!CX44+'Model 3'!CX44+'Model 4'!CX44,'Model 5'!CX44,'Model 6'!CX44,'Model 7'!CX44)</f>
        <v>0</v>
      </c>
      <c r="CY44" s="208">
        <f>SUM('65AG'!CY44+'85AG'!CY44+'Model 2'!CY44+'Model 3'!CY44+'Model 4'!CY44,'Model 5'!CY44,'Model 6'!CY44,'Model 7'!CY44)</f>
        <v>0</v>
      </c>
      <c r="CZ44" s="208">
        <f>SUM('65AG'!CZ44+'85AG'!CZ44+'Model 2'!CZ44+'Model 3'!CZ44+'Model 4'!CZ44,'Model 5'!CZ44,'Model 6'!CZ44,'Model 7'!CZ44)</f>
        <v>0</v>
      </c>
      <c r="DA44" s="208">
        <f>SUM('65AG'!DA44+'85AG'!DA44+'Model 2'!DA44+'Model 3'!DA44+'Model 4'!DA44,'Model 5'!DA44,'Model 6'!DA44,'Model 7'!DA44)</f>
        <v>0</v>
      </c>
      <c r="DB44" s="208">
        <f>SUM('65AG'!DB44+'85AG'!DB44+'Model 2'!DB44+'Model 3'!DB44+'Model 4'!DB44,'Model 5'!DB44,'Model 6'!DB44,'Model 7'!DB44)</f>
        <v>0</v>
      </c>
      <c r="DC44" s="208">
        <f>SUM('65AG'!DC44+'85AG'!DC44+'Model 2'!DC44+'Model 3'!DC44+'Model 4'!DC44,'Model 5'!DC44,'Model 6'!DC44,'Model 7'!DC44)</f>
        <v>0</v>
      </c>
      <c r="DD44" s="208">
        <f>SUM('65AG'!DD44+'85AG'!DD44+'Model 2'!DD44+'Model 3'!DD44+'Model 4'!DD44,'Model 5'!DD44,'Model 6'!DD44,'Model 7'!DD44)</f>
        <v>0</v>
      </c>
      <c r="DE44" s="208">
        <f>SUM('65AG'!DE44+'85AG'!DE44+'Model 2'!DE44+'Model 3'!DE44+'Model 4'!DE44,'Model 5'!DE44,'Model 6'!DE44,'Model 7'!DE44)</f>
        <v>0</v>
      </c>
      <c r="DF44" s="208">
        <f>SUM('65AG'!DF44+'85AG'!DF44+'Model 2'!DF44+'Model 3'!DF44+'Model 4'!DF44,'Model 5'!DF44,'Model 6'!DF44,'Model 7'!DF44)</f>
        <v>0</v>
      </c>
      <c r="DG44" s="208">
        <f>SUM('65AG'!DG44+'85AG'!DG44+'Model 2'!DG44+'Model 3'!DG44+'Model 4'!DG44,'Model 5'!DG44,'Model 6'!DG44,'Model 7'!DG44)</f>
        <v>0</v>
      </c>
      <c r="DH44" s="208">
        <f>SUM('65AG'!DH44+'85AG'!DH44+'Model 2'!DH44+'Model 3'!DH44+'Model 4'!DH44,'Model 5'!DH44,'Model 6'!DH44,'Model 7'!DH44)</f>
        <v>0</v>
      </c>
      <c r="DI44" s="201">
        <f t="shared" si="7"/>
        <v>0</v>
      </c>
    </row>
    <row r="45" spans="2:113" ht="16.5" thickTop="1" thickBot="1">
      <c r="B45" s="366"/>
      <c r="C45" s="185" t="s">
        <v>533</v>
      </c>
      <c r="D45" s="208">
        <f>SUM('65AG'!D45+'85AG'!D45+'Model 2'!D45+'Model 3'!D45+'Model 4'!D45,'Model 5'!D45,'Model 6'!D45,'Model 7'!D45)</f>
        <v>0</v>
      </c>
      <c r="E45" s="208">
        <f>SUM('65AG'!E45+'85AG'!E45+'Model 2'!E45+'Model 3'!E45+'Model 4'!E45,'Model 5'!E45,'Model 6'!E45,'Model 7'!E45)</f>
        <v>0</v>
      </c>
      <c r="F45" s="208">
        <f>SUM('65AG'!F45+'85AG'!F45+'Model 2'!F45+'Model 3'!F45+'Model 4'!F45,'Model 5'!F45,'Model 6'!F45,'Model 7'!F45)</f>
        <v>0</v>
      </c>
      <c r="G45" s="208">
        <f>SUM('65AG'!G45+'85AG'!G45+'Model 2'!G45+'Model 3'!G45+'Model 4'!G45,'Model 5'!G45,'Model 6'!G45,'Model 7'!G45)</f>
        <v>0</v>
      </c>
      <c r="H45" s="208">
        <f>SUM('65AG'!H45+'85AG'!H45+'Model 2'!H45+'Model 3'!H45+'Model 4'!H45,'Model 5'!H45,'Model 6'!H45,'Model 7'!H45)</f>
        <v>0</v>
      </c>
      <c r="I45" s="208">
        <f>SUM('65AG'!I45+'85AG'!I45+'Model 2'!I45+'Model 3'!I45+'Model 4'!I45,'Model 5'!I45,'Model 6'!I45,'Model 7'!I45)</f>
        <v>0</v>
      </c>
      <c r="J45" s="208">
        <f>SUM('65AG'!J45+'85AG'!J45+'Model 2'!J45+'Model 3'!J45+'Model 4'!J45,'Model 5'!J45,'Model 6'!J45,'Model 7'!J45)</f>
        <v>0</v>
      </c>
      <c r="K45" s="208">
        <f>SUM('65AG'!K45+'85AG'!K45+'Model 2'!K45+'Model 3'!K45+'Model 4'!K45,'Model 5'!K45,'Model 6'!K45,'Model 7'!K45)</f>
        <v>0</v>
      </c>
      <c r="L45" s="208">
        <f>SUM('65AG'!L45+'85AG'!L45+'Model 2'!L45+'Model 3'!L45+'Model 4'!L45,'Model 5'!L45,'Model 6'!L45,'Model 7'!L45)</f>
        <v>0</v>
      </c>
      <c r="M45" s="208">
        <f>SUM('65AG'!M45+'85AG'!M45+'Model 2'!M45+'Model 3'!M45+'Model 4'!M45,'Model 5'!M45,'Model 6'!M45,'Model 7'!M45)</f>
        <v>0</v>
      </c>
      <c r="N45" s="208">
        <f>SUM('65AG'!N45+'85AG'!N45+'Model 2'!N45+'Model 3'!N45+'Model 4'!N45,'Model 5'!N45,'Model 6'!N45,'Model 7'!N45)</f>
        <v>0</v>
      </c>
      <c r="O45" s="208">
        <f>SUM('65AG'!O45+'85AG'!O45+'Model 2'!O45+'Model 3'!O45+'Model 4'!O45,'Model 5'!O45,'Model 6'!O45,'Model 7'!O45)</f>
        <v>0</v>
      </c>
      <c r="P45" s="208">
        <f>SUM('65AG'!P45+'85AG'!P45+'Model 2'!P45+'Model 3'!P45+'Model 4'!P45,'Model 5'!P45,'Model 6'!P45,'Model 7'!P45)</f>
        <v>0</v>
      </c>
      <c r="Q45" s="208">
        <f>SUM('65AG'!Q45+'85AG'!Q45+'Model 2'!Q45+'Model 3'!Q45+'Model 4'!Q45,'Model 5'!Q45,'Model 6'!Q45,'Model 7'!Q45)</f>
        <v>0</v>
      </c>
      <c r="R45" s="208">
        <f>SUM('65AG'!R45+'85AG'!R45+'Model 2'!R45+'Model 3'!R45+'Model 4'!R45,'Model 5'!R45,'Model 6'!R45,'Model 7'!R45)</f>
        <v>0</v>
      </c>
      <c r="S45" s="208">
        <f>SUM('65AG'!S45+'85AG'!S45+'Model 2'!S45+'Model 3'!S45+'Model 4'!S45,'Model 5'!S45,'Model 6'!S45,'Model 7'!S45)</f>
        <v>0</v>
      </c>
      <c r="T45" s="208">
        <f>SUM('65AG'!T45+'85AG'!T45+'Model 2'!T45+'Model 3'!T45+'Model 4'!T45,'Model 5'!T45,'Model 6'!T45,'Model 7'!T45)</f>
        <v>0</v>
      </c>
      <c r="U45" s="208">
        <f>SUM('65AG'!U45+'85AG'!U45+'Model 2'!U45+'Model 3'!U45+'Model 4'!U45,'Model 5'!U45,'Model 6'!U45,'Model 7'!U45)</f>
        <v>0</v>
      </c>
      <c r="V45" s="208">
        <f>SUM('65AG'!V45+'85AG'!V45+'Model 2'!V45+'Model 3'!V45+'Model 4'!V45,'Model 5'!V45,'Model 6'!V45,'Model 7'!V45)</f>
        <v>0</v>
      </c>
      <c r="W45" s="208">
        <f>SUM('65AG'!W45+'85AG'!W45+'Model 2'!W45+'Model 3'!W45+'Model 4'!W45,'Model 5'!W45,'Model 6'!W45,'Model 7'!W45)</f>
        <v>0</v>
      </c>
      <c r="X45" s="208">
        <f>SUM('65AG'!X45+'85AG'!X45+'Model 2'!X45+'Model 3'!X45+'Model 4'!X45,'Model 5'!X45,'Model 6'!X45,'Model 7'!X45)</f>
        <v>0</v>
      </c>
      <c r="Y45" s="208">
        <f>SUM('65AG'!Y45+'85AG'!Y45+'Model 2'!Y45+'Model 3'!Y45+'Model 4'!Y45,'Model 5'!Y45,'Model 6'!Y45,'Model 7'!Y45)</f>
        <v>0</v>
      </c>
      <c r="Z45" s="208">
        <f>SUM('65AG'!Z45+'85AG'!Z45+'Model 2'!Z45+'Model 3'!Z45+'Model 4'!Z45,'Model 5'!Z45,'Model 6'!Z45,'Model 7'!Z45)</f>
        <v>0</v>
      </c>
      <c r="AA45" s="208">
        <f>SUM('65AG'!AA45+'85AG'!AA45+'Model 2'!AA45+'Model 3'!AA45+'Model 4'!AA45,'Model 5'!AA45,'Model 6'!AA45,'Model 7'!AA45)</f>
        <v>0</v>
      </c>
      <c r="AB45" s="208">
        <f>SUM('65AG'!AB45+'85AG'!AB45+'Model 2'!AB45+'Model 3'!AB45+'Model 4'!AB45,'Model 5'!AB45,'Model 6'!AB45,'Model 7'!AB45)</f>
        <v>0</v>
      </c>
      <c r="AC45" s="208">
        <f>SUM('65AG'!AC45+'85AG'!AC45+'Model 2'!AC45+'Model 3'!AC45+'Model 4'!AC45,'Model 5'!AC45,'Model 6'!AC45,'Model 7'!AC45)</f>
        <v>0</v>
      </c>
      <c r="AD45" s="208">
        <f>SUM('65AG'!AD45+'85AG'!AD45+'Model 2'!AD45+'Model 3'!AD45+'Model 4'!AD45,'Model 5'!AD45,'Model 6'!AD45,'Model 7'!AD45)</f>
        <v>0</v>
      </c>
      <c r="AE45" s="208">
        <f>SUM('65AG'!AE45+'85AG'!AE45+'Model 2'!AE45+'Model 3'!AE45+'Model 4'!AE45,'Model 5'!AE45,'Model 6'!AE45,'Model 7'!AE45)</f>
        <v>0</v>
      </c>
      <c r="AF45" s="208">
        <f>SUM('65AG'!AF45+'85AG'!AF45+'Model 2'!AF45+'Model 3'!AF45+'Model 4'!AF45,'Model 5'!AF45,'Model 6'!AF45,'Model 7'!AF45)</f>
        <v>0</v>
      </c>
      <c r="AG45" s="208">
        <f>SUM('65AG'!AG45+'85AG'!AG45+'Model 2'!AG45+'Model 3'!AG45+'Model 4'!AG45,'Model 5'!AG45,'Model 6'!AG45,'Model 7'!AG45)</f>
        <v>0</v>
      </c>
      <c r="AH45" s="208">
        <f>SUM('65AG'!AH45+'85AG'!AH45+'Model 2'!AH45+'Model 3'!AH45+'Model 4'!AH45,'Model 5'!AH45,'Model 6'!AH45,'Model 7'!AH45)</f>
        <v>0</v>
      </c>
      <c r="AI45" s="208">
        <f>SUM('65AG'!AI45+'85AG'!AI45+'Model 2'!AI45+'Model 3'!AI45+'Model 4'!AI45,'Model 5'!AI45,'Model 6'!AI45,'Model 7'!AI45)</f>
        <v>0</v>
      </c>
      <c r="AJ45" s="208">
        <f>SUM('65AG'!AJ45+'85AG'!AJ45+'Model 2'!AJ45+'Model 3'!AJ45+'Model 4'!AJ45,'Model 5'!AJ45,'Model 6'!AJ45,'Model 7'!AJ45)</f>
        <v>0</v>
      </c>
      <c r="AK45" s="208">
        <f>SUM('65AG'!AK45+'85AG'!AK45+'Model 2'!AK45+'Model 3'!AK45+'Model 4'!AK45,'Model 5'!AK45,'Model 6'!AK45,'Model 7'!AK45)</f>
        <v>0</v>
      </c>
      <c r="AL45" s="208">
        <f>SUM('65AG'!AL45+'85AG'!AL45+'Model 2'!AL45+'Model 3'!AL45+'Model 4'!AL45,'Model 5'!AL45,'Model 6'!AL45,'Model 7'!AL45)</f>
        <v>0</v>
      </c>
      <c r="AM45" s="208">
        <f>SUM('65AG'!AM45+'85AG'!AM45+'Model 2'!AM45+'Model 3'!AM45+'Model 4'!AM45,'Model 5'!AM45,'Model 6'!AM45,'Model 7'!AM45)</f>
        <v>0</v>
      </c>
      <c r="AN45" s="208">
        <f>SUM('65AG'!AN45+'85AG'!AN45+'Model 2'!AN45+'Model 3'!AN45+'Model 4'!AN45,'Model 5'!AN45,'Model 6'!AN45,'Model 7'!AN45)</f>
        <v>0</v>
      </c>
      <c r="AO45" s="208">
        <f>SUM('65AG'!AO45+'85AG'!AO45+'Model 2'!AO45+'Model 3'!AO45+'Model 4'!AO45,'Model 5'!AO45,'Model 6'!AO45,'Model 7'!AO45)</f>
        <v>0</v>
      </c>
      <c r="AP45" s="208">
        <f>SUM('65AG'!AP45+'85AG'!AP45+'Model 2'!AP45+'Model 3'!AP45+'Model 4'!AP45,'Model 5'!AP45,'Model 6'!AP45,'Model 7'!AP45)</f>
        <v>0</v>
      </c>
      <c r="AQ45" s="208">
        <f>SUM('65AG'!AQ45+'85AG'!AQ45+'Model 2'!AQ45+'Model 3'!AQ45+'Model 4'!AQ45,'Model 5'!AQ45,'Model 6'!AQ45,'Model 7'!AQ45)</f>
        <v>0</v>
      </c>
      <c r="AR45" s="208">
        <f>SUM('65AG'!AR45+'85AG'!AR45+'Model 2'!AR45+'Model 3'!AR45+'Model 4'!AR45,'Model 5'!AR45,'Model 6'!AR45,'Model 7'!AR45)</f>
        <v>0</v>
      </c>
      <c r="AS45" s="208">
        <f>SUM('65AG'!AS45+'85AG'!AS45+'Model 2'!AS45+'Model 3'!AS45+'Model 4'!AS45,'Model 5'!AS45,'Model 6'!AS45,'Model 7'!AS45)</f>
        <v>0</v>
      </c>
      <c r="AT45" s="208">
        <f>SUM('65AG'!AT45+'85AG'!AT45+'Model 2'!AT45+'Model 3'!AT45+'Model 4'!AT45,'Model 5'!AT45,'Model 6'!AT45,'Model 7'!AT45)</f>
        <v>0</v>
      </c>
      <c r="AU45" s="208">
        <f>SUM('65AG'!AU45+'85AG'!AU45+'Model 2'!AU45+'Model 3'!AU45+'Model 4'!AU45,'Model 5'!AU45,'Model 6'!AU45,'Model 7'!AU45)</f>
        <v>0</v>
      </c>
      <c r="AV45" s="208">
        <f>SUM('65AG'!AV45+'85AG'!AV45+'Model 2'!AV45+'Model 3'!AV45+'Model 4'!AV45,'Model 5'!AV45,'Model 6'!AV45,'Model 7'!AV45)</f>
        <v>0</v>
      </c>
      <c r="AW45" s="208">
        <f>SUM('65AG'!AW45+'85AG'!AW45+'Model 2'!AW45+'Model 3'!AW45+'Model 4'!AW45,'Model 5'!AW45,'Model 6'!AW45,'Model 7'!AW45)</f>
        <v>0</v>
      </c>
      <c r="AX45" s="208">
        <f>SUM('65AG'!AX45+'85AG'!AX45+'Model 2'!AX45+'Model 3'!AX45+'Model 4'!AX45,'Model 5'!AX45,'Model 6'!AX45,'Model 7'!AX45)</f>
        <v>0</v>
      </c>
      <c r="AY45" s="208">
        <f>SUM('65AG'!AY45+'85AG'!AY45+'Model 2'!AY45+'Model 3'!AY45+'Model 4'!AY45,'Model 5'!AY45,'Model 6'!AY45,'Model 7'!AY45)</f>
        <v>0</v>
      </c>
      <c r="AZ45" s="208">
        <f>SUM('65AG'!AZ45+'85AG'!AZ45+'Model 2'!AZ45+'Model 3'!AZ45+'Model 4'!AZ45,'Model 5'!AZ45,'Model 6'!AZ45,'Model 7'!AZ45)</f>
        <v>0</v>
      </c>
      <c r="BA45" s="208">
        <f>SUM('65AG'!BA45+'85AG'!BA45+'Model 2'!BA45+'Model 3'!BA45+'Model 4'!BA45,'Model 5'!BA45,'Model 6'!BA45,'Model 7'!BA45)</f>
        <v>0</v>
      </c>
      <c r="BB45" s="208">
        <f>SUM('65AG'!BB45+'85AG'!BB45+'Model 2'!BB45+'Model 3'!BB45+'Model 4'!BB45,'Model 5'!BB45,'Model 6'!BB45,'Model 7'!BB45)</f>
        <v>0</v>
      </c>
      <c r="BC45" s="208">
        <f>SUM('65AG'!BC45+'85AG'!BC45+'Model 2'!BC45+'Model 3'!BC45+'Model 4'!BC45,'Model 5'!BC45,'Model 6'!BC45,'Model 7'!BC45)</f>
        <v>0</v>
      </c>
      <c r="BD45" s="208">
        <f>SUM('65AG'!BD45+'85AG'!BD45+'Model 2'!BD45+'Model 3'!BD45+'Model 4'!BD45,'Model 5'!BD45,'Model 6'!BD45,'Model 7'!BD45)</f>
        <v>0</v>
      </c>
      <c r="BE45" s="208">
        <f>SUM('65AG'!BE45+'85AG'!BE45+'Model 2'!BE45+'Model 3'!BE45+'Model 4'!BE45,'Model 5'!BE45,'Model 6'!BE45,'Model 7'!BE45)</f>
        <v>0</v>
      </c>
      <c r="BF45" s="208">
        <f>SUM('65AG'!BF45+'85AG'!BF45+'Model 2'!BF45+'Model 3'!BF45+'Model 4'!BF45,'Model 5'!BF45,'Model 6'!BF45,'Model 7'!BF45)</f>
        <v>0</v>
      </c>
      <c r="BG45" s="208">
        <f>SUM('65AG'!BG45+'85AG'!BG45+'Model 2'!BG45+'Model 3'!BG45+'Model 4'!BG45,'Model 5'!BG45,'Model 6'!BG45,'Model 7'!BG45)</f>
        <v>0</v>
      </c>
      <c r="BH45" s="208">
        <f>SUM('65AG'!BH45+'85AG'!BH45+'Model 2'!BH45+'Model 3'!BH45+'Model 4'!BH45,'Model 5'!BH45,'Model 6'!BH45,'Model 7'!BH45)</f>
        <v>0</v>
      </c>
      <c r="BI45" s="208">
        <f>SUM('65AG'!BI45+'85AG'!BI45+'Model 2'!BI45+'Model 3'!BI45+'Model 4'!BI45,'Model 5'!BI45,'Model 6'!BI45,'Model 7'!BI45)</f>
        <v>0</v>
      </c>
      <c r="BJ45" s="208">
        <f>SUM('65AG'!BJ45+'85AG'!BJ45+'Model 2'!BJ45+'Model 3'!BJ45+'Model 4'!BJ45,'Model 5'!BJ45,'Model 6'!BJ45,'Model 7'!BJ45)</f>
        <v>0</v>
      </c>
      <c r="BK45" s="208">
        <f>SUM('65AG'!BK45+'85AG'!BK45+'Model 2'!BK45+'Model 3'!BK45+'Model 4'!BK45,'Model 5'!BK45,'Model 6'!BK45,'Model 7'!BK45)</f>
        <v>0</v>
      </c>
      <c r="BL45" s="208">
        <f>SUM('65AG'!BL45+'85AG'!BL45+'Model 2'!BL45+'Model 3'!BL45+'Model 4'!BL45,'Model 5'!BL45,'Model 6'!BL45,'Model 7'!BL45)</f>
        <v>0</v>
      </c>
      <c r="BM45" s="208">
        <f>SUM('65AG'!BM45+'85AG'!BM45+'Model 2'!BM45+'Model 3'!BM45+'Model 4'!BM45,'Model 5'!BM45,'Model 6'!BM45,'Model 7'!BM45)</f>
        <v>0</v>
      </c>
      <c r="BN45" s="208">
        <f>SUM('65AG'!BN45+'85AG'!BN45+'Model 2'!BN45+'Model 3'!BN45+'Model 4'!BN45,'Model 5'!BN45,'Model 6'!BN45,'Model 7'!BN45)</f>
        <v>0</v>
      </c>
      <c r="BO45" s="208">
        <f>SUM('65AG'!BO45+'85AG'!BO45+'Model 2'!BO45+'Model 3'!BO45+'Model 4'!BO45,'Model 5'!BO45,'Model 6'!BO45,'Model 7'!BO45)</f>
        <v>0</v>
      </c>
      <c r="BP45" s="208">
        <f>SUM('65AG'!BP45+'85AG'!BP45+'Model 2'!BP45+'Model 3'!BP45+'Model 4'!BP45,'Model 5'!BP45,'Model 6'!BP45,'Model 7'!BP45)</f>
        <v>0</v>
      </c>
      <c r="BQ45" s="208">
        <f>SUM('65AG'!BQ45+'85AG'!BQ45+'Model 2'!BQ45+'Model 3'!BQ45+'Model 4'!BQ45,'Model 5'!BQ45,'Model 6'!BQ45,'Model 7'!BQ45)</f>
        <v>0</v>
      </c>
      <c r="BR45" s="208">
        <f>SUM('65AG'!BR45+'85AG'!BR45+'Model 2'!BR45+'Model 3'!BR45+'Model 4'!BR45,'Model 5'!BR45,'Model 6'!BR45,'Model 7'!BR45)</f>
        <v>0</v>
      </c>
      <c r="BS45" s="208">
        <f>SUM('65AG'!BS45+'85AG'!BS45+'Model 2'!BS45+'Model 3'!BS45+'Model 4'!BS45,'Model 5'!BS45,'Model 6'!BS45,'Model 7'!BS45)</f>
        <v>0</v>
      </c>
      <c r="BT45" s="208">
        <f>SUM('65AG'!BT45+'85AG'!BT45+'Model 2'!BT45+'Model 3'!BT45+'Model 4'!BT45,'Model 5'!BT45,'Model 6'!BT45,'Model 7'!BT45)</f>
        <v>0</v>
      </c>
      <c r="BU45" s="208">
        <f>SUM('65AG'!BU45+'85AG'!BU45+'Model 2'!BU45+'Model 3'!BU45+'Model 4'!BU45,'Model 5'!BU45,'Model 6'!BU45,'Model 7'!BU45)</f>
        <v>0</v>
      </c>
      <c r="BV45" s="208">
        <f>SUM('65AG'!BV45+'85AG'!BV45+'Model 2'!BV45+'Model 3'!BV45+'Model 4'!BV45,'Model 5'!BV45,'Model 6'!BV45,'Model 7'!BV45)</f>
        <v>0</v>
      </c>
      <c r="BW45" s="208">
        <f>SUM('65AG'!BW45+'85AG'!BW45+'Model 2'!BW45+'Model 3'!BW45+'Model 4'!BW45,'Model 5'!BW45,'Model 6'!BW45,'Model 7'!BW45)</f>
        <v>0</v>
      </c>
      <c r="BX45" s="208">
        <f>SUM('65AG'!BX45+'85AG'!BX45+'Model 2'!BX45+'Model 3'!BX45+'Model 4'!BX45,'Model 5'!BX45,'Model 6'!BX45,'Model 7'!BX45)</f>
        <v>0</v>
      </c>
      <c r="BY45" s="208">
        <f>SUM('65AG'!BY45+'85AG'!BY45+'Model 2'!BY45+'Model 3'!BY45+'Model 4'!BY45,'Model 5'!BY45,'Model 6'!BY45,'Model 7'!BY45)</f>
        <v>0</v>
      </c>
      <c r="BZ45" s="208">
        <f>SUM('65AG'!BZ45+'85AG'!BZ45+'Model 2'!BZ45+'Model 3'!BZ45+'Model 4'!BZ45,'Model 5'!BZ45,'Model 6'!BZ45,'Model 7'!BZ45)</f>
        <v>0</v>
      </c>
      <c r="CA45" s="208">
        <f>SUM('65AG'!CA45+'85AG'!CA45+'Model 2'!CA45+'Model 3'!CA45+'Model 4'!CA45,'Model 5'!CA45,'Model 6'!CA45,'Model 7'!CA45)</f>
        <v>0</v>
      </c>
      <c r="CB45" s="208">
        <f>SUM('65AG'!CB45+'85AG'!CB45+'Model 2'!CB45+'Model 3'!CB45+'Model 4'!CB45,'Model 5'!CB45,'Model 6'!CB45,'Model 7'!CB45)</f>
        <v>0</v>
      </c>
      <c r="CC45" s="208">
        <f>SUM('65AG'!CC45+'85AG'!CC45+'Model 2'!CC45+'Model 3'!CC45+'Model 4'!CC45,'Model 5'!CC45,'Model 6'!CC45,'Model 7'!CC45)</f>
        <v>0</v>
      </c>
      <c r="CD45" s="208">
        <f>SUM('65AG'!CD45+'85AG'!CD45+'Model 2'!CD45+'Model 3'!CD45+'Model 4'!CD45,'Model 5'!CD45,'Model 6'!CD45,'Model 7'!CD45)</f>
        <v>0</v>
      </c>
      <c r="CE45" s="208">
        <f>SUM('65AG'!CE45+'85AG'!CE45+'Model 2'!CE45+'Model 3'!CE45+'Model 4'!CE45,'Model 5'!CE45,'Model 6'!CE45,'Model 7'!CE45)</f>
        <v>0</v>
      </c>
      <c r="CF45" s="208">
        <f>SUM('65AG'!CF45+'85AG'!CF45+'Model 2'!CF45+'Model 3'!CF45+'Model 4'!CF45,'Model 5'!CF45,'Model 6'!CF45,'Model 7'!CF45)</f>
        <v>0</v>
      </c>
      <c r="CG45" s="208">
        <f>SUM('65AG'!CG45+'85AG'!CG45+'Model 2'!CG45+'Model 3'!CG45+'Model 4'!CG45,'Model 5'!CG45,'Model 6'!CG45,'Model 7'!CG45)</f>
        <v>0</v>
      </c>
      <c r="CH45" s="208">
        <f>SUM('65AG'!CH45+'85AG'!CH45+'Model 2'!CH45+'Model 3'!CH45+'Model 4'!CH45,'Model 5'!CH45,'Model 6'!CH45,'Model 7'!CH45)</f>
        <v>0</v>
      </c>
      <c r="CI45" s="208">
        <f>SUM('65AG'!CI45+'85AG'!CI45+'Model 2'!CI45+'Model 3'!CI45+'Model 4'!CI45,'Model 5'!CI45,'Model 6'!CI45,'Model 7'!CI45)</f>
        <v>0</v>
      </c>
      <c r="CJ45" s="208">
        <f>SUM('65AG'!CJ45+'85AG'!CJ45+'Model 2'!CJ45+'Model 3'!CJ45+'Model 4'!CJ45,'Model 5'!CJ45,'Model 6'!CJ45,'Model 7'!CJ45)</f>
        <v>0</v>
      </c>
      <c r="CK45" s="208">
        <f>SUM('65AG'!CK45+'85AG'!CK45+'Model 2'!CK45+'Model 3'!CK45+'Model 4'!CK45,'Model 5'!CK45,'Model 6'!CK45,'Model 7'!CK45)</f>
        <v>0</v>
      </c>
      <c r="CL45" s="208">
        <f>SUM('65AG'!CL45+'85AG'!CL45+'Model 2'!CL45+'Model 3'!CL45+'Model 4'!CL45,'Model 5'!CL45,'Model 6'!CL45,'Model 7'!CL45)</f>
        <v>0</v>
      </c>
      <c r="CM45" s="208">
        <f>SUM('65AG'!CM45+'85AG'!CM45+'Model 2'!CM45+'Model 3'!CM45+'Model 4'!CM45,'Model 5'!CM45,'Model 6'!CM45,'Model 7'!CM45)</f>
        <v>0</v>
      </c>
      <c r="CN45" s="208">
        <f>SUM('65AG'!CN45+'85AG'!CN45+'Model 2'!CN45+'Model 3'!CN45+'Model 4'!CN45,'Model 5'!CN45,'Model 6'!CN45,'Model 7'!CN45)</f>
        <v>0</v>
      </c>
      <c r="CO45" s="208">
        <f>SUM('65AG'!CO45+'85AG'!CO45+'Model 2'!CO45+'Model 3'!CO45+'Model 4'!CO45,'Model 5'!CO45,'Model 6'!CO45,'Model 7'!CO45)</f>
        <v>0</v>
      </c>
      <c r="CP45" s="208">
        <f>SUM('65AG'!CP45+'85AG'!CP45+'Model 2'!CP45+'Model 3'!CP45+'Model 4'!CP45,'Model 5'!CP45,'Model 6'!CP45,'Model 7'!CP45)</f>
        <v>0</v>
      </c>
      <c r="CQ45" s="208">
        <f>SUM('65AG'!CQ45+'85AG'!CQ45+'Model 2'!CQ45+'Model 3'!CQ45+'Model 4'!CQ45,'Model 5'!CQ45,'Model 6'!CQ45,'Model 7'!CQ45)</f>
        <v>0</v>
      </c>
      <c r="CR45" s="208">
        <f>SUM('65AG'!CR45+'85AG'!CR45+'Model 2'!CR45+'Model 3'!CR45+'Model 4'!CR45,'Model 5'!CR45,'Model 6'!CR45,'Model 7'!CR45)</f>
        <v>0</v>
      </c>
      <c r="CS45" s="208">
        <f>SUM('65AG'!CS45+'85AG'!CS45+'Model 2'!CS45+'Model 3'!CS45+'Model 4'!CS45,'Model 5'!CS45,'Model 6'!CS45,'Model 7'!CS45)</f>
        <v>0</v>
      </c>
      <c r="CT45" s="208">
        <f>SUM('65AG'!CT45+'85AG'!CT45+'Model 2'!CT45+'Model 3'!CT45+'Model 4'!CT45,'Model 5'!CT45,'Model 6'!CT45,'Model 7'!CT45)</f>
        <v>0</v>
      </c>
      <c r="CU45" s="208">
        <f>SUM('65AG'!CU45+'85AG'!CU45+'Model 2'!CU45+'Model 3'!CU45+'Model 4'!CU45,'Model 5'!CU45,'Model 6'!CU45,'Model 7'!CU45)</f>
        <v>0</v>
      </c>
      <c r="CV45" s="208">
        <f>SUM('65AG'!CV45+'85AG'!CV45+'Model 2'!CV45+'Model 3'!CV45+'Model 4'!CV45,'Model 5'!CV45,'Model 6'!CV45,'Model 7'!CV45)</f>
        <v>0</v>
      </c>
      <c r="CW45" s="208">
        <f>SUM('65AG'!CW45+'85AG'!CW45+'Model 2'!CW45+'Model 3'!CW45+'Model 4'!CW45,'Model 5'!CW45,'Model 6'!CW45,'Model 7'!CW45)</f>
        <v>0</v>
      </c>
      <c r="CX45" s="208">
        <f>SUM('65AG'!CX45+'85AG'!CX45+'Model 2'!CX45+'Model 3'!CX45+'Model 4'!CX45,'Model 5'!CX45,'Model 6'!CX45,'Model 7'!CX45)</f>
        <v>0</v>
      </c>
      <c r="CY45" s="208">
        <f>SUM('65AG'!CY45+'85AG'!CY45+'Model 2'!CY45+'Model 3'!CY45+'Model 4'!CY45,'Model 5'!CY45,'Model 6'!CY45,'Model 7'!CY45)</f>
        <v>0</v>
      </c>
      <c r="CZ45" s="208">
        <f>SUM('65AG'!CZ45+'85AG'!CZ45+'Model 2'!CZ45+'Model 3'!CZ45+'Model 4'!CZ45,'Model 5'!CZ45,'Model 6'!CZ45,'Model 7'!CZ45)</f>
        <v>0</v>
      </c>
      <c r="DA45" s="208">
        <f>SUM('65AG'!DA45+'85AG'!DA45+'Model 2'!DA45+'Model 3'!DA45+'Model 4'!DA45,'Model 5'!DA45,'Model 6'!DA45,'Model 7'!DA45)</f>
        <v>0</v>
      </c>
      <c r="DB45" s="208">
        <f>SUM('65AG'!DB45+'85AG'!DB45+'Model 2'!DB45+'Model 3'!DB45+'Model 4'!DB45,'Model 5'!DB45,'Model 6'!DB45,'Model 7'!DB45)</f>
        <v>0</v>
      </c>
      <c r="DC45" s="208">
        <f>SUM('65AG'!DC45+'85AG'!DC45+'Model 2'!DC45+'Model 3'!DC45+'Model 4'!DC45,'Model 5'!DC45,'Model 6'!DC45,'Model 7'!DC45)</f>
        <v>0</v>
      </c>
      <c r="DD45" s="208">
        <f>SUM('65AG'!DD45+'85AG'!DD45+'Model 2'!DD45+'Model 3'!DD45+'Model 4'!DD45,'Model 5'!DD45,'Model 6'!DD45,'Model 7'!DD45)</f>
        <v>0</v>
      </c>
      <c r="DE45" s="208">
        <f>SUM('65AG'!DE45+'85AG'!DE45+'Model 2'!DE45+'Model 3'!DE45+'Model 4'!DE45,'Model 5'!DE45,'Model 6'!DE45,'Model 7'!DE45)</f>
        <v>0</v>
      </c>
      <c r="DF45" s="208">
        <f>SUM('65AG'!DF45+'85AG'!DF45+'Model 2'!DF45+'Model 3'!DF45+'Model 4'!DF45,'Model 5'!DF45,'Model 6'!DF45,'Model 7'!DF45)</f>
        <v>0</v>
      </c>
      <c r="DG45" s="208">
        <f>SUM('65AG'!DG45+'85AG'!DG45+'Model 2'!DG45+'Model 3'!DG45+'Model 4'!DG45,'Model 5'!DG45,'Model 6'!DG45,'Model 7'!DG45)</f>
        <v>0</v>
      </c>
      <c r="DH45" s="208">
        <f>SUM('65AG'!DH45+'85AG'!DH45+'Model 2'!DH45+'Model 3'!DH45+'Model 4'!DH45,'Model 5'!DH45,'Model 6'!DH45,'Model 7'!DH45)</f>
        <v>0</v>
      </c>
      <c r="DI45" s="201">
        <f t="shared" si="7"/>
        <v>0</v>
      </c>
    </row>
    <row r="46" spans="2:113" ht="16.5" thickTop="1" thickBot="1">
      <c r="B46" s="366"/>
      <c r="C46" s="185" t="s">
        <v>287</v>
      </c>
      <c r="D46" s="208">
        <f>SUM('65AG'!D46+'85AG'!D46+'Model 2'!D46+'Model 3'!D46+'Model 4'!D46,'Model 5'!D46,'Model 6'!D46,'Model 7'!D46)</f>
        <v>0</v>
      </c>
      <c r="E46" s="208">
        <f>SUM('65AG'!E46+'85AG'!E46+'Model 2'!E46+'Model 3'!E46+'Model 4'!E46,'Model 5'!E46,'Model 6'!E46,'Model 7'!E46)</f>
        <v>0</v>
      </c>
      <c r="F46" s="208">
        <f>SUM('65AG'!F46+'85AG'!F46+'Model 2'!F46+'Model 3'!F46+'Model 4'!F46,'Model 5'!F46,'Model 6'!F46,'Model 7'!F46)</f>
        <v>0</v>
      </c>
      <c r="G46" s="208">
        <f>SUM('65AG'!G46+'85AG'!G46+'Model 2'!G46+'Model 3'!G46+'Model 4'!G46,'Model 5'!G46,'Model 6'!G46,'Model 7'!G46)</f>
        <v>0</v>
      </c>
      <c r="H46" s="208">
        <f>SUM('65AG'!H46+'85AG'!H46+'Model 2'!H46+'Model 3'!H46+'Model 4'!H46,'Model 5'!H46,'Model 6'!H46,'Model 7'!H46)</f>
        <v>0</v>
      </c>
      <c r="I46" s="208">
        <f>SUM('65AG'!I46+'85AG'!I46+'Model 2'!I46+'Model 3'!I46+'Model 4'!I46,'Model 5'!I46,'Model 6'!I46,'Model 7'!I46)</f>
        <v>0</v>
      </c>
      <c r="J46" s="208">
        <f>SUM('65AG'!J46+'85AG'!J46+'Model 2'!J46+'Model 3'!J46+'Model 4'!J46,'Model 5'!J46,'Model 6'!J46,'Model 7'!J46)</f>
        <v>0</v>
      </c>
      <c r="K46" s="208">
        <f>SUM('65AG'!K46+'85AG'!K46+'Model 2'!K46+'Model 3'!K46+'Model 4'!K46,'Model 5'!K46,'Model 6'!K46,'Model 7'!K46)</f>
        <v>0</v>
      </c>
      <c r="L46" s="208">
        <f>SUM('65AG'!L46+'85AG'!L46+'Model 2'!L46+'Model 3'!L46+'Model 4'!L46,'Model 5'!L46,'Model 6'!L46,'Model 7'!L46)</f>
        <v>0</v>
      </c>
      <c r="M46" s="208">
        <f>SUM('65AG'!M46+'85AG'!M46+'Model 2'!M46+'Model 3'!M46+'Model 4'!M46,'Model 5'!M46,'Model 6'!M46,'Model 7'!M46)</f>
        <v>0</v>
      </c>
      <c r="N46" s="208">
        <f>SUM('65AG'!N46+'85AG'!N46+'Model 2'!N46+'Model 3'!N46+'Model 4'!N46,'Model 5'!N46,'Model 6'!N46,'Model 7'!N46)</f>
        <v>0</v>
      </c>
      <c r="O46" s="208">
        <f>SUM('65AG'!O46+'85AG'!O46+'Model 2'!O46+'Model 3'!O46+'Model 4'!O46,'Model 5'!O46,'Model 6'!O46,'Model 7'!O46)</f>
        <v>0</v>
      </c>
      <c r="P46" s="208">
        <f>SUM('65AG'!P46+'85AG'!P46+'Model 2'!P46+'Model 3'!P46+'Model 4'!P46,'Model 5'!P46,'Model 6'!P46,'Model 7'!P46)</f>
        <v>0</v>
      </c>
      <c r="Q46" s="208">
        <f>SUM('65AG'!Q46+'85AG'!Q46+'Model 2'!Q46+'Model 3'!Q46+'Model 4'!Q46,'Model 5'!Q46,'Model 6'!Q46,'Model 7'!Q46)</f>
        <v>0</v>
      </c>
      <c r="R46" s="208">
        <f>SUM('65AG'!R46+'85AG'!R46+'Model 2'!R46+'Model 3'!R46+'Model 4'!R46,'Model 5'!R46,'Model 6'!R46,'Model 7'!R46)</f>
        <v>0</v>
      </c>
      <c r="S46" s="208">
        <f>SUM('65AG'!S46+'85AG'!S46+'Model 2'!S46+'Model 3'!S46+'Model 4'!S46,'Model 5'!S46,'Model 6'!S46,'Model 7'!S46)</f>
        <v>0</v>
      </c>
      <c r="T46" s="208">
        <f>SUM('65AG'!T46+'85AG'!T46+'Model 2'!T46+'Model 3'!T46+'Model 4'!T46,'Model 5'!T46,'Model 6'!T46,'Model 7'!T46)</f>
        <v>0</v>
      </c>
      <c r="U46" s="208">
        <f>SUM('65AG'!U46+'85AG'!U46+'Model 2'!U46+'Model 3'!U46+'Model 4'!U46,'Model 5'!U46,'Model 6'!U46,'Model 7'!U46)</f>
        <v>0</v>
      </c>
      <c r="V46" s="208">
        <f>SUM('65AG'!V46+'85AG'!V46+'Model 2'!V46+'Model 3'!V46+'Model 4'!V46,'Model 5'!V46,'Model 6'!V46,'Model 7'!V46)</f>
        <v>0</v>
      </c>
      <c r="W46" s="208">
        <f>SUM('65AG'!W46+'85AG'!W46+'Model 2'!W46+'Model 3'!W46+'Model 4'!W46,'Model 5'!W46,'Model 6'!W46,'Model 7'!W46)</f>
        <v>0</v>
      </c>
      <c r="X46" s="208">
        <f>SUM('65AG'!X46+'85AG'!X46+'Model 2'!X46+'Model 3'!X46+'Model 4'!X46,'Model 5'!X46,'Model 6'!X46,'Model 7'!X46)</f>
        <v>0</v>
      </c>
      <c r="Y46" s="208">
        <f>SUM('65AG'!Y46+'85AG'!Y46+'Model 2'!Y46+'Model 3'!Y46+'Model 4'!Y46,'Model 5'!Y46,'Model 6'!Y46,'Model 7'!Y46)</f>
        <v>0</v>
      </c>
      <c r="Z46" s="208">
        <f>SUM('65AG'!Z46+'85AG'!Z46+'Model 2'!Z46+'Model 3'!Z46+'Model 4'!Z46,'Model 5'!Z46,'Model 6'!Z46,'Model 7'!Z46)</f>
        <v>0</v>
      </c>
      <c r="AA46" s="208">
        <f>SUM('65AG'!AA46+'85AG'!AA46+'Model 2'!AA46+'Model 3'!AA46+'Model 4'!AA46,'Model 5'!AA46,'Model 6'!AA46,'Model 7'!AA46)</f>
        <v>0</v>
      </c>
      <c r="AB46" s="208">
        <f>SUM('65AG'!AB46+'85AG'!AB46+'Model 2'!AB46+'Model 3'!AB46+'Model 4'!AB46,'Model 5'!AB46,'Model 6'!AB46,'Model 7'!AB46)</f>
        <v>0</v>
      </c>
      <c r="AC46" s="208">
        <f>SUM('65AG'!AC46+'85AG'!AC46+'Model 2'!AC46+'Model 3'!AC46+'Model 4'!AC46,'Model 5'!AC46,'Model 6'!AC46,'Model 7'!AC46)</f>
        <v>0</v>
      </c>
      <c r="AD46" s="208">
        <f>SUM('65AG'!AD46+'85AG'!AD46+'Model 2'!AD46+'Model 3'!AD46+'Model 4'!AD46,'Model 5'!AD46,'Model 6'!AD46,'Model 7'!AD46)</f>
        <v>0</v>
      </c>
      <c r="AE46" s="208">
        <f>SUM('65AG'!AE46+'85AG'!AE46+'Model 2'!AE46+'Model 3'!AE46+'Model 4'!AE46,'Model 5'!AE46,'Model 6'!AE46,'Model 7'!AE46)</f>
        <v>0</v>
      </c>
      <c r="AF46" s="208">
        <f>SUM('65AG'!AF46+'85AG'!AF46+'Model 2'!AF46+'Model 3'!AF46+'Model 4'!AF46,'Model 5'!AF46,'Model 6'!AF46,'Model 7'!AF46)</f>
        <v>0</v>
      </c>
      <c r="AG46" s="208">
        <f>SUM('65AG'!AG46+'85AG'!AG46+'Model 2'!AG46+'Model 3'!AG46+'Model 4'!AG46,'Model 5'!AG46,'Model 6'!AG46,'Model 7'!AG46)</f>
        <v>0</v>
      </c>
      <c r="AH46" s="208">
        <f>SUM('65AG'!AH46+'85AG'!AH46+'Model 2'!AH46+'Model 3'!AH46+'Model 4'!AH46,'Model 5'!AH46,'Model 6'!AH46,'Model 7'!AH46)</f>
        <v>0</v>
      </c>
      <c r="AI46" s="208">
        <f>SUM('65AG'!AI46+'85AG'!AI46+'Model 2'!AI46+'Model 3'!AI46+'Model 4'!AI46,'Model 5'!AI46,'Model 6'!AI46,'Model 7'!AI46)</f>
        <v>0</v>
      </c>
      <c r="AJ46" s="208">
        <f>SUM('65AG'!AJ46+'85AG'!AJ46+'Model 2'!AJ46+'Model 3'!AJ46+'Model 4'!AJ46,'Model 5'!AJ46,'Model 6'!AJ46,'Model 7'!AJ46)</f>
        <v>0</v>
      </c>
      <c r="AK46" s="208">
        <f>SUM('65AG'!AK46+'85AG'!AK46+'Model 2'!AK46+'Model 3'!AK46+'Model 4'!AK46,'Model 5'!AK46,'Model 6'!AK46,'Model 7'!AK46)</f>
        <v>0</v>
      </c>
      <c r="AL46" s="208">
        <f>SUM('65AG'!AL46+'85AG'!AL46+'Model 2'!AL46+'Model 3'!AL46+'Model 4'!AL46,'Model 5'!AL46,'Model 6'!AL46,'Model 7'!AL46)</f>
        <v>0</v>
      </c>
      <c r="AM46" s="208">
        <f>SUM('65AG'!AM46+'85AG'!AM46+'Model 2'!AM46+'Model 3'!AM46+'Model 4'!AM46,'Model 5'!AM46,'Model 6'!AM46,'Model 7'!AM46)</f>
        <v>0</v>
      </c>
      <c r="AN46" s="208">
        <f>SUM('65AG'!AN46+'85AG'!AN46+'Model 2'!AN46+'Model 3'!AN46+'Model 4'!AN46,'Model 5'!AN46,'Model 6'!AN46,'Model 7'!AN46)</f>
        <v>0</v>
      </c>
      <c r="AO46" s="208">
        <f>SUM('65AG'!AO46+'85AG'!AO46+'Model 2'!AO46+'Model 3'!AO46+'Model 4'!AO46,'Model 5'!AO46,'Model 6'!AO46,'Model 7'!AO46)</f>
        <v>0</v>
      </c>
      <c r="AP46" s="208">
        <f>SUM('65AG'!AP46+'85AG'!AP46+'Model 2'!AP46+'Model 3'!AP46+'Model 4'!AP46,'Model 5'!AP46,'Model 6'!AP46,'Model 7'!AP46)</f>
        <v>0</v>
      </c>
      <c r="AQ46" s="208">
        <f>SUM('65AG'!AQ46+'85AG'!AQ46+'Model 2'!AQ46+'Model 3'!AQ46+'Model 4'!AQ46,'Model 5'!AQ46,'Model 6'!AQ46,'Model 7'!AQ46)</f>
        <v>0</v>
      </c>
      <c r="AR46" s="208">
        <f>SUM('65AG'!AR46+'85AG'!AR46+'Model 2'!AR46+'Model 3'!AR46+'Model 4'!AR46,'Model 5'!AR46,'Model 6'!AR46,'Model 7'!AR46)</f>
        <v>0</v>
      </c>
      <c r="AS46" s="208">
        <f>SUM('65AG'!AS46+'85AG'!AS46+'Model 2'!AS46+'Model 3'!AS46+'Model 4'!AS46,'Model 5'!AS46,'Model 6'!AS46,'Model 7'!AS46)</f>
        <v>0</v>
      </c>
      <c r="AT46" s="208">
        <f>SUM('65AG'!AT46+'85AG'!AT46+'Model 2'!AT46+'Model 3'!AT46+'Model 4'!AT46,'Model 5'!AT46,'Model 6'!AT46,'Model 7'!AT46)</f>
        <v>0</v>
      </c>
      <c r="AU46" s="208">
        <f>SUM('65AG'!AU46+'85AG'!AU46+'Model 2'!AU46+'Model 3'!AU46+'Model 4'!AU46,'Model 5'!AU46,'Model 6'!AU46,'Model 7'!AU46)</f>
        <v>0</v>
      </c>
      <c r="AV46" s="208">
        <f>SUM('65AG'!AV46+'85AG'!AV46+'Model 2'!AV46+'Model 3'!AV46+'Model 4'!AV46,'Model 5'!AV46,'Model 6'!AV46,'Model 7'!AV46)</f>
        <v>0</v>
      </c>
      <c r="AW46" s="208">
        <f>SUM('65AG'!AW46+'85AG'!AW46+'Model 2'!AW46+'Model 3'!AW46+'Model 4'!AW46,'Model 5'!AW46,'Model 6'!AW46,'Model 7'!AW46)</f>
        <v>0</v>
      </c>
      <c r="AX46" s="208">
        <f>SUM('65AG'!AX46+'85AG'!AX46+'Model 2'!AX46+'Model 3'!AX46+'Model 4'!AX46,'Model 5'!AX46,'Model 6'!AX46,'Model 7'!AX46)</f>
        <v>0</v>
      </c>
      <c r="AY46" s="208">
        <f>SUM('65AG'!AY46+'85AG'!AY46+'Model 2'!AY46+'Model 3'!AY46+'Model 4'!AY46,'Model 5'!AY46,'Model 6'!AY46,'Model 7'!AY46)</f>
        <v>0</v>
      </c>
      <c r="AZ46" s="208">
        <f>SUM('65AG'!AZ46+'85AG'!AZ46+'Model 2'!AZ46+'Model 3'!AZ46+'Model 4'!AZ46,'Model 5'!AZ46,'Model 6'!AZ46,'Model 7'!AZ46)</f>
        <v>0</v>
      </c>
      <c r="BA46" s="208">
        <f>SUM('65AG'!BA46+'85AG'!BA46+'Model 2'!BA46+'Model 3'!BA46+'Model 4'!BA46,'Model 5'!BA46,'Model 6'!BA46,'Model 7'!BA46)</f>
        <v>0</v>
      </c>
      <c r="BB46" s="208">
        <f>SUM('65AG'!BB46+'85AG'!BB46+'Model 2'!BB46+'Model 3'!BB46+'Model 4'!BB46,'Model 5'!BB46,'Model 6'!BB46,'Model 7'!BB46)</f>
        <v>0</v>
      </c>
      <c r="BC46" s="208">
        <f>SUM('65AG'!BC46+'85AG'!BC46+'Model 2'!BC46+'Model 3'!BC46+'Model 4'!BC46,'Model 5'!BC46,'Model 6'!BC46,'Model 7'!BC46)</f>
        <v>0</v>
      </c>
      <c r="BD46" s="208">
        <f>SUM('65AG'!BD46+'85AG'!BD46+'Model 2'!BD46+'Model 3'!BD46+'Model 4'!BD46,'Model 5'!BD46,'Model 6'!BD46,'Model 7'!BD46)</f>
        <v>0</v>
      </c>
      <c r="BE46" s="208">
        <f>SUM('65AG'!BE46+'85AG'!BE46+'Model 2'!BE46+'Model 3'!BE46+'Model 4'!BE46,'Model 5'!BE46,'Model 6'!BE46,'Model 7'!BE46)</f>
        <v>0</v>
      </c>
      <c r="BF46" s="208">
        <f>SUM('65AG'!BF46+'85AG'!BF46+'Model 2'!BF46+'Model 3'!BF46+'Model 4'!BF46,'Model 5'!BF46,'Model 6'!BF46,'Model 7'!BF46)</f>
        <v>0</v>
      </c>
      <c r="BG46" s="208">
        <f>SUM('65AG'!BG46+'85AG'!BG46+'Model 2'!BG46+'Model 3'!BG46+'Model 4'!BG46,'Model 5'!BG46,'Model 6'!BG46,'Model 7'!BG46)</f>
        <v>0</v>
      </c>
      <c r="BH46" s="208">
        <f>SUM('65AG'!BH46+'85AG'!BH46+'Model 2'!BH46+'Model 3'!BH46+'Model 4'!BH46,'Model 5'!BH46,'Model 6'!BH46,'Model 7'!BH46)</f>
        <v>0</v>
      </c>
      <c r="BI46" s="208">
        <f>SUM('65AG'!BI46+'85AG'!BI46+'Model 2'!BI46+'Model 3'!BI46+'Model 4'!BI46,'Model 5'!BI46,'Model 6'!BI46,'Model 7'!BI46)</f>
        <v>0</v>
      </c>
      <c r="BJ46" s="208">
        <f>SUM('65AG'!BJ46+'85AG'!BJ46+'Model 2'!BJ46+'Model 3'!BJ46+'Model 4'!BJ46,'Model 5'!BJ46,'Model 6'!BJ46,'Model 7'!BJ46)</f>
        <v>0</v>
      </c>
      <c r="BK46" s="208">
        <f>SUM('65AG'!BK46+'85AG'!BK46+'Model 2'!BK46+'Model 3'!BK46+'Model 4'!BK46,'Model 5'!BK46,'Model 6'!BK46,'Model 7'!BK46)</f>
        <v>0</v>
      </c>
      <c r="BL46" s="208">
        <f>SUM('65AG'!BL46+'85AG'!BL46+'Model 2'!BL46+'Model 3'!BL46+'Model 4'!BL46,'Model 5'!BL46,'Model 6'!BL46,'Model 7'!BL46)</f>
        <v>0</v>
      </c>
      <c r="BM46" s="208">
        <f>SUM('65AG'!BM46+'85AG'!BM46+'Model 2'!BM46+'Model 3'!BM46+'Model 4'!BM46,'Model 5'!BM46,'Model 6'!BM46,'Model 7'!BM46)</f>
        <v>0</v>
      </c>
      <c r="BN46" s="208">
        <f>SUM('65AG'!BN46+'85AG'!BN46+'Model 2'!BN46+'Model 3'!BN46+'Model 4'!BN46,'Model 5'!BN46,'Model 6'!BN46,'Model 7'!BN46)</f>
        <v>0</v>
      </c>
      <c r="BO46" s="208">
        <f>SUM('65AG'!BO46+'85AG'!BO46+'Model 2'!BO46+'Model 3'!BO46+'Model 4'!BO46,'Model 5'!BO46,'Model 6'!BO46,'Model 7'!BO46)</f>
        <v>0</v>
      </c>
      <c r="BP46" s="208">
        <f>SUM('65AG'!BP46+'85AG'!BP46+'Model 2'!BP46+'Model 3'!BP46+'Model 4'!BP46,'Model 5'!BP46,'Model 6'!BP46,'Model 7'!BP46)</f>
        <v>0</v>
      </c>
      <c r="BQ46" s="208">
        <f>SUM('65AG'!BQ46+'85AG'!BQ46+'Model 2'!BQ46+'Model 3'!BQ46+'Model 4'!BQ46,'Model 5'!BQ46,'Model 6'!BQ46,'Model 7'!BQ46)</f>
        <v>0</v>
      </c>
      <c r="BR46" s="208">
        <f>SUM('65AG'!BR46+'85AG'!BR46+'Model 2'!BR46+'Model 3'!BR46+'Model 4'!BR46,'Model 5'!BR46,'Model 6'!BR46,'Model 7'!BR46)</f>
        <v>0</v>
      </c>
      <c r="BS46" s="208">
        <f>SUM('65AG'!BS46+'85AG'!BS46+'Model 2'!BS46+'Model 3'!BS46+'Model 4'!BS46,'Model 5'!BS46,'Model 6'!BS46,'Model 7'!BS46)</f>
        <v>0</v>
      </c>
      <c r="BT46" s="208">
        <f>SUM('65AG'!BT46+'85AG'!BT46+'Model 2'!BT46+'Model 3'!BT46+'Model 4'!BT46,'Model 5'!BT46,'Model 6'!BT46,'Model 7'!BT46)</f>
        <v>0</v>
      </c>
      <c r="BU46" s="208">
        <f>SUM('65AG'!BU46+'85AG'!BU46+'Model 2'!BU46+'Model 3'!BU46+'Model 4'!BU46,'Model 5'!BU46,'Model 6'!BU46,'Model 7'!BU46)</f>
        <v>0</v>
      </c>
      <c r="BV46" s="208">
        <f>SUM('65AG'!BV46+'85AG'!BV46+'Model 2'!BV46+'Model 3'!BV46+'Model 4'!BV46,'Model 5'!BV46,'Model 6'!BV46,'Model 7'!BV46)</f>
        <v>0</v>
      </c>
      <c r="BW46" s="208">
        <f>SUM('65AG'!BW46+'85AG'!BW46+'Model 2'!BW46+'Model 3'!BW46+'Model 4'!BW46,'Model 5'!BW46,'Model 6'!BW46,'Model 7'!BW46)</f>
        <v>0</v>
      </c>
      <c r="BX46" s="208">
        <f>SUM('65AG'!BX46+'85AG'!BX46+'Model 2'!BX46+'Model 3'!BX46+'Model 4'!BX46,'Model 5'!BX46,'Model 6'!BX46,'Model 7'!BX46)</f>
        <v>0</v>
      </c>
      <c r="BY46" s="208">
        <f>SUM('65AG'!BY46+'85AG'!BY46+'Model 2'!BY46+'Model 3'!BY46+'Model 4'!BY46,'Model 5'!BY46,'Model 6'!BY46,'Model 7'!BY46)</f>
        <v>0</v>
      </c>
      <c r="BZ46" s="208">
        <f>SUM('65AG'!BZ46+'85AG'!BZ46+'Model 2'!BZ46+'Model 3'!BZ46+'Model 4'!BZ46,'Model 5'!BZ46,'Model 6'!BZ46,'Model 7'!BZ46)</f>
        <v>0</v>
      </c>
      <c r="CA46" s="208">
        <f>SUM('65AG'!CA46+'85AG'!CA46+'Model 2'!CA46+'Model 3'!CA46+'Model 4'!CA46,'Model 5'!CA46,'Model 6'!CA46,'Model 7'!CA46)</f>
        <v>0</v>
      </c>
      <c r="CB46" s="208">
        <f>SUM('65AG'!CB46+'85AG'!CB46+'Model 2'!CB46+'Model 3'!CB46+'Model 4'!CB46,'Model 5'!CB46,'Model 6'!CB46,'Model 7'!CB46)</f>
        <v>0</v>
      </c>
      <c r="CC46" s="208">
        <f>SUM('65AG'!CC46+'85AG'!CC46+'Model 2'!CC46+'Model 3'!CC46+'Model 4'!CC46,'Model 5'!CC46,'Model 6'!CC46,'Model 7'!CC46)</f>
        <v>0</v>
      </c>
      <c r="CD46" s="208">
        <f>SUM('65AG'!CD46+'85AG'!CD46+'Model 2'!CD46+'Model 3'!CD46+'Model 4'!CD46,'Model 5'!CD46,'Model 6'!CD46,'Model 7'!CD46)</f>
        <v>0</v>
      </c>
      <c r="CE46" s="208">
        <f>SUM('65AG'!CE46+'85AG'!CE46+'Model 2'!CE46+'Model 3'!CE46+'Model 4'!CE46,'Model 5'!CE46,'Model 6'!CE46,'Model 7'!CE46)</f>
        <v>0</v>
      </c>
      <c r="CF46" s="208">
        <f>SUM('65AG'!CF46+'85AG'!CF46+'Model 2'!CF46+'Model 3'!CF46+'Model 4'!CF46,'Model 5'!CF46,'Model 6'!CF46,'Model 7'!CF46)</f>
        <v>0</v>
      </c>
      <c r="CG46" s="208">
        <f>SUM('65AG'!CG46+'85AG'!CG46+'Model 2'!CG46+'Model 3'!CG46+'Model 4'!CG46,'Model 5'!CG46,'Model 6'!CG46,'Model 7'!CG46)</f>
        <v>0</v>
      </c>
      <c r="CH46" s="208">
        <f>SUM('65AG'!CH46+'85AG'!CH46+'Model 2'!CH46+'Model 3'!CH46+'Model 4'!CH46,'Model 5'!CH46,'Model 6'!CH46,'Model 7'!CH46)</f>
        <v>0</v>
      </c>
      <c r="CI46" s="208">
        <f>SUM('65AG'!CI46+'85AG'!CI46+'Model 2'!CI46+'Model 3'!CI46+'Model 4'!CI46,'Model 5'!CI46,'Model 6'!CI46,'Model 7'!CI46)</f>
        <v>0</v>
      </c>
      <c r="CJ46" s="208">
        <f>SUM('65AG'!CJ46+'85AG'!CJ46+'Model 2'!CJ46+'Model 3'!CJ46+'Model 4'!CJ46,'Model 5'!CJ46,'Model 6'!CJ46,'Model 7'!CJ46)</f>
        <v>0</v>
      </c>
      <c r="CK46" s="208">
        <f>SUM('65AG'!CK46+'85AG'!CK46+'Model 2'!CK46+'Model 3'!CK46+'Model 4'!CK46,'Model 5'!CK46,'Model 6'!CK46,'Model 7'!CK46)</f>
        <v>0</v>
      </c>
      <c r="CL46" s="208">
        <f>SUM('65AG'!CL46+'85AG'!CL46+'Model 2'!CL46+'Model 3'!CL46+'Model 4'!CL46,'Model 5'!CL46,'Model 6'!CL46,'Model 7'!CL46)</f>
        <v>0</v>
      </c>
      <c r="CM46" s="208">
        <f>SUM('65AG'!CM46+'85AG'!CM46+'Model 2'!CM46+'Model 3'!CM46+'Model 4'!CM46,'Model 5'!CM46,'Model 6'!CM46,'Model 7'!CM46)</f>
        <v>0</v>
      </c>
      <c r="CN46" s="208">
        <f>SUM('65AG'!CN46+'85AG'!CN46+'Model 2'!CN46+'Model 3'!CN46+'Model 4'!CN46,'Model 5'!CN46,'Model 6'!CN46,'Model 7'!CN46)</f>
        <v>0</v>
      </c>
      <c r="CO46" s="208">
        <f>SUM('65AG'!CO46+'85AG'!CO46+'Model 2'!CO46+'Model 3'!CO46+'Model 4'!CO46,'Model 5'!CO46,'Model 6'!CO46,'Model 7'!CO46)</f>
        <v>0</v>
      </c>
      <c r="CP46" s="208">
        <f>SUM('65AG'!CP46+'85AG'!CP46+'Model 2'!CP46+'Model 3'!CP46+'Model 4'!CP46,'Model 5'!CP46,'Model 6'!CP46,'Model 7'!CP46)</f>
        <v>0</v>
      </c>
      <c r="CQ46" s="208">
        <f>SUM('65AG'!CQ46+'85AG'!CQ46+'Model 2'!CQ46+'Model 3'!CQ46+'Model 4'!CQ46,'Model 5'!CQ46,'Model 6'!CQ46,'Model 7'!CQ46)</f>
        <v>0</v>
      </c>
      <c r="CR46" s="208">
        <f>SUM('65AG'!CR46+'85AG'!CR46+'Model 2'!CR46+'Model 3'!CR46+'Model 4'!CR46,'Model 5'!CR46,'Model 6'!CR46,'Model 7'!CR46)</f>
        <v>0</v>
      </c>
      <c r="CS46" s="208">
        <f>SUM('65AG'!CS46+'85AG'!CS46+'Model 2'!CS46+'Model 3'!CS46+'Model 4'!CS46,'Model 5'!CS46,'Model 6'!CS46,'Model 7'!CS46)</f>
        <v>0</v>
      </c>
      <c r="CT46" s="208">
        <f>SUM('65AG'!CT46+'85AG'!CT46+'Model 2'!CT46+'Model 3'!CT46+'Model 4'!CT46,'Model 5'!CT46,'Model 6'!CT46,'Model 7'!CT46)</f>
        <v>0</v>
      </c>
      <c r="CU46" s="208">
        <f>SUM('65AG'!CU46+'85AG'!CU46+'Model 2'!CU46+'Model 3'!CU46+'Model 4'!CU46,'Model 5'!CU46,'Model 6'!CU46,'Model 7'!CU46)</f>
        <v>0</v>
      </c>
      <c r="CV46" s="208">
        <f>SUM('65AG'!CV46+'85AG'!CV46+'Model 2'!CV46+'Model 3'!CV46+'Model 4'!CV46,'Model 5'!CV46,'Model 6'!CV46,'Model 7'!CV46)</f>
        <v>0</v>
      </c>
      <c r="CW46" s="208">
        <f>SUM('65AG'!CW46+'85AG'!CW46+'Model 2'!CW46+'Model 3'!CW46+'Model 4'!CW46,'Model 5'!CW46,'Model 6'!CW46,'Model 7'!CW46)</f>
        <v>0</v>
      </c>
      <c r="CX46" s="208">
        <f>SUM('65AG'!CX46+'85AG'!CX46+'Model 2'!CX46+'Model 3'!CX46+'Model 4'!CX46,'Model 5'!CX46,'Model 6'!CX46,'Model 7'!CX46)</f>
        <v>0</v>
      </c>
      <c r="CY46" s="208">
        <f>SUM('65AG'!CY46+'85AG'!CY46+'Model 2'!CY46+'Model 3'!CY46+'Model 4'!CY46,'Model 5'!CY46,'Model 6'!CY46,'Model 7'!CY46)</f>
        <v>0</v>
      </c>
      <c r="CZ46" s="208">
        <f>SUM('65AG'!CZ46+'85AG'!CZ46+'Model 2'!CZ46+'Model 3'!CZ46+'Model 4'!CZ46,'Model 5'!CZ46,'Model 6'!CZ46,'Model 7'!CZ46)</f>
        <v>0</v>
      </c>
      <c r="DA46" s="208">
        <f>SUM('65AG'!DA46+'85AG'!DA46+'Model 2'!DA46+'Model 3'!DA46+'Model 4'!DA46,'Model 5'!DA46,'Model 6'!DA46,'Model 7'!DA46)</f>
        <v>0</v>
      </c>
      <c r="DB46" s="208">
        <f>SUM('65AG'!DB46+'85AG'!DB46+'Model 2'!DB46+'Model 3'!DB46+'Model 4'!DB46,'Model 5'!DB46,'Model 6'!DB46,'Model 7'!DB46)</f>
        <v>0</v>
      </c>
      <c r="DC46" s="208">
        <f>SUM('65AG'!DC46+'85AG'!DC46+'Model 2'!DC46+'Model 3'!DC46+'Model 4'!DC46,'Model 5'!DC46,'Model 6'!DC46,'Model 7'!DC46)</f>
        <v>0</v>
      </c>
      <c r="DD46" s="208">
        <f>SUM('65AG'!DD46+'85AG'!DD46+'Model 2'!DD46+'Model 3'!DD46+'Model 4'!DD46,'Model 5'!DD46,'Model 6'!DD46,'Model 7'!DD46)</f>
        <v>0</v>
      </c>
      <c r="DE46" s="208">
        <f>SUM('65AG'!DE46+'85AG'!DE46+'Model 2'!DE46+'Model 3'!DE46+'Model 4'!DE46,'Model 5'!DE46,'Model 6'!DE46,'Model 7'!DE46)</f>
        <v>0</v>
      </c>
      <c r="DF46" s="208">
        <f>SUM('65AG'!DF46+'85AG'!DF46+'Model 2'!DF46+'Model 3'!DF46+'Model 4'!DF46,'Model 5'!DF46,'Model 6'!DF46,'Model 7'!DF46)</f>
        <v>0</v>
      </c>
      <c r="DG46" s="208">
        <f>SUM('65AG'!DG46+'85AG'!DG46+'Model 2'!DG46+'Model 3'!DG46+'Model 4'!DG46,'Model 5'!DG46,'Model 6'!DG46,'Model 7'!DG46)</f>
        <v>0</v>
      </c>
      <c r="DH46" s="208">
        <f>SUM('65AG'!DH46+'85AG'!DH46+'Model 2'!DH46+'Model 3'!DH46+'Model 4'!DH46,'Model 5'!DH46,'Model 6'!DH46,'Model 7'!DH46)</f>
        <v>0</v>
      </c>
      <c r="DI46" s="201">
        <f t="shared" si="7"/>
        <v>0</v>
      </c>
    </row>
    <row r="47" spans="2:113" ht="16.5" thickTop="1" thickBot="1">
      <c r="B47" s="366"/>
      <c r="C47" s="185" t="s">
        <v>568</v>
      </c>
      <c r="D47" s="208">
        <f>SUM('65AG'!D47+'85AG'!D47+'Model 2'!D47+'Model 3'!D47+'Model 4'!D47,'Model 5'!D47,'Model 6'!D47,'Model 7'!D47)</f>
        <v>0</v>
      </c>
      <c r="E47" s="208">
        <f>SUM('65AG'!E47+'85AG'!E47+'Model 2'!E47+'Model 3'!E47+'Model 4'!E47,'Model 5'!E47,'Model 6'!E47,'Model 7'!E47)</f>
        <v>0</v>
      </c>
      <c r="F47" s="208">
        <f>SUM('65AG'!F47+'85AG'!F47+'Model 2'!F47+'Model 3'!F47+'Model 4'!F47,'Model 5'!F47,'Model 6'!F47,'Model 7'!F47)</f>
        <v>0</v>
      </c>
      <c r="G47" s="208">
        <f>SUM('65AG'!G47+'85AG'!G47+'Model 2'!G47+'Model 3'!G47+'Model 4'!G47,'Model 5'!G47,'Model 6'!G47,'Model 7'!G47)</f>
        <v>0</v>
      </c>
      <c r="H47" s="208">
        <f>SUM('65AG'!H47+'85AG'!H47+'Model 2'!H47+'Model 3'!H47+'Model 4'!H47,'Model 5'!H47,'Model 6'!H47,'Model 7'!H47)</f>
        <v>0</v>
      </c>
      <c r="I47" s="208">
        <f>SUM('65AG'!I47+'85AG'!I47+'Model 2'!I47+'Model 3'!I47+'Model 4'!I47,'Model 5'!I47,'Model 6'!I47,'Model 7'!I47)</f>
        <v>0</v>
      </c>
      <c r="J47" s="208">
        <f>SUM('65AG'!J47+'85AG'!J47+'Model 2'!J47+'Model 3'!J47+'Model 4'!J47,'Model 5'!J47,'Model 6'!J47,'Model 7'!J47)</f>
        <v>0</v>
      </c>
      <c r="K47" s="208">
        <f>SUM('65AG'!K47+'85AG'!K47+'Model 2'!K47+'Model 3'!K47+'Model 4'!K47,'Model 5'!K47,'Model 6'!K47,'Model 7'!K47)</f>
        <v>0</v>
      </c>
      <c r="L47" s="208">
        <f>SUM('65AG'!L47+'85AG'!L47+'Model 2'!L47+'Model 3'!L47+'Model 4'!L47,'Model 5'!L47,'Model 6'!L47,'Model 7'!L47)</f>
        <v>0</v>
      </c>
      <c r="M47" s="208">
        <f>SUM('65AG'!M47+'85AG'!M47+'Model 2'!M47+'Model 3'!M47+'Model 4'!M47,'Model 5'!M47,'Model 6'!M47,'Model 7'!M47)</f>
        <v>0</v>
      </c>
      <c r="N47" s="208">
        <f>SUM('65AG'!N47+'85AG'!N47+'Model 2'!N47+'Model 3'!N47+'Model 4'!N47,'Model 5'!N47,'Model 6'!N47,'Model 7'!N47)</f>
        <v>0</v>
      </c>
      <c r="O47" s="208">
        <f>SUM('65AG'!O47+'85AG'!O47+'Model 2'!O47+'Model 3'!O47+'Model 4'!O47,'Model 5'!O47,'Model 6'!O47,'Model 7'!O47)</f>
        <v>0</v>
      </c>
      <c r="P47" s="208">
        <f>SUM('65AG'!P47+'85AG'!P47+'Model 2'!P47+'Model 3'!P47+'Model 4'!P47,'Model 5'!P47,'Model 6'!P47,'Model 7'!P47)</f>
        <v>0</v>
      </c>
      <c r="Q47" s="208">
        <f>SUM('65AG'!Q47+'85AG'!Q47+'Model 2'!Q47+'Model 3'!Q47+'Model 4'!Q47,'Model 5'!Q47,'Model 6'!Q47,'Model 7'!Q47)</f>
        <v>0</v>
      </c>
      <c r="R47" s="208">
        <f>SUM('65AG'!R47+'85AG'!R47+'Model 2'!R47+'Model 3'!R47+'Model 4'!R47,'Model 5'!R47,'Model 6'!R47,'Model 7'!R47)</f>
        <v>0</v>
      </c>
      <c r="S47" s="208">
        <f>SUM('65AG'!S47+'85AG'!S47+'Model 2'!S47+'Model 3'!S47+'Model 4'!S47,'Model 5'!S47,'Model 6'!S47,'Model 7'!S47)</f>
        <v>0</v>
      </c>
      <c r="T47" s="208">
        <f>SUM('65AG'!T47+'85AG'!T47+'Model 2'!T47+'Model 3'!T47+'Model 4'!T47,'Model 5'!T47,'Model 6'!T47,'Model 7'!T47)</f>
        <v>0</v>
      </c>
      <c r="U47" s="208">
        <f>SUM('65AG'!U47+'85AG'!U47+'Model 2'!U47+'Model 3'!U47+'Model 4'!U47,'Model 5'!U47,'Model 6'!U47,'Model 7'!U47)</f>
        <v>0</v>
      </c>
      <c r="V47" s="208">
        <f>SUM('65AG'!V47+'85AG'!V47+'Model 2'!V47+'Model 3'!V47+'Model 4'!V47,'Model 5'!V47,'Model 6'!V47,'Model 7'!V47)</f>
        <v>0</v>
      </c>
      <c r="W47" s="208">
        <f>SUM('65AG'!W47+'85AG'!W47+'Model 2'!W47+'Model 3'!W47+'Model 4'!W47,'Model 5'!W47,'Model 6'!W47,'Model 7'!W47)</f>
        <v>0</v>
      </c>
      <c r="X47" s="208">
        <f>SUM('65AG'!X47+'85AG'!X47+'Model 2'!X47+'Model 3'!X47+'Model 4'!X47,'Model 5'!X47,'Model 6'!X47,'Model 7'!X47)</f>
        <v>0</v>
      </c>
      <c r="Y47" s="208">
        <f>SUM('65AG'!Y47+'85AG'!Y47+'Model 2'!Y47+'Model 3'!Y47+'Model 4'!Y47,'Model 5'!Y47,'Model 6'!Y47,'Model 7'!Y47)</f>
        <v>0</v>
      </c>
      <c r="Z47" s="208">
        <f>SUM('65AG'!Z47+'85AG'!Z47+'Model 2'!Z47+'Model 3'!Z47+'Model 4'!Z47,'Model 5'!Z47,'Model 6'!Z47,'Model 7'!Z47)</f>
        <v>0</v>
      </c>
      <c r="AA47" s="208">
        <f>SUM('65AG'!AA47+'85AG'!AA47+'Model 2'!AA47+'Model 3'!AA47+'Model 4'!AA47,'Model 5'!AA47,'Model 6'!AA47,'Model 7'!AA47)</f>
        <v>0</v>
      </c>
      <c r="AB47" s="208">
        <f>SUM('65AG'!AB47+'85AG'!AB47+'Model 2'!AB47+'Model 3'!AB47+'Model 4'!AB47,'Model 5'!AB47,'Model 6'!AB47,'Model 7'!AB47)</f>
        <v>0</v>
      </c>
      <c r="AC47" s="208">
        <f>SUM('65AG'!AC47+'85AG'!AC47+'Model 2'!AC47+'Model 3'!AC47+'Model 4'!AC47,'Model 5'!AC47,'Model 6'!AC47,'Model 7'!AC47)</f>
        <v>0</v>
      </c>
      <c r="AD47" s="208">
        <f>SUM('65AG'!AD47+'85AG'!AD47+'Model 2'!AD47+'Model 3'!AD47+'Model 4'!AD47,'Model 5'!AD47,'Model 6'!AD47,'Model 7'!AD47)</f>
        <v>0</v>
      </c>
      <c r="AE47" s="208">
        <f>SUM('65AG'!AE47+'85AG'!AE47+'Model 2'!AE47+'Model 3'!AE47+'Model 4'!AE47,'Model 5'!AE47,'Model 6'!AE47,'Model 7'!AE47)</f>
        <v>0</v>
      </c>
      <c r="AF47" s="208">
        <f>SUM('65AG'!AF47+'85AG'!AF47+'Model 2'!AF47+'Model 3'!AF47+'Model 4'!AF47,'Model 5'!AF47,'Model 6'!AF47,'Model 7'!AF47)</f>
        <v>0</v>
      </c>
      <c r="AG47" s="208">
        <f>SUM('65AG'!AG47+'85AG'!AG47+'Model 2'!AG47+'Model 3'!AG47+'Model 4'!AG47,'Model 5'!AG47,'Model 6'!AG47,'Model 7'!AG47)</f>
        <v>0</v>
      </c>
      <c r="AH47" s="208">
        <f>SUM('65AG'!AH47+'85AG'!AH47+'Model 2'!AH47+'Model 3'!AH47+'Model 4'!AH47,'Model 5'!AH47,'Model 6'!AH47,'Model 7'!AH47)</f>
        <v>0</v>
      </c>
      <c r="AI47" s="208">
        <f>SUM('65AG'!AI47+'85AG'!AI47+'Model 2'!AI47+'Model 3'!AI47+'Model 4'!AI47,'Model 5'!AI47,'Model 6'!AI47,'Model 7'!AI47)</f>
        <v>0</v>
      </c>
      <c r="AJ47" s="208">
        <f>SUM('65AG'!AJ47+'85AG'!AJ47+'Model 2'!AJ47+'Model 3'!AJ47+'Model 4'!AJ47,'Model 5'!AJ47,'Model 6'!AJ47,'Model 7'!AJ47)</f>
        <v>0</v>
      </c>
      <c r="AK47" s="208">
        <f>SUM('65AG'!AK47+'85AG'!AK47+'Model 2'!AK47+'Model 3'!AK47+'Model 4'!AK47,'Model 5'!AK47,'Model 6'!AK47,'Model 7'!AK47)</f>
        <v>0</v>
      </c>
      <c r="AL47" s="208">
        <f>SUM('65AG'!AL47+'85AG'!AL47+'Model 2'!AL47+'Model 3'!AL47+'Model 4'!AL47,'Model 5'!AL47,'Model 6'!AL47,'Model 7'!AL47)</f>
        <v>0</v>
      </c>
      <c r="AM47" s="208">
        <f>SUM('65AG'!AM47+'85AG'!AM47+'Model 2'!AM47+'Model 3'!AM47+'Model 4'!AM47,'Model 5'!AM47,'Model 6'!AM47,'Model 7'!AM47)</f>
        <v>0</v>
      </c>
      <c r="AN47" s="208">
        <f>SUM('65AG'!AN47+'85AG'!AN47+'Model 2'!AN47+'Model 3'!AN47+'Model 4'!AN47,'Model 5'!AN47,'Model 6'!AN47,'Model 7'!AN47)</f>
        <v>0</v>
      </c>
      <c r="AO47" s="208">
        <f>SUM('65AG'!AO47+'85AG'!AO47+'Model 2'!AO47+'Model 3'!AO47+'Model 4'!AO47,'Model 5'!AO47,'Model 6'!AO47,'Model 7'!AO47)</f>
        <v>0</v>
      </c>
      <c r="AP47" s="208">
        <f>SUM('65AG'!AP47+'85AG'!AP47+'Model 2'!AP47+'Model 3'!AP47+'Model 4'!AP47,'Model 5'!AP47,'Model 6'!AP47,'Model 7'!AP47)</f>
        <v>0</v>
      </c>
      <c r="AQ47" s="208">
        <f>SUM('65AG'!AQ47+'85AG'!AQ47+'Model 2'!AQ47+'Model 3'!AQ47+'Model 4'!AQ47,'Model 5'!AQ47,'Model 6'!AQ47,'Model 7'!AQ47)</f>
        <v>0</v>
      </c>
      <c r="AR47" s="208">
        <f>SUM('65AG'!AR47+'85AG'!AR47+'Model 2'!AR47+'Model 3'!AR47+'Model 4'!AR47,'Model 5'!AR47,'Model 6'!AR47,'Model 7'!AR47)</f>
        <v>0</v>
      </c>
      <c r="AS47" s="208">
        <f>SUM('65AG'!AS47+'85AG'!AS47+'Model 2'!AS47+'Model 3'!AS47+'Model 4'!AS47,'Model 5'!AS47,'Model 6'!AS47,'Model 7'!AS47)</f>
        <v>0</v>
      </c>
      <c r="AT47" s="208">
        <f>SUM('65AG'!AT47+'85AG'!AT47+'Model 2'!AT47+'Model 3'!AT47+'Model 4'!AT47,'Model 5'!AT47,'Model 6'!AT47,'Model 7'!AT47)</f>
        <v>0</v>
      </c>
      <c r="AU47" s="208">
        <f>SUM('65AG'!AU47+'85AG'!AU47+'Model 2'!AU47+'Model 3'!AU47+'Model 4'!AU47,'Model 5'!AU47,'Model 6'!AU47,'Model 7'!AU47)</f>
        <v>0</v>
      </c>
      <c r="AV47" s="208">
        <f>SUM('65AG'!AV47+'85AG'!AV47+'Model 2'!AV47+'Model 3'!AV47+'Model 4'!AV47,'Model 5'!AV47,'Model 6'!AV47,'Model 7'!AV47)</f>
        <v>0</v>
      </c>
      <c r="AW47" s="208">
        <f>SUM('65AG'!AW47+'85AG'!AW47+'Model 2'!AW47+'Model 3'!AW47+'Model 4'!AW47,'Model 5'!AW47,'Model 6'!AW47,'Model 7'!AW47)</f>
        <v>0</v>
      </c>
      <c r="AX47" s="208">
        <f>SUM('65AG'!AX47+'85AG'!AX47+'Model 2'!AX47+'Model 3'!AX47+'Model 4'!AX47,'Model 5'!AX47,'Model 6'!AX47,'Model 7'!AX47)</f>
        <v>0</v>
      </c>
      <c r="AY47" s="208">
        <f>SUM('65AG'!AY47+'85AG'!AY47+'Model 2'!AY47+'Model 3'!AY47+'Model 4'!AY47,'Model 5'!AY47,'Model 6'!AY47,'Model 7'!AY47)</f>
        <v>0</v>
      </c>
      <c r="AZ47" s="208">
        <f>SUM('65AG'!AZ47+'85AG'!AZ47+'Model 2'!AZ47+'Model 3'!AZ47+'Model 4'!AZ47,'Model 5'!AZ47,'Model 6'!AZ47,'Model 7'!AZ47)</f>
        <v>0</v>
      </c>
      <c r="BA47" s="208">
        <f>SUM('65AG'!BA47+'85AG'!BA47+'Model 2'!BA47+'Model 3'!BA47+'Model 4'!BA47,'Model 5'!BA47,'Model 6'!BA47,'Model 7'!BA47)</f>
        <v>0</v>
      </c>
      <c r="BB47" s="208">
        <f>SUM('65AG'!BB47+'85AG'!BB47+'Model 2'!BB47+'Model 3'!BB47+'Model 4'!BB47,'Model 5'!BB47,'Model 6'!BB47,'Model 7'!BB47)</f>
        <v>0</v>
      </c>
      <c r="BC47" s="208">
        <f>SUM('65AG'!BC47+'85AG'!BC47+'Model 2'!BC47+'Model 3'!BC47+'Model 4'!BC47,'Model 5'!BC47,'Model 6'!BC47,'Model 7'!BC47)</f>
        <v>0</v>
      </c>
      <c r="BD47" s="208">
        <f>SUM('65AG'!BD47+'85AG'!BD47+'Model 2'!BD47+'Model 3'!BD47+'Model 4'!BD47,'Model 5'!BD47,'Model 6'!BD47,'Model 7'!BD47)</f>
        <v>0</v>
      </c>
      <c r="BE47" s="208">
        <f>SUM('65AG'!BE47+'85AG'!BE47+'Model 2'!BE47+'Model 3'!BE47+'Model 4'!BE47,'Model 5'!BE47,'Model 6'!BE47,'Model 7'!BE47)</f>
        <v>0</v>
      </c>
      <c r="BF47" s="208">
        <f>SUM('65AG'!BF47+'85AG'!BF47+'Model 2'!BF47+'Model 3'!BF47+'Model 4'!BF47,'Model 5'!BF47,'Model 6'!BF47,'Model 7'!BF47)</f>
        <v>0</v>
      </c>
      <c r="BG47" s="208">
        <f>SUM('65AG'!BG47+'85AG'!BG47+'Model 2'!BG47+'Model 3'!BG47+'Model 4'!BG47,'Model 5'!BG47,'Model 6'!BG47,'Model 7'!BG47)</f>
        <v>0</v>
      </c>
      <c r="BH47" s="208">
        <f>SUM('65AG'!BH47+'85AG'!BH47+'Model 2'!BH47+'Model 3'!BH47+'Model 4'!BH47,'Model 5'!BH47,'Model 6'!BH47,'Model 7'!BH47)</f>
        <v>0</v>
      </c>
      <c r="BI47" s="208">
        <f>SUM('65AG'!BI47+'85AG'!BI47+'Model 2'!BI47+'Model 3'!BI47+'Model 4'!BI47,'Model 5'!BI47,'Model 6'!BI47,'Model 7'!BI47)</f>
        <v>0</v>
      </c>
      <c r="BJ47" s="208">
        <f>SUM('65AG'!BJ47+'85AG'!BJ47+'Model 2'!BJ47+'Model 3'!BJ47+'Model 4'!BJ47,'Model 5'!BJ47,'Model 6'!BJ47,'Model 7'!BJ47)</f>
        <v>0</v>
      </c>
      <c r="BK47" s="208">
        <f>SUM('65AG'!BK47+'85AG'!BK47+'Model 2'!BK47+'Model 3'!BK47+'Model 4'!BK47,'Model 5'!BK47,'Model 6'!BK47,'Model 7'!BK47)</f>
        <v>0</v>
      </c>
      <c r="BL47" s="208">
        <f>SUM('65AG'!BL47+'85AG'!BL47+'Model 2'!BL47+'Model 3'!BL47+'Model 4'!BL47,'Model 5'!BL47,'Model 6'!BL47,'Model 7'!BL47)</f>
        <v>0</v>
      </c>
      <c r="BM47" s="208">
        <f>SUM('65AG'!BM47+'85AG'!BM47+'Model 2'!BM47+'Model 3'!BM47+'Model 4'!BM47,'Model 5'!BM47,'Model 6'!BM47,'Model 7'!BM47)</f>
        <v>0</v>
      </c>
      <c r="BN47" s="208">
        <f>SUM('65AG'!BN47+'85AG'!BN47+'Model 2'!BN47+'Model 3'!BN47+'Model 4'!BN47,'Model 5'!BN47,'Model 6'!BN47,'Model 7'!BN47)</f>
        <v>0</v>
      </c>
      <c r="BO47" s="208">
        <f>SUM('65AG'!BO47+'85AG'!BO47+'Model 2'!BO47+'Model 3'!BO47+'Model 4'!BO47,'Model 5'!BO47,'Model 6'!BO47,'Model 7'!BO47)</f>
        <v>0</v>
      </c>
      <c r="BP47" s="208">
        <f>SUM('65AG'!BP47+'85AG'!BP47+'Model 2'!BP47+'Model 3'!BP47+'Model 4'!BP47,'Model 5'!BP47,'Model 6'!BP47,'Model 7'!BP47)</f>
        <v>0</v>
      </c>
      <c r="BQ47" s="208">
        <f>SUM('65AG'!BQ47+'85AG'!BQ47+'Model 2'!BQ47+'Model 3'!BQ47+'Model 4'!BQ47,'Model 5'!BQ47,'Model 6'!BQ47,'Model 7'!BQ47)</f>
        <v>0</v>
      </c>
      <c r="BR47" s="208">
        <f>SUM('65AG'!BR47+'85AG'!BR47+'Model 2'!BR47+'Model 3'!BR47+'Model 4'!BR47,'Model 5'!BR47,'Model 6'!BR47,'Model 7'!BR47)</f>
        <v>0</v>
      </c>
      <c r="BS47" s="208">
        <f>SUM('65AG'!BS47+'85AG'!BS47+'Model 2'!BS47+'Model 3'!BS47+'Model 4'!BS47,'Model 5'!BS47,'Model 6'!BS47,'Model 7'!BS47)</f>
        <v>0</v>
      </c>
      <c r="BT47" s="208">
        <f>SUM('65AG'!BT47+'85AG'!BT47+'Model 2'!BT47+'Model 3'!BT47+'Model 4'!BT47,'Model 5'!BT47,'Model 6'!BT47,'Model 7'!BT47)</f>
        <v>0</v>
      </c>
      <c r="BU47" s="208">
        <f>SUM('65AG'!BU47+'85AG'!BU47+'Model 2'!BU47+'Model 3'!BU47+'Model 4'!BU47,'Model 5'!BU47,'Model 6'!BU47,'Model 7'!BU47)</f>
        <v>0</v>
      </c>
      <c r="BV47" s="208">
        <f>SUM('65AG'!BV47+'85AG'!BV47+'Model 2'!BV47+'Model 3'!BV47+'Model 4'!BV47,'Model 5'!BV47,'Model 6'!BV47,'Model 7'!BV47)</f>
        <v>0</v>
      </c>
      <c r="BW47" s="208">
        <f>SUM('65AG'!BW47+'85AG'!BW47+'Model 2'!BW47+'Model 3'!BW47+'Model 4'!BW47,'Model 5'!BW47,'Model 6'!BW47,'Model 7'!BW47)</f>
        <v>0</v>
      </c>
      <c r="BX47" s="208">
        <f>SUM('65AG'!BX47+'85AG'!BX47+'Model 2'!BX47+'Model 3'!BX47+'Model 4'!BX47,'Model 5'!BX47,'Model 6'!BX47,'Model 7'!BX47)</f>
        <v>0</v>
      </c>
      <c r="BY47" s="208">
        <f>SUM('65AG'!BY47+'85AG'!BY47+'Model 2'!BY47+'Model 3'!BY47+'Model 4'!BY47,'Model 5'!BY47,'Model 6'!BY47,'Model 7'!BY47)</f>
        <v>0</v>
      </c>
      <c r="BZ47" s="208">
        <f>SUM('65AG'!BZ47+'85AG'!BZ47+'Model 2'!BZ47+'Model 3'!BZ47+'Model 4'!BZ47,'Model 5'!BZ47,'Model 6'!BZ47,'Model 7'!BZ47)</f>
        <v>0</v>
      </c>
      <c r="CA47" s="208">
        <f>SUM('65AG'!CA47+'85AG'!CA47+'Model 2'!CA47+'Model 3'!CA47+'Model 4'!CA47,'Model 5'!CA47,'Model 6'!CA47,'Model 7'!CA47)</f>
        <v>0</v>
      </c>
      <c r="CB47" s="208">
        <f>SUM('65AG'!CB47+'85AG'!CB47+'Model 2'!CB47+'Model 3'!CB47+'Model 4'!CB47,'Model 5'!CB47,'Model 6'!CB47,'Model 7'!CB47)</f>
        <v>0</v>
      </c>
      <c r="CC47" s="208">
        <f>SUM('65AG'!CC47+'85AG'!CC47+'Model 2'!CC47+'Model 3'!CC47+'Model 4'!CC47,'Model 5'!CC47,'Model 6'!CC47,'Model 7'!CC47)</f>
        <v>0</v>
      </c>
      <c r="CD47" s="208">
        <f>SUM('65AG'!CD47+'85AG'!CD47+'Model 2'!CD47+'Model 3'!CD47+'Model 4'!CD47,'Model 5'!CD47,'Model 6'!CD47,'Model 7'!CD47)</f>
        <v>0</v>
      </c>
      <c r="CE47" s="208">
        <f>SUM('65AG'!CE47+'85AG'!CE47+'Model 2'!CE47+'Model 3'!CE47+'Model 4'!CE47,'Model 5'!CE47,'Model 6'!CE47,'Model 7'!CE47)</f>
        <v>0</v>
      </c>
      <c r="CF47" s="208">
        <f>SUM('65AG'!CF47+'85AG'!CF47+'Model 2'!CF47+'Model 3'!CF47+'Model 4'!CF47,'Model 5'!CF47,'Model 6'!CF47,'Model 7'!CF47)</f>
        <v>0</v>
      </c>
      <c r="CG47" s="208">
        <f>SUM('65AG'!CG47+'85AG'!CG47+'Model 2'!CG47+'Model 3'!CG47+'Model 4'!CG47,'Model 5'!CG47,'Model 6'!CG47,'Model 7'!CG47)</f>
        <v>0</v>
      </c>
      <c r="CH47" s="208">
        <f>SUM('65AG'!CH47+'85AG'!CH47+'Model 2'!CH47+'Model 3'!CH47+'Model 4'!CH47,'Model 5'!CH47,'Model 6'!CH47,'Model 7'!CH47)</f>
        <v>0</v>
      </c>
      <c r="CI47" s="208">
        <f>SUM('65AG'!CI47+'85AG'!CI47+'Model 2'!CI47+'Model 3'!CI47+'Model 4'!CI47,'Model 5'!CI47,'Model 6'!CI47,'Model 7'!CI47)</f>
        <v>0</v>
      </c>
      <c r="CJ47" s="208">
        <f>SUM('65AG'!CJ47+'85AG'!CJ47+'Model 2'!CJ47+'Model 3'!CJ47+'Model 4'!CJ47,'Model 5'!CJ47,'Model 6'!CJ47,'Model 7'!CJ47)</f>
        <v>0</v>
      </c>
      <c r="CK47" s="208">
        <f>SUM('65AG'!CK47+'85AG'!CK47+'Model 2'!CK47+'Model 3'!CK47+'Model 4'!CK47,'Model 5'!CK47,'Model 6'!CK47,'Model 7'!CK47)</f>
        <v>0</v>
      </c>
      <c r="CL47" s="208">
        <f>SUM('65AG'!CL47+'85AG'!CL47+'Model 2'!CL47+'Model 3'!CL47+'Model 4'!CL47,'Model 5'!CL47,'Model 6'!CL47,'Model 7'!CL47)</f>
        <v>0</v>
      </c>
      <c r="CM47" s="208">
        <f>SUM('65AG'!CM47+'85AG'!CM47+'Model 2'!CM47+'Model 3'!CM47+'Model 4'!CM47,'Model 5'!CM47,'Model 6'!CM47,'Model 7'!CM47)</f>
        <v>0</v>
      </c>
      <c r="CN47" s="208">
        <f>SUM('65AG'!CN47+'85AG'!CN47+'Model 2'!CN47+'Model 3'!CN47+'Model 4'!CN47,'Model 5'!CN47,'Model 6'!CN47,'Model 7'!CN47)</f>
        <v>0</v>
      </c>
      <c r="CO47" s="208">
        <f>SUM('65AG'!CO47+'85AG'!CO47+'Model 2'!CO47+'Model 3'!CO47+'Model 4'!CO47,'Model 5'!CO47,'Model 6'!CO47,'Model 7'!CO47)</f>
        <v>0</v>
      </c>
      <c r="CP47" s="208">
        <f>SUM('65AG'!CP47+'85AG'!CP47+'Model 2'!CP47+'Model 3'!CP47+'Model 4'!CP47,'Model 5'!CP47,'Model 6'!CP47,'Model 7'!CP47)</f>
        <v>0</v>
      </c>
      <c r="CQ47" s="208">
        <f>SUM('65AG'!CQ47+'85AG'!CQ47+'Model 2'!CQ47+'Model 3'!CQ47+'Model 4'!CQ47,'Model 5'!CQ47,'Model 6'!CQ47,'Model 7'!CQ47)</f>
        <v>0</v>
      </c>
      <c r="CR47" s="208">
        <f>SUM('65AG'!CR47+'85AG'!CR47+'Model 2'!CR47+'Model 3'!CR47+'Model 4'!CR47,'Model 5'!CR47,'Model 6'!CR47,'Model 7'!CR47)</f>
        <v>0</v>
      </c>
      <c r="CS47" s="208">
        <f>SUM('65AG'!CS47+'85AG'!CS47+'Model 2'!CS47+'Model 3'!CS47+'Model 4'!CS47,'Model 5'!CS47,'Model 6'!CS47,'Model 7'!CS47)</f>
        <v>0</v>
      </c>
      <c r="CT47" s="208">
        <f>SUM('65AG'!CT47+'85AG'!CT47+'Model 2'!CT47+'Model 3'!CT47+'Model 4'!CT47,'Model 5'!CT47,'Model 6'!CT47,'Model 7'!CT47)</f>
        <v>0</v>
      </c>
      <c r="CU47" s="208">
        <f>SUM('65AG'!CU47+'85AG'!CU47+'Model 2'!CU47+'Model 3'!CU47+'Model 4'!CU47,'Model 5'!CU47,'Model 6'!CU47,'Model 7'!CU47)</f>
        <v>0</v>
      </c>
      <c r="CV47" s="208">
        <f>SUM('65AG'!CV47+'85AG'!CV47+'Model 2'!CV47+'Model 3'!CV47+'Model 4'!CV47,'Model 5'!CV47,'Model 6'!CV47,'Model 7'!CV47)</f>
        <v>0</v>
      </c>
      <c r="CW47" s="208">
        <f>SUM('65AG'!CW47+'85AG'!CW47+'Model 2'!CW47+'Model 3'!CW47+'Model 4'!CW47,'Model 5'!CW47,'Model 6'!CW47,'Model 7'!CW47)</f>
        <v>0</v>
      </c>
      <c r="CX47" s="208">
        <f>SUM('65AG'!CX47+'85AG'!CX47+'Model 2'!CX47+'Model 3'!CX47+'Model 4'!CX47,'Model 5'!CX47,'Model 6'!CX47,'Model 7'!CX47)</f>
        <v>0</v>
      </c>
      <c r="CY47" s="208">
        <f>SUM('65AG'!CY47+'85AG'!CY47+'Model 2'!CY47+'Model 3'!CY47+'Model 4'!CY47,'Model 5'!CY47,'Model 6'!CY47,'Model 7'!CY47)</f>
        <v>0</v>
      </c>
      <c r="CZ47" s="208">
        <f>SUM('65AG'!CZ47+'85AG'!CZ47+'Model 2'!CZ47+'Model 3'!CZ47+'Model 4'!CZ47,'Model 5'!CZ47,'Model 6'!CZ47,'Model 7'!CZ47)</f>
        <v>0</v>
      </c>
      <c r="DA47" s="208">
        <f>SUM('65AG'!DA47+'85AG'!DA47+'Model 2'!DA47+'Model 3'!DA47+'Model 4'!DA47,'Model 5'!DA47,'Model 6'!DA47,'Model 7'!DA47)</f>
        <v>0</v>
      </c>
      <c r="DB47" s="208">
        <f>SUM('65AG'!DB47+'85AG'!DB47+'Model 2'!DB47+'Model 3'!DB47+'Model 4'!DB47,'Model 5'!DB47,'Model 6'!DB47,'Model 7'!DB47)</f>
        <v>0</v>
      </c>
      <c r="DC47" s="208">
        <f>SUM('65AG'!DC47+'85AG'!DC47+'Model 2'!DC47+'Model 3'!DC47+'Model 4'!DC47,'Model 5'!DC47,'Model 6'!DC47,'Model 7'!DC47)</f>
        <v>0</v>
      </c>
      <c r="DD47" s="208">
        <f>SUM('65AG'!DD47+'85AG'!DD47+'Model 2'!DD47+'Model 3'!DD47+'Model 4'!DD47,'Model 5'!DD47,'Model 6'!DD47,'Model 7'!DD47)</f>
        <v>0</v>
      </c>
      <c r="DE47" s="208">
        <f>SUM('65AG'!DE47+'85AG'!DE47+'Model 2'!DE47+'Model 3'!DE47+'Model 4'!DE47,'Model 5'!DE47,'Model 6'!DE47,'Model 7'!DE47)</f>
        <v>0</v>
      </c>
      <c r="DF47" s="208">
        <f>SUM('65AG'!DF47+'85AG'!DF47+'Model 2'!DF47+'Model 3'!DF47+'Model 4'!DF47,'Model 5'!DF47,'Model 6'!DF47,'Model 7'!DF47)</f>
        <v>0</v>
      </c>
      <c r="DG47" s="208">
        <f>SUM('65AG'!DG47+'85AG'!DG47+'Model 2'!DG47+'Model 3'!DG47+'Model 4'!DG47,'Model 5'!DG47,'Model 6'!DG47,'Model 7'!DG47)</f>
        <v>0</v>
      </c>
      <c r="DH47" s="208">
        <f>SUM('65AG'!DH47+'85AG'!DH47+'Model 2'!DH47+'Model 3'!DH47+'Model 4'!DH47,'Model 5'!DH47,'Model 6'!DH47,'Model 7'!DH47)</f>
        <v>0</v>
      </c>
      <c r="DI47" s="201">
        <f t="shared" si="7"/>
        <v>0</v>
      </c>
    </row>
    <row r="48" spans="2:113" ht="16.5" thickTop="1" thickBot="1">
      <c r="B48" s="366"/>
      <c r="C48" s="185" t="s">
        <v>186</v>
      </c>
      <c r="D48" s="208">
        <f>SUM('65AG'!D48+'85AG'!D48+'Model 2'!D48+'Model 3'!D48+'Model 4'!D48,'Model 5'!D48,'Model 6'!D48,'Model 7'!D48)</f>
        <v>0</v>
      </c>
      <c r="E48" s="208">
        <f>SUM('65AG'!E48+'85AG'!E48+'Model 2'!E48+'Model 3'!E48+'Model 4'!E48,'Model 5'!E48,'Model 6'!E48,'Model 7'!E48)</f>
        <v>0</v>
      </c>
      <c r="F48" s="208">
        <f>SUM('65AG'!F48+'85AG'!F48+'Model 2'!F48+'Model 3'!F48+'Model 4'!F48,'Model 5'!F48,'Model 6'!F48,'Model 7'!F48)</f>
        <v>0</v>
      </c>
      <c r="G48" s="208">
        <f>SUM('65AG'!G48+'85AG'!G48+'Model 2'!G48+'Model 3'!G48+'Model 4'!G48,'Model 5'!G48,'Model 6'!G48,'Model 7'!G48)</f>
        <v>0</v>
      </c>
      <c r="H48" s="208">
        <f>SUM('65AG'!H48+'85AG'!H48+'Model 2'!H48+'Model 3'!H48+'Model 4'!H48,'Model 5'!H48,'Model 6'!H48,'Model 7'!H48)</f>
        <v>0</v>
      </c>
      <c r="I48" s="208">
        <f>SUM('65AG'!I48+'85AG'!I48+'Model 2'!I48+'Model 3'!I48+'Model 4'!I48,'Model 5'!I48,'Model 6'!I48,'Model 7'!I48)</f>
        <v>0</v>
      </c>
      <c r="J48" s="208">
        <f>SUM('65AG'!J48+'85AG'!J48+'Model 2'!J48+'Model 3'!J48+'Model 4'!J48,'Model 5'!J48,'Model 6'!J48,'Model 7'!J48)</f>
        <v>0</v>
      </c>
      <c r="K48" s="208">
        <f>SUM('65AG'!K48+'85AG'!K48+'Model 2'!K48+'Model 3'!K48+'Model 4'!K48,'Model 5'!K48,'Model 6'!K48,'Model 7'!K48)</f>
        <v>0</v>
      </c>
      <c r="L48" s="208">
        <f>SUM('65AG'!L48+'85AG'!L48+'Model 2'!L48+'Model 3'!L48+'Model 4'!L48,'Model 5'!L48,'Model 6'!L48,'Model 7'!L48)</f>
        <v>0</v>
      </c>
      <c r="M48" s="208">
        <f>SUM('65AG'!M48+'85AG'!M48+'Model 2'!M48+'Model 3'!M48+'Model 4'!M48,'Model 5'!M48,'Model 6'!M48,'Model 7'!M48)</f>
        <v>0</v>
      </c>
      <c r="N48" s="208">
        <f>SUM('65AG'!N48+'85AG'!N48+'Model 2'!N48+'Model 3'!N48+'Model 4'!N48,'Model 5'!N48,'Model 6'!N48,'Model 7'!N48)</f>
        <v>0</v>
      </c>
      <c r="O48" s="208">
        <f>SUM('65AG'!O48+'85AG'!O48+'Model 2'!O48+'Model 3'!O48+'Model 4'!O48,'Model 5'!O48,'Model 6'!O48,'Model 7'!O48)</f>
        <v>0</v>
      </c>
      <c r="P48" s="208">
        <f>SUM('65AG'!P48+'85AG'!P48+'Model 2'!P48+'Model 3'!P48+'Model 4'!P48,'Model 5'!P48,'Model 6'!P48,'Model 7'!P48)</f>
        <v>0</v>
      </c>
      <c r="Q48" s="208">
        <f>SUM('65AG'!Q48+'85AG'!Q48+'Model 2'!Q48+'Model 3'!Q48+'Model 4'!Q48,'Model 5'!Q48,'Model 6'!Q48,'Model 7'!Q48)</f>
        <v>0</v>
      </c>
      <c r="R48" s="208">
        <f>SUM('65AG'!R48+'85AG'!R48+'Model 2'!R48+'Model 3'!R48+'Model 4'!R48,'Model 5'!R48,'Model 6'!R48,'Model 7'!R48)</f>
        <v>0</v>
      </c>
      <c r="S48" s="208">
        <f>SUM('65AG'!S48+'85AG'!S48+'Model 2'!S48+'Model 3'!S48+'Model 4'!S48,'Model 5'!S48,'Model 6'!S48,'Model 7'!S48)</f>
        <v>0</v>
      </c>
      <c r="T48" s="208">
        <f>SUM('65AG'!T48+'85AG'!T48+'Model 2'!T48+'Model 3'!T48+'Model 4'!T48,'Model 5'!T48,'Model 6'!T48,'Model 7'!T48)</f>
        <v>0</v>
      </c>
      <c r="U48" s="208">
        <f>SUM('65AG'!U48+'85AG'!U48+'Model 2'!U48+'Model 3'!U48+'Model 4'!U48,'Model 5'!U48,'Model 6'!U48,'Model 7'!U48)</f>
        <v>0</v>
      </c>
      <c r="V48" s="208">
        <f>SUM('65AG'!V48+'85AG'!V48+'Model 2'!V48+'Model 3'!V48+'Model 4'!V48,'Model 5'!V48,'Model 6'!V48,'Model 7'!V48)</f>
        <v>0</v>
      </c>
      <c r="W48" s="208">
        <f>SUM('65AG'!W48+'85AG'!W48+'Model 2'!W48+'Model 3'!W48+'Model 4'!W48,'Model 5'!W48,'Model 6'!W48,'Model 7'!W48)</f>
        <v>0</v>
      </c>
      <c r="X48" s="208">
        <f>SUM('65AG'!X48+'85AG'!X48+'Model 2'!X48+'Model 3'!X48+'Model 4'!X48,'Model 5'!X48,'Model 6'!X48,'Model 7'!X48)</f>
        <v>0</v>
      </c>
      <c r="Y48" s="208">
        <f>SUM('65AG'!Y48+'85AG'!Y48+'Model 2'!Y48+'Model 3'!Y48+'Model 4'!Y48,'Model 5'!Y48,'Model 6'!Y48,'Model 7'!Y48)</f>
        <v>0</v>
      </c>
      <c r="Z48" s="208">
        <f>SUM('65AG'!Z48+'85AG'!Z48+'Model 2'!Z48+'Model 3'!Z48+'Model 4'!Z48,'Model 5'!Z48,'Model 6'!Z48,'Model 7'!Z48)</f>
        <v>0</v>
      </c>
      <c r="AA48" s="208">
        <f>SUM('65AG'!AA48+'85AG'!AA48+'Model 2'!AA48+'Model 3'!AA48+'Model 4'!AA48,'Model 5'!AA48,'Model 6'!AA48,'Model 7'!AA48)</f>
        <v>0</v>
      </c>
      <c r="AB48" s="208">
        <f>SUM('65AG'!AB48+'85AG'!AB48+'Model 2'!AB48+'Model 3'!AB48+'Model 4'!AB48,'Model 5'!AB48,'Model 6'!AB48,'Model 7'!AB48)</f>
        <v>0</v>
      </c>
      <c r="AC48" s="208">
        <f>SUM('65AG'!AC48+'85AG'!AC48+'Model 2'!AC48+'Model 3'!AC48+'Model 4'!AC48,'Model 5'!AC48,'Model 6'!AC48,'Model 7'!AC48)</f>
        <v>0</v>
      </c>
      <c r="AD48" s="208">
        <f>SUM('65AG'!AD48+'85AG'!AD48+'Model 2'!AD48+'Model 3'!AD48+'Model 4'!AD48,'Model 5'!AD48,'Model 6'!AD48,'Model 7'!AD48)</f>
        <v>0</v>
      </c>
      <c r="AE48" s="208">
        <f>SUM('65AG'!AE48+'85AG'!AE48+'Model 2'!AE48+'Model 3'!AE48+'Model 4'!AE48,'Model 5'!AE48,'Model 6'!AE48,'Model 7'!AE48)</f>
        <v>0</v>
      </c>
      <c r="AF48" s="208">
        <f>SUM('65AG'!AF48+'85AG'!AF48+'Model 2'!AF48+'Model 3'!AF48+'Model 4'!AF48,'Model 5'!AF48,'Model 6'!AF48,'Model 7'!AF48)</f>
        <v>0</v>
      </c>
      <c r="AG48" s="208">
        <f>SUM('65AG'!AG48+'85AG'!AG48+'Model 2'!AG48+'Model 3'!AG48+'Model 4'!AG48,'Model 5'!AG48,'Model 6'!AG48,'Model 7'!AG48)</f>
        <v>0</v>
      </c>
      <c r="AH48" s="208">
        <f>SUM('65AG'!AH48+'85AG'!AH48+'Model 2'!AH48+'Model 3'!AH48+'Model 4'!AH48,'Model 5'!AH48,'Model 6'!AH48,'Model 7'!AH48)</f>
        <v>0</v>
      </c>
      <c r="AI48" s="208">
        <f>SUM('65AG'!AI48+'85AG'!AI48+'Model 2'!AI48+'Model 3'!AI48+'Model 4'!AI48,'Model 5'!AI48,'Model 6'!AI48,'Model 7'!AI48)</f>
        <v>0</v>
      </c>
      <c r="AJ48" s="208">
        <f>SUM('65AG'!AJ48+'85AG'!AJ48+'Model 2'!AJ48+'Model 3'!AJ48+'Model 4'!AJ48,'Model 5'!AJ48,'Model 6'!AJ48,'Model 7'!AJ48)</f>
        <v>0</v>
      </c>
      <c r="AK48" s="208">
        <f>SUM('65AG'!AK48+'85AG'!AK48+'Model 2'!AK48+'Model 3'!AK48+'Model 4'!AK48,'Model 5'!AK48,'Model 6'!AK48,'Model 7'!AK48)</f>
        <v>0</v>
      </c>
      <c r="AL48" s="208">
        <f>SUM('65AG'!AL48+'85AG'!AL48+'Model 2'!AL48+'Model 3'!AL48+'Model 4'!AL48,'Model 5'!AL48,'Model 6'!AL48,'Model 7'!AL48)</f>
        <v>0</v>
      </c>
      <c r="AM48" s="208">
        <f>SUM('65AG'!AM48+'85AG'!AM48+'Model 2'!AM48+'Model 3'!AM48+'Model 4'!AM48,'Model 5'!AM48,'Model 6'!AM48,'Model 7'!AM48)</f>
        <v>0</v>
      </c>
      <c r="AN48" s="208">
        <f>SUM('65AG'!AN48+'85AG'!AN48+'Model 2'!AN48+'Model 3'!AN48+'Model 4'!AN48,'Model 5'!AN48,'Model 6'!AN48,'Model 7'!AN48)</f>
        <v>0</v>
      </c>
      <c r="AO48" s="208">
        <f>SUM('65AG'!AO48+'85AG'!AO48+'Model 2'!AO48+'Model 3'!AO48+'Model 4'!AO48,'Model 5'!AO48,'Model 6'!AO48,'Model 7'!AO48)</f>
        <v>0</v>
      </c>
      <c r="AP48" s="208">
        <f>SUM('65AG'!AP48+'85AG'!AP48+'Model 2'!AP48+'Model 3'!AP48+'Model 4'!AP48,'Model 5'!AP48,'Model 6'!AP48,'Model 7'!AP48)</f>
        <v>0</v>
      </c>
      <c r="AQ48" s="208">
        <f>SUM('65AG'!AQ48+'85AG'!AQ48+'Model 2'!AQ48+'Model 3'!AQ48+'Model 4'!AQ48,'Model 5'!AQ48,'Model 6'!AQ48,'Model 7'!AQ48)</f>
        <v>0</v>
      </c>
      <c r="AR48" s="208">
        <f>SUM('65AG'!AR48+'85AG'!AR48+'Model 2'!AR48+'Model 3'!AR48+'Model 4'!AR48,'Model 5'!AR48,'Model 6'!AR48,'Model 7'!AR48)</f>
        <v>0</v>
      </c>
      <c r="AS48" s="208">
        <f>SUM('65AG'!AS48+'85AG'!AS48+'Model 2'!AS48+'Model 3'!AS48+'Model 4'!AS48,'Model 5'!AS48,'Model 6'!AS48,'Model 7'!AS48)</f>
        <v>0</v>
      </c>
      <c r="AT48" s="208">
        <f>SUM('65AG'!AT48+'85AG'!AT48+'Model 2'!AT48+'Model 3'!AT48+'Model 4'!AT48,'Model 5'!AT48,'Model 6'!AT48,'Model 7'!AT48)</f>
        <v>0</v>
      </c>
      <c r="AU48" s="208">
        <f>SUM('65AG'!AU48+'85AG'!AU48+'Model 2'!AU48+'Model 3'!AU48+'Model 4'!AU48,'Model 5'!AU48,'Model 6'!AU48,'Model 7'!AU48)</f>
        <v>0</v>
      </c>
      <c r="AV48" s="208">
        <f>SUM('65AG'!AV48+'85AG'!AV48+'Model 2'!AV48+'Model 3'!AV48+'Model 4'!AV48,'Model 5'!AV48,'Model 6'!AV48,'Model 7'!AV48)</f>
        <v>0</v>
      </c>
      <c r="AW48" s="208">
        <f>SUM('65AG'!AW48+'85AG'!AW48+'Model 2'!AW48+'Model 3'!AW48+'Model 4'!AW48,'Model 5'!AW48,'Model 6'!AW48,'Model 7'!AW48)</f>
        <v>0</v>
      </c>
      <c r="AX48" s="208">
        <f>SUM('65AG'!AX48+'85AG'!AX48+'Model 2'!AX48+'Model 3'!AX48+'Model 4'!AX48,'Model 5'!AX48,'Model 6'!AX48,'Model 7'!AX48)</f>
        <v>0</v>
      </c>
      <c r="AY48" s="208">
        <f>SUM('65AG'!AY48+'85AG'!AY48+'Model 2'!AY48+'Model 3'!AY48+'Model 4'!AY48,'Model 5'!AY48,'Model 6'!AY48,'Model 7'!AY48)</f>
        <v>0</v>
      </c>
      <c r="AZ48" s="208">
        <f>SUM('65AG'!AZ48+'85AG'!AZ48+'Model 2'!AZ48+'Model 3'!AZ48+'Model 4'!AZ48,'Model 5'!AZ48,'Model 6'!AZ48,'Model 7'!AZ48)</f>
        <v>0</v>
      </c>
      <c r="BA48" s="208">
        <f>SUM('65AG'!BA48+'85AG'!BA48+'Model 2'!BA48+'Model 3'!BA48+'Model 4'!BA48,'Model 5'!BA48,'Model 6'!BA48,'Model 7'!BA48)</f>
        <v>0</v>
      </c>
      <c r="BB48" s="208">
        <f>SUM('65AG'!BB48+'85AG'!BB48+'Model 2'!BB48+'Model 3'!BB48+'Model 4'!BB48,'Model 5'!BB48,'Model 6'!BB48,'Model 7'!BB48)</f>
        <v>0</v>
      </c>
      <c r="BC48" s="208">
        <f>SUM('65AG'!BC48+'85AG'!BC48+'Model 2'!BC48+'Model 3'!BC48+'Model 4'!BC48,'Model 5'!BC48,'Model 6'!BC48,'Model 7'!BC48)</f>
        <v>0</v>
      </c>
      <c r="BD48" s="208">
        <f>SUM('65AG'!BD48+'85AG'!BD48+'Model 2'!BD48+'Model 3'!BD48+'Model 4'!BD48,'Model 5'!BD48,'Model 6'!BD48,'Model 7'!BD48)</f>
        <v>0</v>
      </c>
      <c r="BE48" s="208">
        <f>SUM('65AG'!BE48+'85AG'!BE48+'Model 2'!BE48+'Model 3'!BE48+'Model 4'!BE48,'Model 5'!BE48,'Model 6'!BE48,'Model 7'!BE48)</f>
        <v>0</v>
      </c>
      <c r="BF48" s="208">
        <f>SUM('65AG'!BF48+'85AG'!BF48+'Model 2'!BF48+'Model 3'!BF48+'Model 4'!BF48,'Model 5'!BF48,'Model 6'!BF48,'Model 7'!BF48)</f>
        <v>0</v>
      </c>
      <c r="BG48" s="208">
        <f>SUM('65AG'!BG48+'85AG'!BG48+'Model 2'!BG48+'Model 3'!BG48+'Model 4'!BG48,'Model 5'!BG48,'Model 6'!BG48,'Model 7'!BG48)</f>
        <v>0</v>
      </c>
      <c r="BH48" s="208">
        <f>SUM('65AG'!BH48+'85AG'!BH48+'Model 2'!BH48+'Model 3'!BH48+'Model 4'!BH48,'Model 5'!BH48,'Model 6'!BH48,'Model 7'!BH48)</f>
        <v>0</v>
      </c>
      <c r="BI48" s="208">
        <f>SUM('65AG'!BI48+'85AG'!BI48+'Model 2'!BI48+'Model 3'!BI48+'Model 4'!BI48,'Model 5'!BI48,'Model 6'!BI48,'Model 7'!BI48)</f>
        <v>0</v>
      </c>
      <c r="BJ48" s="208">
        <f>SUM('65AG'!BJ48+'85AG'!BJ48+'Model 2'!BJ48+'Model 3'!BJ48+'Model 4'!BJ48,'Model 5'!BJ48,'Model 6'!BJ48,'Model 7'!BJ48)</f>
        <v>0</v>
      </c>
      <c r="BK48" s="208">
        <f>SUM('65AG'!BK48+'85AG'!BK48+'Model 2'!BK48+'Model 3'!BK48+'Model 4'!BK48,'Model 5'!BK48,'Model 6'!BK48,'Model 7'!BK48)</f>
        <v>0</v>
      </c>
      <c r="BL48" s="208">
        <f>SUM('65AG'!BL48+'85AG'!BL48+'Model 2'!BL48+'Model 3'!BL48+'Model 4'!BL48,'Model 5'!BL48,'Model 6'!BL48,'Model 7'!BL48)</f>
        <v>0</v>
      </c>
      <c r="BM48" s="208">
        <f>SUM('65AG'!BM48+'85AG'!BM48+'Model 2'!BM48+'Model 3'!BM48+'Model 4'!BM48,'Model 5'!BM48,'Model 6'!BM48,'Model 7'!BM48)</f>
        <v>0</v>
      </c>
      <c r="BN48" s="208">
        <f>SUM('65AG'!BN48+'85AG'!BN48+'Model 2'!BN48+'Model 3'!BN48+'Model 4'!BN48,'Model 5'!BN48,'Model 6'!BN48,'Model 7'!BN48)</f>
        <v>0</v>
      </c>
      <c r="BO48" s="208">
        <f>SUM('65AG'!BO48+'85AG'!BO48+'Model 2'!BO48+'Model 3'!BO48+'Model 4'!BO48,'Model 5'!BO48,'Model 6'!BO48,'Model 7'!BO48)</f>
        <v>0</v>
      </c>
      <c r="BP48" s="208">
        <f>SUM('65AG'!BP48+'85AG'!BP48+'Model 2'!BP48+'Model 3'!BP48+'Model 4'!BP48,'Model 5'!BP48,'Model 6'!BP48,'Model 7'!BP48)</f>
        <v>0</v>
      </c>
      <c r="BQ48" s="208">
        <f>SUM('65AG'!BQ48+'85AG'!BQ48+'Model 2'!BQ48+'Model 3'!BQ48+'Model 4'!BQ48,'Model 5'!BQ48,'Model 6'!BQ48,'Model 7'!BQ48)</f>
        <v>0</v>
      </c>
      <c r="BR48" s="208">
        <f>SUM('65AG'!BR48+'85AG'!BR48+'Model 2'!BR48+'Model 3'!BR48+'Model 4'!BR48,'Model 5'!BR48,'Model 6'!BR48,'Model 7'!BR48)</f>
        <v>0</v>
      </c>
      <c r="BS48" s="208">
        <f>SUM('65AG'!BS48+'85AG'!BS48+'Model 2'!BS48+'Model 3'!BS48+'Model 4'!BS48,'Model 5'!BS48,'Model 6'!BS48,'Model 7'!BS48)</f>
        <v>0</v>
      </c>
      <c r="BT48" s="208">
        <f>SUM('65AG'!BT48+'85AG'!BT48+'Model 2'!BT48+'Model 3'!BT48+'Model 4'!BT48,'Model 5'!BT48,'Model 6'!BT48,'Model 7'!BT48)</f>
        <v>0</v>
      </c>
      <c r="BU48" s="208">
        <f>SUM('65AG'!BU48+'85AG'!BU48+'Model 2'!BU48+'Model 3'!BU48+'Model 4'!BU48,'Model 5'!BU48,'Model 6'!BU48,'Model 7'!BU48)</f>
        <v>0</v>
      </c>
      <c r="BV48" s="208">
        <f>SUM('65AG'!BV48+'85AG'!BV48+'Model 2'!BV48+'Model 3'!BV48+'Model 4'!BV48,'Model 5'!BV48,'Model 6'!BV48,'Model 7'!BV48)</f>
        <v>0</v>
      </c>
      <c r="BW48" s="208">
        <f>SUM('65AG'!BW48+'85AG'!BW48+'Model 2'!BW48+'Model 3'!BW48+'Model 4'!BW48,'Model 5'!BW48,'Model 6'!BW48,'Model 7'!BW48)</f>
        <v>0</v>
      </c>
      <c r="BX48" s="208">
        <f>SUM('65AG'!BX48+'85AG'!BX48+'Model 2'!BX48+'Model 3'!BX48+'Model 4'!BX48,'Model 5'!BX48,'Model 6'!BX48,'Model 7'!BX48)</f>
        <v>0</v>
      </c>
      <c r="BY48" s="208">
        <f>SUM('65AG'!BY48+'85AG'!BY48+'Model 2'!BY48+'Model 3'!BY48+'Model 4'!BY48,'Model 5'!BY48,'Model 6'!BY48,'Model 7'!BY48)</f>
        <v>0</v>
      </c>
      <c r="BZ48" s="208">
        <f>SUM('65AG'!BZ48+'85AG'!BZ48+'Model 2'!BZ48+'Model 3'!BZ48+'Model 4'!BZ48,'Model 5'!BZ48,'Model 6'!BZ48,'Model 7'!BZ48)</f>
        <v>0</v>
      </c>
      <c r="CA48" s="208">
        <f>SUM('65AG'!CA48+'85AG'!CA48+'Model 2'!CA48+'Model 3'!CA48+'Model 4'!CA48,'Model 5'!CA48,'Model 6'!CA48,'Model 7'!CA48)</f>
        <v>0</v>
      </c>
      <c r="CB48" s="208">
        <f>SUM('65AG'!CB48+'85AG'!CB48+'Model 2'!CB48+'Model 3'!CB48+'Model 4'!CB48,'Model 5'!CB48,'Model 6'!CB48,'Model 7'!CB48)</f>
        <v>0</v>
      </c>
      <c r="CC48" s="208">
        <f>SUM('65AG'!CC48+'85AG'!CC48+'Model 2'!CC48+'Model 3'!CC48+'Model 4'!CC48,'Model 5'!CC48,'Model 6'!CC48,'Model 7'!CC48)</f>
        <v>0</v>
      </c>
      <c r="CD48" s="208">
        <f>SUM('65AG'!CD48+'85AG'!CD48+'Model 2'!CD48+'Model 3'!CD48+'Model 4'!CD48,'Model 5'!CD48,'Model 6'!CD48,'Model 7'!CD48)</f>
        <v>0</v>
      </c>
      <c r="CE48" s="208">
        <f>SUM('65AG'!CE48+'85AG'!CE48+'Model 2'!CE48+'Model 3'!CE48+'Model 4'!CE48,'Model 5'!CE48,'Model 6'!CE48,'Model 7'!CE48)</f>
        <v>0</v>
      </c>
      <c r="CF48" s="208">
        <f>SUM('65AG'!CF48+'85AG'!CF48+'Model 2'!CF48+'Model 3'!CF48+'Model 4'!CF48,'Model 5'!CF48,'Model 6'!CF48,'Model 7'!CF48)</f>
        <v>0</v>
      </c>
      <c r="CG48" s="208">
        <f>SUM('65AG'!CG48+'85AG'!CG48+'Model 2'!CG48+'Model 3'!CG48+'Model 4'!CG48,'Model 5'!CG48,'Model 6'!CG48,'Model 7'!CG48)</f>
        <v>0</v>
      </c>
      <c r="CH48" s="208">
        <f>SUM('65AG'!CH48+'85AG'!CH48+'Model 2'!CH48+'Model 3'!CH48+'Model 4'!CH48,'Model 5'!CH48,'Model 6'!CH48,'Model 7'!CH48)</f>
        <v>0</v>
      </c>
      <c r="CI48" s="208">
        <f>SUM('65AG'!CI48+'85AG'!CI48+'Model 2'!CI48+'Model 3'!CI48+'Model 4'!CI48,'Model 5'!CI48,'Model 6'!CI48,'Model 7'!CI48)</f>
        <v>0</v>
      </c>
      <c r="CJ48" s="208">
        <f>SUM('65AG'!CJ48+'85AG'!CJ48+'Model 2'!CJ48+'Model 3'!CJ48+'Model 4'!CJ48,'Model 5'!CJ48,'Model 6'!CJ48,'Model 7'!CJ48)</f>
        <v>0</v>
      </c>
      <c r="CK48" s="208">
        <f>SUM('65AG'!CK48+'85AG'!CK48+'Model 2'!CK48+'Model 3'!CK48+'Model 4'!CK48,'Model 5'!CK48,'Model 6'!CK48,'Model 7'!CK48)</f>
        <v>0</v>
      </c>
      <c r="CL48" s="208">
        <f>SUM('65AG'!CL48+'85AG'!CL48+'Model 2'!CL48+'Model 3'!CL48+'Model 4'!CL48,'Model 5'!CL48,'Model 6'!CL48,'Model 7'!CL48)</f>
        <v>0</v>
      </c>
      <c r="CM48" s="208">
        <f>SUM('65AG'!CM48+'85AG'!CM48+'Model 2'!CM48+'Model 3'!CM48+'Model 4'!CM48,'Model 5'!CM48,'Model 6'!CM48,'Model 7'!CM48)</f>
        <v>0</v>
      </c>
      <c r="CN48" s="208">
        <f>SUM('65AG'!CN48+'85AG'!CN48+'Model 2'!CN48+'Model 3'!CN48+'Model 4'!CN48,'Model 5'!CN48,'Model 6'!CN48,'Model 7'!CN48)</f>
        <v>0</v>
      </c>
      <c r="CO48" s="208">
        <f>SUM('65AG'!CO48+'85AG'!CO48+'Model 2'!CO48+'Model 3'!CO48+'Model 4'!CO48,'Model 5'!CO48,'Model 6'!CO48,'Model 7'!CO48)</f>
        <v>0</v>
      </c>
      <c r="CP48" s="208">
        <f>SUM('65AG'!CP48+'85AG'!CP48+'Model 2'!CP48+'Model 3'!CP48+'Model 4'!CP48,'Model 5'!CP48,'Model 6'!CP48,'Model 7'!CP48)</f>
        <v>0</v>
      </c>
      <c r="CQ48" s="208">
        <f>SUM('65AG'!CQ48+'85AG'!CQ48+'Model 2'!CQ48+'Model 3'!CQ48+'Model 4'!CQ48,'Model 5'!CQ48,'Model 6'!CQ48,'Model 7'!CQ48)</f>
        <v>0</v>
      </c>
      <c r="CR48" s="208">
        <f>SUM('65AG'!CR48+'85AG'!CR48+'Model 2'!CR48+'Model 3'!CR48+'Model 4'!CR48,'Model 5'!CR48,'Model 6'!CR48,'Model 7'!CR48)</f>
        <v>0</v>
      </c>
      <c r="CS48" s="208">
        <f>SUM('65AG'!CS48+'85AG'!CS48+'Model 2'!CS48+'Model 3'!CS48+'Model 4'!CS48,'Model 5'!CS48,'Model 6'!CS48,'Model 7'!CS48)</f>
        <v>0</v>
      </c>
      <c r="CT48" s="208">
        <f>SUM('65AG'!CT48+'85AG'!CT48+'Model 2'!CT48+'Model 3'!CT48+'Model 4'!CT48,'Model 5'!CT48,'Model 6'!CT48,'Model 7'!CT48)</f>
        <v>0</v>
      </c>
      <c r="CU48" s="208">
        <f>SUM('65AG'!CU48+'85AG'!CU48+'Model 2'!CU48+'Model 3'!CU48+'Model 4'!CU48,'Model 5'!CU48,'Model 6'!CU48,'Model 7'!CU48)</f>
        <v>0</v>
      </c>
      <c r="CV48" s="208">
        <f>SUM('65AG'!CV48+'85AG'!CV48+'Model 2'!CV48+'Model 3'!CV48+'Model 4'!CV48,'Model 5'!CV48,'Model 6'!CV48,'Model 7'!CV48)</f>
        <v>0</v>
      </c>
      <c r="CW48" s="208">
        <f>SUM('65AG'!CW48+'85AG'!CW48+'Model 2'!CW48+'Model 3'!CW48+'Model 4'!CW48,'Model 5'!CW48,'Model 6'!CW48,'Model 7'!CW48)</f>
        <v>0</v>
      </c>
      <c r="CX48" s="208">
        <f>SUM('65AG'!CX48+'85AG'!CX48+'Model 2'!CX48+'Model 3'!CX48+'Model 4'!CX48,'Model 5'!CX48,'Model 6'!CX48,'Model 7'!CX48)</f>
        <v>0</v>
      </c>
      <c r="CY48" s="208">
        <f>SUM('65AG'!CY48+'85AG'!CY48+'Model 2'!CY48+'Model 3'!CY48+'Model 4'!CY48,'Model 5'!CY48,'Model 6'!CY48,'Model 7'!CY48)</f>
        <v>0</v>
      </c>
      <c r="CZ48" s="208">
        <f>SUM('65AG'!CZ48+'85AG'!CZ48+'Model 2'!CZ48+'Model 3'!CZ48+'Model 4'!CZ48,'Model 5'!CZ48,'Model 6'!CZ48,'Model 7'!CZ48)</f>
        <v>0</v>
      </c>
      <c r="DA48" s="208">
        <f>SUM('65AG'!DA48+'85AG'!DA48+'Model 2'!DA48+'Model 3'!DA48+'Model 4'!DA48,'Model 5'!DA48,'Model 6'!DA48,'Model 7'!DA48)</f>
        <v>0</v>
      </c>
      <c r="DB48" s="208">
        <f>SUM('65AG'!DB48+'85AG'!DB48+'Model 2'!DB48+'Model 3'!DB48+'Model 4'!DB48,'Model 5'!DB48,'Model 6'!DB48,'Model 7'!DB48)</f>
        <v>0</v>
      </c>
      <c r="DC48" s="208">
        <f>SUM('65AG'!DC48+'85AG'!DC48+'Model 2'!DC48+'Model 3'!DC48+'Model 4'!DC48,'Model 5'!DC48,'Model 6'!DC48,'Model 7'!DC48)</f>
        <v>0</v>
      </c>
      <c r="DD48" s="208">
        <f>SUM('65AG'!DD48+'85AG'!DD48+'Model 2'!DD48+'Model 3'!DD48+'Model 4'!DD48,'Model 5'!DD48,'Model 6'!DD48,'Model 7'!DD48)</f>
        <v>0</v>
      </c>
      <c r="DE48" s="208">
        <f>SUM('65AG'!DE48+'85AG'!DE48+'Model 2'!DE48+'Model 3'!DE48+'Model 4'!DE48,'Model 5'!DE48,'Model 6'!DE48,'Model 7'!DE48)</f>
        <v>0</v>
      </c>
      <c r="DF48" s="208">
        <f>SUM('65AG'!DF48+'85AG'!DF48+'Model 2'!DF48+'Model 3'!DF48+'Model 4'!DF48,'Model 5'!DF48,'Model 6'!DF48,'Model 7'!DF48)</f>
        <v>0</v>
      </c>
      <c r="DG48" s="208">
        <f>SUM('65AG'!DG48+'85AG'!DG48+'Model 2'!DG48+'Model 3'!DG48+'Model 4'!DG48,'Model 5'!DG48,'Model 6'!DG48,'Model 7'!DG48)</f>
        <v>0</v>
      </c>
      <c r="DH48" s="208">
        <f>SUM('65AG'!DH48+'85AG'!DH48+'Model 2'!DH48+'Model 3'!DH48+'Model 4'!DH48,'Model 5'!DH48,'Model 6'!DH48,'Model 7'!DH48)</f>
        <v>0</v>
      </c>
      <c r="DI48" s="201">
        <f t="shared" si="7"/>
        <v>0</v>
      </c>
    </row>
    <row r="49" spans="2:113" ht="16.5" thickTop="1" thickBot="1">
      <c r="B49" s="366"/>
      <c r="C49" s="185" t="s">
        <v>165</v>
      </c>
      <c r="D49" s="208">
        <f>SUM('65AG'!D49+'85AG'!D49+'Model 2'!D49+'Model 3'!D49+'Model 4'!D49,'Model 5'!D49,'Model 6'!D49,'Model 7'!D49)</f>
        <v>0</v>
      </c>
      <c r="E49" s="208">
        <f>SUM('65AG'!E49+'85AG'!E49+'Model 2'!E49+'Model 3'!E49+'Model 4'!E49,'Model 5'!E49,'Model 6'!E49,'Model 7'!E49)</f>
        <v>0</v>
      </c>
      <c r="F49" s="208">
        <f>SUM('65AG'!F49+'85AG'!F49+'Model 2'!F49+'Model 3'!F49+'Model 4'!F49,'Model 5'!F49,'Model 6'!F49,'Model 7'!F49)</f>
        <v>0</v>
      </c>
      <c r="G49" s="208">
        <f>SUM('65AG'!G49+'85AG'!G49+'Model 2'!G49+'Model 3'!G49+'Model 4'!G49,'Model 5'!G49,'Model 6'!G49,'Model 7'!G49)</f>
        <v>0</v>
      </c>
      <c r="H49" s="208">
        <f>SUM('65AG'!H49+'85AG'!H49+'Model 2'!H49+'Model 3'!H49+'Model 4'!H49,'Model 5'!H49,'Model 6'!H49,'Model 7'!H49)</f>
        <v>0</v>
      </c>
      <c r="I49" s="208">
        <f>SUM('65AG'!I49+'85AG'!I49+'Model 2'!I49+'Model 3'!I49+'Model 4'!I49,'Model 5'!I49,'Model 6'!I49,'Model 7'!I49)</f>
        <v>0</v>
      </c>
      <c r="J49" s="208">
        <f>SUM('65AG'!J49+'85AG'!J49+'Model 2'!J49+'Model 3'!J49+'Model 4'!J49,'Model 5'!J49,'Model 6'!J49,'Model 7'!J49)</f>
        <v>0</v>
      </c>
      <c r="K49" s="208">
        <f>SUM('65AG'!K49+'85AG'!K49+'Model 2'!K49+'Model 3'!K49+'Model 4'!K49,'Model 5'!K49,'Model 6'!K49,'Model 7'!K49)</f>
        <v>0</v>
      </c>
      <c r="L49" s="208">
        <f>SUM('65AG'!L49+'85AG'!L49+'Model 2'!L49+'Model 3'!L49+'Model 4'!L49,'Model 5'!L49,'Model 6'!L49,'Model 7'!L49)</f>
        <v>0</v>
      </c>
      <c r="M49" s="208">
        <f>SUM('65AG'!M49+'85AG'!M49+'Model 2'!M49+'Model 3'!M49+'Model 4'!M49,'Model 5'!M49,'Model 6'!M49,'Model 7'!M49)</f>
        <v>0</v>
      </c>
      <c r="N49" s="208">
        <f>SUM('65AG'!N49+'85AG'!N49+'Model 2'!N49+'Model 3'!N49+'Model 4'!N49,'Model 5'!N49,'Model 6'!N49,'Model 7'!N49)</f>
        <v>0</v>
      </c>
      <c r="O49" s="208">
        <f>SUM('65AG'!O49+'85AG'!O49+'Model 2'!O49+'Model 3'!O49+'Model 4'!O49,'Model 5'!O49,'Model 6'!O49,'Model 7'!O49)</f>
        <v>0</v>
      </c>
      <c r="P49" s="208">
        <f>SUM('65AG'!P49+'85AG'!P49+'Model 2'!P49+'Model 3'!P49+'Model 4'!P49,'Model 5'!P49,'Model 6'!P49,'Model 7'!P49)</f>
        <v>0</v>
      </c>
      <c r="Q49" s="208">
        <f>SUM('65AG'!Q49+'85AG'!Q49+'Model 2'!Q49+'Model 3'!Q49+'Model 4'!Q49,'Model 5'!Q49,'Model 6'!Q49,'Model 7'!Q49)</f>
        <v>0</v>
      </c>
      <c r="R49" s="208">
        <f>SUM('65AG'!R49+'85AG'!R49+'Model 2'!R49+'Model 3'!R49+'Model 4'!R49,'Model 5'!R49,'Model 6'!R49,'Model 7'!R49)</f>
        <v>0</v>
      </c>
      <c r="S49" s="208">
        <f>SUM('65AG'!S49+'85AG'!S49+'Model 2'!S49+'Model 3'!S49+'Model 4'!S49,'Model 5'!S49,'Model 6'!S49,'Model 7'!S49)</f>
        <v>0</v>
      </c>
      <c r="T49" s="208">
        <f>SUM('65AG'!T49+'85AG'!T49+'Model 2'!T49+'Model 3'!T49+'Model 4'!T49,'Model 5'!T49,'Model 6'!T49,'Model 7'!T49)</f>
        <v>0</v>
      </c>
      <c r="U49" s="208">
        <f>SUM('65AG'!U49+'85AG'!U49+'Model 2'!U49+'Model 3'!U49+'Model 4'!U49,'Model 5'!U49,'Model 6'!U49,'Model 7'!U49)</f>
        <v>0</v>
      </c>
      <c r="V49" s="208">
        <f>SUM('65AG'!V49+'85AG'!V49+'Model 2'!V49+'Model 3'!V49+'Model 4'!V49,'Model 5'!V49,'Model 6'!V49,'Model 7'!V49)</f>
        <v>0</v>
      </c>
      <c r="W49" s="208">
        <f>SUM('65AG'!W49+'85AG'!W49+'Model 2'!W49+'Model 3'!W49+'Model 4'!W49,'Model 5'!W49,'Model 6'!W49,'Model 7'!W49)</f>
        <v>0</v>
      </c>
      <c r="X49" s="208">
        <f>SUM('65AG'!X49+'85AG'!X49+'Model 2'!X49+'Model 3'!X49+'Model 4'!X49,'Model 5'!X49,'Model 6'!X49,'Model 7'!X49)</f>
        <v>0</v>
      </c>
      <c r="Y49" s="208">
        <f>SUM('65AG'!Y49+'85AG'!Y49+'Model 2'!Y49+'Model 3'!Y49+'Model 4'!Y49,'Model 5'!Y49,'Model 6'!Y49,'Model 7'!Y49)</f>
        <v>0</v>
      </c>
      <c r="Z49" s="208">
        <f>SUM('65AG'!Z49+'85AG'!Z49+'Model 2'!Z49+'Model 3'!Z49+'Model 4'!Z49,'Model 5'!Z49,'Model 6'!Z49,'Model 7'!Z49)</f>
        <v>0</v>
      </c>
      <c r="AA49" s="208">
        <f>SUM('65AG'!AA49+'85AG'!AA49+'Model 2'!AA49+'Model 3'!AA49+'Model 4'!AA49,'Model 5'!AA49,'Model 6'!AA49,'Model 7'!AA49)</f>
        <v>0</v>
      </c>
      <c r="AB49" s="208">
        <f>SUM('65AG'!AB49+'85AG'!AB49+'Model 2'!AB49+'Model 3'!AB49+'Model 4'!AB49,'Model 5'!AB49,'Model 6'!AB49,'Model 7'!AB49)</f>
        <v>0</v>
      </c>
      <c r="AC49" s="208">
        <f>SUM('65AG'!AC49+'85AG'!AC49+'Model 2'!AC49+'Model 3'!AC49+'Model 4'!AC49,'Model 5'!AC49,'Model 6'!AC49,'Model 7'!AC49)</f>
        <v>0</v>
      </c>
      <c r="AD49" s="208">
        <f>SUM('65AG'!AD49+'85AG'!AD49+'Model 2'!AD49+'Model 3'!AD49+'Model 4'!AD49,'Model 5'!AD49,'Model 6'!AD49,'Model 7'!AD49)</f>
        <v>0</v>
      </c>
      <c r="AE49" s="208">
        <f>SUM('65AG'!AE49+'85AG'!AE49+'Model 2'!AE49+'Model 3'!AE49+'Model 4'!AE49,'Model 5'!AE49,'Model 6'!AE49,'Model 7'!AE49)</f>
        <v>0</v>
      </c>
      <c r="AF49" s="208">
        <f>SUM('65AG'!AF49+'85AG'!AF49+'Model 2'!AF49+'Model 3'!AF49+'Model 4'!AF49,'Model 5'!AF49,'Model 6'!AF49,'Model 7'!AF49)</f>
        <v>0</v>
      </c>
      <c r="AG49" s="208">
        <f>SUM('65AG'!AG49+'85AG'!AG49+'Model 2'!AG49+'Model 3'!AG49+'Model 4'!AG49,'Model 5'!AG49,'Model 6'!AG49,'Model 7'!AG49)</f>
        <v>0</v>
      </c>
      <c r="AH49" s="208">
        <f>SUM('65AG'!AH49+'85AG'!AH49+'Model 2'!AH49+'Model 3'!AH49+'Model 4'!AH49,'Model 5'!AH49,'Model 6'!AH49,'Model 7'!AH49)</f>
        <v>0</v>
      </c>
      <c r="AI49" s="208">
        <f>SUM('65AG'!AI49+'85AG'!AI49+'Model 2'!AI49+'Model 3'!AI49+'Model 4'!AI49,'Model 5'!AI49,'Model 6'!AI49,'Model 7'!AI49)</f>
        <v>0</v>
      </c>
      <c r="AJ49" s="208">
        <f>SUM('65AG'!AJ49+'85AG'!AJ49+'Model 2'!AJ49+'Model 3'!AJ49+'Model 4'!AJ49,'Model 5'!AJ49,'Model 6'!AJ49,'Model 7'!AJ49)</f>
        <v>0</v>
      </c>
      <c r="AK49" s="208">
        <f>SUM('65AG'!AK49+'85AG'!AK49+'Model 2'!AK49+'Model 3'!AK49+'Model 4'!AK49,'Model 5'!AK49,'Model 6'!AK49,'Model 7'!AK49)</f>
        <v>0</v>
      </c>
      <c r="AL49" s="208">
        <f>SUM('65AG'!AL49+'85AG'!AL49+'Model 2'!AL49+'Model 3'!AL49+'Model 4'!AL49,'Model 5'!AL49,'Model 6'!AL49,'Model 7'!AL49)</f>
        <v>0</v>
      </c>
      <c r="AM49" s="208">
        <f>SUM('65AG'!AM49+'85AG'!AM49+'Model 2'!AM49+'Model 3'!AM49+'Model 4'!AM49,'Model 5'!AM49,'Model 6'!AM49,'Model 7'!AM49)</f>
        <v>0</v>
      </c>
      <c r="AN49" s="208">
        <f>SUM('65AG'!AN49+'85AG'!AN49+'Model 2'!AN49+'Model 3'!AN49+'Model 4'!AN49,'Model 5'!AN49,'Model 6'!AN49,'Model 7'!AN49)</f>
        <v>0</v>
      </c>
      <c r="AO49" s="208">
        <f>SUM('65AG'!AO49+'85AG'!AO49+'Model 2'!AO49+'Model 3'!AO49+'Model 4'!AO49,'Model 5'!AO49,'Model 6'!AO49,'Model 7'!AO49)</f>
        <v>0</v>
      </c>
      <c r="AP49" s="208">
        <f>SUM('65AG'!AP49+'85AG'!AP49+'Model 2'!AP49+'Model 3'!AP49+'Model 4'!AP49,'Model 5'!AP49,'Model 6'!AP49,'Model 7'!AP49)</f>
        <v>0</v>
      </c>
      <c r="AQ49" s="208">
        <f>SUM('65AG'!AQ49+'85AG'!AQ49+'Model 2'!AQ49+'Model 3'!AQ49+'Model 4'!AQ49,'Model 5'!AQ49,'Model 6'!AQ49,'Model 7'!AQ49)</f>
        <v>0</v>
      </c>
      <c r="AR49" s="208">
        <f>SUM('65AG'!AR49+'85AG'!AR49+'Model 2'!AR49+'Model 3'!AR49+'Model 4'!AR49,'Model 5'!AR49,'Model 6'!AR49,'Model 7'!AR49)</f>
        <v>0</v>
      </c>
      <c r="AS49" s="208">
        <f>SUM('65AG'!AS49+'85AG'!AS49+'Model 2'!AS49+'Model 3'!AS49+'Model 4'!AS49,'Model 5'!AS49,'Model 6'!AS49,'Model 7'!AS49)</f>
        <v>0</v>
      </c>
      <c r="AT49" s="208">
        <f>SUM('65AG'!AT49+'85AG'!AT49+'Model 2'!AT49+'Model 3'!AT49+'Model 4'!AT49,'Model 5'!AT49,'Model 6'!AT49,'Model 7'!AT49)</f>
        <v>0</v>
      </c>
      <c r="AU49" s="208">
        <f>SUM('65AG'!AU49+'85AG'!AU49+'Model 2'!AU49+'Model 3'!AU49+'Model 4'!AU49,'Model 5'!AU49,'Model 6'!AU49,'Model 7'!AU49)</f>
        <v>0</v>
      </c>
      <c r="AV49" s="208">
        <f>SUM('65AG'!AV49+'85AG'!AV49+'Model 2'!AV49+'Model 3'!AV49+'Model 4'!AV49,'Model 5'!AV49,'Model 6'!AV49,'Model 7'!AV49)</f>
        <v>0</v>
      </c>
      <c r="AW49" s="208">
        <f>SUM('65AG'!AW49+'85AG'!AW49+'Model 2'!AW49+'Model 3'!AW49+'Model 4'!AW49,'Model 5'!AW49,'Model 6'!AW49,'Model 7'!AW49)</f>
        <v>0</v>
      </c>
      <c r="AX49" s="208">
        <f>SUM('65AG'!AX49+'85AG'!AX49+'Model 2'!AX49+'Model 3'!AX49+'Model 4'!AX49,'Model 5'!AX49,'Model 6'!AX49,'Model 7'!AX49)</f>
        <v>0</v>
      </c>
      <c r="AY49" s="208">
        <f>SUM('65AG'!AY49+'85AG'!AY49+'Model 2'!AY49+'Model 3'!AY49+'Model 4'!AY49,'Model 5'!AY49,'Model 6'!AY49,'Model 7'!AY49)</f>
        <v>0</v>
      </c>
      <c r="AZ49" s="208">
        <f>SUM('65AG'!AZ49+'85AG'!AZ49+'Model 2'!AZ49+'Model 3'!AZ49+'Model 4'!AZ49,'Model 5'!AZ49,'Model 6'!AZ49,'Model 7'!AZ49)</f>
        <v>0</v>
      </c>
      <c r="BA49" s="208">
        <f>SUM('65AG'!BA49+'85AG'!BA49+'Model 2'!BA49+'Model 3'!BA49+'Model 4'!BA49,'Model 5'!BA49,'Model 6'!BA49,'Model 7'!BA49)</f>
        <v>0</v>
      </c>
      <c r="BB49" s="208">
        <f>SUM('65AG'!BB49+'85AG'!BB49+'Model 2'!BB49+'Model 3'!BB49+'Model 4'!BB49,'Model 5'!BB49,'Model 6'!BB49,'Model 7'!BB49)</f>
        <v>0</v>
      </c>
      <c r="BC49" s="208">
        <f>SUM('65AG'!BC49+'85AG'!BC49+'Model 2'!BC49+'Model 3'!BC49+'Model 4'!BC49,'Model 5'!BC49,'Model 6'!BC49,'Model 7'!BC49)</f>
        <v>0</v>
      </c>
      <c r="BD49" s="208">
        <f>SUM('65AG'!BD49+'85AG'!BD49+'Model 2'!BD49+'Model 3'!BD49+'Model 4'!BD49,'Model 5'!BD49,'Model 6'!BD49,'Model 7'!BD49)</f>
        <v>0</v>
      </c>
      <c r="BE49" s="208">
        <f>SUM('65AG'!BE49+'85AG'!BE49+'Model 2'!BE49+'Model 3'!BE49+'Model 4'!BE49,'Model 5'!BE49,'Model 6'!BE49,'Model 7'!BE49)</f>
        <v>0</v>
      </c>
      <c r="BF49" s="208">
        <f>SUM('65AG'!BF49+'85AG'!BF49+'Model 2'!BF49+'Model 3'!BF49+'Model 4'!BF49,'Model 5'!BF49,'Model 6'!BF49,'Model 7'!BF49)</f>
        <v>0</v>
      </c>
      <c r="BG49" s="208">
        <f>SUM('65AG'!BG49+'85AG'!BG49+'Model 2'!BG49+'Model 3'!BG49+'Model 4'!BG49,'Model 5'!BG49,'Model 6'!BG49,'Model 7'!BG49)</f>
        <v>0</v>
      </c>
      <c r="BH49" s="208">
        <f>SUM('65AG'!BH49+'85AG'!BH49+'Model 2'!BH49+'Model 3'!BH49+'Model 4'!BH49,'Model 5'!BH49,'Model 6'!BH49,'Model 7'!BH49)</f>
        <v>0</v>
      </c>
      <c r="BI49" s="208">
        <f>SUM('65AG'!BI49+'85AG'!BI49+'Model 2'!BI49+'Model 3'!BI49+'Model 4'!BI49,'Model 5'!BI49,'Model 6'!BI49,'Model 7'!BI49)</f>
        <v>0</v>
      </c>
      <c r="BJ49" s="208">
        <f>SUM('65AG'!BJ49+'85AG'!BJ49+'Model 2'!BJ49+'Model 3'!BJ49+'Model 4'!BJ49,'Model 5'!BJ49,'Model 6'!BJ49,'Model 7'!BJ49)</f>
        <v>0</v>
      </c>
      <c r="BK49" s="208">
        <f>SUM('65AG'!BK49+'85AG'!BK49+'Model 2'!BK49+'Model 3'!BK49+'Model 4'!BK49,'Model 5'!BK49,'Model 6'!BK49,'Model 7'!BK49)</f>
        <v>0</v>
      </c>
      <c r="BL49" s="208">
        <f>SUM('65AG'!BL49+'85AG'!BL49+'Model 2'!BL49+'Model 3'!BL49+'Model 4'!BL49,'Model 5'!BL49,'Model 6'!BL49,'Model 7'!BL49)</f>
        <v>0</v>
      </c>
      <c r="BM49" s="208">
        <f>SUM('65AG'!BM49+'85AG'!BM49+'Model 2'!BM49+'Model 3'!BM49+'Model 4'!BM49,'Model 5'!BM49,'Model 6'!BM49,'Model 7'!BM49)</f>
        <v>0</v>
      </c>
      <c r="BN49" s="208">
        <f>SUM('65AG'!BN49+'85AG'!BN49+'Model 2'!BN49+'Model 3'!BN49+'Model 4'!BN49,'Model 5'!BN49,'Model 6'!BN49,'Model 7'!BN49)</f>
        <v>0</v>
      </c>
      <c r="BO49" s="208">
        <f>SUM('65AG'!BO49+'85AG'!BO49+'Model 2'!BO49+'Model 3'!BO49+'Model 4'!BO49,'Model 5'!BO49,'Model 6'!BO49,'Model 7'!BO49)</f>
        <v>0</v>
      </c>
      <c r="BP49" s="208">
        <f>SUM('65AG'!BP49+'85AG'!BP49+'Model 2'!BP49+'Model 3'!BP49+'Model 4'!BP49,'Model 5'!BP49,'Model 6'!BP49,'Model 7'!BP49)</f>
        <v>0</v>
      </c>
      <c r="BQ49" s="208">
        <f>SUM('65AG'!BQ49+'85AG'!BQ49+'Model 2'!BQ49+'Model 3'!BQ49+'Model 4'!BQ49,'Model 5'!BQ49,'Model 6'!BQ49,'Model 7'!BQ49)</f>
        <v>0</v>
      </c>
      <c r="BR49" s="208">
        <f>SUM('65AG'!BR49+'85AG'!BR49+'Model 2'!BR49+'Model 3'!BR49+'Model 4'!BR49,'Model 5'!BR49,'Model 6'!BR49,'Model 7'!BR49)</f>
        <v>0</v>
      </c>
      <c r="BS49" s="208">
        <f>SUM('65AG'!BS49+'85AG'!BS49+'Model 2'!BS49+'Model 3'!BS49+'Model 4'!BS49,'Model 5'!BS49,'Model 6'!BS49,'Model 7'!BS49)</f>
        <v>0</v>
      </c>
      <c r="BT49" s="208">
        <f>SUM('65AG'!BT49+'85AG'!BT49+'Model 2'!BT49+'Model 3'!BT49+'Model 4'!BT49,'Model 5'!BT49,'Model 6'!BT49,'Model 7'!BT49)</f>
        <v>0</v>
      </c>
      <c r="BU49" s="208">
        <f>SUM('65AG'!BU49+'85AG'!BU49+'Model 2'!BU49+'Model 3'!BU49+'Model 4'!BU49,'Model 5'!BU49,'Model 6'!BU49,'Model 7'!BU49)</f>
        <v>0</v>
      </c>
      <c r="BV49" s="208">
        <f>SUM('65AG'!BV49+'85AG'!BV49+'Model 2'!BV49+'Model 3'!BV49+'Model 4'!BV49,'Model 5'!BV49,'Model 6'!BV49,'Model 7'!BV49)</f>
        <v>0</v>
      </c>
      <c r="BW49" s="208">
        <f>SUM('65AG'!BW49+'85AG'!BW49+'Model 2'!BW49+'Model 3'!BW49+'Model 4'!BW49,'Model 5'!BW49,'Model 6'!BW49,'Model 7'!BW49)</f>
        <v>0</v>
      </c>
      <c r="BX49" s="208">
        <f>SUM('65AG'!BX49+'85AG'!BX49+'Model 2'!BX49+'Model 3'!BX49+'Model 4'!BX49,'Model 5'!BX49,'Model 6'!BX49,'Model 7'!BX49)</f>
        <v>0</v>
      </c>
      <c r="BY49" s="208">
        <f>SUM('65AG'!BY49+'85AG'!BY49+'Model 2'!BY49+'Model 3'!BY49+'Model 4'!BY49,'Model 5'!BY49,'Model 6'!BY49,'Model 7'!BY49)</f>
        <v>0</v>
      </c>
      <c r="BZ49" s="208">
        <f>SUM('65AG'!BZ49+'85AG'!BZ49+'Model 2'!BZ49+'Model 3'!BZ49+'Model 4'!BZ49,'Model 5'!BZ49,'Model 6'!BZ49,'Model 7'!BZ49)</f>
        <v>0</v>
      </c>
      <c r="CA49" s="208">
        <f>SUM('65AG'!CA49+'85AG'!CA49+'Model 2'!CA49+'Model 3'!CA49+'Model 4'!CA49,'Model 5'!CA49,'Model 6'!CA49,'Model 7'!CA49)</f>
        <v>0</v>
      </c>
      <c r="CB49" s="208">
        <f>SUM('65AG'!CB49+'85AG'!CB49+'Model 2'!CB49+'Model 3'!CB49+'Model 4'!CB49,'Model 5'!CB49,'Model 6'!CB49,'Model 7'!CB49)</f>
        <v>0</v>
      </c>
      <c r="CC49" s="208">
        <f>SUM('65AG'!CC49+'85AG'!CC49+'Model 2'!CC49+'Model 3'!CC49+'Model 4'!CC49,'Model 5'!CC49,'Model 6'!CC49,'Model 7'!CC49)</f>
        <v>0</v>
      </c>
      <c r="CD49" s="208">
        <f>SUM('65AG'!CD49+'85AG'!CD49+'Model 2'!CD49+'Model 3'!CD49+'Model 4'!CD49,'Model 5'!CD49,'Model 6'!CD49,'Model 7'!CD49)</f>
        <v>0</v>
      </c>
      <c r="CE49" s="208">
        <f>SUM('65AG'!CE49+'85AG'!CE49+'Model 2'!CE49+'Model 3'!CE49+'Model 4'!CE49,'Model 5'!CE49,'Model 6'!CE49,'Model 7'!CE49)</f>
        <v>0</v>
      </c>
      <c r="CF49" s="208">
        <f>SUM('65AG'!CF49+'85AG'!CF49+'Model 2'!CF49+'Model 3'!CF49+'Model 4'!CF49,'Model 5'!CF49,'Model 6'!CF49,'Model 7'!CF49)</f>
        <v>0</v>
      </c>
      <c r="CG49" s="208">
        <f>SUM('65AG'!CG49+'85AG'!CG49+'Model 2'!CG49+'Model 3'!CG49+'Model 4'!CG49,'Model 5'!CG49,'Model 6'!CG49,'Model 7'!CG49)</f>
        <v>0</v>
      </c>
      <c r="CH49" s="208">
        <f>SUM('65AG'!CH49+'85AG'!CH49+'Model 2'!CH49+'Model 3'!CH49+'Model 4'!CH49,'Model 5'!CH49,'Model 6'!CH49,'Model 7'!CH49)</f>
        <v>0</v>
      </c>
      <c r="CI49" s="208">
        <f>SUM('65AG'!CI49+'85AG'!CI49+'Model 2'!CI49+'Model 3'!CI49+'Model 4'!CI49,'Model 5'!CI49,'Model 6'!CI49,'Model 7'!CI49)</f>
        <v>0</v>
      </c>
      <c r="CJ49" s="208">
        <f>SUM('65AG'!CJ49+'85AG'!CJ49+'Model 2'!CJ49+'Model 3'!CJ49+'Model 4'!CJ49,'Model 5'!CJ49,'Model 6'!CJ49,'Model 7'!CJ49)</f>
        <v>0</v>
      </c>
      <c r="CK49" s="208">
        <f>SUM('65AG'!CK49+'85AG'!CK49+'Model 2'!CK49+'Model 3'!CK49+'Model 4'!CK49,'Model 5'!CK49,'Model 6'!CK49,'Model 7'!CK49)</f>
        <v>0</v>
      </c>
      <c r="CL49" s="208">
        <f>SUM('65AG'!CL49+'85AG'!CL49+'Model 2'!CL49+'Model 3'!CL49+'Model 4'!CL49,'Model 5'!CL49,'Model 6'!CL49,'Model 7'!CL49)</f>
        <v>0</v>
      </c>
      <c r="CM49" s="208">
        <f>SUM('65AG'!CM49+'85AG'!CM49+'Model 2'!CM49+'Model 3'!CM49+'Model 4'!CM49,'Model 5'!CM49,'Model 6'!CM49,'Model 7'!CM49)</f>
        <v>0</v>
      </c>
      <c r="CN49" s="208">
        <f>SUM('65AG'!CN49+'85AG'!CN49+'Model 2'!CN49+'Model 3'!CN49+'Model 4'!CN49,'Model 5'!CN49,'Model 6'!CN49,'Model 7'!CN49)</f>
        <v>0</v>
      </c>
      <c r="CO49" s="208">
        <f>SUM('65AG'!CO49+'85AG'!CO49+'Model 2'!CO49+'Model 3'!CO49+'Model 4'!CO49,'Model 5'!CO49,'Model 6'!CO49,'Model 7'!CO49)</f>
        <v>0</v>
      </c>
      <c r="CP49" s="208">
        <f>SUM('65AG'!CP49+'85AG'!CP49+'Model 2'!CP49+'Model 3'!CP49+'Model 4'!CP49,'Model 5'!CP49,'Model 6'!CP49,'Model 7'!CP49)</f>
        <v>0</v>
      </c>
      <c r="CQ49" s="208">
        <f>SUM('65AG'!CQ49+'85AG'!CQ49+'Model 2'!CQ49+'Model 3'!CQ49+'Model 4'!CQ49,'Model 5'!CQ49,'Model 6'!CQ49,'Model 7'!CQ49)</f>
        <v>0</v>
      </c>
      <c r="CR49" s="208">
        <f>SUM('65AG'!CR49+'85AG'!CR49+'Model 2'!CR49+'Model 3'!CR49+'Model 4'!CR49,'Model 5'!CR49,'Model 6'!CR49,'Model 7'!CR49)</f>
        <v>0</v>
      </c>
      <c r="CS49" s="208">
        <f>SUM('65AG'!CS49+'85AG'!CS49+'Model 2'!CS49+'Model 3'!CS49+'Model 4'!CS49,'Model 5'!CS49,'Model 6'!CS49,'Model 7'!CS49)</f>
        <v>0</v>
      </c>
      <c r="CT49" s="208">
        <f>SUM('65AG'!CT49+'85AG'!CT49+'Model 2'!CT49+'Model 3'!CT49+'Model 4'!CT49,'Model 5'!CT49,'Model 6'!CT49,'Model 7'!CT49)</f>
        <v>0</v>
      </c>
      <c r="CU49" s="208">
        <f>SUM('65AG'!CU49+'85AG'!CU49+'Model 2'!CU49+'Model 3'!CU49+'Model 4'!CU49,'Model 5'!CU49,'Model 6'!CU49,'Model 7'!CU49)</f>
        <v>0</v>
      </c>
      <c r="CV49" s="208">
        <f>SUM('65AG'!CV49+'85AG'!CV49+'Model 2'!CV49+'Model 3'!CV49+'Model 4'!CV49,'Model 5'!CV49,'Model 6'!CV49,'Model 7'!CV49)</f>
        <v>0</v>
      </c>
      <c r="CW49" s="208">
        <f>SUM('65AG'!CW49+'85AG'!CW49+'Model 2'!CW49+'Model 3'!CW49+'Model 4'!CW49,'Model 5'!CW49,'Model 6'!CW49,'Model 7'!CW49)</f>
        <v>0</v>
      </c>
      <c r="CX49" s="208">
        <f>SUM('65AG'!CX49+'85AG'!CX49+'Model 2'!CX49+'Model 3'!CX49+'Model 4'!CX49,'Model 5'!CX49,'Model 6'!CX49,'Model 7'!CX49)</f>
        <v>0</v>
      </c>
      <c r="CY49" s="208">
        <f>SUM('65AG'!CY49+'85AG'!CY49+'Model 2'!CY49+'Model 3'!CY49+'Model 4'!CY49,'Model 5'!CY49,'Model 6'!CY49,'Model 7'!CY49)</f>
        <v>0</v>
      </c>
      <c r="CZ49" s="208">
        <f>SUM('65AG'!CZ49+'85AG'!CZ49+'Model 2'!CZ49+'Model 3'!CZ49+'Model 4'!CZ49,'Model 5'!CZ49,'Model 6'!CZ49,'Model 7'!CZ49)</f>
        <v>0</v>
      </c>
      <c r="DA49" s="208">
        <f>SUM('65AG'!DA49+'85AG'!DA49+'Model 2'!DA49+'Model 3'!DA49+'Model 4'!DA49,'Model 5'!DA49,'Model 6'!DA49,'Model 7'!DA49)</f>
        <v>0</v>
      </c>
      <c r="DB49" s="208">
        <f>SUM('65AG'!DB49+'85AG'!DB49+'Model 2'!DB49+'Model 3'!DB49+'Model 4'!DB49,'Model 5'!DB49,'Model 6'!DB49,'Model 7'!DB49)</f>
        <v>0</v>
      </c>
      <c r="DC49" s="208">
        <f>SUM('65AG'!DC49+'85AG'!DC49+'Model 2'!DC49+'Model 3'!DC49+'Model 4'!DC49,'Model 5'!DC49,'Model 6'!DC49,'Model 7'!DC49)</f>
        <v>0</v>
      </c>
      <c r="DD49" s="208">
        <f>SUM('65AG'!DD49+'85AG'!DD49+'Model 2'!DD49+'Model 3'!DD49+'Model 4'!DD49,'Model 5'!DD49,'Model 6'!DD49,'Model 7'!DD49)</f>
        <v>0</v>
      </c>
      <c r="DE49" s="208">
        <f>SUM('65AG'!DE49+'85AG'!DE49+'Model 2'!DE49+'Model 3'!DE49+'Model 4'!DE49,'Model 5'!DE49,'Model 6'!DE49,'Model 7'!DE49)</f>
        <v>0</v>
      </c>
      <c r="DF49" s="208">
        <f>SUM('65AG'!DF49+'85AG'!DF49+'Model 2'!DF49+'Model 3'!DF49+'Model 4'!DF49,'Model 5'!DF49,'Model 6'!DF49,'Model 7'!DF49)</f>
        <v>0</v>
      </c>
      <c r="DG49" s="208">
        <f>SUM('65AG'!DG49+'85AG'!DG49+'Model 2'!DG49+'Model 3'!DG49+'Model 4'!DG49,'Model 5'!DG49,'Model 6'!DG49,'Model 7'!DG49)</f>
        <v>0</v>
      </c>
      <c r="DH49" s="208">
        <f>SUM('65AG'!DH49+'85AG'!DH49+'Model 2'!DH49+'Model 3'!DH49+'Model 4'!DH49,'Model 5'!DH49,'Model 6'!DH49,'Model 7'!DH49)</f>
        <v>0</v>
      </c>
      <c r="DI49" s="201">
        <f t="shared" si="7"/>
        <v>0</v>
      </c>
    </row>
    <row r="50" spans="2:113" ht="16.5" thickTop="1" thickBot="1">
      <c r="B50" s="367"/>
      <c r="C50" s="184" t="s">
        <v>286</v>
      </c>
      <c r="D50" s="208">
        <f>SUM('65AG'!D50+'85AG'!D50+'Model 2'!D50+'Model 3'!D50+'Model 4'!D50,'Model 5'!D50,'Model 6'!D50,'Model 7'!D50)</f>
        <v>0</v>
      </c>
      <c r="E50" s="208">
        <f>SUM('65AG'!E50+'85AG'!E50+'Model 2'!E50+'Model 3'!E50+'Model 4'!E50,'Model 5'!E50,'Model 6'!E50,'Model 7'!E50)</f>
        <v>0</v>
      </c>
      <c r="F50" s="208">
        <f>SUM('65AG'!F50+'85AG'!F50+'Model 2'!F50+'Model 3'!F50+'Model 4'!F50,'Model 5'!F50,'Model 6'!F50,'Model 7'!F50)</f>
        <v>0</v>
      </c>
      <c r="G50" s="208">
        <f>SUM('65AG'!G50+'85AG'!G50+'Model 2'!G50+'Model 3'!G50+'Model 4'!G50,'Model 5'!G50,'Model 6'!G50,'Model 7'!G50)</f>
        <v>0</v>
      </c>
      <c r="H50" s="208">
        <f>SUM('65AG'!H50+'85AG'!H50+'Model 2'!H50+'Model 3'!H50+'Model 4'!H50,'Model 5'!H50,'Model 6'!H50,'Model 7'!H50)</f>
        <v>0</v>
      </c>
      <c r="I50" s="208">
        <f>SUM('65AG'!I50+'85AG'!I50+'Model 2'!I50+'Model 3'!I50+'Model 4'!I50,'Model 5'!I50,'Model 6'!I50,'Model 7'!I50)</f>
        <v>0</v>
      </c>
      <c r="J50" s="208">
        <f>SUM('65AG'!J50+'85AG'!J50+'Model 2'!J50+'Model 3'!J50+'Model 4'!J50,'Model 5'!J50,'Model 6'!J50,'Model 7'!J50)</f>
        <v>0</v>
      </c>
      <c r="K50" s="208">
        <f>SUM('65AG'!K50+'85AG'!K50+'Model 2'!K50+'Model 3'!K50+'Model 4'!K50,'Model 5'!K50,'Model 6'!K50,'Model 7'!K50)</f>
        <v>0</v>
      </c>
      <c r="L50" s="208">
        <f>SUM('65AG'!L50+'85AG'!L50+'Model 2'!L50+'Model 3'!L50+'Model 4'!L50,'Model 5'!L50,'Model 6'!L50,'Model 7'!L50)</f>
        <v>0</v>
      </c>
      <c r="M50" s="208">
        <f>SUM('65AG'!M50+'85AG'!M50+'Model 2'!M50+'Model 3'!M50+'Model 4'!M50,'Model 5'!M50,'Model 6'!M50,'Model 7'!M50)</f>
        <v>0</v>
      </c>
      <c r="N50" s="208">
        <f>SUM('65AG'!N50+'85AG'!N50+'Model 2'!N50+'Model 3'!N50+'Model 4'!N50,'Model 5'!N50,'Model 6'!N50,'Model 7'!N50)</f>
        <v>0</v>
      </c>
      <c r="O50" s="208">
        <f>SUM('65AG'!O50+'85AG'!O50+'Model 2'!O50+'Model 3'!O50+'Model 4'!O50,'Model 5'!O50,'Model 6'!O50,'Model 7'!O50)</f>
        <v>0</v>
      </c>
      <c r="P50" s="208">
        <f>SUM('65AG'!P50+'85AG'!P50+'Model 2'!P50+'Model 3'!P50+'Model 4'!P50,'Model 5'!P50,'Model 6'!P50,'Model 7'!P50)</f>
        <v>0</v>
      </c>
      <c r="Q50" s="208">
        <f>SUM('65AG'!Q50+'85AG'!Q50+'Model 2'!Q50+'Model 3'!Q50+'Model 4'!Q50,'Model 5'!Q50,'Model 6'!Q50,'Model 7'!Q50)</f>
        <v>0</v>
      </c>
      <c r="R50" s="208">
        <f>SUM('65AG'!R50+'85AG'!R50+'Model 2'!R50+'Model 3'!R50+'Model 4'!R50,'Model 5'!R50,'Model 6'!R50,'Model 7'!R50)</f>
        <v>0</v>
      </c>
      <c r="S50" s="208">
        <f>SUM('65AG'!S50+'85AG'!S50+'Model 2'!S50+'Model 3'!S50+'Model 4'!S50,'Model 5'!S50,'Model 6'!S50,'Model 7'!S50)</f>
        <v>0</v>
      </c>
      <c r="T50" s="208">
        <f>SUM('65AG'!T50+'85AG'!T50+'Model 2'!T50+'Model 3'!T50+'Model 4'!T50,'Model 5'!T50,'Model 6'!T50,'Model 7'!T50)</f>
        <v>0</v>
      </c>
      <c r="U50" s="208">
        <f>SUM('65AG'!U50+'85AG'!U50+'Model 2'!U50+'Model 3'!U50+'Model 4'!U50,'Model 5'!U50,'Model 6'!U50,'Model 7'!U50)</f>
        <v>0</v>
      </c>
      <c r="V50" s="208">
        <f>SUM('65AG'!V50+'85AG'!V50+'Model 2'!V50+'Model 3'!V50+'Model 4'!V50,'Model 5'!V50,'Model 6'!V50,'Model 7'!V50)</f>
        <v>0</v>
      </c>
      <c r="W50" s="208">
        <f>SUM('65AG'!W50+'85AG'!W50+'Model 2'!W50+'Model 3'!W50+'Model 4'!W50,'Model 5'!W50,'Model 6'!W50,'Model 7'!W50)</f>
        <v>0</v>
      </c>
      <c r="X50" s="208">
        <f>SUM('65AG'!X50+'85AG'!X50+'Model 2'!X50+'Model 3'!X50+'Model 4'!X50,'Model 5'!X50,'Model 6'!X50,'Model 7'!X50)</f>
        <v>0</v>
      </c>
      <c r="Y50" s="208">
        <f>SUM('65AG'!Y50+'85AG'!Y50+'Model 2'!Y50+'Model 3'!Y50+'Model 4'!Y50,'Model 5'!Y50,'Model 6'!Y50,'Model 7'!Y50)</f>
        <v>0</v>
      </c>
      <c r="Z50" s="208">
        <f>SUM('65AG'!Z50+'85AG'!Z50+'Model 2'!Z50+'Model 3'!Z50+'Model 4'!Z50,'Model 5'!Z50,'Model 6'!Z50,'Model 7'!Z50)</f>
        <v>0</v>
      </c>
      <c r="AA50" s="208">
        <f>SUM('65AG'!AA50+'85AG'!AA50+'Model 2'!AA50+'Model 3'!AA50+'Model 4'!AA50,'Model 5'!AA50,'Model 6'!AA50,'Model 7'!AA50)</f>
        <v>0</v>
      </c>
      <c r="AB50" s="208">
        <f>SUM('65AG'!AB50+'85AG'!AB50+'Model 2'!AB50+'Model 3'!AB50+'Model 4'!AB50,'Model 5'!AB50,'Model 6'!AB50,'Model 7'!AB50)</f>
        <v>0</v>
      </c>
      <c r="AC50" s="208">
        <f>SUM('65AG'!AC50+'85AG'!AC50+'Model 2'!AC50+'Model 3'!AC50+'Model 4'!AC50,'Model 5'!AC50,'Model 6'!AC50,'Model 7'!AC50)</f>
        <v>0</v>
      </c>
      <c r="AD50" s="208">
        <f>SUM('65AG'!AD50+'85AG'!AD50+'Model 2'!AD50+'Model 3'!AD50+'Model 4'!AD50,'Model 5'!AD50,'Model 6'!AD50,'Model 7'!AD50)</f>
        <v>0</v>
      </c>
      <c r="AE50" s="208">
        <f>SUM('65AG'!AE50+'85AG'!AE50+'Model 2'!AE50+'Model 3'!AE50+'Model 4'!AE50,'Model 5'!AE50,'Model 6'!AE50,'Model 7'!AE50)</f>
        <v>0</v>
      </c>
      <c r="AF50" s="208">
        <f>SUM('65AG'!AF50+'85AG'!AF50+'Model 2'!AF50+'Model 3'!AF50+'Model 4'!AF50,'Model 5'!AF50,'Model 6'!AF50,'Model 7'!AF50)</f>
        <v>0</v>
      </c>
      <c r="AG50" s="208">
        <f>SUM('65AG'!AG50+'85AG'!AG50+'Model 2'!AG50+'Model 3'!AG50+'Model 4'!AG50,'Model 5'!AG50,'Model 6'!AG50,'Model 7'!AG50)</f>
        <v>0</v>
      </c>
      <c r="AH50" s="208">
        <f>SUM('65AG'!AH50+'85AG'!AH50+'Model 2'!AH50+'Model 3'!AH50+'Model 4'!AH50,'Model 5'!AH50,'Model 6'!AH50,'Model 7'!AH50)</f>
        <v>0</v>
      </c>
      <c r="AI50" s="208">
        <f>SUM('65AG'!AI50+'85AG'!AI50+'Model 2'!AI50+'Model 3'!AI50+'Model 4'!AI50,'Model 5'!AI50,'Model 6'!AI50,'Model 7'!AI50)</f>
        <v>0</v>
      </c>
      <c r="AJ50" s="208">
        <f>SUM('65AG'!AJ50+'85AG'!AJ50+'Model 2'!AJ50+'Model 3'!AJ50+'Model 4'!AJ50,'Model 5'!AJ50,'Model 6'!AJ50,'Model 7'!AJ50)</f>
        <v>0</v>
      </c>
      <c r="AK50" s="208">
        <f>SUM('65AG'!AK50+'85AG'!AK50+'Model 2'!AK50+'Model 3'!AK50+'Model 4'!AK50,'Model 5'!AK50,'Model 6'!AK50,'Model 7'!AK50)</f>
        <v>0</v>
      </c>
      <c r="AL50" s="208">
        <f>SUM('65AG'!AL50+'85AG'!AL50+'Model 2'!AL50+'Model 3'!AL50+'Model 4'!AL50,'Model 5'!AL50,'Model 6'!AL50,'Model 7'!AL50)</f>
        <v>0</v>
      </c>
      <c r="AM50" s="208">
        <f>SUM('65AG'!AM50+'85AG'!AM50+'Model 2'!AM50+'Model 3'!AM50+'Model 4'!AM50,'Model 5'!AM50,'Model 6'!AM50,'Model 7'!AM50)</f>
        <v>0</v>
      </c>
      <c r="AN50" s="208">
        <f>SUM('65AG'!AN50+'85AG'!AN50+'Model 2'!AN50+'Model 3'!AN50+'Model 4'!AN50,'Model 5'!AN50,'Model 6'!AN50,'Model 7'!AN50)</f>
        <v>0</v>
      </c>
      <c r="AO50" s="208">
        <f>SUM('65AG'!AO50+'85AG'!AO50+'Model 2'!AO50+'Model 3'!AO50+'Model 4'!AO50,'Model 5'!AO50,'Model 6'!AO50,'Model 7'!AO50)</f>
        <v>0</v>
      </c>
      <c r="AP50" s="208">
        <f>SUM('65AG'!AP50+'85AG'!AP50+'Model 2'!AP50+'Model 3'!AP50+'Model 4'!AP50,'Model 5'!AP50,'Model 6'!AP50,'Model 7'!AP50)</f>
        <v>0</v>
      </c>
      <c r="AQ50" s="208">
        <f>SUM('65AG'!AQ50+'85AG'!AQ50+'Model 2'!AQ50+'Model 3'!AQ50+'Model 4'!AQ50,'Model 5'!AQ50,'Model 6'!AQ50,'Model 7'!AQ50)</f>
        <v>0</v>
      </c>
      <c r="AR50" s="208">
        <f>SUM('65AG'!AR50+'85AG'!AR50+'Model 2'!AR50+'Model 3'!AR50+'Model 4'!AR50,'Model 5'!AR50,'Model 6'!AR50,'Model 7'!AR50)</f>
        <v>0</v>
      </c>
      <c r="AS50" s="208">
        <f>SUM('65AG'!AS50+'85AG'!AS50+'Model 2'!AS50+'Model 3'!AS50+'Model 4'!AS50,'Model 5'!AS50,'Model 6'!AS50,'Model 7'!AS50)</f>
        <v>0</v>
      </c>
      <c r="AT50" s="208">
        <f>SUM('65AG'!AT50+'85AG'!AT50+'Model 2'!AT50+'Model 3'!AT50+'Model 4'!AT50,'Model 5'!AT50,'Model 6'!AT50,'Model 7'!AT50)</f>
        <v>0</v>
      </c>
      <c r="AU50" s="208">
        <f>SUM('65AG'!AU50+'85AG'!AU50+'Model 2'!AU50+'Model 3'!AU50+'Model 4'!AU50,'Model 5'!AU50,'Model 6'!AU50,'Model 7'!AU50)</f>
        <v>0</v>
      </c>
      <c r="AV50" s="208">
        <f>SUM('65AG'!AV50+'85AG'!AV50+'Model 2'!AV50+'Model 3'!AV50+'Model 4'!AV50,'Model 5'!AV50,'Model 6'!AV50,'Model 7'!AV50)</f>
        <v>0</v>
      </c>
      <c r="AW50" s="208">
        <f>SUM('65AG'!AW50+'85AG'!AW50+'Model 2'!AW50+'Model 3'!AW50+'Model 4'!AW50,'Model 5'!AW50,'Model 6'!AW50,'Model 7'!AW50)</f>
        <v>0</v>
      </c>
      <c r="AX50" s="208">
        <f>SUM('65AG'!AX50+'85AG'!AX50+'Model 2'!AX50+'Model 3'!AX50+'Model 4'!AX50,'Model 5'!AX50,'Model 6'!AX50,'Model 7'!AX50)</f>
        <v>0</v>
      </c>
      <c r="AY50" s="208">
        <f>SUM('65AG'!AY50+'85AG'!AY50+'Model 2'!AY50+'Model 3'!AY50+'Model 4'!AY50,'Model 5'!AY50,'Model 6'!AY50,'Model 7'!AY50)</f>
        <v>0</v>
      </c>
      <c r="AZ50" s="208">
        <f>SUM('65AG'!AZ50+'85AG'!AZ50+'Model 2'!AZ50+'Model 3'!AZ50+'Model 4'!AZ50,'Model 5'!AZ50,'Model 6'!AZ50,'Model 7'!AZ50)</f>
        <v>0</v>
      </c>
      <c r="BA50" s="208">
        <f>SUM('65AG'!BA50+'85AG'!BA50+'Model 2'!BA50+'Model 3'!BA50+'Model 4'!BA50,'Model 5'!BA50,'Model 6'!BA50,'Model 7'!BA50)</f>
        <v>0</v>
      </c>
      <c r="BB50" s="208">
        <f>SUM('65AG'!BB50+'85AG'!BB50+'Model 2'!BB50+'Model 3'!BB50+'Model 4'!BB50,'Model 5'!BB50,'Model 6'!BB50,'Model 7'!BB50)</f>
        <v>0</v>
      </c>
      <c r="BC50" s="208">
        <f>SUM('65AG'!BC50+'85AG'!BC50+'Model 2'!BC50+'Model 3'!BC50+'Model 4'!BC50,'Model 5'!BC50,'Model 6'!BC50,'Model 7'!BC50)</f>
        <v>0</v>
      </c>
      <c r="BD50" s="208">
        <f>SUM('65AG'!BD50+'85AG'!BD50+'Model 2'!BD50+'Model 3'!BD50+'Model 4'!BD50,'Model 5'!BD50,'Model 6'!BD50,'Model 7'!BD50)</f>
        <v>0</v>
      </c>
      <c r="BE50" s="208">
        <f>SUM('65AG'!BE50+'85AG'!BE50+'Model 2'!BE50+'Model 3'!BE50+'Model 4'!BE50,'Model 5'!BE50,'Model 6'!BE50,'Model 7'!BE50)</f>
        <v>0</v>
      </c>
      <c r="BF50" s="208">
        <f>SUM('65AG'!BF50+'85AG'!BF50+'Model 2'!BF50+'Model 3'!BF50+'Model 4'!BF50,'Model 5'!BF50,'Model 6'!BF50,'Model 7'!BF50)</f>
        <v>0</v>
      </c>
      <c r="BG50" s="208">
        <f>SUM('65AG'!BG50+'85AG'!BG50+'Model 2'!BG50+'Model 3'!BG50+'Model 4'!BG50,'Model 5'!BG50,'Model 6'!BG50,'Model 7'!BG50)</f>
        <v>0</v>
      </c>
      <c r="BH50" s="208">
        <f>SUM('65AG'!BH50+'85AG'!BH50+'Model 2'!BH50+'Model 3'!BH50+'Model 4'!BH50,'Model 5'!BH50,'Model 6'!BH50,'Model 7'!BH50)</f>
        <v>0</v>
      </c>
      <c r="BI50" s="208">
        <f>SUM('65AG'!BI50+'85AG'!BI50+'Model 2'!BI50+'Model 3'!BI50+'Model 4'!BI50,'Model 5'!BI50,'Model 6'!BI50,'Model 7'!BI50)</f>
        <v>0</v>
      </c>
      <c r="BJ50" s="208">
        <f>SUM('65AG'!BJ50+'85AG'!BJ50+'Model 2'!BJ50+'Model 3'!BJ50+'Model 4'!BJ50,'Model 5'!BJ50,'Model 6'!BJ50,'Model 7'!BJ50)</f>
        <v>0</v>
      </c>
      <c r="BK50" s="208">
        <f>SUM('65AG'!BK50+'85AG'!BK50+'Model 2'!BK50+'Model 3'!BK50+'Model 4'!BK50,'Model 5'!BK50,'Model 6'!BK50,'Model 7'!BK50)</f>
        <v>0</v>
      </c>
      <c r="BL50" s="208">
        <f>SUM('65AG'!BL50+'85AG'!BL50+'Model 2'!BL50+'Model 3'!BL50+'Model 4'!BL50,'Model 5'!BL50,'Model 6'!BL50,'Model 7'!BL50)</f>
        <v>0</v>
      </c>
      <c r="BM50" s="208">
        <f>SUM('65AG'!BM50+'85AG'!BM50+'Model 2'!BM50+'Model 3'!BM50+'Model 4'!BM50,'Model 5'!BM50,'Model 6'!BM50,'Model 7'!BM50)</f>
        <v>0</v>
      </c>
      <c r="BN50" s="208">
        <f>SUM('65AG'!BN50+'85AG'!BN50+'Model 2'!BN50+'Model 3'!BN50+'Model 4'!BN50,'Model 5'!BN50,'Model 6'!BN50,'Model 7'!BN50)</f>
        <v>0</v>
      </c>
      <c r="BO50" s="208">
        <f>SUM('65AG'!BO50+'85AG'!BO50+'Model 2'!BO50+'Model 3'!BO50+'Model 4'!BO50,'Model 5'!BO50,'Model 6'!BO50,'Model 7'!BO50)</f>
        <v>0</v>
      </c>
      <c r="BP50" s="208">
        <f>SUM('65AG'!BP50+'85AG'!BP50+'Model 2'!BP50+'Model 3'!BP50+'Model 4'!BP50,'Model 5'!BP50,'Model 6'!BP50,'Model 7'!BP50)</f>
        <v>0</v>
      </c>
      <c r="BQ50" s="208">
        <f>SUM('65AG'!BQ50+'85AG'!BQ50+'Model 2'!BQ50+'Model 3'!BQ50+'Model 4'!BQ50,'Model 5'!BQ50,'Model 6'!BQ50,'Model 7'!BQ50)</f>
        <v>0</v>
      </c>
      <c r="BR50" s="208">
        <f>SUM('65AG'!BR50+'85AG'!BR50+'Model 2'!BR50+'Model 3'!BR50+'Model 4'!BR50,'Model 5'!BR50,'Model 6'!BR50,'Model 7'!BR50)</f>
        <v>0</v>
      </c>
      <c r="BS50" s="208">
        <f>SUM('65AG'!BS50+'85AG'!BS50+'Model 2'!BS50+'Model 3'!BS50+'Model 4'!BS50,'Model 5'!BS50,'Model 6'!BS50,'Model 7'!BS50)</f>
        <v>0</v>
      </c>
      <c r="BT50" s="208">
        <f>SUM('65AG'!BT50+'85AG'!BT50+'Model 2'!BT50+'Model 3'!BT50+'Model 4'!BT50,'Model 5'!BT50,'Model 6'!BT50,'Model 7'!BT50)</f>
        <v>0</v>
      </c>
      <c r="BU50" s="208">
        <f>SUM('65AG'!BU50+'85AG'!BU50+'Model 2'!BU50+'Model 3'!BU50+'Model 4'!BU50,'Model 5'!BU50,'Model 6'!BU50,'Model 7'!BU50)</f>
        <v>0</v>
      </c>
      <c r="BV50" s="208">
        <f>SUM('65AG'!BV50+'85AG'!BV50+'Model 2'!BV50+'Model 3'!BV50+'Model 4'!BV50,'Model 5'!BV50,'Model 6'!BV50,'Model 7'!BV50)</f>
        <v>0</v>
      </c>
      <c r="BW50" s="208">
        <f>SUM('65AG'!BW50+'85AG'!BW50+'Model 2'!BW50+'Model 3'!BW50+'Model 4'!BW50,'Model 5'!BW50,'Model 6'!BW50,'Model 7'!BW50)</f>
        <v>0</v>
      </c>
      <c r="BX50" s="208">
        <f>SUM('65AG'!BX50+'85AG'!BX50+'Model 2'!BX50+'Model 3'!BX50+'Model 4'!BX50,'Model 5'!BX50,'Model 6'!BX50,'Model 7'!BX50)</f>
        <v>0</v>
      </c>
      <c r="BY50" s="208">
        <f>SUM('65AG'!BY50+'85AG'!BY50+'Model 2'!BY50+'Model 3'!BY50+'Model 4'!BY50,'Model 5'!BY50,'Model 6'!BY50,'Model 7'!BY50)</f>
        <v>0</v>
      </c>
      <c r="BZ50" s="208">
        <f>SUM('65AG'!BZ50+'85AG'!BZ50+'Model 2'!BZ50+'Model 3'!BZ50+'Model 4'!BZ50,'Model 5'!BZ50,'Model 6'!BZ50,'Model 7'!BZ50)</f>
        <v>0</v>
      </c>
      <c r="CA50" s="208">
        <f>SUM('65AG'!CA50+'85AG'!CA50+'Model 2'!CA50+'Model 3'!CA50+'Model 4'!CA50,'Model 5'!CA50,'Model 6'!CA50,'Model 7'!CA50)</f>
        <v>0</v>
      </c>
      <c r="CB50" s="208">
        <f>SUM('65AG'!CB50+'85AG'!CB50+'Model 2'!CB50+'Model 3'!CB50+'Model 4'!CB50,'Model 5'!CB50,'Model 6'!CB50,'Model 7'!CB50)</f>
        <v>0</v>
      </c>
      <c r="CC50" s="208">
        <f>SUM('65AG'!CC50+'85AG'!CC50+'Model 2'!CC50+'Model 3'!CC50+'Model 4'!CC50,'Model 5'!CC50,'Model 6'!CC50,'Model 7'!CC50)</f>
        <v>0</v>
      </c>
      <c r="CD50" s="208">
        <f>SUM('65AG'!CD50+'85AG'!CD50+'Model 2'!CD50+'Model 3'!CD50+'Model 4'!CD50,'Model 5'!CD50,'Model 6'!CD50,'Model 7'!CD50)</f>
        <v>0</v>
      </c>
      <c r="CE50" s="208">
        <f>SUM('65AG'!CE50+'85AG'!CE50+'Model 2'!CE50+'Model 3'!CE50+'Model 4'!CE50,'Model 5'!CE50,'Model 6'!CE50,'Model 7'!CE50)</f>
        <v>0</v>
      </c>
      <c r="CF50" s="208">
        <f>SUM('65AG'!CF50+'85AG'!CF50+'Model 2'!CF50+'Model 3'!CF50+'Model 4'!CF50,'Model 5'!CF50,'Model 6'!CF50,'Model 7'!CF50)</f>
        <v>0</v>
      </c>
      <c r="CG50" s="208">
        <f>SUM('65AG'!CG50+'85AG'!CG50+'Model 2'!CG50+'Model 3'!CG50+'Model 4'!CG50,'Model 5'!CG50,'Model 6'!CG50,'Model 7'!CG50)</f>
        <v>0</v>
      </c>
      <c r="CH50" s="208">
        <f>SUM('65AG'!CH50+'85AG'!CH50+'Model 2'!CH50+'Model 3'!CH50+'Model 4'!CH50,'Model 5'!CH50,'Model 6'!CH50,'Model 7'!CH50)</f>
        <v>0</v>
      </c>
      <c r="CI50" s="208">
        <f>SUM('65AG'!CI50+'85AG'!CI50+'Model 2'!CI50+'Model 3'!CI50+'Model 4'!CI50,'Model 5'!CI50,'Model 6'!CI50,'Model 7'!CI50)</f>
        <v>0</v>
      </c>
      <c r="CJ50" s="208">
        <f>SUM('65AG'!CJ50+'85AG'!CJ50+'Model 2'!CJ50+'Model 3'!CJ50+'Model 4'!CJ50,'Model 5'!CJ50,'Model 6'!CJ50,'Model 7'!CJ50)</f>
        <v>0</v>
      </c>
      <c r="CK50" s="208">
        <f>SUM('65AG'!CK50+'85AG'!CK50+'Model 2'!CK50+'Model 3'!CK50+'Model 4'!CK50,'Model 5'!CK50,'Model 6'!CK50,'Model 7'!CK50)</f>
        <v>0</v>
      </c>
      <c r="CL50" s="208">
        <f>SUM('65AG'!CL50+'85AG'!CL50+'Model 2'!CL50+'Model 3'!CL50+'Model 4'!CL50,'Model 5'!CL50,'Model 6'!CL50,'Model 7'!CL50)</f>
        <v>0</v>
      </c>
      <c r="CM50" s="208">
        <f>SUM('65AG'!CM50+'85AG'!CM50+'Model 2'!CM50+'Model 3'!CM50+'Model 4'!CM50,'Model 5'!CM50,'Model 6'!CM50,'Model 7'!CM50)</f>
        <v>0</v>
      </c>
      <c r="CN50" s="208">
        <f>SUM('65AG'!CN50+'85AG'!CN50+'Model 2'!CN50+'Model 3'!CN50+'Model 4'!CN50,'Model 5'!CN50,'Model 6'!CN50,'Model 7'!CN50)</f>
        <v>0</v>
      </c>
      <c r="CO50" s="208">
        <f>SUM('65AG'!CO50+'85AG'!CO50+'Model 2'!CO50+'Model 3'!CO50+'Model 4'!CO50,'Model 5'!CO50,'Model 6'!CO50,'Model 7'!CO50)</f>
        <v>0</v>
      </c>
      <c r="CP50" s="208">
        <f>SUM('65AG'!CP50+'85AG'!CP50+'Model 2'!CP50+'Model 3'!CP50+'Model 4'!CP50,'Model 5'!CP50,'Model 6'!CP50,'Model 7'!CP50)</f>
        <v>0</v>
      </c>
      <c r="CQ50" s="208">
        <f>SUM('65AG'!CQ50+'85AG'!CQ50+'Model 2'!CQ50+'Model 3'!CQ50+'Model 4'!CQ50,'Model 5'!CQ50,'Model 6'!CQ50,'Model 7'!CQ50)</f>
        <v>0</v>
      </c>
      <c r="CR50" s="208">
        <f>SUM('65AG'!CR50+'85AG'!CR50+'Model 2'!CR50+'Model 3'!CR50+'Model 4'!CR50,'Model 5'!CR50,'Model 6'!CR50,'Model 7'!CR50)</f>
        <v>0</v>
      </c>
      <c r="CS50" s="208">
        <f>SUM('65AG'!CS50+'85AG'!CS50+'Model 2'!CS50+'Model 3'!CS50+'Model 4'!CS50,'Model 5'!CS50,'Model 6'!CS50,'Model 7'!CS50)</f>
        <v>0</v>
      </c>
      <c r="CT50" s="208">
        <f>SUM('65AG'!CT50+'85AG'!CT50+'Model 2'!CT50+'Model 3'!CT50+'Model 4'!CT50,'Model 5'!CT50,'Model 6'!CT50,'Model 7'!CT50)</f>
        <v>0</v>
      </c>
      <c r="CU50" s="208">
        <f>SUM('65AG'!CU50+'85AG'!CU50+'Model 2'!CU50+'Model 3'!CU50+'Model 4'!CU50,'Model 5'!CU50,'Model 6'!CU50,'Model 7'!CU50)</f>
        <v>0</v>
      </c>
      <c r="CV50" s="208">
        <f>SUM('65AG'!CV50+'85AG'!CV50+'Model 2'!CV50+'Model 3'!CV50+'Model 4'!CV50,'Model 5'!CV50,'Model 6'!CV50,'Model 7'!CV50)</f>
        <v>0</v>
      </c>
      <c r="CW50" s="208">
        <f>SUM('65AG'!CW50+'85AG'!CW50+'Model 2'!CW50+'Model 3'!CW50+'Model 4'!CW50,'Model 5'!CW50,'Model 6'!CW50,'Model 7'!CW50)</f>
        <v>0</v>
      </c>
      <c r="CX50" s="208">
        <f>SUM('65AG'!CX50+'85AG'!CX50+'Model 2'!CX50+'Model 3'!CX50+'Model 4'!CX50,'Model 5'!CX50,'Model 6'!CX50,'Model 7'!CX50)</f>
        <v>0</v>
      </c>
      <c r="CY50" s="208">
        <f>SUM('65AG'!CY50+'85AG'!CY50+'Model 2'!CY50+'Model 3'!CY50+'Model 4'!CY50,'Model 5'!CY50,'Model 6'!CY50,'Model 7'!CY50)</f>
        <v>0</v>
      </c>
      <c r="CZ50" s="208">
        <f>SUM('65AG'!CZ50+'85AG'!CZ50+'Model 2'!CZ50+'Model 3'!CZ50+'Model 4'!CZ50,'Model 5'!CZ50,'Model 6'!CZ50,'Model 7'!CZ50)</f>
        <v>0</v>
      </c>
      <c r="DA50" s="208">
        <f>SUM('65AG'!DA50+'85AG'!DA50+'Model 2'!DA50+'Model 3'!DA50+'Model 4'!DA50,'Model 5'!DA50,'Model 6'!DA50,'Model 7'!DA50)</f>
        <v>0</v>
      </c>
      <c r="DB50" s="208">
        <f>SUM('65AG'!DB50+'85AG'!DB50+'Model 2'!DB50+'Model 3'!DB50+'Model 4'!DB50,'Model 5'!DB50,'Model 6'!DB50,'Model 7'!DB50)</f>
        <v>0</v>
      </c>
      <c r="DC50" s="208">
        <f>SUM('65AG'!DC50+'85AG'!DC50+'Model 2'!DC50+'Model 3'!DC50+'Model 4'!DC50,'Model 5'!DC50,'Model 6'!DC50,'Model 7'!DC50)</f>
        <v>0</v>
      </c>
      <c r="DD50" s="208">
        <f>SUM('65AG'!DD50+'85AG'!DD50+'Model 2'!DD50+'Model 3'!DD50+'Model 4'!DD50,'Model 5'!DD50,'Model 6'!DD50,'Model 7'!DD50)</f>
        <v>0</v>
      </c>
      <c r="DE50" s="208">
        <f>SUM('65AG'!DE50+'85AG'!DE50+'Model 2'!DE50+'Model 3'!DE50+'Model 4'!DE50,'Model 5'!DE50,'Model 6'!DE50,'Model 7'!DE50)</f>
        <v>0</v>
      </c>
      <c r="DF50" s="208">
        <f>SUM('65AG'!DF50+'85AG'!DF50+'Model 2'!DF50+'Model 3'!DF50+'Model 4'!DF50,'Model 5'!DF50,'Model 6'!DF50,'Model 7'!DF50)</f>
        <v>0</v>
      </c>
      <c r="DG50" s="208">
        <f>SUM('65AG'!DG50+'85AG'!DG50+'Model 2'!DG50+'Model 3'!DG50+'Model 4'!DG50,'Model 5'!DG50,'Model 6'!DG50,'Model 7'!DG50)</f>
        <v>0</v>
      </c>
      <c r="DH50" s="208">
        <f>SUM('65AG'!DH50+'85AG'!DH50+'Model 2'!DH50+'Model 3'!DH50+'Model 4'!DH50,'Model 5'!DH50,'Model 6'!DH50,'Model 7'!DH50)</f>
        <v>0</v>
      </c>
      <c r="DI50" s="201">
        <f t="shared" si="7"/>
        <v>0</v>
      </c>
    </row>
    <row r="51" spans="2:113" ht="15.5">
      <c r="B51" s="171"/>
      <c r="C51" s="183"/>
      <c r="D51" s="182"/>
      <c r="E51" s="181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1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1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181"/>
      <c r="BR51" s="181"/>
      <c r="BS51" s="181"/>
      <c r="BT51" s="181"/>
      <c r="BU51" s="181"/>
      <c r="BV51" s="181"/>
      <c r="BW51" s="181"/>
      <c r="BX51" s="181"/>
      <c r="BY51" s="181"/>
      <c r="BZ51" s="181"/>
      <c r="CA51" s="181"/>
      <c r="CB51" s="181"/>
      <c r="CC51" s="181"/>
      <c r="CD51" s="181"/>
      <c r="CE51" s="181"/>
      <c r="CF51" s="181"/>
      <c r="CG51" s="181"/>
      <c r="CH51" s="181"/>
      <c r="CI51" s="181"/>
      <c r="CJ51" s="181"/>
      <c r="CK51" s="181"/>
      <c r="CL51" s="181"/>
      <c r="CM51" s="181"/>
      <c r="CN51" s="181"/>
      <c r="CO51" s="181"/>
      <c r="CP51" s="181"/>
      <c r="CQ51" s="181"/>
      <c r="CR51" s="181"/>
      <c r="CS51" s="181"/>
      <c r="CT51" s="181"/>
      <c r="CU51" s="181"/>
      <c r="CV51" s="181"/>
      <c r="CW51" s="181"/>
      <c r="CX51" s="181"/>
      <c r="CY51" s="181"/>
      <c r="CZ51" s="181"/>
      <c r="DA51" s="181"/>
      <c r="DB51" s="181"/>
      <c r="DC51" s="181"/>
      <c r="DD51" s="181"/>
      <c r="DE51" s="181"/>
      <c r="DF51" s="181"/>
      <c r="DG51" s="181"/>
      <c r="DH51" s="181"/>
      <c r="DI51" s="181"/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C57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ref="BD53:BE53" si="9">IF(BD$29=0,,BD34/BD$29*1000000)</f>
        <v>0</v>
      </c>
      <c r="BE53" s="172">
        <f t="shared" si="9"/>
        <v>0</v>
      </c>
      <c r="BF53" s="172">
        <f t="shared" ref="BF53:DE53" si="10">IF(BF$29=0,,BF34/BF$29*1000000)</f>
        <v>0</v>
      </c>
      <c r="BG53" s="172">
        <f t="shared" si="10"/>
        <v>0</v>
      </c>
      <c r="BH53" s="172">
        <f t="shared" si="10"/>
        <v>0</v>
      </c>
      <c r="BI53" s="172">
        <f t="shared" si="10"/>
        <v>0</v>
      </c>
      <c r="BJ53" s="172">
        <f t="shared" si="10"/>
        <v>0</v>
      </c>
      <c r="BK53" s="172">
        <f t="shared" si="10"/>
        <v>0</v>
      </c>
      <c r="BL53" s="172">
        <f t="shared" si="10"/>
        <v>0</v>
      </c>
      <c r="BM53" s="172">
        <f t="shared" si="10"/>
        <v>0</v>
      </c>
      <c r="BN53" s="172">
        <f t="shared" si="10"/>
        <v>0</v>
      </c>
      <c r="BO53" s="172">
        <f t="shared" si="10"/>
        <v>0</v>
      </c>
      <c r="BP53" s="172">
        <f t="shared" si="10"/>
        <v>0</v>
      </c>
      <c r="BQ53" s="172">
        <f t="shared" si="10"/>
        <v>0</v>
      </c>
      <c r="BR53" s="172">
        <f t="shared" si="10"/>
        <v>0</v>
      </c>
      <c r="BS53" s="172">
        <f t="shared" si="10"/>
        <v>0</v>
      </c>
      <c r="BT53" s="172">
        <f t="shared" si="10"/>
        <v>0</v>
      </c>
      <c r="BU53" s="172">
        <f t="shared" si="10"/>
        <v>0</v>
      </c>
      <c r="BV53" s="172">
        <f t="shared" si="10"/>
        <v>0</v>
      </c>
      <c r="BW53" s="172">
        <f t="shared" si="10"/>
        <v>0</v>
      </c>
      <c r="BX53" s="172">
        <f t="shared" si="10"/>
        <v>0</v>
      </c>
      <c r="BY53" s="172">
        <f t="shared" si="10"/>
        <v>0</v>
      </c>
      <c r="BZ53" s="172">
        <f t="shared" si="10"/>
        <v>0</v>
      </c>
      <c r="CA53" s="172">
        <f t="shared" si="10"/>
        <v>0</v>
      </c>
      <c r="CB53" s="172">
        <f t="shared" si="10"/>
        <v>0</v>
      </c>
      <c r="CC53" s="172">
        <f t="shared" si="10"/>
        <v>0</v>
      </c>
      <c r="CD53" s="172">
        <f t="shared" si="10"/>
        <v>0</v>
      </c>
      <c r="CE53" s="172">
        <f t="shared" si="10"/>
        <v>0</v>
      </c>
      <c r="CF53" s="172">
        <f t="shared" si="10"/>
        <v>0</v>
      </c>
      <c r="CG53" s="172">
        <f t="shared" si="10"/>
        <v>0</v>
      </c>
      <c r="CH53" s="172">
        <f t="shared" si="10"/>
        <v>0</v>
      </c>
      <c r="CI53" s="172">
        <f t="shared" si="10"/>
        <v>0</v>
      </c>
      <c r="CJ53" s="172">
        <f t="shared" si="10"/>
        <v>0</v>
      </c>
      <c r="CK53" s="172">
        <f t="shared" si="10"/>
        <v>0</v>
      </c>
      <c r="CL53" s="172">
        <f t="shared" si="10"/>
        <v>0</v>
      </c>
      <c r="CM53" s="172">
        <f t="shared" si="10"/>
        <v>0</v>
      </c>
      <c r="CN53" s="172">
        <f t="shared" si="10"/>
        <v>0</v>
      </c>
      <c r="CO53" s="172">
        <f t="shared" si="10"/>
        <v>0</v>
      </c>
      <c r="CP53" s="172">
        <f t="shared" si="10"/>
        <v>0</v>
      </c>
      <c r="CQ53" s="172">
        <f t="shared" si="10"/>
        <v>0</v>
      </c>
      <c r="CR53" s="172">
        <f t="shared" si="10"/>
        <v>0</v>
      </c>
      <c r="CS53" s="172">
        <f t="shared" si="10"/>
        <v>0</v>
      </c>
      <c r="CT53" s="172">
        <f t="shared" si="10"/>
        <v>0</v>
      </c>
      <c r="CU53" s="172">
        <f t="shared" si="10"/>
        <v>0</v>
      </c>
      <c r="CV53" s="172">
        <f t="shared" si="10"/>
        <v>0</v>
      </c>
      <c r="CW53" s="172">
        <f t="shared" si="10"/>
        <v>0</v>
      </c>
      <c r="CX53" s="172">
        <f t="shared" si="10"/>
        <v>0</v>
      </c>
      <c r="CY53" s="172">
        <f t="shared" si="10"/>
        <v>0</v>
      </c>
      <c r="CZ53" s="172">
        <f t="shared" si="10"/>
        <v>0</v>
      </c>
      <c r="DA53" s="172">
        <f t="shared" si="10"/>
        <v>0</v>
      </c>
      <c r="DB53" s="172">
        <f t="shared" si="10"/>
        <v>0</v>
      </c>
      <c r="DC53" s="172">
        <f t="shared" si="10"/>
        <v>0</v>
      </c>
      <c r="DD53" s="172">
        <f t="shared" si="10"/>
        <v>0</v>
      </c>
      <c r="DE53" s="172">
        <f t="shared" si="10"/>
        <v>0</v>
      </c>
      <c r="DF53" s="172">
        <f t="shared" ref="DF53:DG53" si="11">IF(DF$29=0,,DF34/DF$29*1000000)</f>
        <v>0</v>
      </c>
      <c r="DG53" s="172">
        <f t="shared" si="11"/>
        <v>0</v>
      </c>
      <c r="DH53" s="172">
        <f t="shared" ref="DH53" si="12">IF(DH$29=0,,DH34/DH$29*1000000)</f>
        <v>0</v>
      </c>
      <c r="DI53" s="172">
        <f>IF(DI$29=0,,DI34/DI$29*1000000)</f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ref="BD54:BE54" si="13">IF(BD$29=0,,BD35/BD$29*1000000)</f>
        <v>0</v>
      </c>
      <c r="BE54" s="172">
        <f t="shared" si="13"/>
        <v>0</v>
      </c>
      <c r="BF54" s="172">
        <f t="shared" ref="BF54:DE54" si="14">IF(BF$29=0,,BF35/BF$29*1000000)</f>
        <v>0</v>
      </c>
      <c r="BG54" s="172">
        <f t="shared" si="14"/>
        <v>0</v>
      </c>
      <c r="BH54" s="172">
        <f t="shared" si="14"/>
        <v>0</v>
      </c>
      <c r="BI54" s="172">
        <f t="shared" si="14"/>
        <v>0</v>
      </c>
      <c r="BJ54" s="172">
        <f t="shared" si="14"/>
        <v>0</v>
      </c>
      <c r="BK54" s="172">
        <f t="shared" si="14"/>
        <v>0</v>
      </c>
      <c r="BL54" s="172">
        <f t="shared" si="14"/>
        <v>0</v>
      </c>
      <c r="BM54" s="172">
        <f t="shared" si="14"/>
        <v>0</v>
      </c>
      <c r="BN54" s="172">
        <f t="shared" si="14"/>
        <v>0</v>
      </c>
      <c r="BO54" s="172">
        <f t="shared" si="14"/>
        <v>0</v>
      </c>
      <c r="BP54" s="172">
        <f t="shared" si="14"/>
        <v>0</v>
      </c>
      <c r="BQ54" s="172">
        <f t="shared" si="14"/>
        <v>0</v>
      </c>
      <c r="BR54" s="172">
        <f t="shared" si="14"/>
        <v>0</v>
      </c>
      <c r="BS54" s="172">
        <f t="shared" si="14"/>
        <v>0</v>
      </c>
      <c r="BT54" s="172">
        <f t="shared" si="14"/>
        <v>0</v>
      </c>
      <c r="BU54" s="172">
        <f t="shared" si="14"/>
        <v>0</v>
      </c>
      <c r="BV54" s="172">
        <f t="shared" si="14"/>
        <v>0</v>
      </c>
      <c r="BW54" s="172">
        <f t="shared" si="14"/>
        <v>0</v>
      </c>
      <c r="BX54" s="172">
        <f t="shared" si="14"/>
        <v>0</v>
      </c>
      <c r="BY54" s="172">
        <f t="shared" si="14"/>
        <v>0</v>
      </c>
      <c r="BZ54" s="172">
        <f t="shared" si="14"/>
        <v>0</v>
      </c>
      <c r="CA54" s="172">
        <f t="shared" si="14"/>
        <v>0</v>
      </c>
      <c r="CB54" s="172">
        <f t="shared" si="14"/>
        <v>0</v>
      </c>
      <c r="CC54" s="172">
        <f t="shared" si="14"/>
        <v>0</v>
      </c>
      <c r="CD54" s="172">
        <f t="shared" si="14"/>
        <v>0</v>
      </c>
      <c r="CE54" s="172">
        <f t="shared" si="14"/>
        <v>0</v>
      </c>
      <c r="CF54" s="172">
        <f t="shared" si="14"/>
        <v>0</v>
      </c>
      <c r="CG54" s="172">
        <f t="shared" si="14"/>
        <v>0</v>
      </c>
      <c r="CH54" s="172">
        <f t="shared" si="14"/>
        <v>0</v>
      </c>
      <c r="CI54" s="172">
        <f t="shared" si="14"/>
        <v>0</v>
      </c>
      <c r="CJ54" s="172">
        <f t="shared" si="14"/>
        <v>0</v>
      </c>
      <c r="CK54" s="172">
        <f t="shared" si="14"/>
        <v>0</v>
      </c>
      <c r="CL54" s="172">
        <f t="shared" si="14"/>
        <v>0</v>
      </c>
      <c r="CM54" s="172">
        <f t="shared" si="14"/>
        <v>0</v>
      </c>
      <c r="CN54" s="172">
        <f t="shared" si="14"/>
        <v>0</v>
      </c>
      <c r="CO54" s="172">
        <f t="shared" si="14"/>
        <v>0</v>
      </c>
      <c r="CP54" s="172">
        <f t="shared" si="14"/>
        <v>0</v>
      </c>
      <c r="CQ54" s="172">
        <f t="shared" si="14"/>
        <v>0</v>
      </c>
      <c r="CR54" s="172">
        <f t="shared" si="14"/>
        <v>0</v>
      </c>
      <c r="CS54" s="172">
        <f t="shared" si="14"/>
        <v>0</v>
      </c>
      <c r="CT54" s="172">
        <f t="shared" si="14"/>
        <v>0</v>
      </c>
      <c r="CU54" s="172">
        <f t="shared" si="14"/>
        <v>0</v>
      </c>
      <c r="CV54" s="172">
        <f t="shared" si="14"/>
        <v>0</v>
      </c>
      <c r="CW54" s="172">
        <f t="shared" si="14"/>
        <v>0</v>
      </c>
      <c r="CX54" s="172">
        <f t="shared" si="14"/>
        <v>0</v>
      </c>
      <c r="CY54" s="172">
        <f t="shared" si="14"/>
        <v>0</v>
      </c>
      <c r="CZ54" s="172">
        <f t="shared" si="14"/>
        <v>0</v>
      </c>
      <c r="DA54" s="172">
        <f t="shared" si="14"/>
        <v>0</v>
      </c>
      <c r="DB54" s="172">
        <f t="shared" si="14"/>
        <v>0</v>
      </c>
      <c r="DC54" s="172">
        <f t="shared" si="14"/>
        <v>0</v>
      </c>
      <c r="DD54" s="172">
        <f t="shared" si="14"/>
        <v>0</v>
      </c>
      <c r="DE54" s="172">
        <f t="shared" si="14"/>
        <v>0</v>
      </c>
      <c r="DF54" s="172">
        <f t="shared" ref="DF54:DG54" si="15">IF(DF$29=0,,DF35/DF$29*1000000)</f>
        <v>0</v>
      </c>
      <c r="DG54" s="172">
        <f t="shared" si="15"/>
        <v>0</v>
      </c>
      <c r="DH54" s="172">
        <f t="shared" ref="DH54" si="16">IF(DH$29=0,,DH35/DH$29*1000000)</f>
        <v>0</v>
      </c>
      <c r="DI54" s="172">
        <f t="shared" ref="DI54:DI69" si="17">IF(DI$29=0,,DI35/DI$29*1000000)</f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ref="BD55:BE55" si="18">IF(BD$29=0,,BD36/BD$29*1000000)</f>
        <v>0</v>
      </c>
      <c r="BE55" s="172">
        <f t="shared" si="18"/>
        <v>0</v>
      </c>
      <c r="BF55" s="172">
        <f t="shared" ref="BF55:DE55" si="19">IF(BF$29=0,,BF36/BF$29*1000000)</f>
        <v>0</v>
      </c>
      <c r="BG55" s="172">
        <f t="shared" si="19"/>
        <v>0</v>
      </c>
      <c r="BH55" s="172">
        <f t="shared" si="19"/>
        <v>0</v>
      </c>
      <c r="BI55" s="172">
        <f t="shared" si="19"/>
        <v>0</v>
      </c>
      <c r="BJ55" s="172">
        <f t="shared" si="19"/>
        <v>0</v>
      </c>
      <c r="BK55" s="172">
        <f t="shared" si="19"/>
        <v>0</v>
      </c>
      <c r="BL55" s="172">
        <f t="shared" si="19"/>
        <v>0</v>
      </c>
      <c r="BM55" s="172">
        <f t="shared" si="19"/>
        <v>0</v>
      </c>
      <c r="BN55" s="172">
        <f t="shared" si="19"/>
        <v>0</v>
      </c>
      <c r="BO55" s="172">
        <f t="shared" si="19"/>
        <v>0</v>
      </c>
      <c r="BP55" s="172">
        <f t="shared" si="19"/>
        <v>0</v>
      </c>
      <c r="BQ55" s="172">
        <f t="shared" si="19"/>
        <v>0</v>
      </c>
      <c r="BR55" s="172">
        <f t="shared" si="19"/>
        <v>0</v>
      </c>
      <c r="BS55" s="172">
        <f t="shared" si="19"/>
        <v>0</v>
      </c>
      <c r="BT55" s="172">
        <f t="shared" si="19"/>
        <v>0</v>
      </c>
      <c r="BU55" s="172">
        <f t="shared" si="19"/>
        <v>0</v>
      </c>
      <c r="BV55" s="172">
        <f t="shared" si="19"/>
        <v>0</v>
      </c>
      <c r="BW55" s="172">
        <f t="shared" si="19"/>
        <v>0</v>
      </c>
      <c r="BX55" s="172">
        <f t="shared" si="19"/>
        <v>0</v>
      </c>
      <c r="BY55" s="172">
        <f t="shared" si="19"/>
        <v>0</v>
      </c>
      <c r="BZ55" s="172">
        <f t="shared" si="19"/>
        <v>0</v>
      </c>
      <c r="CA55" s="172">
        <f t="shared" si="19"/>
        <v>0</v>
      </c>
      <c r="CB55" s="172">
        <f t="shared" si="19"/>
        <v>0</v>
      </c>
      <c r="CC55" s="172">
        <f t="shared" si="19"/>
        <v>0</v>
      </c>
      <c r="CD55" s="172">
        <f t="shared" si="19"/>
        <v>0</v>
      </c>
      <c r="CE55" s="172">
        <f t="shared" si="19"/>
        <v>0</v>
      </c>
      <c r="CF55" s="172">
        <f t="shared" si="19"/>
        <v>0</v>
      </c>
      <c r="CG55" s="172">
        <f t="shared" si="19"/>
        <v>0</v>
      </c>
      <c r="CH55" s="172">
        <f t="shared" si="19"/>
        <v>0</v>
      </c>
      <c r="CI55" s="172">
        <f t="shared" si="19"/>
        <v>0</v>
      </c>
      <c r="CJ55" s="172">
        <f t="shared" si="19"/>
        <v>0</v>
      </c>
      <c r="CK55" s="172">
        <f t="shared" si="19"/>
        <v>0</v>
      </c>
      <c r="CL55" s="172">
        <f t="shared" si="19"/>
        <v>0</v>
      </c>
      <c r="CM55" s="172">
        <f t="shared" si="19"/>
        <v>0</v>
      </c>
      <c r="CN55" s="172">
        <f t="shared" si="19"/>
        <v>0</v>
      </c>
      <c r="CO55" s="172">
        <f t="shared" si="19"/>
        <v>0</v>
      </c>
      <c r="CP55" s="172">
        <f t="shared" si="19"/>
        <v>0</v>
      </c>
      <c r="CQ55" s="172">
        <f t="shared" si="19"/>
        <v>0</v>
      </c>
      <c r="CR55" s="172">
        <f t="shared" si="19"/>
        <v>0</v>
      </c>
      <c r="CS55" s="172">
        <f t="shared" si="19"/>
        <v>0</v>
      </c>
      <c r="CT55" s="172">
        <f t="shared" si="19"/>
        <v>0</v>
      </c>
      <c r="CU55" s="172">
        <f t="shared" si="19"/>
        <v>0</v>
      </c>
      <c r="CV55" s="172">
        <f t="shared" si="19"/>
        <v>0</v>
      </c>
      <c r="CW55" s="172">
        <f t="shared" si="19"/>
        <v>0</v>
      </c>
      <c r="CX55" s="172">
        <f t="shared" si="19"/>
        <v>0</v>
      </c>
      <c r="CY55" s="172">
        <f t="shared" si="19"/>
        <v>0</v>
      </c>
      <c r="CZ55" s="172">
        <f t="shared" si="19"/>
        <v>0</v>
      </c>
      <c r="DA55" s="172">
        <f t="shared" si="19"/>
        <v>0</v>
      </c>
      <c r="DB55" s="172">
        <f t="shared" si="19"/>
        <v>0</v>
      </c>
      <c r="DC55" s="172">
        <f t="shared" si="19"/>
        <v>0</v>
      </c>
      <c r="DD55" s="172">
        <f t="shared" si="19"/>
        <v>0</v>
      </c>
      <c r="DE55" s="172">
        <f t="shared" si="19"/>
        <v>0</v>
      </c>
      <c r="DF55" s="172">
        <f t="shared" ref="DF55:DG55" si="20">IF(DF$29=0,,DF36/DF$29*1000000)</f>
        <v>0</v>
      </c>
      <c r="DG55" s="172">
        <f t="shared" si="20"/>
        <v>0</v>
      </c>
      <c r="DH55" s="172">
        <f t="shared" ref="DH55" si="21">IF(DH$29=0,,DH36/DH$29*1000000)</f>
        <v>0</v>
      </c>
      <c r="DI55" s="172">
        <f t="shared" si="17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ref="BD56:BE56" si="22">IF(BD$29=0,,BD37/BD$29*1000000)</f>
        <v>0</v>
      </c>
      <c r="BE56" s="172">
        <f t="shared" si="22"/>
        <v>0</v>
      </c>
      <c r="BF56" s="172">
        <f t="shared" ref="BF56:DE56" si="23">IF(BF$29=0,,BF37/BF$29*1000000)</f>
        <v>0</v>
      </c>
      <c r="BG56" s="172">
        <f t="shared" si="23"/>
        <v>0</v>
      </c>
      <c r="BH56" s="172">
        <f t="shared" si="23"/>
        <v>0</v>
      </c>
      <c r="BI56" s="172">
        <f t="shared" si="23"/>
        <v>0</v>
      </c>
      <c r="BJ56" s="172">
        <f t="shared" si="23"/>
        <v>0</v>
      </c>
      <c r="BK56" s="172">
        <f t="shared" si="23"/>
        <v>0</v>
      </c>
      <c r="BL56" s="172">
        <f t="shared" si="23"/>
        <v>0</v>
      </c>
      <c r="BM56" s="172">
        <f t="shared" si="23"/>
        <v>0</v>
      </c>
      <c r="BN56" s="172">
        <f t="shared" si="23"/>
        <v>0</v>
      </c>
      <c r="BO56" s="172">
        <f t="shared" si="23"/>
        <v>0</v>
      </c>
      <c r="BP56" s="172">
        <f t="shared" si="23"/>
        <v>0</v>
      </c>
      <c r="BQ56" s="172">
        <f t="shared" si="23"/>
        <v>0</v>
      </c>
      <c r="BR56" s="172">
        <f t="shared" si="23"/>
        <v>0</v>
      </c>
      <c r="BS56" s="172">
        <f t="shared" si="23"/>
        <v>0</v>
      </c>
      <c r="BT56" s="172">
        <f t="shared" si="23"/>
        <v>0</v>
      </c>
      <c r="BU56" s="172">
        <f t="shared" si="23"/>
        <v>0</v>
      </c>
      <c r="BV56" s="172">
        <f t="shared" si="23"/>
        <v>0</v>
      </c>
      <c r="BW56" s="172">
        <f t="shared" si="23"/>
        <v>0</v>
      </c>
      <c r="BX56" s="172">
        <f t="shared" si="23"/>
        <v>0</v>
      </c>
      <c r="BY56" s="172">
        <f t="shared" si="23"/>
        <v>0</v>
      </c>
      <c r="BZ56" s="172">
        <f t="shared" si="23"/>
        <v>0</v>
      </c>
      <c r="CA56" s="172">
        <f t="shared" si="23"/>
        <v>0</v>
      </c>
      <c r="CB56" s="172">
        <f t="shared" si="23"/>
        <v>0</v>
      </c>
      <c r="CC56" s="172">
        <f t="shared" si="23"/>
        <v>0</v>
      </c>
      <c r="CD56" s="172">
        <f t="shared" si="23"/>
        <v>0</v>
      </c>
      <c r="CE56" s="172">
        <f t="shared" si="23"/>
        <v>0</v>
      </c>
      <c r="CF56" s="172">
        <f t="shared" si="23"/>
        <v>0</v>
      </c>
      <c r="CG56" s="172">
        <f t="shared" si="23"/>
        <v>0</v>
      </c>
      <c r="CH56" s="172">
        <f t="shared" si="23"/>
        <v>0</v>
      </c>
      <c r="CI56" s="172">
        <f t="shared" si="23"/>
        <v>0</v>
      </c>
      <c r="CJ56" s="172">
        <f t="shared" si="23"/>
        <v>0</v>
      </c>
      <c r="CK56" s="172">
        <f t="shared" si="23"/>
        <v>0</v>
      </c>
      <c r="CL56" s="172">
        <f t="shared" si="23"/>
        <v>0</v>
      </c>
      <c r="CM56" s="172">
        <f t="shared" si="23"/>
        <v>0</v>
      </c>
      <c r="CN56" s="172">
        <f t="shared" si="23"/>
        <v>0</v>
      </c>
      <c r="CO56" s="172">
        <f t="shared" si="23"/>
        <v>0</v>
      </c>
      <c r="CP56" s="172">
        <f t="shared" si="23"/>
        <v>0</v>
      </c>
      <c r="CQ56" s="172">
        <f t="shared" si="23"/>
        <v>0</v>
      </c>
      <c r="CR56" s="172">
        <f t="shared" si="23"/>
        <v>0</v>
      </c>
      <c r="CS56" s="172">
        <f t="shared" si="23"/>
        <v>0</v>
      </c>
      <c r="CT56" s="172">
        <f t="shared" si="23"/>
        <v>0</v>
      </c>
      <c r="CU56" s="172">
        <f t="shared" si="23"/>
        <v>0</v>
      </c>
      <c r="CV56" s="172">
        <f t="shared" si="23"/>
        <v>0</v>
      </c>
      <c r="CW56" s="172">
        <f t="shared" si="23"/>
        <v>0</v>
      </c>
      <c r="CX56" s="172">
        <f t="shared" si="23"/>
        <v>0</v>
      </c>
      <c r="CY56" s="172">
        <f t="shared" si="23"/>
        <v>0</v>
      </c>
      <c r="CZ56" s="172">
        <f t="shared" si="23"/>
        <v>0</v>
      </c>
      <c r="DA56" s="172">
        <f t="shared" si="23"/>
        <v>0</v>
      </c>
      <c r="DB56" s="172">
        <f t="shared" si="23"/>
        <v>0</v>
      </c>
      <c r="DC56" s="172">
        <f t="shared" si="23"/>
        <v>0</v>
      </c>
      <c r="DD56" s="172">
        <f t="shared" si="23"/>
        <v>0</v>
      </c>
      <c r="DE56" s="172">
        <f t="shared" si="23"/>
        <v>0</v>
      </c>
      <c r="DF56" s="172">
        <f t="shared" ref="DF56:DG56" si="24">IF(DF$29=0,,DF37/DF$29*1000000)</f>
        <v>0</v>
      </c>
      <c r="DG56" s="172">
        <f t="shared" si="24"/>
        <v>0</v>
      </c>
      <c r="DH56" s="172">
        <f t="shared" ref="DH56" si="25">IF(DH$29=0,,DH37/DH$29*1000000)</f>
        <v>0</v>
      </c>
      <c r="DI56" s="172">
        <f t="shared" si="17"/>
        <v>0</v>
      </c>
    </row>
    <row r="57" spans="2:113" ht="15.5">
      <c r="B57" s="363"/>
      <c r="C57" s="174" t="s">
        <v>291</v>
      </c>
      <c r="D57" s="172">
        <f t="shared" si="8"/>
        <v>0</v>
      </c>
      <c r="E57" s="172">
        <f t="shared" si="8"/>
        <v>0</v>
      </c>
      <c r="F57" s="172">
        <f t="shared" si="8"/>
        <v>0</v>
      </c>
      <c r="G57" s="172">
        <f t="shared" si="8"/>
        <v>0</v>
      </c>
      <c r="H57" s="172">
        <f t="shared" si="8"/>
        <v>0</v>
      </c>
      <c r="I57" s="172">
        <f t="shared" si="8"/>
        <v>0</v>
      </c>
      <c r="J57" s="172">
        <f t="shared" si="8"/>
        <v>0</v>
      </c>
      <c r="K57" s="172">
        <f t="shared" si="8"/>
        <v>0</v>
      </c>
      <c r="L57" s="172">
        <f t="shared" si="8"/>
        <v>0</v>
      </c>
      <c r="M57" s="172">
        <f t="shared" si="8"/>
        <v>0</v>
      </c>
      <c r="N57" s="172">
        <f t="shared" si="8"/>
        <v>0</v>
      </c>
      <c r="O57" s="172">
        <f t="shared" si="8"/>
        <v>0</v>
      </c>
      <c r="P57" s="172">
        <f t="shared" si="8"/>
        <v>0</v>
      </c>
      <c r="Q57" s="172">
        <f t="shared" si="8"/>
        <v>0</v>
      </c>
      <c r="R57" s="172">
        <f t="shared" si="8"/>
        <v>0</v>
      </c>
      <c r="S57" s="172">
        <f t="shared" si="8"/>
        <v>0</v>
      </c>
      <c r="T57" s="172">
        <f t="shared" si="8"/>
        <v>0</v>
      </c>
      <c r="U57" s="172">
        <f t="shared" si="8"/>
        <v>0</v>
      </c>
      <c r="V57" s="172">
        <f t="shared" si="8"/>
        <v>0</v>
      </c>
      <c r="W57" s="172">
        <f t="shared" si="8"/>
        <v>0</v>
      </c>
      <c r="X57" s="172">
        <f t="shared" si="8"/>
        <v>0</v>
      </c>
      <c r="Y57" s="172">
        <f t="shared" si="8"/>
        <v>0</v>
      </c>
      <c r="Z57" s="172">
        <f t="shared" si="8"/>
        <v>0</v>
      </c>
      <c r="AA57" s="172">
        <f t="shared" si="8"/>
        <v>0</v>
      </c>
      <c r="AB57" s="172">
        <f t="shared" si="8"/>
        <v>0</v>
      </c>
      <c r="AC57" s="172">
        <f t="shared" si="8"/>
        <v>0</v>
      </c>
      <c r="AD57" s="172">
        <f t="shared" si="8"/>
        <v>0</v>
      </c>
      <c r="AE57" s="172">
        <f t="shared" si="8"/>
        <v>0</v>
      </c>
      <c r="AF57" s="172">
        <f t="shared" si="8"/>
        <v>0</v>
      </c>
      <c r="AG57" s="172">
        <f t="shared" si="8"/>
        <v>0</v>
      </c>
      <c r="AH57" s="172">
        <f t="shared" si="8"/>
        <v>0</v>
      </c>
      <c r="AI57" s="172">
        <f t="shared" si="8"/>
        <v>0</v>
      </c>
      <c r="AJ57" s="172">
        <f t="shared" si="8"/>
        <v>0</v>
      </c>
      <c r="AK57" s="172">
        <f t="shared" si="8"/>
        <v>0</v>
      </c>
      <c r="AL57" s="172">
        <f t="shared" si="8"/>
        <v>0</v>
      </c>
      <c r="AM57" s="172">
        <f t="shared" si="8"/>
        <v>0</v>
      </c>
      <c r="AN57" s="172">
        <f t="shared" si="8"/>
        <v>0</v>
      </c>
      <c r="AO57" s="172">
        <f t="shared" si="8"/>
        <v>0</v>
      </c>
      <c r="AP57" s="172">
        <f t="shared" si="8"/>
        <v>0</v>
      </c>
      <c r="AQ57" s="172">
        <f t="shared" si="8"/>
        <v>0</v>
      </c>
      <c r="AR57" s="172">
        <f t="shared" si="8"/>
        <v>0</v>
      </c>
      <c r="AS57" s="172">
        <f t="shared" si="8"/>
        <v>0</v>
      </c>
      <c r="AT57" s="172">
        <f t="shared" si="8"/>
        <v>0</v>
      </c>
      <c r="AU57" s="172">
        <f t="shared" ref="AU57:BC57" si="26">IF(AU$29=0,,AU38/AU$29*1000000)</f>
        <v>0</v>
      </c>
      <c r="AV57" s="172">
        <f t="shared" si="26"/>
        <v>0</v>
      </c>
      <c r="AW57" s="172">
        <f t="shared" si="26"/>
        <v>0</v>
      </c>
      <c r="AX57" s="172">
        <f t="shared" si="26"/>
        <v>0</v>
      </c>
      <c r="AY57" s="172">
        <f t="shared" si="26"/>
        <v>0</v>
      </c>
      <c r="AZ57" s="172">
        <f t="shared" si="26"/>
        <v>0</v>
      </c>
      <c r="BA57" s="172">
        <f t="shared" si="26"/>
        <v>0</v>
      </c>
      <c r="BB57" s="172">
        <f t="shared" si="26"/>
        <v>0</v>
      </c>
      <c r="BC57" s="172">
        <f t="shared" si="26"/>
        <v>0</v>
      </c>
      <c r="BD57" s="172">
        <f t="shared" ref="BD57:BE61" si="27">IF(BD$29=0,,BD38/BD$29*1000000)</f>
        <v>0</v>
      </c>
      <c r="BE57" s="172">
        <f t="shared" si="27"/>
        <v>0</v>
      </c>
      <c r="BF57" s="172">
        <f t="shared" ref="BF57:DE62" si="28">IF(BF$29=0,,BF38/BF$29*1000000)</f>
        <v>0</v>
      </c>
      <c r="BG57" s="172">
        <f t="shared" si="28"/>
        <v>0</v>
      </c>
      <c r="BH57" s="172">
        <f t="shared" si="28"/>
        <v>0</v>
      </c>
      <c r="BI57" s="172">
        <f t="shared" si="28"/>
        <v>0</v>
      </c>
      <c r="BJ57" s="172">
        <f t="shared" si="28"/>
        <v>0</v>
      </c>
      <c r="BK57" s="172">
        <f t="shared" si="28"/>
        <v>0</v>
      </c>
      <c r="BL57" s="172">
        <f t="shared" si="28"/>
        <v>0</v>
      </c>
      <c r="BM57" s="172">
        <f t="shared" si="28"/>
        <v>0</v>
      </c>
      <c r="BN57" s="172">
        <f t="shared" si="28"/>
        <v>0</v>
      </c>
      <c r="BO57" s="172">
        <f t="shared" si="28"/>
        <v>0</v>
      </c>
      <c r="BP57" s="172">
        <f t="shared" si="28"/>
        <v>0</v>
      </c>
      <c r="BQ57" s="172">
        <f t="shared" si="28"/>
        <v>0</v>
      </c>
      <c r="BR57" s="172">
        <f t="shared" si="28"/>
        <v>0</v>
      </c>
      <c r="BS57" s="172">
        <f t="shared" si="28"/>
        <v>0</v>
      </c>
      <c r="BT57" s="172">
        <f t="shared" si="28"/>
        <v>0</v>
      </c>
      <c r="BU57" s="172">
        <f t="shared" si="28"/>
        <v>0</v>
      </c>
      <c r="BV57" s="172">
        <f t="shared" si="28"/>
        <v>0</v>
      </c>
      <c r="BW57" s="172">
        <f t="shared" si="28"/>
        <v>0</v>
      </c>
      <c r="BX57" s="172">
        <f t="shared" si="28"/>
        <v>0</v>
      </c>
      <c r="BY57" s="172">
        <f t="shared" si="28"/>
        <v>0</v>
      </c>
      <c r="BZ57" s="172">
        <f t="shared" si="28"/>
        <v>0</v>
      </c>
      <c r="CA57" s="172">
        <f t="shared" si="28"/>
        <v>0</v>
      </c>
      <c r="CB57" s="172">
        <f t="shared" si="28"/>
        <v>0</v>
      </c>
      <c r="CC57" s="172">
        <f t="shared" si="28"/>
        <v>0</v>
      </c>
      <c r="CD57" s="172">
        <f t="shared" si="28"/>
        <v>0</v>
      </c>
      <c r="CE57" s="172">
        <f t="shared" si="28"/>
        <v>0</v>
      </c>
      <c r="CF57" s="172">
        <f t="shared" si="28"/>
        <v>0</v>
      </c>
      <c r="CG57" s="172">
        <f t="shared" si="28"/>
        <v>0</v>
      </c>
      <c r="CH57" s="172">
        <f t="shared" si="28"/>
        <v>0</v>
      </c>
      <c r="CI57" s="172">
        <f t="shared" si="28"/>
        <v>0</v>
      </c>
      <c r="CJ57" s="172">
        <f t="shared" si="28"/>
        <v>0</v>
      </c>
      <c r="CK57" s="172">
        <f t="shared" si="28"/>
        <v>0</v>
      </c>
      <c r="CL57" s="172">
        <f t="shared" si="28"/>
        <v>0</v>
      </c>
      <c r="CM57" s="172">
        <f t="shared" si="28"/>
        <v>0</v>
      </c>
      <c r="CN57" s="172">
        <f t="shared" si="28"/>
        <v>0</v>
      </c>
      <c r="CO57" s="172">
        <f t="shared" si="28"/>
        <v>0</v>
      </c>
      <c r="CP57" s="172">
        <f t="shared" si="28"/>
        <v>0</v>
      </c>
      <c r="CQ57" s="172">
        <f t="shared" si="28"/>
        <v>0</v>
      </c>
      <c r="CR57" s="172">
        <f t="shared" si="28"/>
        <v>0</v>
      </c>
      <c r="CS57" s="172">
        <f t="shared" si="28"/>
        <v>0</v>
      </c>
      <c r="CT57" s="172">
        <f t="shared" si="28"/>
        <v>0</v>
      </c>
      <c r="CU57" s="172">
        <f t="shared" si="28"/>
        <v>0</v>
      </c>
      <c r="CV57" s="172">
        <f t="shared" si="28"/>
        <v>0</v>
      </c>
      <c r="CW57" s="172">
        <f t="shared" si="28"/>
        <v>0</v>
      </c>
      <c r="CX57" s="172">
        <f t="shared" si="28"/>
        <v>0</v>
      </c>
      <c r="CY57" s="172">
        <f t="shared" si="28"/>
        <v>0</v>
      </c>
      <c r="CZ57" s="172">
        <f t="shared" si="28"/>
        <v>0</v>
      </c>
      <c r="DA57" s="172">
        <f t="shared" si="28"/>
        <v>0</v>
      </c>
      <c r="DB57" s="172">
        <f t="shared" si="28"/>
        <v>0</v>
      </c>
      <c r="DC57" s="172">
        <f t="shared" si="28"/>
        <v>0</v>
      </c>
      <c r="DD57" s="172">
        <f t="shared" si="28"/>
        <v>0</v>
      </c>
      <c r="DE57" s="172">
        <f t="shared" si="28"/>
        <v>0</v>
      </c>
      <c r="DF57" s="172">
        <f t="shared" ref="DF57:DG57" si="29">IF(DF$29=0,,DF38/DF$29*1000000)</f>
        <v>0</v>
      </c>
      <c r="DG57" s="172">
        <f t="shared" si="29"/>
        <v>0</v>
      </c>
      <c r="DH57" s="172">
        <f t="shared" ref="DH57" si="30">IF(DH$29=0,,DH38/DH$29*1000000)</f>
        <v>0</v>
      </c>
      <c r="DI57" s="172">
        <f t="shared" si="17"/>
        <v>0</v>
      </c>
    </row>
    <row r="58" spans="2:113" ht="15.5">
      <c r="B58" s="363"/>
      <c r="C58" s="173" t="s">
        <v>290</v>
      </c>
      <c r="D58" s="172">
        <f t="shared" ref="D58:BC62" si="31">IF(D$29=0,,D39/D$29*1000000)</f>
        <v>0</v>
      </c>
      <c r="E58" s="172">
        <f t="shared" si="31"/>
        <v>0</v>
      </c>
      <c r="F58" s="172">
        <f t="shared" si="31"/>
        <v>0</v>
      </c>
      <c r="G58" s="172">
        <f t="shared" si="31"/>
        <v>0</v>
      </c>
      <c r="H58" s="172">
        <f t="shared" si="31"/>
        <v>0</v>
      </c>
      <c r="I58" s="172">
        <f t="shared" si="31"/>
        <v>0</v>
      </c>
      <c r="J58" s="172">
        <f t="shared" si="31"/>
        <v>0</v>
      </c>
      <c r="K58" s="172">
        <f t="shared" si="31"/>
        <v>0</v>
      </c>
      <c r="L58" s="172">
        <f t="shared" si="31"/>
        <v>0</v>
      </c>
      <c r="M58" s="172">
        <f t="shared" si="31"/>
        <v>0</v>
      </c>
      <c r="N58" s="172">
        <f t="shared" si="31"/>
        <v>0</v>
      </c>
      <c r="O58" s="172">
        <f t="shared" si="31"/>
        <v>0</v>
      </c>
      <c r="P58" s="172">
        <f t="shared" si="31"/>
        <v>0</v>
      </c>
      <c r="Q58" s="172">
        <f t="shared" si="31"/>
        <v>0</v>
      </c>
      <c r="R58" s="172">
        <f t="shared" si="31"/>
        <v>0</v>
      </c>
      <c r="S58" s="172">
        <f t="shared" si="31"/>
        <v>0</v>
      </c>
      <c r="T58" s="172">
        <f t="shared" si="31"/>
        <v>0</v>
      </c>
      <c r="U58" s="172">
        <f t="shared" si="31"/>
        <v>0</v>
      </c>
      <c r="V58" s="172">
        <f t="shared" si="31"/>
        <v>0</v>
      </c>
      <c r="W58" s="172">
        <f t="shared" si="31"/>
        <v>0</v>
      </c>
      <c r="X58" s="172">
        <f t="shared" si="31"/>
        <v>0</v>
      </c>
      <c r="Y58" s="172">
        <f t="shared" si="31"/>
        <v>0</v>
      </c>
      <c r="Z58" s="172">
        <f t="shared" si="31"/>
        <v>0</v>
      </c>
      <c r="AA58" s="172">
        <f t="shared" si="31"/>
        <v>0</v>
      </c>
      <c r="AB58" s="172">
        <f t="shared" si="31"/>
        <v>0</v>
      </c>
      <c r="AC58" s="172">
        <f t="shared" si="31"/>
        <v>0</v>
      </c>
      <c r="AD58" s="172">
        <f t="shared" si="31"/>
        <v>0</v>
      </c>
      <c r="AE58" s="172">
        <f t="shared" si="31"/>
        <v>0</v>
      </c>
      <c r="AF58" s="172">
        <f t="shared" si="31"/>
        <v>0</v>
      </c>
      <c r="AG58" s="172">
        <f t="shared" si="31"/>
        <v>0</v>
      </c>
      <c r="AH58" s="172">
        <f t="shared" si="31"/>
        <v>0</v>
      </c>
      <c r="AI58" s="172">
        <f t="shared" si="31"/>
        <v>0</v>
      </c>
      <c r="AJ58" s="172">
        <f t="shared" si="31"/>
        <v>0</v>
      </c>
      <c r="AK58" s="172">
        <f t="shared" si="31"/>
        <v>0</v>
      </c>
      <c r="AL58" s="172">
        <f t="shared" si="31"/>
        <v>0</v>
      </c>
      <c r="AM58" s="172">
        <f t="shared" si="31"/>
        <v>0</v>
      </c>
      <c r="AN58" s="172">
        <f t="shared" si="31"/>
        <v>0</v>
      </c>
      <c r="AO58" s="172">
        <f t="shared" si="31"/>
        <v>0</v>
      </c>
      <c r="AP58" s="172">
        <f t="shared" si="31"/>
        <v>0</v>
      </c>
      <c r="AQ58" s="172">
        <f t="shared" si="31"/>
        <v>0</v>
      </c>
      <c r="AR58" s="172">
        <f t="shared" si="31"/>
        <v>0</v>
      </c>
      <c r="AS58" s="172">
        <f t="shared" si="31"/>
        <v>0</v>
      </c>
      <c r="AT58" s="172">
        <f t="shared" si="31"/>
        <v>0</v>
      </c>
      <c r="AU58" s="172">
        <f t="shared" si="31"/>
        <v>0</v>
      </c>
      <c r="AV58" s="172">
        <f t="shared" si="31"/>
        <v>0</v>
      </c>
      <c r="AW58" s="172">
        <f t="shared" si="31"/>
        <v>0</v>
      </c>
      <c r="AX58" s="172">
        <f t="shared" si="31"/>
        <v>0</v>
      </c>
      <c r="AY58" s="172">
        <f t="shared" si="31"/>
        <v>0</v>
      </c>
      <c r="AZ58" s="172">
        <f t="shared" si="31"/>
        <v>0</v>
      </c>
      <c r="BA58" s="172">
        <f t="shared" si="31"/>
        <v>0</v>
      </c>
      <c r="BB58" s="172">
        <f t="shared" si="31"/>
        <v>0</v>
      </c>
      <c r="BC58" s="172">
        <f t="shared" si="31"/>
        <v>0</v>
      </c>
      <c r="BD58" s="172">
        <f t="shared" si="27"/>
        <v>0</v>
      </c>
      <c r="BE58" s="172">
        <f t="shared" si="27"/>
        <v>0</v>
      </c>
      <c r="BF58" s="172">
        <f t="shared" ref="BF58:BG58" si="32">IF(BF$29=0,,BF39/BF$29*1000000)</f>
        <v>0</v>
      </c>
      <c r="BG58" s="172">
        <f t="shared" si="32"/>
        <v>0</v>
      </c>
      <c r="BH58" s="172">
        <f t="shared" si="28"/>
        <v>0</v>
      </c>
      <c r="BI58" s="172">
        <f t="shared" si="28"/>
        <v>0</v>
      </c>
      <c r="BJ58" s="172">
        <f t="shared" si="28"/>
        <v>0</v>
      </c>
      <c r="BK58" s="172">
        <f t="shared" si="28"/>
        <v>0</v>
      </c>
      <c r="BL58" s="172">
        <f t="shared" si="28"/>
        <v>0</v>
      </c>
      <c r="BM58" s="172">
        <f t="shared" si="28"/>
        <v>0</v>
      </c>
      <c r="BN58" s="172">
        <f t="shared" si="28"/>
        <v>0</v>
      </c>
      <c r="BO58" s="172">
        <f t="shared" si="28"/>
        <v>0</v>
      </c>
      <c r="BP58" s="172">
        <f t="shared" si="28"/>
        <v>0</v>
      </c>
      <c r="BQ58" s="172">
        <f t="shared" si="28"/>
        <v>0</v>
      </c>
      <c r="BR58" s="172">
        <f t="shared" si="28"/>
        <v>0</v>
      </c>
      <c r="BS58" s="172">
        <f t="shared" si="28"/>
        <v>0</v>
      </c>
      <c r="BT58" s="172">
        <f t="shared" si="28"/>
        <v>0</v>
      </c>
      <c r="BU58" s="172">
        <f t="shared" si="28"/>
        <v>0</v>
      </c>
      <c r="BV58" s="172">
        <f t="shared" si="28"/>
        <v>0</v>
      </c>
      <c r="BW58" s="172">
        <f t="shared" si="28"/>
        <v>0</v>
      </c>
      <c r="BX58" s="172">
        <f t="shared" si="28"/>
        <v>0</v>
      </c>
      <c r="BY58" s="172">
        <f t="shared" si="28"/>
        <v>0</v>
      </c>
      <c r="BZ58" s="172">
        <f t="shared" si="28"/>
        <v>0</v>
      </c>
      <c r="CA58" s="172">
        <f t="shared" si="28"/>
        <v>0</v>
      </c>
      <c r="CB58" s="172">
        <f t="shared" si="28"/>
        <v>0</v>
      </c>
      <c r="CC58" s="172">
        <f t="shared" si="28"/>
        <v>0</v>
      </c>
      <c r="CD58" s="172">
        <f t="shared" si="28"/>
        <v>0</v>
      </c>
      <c r="CE58" s="172">
        <f t="shared" si="28"/>
        <v>0</v>
      </c>
      <c r="CF58" s="172">
        <f t="shared" si="28"/>
        <v>0</v>
      </c>
      <c r="CG58" s="172">
        <f t="shared" si="28"/>
        <v>0</v>
      </c>
      <c r="CH58" s="172">
        <f t="shared" si="28"/>
        <v>0</v>
      </c>
      <c r="CI58" s="172">
        <f t="shared" si="28"/>
        <v>0</v>
      </c>
      <c r="CJ58" s="172">
        <f t="shared" si="28"/>
        <v>0</v>
      </c>
      <c r="CK58" s="172">
        <f t="shared" si="28"/>
        <v>0</v>
      </c>
      <c r="CL58" s="172">
        <f t="shared" si="28"/>
        <v>0</v>
      </c>
      <c r="CM58" s="172">
        <f t="shared" si="28"/>
        <v>0</v>
      </c>
      <c r="CN58" s="172">
        <f t="shared" si="28"/>
        <v>0</v>
      </c>
      <c r="CO58" s="172">
        <f t="shared" si="28"/>
        <v>0</v>
      </c>
      <c r="CP58" s="172">
        <f t="shared" si="28"/>
        <v>0</v>
      </c>
      <c r="CQ58" s="172">
        <f t="shared" si="28"/>
        <v>0</v>
      </c>
      <c r="CR58" s="172">
        <f t="shared" si="28"/>
        <v>0</v>
      </c>
      <c r="CS58" s="172">
        <f t="shared" si="28"/>
        <v>0</v>
      </c>
      <c r="CT58" s="172">
        <f t="shared" si="28"/>
        <v>0</v>
      </c>
      <c r="CU58" s="172">
        <f t="shared" si="28"/>
        <v>0</v>
      </c>
      <c r="CV58" s="172">
        <f t="shared" si="28"/>
        <v>0</v>
      </c>
      <c r="CW58" s="172">
        <f t="shared" si="28"/>
        <v>0</v>
      </c>
      <c r="CX58" s="172">
        <f t="shared" si="28"/>
        <v>0</v>
      </c>
      <c r="CY58" s="172">
        <f t="shared" si="28"/>
        <v>0</v>
      </c>
      <c r="CZ58" s="172">
        <f t="shared" si="28"/>
        <v>0</v>
      </c>
      <c r="DA58" s="172">
        <f t="shared" si="28"/>
        <v>0</v>
      </c>
      <c r="DB58" s="172">
        <f t="shared" si="28"/>
        <v>0</v>
      </c>
      <c r="DC58" s="172">
        <f t="shared" si="28"/>
        <v>0</v>
      </c>
      <c r="DD58" s="172">
        <f t="shared" si="28"/>
        <v>0</v>
      </c>
      <c r="DE58" s="172">
        <f t="shared" si="28"/>
        <v>0</v>
      </c>
      <c r="DF58" s="172">
        <f t="shared" ref="DF58:DG58" si="33">IF(DF$29=0,,DF39/DF$29*1000000)</f>
        <v>0</v>
      </c>
      <c r="DG58" s="172">
        <f t="shared" si="33"/>
        <v>0</v>
      </c>
      <c r="DH58" s="172">
        <f t="shared" ref="DH58" si="34">IF(DH$29=0,,DH39/DH$29*1000000)</f>
        <v>0</v>
      </c>
      <c r="DI58" s="172">
        <f t="shared" si="17"/>
        <v>0</v>
      </c>
    </row>
    <row r="59" spans="2:113" ht="15.5">
      <c r="B59" s="363"/>
      <c r="C59" s="173" t="s">
        <v>56</v>
      </c>
      <c r="D59" s="172">
        <f t="shared" si="31"/>
        <v>0</v>
      </c>
      <c r="E59" s="172">
        <f t="shared" si="31"/>
        <v>0</v>
      </c>
      <c r="F59" s="172">
        <f t="shared" si="31"/>
        <v>0</v>
      </c>
      <c r="G59" s="172">
        <f t="shared" si="31"/>
        <v>0</v>
      </c>
      <c r="H59" s="172">
        <f t="shared" si="31"/>
        <v>0</v>
      </c>
      <c r="I59" s="172">
        <f t="shared" si="31"/>
        <v>0</v>
      </c>
      <c r="J59" s="172">
        <f t="shared" si="31"/>
        <v>0</v>
      </c>
      <c r="K59" s="172">
        <f t="shared" si="31"/>
        <v>0</v>
      </c>
      <c r="L59" s="172">
        <f t="shared" si="31"/>
        <v>0</v>
      </c>
      <c r="M59" s="172">
        <f t="shared" si="31"/>
        <v>0</v>
      </c>
      <c r="N59" s="172">
        <f t="shared" si="31"/>
        <v>0</v>
      </c>
      <c r="O59" s="172">
        <f t="shared" si="31"/>
        <v>0</v>
      </c>
      <c r="P59" s="172">
        <f t="shared" si="31"/>
        <v>0</v>
      </c>
      <c r="Q59" s="172">
        <f t="shared" si="31"/>
        <v>0</v>
      </c>
      <c r="R59" s="172">
        <f t="shared" si="31"/>
        <v>0</v>
      </c>
      <c r="S59" s="172">
        <f t="shared" si="31"/>
        <v>0</v>
      </c>
      <c r="T59" s="172">
        <f t="shared" si="31"/>
        <v>0</v>
      </c>
      <c r="U59" s="172">
        <f t="shared" si="31"/>
        <v>0</v>
      </c>
      <c r="V59" s="172">
        <f t="shared" si="31"/>
        <v>0</v>
      </c>
      <c r="W59" s="172">
        <f t="shared" si="31"/>
        <v>0</v>
      </c>
      <c r="X59" s="172">
        <f t="shared" si="31"/>
        <v>0</v>
      </c>
      <c r="Y59" s="172">
        <f t="shared" si="31"/>
        <v>0</v>
      </c>
      <c r="Z59" s="172">
        <f t="shared" si="31"/>
        <v>0</v>
      </c>
      <c r="AA59" s="172">
        <f t="shared" si="31"/>
        <v>0</v>
      </c>
      <c r="AB59" s="172">
        <f t="shared" si="31"/>
        <v>0</v>
      </c>
      <c r="AC59" s="172">
        <f t="shared" si="31"/>
        <v>0</v>
      </c>
      <c r="AD59" s="172">
        <f t="shared" si="31"/>
        <v>0</v>
      </c>
      <c r="AE59" s="172">
        <f t="shared" si="31"/>
        <v>0</v>
      </c>
      <c r="AF59" s="172">
        <f t="shared" si="31"/>
        <v>0</v>
      </c>
      <c r="AG59" s="172">
        <f t="shared" si="31"/>
        <v>0</v>
      </c>
      <c r="AH59" s="172">
        <f t="shared" si="31"/>
        <v>0</v>
      </c>
      <c r="AI59" s="172">
        <f t="shared" si="31"/>
        <v>0</v>
      </c>
      <c r="AJ59" s="172">
        <f t="shared" si="31"/>
        <v>0</v>
      </c>
      <c r="AK59" s="172">
        <f t="shared" si="31"/>
        <v>0</v>
      </c>
      <c r="AL59" s="172">
        <f t="shared" si="31"/>
        <v>0</v>
      </c>
      <c r="AM59" s="172">
        <f t="shared" si="31"/>
        <v>0</v>
      </c>
      <c r="AN59" s="172">
        <f t="shared" si="31"/>
        <v>0</v>
      </c>
      <c r="AO59" s="172">
        <f t="shared" si="31"/>
        <v>0</v>
      </c>
      <c r="AP59" s="172">
        <f t="shared" si="31"/>
        <v>0</v>
      </c>
      <c r="AQ59" s="172">
        <f t="shared" si="31"/>
        <v>0</v>
      </c>
      <c r="AR59" s="172">
        <f t="shared" si="31"/>
        <v>0</v>
      </c>
      <c r="AS59" s="172">
        <f t="shared" si="31"/>
        <v>0</v>
      </c>
      <c r="AT59" s="172">
        <f t="shared" si="31"/>
        <v>0</v>
      </c>
      <c r="AU59" s="172">
        <f t="shared" si="31"/>
        <v>0</v>
      </c>
      <c r="AV59" s="172">
        <f t="shared" si="31"/>
        <v>0</v>
      </c>
      <c r="AW59" s="172">
        <f t="shared" si="31"/>
        <v>0</v>
      </c>
      <c r="AX59" s="172">
        <f t="shared" si="31"/>
        <v>0</v>
      </c>
      <c r="AY59" s="172">
        <f t="shared" si="31"/>
        <v>0</v>
      </c>
      <c r="AZ59" s="172">
        <f t="shared" si="31"/>
        <v>0</v>
      </c>
      <c r="BA59" s="172">
        <f t="shared" si="31"/>
        <v>0</v>
      </c>
      <c r="BB59" s="172">
        <f t="shared" si="31"/>
        <v>0</v>
      </c>
      <c r="BC59" s="172">
        <f t="shared" si="31"/>
        <v>0</v>
      </c>
      <c r="BD59" s="172">
        <f t="shared" si="27"/>
        <v>0</v>
      </c>
      <c r="BE59" s="172">
        <f t="shared" si="27"/>
        <v>0</v>
      </c>
      <c r="BF59" s="172">
        <f t="shared" ref="BF59:BG59" si="35">IF(BF$29=0,,BF40/BF$29*1000000)</f>
        <v>0</v>
      </c>
      <c r="BG59" s="172">
        <f t="shared" si="35"/>
        <v>0</v>
      </c>
      <c r="BH59" s="172">
        <f t="shared" si="28"/>
        <v>0</v>
      </c>
      <c r="BI59" s="172">
        <f t="shared" si="28"/>
        <v>0</v>
      </c>
      <c r="BJ59" s="172">
        <f t="shared" si="28"/>
        <v>0</v>
      </c>
      <c r="BK59" s="172">
        <f t="shared" si="28"/>
        <v>0</v>
      </c>
      <c r="BL59" s="172">
        <f t="shared" si="28"/>
        <v>0</v>
      </c>
      <c r="BM59" s="172">
        <f t="shared" si="28"/>
        <v>0</v>
      </c>
      <c r="BN59" s="172">
        <f t="shared" si="28"/>
        <v>0</v>
      </c>
      <c r="BO59" s="172">
        <f t="shared" si="28"/>
        <v>0</v>
      </c>
      <c r="BP59" s="172">
        <f t="shared" si="28"/>
        <v>0</v>
      </c>
      <c r="BQ59" s="172">
        <f t="shared" si="28"/>
        <v>0</v>
      </c>
      <c r="BR59" s="172">
        <f t="shared" si="28"/>
        <v>0</v>
      </c>
      <c r="BS59" s="172">
        <f t="shared" si="28"/>
        <v>0</v>
      </c>
      <c r="BT59" s="172">
        <f t="shared" si="28"/>
        <v>0</v>
      </c>
      <c r="BU59" s="172">
        <f t="shared" si="28"/>
        <v>0</v>
      </c>
      <c r="BV59" s="172">
        <f t="shared" si="28"/>
        <v>0</v>
      </c>
      <c r="BW59" s="172">
        <f t="shared" si="28"/>
        <v>0</v>
      </c>
      <c r="BX59" s="172">
        <f t="shared" si="28"/>
        <v>0</v>
      </c>
      <c r="BY59" s="172">
        <f t="shared" si="28"/>
        <v>0</v>
      </c>
      <c r="BZ59" s="172">
        <f t="shared" si="28"/>
        <v>0</v>
      </c>
      <c r="CA59" s="172">
        <f t="shared" si="28"/>
        <v>0</v>
      </c>
      <c r="CB59" s="172">
        <f t="shared" si="28"/>
        <v>0</v>
      </c>
      <c r="CC59" s="172">
        <f t="shared" si="28"/>
        <v>0</v>
      </c>
      <c r="CD59" s="172">
        <f t="shared" si="28"/>
        <v>0</v>
      </c>
      <c r="CE59" s="172">
        <f t="shared" si="28"/>
        <v>0</v>
      </c>
      <c r="CF59" s="172">
        <f t="shared" si="28"/>
        <v>0</v>
      </c>
      <c r="CG59" s="172">
        <f t="shared" si="28"/>
        <v>0</v>
      </c>
      <c r="CH59" s="172">
        <f t="shared" si="28"/>
        <v>0</v>
      </c>
      <c r="CI59" s="172">
        <f t="shared" si="28"/>
        <v>0</v>
      </c>
      <c r="CJ59" s="172">
        <f t="shared" si="28"/>
        <v>0</v>
      </c>
      <c r="CK59" s="172">
        <f t="shared" si="28"/>
        <v>0</v>
      </c>
      <c r="CL59" s="172">
        <f t="shared" si="28"/>
        <v>0</v>
      </c>
      <c r="CM59" s="172">
        <f t="shared" si="28"/>
        <v>0</v>
      </c>
      <c r="CN59" s="172">
        <f t="shared" si="28"/>
        <v>0</v>
      </c>
      <c r="CO59" s="172">
        <f t="shared" si="28"/>
        <v>0</v>
      </c>
      <c r="CP59" s="172">
        <f t="shared" si="28"/>
        <v>0</v>
      </c>
      <c r="CQ59" s="172">
        <f t="shared" si="28"/>
        <v>0</v>
      </c>
      <c r="CR59" s="172">
        <f t="shared" si="28"/>
        <v>0</v>
      </c>
      <c r="CS59" s="172">
        <f t="shared" si="28"/>
        <v>0</v>
      </c>
      <c r="CT59" s="172">
        <f t="shared" si="28"/>
        <v>0</v>
      </c>
      <c r="CU59" s="172">
        <f t="shared" si="28"/>
        <v>0</v>
      </c>
      <c r="CV59" s="172">
        <f t="shared" si="28"/>
        <v>0</v>
      </c>
      <c r="CW59" s="172">
        <f t="shared" si="28"/>
        <v>0</v>
      </c>
      <c r="CX59" s="172">
        <f t="shared" si="28"/>
        <v>0</v>
      </c>
      <c r="CY59" s="172">
        <f t="shared" si="28"/>
        <v>0</v>
      </c>
      <c r="CZ59" s="172">
        <f t="shared" si="28"/>
        <v>0</v>
      </c>
      <c r="DA59" s="172">
        <f t="shared" si="28"/>
        <v>0</v>
      </c>
      <c r="DB59" s="172">
        <f t="shared" si="28"/>
        <v>0</v>
      </c>
      <c r="DC59" s="172">
        <f t="shared" si="28"/>
        <v>0</v>
      </c>
      <c r="DD59" s="172">
        <f t="shared" si="28"/>
        <v>0</v>
      </c>
      <c r="DE59" s="172">
        <f t="shared" si="28"/>
        <v>0</v>
      </c>
      <c r="DF59" s="172">
        <f t="shared" ref="DF59:DG59" si="36">IF(DF$29=0,,DF40/DF$29*1000000)</f>
        <v>0</v>
      </c>
      <c r="DG59" s="172">
        <f t="shared" si="36"/>
        <v>0</v>
      </c>
      <c r="DH59" s="172">
        <f t="shared" ref="DH59" si="37">IF(DH$29=0,,DH40/DH$29*1000000)</f>
        <v>0</v>
      </c>
      <c r="DI59" s="172">
        <f t="shared" si="17"/>
        <v>0</v>
      </c>
    </row>
    <row r="60" spans="2:113" ht="15.5">
      <c r="B60" s="363"/>
      <c r="C60" s="173" t="s">
        <v>289</v>
      </c>
      <c r="D60" s="172">
        <f t="shared" si="31"/>
        <v>0</v>
      </c>
      <c r="E60" s="172">
        <f t="shared" si="31"/>
        <v>0</v>
      </c>
      <c r="F60" s="172">
        <f t="shared" si="31"/>
        <v>0</v>
      </c>
      <c r="G60" s="172">
        <f t="shared" si="31"/>
        <v>0</v>
      </c>
      <c r="H60" s="172">
        <f t="shared" si="31"/>
        <v>0</v>
      </c>
      <c r="I60" s="172">
        <f t="shared" si="31"/>
        <v>0</v>
      </c>
      <c r="J60" s="172">
        <f t="shared" si="31"/>
        <v>0</v>
      </c>
      <c r="K60" s="172">
        <f t="shared" si="31"/>
        <v>0</v>
      </c>
      <c r="L60" s="172">
        <f t="shared" si="31"/>
        <v>0</v>
      </c>
      <c r="M60" s="172">
        <f t="shared" si="31"/>
        <v>0</v>
      </c>
      <c r="N60" s="172">
        <f t="shared" si="31"/>
        <v>0</v>
      </c>
      <c r="O60" s="172">
        <f t="shared" si="31"/>
        <v>0</v>
      </c>
      <c r="P60" s="172">
        <f t="shared" si="31"/>
        <v>0</v>
      </c>
      <c r="Q60" s="172">
        <f t="shared" si="31"/>
        <v>0</v>
      </c>
      <c r="R60" s="172">
        <f t="shared" si="31"/>
        <v>0</v>
      </c>
      <c r="S60" s="172">
        <f t="shared" si="31"/>
        <v>0</v>
      </c>
      <c r="T60" s="172">
        <f t="shared" si="31"/>
        <v>0</v>
      </c>
      <c r="U60" s="172">
        <f t="shared" si="31"/>
        <v>0</v>
      </c>
      <c r="V60" s="172">
        <f t="shared" si="31"/>
        <v>0</v>
      </c>
      <c r="W60" s="172">
        <f t="shared" si="31"/>
        <v>0</v>
      </c>
      <c r="X60" s="172">
        <f t="shared" si="31"/>
        <v>0</v>
      </c>
      <c r="Y60" s="172">
        <f t="shared" si="31"/>
        <v>0</v>
      </c>
      <c r="Z60" s="172">
        <f t="shared" si="31"/>
        <v>0</v>
      </c>
      <c r="AA60" s="172">
        <f t="shared" si="31"/>
        <v>0</v>
      </c>
      <c r="AB60" s="172">
        <f t="shared" si="31"/>
        <v>0</v>
      </c>
      <c r="AC60" s="172">
        <f t="shared" si="31"/>
        <v>0</v>
      </c>
      <c r="AD60" s="172">
        <f t="shared" si="31"/>
        <v>0</v>
      </c>
      <c r="AE60" s="172">
        <f t="shared" si="31"/>
        <v>0</v>
      </c>
      <c r="AF60" s="172">
        <f t="shared" si="31"/>
        <v>0</v>
      </c>
      <c r="AG60" s="172">
        <f t="shared" si="31"/>
        <v>0</v>
      </c>
      <c r="AH60" s="172">
        <f t="shared" si="31"/>
        <v>0</v>
      </c>
      <c r="AI60" s="172">
        <f t="shared" si="31"/>
        <v>0</v>
      </c>
      <c r="AJ60" s="172">
        <f t="shared" si="31"/>
        <v>0</v>
      </c>
      <c r="AK60" s="172">
        <f t="shared" si="31"/>
        <v>0</v>
      </c>
      <c r="AL60" s="172">
        <f t="shared" si="31"/>
        <v>0</v>
      </c>
      <c r="AM60" s="172">
        <f t="shared" si="31"/>
        <v>0</v>
      </c>
      <c r="AN60" s="172">
        <f t="shared" si="31"/>
        <v>0</v>
      </c>
      <c r="AO60" s="172">
        <f t="shared" si="31"/>
        <v>0</v>
      </c>
      <c r="AP60" s="172">
        <f t="shared" si="31"/>
        <v>0</v>
      </c>
      <c r="AQ60" s="172">
        <f t="shared" si="31"/>
        <v>0</v>
      </c>
      <c r="AR60" s="172">
        <f t="shared" si="31"/>
        <v>0</v>
      </c>
      <c r="AS60" s="172">
        <f t="shared" si="31"/>
        <v>0</v>
      </c>
      <c r="AT60" s="172">
        <f t="shared" si="31"/>
        <v>0</v>
      </c>
      <c r="AU60" s="172">
        <f t="shared" si="31"/>
        <v>0</v>
      </c>
      <c r="AV60" s="172">
        <f t="shared" si="31"/>
        <v>0</v>
      </c>
      <c r="AW60" s="172">
        <f t="shared" si="31"/>
        <v>0</v>
      </c>
      <c r="AX60" s="172">
        <f t="shared" si="31"/>
        <v>0</v>
      </c>
      <c r="AY60" s="172">
        <f t="shared" si="31"/>
        <v>0</v>
      </c>
      <c r="AZ60" s="172">
        <f t="shared" si="31"/>
        <v>0</v>
      </c>
      <c r="BA60" s="172">
        <f t="shared" si="31"/>
        <v>0</v>
      </c>
      <c r="BB60" s="172">
        <f t="shared" si="31"/>
        <v>0</v>
      </c>
      <c r="BC60" s="172">
        <f t="shared" si="31"/>
        <v>0</v>
      </c>
      <c r="BD60" s="172">
        <f t="shared" si="27"/>
        <v>0</v>
      </c>
      <c r="BE60" s="172">
        <f t="shared" si="27"/>
        <v>0</v>
      </c>
      <c r="BF60" s="172">
        <f t="shared" ref="BF60:BG60" si="38">IF(BF$29=0,,BF41/BF$29*1000000)</f>
        <v>0</v>
      </c>
      <c r="BG60" s="172">
        <f t="shared" si="38"/>
        <v>0</v>
      </c>
      <c r="BH60" s="172">
        <f t="shared" si="28"/>
        <v>0</v>
      </c>
      <c r="BI60" s="172">
        <f t="shared" si="28"/>
        <v>0</v>
      </c>
      <c r="BJ60" s="172">
        <f t="shared" si="28"/>
        <v>0</v>
      </c>
      <c r="BK60" s="172">
        <f t="shared" si="28"/>
        <v>0</v>
      </c>
      <c r="BL60" s="172">
        <f t="shared" si="28"/>
        <v>0</v>
      </c>
      <c r="BM60" s="172">
        <f t="shared" si="28"/>
        <v>0</v>
      </c>
      <c r="BN60" s="172">
        <f t="shared" si="28"/>
        <v>0</v>
      </c>
      <c r="BO60" s="172">
        <f t="shared" si="28"/>
        <v>0</v>
      </c>
      <c r="BP60" s="172">
        <f t="shared" si="28"/>
        <v>0</v>
      </c>
      <c r="BQ60" s="172">
        <f t="shared" si="28"/>
        <v>0</v>
      </c>
      <c r="BR60" s="172">
        <f t="shared" si="28"/>
        <v>0</v>
      </c>
      <c r="BS60" s="172">
        <f t="shared" si="28"/>
        <v>0</v>
      </c>
      <c r="BT60" s="172">
        <f t="shared" si="28"/>
        <v>0</v>
      </c>
      <c r="BU60" s="172">
        <f t="shared" si="28"/>
        <v>0</v>
      </c>
      <c r="BV60" s="172">
        <f t="shared" si="28"/>
        <v>0</v>
      </c>
      <c r="BW60" s="172">
        <f t="shared" si="28"/>
        <v>0</v>
      </c>
      <c r="BX60" s="172">
        <f t="shared" si="28"/>
        <v>0</v>
      </c>
      <c r="BY60" s="172">
        <f t="shared" si="28"/>
        <v>0</v>
      </c>
      <c r="BZ60" s="172">
        <f t="shared" si="28"/>
        <v>0</v>
      </c>
      <c r="CA60" s="172">
        <f t="shared" si="28"/>
        <v>0</v>
      </c>
      <c r="CB60" s="172">
        <f t="shared" si="28"/>
        <v>0</v>
      </c>
      <c r="CC60" s="172">
        <f t="shared" si="28"/>
        <v>0</v>
      </c>
      <c r="CD60" s="172">
        <f t="shared" si="28"/>
        <v>0</v>
      </c>
      <c r="CE60" s="172">
        <f t="shared" si="28"/>
        <v>0</v>
      </c>
      <c r="CF60" s="172">
        <f t="shared" si="28"/>
        <v>0</v>
      </c>
      <c r="CG60" s="172">
        <f t="shared" si="28"/>
        <v>0</v>
      </c>
      <c r="CH60" s="172">
        <f t="shared" si="28"/>
        <v>0</v>
      </c>
      <c r="CI60" s="172">
        <f t="shared" si="28"/>
        <v>0</v>
      </c>
      <c r="CJ60" s="172">
        <f t="shared" si="28"/>
        <v>0</v>
      </c>
      <c r="CK60" s="172">
        <f t="shared" si="28"/>
        <v>0</v>
      </c>
      <c r="CL60" s="172">
        <f t="shared" si="28"/>
        <v>0</v>
      </c>
      <c r="CM60" s="172">
        <f t="shared" si="28"/>
        <v>0</v>
      </c>
      <c r="CN60" s="172">
        <f t="shared" si="28"/>
        <v>0</v>
      </c>
      <c r="CO60" s="172">
        <f t="shared" si="28"/>
        <v>0</v>
      </c>
      <c r="CP60" s="172">
        <f t="shared" si="28"/>
        <v>0</v>
      </c>
      <c r="CQ60" s="172">
        <f t="shared" si="28"/>
        <v>0</v>
      </c>
      <c r="CR60" s="172">
        <f t="shared" si="28"/>
        <v>0</v>
      </c>
      <c r="CS60" s="172">
        <f t="shared" si="28"/>
        <v>0</v>
      </c>
      <c r="CT60" s="172">
        <f t="shared" si="28"/>
        <v>0</v>
      </c>
      <c r="CU60" s="172">
        <f t="shared" si="28"/>
        <v>0</v>
      </c>
      <c r="CV60" s="172">
        <f t="shared" si="28"/>
        <v>0</v>
      </c>
      <c r="CW60" s="172">
        <f t="shared" si="28"/>
        <v>0</v>
      </c>
      <c r="CX60" s="172">
        <f t="shared" si="28"/>
        <v>0</v>
      </c>
      <c r="CY60" s="172">
        <f t="shared" si="28"/>
        <v>0</v>
      </c>
      <c r="CZ60" s="172">
        <f t="shared" si="28"/>
        <v>0</v>
      </c>
      <c r="DA60" s="172">
        <f t="shared" si="28"/>
        <v>0</v>
      </c>
      <c r="DB60" s="172">
        <f t="shared" si="28"/>
        <v>0</v>
      </c>
      <c r="DC60" s="172">
        <f t="shared" si="28"/>
        <v>0</v>
      </c>
      <c r="DD60" s="172">
        <f t="shared" si="28"/>
        <v>0</v>
      </c>
      <c r="DE60" s="172">
        <f t="shared" si="28"/>
        <v>0</v>
      </c>
      <c r="DF60" s="172">
        <f t="shared" ref="DF60:DG60" si="39">IF(DF$29=0,,DF41/DF$29*1000000)</f>
        <v>0</v>
      </c>
      <c r="DG60" s="172">
        <f t="shared" si="39"/>
        <v>0</v>
      </c>
      <c r="DH60" s="172">
        <f t="shared" ref="DH60" si="40">IF(DH$29=0,,DH41/DH$29*1000000)</f>
        <v>0</v>
      </c>
      <c r="DI60" s="172">
        <f t="shared" si="17"/>
        <v>0</v>
      </c>
    </row>
    <row r="61" spans="2:113" ht="15.5">
      <c r="B61" s="363"/>
      <c r="C61" s="173" t="s">
        <v>168</v>
      </c>
      <c r="D61" s="172">
        <f t="shared" si="31"/>
        <v>0</v>
      </c>
      <c r="E61" s="172">
        <f t="shared" si="31"/>
        <v>0</v>
      </c>
      <c r="F61" s="172">
        <f t="shared" si="31"/>
        <v>0</v>
      </c>
      <c r="G61" s="172">
        <f t="shared" si="31"/>
        <v>0</v>
      </c>
      <c r="H61" s="172">
        <f t="shared" si="31"/>
        <v>0</v>
      </c>
      <c r="I61" s="172">
        <f t="shared" si="31"/>
        <v>0</v>
      </c>
      <c r="J61" s="172">
        <f t="shared" si="31"/>
        <v>0</v>
      </c>
      <c r="K61" s="172">
        <f t="shared" si="31"/>
        <v>0</v>
      </c>
      <c r="L61" s="172">
        <f t="shared" si="31"/>
        <v>0</v>
      </c>
      <c r="M61" s="172">
        <f t="shared" si="31"/>
        <v>0</v>
      </c>
      <c r="N61" s="172">
        <f t="shared" si="31"/>
        <v>0</v>
      </c>
      <c r="O61" s="172">
        <f t="shared" si="31"/>
        <v>0</v>
      </c>
      <c r="P61" s="172">
        <f t="shared" si="31"/>
        <v>0</v>
      </c>
      <c r="Q61" s="172">
        <f t="shared" si="31"/>
        <v>0</v>
      </c>
      <c r="R61" s="172">
        <f t="shared" si="31"/>
        <v>0</v>
      </c>
      <c r="S61" s="172">
        <f t="shared" si="31"/>
        <v>0</v>
      </c>
      <c r="T61" s="172">
        <f t="shared" si="31"/>
        <v>0</v>
      </c>
      <c r="U61" s="172">
        <f t="shared" si="31"/>
        <v>0</v>
      </c>
      <c r="V61" s="172">
        <f t="shared" si="31"/>
        <v>0</v>
      </c>
      <c r="W61" s="172">
        <f t="shared" si="31"/>
        <v>0</v>
      </c>
      <c r="X61" s="172">
        <f t="shared" si="31"/>
        <v>0</v>
      </c>
      <c r="Y61" s="172">
        <f t="shared" si="31"/>
        <v>0</v>
      </c>
      <c r="Z61" s="172">
        <f t="shared" si="31"/>
        <v>0</v>
      </c>
      <c r="AA61" s="172">
        <f t="shared" si="31"/>
        <v>0</v>
      </c>
      <c r="AB61" s="172">
        <f t="shared" si="31"/>
        <v>0</v>
      </c>
      <c r="AC61" s="172">
        <f t="shared" si="31"/>
        <v>0</v>
      </c>
      <c r="AD61" s="172">
        <f t="shared" si="31"/>
        <v>0</v>
      </c>
      <c r="AE61" s="172">
        <f t="shared" si="31"/>
        <v>0</v>
      </c>
      <c r="AF61" s="172">
        <f t="shared" si="31"/>
        <v>0</v>
      </c>
      <c r="AG61" s="172">
        <f t="shared" si="31"/>
        <v>0</v>
      </c>
      <c r="AH61" s="172">
        <f t="shared" si="31"/>
        <v>0</v>
      </c>
      <c r="AI61" s="172">
        <f t="shared" si="31"/>
        <v>0</v>
      </c>
      <c r="AJ61" s="172">
        <f t="shared" si="31"/>
        <v>0</v>
      </c>
      <c r="AK61" s="172">
        <f t="shared" si="31"/>
        <v>0</v>
      </c>
      <c r="AL61" s="172">
        <f t="shared" si="31"/>
        <v>0</v>
      </c>
      <c r="AM61" s="172">
        <f t="shared" si="31"/>
        <v>0</v>
      </c>
      <c r="AN61" s="172">
        <f t="shared" si="31"/>
        <v>0</v>
      </c>
      <c r="AO61" s="172">
        <f t="shared" si="31"/>
        <v>0</v>
      </c>
      <c r="AP61" s="172">
        <f t="shared" si="31"/>
        <v>0</v>
      </c>
      <c r="AQ61" s="172">
        <f t="shared" si="31"/>
        <v>0</v>
      </c>
      <c r="AR61" s="172">
        <f t="shared" si="31"/>
        <v>0</v>
      </c>
      <c r="AS61" s="172">
        <f t="shared" si="31"/>
        <v>0</v>
      </c>
      <c r="AT61" s="172">
        <f t="shared" si="31"/>
        <v>0</v>
      </c>
      <c r="AU61" s="172">
        <f t="shared" si="31"/>
        <v>0</v>
      </c>
      <c r="AV61" s="172">
        <f t="shared" si="31"/>
        <v>0</v>
      </c>
      <c r="AW61" s="172">
        <f t="shared" si="31"/>
        <v>0</v>
      </c>
      <c r="AX61" s="172">
        <f t="shared" si="31"/>
        <v>0</v>
      </c>
      <c r="AY61" s="172">
        <f t="shared" si="31"/>
        <v>0</v>
      </c>
      <c r="AZ61" s="172">
        <f t="shared" si="31"/>
        <v>0</v>
      </c>
      <c r="BA61" s="172">
        <f t="shared" si="31"/>
        <v>0</v>
      </c>
      <c r="BB61" s="172">
        <f t="shared" si="31"/>
        <v>0</v>
      </c>
      <c r="BC61" s="172">
        <f t="shared" si="31"/>
        <v>0</v>
      </c>
      <c r="BD61" s="172">
        <f t="shared" si="27"/>
        <v>0</v>
      </c>
      <c r="BE61" s="172">
        <f t="shared" si="27"/>
        <v>0</v>
      </c>
      <c r="BF61" s="172">
        <f t="shared" ref="BF61:BG61" si="41">IF(BF$29=0,,BF42/BF$29*1000000)</f>
        <v>0</v>
      </c>
      <c r="BG61" s="172">
        <f t="shared" si="41"/>
        <v>0</v>
      </c>
      <c r="BH61" s="172">
        <f t="shared" si="28"/>
        <v>0</v>
      </c>
      <c r="BI61" s="172">
        <f t="shared" si="28"/>
        <v>0</v>
      </c>
      <c r="BJ61" s="172">
        <f t="shared" si="28"/>
        <v>0</v>
      </c>
      <c r="BK61" s="172">
        <f t="shared" si="28"/>
        <v>0</v>
      </c>
      <c r="BL61" s="172">
        <f t="shared" si="28"/>
        <v>0</v>
      </c>
      <c r="BM61" s="172">
        <f t="shared" si="28"/>
        <v>0</v>
      </c>
      <c r="BN61" s="172">
        <f t="shared" si="28"/>
        <v>0</v>
      </c>
      <c r="BO61" s="172">
        <f t="shared" si="28"/>
        <v>0</v>
      </c>
      <c r="BP61" s="172">
        <f t="shared" si="28"/>
        <v>0</v>
      </c>
      <c r="BQ61" s="172">
        <f t="shared" si="28"/>
        <v>0</v>
      </c>
      <c r="BR61" s="172">
        <f t="shared" si="28"/>
        <v>0</v>
      </c>
      <c r="BS61" s="172">
        <f t="shared" si="28"/>
        <v>0</v>
      </c>
      <c r="BT61" s="172">
        <f t="shared" si="28"/>
        <v>0</v>
      </c>
      <c r="BU61" s="172">
        <f t="shared" si="28"/>
        <v>0</v>
      </c>
      <c r="BV61" s="172">
        <f t="shared" si="28"/>
        <v>0</v>
      </c>
      <c r="BW61" s="172">
        <f t="shared" si="28"/>
        <v>0</v>
      </c>
      <c r="BX61" s="172">
        <f t="shared" si="28"/>
        <v>0</v>
      </c>
      <c r="BY61" s="172">
        <f t="shared" si="28"/>
        <v>0</v>
      </c>
      <c r="BZ61" s="172">
        <f t="shared" si="28"/>
        <v>0</v>
      </c>
      <c r="CA61" s="172">
        <f t="shared" si="28"/>
        <v>0</v>
      </c>
      <c r="CB61" s="172">
        <f t="shared" si="28"/>
        <v>0</v>
      </c>
      <c r="CC61" s="172">
        <f t="shared" si="28"/>
        <v>0</v>
      </c>
      <c r="CD61" s="172">
        <f t="shared" si="28"/>
        <v>0</v>
      </c>
      <c r="CE61" s="172">
        <f t="shared" si="28"/>
        <v>0</v>
      </c>
      <c r="CF61" s="172">
        <f t="shared" si="28"/>
        <v>0</v>
      </c>
      <c r="CG61" s="172">
        <f t="shared" si="28"/>
        <v>0</v>
      </c>
      <c r="CH61" s="172">
        <f t="shared" si="28"/>
        <v>0</v>
      </c>
      <c r="CI61" s="172">
        <f t="shared" si="28"/>
        <v>0</v>
      </c>
      <c r="CJ61" s="172">
        <f t="shared" si="28"/>
        <v>0</v>
      </c>
      <c r="CK61" s="172">
        <f t="shared" si="28"/>
        <v>0</v>
      </c>
      <c r="CL61" s="172">
        <f t="shared" si="28"/>
        <v>0</v>
      </c>
      <c r="CM61" s="172">
        <f t="shared" si="28"/>
        <v>0</v>
      </c>
      <c r="CN61" s="172">
        <f t="shared" si="28"/>
        <v>0</v>
      </c>
      <c r="CO61" s="172">
        <f t="shared" si="28"/>
        <v>0</v>
      </c>
      <c r="CP61" s="172">
        <f t="shared" si="28"/>
        <v>0</v>
      </c>
      <c r="CQ61" s="172">
        <f t="shared" si="28"/>
        <v>0</v>
      </c>
      <c r="CR61" s="172">
        <f t="shared" si="28"/>
        <v>0</v>
      </c>
      <c r="CS61" s="172">
        <f t="shared" si="28"/>
        <v>0</v>
      </c>
      <c r="CT61" s="172">
        <f t="shared" si="28"/>
        <v>0</v>
      </c>
      <c r="CU61" s="172">
        <f t="shared" si="28"/>
        <v>0</v>
      </c>
      <c r="CV61" s="172">
        <f t="shared" si="28"/>
        <v>0</v>
      </c>
      <c r="CW61" s="172">
        <f t="shared" si="28"/>
        <v>0</v>
      </c>
      <c r="CX61" s="172">
        <f t="shared" si="28"/>
        <v>0</v>
      </c>
      <c r="CY61" s="172">
        <f t="shared" si="28"/>
        <v>0</v>
      </c>
      <c r="CZ61" s="172">
        <f t="shared" si="28"/>
        <v>0</v>
      </c>
      <c r="DA61" s="172">
        <f t="shared" si="28"/>
        <v>0</v>
      </c>
      <c r="DB61" s="172">
        <f t="shared" si="28"/>
        <v>0</v>
      </c>
      <c r="DC61" s="172">
        <f t="shared" si="28"/>
        <v>0</v>
      </c>
      <c r="DD61" s="172">
        <f t="shared" si="28"/>
        <v>0</v>
      </c>
      <c r="DE61" s="172">
        <f t="shared" si="28"/>
        <v>0</v>
      </c>
      <c r="DF61" s="172">
        <f t="shared" ref="DF61:DG61" si="42">IF(DF$29=0,,DF42/DF$29*1000000)</f>
        <v>0</v>
      </c>
      <c r="DG61" s="172">
        <f t="shared" si="42"/>
        <v>0</v>
      </c>
      <c r="DH61" s="172">
        <f t="shared" ref="DH61" si="43">IF(DH$29=0,,DH42/DH$29*1000000)</f>
        <v>0</v>
      </c>
      <c r="DI61" s="172">
        <f t="shared" si="17"/>
        <v>0</v>
      </c>
    </row>
    <row r="62" spans="2:113" ht="15.5">
      <c r="B62" s="363"/>
      <c r="C62" s="173" t="s">
        <v>288</v>
      </c>
      <c r="D62" s="172">
        <f t="shared" si="31"/>
        <v>0</v>
      </c>
      <c r="E62" s="172">
        <f t="shared" si="31"/>
        <v>0</v>
      </c>
      <c r="F62" s="172">
        <f t="shared" si="31"/>
        <v>0</v>
      </c>
      <c r="G62" s="172">
        <f t="shared" si="31"/>
        <v>0</v>
      </c>
      <c r="H62" s="172">
        <f t="shared" si="31"/>
        <v>0</v>
      </c>
      <c r="I62" s="172">
        <f t="shared" si="31"/>
        <v>0</v>
      </c>
      <c r="J62" s="172">
        <f t="shared" si="31"/>
        <v>0</v>
      </c>
      <c r="K62" s="172">
        <f t="shared" si="31"/>
        <v>0</v>
      </c>
      <c r="L62" s="172">
        <f t="shared" si="31"/>
        <v>0</v>
      </c>
      <c r="M62" s="172">
        <f t="shared" si="31"/>
        <v>0</v>
      </c>
      <c r="N62" s="172">
        <f t="shared" si="31"/>
        <v>0</v>
      </c>
      <c r="O62" s="172">
        <f t="shared" si="31"/>
        <v>0</v>
      </c>
      <c r="P62" s="172">
        <f t="shared" si="31"/>
        <v>0</v>
      </c>
      <c r="Q62" s="172">
        <f t="shared" si="31"/>
        <v>0</v>
      </c>
      <c r="R62" s="172">
        <f t="shared" si="31"/>
        <v>0</v>
      </c>
      <c r="S62" s="172">
        <f t="shared" si="31"/>
        <v>0</v>
      </c>
      <c r="T62" s="172">
        <f t="shared" si="31"/>
        <v>0</v>
      </c>
      <c r="U62" s="172">
        <f t="shared" si="31"/>
        <v>0</v>
      </c>
      <c r="V62" s="172">
        <f t="shared" si="31"/>
        <v>0</v>
      </c>
      <c r="W62" s="172">
        <f t="shared" si="31"/>
        <v>0</v>
      </c>
      <c r="X62" s="172">
        <f t="shared" si="31"/>
        <v>0</v>
      </c>
      <c r="Y62" s="172">
        <f t="shared" si="31"/>
        <v>0</v>
      </c>
      <c r="Z62" s="172">
        <f t="shared" si="31"/>
        <v>0</v>
      </c>
      <c r="AA62" s="172">
        <f t="shared" si="31"/>
        <v>0</v>
      </c>
      <c r="AB62" s="172">
        <f t="shared" si="31"/>
        <v>0</v>
      </c>
      <c r="AC62" s="172">
        <f t="shared" si="31"/>
        <v>0</v>
      </c>
      <c r="AD62" s="172">
        <f t="shared" si="31"/>
        <v>0</v>
      </c>
      <c r="AE62" s="172">
        <f t="shared" si="31"/>
        <v>0</v>
      </c>
      <c r="AF62" s="172">
        <f t="shared" si="31"/>
        <v>0</v>
      </c>
      <c r="AG62" s="172">
        <f t="shared" si="31"/>
        <v>0</v>
      </c>
      <c r="AH62" s="172">
        <f t="shared" si="31"/>
        <v>0</v>
      </c>
      <c r="AI62" s="172">
        <f t="shared" si="31"/>
        <v>0</v>
      </c>
      <c r="AJ62" s="172">
        <f t="shared" si="31"/>
        <v>0</v>
      </c>
      <c r="AK62" s="172">
        <f t="shared" si="31"/>
        <v>0</v>
      </c>
      <c r="AL62" s="172">
        <f t="shared" si="31"/>
        <v>0</v>
      </c>
      <c r="AM62" s="172">
        <f t="shared" si="31"/>
        <v>0</v>
      </c>
      <c r="AN62" s="172">
        <f t="shared" si="31"/>
        <v>0</v>
      </c>
      <c r="AO62" s="172">
        <f t="shared" si="31"/>
        <v>0</v>
      </c>
      <c r="AP62" s="172">
        <f t="shared" si="31"/>
        <v>0</v>
      </c>
      <c r="AQ62" s="172">
        <f t="shared" si="31"/>
        <v>0</v>
      </c>
      <c r="AR62" s="172">
        <f t="shared" si="31"/>
        <v>0</v>
      </c>
      <c r="AS62" s="172">
        <f t="shared" si="31"/>
        <v>0</v>
      </c>
      <c r="AT62" s="172">
        <f t="shared" si="31"/>
        <v>0</v>
      </c>
      <c r="AU62" s="172">
        <f t="shared" si="31"/>
        <v>0</v>
      </c>
      <c r="AV62" s="172">
        <f t="shared" si="31"/>
        <v>0</v>
      </c>
      <c r="AW62" s="172">
        <f t="shared" si="31"/>
        <v>0</v>
      </c>
      <c r="AX62" s="172">
        <f t="shared" si="31"/>
        <v>0</v>
      </c>
      <c r="AY62" s="172">
        <f t="shared" ref="AY62:BC62" si="44">IF(AY$29=0,,AY43/AY$29*1000000)</f>
        <v>0</v>
      </c>
      <c r="AZ62" s="172">
        <f t="shared" si="44"/>
        <v>0</v>
      </c>
      <c r="BA62" s="172">
        <f t="shared" si="44"/>
        <v>0</v>
      </c>
      <c r="BB62" s="172">
        <f t="shared" si="44"/>
        <v>0</v>
      </c>
      <c r="BC62" s="172">
        <f t="shared" si="44"/>
        <v>0</v>
      </c>
      <c r="BD62" s="172">
        <f t="shared" ref="BD62:BE62" si="45">IF(BD$29=0,,BD43/BD$29*1000000)</f>
        <v>0</v>
      </c>
      <c r="BE62" s="172">
        <f t="shared" si="45"/>
        <v>0</v>
      </c>
      <c r="BF62" s="172">
        <f t="shared" ref="BF62:BG62" si="46">IF(BF$29=0,,BF43/BF$29*1000000)</f>
        <v>0</v>
      </c>
      <c r="BG62" s="172">
        <f t="shared" si="46"/>
        <v>0</v>
      </c>
      <c r="BH62" s="172">
        <f t="shared" si="28"/>
        <v>0</v>
      </c>
      <c r="BI62" s="172">
        <f t="shared" si="28"/>
        <v>0</v>
      </c>
      <c r="BJ62" s="172">
        <f t="shared" si="28"/>
        <v>0</v>
      </c>
      <c r="BK62" s="172">
        <f t="shared" ref="BK62:DG62" si="47">IF(BK$29=0,,BK43/BK$29*1000000)</f>
        <v>0</v>
      </c>
      <c r="BL62" s="172">
        <f t="shared" si="47"/>
        <v>0</v>
      </c>
      <c r="BM62" s="172">
        <f t="shared" si="47"/>
        <v>0</v>
      </c>
      <c r="BN62" s="172">
        <f t="shared" si="47"/>
        <v>0</v>
      </c>
      <c r="BO62" s="172">
        <f t="shared" si="47"/>
        <v>0</v>
      </c>
      <c r="BP62" s="172">
        <f t="shared" si="47"/>
        <v>0</v>
      </c>
      <c r="BQ62" s="172">
        <f t="shared" si="47"/>
        <v>0</v>
      </c>
      <c r="BR62" s="172">
        <f t="shared" si="47"/>
        <v>0</v>
      </c>
      <c r="BS62" s="172">
        <f t="shared" si="47"/>
        <v>0</v>
      </c>
      <c r="BT62" s="172">
        <f t="shared" si="47"/>
        <v>0</v>
      </c>
      <c r="BU62" s="172">
        <f t="shared" si="47"/>
        <v>0</v>
      </c>
      <c r="BV62" s="172">
        <f t="shared" si="47"/>
        <v>0</v>
      </c>
      <c r="BW62" s="172">
        <f t="shared" si="47"/>
        <v>0</v>
      </c>
      <c r="BX62" s="172">
        <f t="shared" si="47"/>
        <v>0</v>
      </c>
      <c r="BY62" s="172">
        <f t="shared" si="47"/>
        <v>0</v>
      </c>
      <c r="BZ62" s="172">
        <f t="shared" si="47"/>
        <v>0</v>
      </c>
      <c r="CA62" s="172">
        <f t="shared" si="47"/>
        <v>0</v>
      </c>
      <c r="CB62" s="172">
        <f t="shared" si="47"/>
        <v>0</v>
      </c>
      <c r="CC62" s="172">
        <f t="shared" si="47"/>
        <v>0</v>
      </c>
      <c r="CD62" s="172">
        <f t="shared" si="47"/>
        <v>0</v>
      </c>
      <c r="CE62" s="172">
        <f t="shared" si="47"/>
        <v>0</v>
      </c>
      <c r="CF62" s="172">
        <f t="shared" si="47"/>
        <v>0</v>
      </c>
      <c r="CG62" s="172">
        <f t="shared" si="47"/>
        <v>0</v>
      </c>
      <c r="CH62" s="172">
        <f t="shared" si="47"/>
        <v>0</v>
      </c>
      <c r="CI62" s="172">
        <f t="shared" si="47"/>
        <v>0</v>
      </c>
      <c r="CJ62" s="172">
        <f t="shared" si="47"/>
        <v>0</v>
      </c>
      <c r="CK62" s="172">
        <f t="shared" si="47"/>
        <v>0</v>
      </c>
      <c r="CL62" s="172">
        <f t="shared" si="47"/>
        <v>0</v>
      </c>
      <c r="CM62" s="172">
        <f t="shared" si="47"/>
        <v>0</v>
      </c>
      <c r="CN62" s="172">
        <f t="shared" si="47"/>
        <v>0</v>
      </c>
      <c r="CO62" s="172">
        <f t="shared" si="47"/>
        <v>0</v>
      </c>
      <c r="CP62" s="172">
        <f t="shared" si="47"/>
        <v>0</v>
      </c>
      <c r="CQ62" s="172">
        <f t="shared" si="47"/>
        <v>0</v>
      </c>
      <c r="CR62" s="172">
        <f t="shared" si="47"/>
        <v>0</v>
      </c>
      <c r="CS62" s="172">
        <f t="shared" si="47"/>
        <v>0</v>
      </c>
      <c r="CT62" s="172">
        <f t="shared" si="47"/>
        <v>0</v>
      </c>
      <c r="CU62" s="172">
        <f t="shared" si="47"/>
        <v>0</v>
      </c>
      <c r="CV62" s="172">
        <f t="shared" si="47"/>
        <v>0</v>
      </c>
      <c r="CW62" s="172">
        <f t="shared" si="47"/>
        <v>0</v>
      </c>
      <c r="CX62" s="172">
        <f t="shared" si="47"/>
        <v>0</v>
      </c>
      <c r="CY62" s="172">
        <f t="shared" si="47"/>
        <v>0</v>
      </c>
      <c r="CZ62" s="172">
        <f t="shared" si="47"/>
        <v>0</v>
      </c>
      <c r="DA62" s="172">
        <f t="shared" si="47"/>
        <v>0</v>
      </c>
      <c r="DB62" s="172">
        <f t="shared" si="47"/>
        <v>0</v>
      </c>
      <c r="DC62" s="172">
        <f t="shared" si="47"/>
        <v>0</v>
      </c>
      <c r="DD62" s="172">
        <f t="shared" si="47"/>
        <v>0</v>
      </c>
      <c r="DE62" s="172">
        <f t="shared" si="47"/>
        <v>0</v>
      </c>
      <c r="DF62" s="172">
        <f t="shared" si="47"/>
        <v>0</v>
      </c>
      <c r="DG62" s="172">
        <f t="shared" si="47"/>
        <v>0</v>
      </c>
      <c r="DH62" s="172">
        <f t="shared" ref="DH62" si="48">IF(DH$29=0,,DH43/DH$29*1000000)</f>
        <v>0</v>
      </c>
      <c r="DI62" s="172">
        <f t="shared" si="17"/>
        <v>0</v>
      </c>
    </row>
    <row r="63" spans="2:113" ht="15.5">
      <c r="B63" s="363"/>
      <c r="C63" s="185" t="s">
        <v>159</v>
      </c>
      <c r="D63" s="172">
        <f t="shared" ref="D63:BC67" si="49">IF(D$29=0,,D44/D$29*1000000)</f>
        <v>0</v>
      </c>
      <c r="E63" s="172">
        <f t="shared" si="49"/>
        <v>0</v>
      </c>
      <c r="F63" s="172">
        <f t="shared" si="49"/>
        <v>0</v>
      </c>
      <c r="G63" s="172">
        <f t="shared" si="49"/>
        <v>0</v>
      </c>
      <c r="H63" s="172">
        <f t="shared" si="49"/>
        <v>0</v>
      </c>
      <c r="I63" s="172">
        <f t="shared" si="49"/>
        <v>0</v>
      </c>
      <c r="J63" s="172">
        <f t="shared" si="49"/>
        <v>0</v>
      </c>
      <c r="K63" s="172">
        <f t="shared" si="49"/>
        <v>0</v>
      </c>
      <c r="L63" s="172">
        <f t="shared" si="49"/>
        <v>0</v>
      </c>
      <c r="M63" s="172">
        <f t="shared" si="49"/>
        <v>0</v>
      </c>
      <c r="N63" s="172">
        <f t="shared" si="49"/>
        <v>0</v>
      </c>
      <c r="O63" s="172">
        <f t="shared" si="49"/>
        <v>0</v>
      </c>
      <c r="P63" s="172">
        <f t="shared" si="49"/>
        <v>0</v>
      </c>
      <c r="Q63" s="172">
        <f t="shared" si="49"/>
        <v>0</v>
      </c>
      <c r="R63" s="172">
        <f t="shared" si="49"/>
        <v>0</v>
      </c>
      <c r="S63" s="172">
        <f t="shared" si="49"/>
        <v>0</v>
      </c>
      <c r="T63" s="172">
        <f t="shared" si="49"/>
        <v>0</v>
      </c>
      <c r="U63" s="172">
        <f t="shared" si="49"/>
        <v>0</v>
      </c>
      <c r="V63" s="172">
        <f t="shared" si="49"/>
        <v>0</v>
      </c>
      <c r="W63" s="172">
        <f t="shared" si="49"/>
        <v>0</v>
      </c>
      <c r="X63" s="172">
        <f t="shared" si="49"/>
        <v>0</v>
      </c>
      <c r="Y63" s="172">
        <f t="shared" si="49"/>
        <v>0</v>
      </c>
      <c r="Z63" s="172">
        <f t="shared" si="49"/>
        <v>0</v>
      </c>
      <c r="AA63" s="172">
        <f t="shared" si="49"/>
        <v>0</v>
      </c>
      <c r="AB63" s="172">
        <f t="shared" si="49"/>
        <v>0</v>
      </c>
      <c r="AC63" s="172">
        <f t="shared" si="49"/>
        <v>0</v>
      </c>
      <c r="AD63" s="172">
        <f t="shared" si="49"/>
        <v>0</v>
      </c>
      <c r="AE63" s="172">
        <f t="shared" si="49"/>
        <v>0</v>
      </c>
      <c r="AF63" s="172">
        <f t="shared" si="49"/>
        <v>0</v>
      </c>
      <c r="AG63" s="172">
        <f t="shared" si="49"/>
        <v>0</v>
      </c>
      <c r="AH63" s="172">
        <f t="shared" si="49"/>
        <v>0</v>
      </c>
      <c r="AI63" s="172">
        <f t="shared" si="49"/>
        <v>0</v>
      </c>
      <c r="AJ63" s="172">
        <f t="shared" si="49"/>
        <v>0</v>
      </c>
      <c r="AK63" s="172">
        <f t="shared" si="49"/>
        <v>0</v>
      </c>
      <c r="AL63" s="172">
        <f t="shared" si="49"/>
        <v>0</v>
      </c>
      <c r="AM63" s="172">
        <f t="shared" si="49"/>
        <v>0</v>
      </c>
      <c r="AN63" s="172">
        <f t="shared" si="49"/>
        <v>0</v>
      </c>
      <c r="AO63" s="172">
        <f t="shared" si="49"/>
        <v>0</v>
      </c>
      <c r="AP63" s="172">
        <f t="shared" si="49"/>
        <v>0</v>
      </c>
      <c r="AQ63" s="172">
        <f t="shared" si="49"/>
        <v>0</v>
      </c>
      <c r="AR63" s="172">
        <f t="shared" si="49"/>
        <v>0</v>
      </c>
      <c r="AS63" s="172">
        <f t="shared" si="49"/>
        <v>0</v>
      </c>
      <c r="AT63" s="172">
        <f t="shared" si="49"/>
        <v>0</v>
      </c>
      <c r="AU63" s="172">
        <f t="shared" si="49"/>
        <v>0</v>
      </c>
      <c r="AV63" s="172">
        <f t="shared" si="49"/>
        <v>0</v>
      </c>
      <c r="AW63" s="172">
        <f t="shared" si="49"/>
        <v>0</v>
      </c>
      <c r="AX63" s="172">
        <f t="shared" si="49"/>
        <v>0</v>
      </c>
      <c r="AY63" s="172">
        <f t="shared" si="49"/>
        <v>0</v>
      </c>
      <c r="AZ63" s="172">
        <f t="shared" si="49"/>
        <v>0</v>
      </c>
      <c r="BA63" s="172">
        <f t="shared" si="49"/>
        <v>0</v>
      </c>
      <c r="BB63" s="172">
        <f t="shared" si="49"/>
        <v>0</v>
      </c>
      <c r="BC63" s="172">
        <f t="shared" si="49"/>
        <v>0</v>
      </c>
      <c r="BD63" s="172">
        <f t="shared" ref="BD63:BE63" si="50">IF(BD$29=0,,BD44/BD$29*1000000)</f>
        <v>0</v>
      </c>
      <c r="BE63" s="172">
        <f t="shared" si="50"/>
        <v>0</v>
      </c>
      <c r="BF63" s="172">
        <f t="shared" ref="BF63:DE63" si="51">IF(BF$29=0,,BF44/BF$29*1000000)</f>
        <v>0</v>
      </c>
      <c r="BG63" s="172">
        <f t="shared" si="51"/>
        <v>0</v>
      </c>
      <c r="BH63" s="172">
        <f t="shared" si="51"/>
        <v>0</v>
      </c>
      <c r="BI63" s="172">
        <f t="shared" si="51"/>
        <v>0</v>
      </c>
      <c r="BJ63" s="172">
        <f t="shared" si="51"/>
        <v>0</v>
      </c>
      <c r="BK63" s="172">
        <f t="shared" si="51"/>
        <v>0</v>
      </c>
      <c r="BL63" s="172">
        <f t="shared" si="51"/>
        <v>0</v>
      </c>
      <c r="BM63" s="172">
        <f t="shared" si="51"/>
        <v>0</v>
      </c>
      <c r="BN63" s="172">
        <f t="shared" si="51"/>
        <v>0</v>
      </c>
      <c r="BO63" s="172">
        <f t="shared" si="51"/>
        <v>0</v>
      </c>
      <c r="BP63" s="172">
        <f t="shared" si="51"/>
        <v>0</v>
      </c>
      <c r="BQ63" s="172">
        <f t="shared" si="51"/>
        <v>0</v>
      </c>
      <c r="BR63" s="172">
        <f t="shared" si="51"/>
        <v>0</v>
      </c>
      <c r="BS63" s="172">
        <f t="shared" si="51"/>
        <v>0</v>
      </c>
      <c r="BT63" s="172">
        <f t="shared" si="51"/>
        <v>0</v>
      </c>
      <c r="BU63" s="172">
        <f t="shared" si="51"/>
        <v>0</v>
      </c>
      <c r="BV63" s="172">
        <f t="shared" si="51"/>
        <v>0</v>
      </c>
      <c r="BW63" s="172">
        <f t="shared" si="51"/>
        <v>0</v>
      </c>
      <c r="BX63" s="172">
        <f t="shared" si="51"/>
        <v>0</v>
      </c>
      <c r="BY63" s="172">
        <f t="shared" si="51"/>
        <v>0</v>
      </c>
      <c r="BZ63" s="172">
        <f t="shared" si="51"/>
        <v>0</v>
      </c>
      <c r="CA63" s="172">
        <f t="shared" si="51"/>
        <v>0</v>
      </c>
      <c r="CB63" s="172">
        <f t="shared" si="51"/>
        <v>0</v>
      </c>
      <c r="CC63" s="172">
        <f t="shared" si="51"/>
        <v>0</v>
      </c>
      <c r="CD63" s="172">
        <f t="shared" si="51"/>
        <v>0</v>
      </c>
      <c r="CE63" s="172">
        <f t="shared" si="51"/>
        <v>0</v>
      </c>
      <c r="CF63" s="172">
        <f t="shared" si="51"/>
        <v>0</v>
      </c>
      <c r="CG63" s="172">
        <f t="shared" si="51"/>
        <v>0</v>
      </c>
      <c r="CH63" s="172">
        <f t="shared" si="51"/>
        <v>0</v>
      </c>
      <c r="CI63" s="172">
        <f t="shared" si="51"/>
        <v>0</v>
      </c>
      <c r="CJ63" s="172">
        <f t="shared" si="51"/>
        <v>0</v>
      </c>
      <c r="CK63" s="172">
        <f t="shared" si="51"/>
        <v>0</v>
      </c>
      <c r="CL63" s="172">
        <f t="shared" si="51"/>
        <v>0</v>
      </c>
      <c r="CM63" s="172">
        <f t="shared" si="51"/>
        <v>0</v>
      </c>
      <c r="CN63" s="172">
        <f t="shared" si="51"/>
        <v>0</v>
      </c>
      <c r="CO63" s="172">
        <f t="shared" si="51"/>
        <v>0</v>
      </c>
      <c r="CP63" s="172">
        <f t="shared" si="51"/>
        <v>0</v>
      </c>
      <c r="CQ63" s="172">
        <f t="shared" si="51"/>
        <v>0</v>
      </c>
      <c r="CR63" s="172">
        <f t="shared" si="51"/>
        <v>0</v>
      </c>
      <c r="CS63" s="172">
        <f t="shared" si="51"/>
        <v>0</v>
      </c>
      <c r="CT63" s="172">
        <f t="shared" si="51"/>
        <v>0</v>
      </c>
      <c r="CU63" s="172">
        <f t="shared" si="51"/>
        <v>0</v>
      </c>
      <c r="CV63" s="172">
        <f t="shared" si="51"/>
        <v>0</v>
      </c>
      <c r="CW63" s="172">
        <f t="shared" si="51"/>
        <v>0</v>
      </c>
      <c r="CX63" s="172">
        <f t="shared" si="51"/>
        <v>0</v>
      </c>
      <c r="CY63" s="172">
        <f t="shared" si="51"/>
        <v>0</v>
      </c>
      <c r="CZ63" s="172">
        <f t="shared" si="51"/>
        <v>0</v>
      </c>
      <c r="DA63" s="172">
        <f t="shared" si="51"/>
        <v>0</v>
      </c>
      <c r="DB63" s="172">
        <f t="shared" si="51"/>
        <v>0</v>
      </c>
      <c r="DC63" s="172">
        <f t="shared" si="51"/>
        <v>0</v>
      </c>
      <c r="DD63" s="172">
        <f t="shared" si="51"/>
        <v>0</v>
      </c>
      <c r="DE63" s="172">
        <f t="shared" si="51"/>
        <v>0</v>
      </c>
      <c r="DF63" s="172">
        <f t="shared" ref="DF63:DG63" si="52">IF(DF$29=0,,DF44/DF$29*1000000)</f>
        <v>0</v>
      </c>
      <c r="DG63" s="172">
        <f t="shared" si="52"/>
        <v>0</v>
      </c>
      <c r="DH63" s="172">
        <f t="shared" ref="DH63" si="53">IF(DH$29=0,,DH44/DH$29*1000000)</f>
        <v>0</v>
      </c>
      <c r="DI63" s="172">
        <f t="shared" si="17"/>
        <v>0</v>
      </c>
    </row>
    <row r="64" spans="2:113" ht="15.5">
      <c r="B64" s="363"/>
      <c r="C64" s="185" t="s">
        <v>533</v>
      </c>
      <c r="D64" s="172">
        <f t="shared" si="49"/>
        <v>0</v>
      </c>
      <c r="E64" s="172">
        <f t="shared" si="49"/>
        <v>0</v>
      </c>
      <c r="F64" s="172">
        <f t="shared" si="49"/>
        <v>0</v>
      </c>
      <c r="G64" s="172">
        <f t="shared" si="49"/>
        <v>0</v>
      </c>
      <c r="H64" s="172">
        <f t="shared" si="49"/>
        <v>0</v>
      </c>
      <c r="I64" s="172">
        <f t="shared" si="49"/>
        <v>0</v>
      </c>
      <c r="J64" s="172">
        <f t="shared" si="49"/>
        <v>0</v>
      </c>
      <c r="K64" s="172">
        <f t="shared" si="49"/>
        <v>0</v>
      </c>
      <c r="L64" s="172">
        <f t="shared" si="49"/>
        <v>0</v>
      </c>
      <c r="M64" s="172">
        <f t="shared" si="49"/>
        <v>0</v>
      </c>
      <c r="N64" s="172">
        <f t="shared" si="49"/>
        <v>0</v>
      </c>
      <c r="O64" s="172">
        <f t="shared" si="49"/>
        <v>0</v>
      </c>
      <c r="P64" s="172">
        <f t="shared" si="49"/>
        <v>0</v>
      </c>
      <c r="Q64" s="172">
        <f t="shared" si="49"/>
        <v>0</v>
      </c>
      <c r="R64" s="172">
        <f t="shared" si="49"/>
        <v>0</v>
      </c>
      <c r="S64" s="172">
        <f t="shared" si="49"/>
        <v>0</v>
      </c>
      <c r="T64" s="172">
        <f t="shared" si="49"/>
        <v>0</v>
      </c>
      <c r="U64" s="172">
        <f t="shared" si="49"/>
        <v>0</v>
      </c>
      <c r="V64" s="172">
        <f t="shared" si="49"/>
        <v>0</v>
      </c>
      <c r="W64" s="172">
        <f t="shared" si="49"/>
        <v>0</v>
      </c>
      <c r="X64" s="172">
        <f t="shared" si="49"/>
        <v>0</v>
      </c>
      <c r="Y64" s="172">
        <f t="shared" si="49"/>
        <v>0</v>
      </c>
      <c r="Z64" s="172">
        <f t="shared" si="49"/>
        <v>0</v>
      </c>
      <c r="AA64" s="172">
        <f t="shared" si="49"/>
        <v>0</v>
      </c>
      <c r="AB64" s="172">
        <f t="shared" si="49"/>
        <v>0</v>
      </c>
      <c r="AC64" s="172">
        <f t="shared" si="49"/>
        <v>0</v>
      </c>
      <c r="AD64" s="172">
        <f t="shared" si="49"/>
        <v>0</v>
      </c>
      <c r="AE64" s="172">
        <f t="shared" si="49"/>
        <v>0</v>
      </c>
      <c r="AF64" s="172">
        <f t="shared" si="49"/>
        <v>0</v>
      </c>
      <c r="AG64" s="172">
        <f t="shared" si="49"/>
        <v>0</v>
      </c>
      <c r="AH64" s="172">
        <f t="shared" si="49"/>
        <v>0</v>
      </c>
      <c r="AI64" s="172">
        <f t="shared" si="49"/>
        <v>0</v>
      </c>
      <c r="AJ64" s="172">
        <f t="shared" si="49"/>
        <v>0</v>
      </c>
      <c r="AK64" s="172">
        <f t="shared" si="49"/>
        <v>0</v>
      </c>
      <c r="AL64" s="172">
        <f t="shared" si="49"/>
        <v>0</v>
      </c>
      <c r="AM64" s="172">
        <f t="shared" si="49"/>
        <v>0</v>
      </c>
      <c r="AN64" s="172">
        <f t="shared" si="49"/>
        <v>0</v>
      </c>
      <c r="AO64" s="172">
        <f t="shared" si="49"/>
        <v>0</v>
      </c>
      <c r="AP64" s="172">
        <f t="shared" si="49"/>
        <v>0</v>
      </c>
      <c r="AQ64" s="172">
        <f t="shared" si="49"/>
        <v>0</v>
      </c>
      <c r="AR64" s="172">
        <f t="shared" si="49"/>
        <v>0</v>
      </c>
      <c r="AS64" s="172">
        <f t="shared" si="49"/>
        <v>0</v>
      </c>
      <c r="AT64" s="172">
        <f t="shared" si="49"/>
        <v>0</v>
      </c>
      <c r="AU64" s="172">
        <f t="shared" si="49"/>
        <v>0</v>
      </c>
      <c r="AV64" s="172">
        <f t="shared" si="49"/>
        <v>0</v>
      </c>
      <c r="AW64" s="172">
        <f t="shared" si="49"/>
        <v>0</v>
      </c>
      <c r="AX64" s="172">
        <f t="shared" si="49"/>
        <v>0</v>
      </c>
      <c r="AY64" s="172">
        <f t="shared" si="49"/>
        <v>0</v>
      </c>
      <c r="AZ64" s="172">
        <f t="shared" si="49"/>
        <v>0</v>
      </c>
      <c r="BA64" s="172">
        <f t="shared" si="49"/>
        <v>0</v>
      </c>
      <c r="BB64" s="172">
        <f t="shared" si="49"/>
        <v>0</v>
      </c>
      <c r="BC64" s="172">
        <f t="shared" si="49"/>
        <v>0</v>
      </c>
      <c r="BD64" s="172">
        <f t="shared" ref="BD64:BE64" si="54">IF(BD$29=0,,BD45/BD$29*1000000)</f>
        <v>0</v>
      </c>
      <c r="BE64" s="172">
        <f t="shared" si="54"/>
        <v>0</v>
      </c>
      <c r="BF64" s="172">
        <f t="shared" ref="BF64:DE64" si="55">IF(BF$29=0,,BF45/BF$29*1000000)</f>
        <v>0</v>
      </c>
      <c r="BG64" s="172">
        <f t="shared" si="55"/>
        <v>0</v>
      </c>
      <c r="BH64" s="172">
        <f t="shared" si="55"/>
        <v>0</v>
      </c>
      <c r="BI64" s="172">
        <f t="shared" si="55"/>
        <v>0</v>
      </c>
      <c r="BJ64" s="172">
        <f t="shared" si="55"/>
        <v>0</v>
      </c>
      <c r="BK64" s="172">
        <f t="shared" si="55"/>
        <v>0</v>
      </c>
      <c r="BL64" s="172">
        <f t="shared" si="55"/>
        <v>0</v>
      </c>
      <c r="BM64" s="172">
        <f t="shared" si="55"/>
        <v>0</v>
      </c>
      <c r="BN64" s="172">
        <f t="shared" si="55"/>
        <v>0</v>
      </c>
      <c r="BO64" s="172">
        <f t="shared" si="55"/>
        <v>0</v>
      </c>
      <c r="BP64" s="172">
        <f t="shared" si="55"/>
        <v>0</v>
      </c>
      <c r="BQ64" s="172">
        <f t="shared" si="55"/>
        <v>0</v>
      </c>
      <c r="BR64" s="172">
        <f t="shared" si="55"/>
        <v>0</v>
      </c>
      <c r="BS64" s="172">
        <f t="shared" si="55"/>
        <v>0</v>
      </c>
      <c r="BT64" s="172">
        <f t="shared" si="55"/>
        <v>0</v>
      </c>
      <c r="BU64" s="172">
        <f t="shared" si="55"/>
        <v>0</v>
      </c>
      <c r="BV64" s="172">
        <f t="shared" si="55"/>
        <v>0</v>
      </c>
      <c r="BW64" s="172">
        <f t="shared" si="55"/>
        <v>0</v>
      </c>
      <c r="BX64" s="172">
        <f t="shared" si="55"/>
        <v>0</v>
      </c>
      <c r="BY64" s="172">
        <f t="shared" si="55"/>
        <v>0</v>
      </c>
      <c r="BZ64" s="172">
        <f t="shared" si="55"/>
        <v>0</v>
      </c>
      <c r="CA64" s="172">
        <f t="shared" si="55"/>
        <v>0</v>
      </c>
      <c r="CB64" s="172">
        <f t="shared" si="55"/>
        <v>0</v>
      </c>
      <c r="CC64" s="172">
        <f t="shared" si="55"/>
        <v>0</v>
      </c>
      <c r="CD64" s="172">
        <f t="shared" si="55"/>
        <v>0</v>
      </c>
      <c r="CE64" s="172">
        <f t="shared" si="55"/>
        <v>0</v>
      </c>
      <c r="CF64" s="172">
        <f t="shared" si="55"/>
        <v>0</v>
      </c>
      <c r="CG64" s="172">
        <f t="shared" si="55"/>
        <v>0</v>
      </c>
      <c r="CH64" s="172">
        <f t="shared" si="55"/>
        <v>0</v>
      </c>
      <c r="CI64" s="172">
        <f t="shared" si="55"/>
        <v>0</v>
      </c>
      <c r="CJ64" s="172">
        <f t="shared" si="55"/>
        <v>0</v>
      </c>
      <c r="CK64" s="172">
        <f t="shared" si="55"/>
        <v>0</v>
      </c>
      <c r="CL64" s="172">
        <f t="shared" si="55"/>
        <v>0</v>
      </c>
      <c r="CM64" s="172">
        <f t="shared" si="55"/>
        <v>0</v>
      </c>
      <c r="CN64" s="172">
        <f t="shared" si="55"/>
        <v>0</v>
      </c>
      <c r="CO64" s="172">
        <f t="shared" si="55"/>
        <v>0</v>
      </c>
      <c r="CP64" s="172">
        <f t="shared" si="55"/>
        <v>0</v>
      </c>
      <c r="CQ64" s="172">
        <f t="shared" si="55"/>
        <v>0</v>
      </c>
      <c r="CR64" s="172">
        <f t="shared" si="55"/>
        <v>0</v>
      </c>
      <c r="CS64" s="172">
        <f t="shared" si="55"/>
        <v>0</v>
      </c>
      <c r="CT64" s="172">
        <f t="shared" si="55"/>
        <v>0</v>
      </c>
      <c r="CU64" s="172">
        <f t="shared" si="55"/>
        <v>0</v>
      </c>
      <c r="CV64" s="172">
        <f t="shared" si="55"/>
        <v>0</v>
      </c>
      <c r="CW64" s="172">
        <f t="shared" si="55"/>
        <v>0</v>
      </c>
      <c r="CX64" s="172">
        <f t="shared" si="55"/>
        <v>0</v>
      </c>
      <c r="CY64" s="172">
        <f t="shared" si="55"/>
        <v>0</v>
      </c>
      <c r="CZ64" s="172">
        <f t="shared" si="55"/>
        <v>0</v>
      </c>
      <c r="DA64" s="172">
        <f t="shared" si="55"/>
        <v>0</v>
      </c>
      <c r="DB64" s="172">
        <f t="shared" si="55"/>
        <v>0</v>
      </c>
      <c r="DC64" s="172">
        <f t="shared" si="55"/>
        <v>0</v>
      </c>
      <c r="DD64" s="172">
        <f t="shared" si="55"/>
        <v>0</v>
      </c>
      <c r="DE64" s="172">
        <f t="shared" si="55"/>
        <v>0</v>
      </c>
      <c r="DF64" s="172">
        <f t="shared" ref="DF64:DG64" si="56">IF(DF$29=0,,DF45/DF$29*1000000)</f>
        <v>0</v>
      </c>
      <c r="DG64" s="172">
        <f t="shared" si="56"/>
        <v>0</v>
      </c>
      <c r="DH64" s="172">
        <f t="shared" ref="DH64" si="57">IF(DH$29=0,,DH45/DH$29*1000000)</f>
        <v>0</v>
      </c>
      <c r="DI64" s="172">
        <f t="shared" si="17"/>
        <v>0</v>
      </c>
    </row>
    <row r="65" spans="2:113" ht="15.5">
      <c r="B65" s="363"/>
      <c r="C65" s="185" t="s">
        <v>287</v>
      </c>
      <c r="D65" s="172">
        <f t="shared" si="49"/>
        <v>0</v>
      </c>
      <c r="E65" s="172">
        <f t="shared" si="49"/>
        <v>0</v>
      </c>
      <c r="F65" s="172">
        <f t="shared" si="49"/>
        <v>0</v>
      </c>
      <c r="G65" s="172">
        <f t="shared" si="49"/>
        <v>0</v>
      </c>
      <c r="H65" s="172">
        <f t="shared" si="49"/>
        <v>0</v>
      </c>
      <c r="I65" s="172">
        <f t="shared" si="49"/>
        <v>0</v>
      </c>
      <c r="J65" s="172">
        <f t="shared" si="49"/>
        <v>0</v>
      </c>
      <c r="K65" s="172">
        <f t="shared" si="49"/>
        <v>0</v>
      </c>
      <c r="L65" s="172">
        <f t="shared" si="49"/>
        <v>0</v>
      </c>
      <c r="M65" s="172">
        <f t="shared" si="49"/>
        <v>0</v>
      </c>
      <c r="N65" s="172">
        <f t="shared" si="49"/>
        <v>0</v>
      </c>
      <c r="O65" s="172">
        <f t="shared" si="49"/>
        <v>0</v>
      </c>
      <c r="P65" s="172">
        <f t="shared" si="49"/>
        <v>0</v>
      </c>
      <c r="Q65" s="172">
        <f t="shared" si="49"/>
        <v>0</v>
      </c>
      <c r="R65" s="172">
        <f t="shared" si="49"/>
        <v>0</v>
      </c>
      <c r="S65" s="172">
        <f t="shared" si="49"/>
        <v>0</v>
      </c>
      <c r="T65" s="172">
        <f t="shared" si="49"/>
        <v>0</v>
      </c>
      <c r="U65" s="172">
        <f t="shared" si="49"/>
        <v>0</v>
      </c>
      <c r="V65" s="172">
        <f t="shared" si="49"/>
        <v>0</v>
      </c>
      <c r="W65" s="172">
        <f t="shared" si="49"/>
        <v>0</v>
      </c>
      <c r="X65" s="172">
        <f t="shared" si="49"/>
        <v>0</v>
      </c>
      <c r="Y65" s="172">
        <f t="shared" si="49"/>
        <v>0</v>
      </c>
      <c r="Z65" s="172">
        <f t="shared" si="49"/>
        <v>0</v>
      </c>
      <c r="AA65" s="172">
        <f t="shared" si="49"/>
        <v>0</v>
      </c>
      <c r="AB65" s="172">
        <f t="shared" si="49"/>
        <v>0</v>
      </c>
      <c r="AC65" s="172">
        <f t="shared" si="49"/>
        <v>0</v>
      </c>
      <c r="AD65" s="172">
        <f t="shared" si="49"/>
        <v>0</v>
      </c>
      <c r="AE65" s="172">
        <f t="shared" si="49"/>
        <v>0</v>
      </c>
      <c r="AF65" s="172">
        <f t="shared" si="49"/>
        <v>0</v>
      </c>
      <c r="AG65" s="172">
        <f t="shared" si="49"/>
        <v>0</v>
      </c>
      <c r="AH65" s="172">
        <f t="shared" si="49"/>
        <v>0</v>
      </c>
      <c r="AI65" s="172">
        <f t="shared" si="49"/>
        <v>0</v>
      </c>
      <c r="AJ65" s="172">
        <f t="shared" si="49"/>
        <v>0</v>
      </c>
      <c r="AK65" s="172">
        <f t="shared" si="49"/>
        <v>0</v>
      </c>
      <c r="AL65" s="172">
        <f t="shared" si="49"/>
        <v>0</v>
      </c>
      <c r="AM65" s="172">
        <f t="shared" si="49"/>
        <v>0</v>
      </c>
      <c r="AN65" s="172">
        <f t="shared" si="49"/>
        <v>0</v>
      </c>
      <c r="AO65" s="172">
        <f t="shared" si="49"/>
        <v>0</v>
      </c>
      <c r="AP65" s="172">
        <f t="shared" si="49"/>
        <v>0</v>
      </c>
      <c r="AQ65" s="172">
        <f t="shared" si="49"/>
        <v>0</v>
      </c>
      <c r="AR65" s="172">
        <f t="shared" si="49"/>
        <v>0</v>
      </c>
      <c r="AS65" s="172">
        <f t="shared" si="49"/>
        <v>0</v>
      </c>
      <c r="AT65" s="172">
        <f t="shared" si="49"/>
        <v>0</v>
      </c>
      <c r="AU65" s="172">
        <f t="shared" si="49"/>
        <v>0</v>
      </c>
      <c r="AV65" s="172">
        <f t="shared" si="49"/>
        <v>0</v>
      </c>
      <c r="AW65" s="172">
        <f t="shared" si="49"/>
        <v>0</v>
      </c>
      <c r="AX65" s="172">
        <f t="shared" si="49"/>
        <v>0</v>
      </c>
      <c r="AY65" s="172">
        <f t="shared" si="49"/>
        <v>0</v>
      </c>
      <c r="AZ65" s="172">
        <f t="shared" si="49"/>
        <v>0</v>
      </c>
      <c r="BA65" s="172">
        <f t="shared" si="49"/>
        <v>0</v>
      </c>
      <c r="BB65" s="172">
        <f t="shared" si="49"/>
        <v>0</v>
      </c>
      <c r="BC65" s="172">
        <f t="shared" si="49"/>
        <v>0</v>
      </c>
      <c r="BD65" s="172">
        <f t="shared" ref="BD65:BE65" si="58">IF(BD$29=0,,BD46/BD$29*1000000)</f>
        <v>0</v>
      </c>
      <c r="BE65" s="172">
        <f t="shared" si="58"/>
        <v>0</v>
      </c>
      <c r="BF65" s="172">
        <f t="shared" ref="BF65:DE65" si="59">IF(BF$29=0,,BF46/BF$29*1000000)</f>
        <v>0</v>
      </c>
      <c r="BG65" s="172">
        <f t="shared" si="59"/>
        <v>0</v>
      </c>
      <c r="BH65" s="172">
        <f t="shared" si="59"/>
        <v>0</v>
      </c>
      <c r="BI65" s="172">
        <f t="shared" si="59"/>
        <v>0</v>
      </c>
      <c r="BJ65" s="172">
        <f t="shared" si="59"/>
        <v>0</v>
      </c>
      <c r="BK65" s="172">
        <f t="shared" si="59"/>
        <v>0</v>
      </c>
      <c r="BL65" s="172">
        <f t="shared" si="59"/>
        <v>0</v>
      </c>
      <c r="BM65" s="172">
        <f t="shared" si="59"/>
        <v>0</v>
      </c>
      <c r="BN65" s="172">
        <f t="shared" si="59"/>
        <v>0</v>
      </c>
      <c r="BO65" s="172">
        <f t="shared" si="59"/>
        <v>0</v>
      </c>
      <c r="BP65" s="172">
        <f t="shared" si="59"/>
        <v>0</v>
      </c>
      <c r="BQ65" s="172">
        <f t="shared" si="59"/>
        <v>0</v>
      </c>
      <c r="BR65" s="172">
        <f t="shared" si="59"/>
        <v>0</v>
      </c>
      <c r="BS65" s="172">
        <f t="shared" si="59"/>
        <v>0</v>
      </c>
      <c r="BT65" s="172">
        <f t="shared" si="59"/>
        <v>0</v>
      </c>
      <c r="BU65" s="172">
        <f t="shared" si="59"/>
        <v>0</v>
      </c>
      <c r="BV65" s="172">
        <f t="shared" si="59"/>
        <v>0</v>
      </c>
      <c r="BW65" s="172">
        <f t="shared" si="59"/>
        <v>0</v>
      </c>
      <c r="BX65" s="172">
        <f t="shared" si="59"/>
        <v>0</v>
      </c>
      <c r="BY65" s="172">
        <f t="shared" si="59"/>
        <v>0</v>
      </c>
      <c r="BZ65" s="172">
        <f t="shared" si="59"/>
        <v>0</v>
      </c>
      <c r="CA65" s="172">
        <f t="shared" si="59"/>
        <v>0</v>
      </c>
      <c r="CB65" s="172">
        <f t="shared" si="59"/>
        <v>0</v>
      </c>
      <c r="CC65" s="172">
        <f t="shared" si="59"/>
        <v>0</v>
      </c>
      <c r="CD65" s="172">
        <f t="shared" si="59"/>
        <v>0</v>
      </c>
      <c r="CE65" s="172">
        <f t="shared" si="59"/>
        <v>0</v>
      </c>
      <c r="CF65" s="172">
        <f t="shared" si="59"/>
        <v>0</v>
      </c>
      <c r="CG65" s="172">
        <f t="shared" si="59"/>
        <v>0</v>
      </c>
      <c r="CH65" s="172">
        <f t="shared" si="59"/>
        <v>0</v>
      </c>
      <c r="CI65" s="172">
        <f t="shared" si="59"/>
        <v>0</v>
      </c>
      <c r="CJ65" s="172">
        <f t="shared" si="59"/>
        <v>0</v>
      </c>
      <c r="CK65" s="172">
        <f t="shared" si="59"/>
        <v>0</v>
      </c>
      <c r="CL65" s="172">
        <f t="shared" si="59"/>
        <v>0</v>
      </c>
      <c r="CM65" s="172">
        <f t="shared" si="59"/>
        <v>0</v>
      </c>
      <c r="CN65" s="172">
        <f t="shared" si="59"/>
        <v>0</v>
      </c>
      <c r="CO65" s="172">
        <f t="shared" si="59"/>
        <v>0</v>
      </c>
      <c r="CP65" s="172">
        <f t="shared" si="59"/>
        <v>0</v>
      </c>
      <c r="CQ65" s="172">
        <f t="shared" si="59"/>
        <v>0</v>
      </c>
      <c r="CR65" s="172">
        <f t="shared" si="59"/>
        <v>0</v>
      </c>
      <c r="CS65" s="172">
        <f t="shared" si="59"/>
        <v>0</v>
      </c>
      <c r="CT65" s="172">
        <f t="shared" si="59"/>
        <v>0</v>
      </c>
      <c r="CU65" s="172">
        <f t="shared" si="59"/>
        <v>0</v>
      </c>
      <c r="CV65" s="172">
        <f t="shared" si="59"/>
        <v>0</v>
      </c>
      <c r="CW65" s="172">
        <f t="shared" si="59"/>
        <v>0</v>
      </c>
      <c r="CX65" s="172">
        <f t="shared" si="59"/>
        <v>0</v>
      </c>
      <c r="CY65" s="172">
        <f t="shared" si="59"/>
        <v>0</v>
      </c>
      <c r="CZ65" s="172">
        <f t="shared" si="59"/>
        <v>0</v>
      </c>
      <c r="DA65" s="172">
        <f t="shared" si="59"/>
        <v>0</v>
      </c>
      <c r="DB65" s="172">
        <f t="shared" si="59"/>
        <v>0</v>
      </c>
      <c r="DC65" s="172">
        <f t="shared" si="59"/>
        <v>0</v>
      </c>
      <c r="DD65" s="172">
        <f t="shared" si="59"/>
        <v>0</v>
      </c>
      <c r="DE65" s="172">
        <f t="shared" si="59"/>
        <v>0</v>
      </c>
      <c r="DF65" s="172">
        <f t="shared" ref="DF65:DG65" si="60">IF(DF$29=0,,DF46/DF$29*1000000)</f>
        <v>0</v>
      </c>
      <c r="DG65" s="172">
        <f t="shared" si="60"/>
        <v>0</v>
      </c>
      <c r="DH65" s="172">
        <f t="shared" ref="DH65" si="61">IF(DH$29=0,,DH46/DH$29*1000000)</f>
        <v>0</v>
      </c>
      <c r="DI65" s="172">
        <f t="shared" si="17"/>
        <v>0</v>
      </c>
    </row>
    <row r="66" spans="2:113" ht="15.5">
      <c r="B66" s="363"/>
      <c r="C66" s="185" t="s">
        <v>568</v>
      </c>
      <c r="D66" s="172">
        <f t="shared" si="49"/>
        <v>0</v>
      </c>
      <c r="E66" s="172">
        <f t="shared" si="49"/>
        <v>0</v>
      </c>
      <c r="F66" s="172">
        <f t="shared" si="49"/>
        <v>0</v>
      </c>
      <c r="G66" s="172">
        <f t="shared" si="49"/>
        <v>0</v>
      </c>
      <c r="H66" s="172">
        <f t="shared" si="49"/>
        <v>0</v>
      </c>
      <c r="I66" s="172">
        <f t="shared" si="49"/>
        <v>0</v>
      </c>
      <c r="J66" s="172">
        <f t="shared" si="49"/>
        <v>0</v>
      </c>
      <c r="K66" s="172">
        <f t="shared" si="49"/>
        <v>0</v>
      </c>
      <c r="L66" s="172">
        <f t="shared" si="49"/>
        <v>0</v>
      </c>
      <c r="M66" s="172">
        <f t="shared" si="49"/>
        <v>0</v>
      </c>
      <c r="N66" s="172">
        <f t="shared" si="49"/>
        <v>0</v>
      </c>
      <c r="O66" s="172">
        <f t="shared" si="49"/>
        <v>0</v>
      </c>
      <c r="P66" s="172">
        <f t="shared" si="49"/>
        <v>0</v>
      </c>
      <c r="Q66" s="172">
        <f t="shared" si="49"/>
        <v>0</v>
      </c>
      <c r="R66" s="172">
        <f t="shared" si="49"/>
        <v>0</v>
      </c>
      <c r="S66" s="172">
        <f t="shared" si="49"/>
        <v>0</v>
      </c>
      <c r="T66" s="172">
        <f t="shared" si="49"/>
        <v>0</v>
      </c>
      <c r="U66" s="172">
        <f t="shared" si="49"/>
        <v>0</v>
      </c>
      <c r="V66" s="172">
        <f t="shared" si="49"/>
        <v>0</v>
      </c>
      <c r="W66" s="172">
        <f t="shared" si="49"/>
        <v>0</v>
      </c>
      <c r="X66" s="172">
        <f t="shared" si="49"/>
        <v>0</v>
      </c>
      <c r="Y66" s="172">
        <f t="shared" si="49"/>
        <v>0</v>
      </c>
      <c r="Z66" s="172">
        <f t="shared" si="49"/>
        <v>0</v>
      </c>
      <c r="AA66" s="172">
        <f t="shared" si="49"/>
        <v>0</v>
      </c>
      <c r="AB66" s="172">
        <f t="shared" si="49"/>
        <v>0</v>
      </c>
      <c r="AC66" s="172">
        <f t="shared" si="49"/>
        <v>0</v>
      </c>
      <c r="AD66" s="172">
        <f t="shared" si="49"/>
        <v>0</v>
      </c>
      <c r="AE66" s="172">
        <f t="shared" si="49"/>
        <v>0</v>
      </c>
      <c r="AF66" s="172">
        <f t="shared" si="49"/>
        <v>0</v>
      </c>
      <c r="AG66" s="172">
        <f t="shared" si="49"/>
        <v>0</v>
      </c>
      <c r="AH66" s="172">
        <f t="shared" si="49"/>
        <v>0</v>
      </c>
      <c r="AI66" s="172">
        <f t="shared" si="49"/>
        <v>0</v>
      </c>
      <c r="AJ66" s="172">
        <f t="shared" si="49"/>
        <v>0</v>
      </c>
      <c r="AK66" s="172">
        <f t="shared" si="49"/>
        <v>0</v>
      </c>
      <c r="AL66" s="172">
        <f t="shared" si="49"/>
        <v>0</v>
      </c>
      <c r="AM66" s="172">
        <f t="shared" si="49"/>
        <v>0</v>
      </c>
      <c r="AN66" s="172">
        <f t="shared" si="49"/>
        <v>0</v>
      </c>
      <c r="AO66" s="172">
        <f t="shared" si="49"/>
        <v>0</v>
      </c>
      <c r="AP66" s="172">
        <f t="shared" si="49"/>
        <v>0</v>
      </c>
      <c r="AQ66" s="172">
        <f t="shared" si="49"/>
        <v>0</v>
      </c>
      <c r="AR66" s="172">
        <f t="shared" si="49"/>
        <v>0</v>
      </c>
      <c r="AS66" s="172">
        <f t="shared" si="49"/>
        <v>0</v>
      </c>
      <c r="AT66" s="172">
        <f t="shared" si="49"/>
        <v>0</v>
      </c>
      <c r="AU66" s="172">
        <f t="shared" si="49"/>
        <v>0</v>
      </c>
      <c r="AV66" s="172">
        <f t="shared" si="49"/>
        <v>0</v>
      </c>
      <c r="AW66" s="172">
        <f t="shared" si="49"/>
        <v>0</v>
      </c>
      <c r="AX66" s="172">
        <f t="shared" si="49"/>
        <v>0</v>
      </c>
      <c r="AY66" s="172">
        <f t="shared" si="49"/>
        <v>0</v>
      </c>
      <c r="AZ66" s="172">
        <f t="shared" si="49"/>
        <v>0</v>
      </c>
      <c r="BA66" s="172">
        <f t="shared" si="49"/>
        <v>0</v>
      </c>
      <c r="BB66" s="172">
        <f t="shared" si="49"/>
        <v>0</v>
      </c>
      <c r="BC66" s="172">
        <f t="shared" si="49"/>
        <v>0</v>
      </c>
      <c r="BD66" s="172">
        <f t="shared" ref="BD66:BE66" si="62">IF(BD$29=0,,BD47/BD$29*1000000)</f>
        <v>0</v>
      </c>
      <c r="BE66" s="172">
        <f t="shared" si="62"/>
        <v>0</v>
      </c>
      <c r="BF66" s="172">
        <f t="shared" ref="BF66:DE66" si="63">IF(BF$29=0,,BF47/BF$29*1000000)</f>
        <v>0</v>
      </c>
      <c r="BG66" s="172">
        <f t="shared" si="63"/>
        <v>0</v>
      </c>
      <c r="BH66" s="172">
        <f t="shared" si="63"/>
        <v>0</v>
      </c>
      <c r="BI66" s="172">
        <f t="shared" si="63"/>
        <v>0</v>
      </c>
      <c r="BJ66" s="172">
        <f t="shared" si="63"/>
        <v>0</v>
      </c>
      <c r="BK66" s="172">
        <f t="shared" si="63"/>
        <v>0</v>
      </c>
      <c r="BL66" s="172">
        <f t="shared" si="63"/>
        <v>0</v>
      </c>
      <c r="BM66" s="172">
        <f t="shared" si="63"/>
        <v>0</v>
      </c>
      <c r="BN66" s="172">
        <f t="shared" si="63"/>
        <v>0</v>
      </c>
      <c r="BO66" s="172">
        <f t="shared" si="63"/>
        <v>0</v>
      </c>
      <c r="BP66" s="172">
        <f t="shared" si="63"/>
        <v>0</v>
      </c>
      <c r="BQ66" s="172">
        <f t="shared" si="63"/>
        <v>0</v>
      </c>
      <c r="BR66" s="172">
        <f t="shared" si="63"/>
        <v>0</v>
      </c>
      <c r="BS66" s="172">
        <f t="shared" si="63"/>
        <v>0</v>
      </c>
      <c r="BT66" s="172">
        <f t="shared" si="63"/>
        <v>0</v>
      </c>
      <c r="BU66" s="172">
        <f t="shared" si="63"/>
        <v>0</v>
      </c>
      <c r="BV66" s="172">
        <f t="shared" si="63"/>
        <v>0</v>
      </c>
      <c r="BW66" s="172">
        <f t="shared" si="63"/>
        <v>0</v>
      </c>
      <c r="BX66" s="172">
        <f t="shared" si="63"/>
        <v>0</v>
      </c>
      <c r="BY66" s="172">
        <f t="shared" si="63"/>
        <v>0</v>
      </c>
      <c r="BZ66" s="172">
        <f t="shared" si="63"/>
        <v>0</v>
      </c>
      <c r="CA66" s="172">
        <f t="shared" si="63"/>
        <v>0</v>
      </c>
      <c r="CB66" s="172">
        <f t="shared" si="63"/>
        <v>0</v>
      </c>
      <c r="CC66" s="172">
        <f t="shared" si="63"/>
        <v>0</v>
      </c>
      <c r="CD66" s="172">
        <f t="shared" si="63"/>
        <v>0</v>
      </c>
      <c r="CE66" s="172">
        <f t="shared" si="63"/>
        <v>0</v>
      </c>
      <c r="CF66" s="172">
        <f t="shared" si="63"/>
        <v>0</v>
      </c>
      <c r="CG66" s="172">
        <f t="shared" si="63"/>
        <v>0</v>
      </c>
      <c r="CH66" s="172">
        <f t="shared" si="63"/>
        <v>0</v>
      </c>
      <c r="CI66" s="172">
        <f t="shared" si="63"/>
        <v>0</v>
      </c>
      <c r="CJ66" s="172">
        <f t="shared" si="63"/>
        <v>0</v>
      </c>
      <c r="CK66" s="172">
        <f t="shared" si="63"/>
        <v>0</v>
      </c>
      <c r="CL66" s="172">
        <f t="shared" si="63"/>
        <v>0</v>
      </c>
      <c r="CM66" s="172">
        <f t="shared" si="63"/>
        <v>0</v>
      </c>
      <c r="CN66" s="172">
        <f t="shared" si="63"/>
        <v>0</v>
      </c>
      <c r="CO66" s="172">
        <f t="shared" si="63"/>
        <v>0</v>
      </c>
      <c r="CP66" s="172">
        <f t="shared" si="63"/>
        <v>0</v>
      </c>
      <c r="CQ66" s="172">
        <f t="shared" si="63"/>
        <v>0</v>
      </c>
      <c r="CR66" s="172">
        <f t="shared" si="63"/>
        <v>0</v>
      </c>
      <c r="CS66" s="172">
        <f t="shared" si="63"/>
        <v>0</v>
      </c>
      <c r="CT66" s="172">
        <f t="shared" si="63"/>
        <v>0</v>
      </c>
      <c r="CU66" s="172">
        <f t="shared" si="63"/>
        <v>0</v>
      </c>
      <c r="CV66" s="172">
        <f t="shared" si="63"/>
        <v>0</v>
      </c>
      <c r="CW66" s="172">
        <f t="shared" si="63"/>
        <v>0</v>
      </c>
      <c r="CX66" s="172">
        <f t="shared" si="63"/>
        <v>0</v>
      </c>
      <c r="CY66" s="172">
        <f t="shared" si="63"/>
        <v>0</v>
      </c>
      <c r="CZ66" s="172">
        <f t="shared" si="63"/>
        <v>0</v>
      </c>
      <c r="DA66" s="172">
        <f t="shared" si="63"/>
        <v>0</v>
      </c>
      <c r="DB66" s="172">
        <f t="shared" si="63"/>
        <v>0</v>
      </c>
      <c r="DC66" s="172">
        <f t="shared" si="63"/>
        <v>0</v>
      </c>
      <c r="DD66" s="172">
        <f t="shared" si="63"/>
        <v>0</v>
      </c>
      <c r="DE66" s="172">
        <f t="shared" si="63"/>
        <v>0</v>
      </c>
      <c r="DF66" s="172">
        <f t="shared" ref="DF66:DG66" si="64">IF(DF$29=0,,DF47/DF$29*1000000)</f>
        <v>0</v>
      </c>
      <c r="DG66" s="172">
        <f t="shared" si="64"/>
        <v>0</v>
      </c>
      <c r="DH66" s="172">
        <f t="shared" ref="DH66" si="65">IF(DH$29=0,,DH47/DH$29*1000000)</f>
        <v>0</v>
      </c>
      <c r="DI66" s="172">
        <f t="shared" si="17"/>
        <v>0</v>
      </c>
    </row>
    <row r="67" spans="2:113" ht="15.5">
      <c r="B67" s="363"/>
      <c r="C67" s="185" t="s">
        <v>186</v>
      </c>
      <c r="D67" s="172">
        <f t="shared" si="49"/>
        <v>0</v>
      </c>
      <c r="E67" s="172">
        <f t="shared" si="49"/>
        <v>0</v>
      </c>
      <c r="F67" s="172">
        <f t="shared" si="49"/>
        <v>0</v>
      </c>
      <c r="G67" s="172">
        <f t="shared" si="49"/>
        <v>0</v>
      </c>
      <c r="H67" s="172">
        <f t="shared" si="49"/>
        <v>0</v>
      </c>
      <c r="I67" s="172">
        <f t="shared" si="49"/>
        <v>0</v>
      </c>
      <c r="J67" s="172">
        <f t="shared" si="49"/>
        <v>0</v>
      </c>
      <c r="K67" s="172">
        <f t="shared" si="49"/>
        <v>0</v>
      </c>
      <c r="L67" s="172">
        <f t="shared" si="49"/>
        <v>0</v>
      </c>
      <c r="M67" s="172">
        <f t="shared" si="49"/>
        <v>0</v>
      </c>
      <c r="N67" s="172">
        <f t="shared" si="49"/>
        <v>0</v>
      </c>
      <c r="O67" s="172">
        <f t="shared" si="49"/>
        <v>0</v>
      </c>
      <c r="P67" s="172">
        <f t="shared" si="49"/>
        <v>0</v>
      </c>
      <c r="Q67" s="172">
        <f t="shared" si="49"/>
        <v>0</v>
      </c>
      <c r="R67" s="172">
        <f t="shared" si="49"/>
        <v>0</v>
      </c>
      <c r="S67" s="172">
        <f t="shared" si="49"/>
        <v>0</v>
      </c>
      <c r="T67" s="172">
        <f t="shared" si="49"/>
        <v>0</v>
      </c>
      <c r="U67" s="172">
        <f t="shared" si="49"/>
        <v>0</v>
      </c>
      <c r="V67" s="172">
        <f t="shared" si="49"/>
        <v>0</v>
      </c>
      <c r="W67" s="172">
        <f t="shared" si="49"/>
        <v>0</v>
      </c>
      <c r="X67" s="172">
        <f t="shared" si="49"/>
        <v>0</v>
      </c>
      <c r="Y67" s="172">
        <f t="shared" si="49"/>
        <v>0</v>
      </c>
      <c r="Z67" s="172">
        <f t="shared" si="49"/>
        <v>0</v>
      </c>
      <c r="AA67" s="172">
        <f t="shared" si="49"/>
        <v>0</v>
      </c>
      <c r="AB67" s="172">
        <f t="shared" si="49"/>
        <v>0</v>
      </c>
      <c r="AC67" s="172">
        <f t="shared" si="49"/>
        <v>0</v>
      </c>
      <c r="AD67" s="172">
        <f t="shared" si="49"/>
        <v>0</v>
      </c>
      <c r="AE67" s="172">
        <f t="shared" si="49"/>
        <v>0</v>
      </c>
      <c r="AF67" s="172">
        <f t="shared" si="49"/>
        <v>0</v>
      </c>
      <c r="AG67" s="172">
        <f t="shared" si="49"/>
        <v>0</v>
      </c>
      <c r="AH67" s="172">
        <f t="shared" si="49"/>
        <v>0</v>
      </c>
      <c r="AI67" s="172">
        <f t="shared" si="49"/>
        <v>0</v>
      </c>
      <c r="AJ67" s="172">
        <f t="shared" si="49"/>
        <v>0</v>
      </c>
      <c r="AK67" s="172">
        <f t="shared" si="49"/>
        <v>0</v>
      </c>
      <c r="AL67" s="172">
        <f t="shared" si="49"/>
        <v>0</v>
      </c>
      <c r="AM67" s="172">
        <f t="shared" si="49"/>
        <v>0</v>
      </c>
      <c r="AN67" s="172">
        <f t="shared" si="49"/>
        <v>0</v>
      </c>
      <c r="AO67" s="172">
        <f t="shared" si="49"/>
        <v>0</v>
      </c>
      <c r="AP67" s="172">
        <f t="shared" si="49"/>
        <v>0</v>
      </c>
      <c r="AQ67" s="172">
        <f t="shared" si="49"/>
        <v>0</v>
      </c>
      <c r="AR67" s="172">
        <f t="shared" si="49"/>
        <v>0</v>
      </c>
      <c r="AS67" s="172">
        <f t="shared" si="49"/>
        <v>0</v>
      </c>
      <c r="AT67" s="172">
        <f t="shared" si="49"/>
        <v>0</v>
      </c>
      <c r="AU67" s="172">
        <f t="shared" ref="T67:BC69" si="66">IF(AU$29=0,,AU48/AU$29*1000000)</f>
        <v>0</v>
      </c>
      <c r="AV67" s="172">
        <f t="shared" si="66"/>
        <v>0</v>
      </c>
      <c r="AW67" s="172">
        <f t="shared" si="66"/>
        <v>0</v>
      </c>
      <c r="AX67" s="172">
        <f t="shared" si="66"/>
        <v>0</v>
      </c>
      <c r="AY67" s="172">
        <f t="shared" si="66"/>
        <v>0</v>
      </c>
      <c r="AZ67" s="172">
        <f t="shared" si="66"/>
        <v>0</v>
      </c>
      <c r="BA67" s="172">
        <f t="shared" si="66"/>
        <v>0</v>
      </c>
      <c r="BB67" s="172">
        <f t="shared" si="66"/>
        <v>0</v>
      </c>
      <c r="BC67" s="172">
        <f t="shared" si="66"/>
        <v>0</v>
      </c>
      <c r="BD67" s="172">
        <f t="shared" ref="BD67:BE67" si="67">IF(BD$29=0,,BD48/BD$29*1000000)</f>
        <v>0</v>
      </c>
      <c r="BE67" s="172">
        <f t="shared" si="67"/>
        <v>0</v>
      </c>
      <c r="BF67" s="172">
        <f t="shared" ref="BF67:DE67" si="68">IF(BF$29=0,,BF48/BF$29*1000000)</f>
        <v>0</v>
      </c>
      <c r="BG67" s="172">
        <f t="shared" si="68"/>
        <v>0</v>
      </c>
      <c r="BH67" s="172">
        <f t="shared" si="68"/>
        <v>0</v>
      </c>
      <c r="BI67" s="172">
        <f t="shared" si="68"/>
        <v>0</v>
      </c>
      <c r="BJ67" s="172">
        <f t="shared" si="68"/>
        <v>0</v>
      </c>
      <c r="BK67" s="172">
        <f t="shared" si="68"/>
        <v>0</v>
      </c>
      <c r="BL67" s="172">
        <f t="shared" si="68"/>
        <v>0</v>
      </c>
      <c r="BM67" s="172">
        <f t="shared" si="68"/>
        <v>0</v>
      </c>
      <c r="BN67" s="172">
        <f t="shared" si="68"/>
        <v>0</v>
      </c>
      <c r="BO67" s="172">
        <f t="shared" si="68"/>
        <v>0</v>
      </c>
      <c r="BP67" s="172">
        <f t="shared" si="68"/>
        <v>0</v>
      </c>
      <c r="BQ67" s="172">
        <f t="shared" si="68"/>
        <v>0</v>
      </c>
      <c r="BR67" s="172">
        <f t="shared" si="68"/>
        <v>0</v>
      </c>
      <c r="BS67" s="172">
        <f t="shared" si="68"/>
        <v>0</v>
      </c>
      <c r="BT67" s="172">
        <f t="shared" si="68"/>
        <v>0</v>
      </c>
      <c r="BU67" s="172">
        <f t="shared" si="68"/>
        <v>0</v>
      </c>
      <c r="BV67" s="172">
        <f t="shared" si="68"/>
        <v>0</v>
      </c>
      <c r="BW67" s="172">
        <f t="shared" si="68"/>
        <v>0</v>
      </c>
      <c r="BX67" s="172">
        <f t="shared" si="68"/>
        <v>0</v>
      </c>
      <c r="BY67" s="172">
        <f t="shared" si="68"/>
        <v>0</v>
      </c>
      <c r="BZ67" s="172">
        <f t="shared" si="68"/>
        <v>0</v>
      </c>
      <c r="CA67" s="172">
        <f t="shared" si="68"/>
        <v>0</v>
      </c>
      <c r="CB67" s="172">
        <f t="shared" si="68"/>
        <v>0</v>
      </c>
      <c r="CC67" s="172">
        <f t="shared" si="68"/>
        <v>0</v>
      </c>
      <c r="CD67" s="172">
        <f t="shared" si="68"/>
        <v>0</v>
      </c>
      <c r="CE67" s="172">
        <f t="shared" si="68"/>
        <v>0</v>
      </c>
      <c r="CF67" s="172">
        <f t="shared" si="68"/>
        <v>0</v>
      </c>
      <c r="CG67" s="172">
        <f t="shared" si="68"/>
        <v>0</v>
      </c>
      <c r="CH67" s="172">
        <f t="shared" si="68"/>
        <v>0</v>
      </c>
      <c r="CI67" s="172">
        <f t="shared" si="68"/>
        <v>0</v>
      </c>
      <c r="CJ67" s="172">
        <f t="shared" si="68"/>
        <v>0</v>
      </c>
      <c r="CK67" s="172">
        <f t="shared" si="68"/>
        <v>0</v>
      </c>
      <c r="CL67" s="172">
        <f t="shared" si="68"/>
        <v>0</v>
      </c>
      <c r="CM67" s="172">
        <f t="shared" si="68"/>
        <v>0</v>
      </c>
      <c r="CN67" s="172">
        <f t="shared" si="68"/>
        <v>0</v>
      </c>
      <c r="CO67" s="172">
        <f t="shared" si="68"/>
        <v>0</v>
      </c>
      <c r="CP67" s="172">
        <f t="shared" si="68"/>
        <v>0</v>
      </c>
      <c r="CQ67" s="172">
        <f t="shared" si="68"/>
        <v>0</v>
      </c>
      <c r="CR67" s="172">
        <f t="shared" si="68"/>
        <v>0</v>
      </c>
      <c r="CS67" s="172">
        <f t="shared" si="68"/>
        <v>0</v>
      </c>
      <c r="CT67" s="172">
        <f t="shared" si="68"/>
        <v>0</v>
      </c>
      <c r="CU67" s="172">
        <f t="shared" si="68"/>
        <v>0</v>
      </c>
      <c r="CV67" s="172">
        <f t="shared" si="68"/>
        <v>0</v>
      </c>
      <c r="CW67" s="172">
        <f t="shared" si="68"/>
        <v>0</v>
      </c>
      <c r="CX67" s="172">
        <f t="shared" si="68"/>
        <v>0</v>
      </c>
      <c r="CY67" s="172">
        <f t="shared" si="68"/>
        <v>0</v>
      </c>
      <c r="CZ67" s="172">
        <f t="shared" si="68"/>
        <v>0</v>
      </c>
      <c r="DA67" s="172">
        <f t="shared" si="68"/>
        <v>0</v>
      </c>
      <c r="DB67" s="172">
        <f t="shared" si="68"/>
        <v>0</v>
      </c>
      <c r="DC67" s="172">
        <f t="shared" si="68"/>
        <v>0</v>
      </c>
      <c r="DD67" s="172">
        <f t="shared" si="68"/>
        <v>0</v>
      </c>
      <c r="DE67" s="172">
        <f t="shared" si="68"/>
        <v>0</v>
      </c>
      <c r="DF67" s="172">
        <f t="shared" ref="DF67:DG67" si="69">IF(DF$29=0,,DF48/DF$29*1000000)</f>
        <v>0</v>
      </c>
      <c r="DG67" s="172">
        <f t="shared" si="69"/>
        <v>0</v>
      </c>
      <c r="DH67" s="172">
        <f t="shared" ref="DH67" si="70">IF(DH$29=0,,DH48/DH$29*1000000)</f>
        <v>0</v>
      </c>
      <c r="DI67" s="172">
        <f t="shared" si="17"/>
        <v>0</v>
      </c>
    </row>
    <row r="68" spans="2:113" ht="15.5">
      <c r="B68" s="363"/>
      <c r="C68" s="185" t="s">
        <v>165</v>
      </c>
      <c r="D68" s="172">
        <f t="shared" ref="D68:S69" si="71">IF(D$29=0,,D49/D$29*1000000)</f>
        <v>0</v>
      </c>
      <c r="E68" s="172">
        <f t="shared" si="71"/>
        <v>0</v>
      </c>
      <c r="F68" s="172">
        <f t="shared" si="71"/>
        <v>0</v>
      </c>
      <c r="G68" s="172">
        <f t="shared" si="71"/>
        <v>0</v>
      </c>
      <c r="H68" s="172">
        <f t="shared" si="71"/>
        <v>0</v>
      </c>
      <c r="I68" s="172">
        <f t="shared" si="71"/>
        <v>0</v>
      </c>
      <c r="J68" s="172">
        <f t="shared" si="71"/>
        <v>0</v>
      </c>
      <c r="K68" s="172">
        <f t="shared" si="71"/>
        <v>0</v>
      </c>
      <c r="L68" s="172">
        <f t="shared" si="71"/>
        <v>0</v>
      </c>
      <c r="M68" s="172">
        <f t="shared" si="71"/>
        <v>0</v>
      </c>
      <c r="N68" s="172">
        <f t="shared" si="71"/>
        <v>0</v>
      </c>
      <c r="O68" s="172">
        <f t="shared" si="71"/>
        <v>0</v>
      </c>
      <c r="P68" s="172">
        <f t="shared" si="71"/>
        <v>0</v>
      </c>
      <c r="Q68" s="172">
        <f t="shared" si="71"/>
        <v>0</v>
      </c>
      <c r="R68" s="172">
        <f t="shared" si="71"/>
        <v>0</v>
      </c>
      <c r="S68" s="172">
        <f t="shared" si="71"/>
        <v>0</v>
      </c>
      <c r="T68" s="172">
        <f t="shared" si="66"/>
        <v>0</v>
      </c>
      <c r="U68" s="172">
        <f t="shared" si="66"/>
        <v>0</v>
      </c>
      <c r="V68" s="172">
        <f t="shared" si="66"/>
        <v>0</v>
      </c>
      <c r="W68" s="172">
        <f t="shared" si="66"/>
        <v>0</v>
      </c>
      <c r="X68" s="172">
        <f t="shared" si="66"/>
        <v>0</v>
      </c>
      <c r="Y68" s="172">
        <f t="shared" si="66"/>
        <v>0</v>
      </c>
      <c r="Z68" s="172">
        <f t="shared" si="66"/>
        <v>0</v>
      </c>
      <c r="AA68" s="172">
        <f t="shared" si="66"/>
        <v>0</v>
      </c>
      <c r="AB68" s="172">
        <f t="shared" si="66"/>
        <v>0</v>
      </c>
      <c r="AC68" s="172">
        <f t="shared" si="66"/>
        <v>0</v>
      </c>
      <c r="AD68" s="172">
        <f t="shared" si="66"/>
        <v>0</v>
      </c>
      <c r="AE68" s="172">
        <f t="shared" si="66"/>
        <v>0</v>
      </c>
      <c r="AF68" s="172">
        <f t="shared" si="66"/>
        <v>0</v>
      </c>
      <c r="AG68" s="172">
        <f t="shared" si="66"/>
        <v>0</v>
      </c>
      <c r="AH68" s="172">
        <f t="shared" si="66"/>
        <v>0</v>
      </c>
      <c r="AI68" s="172">
        <f t="shared" si="66"/>
        <v>0</v>
      </c>
      <c r="AJ68" s="172">
        <f t="shared" si="66"/>
        <v>0</v>
      </c>
      <c r="AK68" s="172">
        <f t="shared" si="66"/>
        <v>0</v>
      </c>
      <c r="AL68" s="172">
        <f t="shared" si="66"/>
        <v>0</v>
      </c>
      <c r="AM68" s="172">
        <f t="shared" si="66"/>
        <v>0</v>
      </c>
      <c r="AN68" s="172">
        <f t="shared" si="66"/>
        <v>0</v>
      </c>
      <c r="AO68" s="172">
        <f t="shared" si="66"/>
        <v>0</v>
      </c>
      <c r="AP68" s="172">
        <f t="shared" si="66"/>
        <v>0</v>
      </c>
      <c r="AQ68" s="172">
        <f t="shared" si="66"/>
        <v>0</v>
      </c>
      <c r="AR68" s="172">
        <f t="shared" si="66"/>
        <v>0</v>
      </c>
      <c r="AS68" s="172">
        <f t="shared" si="66"/>
        <v>0</v>
      </c>
      <c r="AT68" s="172">
        <f t="shared" si="66"/>
        <v>0</v>
      </c>
      <c r="AU68" s="172">
        <f t="shared" si="66"/>
        <v>0</v>
      </c>
      <c r="AV68" s="172">
        <f t="shared" si="66"/>
        <v>0</v>
      </c>
      <c r="AW68" s="172">
        <f t="shared" si="66"/>
        <v>0</v>
      </c>
      <c r="AX68" s="172">
        <f t="shared" si="66"/>
        <v>0</v>
      </c>
      <c r="AY68" s="172">
        <f t="shared" si="66"/>
        <v>0</v>
      </c>
      <c r="AZ68" s="172">
        <f t="shared" si="66"/>
        <v>0</v>
      </c>
      <c r="BA68" s="172">
        <f t="shared" si="66"/>
        <v>0</v>
      </c>
      <c r="BB68" s="172">
        <f t="shared" si="66"/>
        <v>0</v>
      </c>
      <c r="BC68" s="172">
        <f t="shared" si="66"/>
        <v>0</v>
      </c>
      <c r="BD68" s="172">
        <f t="shared" ref="BD68:BE68" si="72">IF(BD$29=0,,BD49/BD$29*1000000)</f>
        <v>0</v>
      </c>
      <c r="BE68" s="172">
        <f t="shared" si="72"/>
        <v>0</v>
      </c>
      <c r="BF68" s="172">
        <f t="shared" ref="BF68:DE68" si="73">IF(BF$29=0,,BF49/BF$29*1000000)</f>
        <v>0</v>
      </c>
      <c r="BG68" s="172">
        <f t="shared" si="73"/>
        <v>0</v>
      </c>
      <c r="BH68" s="172">
        <f t="shared" si="73"/>
        <v>0</v>
      </c>
      <c r="BI68" s="172">
        <f t="shared" si="73"/>
        <v>0</v>
      </c>
      <c r="BJ68" s="172">
        <f t="shared" si="73"/>
        <v>0</v>
      </c>
      <c r="BK68" s="172">
        <f t="shared" si="73"/>
        <v>0</v>
      </c>
      <c r="BL68" s="172">
        <f t="shared" si="73"/>
        <v>0</v>
      </c>
      <c r="BM68" s="172">
        <f t="shared" si="73"/>
        <v>0</v>
      </c>
      <c r="BN68" s="172">
        <f t="shared" si="73"/>
        <v>0</v>
      </c>
      <c r="BO68" s="172">
        <f t="shared" si="73"/>
        <v>0</v>
      </c>
      <c r="BP68" s="172">
        <f t="shared" si="73"/>
        <v>0</v>
      </c>
      <c r="BQ68" s="172">
        <f t="shared" si="73"/>
        <v>0</v>
      </c>
      <c r="BR68" s="172">
        <f t="shared" si="73"/>
        <v>0</v>
      </c>
      <c r="BS68" s="172">
        <f t="shared" si="73"/>
        <v>0</v>
      </c>
      <c r="BT68" s="172">
        <f t="shared" si="73"/>
        <v>0</v>
      </c>
      <c r="BU68" s="172">
        <f t="shared" si="73"/>
        <v>0</v>
      </c>
      <c r="BV68" s="172">
        <f t="shared" si="73"/>
        <v>0</v>
      </c>
      <c r="BW68" s="172">
        <f t="shared" si="73"/>
        <v>0</v>
      </c>
      <c r="BX68" s="172">
        <f t="shared" si="73"/>
        <v>0</v>
      </c>
      <c r="BY68" s="172">
        <f t="shared" si="73"/>
        <v>0</v>
      </c>
      <c r="BZ68" s="172">
        <f t="shared" si="73"/>
        <v>0</v>
      </c>
      <c r="CA68" s="172">
        <f t="shared" si="73"/>
        <v>0</v>
      </c>
      <c r="CB68" s="172">
        <f t="shared" si="73"/>
        <v>0</v>
      </c>
      <c r="CC68" s="172">
        <f t="shared" si="73"/>
        <v>0</v>
      </c>
      <c r="CD68" s="172">
        <f t="shared" si="73"/>
        <v>0</v>
      </c>
      <c r="CE68" s="172">
        <f t="shared" si="73"/>
        <v>0</v>
      </c>
      <c r="CF68" s="172">
        <f t="shared" si="73"/>
        <v>0</v>
      </c>
      <c r="CG68" s="172">
        <f t="shared" si="73"/>
        <v>0</v>
      </c>
      <c r="CH68" s="172">
        <f t="shared" si="73"/>
        <v>0</v>
      </c>
      <c r="CI68" s="172">
        <f t="shared" si="73"/>
        <v>0</v>
      </c>
      <c r="CJ68" s="172">
        <f t="shared" si="73"/>
        <v>0</v>
      </c>
      <c r="CK68" s="172">
        <f t="shared" si="73"/>
        <v>0</v>
      </c>
      <c r="CL68" s="172">
        <f t="shared" si="73"/>
        <v>0</v>
      </c>
      <c r="CM68" s="172">
        <f t="shared" si="73"/>
        <v>0</v>
      </c>
      <c r="CN68" s="172">
        <f t="shared" si="73"/>
        <v>0</v>
      </c>
      <c r="CO68" s="172">
        <f t="shared" si="73"/>
        <v>0</v>
      </c>
      <c r="CP68" s="172">
        <f t="shared" si="73"/>
        <v>0</v>
      </c>
      <c r="CQ68" s="172">
        <f t="shared" si="73"/>
        <v>0</v>
      </c>
      <c r="CR68" s="172">
        <f t="shared" si="73"/>
        <v>0</v>
      </c>
      <c r="CS68" s="172">
        <f t="shared" si="73"/>
        <v>0</v>
      </c>
      <c r="CT68" s="172">
        <f t="shared" si="73"/>
        <v>0</v>
      </c>
      <c r="CU68" s="172">
        <f t="shared" si="73"/>
        <v>0</v>
      </c>
      <c r="CV68" s="172">
        <f t="shared" si="73"/>
        <v>0</v>
      </c>
      <c r="CW68" s="172">
        <f t="shared" si="73"/>
        <v>0</v>
      </c>
      <c r="CX68" s="172">
        <f t="shared" si="73"/>
        <v>0</v>
      </c>
      <c r="CY68" s="172">
        <f t="shared" si="73"/>
        <v>0</v>
      </c>
      <c r="CZ68" s="172">
        <f t="shared" si="73"/>
        <v>0</v>
      </c>
      <c r="DA68" s="172">
        <f t="shared" si="73"/>
        <v>0</v>
      </c>
      <c r="DB68" s="172">
        <f t="shared" si="73"/>
        <v>0</v>
      </c>
      <c r="DC68" s="172">
        <f t="shared" si="73"/>
        <v>0</v>
      </c>
      <c r="DD68" s="172">
        <f t="shared" si="73"/>
        <v>0</v>
      </c>
      <c r="DE68" s="172">
        <f t="shared" si="73"/>
        <v>0</v>
      </c>
      <c r="DF68" s="172">
        <f t="shared" ref="DF68:DG68" si="74">IF(DF$29=0,,DF49/DF$29*1000000)</f>
        <v>0</v>
      </c>
      <c r="DG68" s="172">
        <f t="shared" si="74"/>
        <v>0</v>
      </c>
      <c r="DH68" s="172">
        <f t="shared" ref="DH68" si="75">IF(DH$29=0,,DH49/DH$29*1000000)</f>
        <v>0</v>
      </c>
      <c r="DI68" s="172">
        <f t="shared" si="17"/>
        <v>0</v>
      </c>
    </row>
    <row r="69" spans="2:113" ht="16" thickBot="1">
      <c r="B69" s="364"/>
      <c r="C69" s="184" t="s">
        <v>286</v>
      </c>
      <c r="D69" s="172">
        <f t="shared" si="71"/>
        <v>0</v>
      </c>
      <c r="E69" s="172">
        <f t="shared" si="71"/>
        <v>0</v>
      </c>
      <c r="F69" s="172">
        <f t="shared" si="71"/>
        <v>0</v>
      </c>
      <c r="G69" s="172">
        <f t="shared" si="71"/>
        <v>0</v>
      </c>
      <c r="H69" s="172">
        <f t="shared" si="71"/>
        <v>0</v>
      </c>
      <c r="I69" s="172">
        <f t="shared" si="71"/>
        <v>0</v>
      </c>
      <c r="J69" s="172">
        <f t="shared" si="71"/>
        <v>0</v>
      </c>
      <c r="K69" s="172">
        <f t="shared" si="71"/>
        <v>0</v>
      </c>
      <c r="L69" s="172">
        <f t="shared" si="71"/>
        <v>0</v>
      </c>
      <c r="M69" s="172">
        <f t="shared" si="71"/>
        <v>0</v>
      </c>
      <c r="N69" s="172">
        <f t="shared" si="71"/>
        <v>0</v>
      </c>
      <c r="O69" s="172">
        <f t="shared" si="71"/>
        <v>0</v>
      </c>
      <c r="P69" s="172">
        <f t="shared" si="71"/>
        <v>0</v>
      </c>
      <c r="Q69" s="172">
        <f t="shared" si="71"/>
        <v>0</v>
      </c>
      <c r="R69" s="172">
        <f t="shared" si="71"/>
        <v>0</v>
      </c>
      <c r="S69" s="172">
        <f t="shared" si="71"/>
        <v>0</v>
      </c>
      <c r="T69" s="172">
        <f t="shared" si="66"/>
        <v>0</v>
      </c>
      <c r="U69" s="172">
        <f t="shared" si="66"/>
        <v>0</v>
      </c>
      <c r="V69" s="172">
        <f t="shared" si="66"/>
        <v>0</v>
      </c>
      <c r="W69" s="172">
        <f t="shared" si="66"/>
        <v>0</v>
      </c>
      <c r="X69" s="172">
        <f t="shared" si="66"/>
        <v>0</v>
      </c>
      <c r="Y69" s="172">
        <f t="shared" si="66"/>
        <v>0</v>
      </c>
      <c r="Z69" s="172">
        <f t="shared" si="66"/>
        <v>0</v>
      </c>
      <c r="AA69" s="172">
        <f t="shared" si="66"/>
        <v>0</v>
      </c>
      <c r="AB69" s="172">
        <f t="shared" si="66"/>
        <v>0</v>
      </c>
      <c r="AC69" s="172">
        <f t="shared" si="66"/>
        <v>0</v>
      </c>
      <c r="AD69" s="172">
        <f t="shared" si="66"/>
        <v>0</v>
      </c>
      <c r="AE69" s="172">
        <f t="shared" si="66"/>
        <v>0</v>
      </c>
      <c r="AF69" s="172">
        <f t="shared" si="66"/>
        <v>0</v>
      </c>
      <c r="AG69" s="172">
        <f t="shared" si="66"/>
        <v>0</v>
      </c>
      <c r="AH69" s="172">
        <f t="shared" si="66"/>
        <v>0</v>
      </c>
      <c r="AI69" s="172">
        <f t="shared" si="66"/>
        <v>0</v>
      </c>
      <c r="AJ69" s="172">
        <f t="shared" si="66"/>
        <v>0</v>
      </c>
      <c r="AK69" s="172">
        <f t="shared" si="66"/>
        <v>0</v>
      </c>
      <c r="AL69" s="172">
        <f t="shared" si="66"/>
        <v>0</v>
      </c>
      <c r="AM69" s="172">
        <f t="shared" si="66"/>
        <v>0</v>
      </c>
      <c r="AN69" s="172">
        <f t="shared" si="66"/>
        <v>0</v>
      </c>
      <c r="AO69" s="172">
        <f t="shared" si="66"/>
        <v>0</v>
      </c>
      <c r="AP69" s="172">
        <f t="shared" si="66"/>
        <v>0</v>
      </c>
      <c r="AQ69" s="172">
        <f t="shared" si="66"/>
        <v>0</v>
      </c>
      <c r="AR69" s="172">
        <f t="shared" si="66"/>
        <v>0</v>
      </c>
      <c r="AS69" s="172">
        <f t="shared" si="66"/>
        <v>0</v>
      </c>
      <c r="AT69" s="172">
        <f t="shared" si="66"/>
        <v>0</v>
      </c>
      <c r="AU69" s="172">
        <f t="shared" si="66"/>
        <v>0</v>
      </c>
      <c r="AV69" s="172">
        <f t="shared" si="66"/>
        <v>0</v>
      </c>
      <c r="AW69" s="172">
        <f t="shared" si="66"/>
        <v>0</v>
      </c>
      <c r="AX69" s="172">
        <f t="shared" si="66"/>
        <v>0</v>
      </c>
      <c r="AY69" s="172">
        <f t="shared" si="66"/>
        <v>0</v>
      </c>
      <c r="AZ69" s="172">
        <f t="shared" si="66"/>
        <v>0</v>
      </c>
      <c r="BA69" s="172">
        <f t="shared" si="66"/>
        <v>0</v>
      </c>
      <c r="BB69" s="172">
        <f t="shared" si="66"/>
        <v>0</v>
      </c>
      <c r="BC69" s="172">
        <f t="shared" si="66"/>
        <v>0</v>
      </c>
      <c r="BD69" s="172">
        <f t="shared" ref="BD69:BE69" si="76">IF(BD$29=0,,BD50/BD$29*1000000)</f>
        <v>0</v>
      </c>
      <c r="BE69" s="172">
        <f t="shared" si="76"/>
        <v>0</v>
      </c>
      <c r="BF69" s="172">
        <f t="shared" ref="BF69:DE69" si="77">IF(BF$29=0,,BF50/BF$29*1000000)</f>
        <v>0</v>
      </c>
      <c r="BG69" s="172">
        <f t="shared" si="77"/>
        <v>0</v>
      </c>
      <c r="BH69" s="172">
        <f t="shared" si="77"/>
        <v>0</v>
      </c>
      <c r="BI69" s="172">
        <f t="shared" si="77"/>
        <v>0</v>
      </c>
      <c r="BJ69" s="172">
        <f t="shared" si="77"/>
        <v>0</v>
      </c>
      <c r="BK69" s="172">
        <f t="shared" si="77"/>
        <v>0</v>
      </c>
      <c r="BL69" s="172">
        <f t="shared" si="77"/>
        <v>0</v>
      </c>
      <c r="BM69" s="172">
        <f t="shared" si="77"/>
        <v>0</v>
      </c>
      <c r="BN69" s="172">
        <f t="shared" si="77"/>
        <v>0</v>
      </c>
      <c r="BO69" s="172">
        <f t="shared" si="77"/>
        <v>0</v>
      </c>
      <c r="BP69" s="172">
        <f t="shared" si="77"/>
        <v>0</v>
      </c>
      <c r="BQ69" s="172">
        <f t="shared" si="77"/>
        <v>0</v>
      </c>
      <c r="BR69" s="172">
        <f t="shared" si="77"/>
        <v>0</v>
      </c>
      <c r="BS69" s="172">
        <f t="shared" si="77"/>
        <v>0</v>
      </c>
      <c r="BT69" s="172">
        <f t="shared" si="77"/>
        <v>0</v>
      </c>
      <c r="BU69" s="172">
        <f t="shared" si="77"/>
        <v>0</v>
      </c>
      <c r="BV69" s="172">
        <f t="shared" si="77"/>
        <v>0</v>
      </c>
      <c r="BW69" s="172">
        <f t="shared" si="77"/>
        <v>0</v>
      </c>
      <c r="BX69" s="172">
        <f t="shared" si="77"/>
        <v>0</v>
      </c>
      <c r="BY69" s="172">
        <f t="shared" si="77"/>
        <v>0</v>
      </c>
      <c r="BZ69" s="172">
        <f t="shared" si="77"/>
        <v>0</v>
      </c>
      <c r="CA69" s="172">
        <f t="shared" si="77"/>
        <v>0</v>
      </c>
      <c r="CB69" s="172">
        <f t="shared" si="77"/>
        <v>0</v>
      </c>
      <c r="CC69" s="172">
        <f t="shared" si="77"/>
        <v>0</v>
      </c>
      <c r="CD69" s="172">
        <f t="shared" si="77"/>
        <v>0</v>
      </c>
      <c r="CE69" s="172">
        <f t="shared" si="77"/>
        <v>0</v>
      </c>
      <c r="CF69" s="172">
        <f t="shared" si="77"/>
        <v>0</v>
      </c>
      <c r="CG69" s="172">
        <f t="shared" si="77"/>
        <v>0</v>
      </c>
      <c r="CH69" s="172">
        <f t="shared" si="77"/>
        <v>0</v>
      </c>
      <c r="CI69" s="172">
        <f t="shared" si="77"/>
        <v>0</v>
      </c>
      <c r="CJ69" s="172">
        <f t="shared" si="77"/>
        <v>0</v>
      </c>
      <c r="CK69" s="172">
        <f t="shared" si="77"/>
        <v>0</v>
      </c>
      <c r="CL69" s="172">
        <f t="shared" si="77"/>
        <v>0</v>
      </c>
      <c r="CM69" s="172">
        <f t="shared" si="77"/>
        <v>0</v>
      </c>
      <c r="CN69" s="172">
        <f t="shared" si="77"/>
        <v>0</v>
      </c>
      <c r="CO69" s="172">
        <f t="shared" si="77"/>
        <v>0</v>
      </c>
      <c r="CP69" s="172">
        <f t="shared" si="77"/>
        <v>0</v>
      </c>
      <c r="CQ69" s="172">
        <f t="shared" si="77"/>
        <v>0</v>
      </c>
      <c r="CR69" s="172">
        <f t="shared" si="77"/>
        <v>0</v>
      </c>
      <c r="CS69" s="172">
        <f t="shared" si="77"/>
        <v>0</v>
      </c>
      <c r="CT69" s="172">
        <f t="shared" si="77"/>
        <v>0</v>
      </c>
      <c r="CU69" s="172">
        <f t="shared" si="77"/>
        <v>0</v>
      </c>
      <c r="CV69" s="172">
        <f t="shared" si="77"/>
        <v>0</v>
      </c>
      <c r="CW69" s="172">
        <f t="shared" si="77"/>
        <v>0</v>
      </c>
      <c r="CX69" s="172">
        <f t="shared" si="77"/>
        <v>0</v>
      </c>
      <c r="CY69" s="172">
        <f t="shared" si="77"/>
        <v>0</v>
      </c>
      <c r="CZ69" s="172">
        <f t="shared" si="77"/>
        <v>0</v>
      </c>
      <c r="DA69" s="172">
        <f t="shared" si="77"/>
        <v>0</v>
      </c>
      <c r="DB69" s="172">
        <f t="shared" si="77"/>
        <v>0</v>
      </c>
      <c r="DC69" s="172">
        <f t="shared" si="77"/>
        <v>0</v>
      </c>
      <c r="DD69" s="172">
        <f t="shared" si="77"/>
        <v>0</v>
      </c>
      <c r="DE69" s="172">
        <f t="shared" si="77"/>
        <v>0</v>
      </c>
      <c r="DF69" s="172">
        <f t="shared" ref="DF69:DG69" si="78">IF(DF$29=0,,DF50/DF$29*1000000)</f>
        <v>0</v>
      </c>
      <c r="DG69" s="172">
        <f t="shared" si="78"/>
        <v>0</v>
      </c>
      <c r="DH69" s="172">
        <f t="shared" ref="DH69" si="79">IF(DH$29=0,,DH50/DH$29*1000000)</f>
        <v>0</v>
      </c>
      <c r="DI69" s="172">
        <f t="shared" si="17"/>
        <v>0</v>
      </c>
    </row>
    <row r="70" spans="2:113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BC70" si="80">(SUM(E34:E50)/E29)*1000000</f>
        <v>#DIV/0!</v>
      </c>
      <c r="F70" s="169" t="e">
        <f t="shared" si="80"/>
        <v>#DIV/0!</v>
      </c>
      <c r="G70" s="169" t="e">
        <f t="shared" si="80"/>
        <v>#DIV/0!</v>
      </c>
      <c r="H70" s="169" t="e">
        <f t="shared" si="80"/>
        <v>#DIV/0!</v>
      </c>
      <c r="I70" s="169" t="e">
        <f t="shared" si="80"/>
        <v>#DIV/0!</v>
      </c>
      <c r="J70" s="169" t="e">
        <f t="shared" si="80"/>
        <v>#DIV/0!</v>
      </c>
      <c r="K70" s="169" t="e">
        <f t="shared" si="80"/>
        <v>#DIV/0!</v>
      </c>
      <c r="L70" s="169" t="e">
        <f t="shared" si="80"/>
        <v>#DIV/0!</v>
      </c>
      <c r="M70" s="169" t="e">
        <f t="shared" si="80"/>
        <v>#DIV/0!</v>
      </c>
      <c r="N70" s="169" t="e">
        <f t="shared" si="80"/>
        <v>#DIV/0!</v>
      </c>
      <c r="O70" s="169" t="e">
        <f t="shared" si="80"/>
        <v>#DIV/0!</v>
      </c>
      <c r="P70" s="169" t="e">
        <f t="shared" si="80"/>
        <v>#DIV/0!</v>
      </c>
      <c r="Q70" s="169" t="e">
        <f t="shared" si="80"/>
        <v>#DIV/0!</v>
      </c>
      <c r="R70" s="169" t="e">
        <f t="shared" si="80"/>
        <v>#DIV/0!</v>
      </c>
      <c r="S70" s="169" t="e">
        <f t="shared" si="80"/>
        <v>#DIV/0!</v>
      </c>
      <c r="T70" s="169" t="e">
        <f t="shared" si="80"/>
        <v>#DIV/0!</v>
      </c>
      <c r="U70" s="169" t="e">
        <f t="shared" si="80"/>
        <v>#DIV/0!</v>
      </c>
      <c r="V70" s="169" t="e">
        <f t="shared" si="80"/>
        <v>#DIV/0!</v>
      </c>
      <c r="W70" s="169" t="e">
        <f t="shared" si="80"/>
        <v>#DIV/0!</v>
      </c>
      <c r="X70" s="169" t="e">
        <f t="shared" si="80"/>
        <v>#DIV/0!</v>
      </c>
      <c r="Y70" s="169" t="e">
        <f t="shared" si="80"/>
        <v>#DIV/0!</v>
      </c>
      <c r="Z70" s="169" t="e">
        <f t="shared" si="80"/>
        <v>#DIV/0!</v>
      </c>
      <c r="AA70" s="169">
        <f t="shared" si="80"/>
        <v>0</v>
      </c>
      <c r="AB70" s="169" t="e">
        <f t="shared" si="80"/>
        <v>#DIV/0!</v>
      </c>
      <c r="AC70" s="169">
        <f t="shared" si="80"/>
        <v>0</v>
      </c>
      <c r="AD70" s="169">
        <f t="shared" si="80"/>
        <v>0</v>
      </c>
      <c r="AE70" s="169">
        <f t="shared" si="80"/>
        <v>0</v>
      </c>
      <c r="AF70" s="169" t="e">
        <f t="shared" si="80"/>
        <v>#DIV/0!</v>
      </c>
      <c r="AG70" s="169" t="e">
        <f t="shared" si="80"/>
        <v>#DIV/0!</v>
      </c>
      <c r="AH70" s="169" t="e">
        <f t="shared" si="80"/>
        <v>#DIV/0!</v>
      </c>
      <c r="AI70" s="169" t="e">
        <f t="shared" si="80"/>
        <v>#DIV/0!</v>
      </c>
      <c r="AJ70" s="169">
        <f t="shared" si="80"/>
        <v>0</v>
      </c>
      <c r="AK70" s="169">
        <f t="shared" si="80"/>
        <v>0</v>
      </c>
      <c r="AL70" s="169">
        <f t="shared" si="80"/>
        <v>0</v>
      </c>
      <c r="AM70" s="169">
        <f t="shared" si="80"/>
        <v>0</v>
      </c>
      <c r="AN70" s="169">
        <f t="shared" si="80"/>
        <v>0</v>
      </c>
      <c r="AO70" s="169">
        <f t="shared" si="80"/>
        <v>0</v>
      </c>
      <c r="AP70" s="169" t="e">
        <f t="shared" si="80"/>
        <v>#DIV/0!</v>
      </c>
      <c r="AQ70" s="169" t="e">
        <f t="shared" si="80"/>
        <v>#DIV/0!</v>
      </c>
      <c r="AR70" s="169" t="e">
        <f t="shared" si="80"/>
        <v>#DIV/0!</v>
      </c>
      <c r="AS70" s="169" t="e">
        <f t="shared" si="80"/>
        <v>#DIV/0!</v>
      </c>
      <c r="AT70" s="169" t="e">
        <f t="shared" si="80"/>
        <v>#DIV/0!</v>
      </c>
      <c r="AU70" s="169" t="e">
        <f t="shared" si="80"/>
        <v>#DIV/0!</v>
      </c>
      <c r="AV70" s="169" t="e">
        <f t="shared" si="80"/>
        <v>#DIV/0!</v>
      </c>
      <c r="AW70" s="169" t="e">
        <f t="shared" si="80"/>
        <v>#DIV/0!</v>
      </c>
      <c r="AX70" s="169" t="e">
        <f t="shared" si="80"/>
        <v>#DIV/0!</v>
      </c>
      <c r="AY70" s="169" t="e">
        <f t="shared" si="80"/>
        <v>#DIV/0!</v>
      </c>
      <c r="AZ70" s="169" t="e">
        <f t="shared" si="80"/>
        <v>#DIV/0!</v>
      </c>
      <c r="BA70" s="169" t="e">
        <f t="shared" si="80"/>
        <v>#DIV/0!</v>
      </c>
      <c r="BB70" s="169" t="e">
        <f t="shared" si="80"/>
        <v>#DIV/0!</v>
      </c>
      <c r="BC70" s="169" t="e">
        <f t="shared" si="80"/>
        <v>#DIV/0!</v>
      </c>
      <c r="BD70" s="169" t="e">
        <f t="shared" ref="BD70:BE70" si="81">(SUM(BD34:BD50)/BD29)*1000000</f>
        <v>#DIV/0!</v>
      </c>
      <c r="BE70" s="169" t="e">
        <f t="shared" si="81"/>
        <v>#DIV/0!</v>
      </c>
      <c r="BF70" s="169" t="e">
        <f t="shared" ref="BF70:BG70" si="82">(SUM(BF34:BF50)/BF29)*1000000</f>
        <v>#DIV/0!</v>
      </c>
      <c r="BG70" s="169" t="e">
        <f t="shared" si="82"/>
        <v>#DIV/0!</v>
      </c>
      <c r="BH70" s="169" t="e">
        <f t="shared" ref="BH70:DC70" si="83">(SUM(BH34:BH50)/BH29)*1000000</f>
        <v>#DIV/0!</v>
      </c>
      <c r="BI70" s="169" t="e">
        <f t="shared" si="83"/>
        <v>#DIV/0!</v>
      </c>
      <c r="BJ70" s="169" t="e">
        <f t="shared" si="83"/>
        <v>#DIV/0!</v>
      </c>
      <c r="BK70" s="169" t="e">
        <f t="shared" si="83"/>
        <v>#DIV/0!</v>
      </c>
      <c r="BL70" s="169" t="e">
        <f t="shared" si="83"/>
        <v>#DIV/0!</v>
      </c>
      <c r="BM70" s="169" t="e">
        <f t="shared" si="83"/>
        <v>#DIV/0!</v>
      </c>
      <c r="BN70" s="169" t="e">
        <f t="shared" si="83"/>
        <v>#DIV/0!</v>
      </c>
      <c r="BO70" s="169" t="e">
        <f t="shared" si="83"/>
        <v>#DIV/0!</v>
      </c>
      <c r="BP70" s="169" t="e">
        <f t="shared" si="83"/>
        <v>#DIV/0!</v>
      </c>
      <c r="BQ70" s="169" t="e">
        <f t="shared" si="83"/>
        <v>#DIV/0!</v>
      </c>
      <c r="BR70" s="169" t="e">
        <f t="shared" si="83"/>
        <v>#DIV/0!</v>
      </c>
      <c r="BS70" s="169" t="e">
        <f t="shared" si="83"/>
        <v>#DIV/0!</v>
      </c>
      <c r="BT70" s="169" t="e">
        <f t="shared" si="83"/>
        <v>#DIV/0!</v>
      </c>
      <c r="BU70" s="169" t="e">
        <f t="shared" si="83"/>
        <v>#DIV/0!</v>
      </c>
      <c r="BV70" s="169" t="e">
        <f t="shared" si="83"/>
        <v>#DIV/0!</v>
      </c>
      <c r="BW70" s="169" t="e">
        <f t="shared" si="83"/>
        <v>#DIV/0!</v>
      </c>
      <c r="BX70" s="169" t="e">
        <f t="shared" si="83"/>
        <v>#DIV/0!</v>
      </c>
      <c r="BY70" s="169" t="e">
        <f t="shared" si="83"/>
        <v>#DIV/0!</v>
      </c>
      <c r="BZ70" s="169" t="e">
        <f t="shared" si="83"/>
        <v>#DIV/0!</v>
      </c>
      <c r="CA70" s="169" t="e">
        <f t="shared" si="83"/>
        <v>#DIV/0!</v>
      </c>
      <c r="CB70" s="169" t="e">
        <f t="shared" si="83"/>
        <v>#DIV/0!</v>
      </c>
      <c r="CC70" s="169" t="e">
        <f t="shared" si="83"/>
        <v>#DIV/0!</v>
      </c>
      <c r="CD70" s="169" t="e">
        <f t="shared" si="83"/>
        <v>#DIV/0!</v>
      </c>
      <c r="CE70" s="169" t="e">
        <f t="shared" si="83"/>
        <v>#DIV/0!</v>
      </c>
      <c r="CF70" s="169" t="e">
        <f t="shared" si="83"/>
        <v>#DIV/0!</v>
      </c>
      <c r="CG70" s="169" t="e">
        <f t="shared" si="83"/>
        <v>#DIV/0!</v>
      </c>
      <c r="CH70" s="169" t="e">
        <f t="shared" si="83"/>
        <v>#DIV/0!</v>
      </c>
      <c r="CI70" s="169" t="e">
        <f t="shared" si="83"/>
        <v>#DIV/0!</v>
      </c>
      <c r="CJ70" s="169" t="e">
        <f t="shared" si="83"/>
        <v>#DIV/0!</v>
      </c>
      <c r="CK70" s="169" t="e">
        <f t="shared" si="83"/>
        <v>#DIV/0!</v>
      </c>
      <c r="CL70" s="169" t="e">
        <f t="shared" si="83"/>
        <v>#DIV/0!</v>
      </c>
      <c r="CM70" s="169" t="e">
        <f t="shared" si="83"/>
        <v>#DIV/0!</v>
      </c>
      <c r="CN70" s="169" t="e">
        <f t="shared" si="83"/>
        <v>#DIV/0!</v>
      </c>
      <c r="CO70" s="169" t="e">
        <f t="shared" si="83"/>
        <v>#DIV/0!</v>
      </c>
      <c r="CP70" s="169" t="e">
        <f t="shared" si="83"/>
        <v>#DIV/0!</v>
      </c>
      <c r="CQ70" s="169" t="e">
        <f t="shared" si="83"/>
        <v>#DIV/0!</v>
      </c>
      <c r="CR70" s="169" t="e">
        <f t="shared" si="83"/>
        <v>#DIV/0!</v>
      </c>
      <c r="CS70" s="169" t="e">
        <f t="shared" si="83"/>
        <v>#DIV/0!</v>
      </c>
      <c r="CT70" s="169" t="e">
        <f t="shared" si="83"/>
        <v>#DIV/0!</v>
      </c>
      <c r="CU70" s="169" t="e">
        <f t="shared" si="83"/>
        <v>#DIV/0!</v>
      </c>
      <c r="CV70" s="169" t="e">
        <f t="shared" si="83"/>
        <v>#DIV/0!</v>
      </c>
      <c r="CW70" s="169" t="e">
        <f t="shared" si="83"/>
        <v>#DIV/0!</v>
      </c>
      <c r="CX70" s="169" t="e">
        <f t="shared" si="83"/>
        <v>#DIV/0!</v>
      </c>
      <c r="CY70" s="169" t="e">
        <f t="shared" si="83"/>
        <v>#DIV/0!</v>
      </c>
      <c r="CZ70" s="169" t="e">
        <f t="shared" si="83"/>
        <v>#DIV/0!</v>
      </c>
      <c r="DA70" s="169" t="e">
        <f t="shared" si="83"/>
        <v>#DIV/0!</v>
      </c>
      <c r="DB70" s="169" t="e">
        <f t="shared" si="83"/>
        <v>#DIV/0!</v>
      </c>
      <c r="DC70" s="169" t="e">
        <f t="shared" si="83"/>
        <v>#DIV/0!</v>
      </c>
      <c r="DD70" s="169" t="e">
        <f t="shared" ref="DD70:DE70" si="84">(SUM(DD34:DD50)/DD29)*1000000</f>
        <v>#DIV/0!</v>
      </c>
      <c r="DE70" s="169" t="e">
        <f t="shared" si="84"/>
        <v>#DIV/0!</v>
      </c>
      <c r="DF70" s="169" t="e">
        <f t="shared" ref="DF70:DG70" si="85">(SUM(DF34:DF50)/DF29)*1000000</f>
        <v>#DIV/0!</v>
      </c>
      <c r="DG70" s="169" t="e">
        <f t="shared" si="85"/>
        <v>#DIV/0!</v>
      </c>
      <c r="DH70" s="169" t="e">
        <f t="shared" ref="DH70" si="86">(SUM(DH34:DH50)/DH29)*1000000</f>
        <v>#DIV/0!</v>
      </c>
      <c r="DI70" s="168">
        <f>(SUM(DI34:DI50)/DI29)*1000000</f>
        <v>0</v>
      </c>
    </row>
  </sheetData>
  <mergeCells count="3">
    <mergeCell ref="B29:B31"/>
    <mergeCell ref="B34:B50"/>
    <mergeCell ref="B53:B69"/>
  </mergeCells>
  <phoneticPr fontId="59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Y1" zoomScale="55" zoomScaleNormal="55" workbookViewId="0">
      <selection activeCell="AO30" sqref="AO30"/>
    </sheetView>
  </sheetViews>
  <sheetFormatPr defaultRowHeight="14.5"/>
  <cols>
    <col min="3" max="3" width="15.453125" bestFit="1" customWidth="1"/>
    <col min="60" max="112" width="9.1796875" style="315"/>
  </cols>
  <sheetData>
    <row r="27" spans="2:113" ht="15" thickBot="1"/>
    <row r="28" spans="2:113" ht="16" thickBot="1">
      <c r="B28" s="171"/>
      <c r="C28" s="206" t="s">
        <v>569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3</v>
      </c>
      <c r="AL29" s="202">
        <v>0</v>
      </c>
      <c r="AM29" s="202">
        <v>802</v>
      </c>
      <c r="AN29" s="202">
        <v>1778</v>
      </c>
      <c r="AO29" s="202">
        <v>119</v>
      </c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2702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G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ref="DH30" si="2">SUM(DH34:DH50)</f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AI31" si="3">D30/D29*1000000</f>
        <v>#DIV/0!</v>
      </c>
      <c r="E31" s="197" t="e">
        <f t="shared" si="3"/>
        <v>#DIV/0!</v>
      </c>
      <c r="F31" s="197" t="e">
        <f t="shared" si="3"/>
        <v>#DIV/0!</v>
      </c>
      <c r="G31" s="197" t="e">
        <f t="shared" si="3"/>
        <v>#DIV/0!</v>
      </c>
      <c r="H31" s="197" t="e">
        <f t="shared" si="3"/>
        <v>#DIV/0!</v>
      </c>
      <c r="I31" s="197" t="e">
        <f t="shared" si="3"/>
        <v>#DIV/0!</v>
      </c>
      <c r="J31" s="197" t="e">
        <f t="shared" si="3"/>
        <v>#DIV/0!</v>
      </c>
      <c r="K31" s="197" t="e">
        <f t="shared" si="3"/>
        <v>#DIV/0!</v>
      </c>
      <c r="L31" s="197" t="e">
        <f t="shared" si="3"/>
        <v>#DIV/0!</v>
      </c>
      <c r="M31" s="197" t="e">
        <f t="shared" si="3"/>
        <v>#DIV/0!</v>
      </c>
      <c r="N31" s="197" t="e">
        <f t="shared" si="3"/>
        <v>#DIV/0!</v>
      </c>
      <c r="O31" s="197" t="e">
        <f t="shared" si="3"/>
        <v>#DIV/0!</v>
      </c>
      <c r="P31" s="197" t="e">
        <f t="shared" si="3"/>
        <v>#DIV/0!</v>
      </c>
      <c r="Q31" s="197" t="e">
        <f t="shared" si="3"/>
        <v>#DIV/0!</v>
      </c>
      <c r="R31" s="197" t="e">
        <f t="shared" si="3"/>
        <v>#DIV/0!</v>
      </c>
      <c r="S31" s="197" t="e">
        <f t="shared" si="3"/>
        <v>#DIV/0!</v>
      </c>
      <c r="T31" s="197" t="e">
        <f t="shared" si="3"/>
        <v>#DIV/0!</v>
      </c>
      <c r="U31" s="197" t="e">
        <f t="shared" si="3"/>
        <v>#DIV/0!</v>
      </c>
      <c r="V31" s="197" t="e">
        <f t="shared" si="3"/>
        <v>#DIV/0!</v>
      </c>
      <c r="W31" s="197" t="e">
        <f t="shared" si="3"/>
        <v>#DIV/0!</v>
      </c>
      <c r="X31" s="197" t="e">
        <f t="shared" si="3"/>
        <v>#DIV/0!</v>
      </c>
      <c r="Y31" s="197" t="e">
        <f t="shared" si="3"/>
        <v>#DIV/0!</v>
      </c>
      <c r="Z31" s="197" t="e">
        <f t="shared" si="3"/>
        <v>#DIV/0!</v>
      </c>
      <c r="AA31" s="197" t="e">
        <f t="shared" si="3"/>
        <v>#DIV/0!</v>
      </c>
      <c r="AB31" s="197" t="e">
        <f t="shared" si="3"/>
        <v>#DIV/0!</v>
      </c>
      <c r="AC31" s="197" t="e">
        <f t="shared" si="3"/>
        <v>#DIV/0!</v>
      </c>
      <c r="AD31" s="197" t="e">
        <f t="shared" si="3"/>
        <v>#DIV/0!</v>
      </c>
      <c r="AE31" s="197" t="e">
        <f t="shared" si="3"/>
        <v>#DIV/0!</v>
      </c>
      <c r="AF31" s="197" t="e">
        <f t="shared" si="3"/>
        <v>#DIV/0!</v>
      </c>
      <c r="AG31" s="197" t="e">
        <f t="shared" si="3"/>
        <v>#DIV/0!</v>
      </c>
      <c r="AH31" s="197" t="e">
        <f t="shared" si="3"/>
        <v>#DIV/0!</v>
      </c>
      <c r="AI31" s="197" t="e">
        <f t="shared" si="3"/>
        <v>#DIV/0!</v>
      </c>
      <c r="AJ31" s="197" t="e">
        <f t="shared" ref="AJ31:DI31" si="4">AJ30/AJ29*1000000</f>
        <v>#DIV/0!</v>
      </c>
      <c r="AK31" s="197">
        <f t="shared" si="4"/>
        <v>0</v>
      </c>
      <c r="AL31" s="197" t="e">
        <f t="shared" si="4"/>
        <v>#DIV/0!</v>
      </c>
      <c r="AM31" s="197">
        <f t="shared" si="4"/>
        <v>0</v>
      </c>
      <c r="AN31" s="197">
        <f t="shared" si="4"/>
        <v>0</v>
      </c>
      <c r="AO31" s="197">
        <f t="shared" si="4"/>
        <v>0</v>
      </c>
      <c r="AP31" s="197" t="e">
        <f t="shared" si="4"/>
        <v>#DIV/0!</v>
      </c>
      <c r="AQ31" s="197" t="e">
        <f t="shared" si="4"/>
        <v>#DIV/0!</v>
      </c>
      <c r="AR31" s="197" t="e">
        <f t="shared" si="4"/>
        <v>#DIV/0!</v>
      </c>
      <c r="AS31" s="197" t="e">
        <f t="shared" si="4"/>
        <v>#DIV/0!</v>
      </c>
      <c r="AT31" s="197" t="e">
        <f t="shared" si="4"/>
        <v>#DIV/0!</v>
      </c>
      <c r="AU31" s="197" t="e">
        <f t="shared" si="4"/>
        <v>#DIV/0!</v>
      </c>
      <c r="AV31" s="197" t="e">
        <f t="shared" si="4"/>
        <v>#DIV/0!</v>
      </c>
      <c r="AW31" s="197" t="e">
        <f t="shared" si="4"/>
        <v>#DIV/0!</v>
      </c>
      <c r="AX31" s="197" t="e">
        <f t="shared" si="4"/>
        <v>#DIV/0!</v>
      </c>
      <c r="AY31" s="197" t="e">
        <f t="shared" si="4"/>
        <v>#DIV/0!</v>
      </c>
      <c r="AZ31" s="197" t="e">
        <f t="shared" si="4"/>
        <v>#DIV/0!</v>
      </c>
      <c r="BA31" s="197" t="e">
        <f t="shared" si="4"/>
        <v>#DIV/0!</v>
      </c>
      <c r="BB31" s="197" t="e">
        <f t="shared" si="4"/>
        <v>#DIV/0!</v>
      </c>
      <c r="BC31" s="197" t="e">
        <f t="shared" si="4"/>
        <v>#DIV/0!</v>
      </c>
      <c r="BD31" s="197" t="e">
        <f t="shared" si="4"/>
        <v>#DIV/0!</v>
      </c>
      <c r="BE31" s="196" t="e">
        <f t="shared" si="4"/>
        <v>#DIV/0!</v>
      </c>
      <c r="BF31" s="196" t="e">
        <f t="shared" ref="BF31:DE31" si="5">BF30/BF29*1000000</f>
        <v>#DIV/0!</v>
      </c>
      <c r="BG31" s="196" t="e">
        <f t="shared" si="5"/>
        <v>#DIV/0!</v>
      </c>
      <c r="BH31" s="197" t="e">
        <f t="shared" si="5"/>
        <v>#DIV/0!</v>
      </c>
      <c r="BI31" s="197" t="e">
        <f t="shared" si="5"/>
        <v>#DIV/0!</v>
      </c>
      <c r="BJ31" s="197" t="e">
        <f t="shared" si="5"/>
        <v>#DIV/0!</v>
      </c>
      <c r="BK31" s="197" t="e">
        <f t="shared" si="5"/>
        <v>#DIV/0!</v>
      </c>
      <c r="BL31" s="197" t="e">
        <f t="shared" si="5"/>
        <v>#DIV/0!</v>
      </c>
      <c r="BM31" s="197" t="e">
        <f t="shared" si="5"/>
        <v>#DIV/0!</v>
      </c>
      <c r="BN31" s="197" t="e">
        <f t="shared" si="5"/>
        <v>#DIV/0!</v>
      </c>
      <c r="BO31" s="197" t="e">
        <f t="shared" si="5"/>
        <v>#DIV/0!</v>
      </c>
      <c r="BP31" s="197" t="e">
        <f t="shared" si="5"/>
        <v>#DIV/0!</v>
      </c>
      <c r="BQ31" s="197" t="e">
        <f t="shared" si="5"/>
        <v>#DIV/0!</v>
      </c>
      <c r="BR31" s="197" t="e">
        <f t="shared" si="5"/>
        <v>#DIV/0!</v>
      </c>
      <c r="BS31" s="197" t="e">
        <f t="shared" si="5"/>
        <v>#DIV/0!</v>
      </c>
      <c r="BT31" s="197" t="e">
        <f t="shared" si="5"/>
        <v>#DIV/0!</v>
      </c>
      <c r="BU31" s="197" t="e">
        <f t="shared" si="5"/>
        <v>#DIV/0!</v>
      </c>
      <c r="BV31" s="197" t="e">
        <f t="shared" si="5"/>
        <v>#DIV/0!</v>
      </c>
      <c r="BW31" s="197" t="e">
        <f t="shared" si="5"/>
        <v>#DIV/0!</v>
      </c>
      <c r="BX31" s="197" t="e">
        <f t="shared" si="5"/>
        <v>#DIV/0!</v>
      </c>
      <c r="BY31" s="197" t="e">
        <f t="shared" si="5"/>
        <v>#DIV/0!</v>
      </c>
      <c r="BZ31" s="197" t="e">
        <f t="shared" si="5"/>
        <v>#DIV/0!</v>
      </c>
      <c r="CA31" s="197" t="e">
        <f t="shared" si="5"/>
        <v>#DIV/0!</v>
      </c>
      <c r="CB31" s="197" t="e">
        <f t="shared" si="5"/>
        <v>#DIV/0!</v>
      </c>
      <c r="CC31" s="197" t="e">
        <f t="shared" si="5"/>
        <v>#DIV/0!</v>
      </c>
      <c r="CD31" s="197" t="e">
        <f t="shared" si="5"/>
        <v>#DIV/0!</v>
      </c>
      <c r="CE31" s="197" t="e">
        <f t="shared" si="5"/>
        <v>#DIV/0!</v>
      </c>
      <c r="CF31" s="197" t="e">
        <f t="shared" si="5"/>
        <v>#DIV/0!</v>
      </c>
      <c r="CG31" s="197" t="e">
        <f t="shared" si="5"/>
        <v>#DIV/0!</v>
      </c>
      <c r="CH31" s="197" t="e">
        <f t="shared" si="5"/>
        <v>#DIV/0!</v>
      </c>
      <c r="CI31" s="197" t="e">
        <f t="shared" si="5"/>
        <v>#DIV/0!</v>
      </c>
      <c r="CJ31" s="197" t="e">
        <f t="shared" si="5"/>
        <v>#DIV/0!</v>
      </c>
      <c r="CK31" s="197" t="e">
        <f t="shared" si="5"/>
        <v>#DIV/0!</v>
      </c>
      <c r="CL31" s="197" t="e">
        <f t="shared" si="5"/>
        <v>#DIV/0!</v>
      </c>
      <c r="CM31" s="197" t="e">
        <f t="shared" si="5"/>
        <v>#DIV/0!</v>
      </c>
      <c r="CN31" s="197" t="e">
        <f t="shared" si="5"/>
        <v>#DIV/0!</v>
      </c>
      <c r="CO31" s="197" t="e">
        <f t="shared" si="5"/>
        <v>#DIV/0!</v>
      </c>
      <c r="CP31" s="197" t="e">
        <f t="shared" si="5"/>
        <v>#DIV/0!</v>
      </c>
      <c r="CQ31" s="197" t="e">
        <f t="shared" si="5"/>
        <v>#DIV/0!</v>
      </c>
      <c r="CR31" s="197" t="e">
        <f t="shared" si="5"/>
        <v>#DIV/0!</v>
      </c>
      <c r="CS31" s="197" t="e">
        <f t="shared" si="5"/>
        <v>#DIV/0!</v>
      </c>
      <c r="CT31" s="197" t="e">
        <f t="shared" si="5"/>
        <v>#DIV/0!</v>
      </c>
      <c r="CU31" s="197" t="e">
        <f t="shared" si="5"/>
        <v>#DIV/0!</v>
      </c>
      <c r="CV31" s="197" t="e">
        <f t="shared" si="5"/>
        <v>#DIV/0!</v>
      </c>
      <c r="CW31" s="197" t="e">
        <f t="shared" si="5"/>
        <v>#DIV/0!</v>
      </c>
      <c r="CX31" s="197" t="e">
        <f t="shared" si="5"/>
        <v>#DIV/0!</v>
      </c>
      <c r="CY31" s="197" t="e">
        <f t="shared" si="5"/>
        <v>#DIV/0!</v>
      </c>
      <c r="CZ31" s="197" t="e">
        <f t="shared" si="5"/>
        <v>#DIV/0!</v>
      </c>
      <c r="DA31" s="197" t="e">
        <f t="shared" si="5"/>
        <v>#DIV/0!</v>
      </c>
      <c r="DB31" s="197" t="e">
        <f t="shared" si="5"/>
        <v>#DIV/0!</v>
      </c>
      <c r="DC31" s="197" t="e">
        <f t="shared" si="5"/>
        <v>#DIV/0!</v>
      </c>
      <c r="DD31" s="197" t="e">
        <f t="shared" si="5"/>
        <v>#DIV/0!</v>
      </c>
      <c r="DE31" s="196" t="e">
        <f t="shared" si="5"/>
        <v>#DIV/0!</v>
      </c>
      <c r="DF31" s="196" t="e">
        <f t="shared" ref="DF31:DG31" si="6">DF30/DF29*1000000</f>
        <v>#DIV/0!</v>
      </c>
      <c r="DG31" s="196" t="e">
        <f t="shared" si="6"/>
        <v>#DIV/0!</v>
      </c>
      <c r="DH31" s="196" t="e">
        <f t="shared" ref="DH31" si="7">DH30/DH29*1000000</f>
        <v>#DIV/0!</v>
      </c>
      <c r="DI31" s="195">
        <f t="shared" si="4"/>
        <v>0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8">E33+1</f>
        <v>2051</v>
      </c>
      <c r="G33" s="188">
        <f t="shared" si="8"/>
        <v>2052</v>
      </c>
      <c r="H33" s="188">
        <f t="shared" si="8"/>
        <v>2053</v>
      </c>
      <c r="I33" s="188">
        <v>2101</v>
      </c>
      <c r="J33" s="188">
        <f t="shared" ref="J33:BH33" si="9">I33+1</f>
        <v>2102</v>
      </c>
      <c r="K33" s="188">
        <f t="shared" si="9"/>
        <v>2103</v>
      </c>
      <c r="L33" s="188">
        <f t="shared" si="9"/>
        <v>2104</v>
      </c>
      <c r="M33" s="188">
        <f t="shared" si="9"/>
        <v>2105</v>
      </c>
      <c r="N33" s="188">
        <f t="shared" si="9"/>
        <v>2106</v>
      </c>
      <c r="O33" s="188">
        <f t="shared" si="9"/>
        <v>2107</v>
      </c>
      <c r="P33" s="188">
        <f t="shared" si="9"/>
        <v>2108</v>
      </c>
      <c r="Q33" s="188">
        <f t="shared" si="9"/>
        <v>2109</v>
      </c>
      <c r="R33" s="188">
        <f t="shared" si="9"/>
        <v>2110</v>
      </c>
      <c r="S33" s="188">
        <f t="shared" si="9"/>
        <v>2111</v>
      </c>
      <c r="T33" s="188">
        <f t="shared" si="9"/>
        <v>2112</v>
      </c>
      <c r="U33" s="188">
        <f t="shared" si="9"/>
        <v>2113</v>
      </c>
      <c r="V33" s="188">
        <f t="shared" si="9"/>
        <v>2114</v>
      </c>
      <c r="W33" s="188">
        <f t="shared" si="9"/>
        <v>2115</v>
      </c>
      <c r="X33" s="188">
        <f t="shared" si="9"/>
        <v>2116</v>
      </c>
      <c r="Y33" s="188">
        <f t="shared" si="9"/>
        <v>2117</v>
      </c>
      <c r="Z33" s="188">
        <f t="shared" si="9"/>
        <v>2118</v>
      </c>
      <c r="AA33" s="188">
        <f t="shared" si="9"/>
        <v>2119</v>
      </c>
      <c r="AB33" s="188">
        <f t="shared" si="9"/>
        <v>2120</v>
      </c>
      <c r="AC33" s="188">
        <f t="shared" si="9"/>
        <v>2121</v>
      </c>
      <c r="AD33" s="188">
        <f t="shared" si="9"/>
        <v>2122</v>
      </c>
      <c r="AE33" s="188">
        <f t="shared" si="9"/>
        <v>2123</v>
      </c>
      <c r="AF33" s="188">
        <f t="shared" si="9"/>
        <v>2124</v>
      </c>
      <c r="AG33" s="188">
        <f t="shared" si="9"/>
        <v>2125</v>
      </c>
      <c r="AH33" s="188">
        <f t="shared" si="9"/>
        <v>2126</v>
      </c>
      <c r="AI33" s="188">
        <f t="shared" si="9"/>
        <v>2127</v>
      </c>
      <c r="AJ33" s="188">
        <f t="shared" si="9"/>
        <v>2128</v>
      </c>
      <c r="AK33" s="188">
        <f t="shared" si="9"/>
        <v>2129</v>
      </c>
      <c r="AL33" s="188">
        <f t="shared" si="9"/>
        <v>2130</v>
      </c>
      <c r="AM33" s="188">
        <f t="shared" si="9"/>
        <v>2131</v>
      </c>
      <c r="AN33" s="188">
        <f t="shared" si="9"/>
        <v>2132</v>
      </c>
      <c r="AO33" s="188">
        <f t="shared" si="9"/>
        <v>2133</v>
      </c>
      <c r="AP33" s="188">
        <f t="shared" si="9"/>
        <v>2134</v>
      </c>
      <c r="AQ33" s="188">
        <f t="shared" si="9"/>
        <v>2135</v>
      </c>
      <c r="AR33" s="188">
        <f t="shared" si="9"/>
        <v>2136</v>
      </c>
      <c r="AS33" s="188">
        <f t="shared" si="9"/>
        <v>2137</v>
      </c>
      <c r="AT33" s="188">
        <f t="shared" si="9"/>
        <v>2138</v>
      </c>
      <c r="AU33" s="188">
        <f t="shared" si="9"/>
        <v>2139</v>
      </c>
      <c r="AV33" s="188">
        <f t="shared" si="9"/>
        <v>2140</v>
      </c>
      <c r="AW33" s="188">
        <f t="shared" si="9"/>
        <v>2141</v>
      </c>
      <c r="AX33" s="188">
        <f t="shared" si="9"/>
        <v>2142</v>
      </c>
      <c r="AY33" s="188">
        <f t="shared" si="9"/>
        <v>2143</v>
      </c>
      <c r="AZ33" s="188">
        <f t="shared" si="9"/>
        <v>2144</v>
      </c>
      <c r="BA33" s="188">
        <f t="shared" si="9"/>
        <v>2145</v>
      </c>
      <c r="BB33" s="188">
        <f t="shared" si="9"/>
        <v>2146</v>
      </c>
      <c r="BC33" s="188">
        <f t="shared" si="9"/>
        <v>2147</v>
      </c>
      <c r="BD33" s="188">
        <f t="shared" si="9"/>
        <v>2148</v>
      </c>
      <c r="BE33" s="188">
        <f t="shared" si="9"/>
        <v>2149</v>
      </c>
      <c r="BF33" s="188">
        <f t="shared" si="9"/>
        <v>2150</v>
      </c>
      <c r="BG33" s="188">
        <f t="shared" si="9"/>
        <v>2151</v>
      </c>
      <c r="BH33" s="188">
        <f t="shared" si="9"/>
        <v>2152</v>
      </c>
      <c r="BI33" s="188">
        <v>2201</v>
      </c>
      <c r="BJ33" s="188">
        <f t="shared" ref="BJ33:DH33" si="10">BI33+1</f>
        <v>2202</v>
      </c>
      <c r="BK33" s="188">
        <f t="shared" si="10"/>
        <v>2203</v>
      </c>
      <c r="BL33" s="188">
        <f t="shared" si="10"/>
        <v>2204</v>
      </c>
      <c r="BM33" s="188">
        <f t="shared" si="10"/>
        <v>2205</v>
      </c>
      <c r="BN33" s="188">
        <f t="shared" si="10"/>
        <v>2206</v>
      </c>
      <c r="BO33" s="188">
        <f t="shared" si="10"/>
        <v>2207</v>
      </c>
      <c r="BP33" s="188">
        <f t="shared" si="10"/>
        <v>2208</v>
      </c>
      <c r="BQ33" s="188">
        <f t="shared" si="10"/>
        <v>2209</v>
      </c>
      <c r="BR33" s="188">
        <f t="shared" si="10"/>
        <v>2210</v>
      </c>
      <c r="BS33" s="188">
        <f t="shared" si="10"/>
        <v>2211</v>
      </c>
      <c r="BT33" s="188">
        <f t="shared" si="10"/>
        <v>2212</v>
      </c>
      <c r="BU33" s="188">
        <f t="shared" si="10"/>
        <v>2213</v>
      </c>
      <c r="BV33" s="188">
        <f t="shared" si="10"/>
        <v>2214</v>
      </c>
      <c r="BW33" s="188">
        <f t="shared" si="10"/>
        <v>2215</v>
      </c>
      <c r="BX33" s="188">
        <f t="shared" si="10"/>
        <v>2216</v>
      </c>
      <c r="BY33" s="188">
        <f t="shared" si="10"/>
        <v>2217</v>
      </c>
      <c r="BZ33" s="188">
        <f t="shared" si="10"/>
        <v>2218</v>
      </c>
      <c r="CA33" s="188">
        <f t="shared" si="10"/>
        <v>2219</v>
      </c>
      <c r="CB33" s="188">
        <f t="shared" si="10"/>
        <v>2220</v>
      </c>
      <c r="CC33" s="188">
        <f t="shared" si="10"/>
        <v>2221</v>
      </c>
      <c r="CD33" s="188">
        <f t="shared" si="10"/>
        <v>2222</v>
      </c>
      <c r="CE33" s="188">
        <f t="shared" si="10"/>
        <v>2223</v>
      </c>
      <c r="CF33" s="188">
        <f t="shared" si="10"/>
        <v>2224</v>
      </c>
      <c r="CG33" s="188">
        <f t="shared" si="10"/>
        <v>2225</v>
      </c>
      <c r="CH33" s="188">
        <f t="shared" si="10"/>
        <v>2226</v>
      </c>
      <c r="CI33" s="188">
        <f t="shared" si="10"/>
        <v>2227</v>
      </c>
      <c r="CJ33" s="188">
        <f t="shared" si="10"/>
        <v>2228</v>
      </c>
      <c r="CK33" s="188">
        <f t="shared" si="10"/>
        <v>2229</v>
      </c>
      <c r="CL33" s="188">
        <f t="shared" si="10"/>
        <v>2230</v>
      </c>
      <c r="CM33" s="188">
        <f t="shared" si="10"/>
        <v>2231</v>
      </c>
      <c r="CN33" s="188">
        <f t="shared" si="10"/>
        <v>2232</v>
      </c>
      <c r="CO33" s="188">
        <f t="shared" si="10"/>
        <v>2233</v>
      </c>
      <c r="CP33" s="188">
        <f t="shared" si="10"/>
        <v>2234</v>
      </c>
      <c r="CQ33" s="188">
        <f t="shared" si="10"/>
        <v>2235</v>
      </c>
      <c r="CR33" s="188">
        <f t="shared" si="10"/>
        <v>2236</v>
      </c>
      <c r="CS33" s="188">
        <f t="shared" si="10"/>
        <v>2237</v>
      </c>
      <c r="CT33" s="188">
        <f t="shared" si="10"/>
        <v>2238</v>
      </c>
      <c r="CU33" s="188">
        <f t="shared" si="10"/>
        <v>2239</v>
      </c>
      <c r="CV33" s="188">
        <f t="shared" si="10"/>
        <v>2240</v>
      </c>
      <c r="CW33" s="188">
        <f t="shared" si="10"/>
        <v>2241</v>
      </c>
      <c r="CX33" s="188">
        <f t="shared" si="10"/>
        <v>2242</v>
      </c>
      <c r="CY33" s="188">
        <f t="shared" si="10"/>
        <v>2243</v>
      </c>
      <c r="CZ33" s="188">
        <f t="shared" si="10"/>
        <v>2244</v>
      </c>
      <c r="DA33" s="188">
        <f t="shared" si="10"/>
        <v>2245</v>
      </c>
      <c r="DB33" s="188">
        <f t="shared" si="10"/>
        <v>2246</v>
      </c>
      <c r="DC33" s="188">
        <f t="shared" si="10"/>
        <v>2247</v>
      </c>
      <c r="DD33" s="188">
        <f t="shared" si="10"/>
        <v>2248</v>
      </c>
      <c r="DE33" s="188">
        <f t="shared" si="10"/>
        <v>2249</v>
      </c>
      <c r="DF33" s="188">
        <f t="shared" si="10"/>
        <v>2250</v>
      </c>
      <c r="DG33" s="188">
        <f t="shared" si="10"/>
        <v>2251</v>
      </c>
      <c r="DH33" s="188">
        <f t="shared" si="10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186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186">
        <f>COUNTIFS('InProcess Conf'!$C$2:$C$10000,DH$33,'InProcess Conf'!$T$2:$T$10000,$C35,'InProcess Conf'!$J$2:$J$10000,$C$28)</f>
        <v>0</v>
      </c>
      <c r="DI35" s="321">
        <f t="shared" ref="DI35:DI51" si="11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186">
        <f>COUNTIFS('InProcess Conf'!$C$2:$C$10000,DH$33,'InProcess Conf'!$T$2:$T$10000,$C36,'InProcess Conf'!$J$2:$J$10000,$C$28)</f>
        <v>0</v>
      </c>
      <c r="DI36" s="321">
        <f t="shared" si="11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186">
        <f>COUNTIFS('InProcess Conf'!$C$2:$C$10000,DH$33,'InProcess Conf'!$T$2:$T$10000,$C37,'InProcess Conf'!$J$2:$J$10000,$C$28)</f>
        <v>0</v>
      </c>
      <c r="DI37" s="321">
        <f t="shared" si="11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186">
        <f>COUNTIFS('InProcess Conf'!$C$2:$C$10000,DH$33,'InProcess Conf'!$T$2:$T$10000,$C38,'InProcess Conf'!$J$2:$J$10000,$C$28)</f>
        <v>0</v>
      </c>
      <c r="DI38" s="321">
        <f t="shared" si="11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186">
        <f>COUNTIFS('InProcess Conf'!$C$2:$C$10000,DH$33,'InProcess Conf'!$T$2:$T$10000,$C39,'InProcess Conf'!$J$2:$J$10000,$C$28)</f>
        <v>0</v>
      </c>
      <c r="DI39" s="321">
        <f t="shared" si="11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186">
        <f>COUNTIFS('InProcess Conf'!$C$2:$C$10000,DH$33,'InProcess Conf'!$T$2:$T$10000,$C40,'InProcess Conf'!$J$2:$J$10000,$C$28)</f>
        <v>0</v>
      </c>
      <c r="DI40" s="321">
        <f t="shared" si="11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186">
        <f>COUNTIFS('InProcess Conf'!$C$2:$C$10000,DH$33,'InProcess Conf'!$T$2:$T$10000,$C41,'InProcess Conf'!$J$2:$J$10000,$C$28)</f>
        <v>0</v>
      </c>
      <c r="DI41" s="321">
        <f t="shared" si="11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186">
        <f>COUNTIFS('InProcess Conf'!$C$2:$C$10000,DH$33,'InProcess Conf'!$T$2:$T$10000,$C42,'InProcess Conf'!$J$2:$J$10000,$C$28)</f>
        <v>0</v>
      </c>
      <c r="DI42" s="321">
        <f t="shared" si="11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186">
        <f>COUNTIFS('InProcess Conf'!$C$2:$C$10000,DH$33,'InProcess Conf'!$T$2:$T$10000,$C43,'InProcess Conf'!$J$2:$J$10000,$C$28)</f>
        <v>0</v>
      </c>
      <c r="DI43" s="321">
        <f t="shared" si="11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186">
        <f>COUNTIFS('InProcess Conf'!$C$2:$C$10000,DH$33,'InProcess Conf'!$T$2:$T$10000,$C44,'InProcess Conf'!$J$2:$J$10000,$C$28)</f>
        <v>0</v>
      </c>
      <c r="DI44" s="321">
        <f t="shared" si="11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186">
        <f>COUNTIFS('InProcess Conf'!$C$2:$C$10000,DH$33,'InProcess Conf'!$T$2:$T$10000,$C45,'InProcess Conf'!$J$2:$J$10000,$C$28)</f>
        <v>0</v>
      </c>
      <c r="DI45" s="321">
        <f t="shared" si="11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186">
        <f>COUNTIFS('InProcess Conf'!$C$2:$C$10000,DH$33,'InProcess Conf'!$T$2:$T$10000,$C46,'InProcess Conf'!$J$2:$J$10000,$C$28)</f>
        <v>0</v>
      </c>
      <c r="DI46" s="321">
        <f t="shared" si="11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186">
        <f>COUNTIFS('InProcess Conf'!$C$2:$C$10000,DH$33,'InProcess Conf'!$T$2:$T$10000,$C47,'InProcess Conf'!$J$2:$J$10000,$C$28)</f>
        <v>0</v>
      </c>
      <c r="DI47" s="321">
        <f t="shared" si="11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186">
        <f>COUNTIFS('InProcess Conf'!$C$2:$C$10000,DH$33,'InProcess Conf'!$T$2:$T$10000,$C48,'InProcess Conf'!$J$2:$J$10000,$C$28)</f>
        <v>0</v>
      </c>
      <c r="DI48" s="321">
        <f t="shared" si="11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186">
        <f>COUNTIFS('InProcess Conf'!$C$2:$C$10000,DH$33,'InProcess Conf'!$T$2:$T$10000,$C49,'InProcess Conf'!$J$2:$J$10000,$C$28)</f>
        <v>0</v>
      </c>
      <c r="DI49" s="321">
        <f t="shared" si="11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186">
        <f>COUNTIFS('InProcess Conf'!$C$2:$C$10000,DH$33,'InProcess Conf'!$T$2:$T$10000,$C50,'InProcess Conf'!$J$2:$J$10000,$C$28)</f>
        <v>0</v>
      </c>
      <c r="DI50" s="321">
        <f t="shared" si="11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186">
        <f>COUNTIFS('InProcess Conf'!$C$2:$C$10000,DH$33,'InProcess Conf'!$T$2:$T$10000,$C51,'InProcess Conf'!$J$2:$J$10000,$C$28)</f>
        <v>0</v>
      </c>
      <c r="DI51" s="321">
        <f t="shared" si="11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AI53" si="12">IF(D$29=0,,D34/D$29*1000000)</f>
        <v>0</v>
      </c>
      <c r="E53" s="172">
        <f t="shared" si="12"/>
        <v>0</v>
      </c>
      <c r="F53" s="172">
        <f t="shared" si="12"/>
        <v>0</v>
      </c>
      <c r="G53" s="172">
        <f t="shared" si="12"/>
        <v>0</v>
      </c>
      <c r="H53" s="172">
        <f t="shared" si="12"/>
        <v>0</v>
      </c>
      <c r="I53" s="172">
        <f t="shared" si="12"/>
        <v>0</v>
      </c>
      <c r="J53" s="172">
        <f t="shared" si="12"/>
        <v>0</v>
      </c>
      <c r="K53" s="172">
        <f t="shared" si="12"/>
        <v>0</v>
      </c>
      <c r="L53" s="172">
        <f t="shared" si="12"/>
        <v>0</v>
      </c>
      <c r="M53" s="172">
        <f t="shared" si="12"/>
        <v>0</v>
      </c>
      <c r="N53" s="172">
        <f t="shared" si="12"/>
        <v>0</v>
      </c>
      <c r="O53" s="172">
        <f t="shared" si="12"/>
        <v>0</v>
      </c>
      <c r="P53" s="172">
        <f t="shared" si="12"/>
        <v>0</v>
      </c>
      <c r="Q53" s="172">
        <f t="shared" si="12"/>
        <v>0</v>
      </c>
      <c r="R53" s="172">
        <f t="shared" si="12"/>
        <v>0</v>
      </c>
      <c r="S53" s="172">
        <f t="shared" si="12"/>
        <v>0</v>
      </c>
      <c r="T53" s="172">
        <f t="shared" si="12"/>
        <v>0</v>
      </c>
      <c r="U53" s="172">
        <f t="shared" si="12"/>
        <v>0</v>
      </c>
      <c r="V53" s="172">
        <f t="shared" si="12"/>
        <v>0</v>
      </c>
      <c r="W53" s="172">
        <f t="shared" si="12"/>
        <v>0</v>
      </c>
      <c r="X53" s="172">
        <f t="shared" si="12"/>
        <v>0</v>
      </c>
      <c r="Y53" s="172">
        <f t="shared" si="12"/>
        <v>0</v>
      </c>
      <c r="Z53" s="172">
        <f t="shared" si="12"/>
        <v>0</v>
      </c>
      <c r="AA53" s="172">
        <f t="shared" si="12"/>
        <v>0</v>
      </c>
      <c r="AB53" s="172">
        <f t="shared" si="12"/>
        <v>0</v>
      </c>
      <c r="AC53" s="172">
        <f t="shared" si="12"/>
        <v>0</v>
      </c>
      <c r="AD53" s="172">
        <f t="shared" si="12"/>
        <v>0</v>
      </c>
      <c r="AE53" s="172">
        <f t="shared" si="12"/>
        <v>0</v>
      </c>
      <c r="AF53" s="172">
        <f t="shared" si="12"/>
        <v>0</v>
      </c>
      <c r="AG53" s="172">
        <f t="shared" si="12"/>
        <v>0</v>
      </c>
      <c r="AH53" s="172">
        <f t="shared" si="12"/>
        <v>0</v>
      </c>
      <c r="AI53" s="172">
        <f t="shared" si="12"/>
        <v>0</v>
      </c>
      <c r="AJ53" s="172">
        <f t="shared" ref="AJ53:DI53" si="13">IF(AJ$29=0,,AJ34/AJ$29*1000000)</f>
        <v>0</v>
      </c>
      <c r="AK53" s="172">
        <f t="shared" si="13"/>
        <v>0</v>
      </c>
      <c r="AL53" s="172">
        <f t="shared" si="13"/>
        <v>0</v>
      </c>
      <c r="AM53" s="172">
        <f t="shared" si="13"/>
        <v>0</v>
      </c>
      <c r="AN53" s="172">
        <f t="shared" si="13"/>
        <v>0</v>
      </c>
      <c r="AO53" s="172">
        <f t="shared" si="13"/>
        <v>0</v>
      </c>
      <c r="AP53" s="172">
        <f t="shared" si="13"/>
        <v>0</v>
      </c>
      <c r="AQ53" s="172">
        <f t="shared" si="13"/>
        <v>0</v>
      </c>
      <c r="AR53" s="172">
        <f t="shared" si="13"/>
        <v>0</v>
      </c>
      <c r="AS53" s="172">
        <f t="shared" si="13"/>
        <v>0</v>
      </c>
      <c r="AT53" s="172">
        <f t="shared" si="13"/>
        <v>0</v>
      </c>
      <c r="AU53" s="172">
        <f t="shared" si="13"/>
        <v>0</v>
      </c>
      <c r="AV53" s="172">
        <f t="shared" si="13"/>
        <v>0</v>
      </c>
      <c r="AW53" s="172">
        <f t="shared" si="13"/>
        <v>0</v>
      </c>
      <c r="AX53" s="172">
        <f t="shared" si="13"/>
        <v>0</v>
      </c>
      <c r="AY53" s="172">
        <f t="shared" si="13"/>
        <v>0</v>
      </c>
      <c r="AZ53" s="172">
        <f t="shared" si="13"/>
        <v>0</v>
      </c>
      <c r="BA53" s="172">
        <f t="shared" si="13"/>
        <v>0</v>
      </c>
      <c r="BB53" s="172">
        <f t="shared" si="13"/>
        <v>0</v>
      </c>
      <c r="BC53" s="172">
        <f t="shared" ref="BC53:BD53" si="14">IF(BC$29=0,,BC34/BC$29*1000000)</f>
        <v>0</v>
      </c>
      <c r="BD53" s="172">
        <f t="shared" si="14"/>
        <v>0</v>
      </c>
      <c r="BE53" s="172">
        <f t="shared" si="13"/>
        <v>0</v>
      </c>
      <c r="BF53" s="172">
        <f t="shared" ref="BF53:DE53" si="15">IF(BF$29=0,,BF34/BF$29*1000000)</f>
        <v>0</v>
      </c>
      <c r="BG53" s="172">
        <f t="shared" si="15"/>
        <v>0</v>
      </c>
      <c r="BH53" s="172">
        <f t="shared" si="15"/>
        <v>0</v>
      </c>
      <c r="BI53" s="172">
        <f t="shared" si="15"/>
        <v>0</v>
      </c>
      <c r="BJ53" s="172">
        <f t="shared" si="15"/>
        <v>0</v>
      </c>
      <c r="BK53" s="172">
        <f t="shared" si="15"/>
        <v>0</v>
      </c>
      <c r="BL53" s="172">
        <f t="shared" si="15"/>
        <v>0</v>
      </c>
      <c r="BM53" s="172">
        <f t="shared" si="15"/>
        <v>0</v>
      </c>
      <c r="BN53" s="172">
        <f t="shared" si="15"/>
        <v>0</v>
      </c>
      <c r="BO53" s="172">
        <f t="shared" si="15"/>
        <v>0</v>
      </c>
      <c r="BP53" s="172">
        <f t="shared" si="15"/>
        <v>0</v>
      </c>
      <c r="BQ53" s="172">
        <f t="shared" si="15"/>
        <v>0</v>
      </c>
      <c r="BR53" s="172">
        <f t="shared" si="15"/>
        <v>0</v>
      </c>
      <c r="BS53" s="172">
        <f t="shared" si="15"/>
        <v>0</v>
      </c>
      <c r="BT53" s="172">
        <f t="shared" si="15"/>
        <v>0</v>
      </c>
      <c r="BU53" s="172">
        <f t="shared" si="15"/>
        <v>0</v>
      </c>
      <c r="BV53" s="172">
        <f t="shared" si="15"/>
        <v>0</v>
      </c>
      <c r="BW53" s="172">
        <f t="shared" si="15"/>
        <v>0</v>
      </c>
      <c r="BX53" s="172">
        <f t="shared" si="15"/>
        <v>0</v>
      </c>
      <c r="BY53" s="172">
        <f t="shared" si="15"/>
        <v>0</v>
      </c>
      <c r="BZ53" s="172">
        <f t="shared" si="15"/>
        <v>0</v>
      </c>
      <c r="CA53" s="172">
        <f t="shared" si="15"/>
        <v>0</v>
      </c>
      <c r="CB53" s="172">
        <f t="shared" si="15"/>
        <v>0</v>
      </c>
      <c r="CC53" s="172">
        <f t="shared" si="15"/>
        <v>0</v>
      </c>
      <c r="CD53" s="172">
        <f t="shared" si="15"/>
        <v>0</v>
      </c>
      <c r="CE53" s="172">
        <f t="shared" si="15"/>
        <v>0</v>
      </c>
      <c r="CF53" s="172">
        <f t="shared" si="15"/>
        <v>0</v>
      </c>
      <c r="CG53" s="172">
        <f t="shared" si="15"/>
        <v>0</v>
      </c>
      <c r="CH53" s="172">
        <f t="shared" si="15"/>
        <v>0</v>
      </c>
      <c r="CI53" s="172">
        <f t="shared" si="15"/>
        <v>0</v>
      </c>
      <c r="CJ53" s="172">
        <f t="shared" si="15"/>
        <v>0</v>
      </c>
      <c r="CK53" s="172">
        <f t="shared" si="15"/>
        <v>0</v>
      </c>
      <c r="CL53" s="172">
        <f t="shared" si="15"/>
        <v>0</v>
      </c>
      <c r="CM53" s="172">
        <f t="shared" si="15"/>
        <v>0</v>
      </c>
      <c r="CN53" s="172">
        <f t="shared" si="15"/>
        <v>0</v>
      </c>
      <c r="CO53" s="172">
        <f t="shared" si="15"/>
        <v>0</v>
      </c>
      <c r="CP53" s="172">
        <f t="shared" si="15"/>
        <v>0</v>
      </c>
      <c r="CQ53" s="172">
        <f t="shared" si="15"/>
        <v>0</v>
      </c>
      <c r="CR53" s="172">
        <f t="shared" si="15"/>
        <v>0</v>
      </c>
      <c r="CS53" s="172">
        <f t="shared" si="15"/>
        <v>0</v>
      </c>
      <c r="CT53" s="172">
        <f t="shared" si="15"/>
        <v>0</v>
      </c>
      <c r="CU53" s="172">
        <f t="shared" si="15"/>
        <v>0</v>
      </c>
      <c r="CV53" s="172">
        <f t="shared" si="15"/>
        <v>0</v>
      </c>
      <c r="CW53" s="172">
        <f t="shared" si="15"/>
        <v>0</v>
      </c>
      <c r="CX53" s="172">
        <f t="shared" si="15"/>
        <v>0</v>
      </c>
      <c r="CY53" s="172">
        <f t="shared" si="15"/>
        <v>0</v>
      </c>
      <c r="CZ53" s="172">
        <f t="shared" si="15"/>
        <v>0</v>
      </c>
      <c r="DA53" s="172">
        <f t="shared" si="15"/>
        <v>0</v>
      </c>
      <c r="DB53" s="172">
        <f t="shared" si="15"/>
        <v>0</v>
      </c>
      <c r="DC53" s="172">
        <f t="shared" si="15"/>
        <v>0</v>
      </c>
      <c r="DD53" s="172">
        <f t="shared" si="15"/>
        <v>0</v>
      </c>
      <c r="DE53" s="172">
        <f t="shared" si="15"/>
        <v>0</v>
      </c>
      <c r="DF53" s="172">
        <f t="shared" ref="DF53:DG53" si="16">IF(DF$29=0,,DF34/DF$29*1000000)</f>
        <v>0</v>
      </c>
      <c r="DG53" s="172">
        <f t="shared" si="16"/>
        <v>0</v>
      </c>
      <c r="DH53" s="172">
        <f t="shared" ref="DH53" si="17">IF(DH$29=0,,DH34/DH$29*1000000)</f>
        <v>0</v>
      </c>
      <c r="DI53" s="172">
        <f t="shared" si="13"/>
        <v>0</v>
      </c>
    </row>
    <row r="54" spans="2:113" ht="15.5">
      <c r="B54" s="363"/>
      <c r="C54" s="173" t="s">
        <v>284</v>
      </c>
      <c r="D54" s="172">
        <f t="shared" ref="D54:AI54" si="18">IF(D$29=0,,D35/D$29*1000000)</f>
        <v>0</v>
      </c>
      <c r="E54" s="172">
        <f t="shared" si="18"/>
        <v>0</v>
      </c>
      <c r="F54" s="172">
        <f t="shared" si="18"/>
        <v>0</v>
      </c>
      <c r="G54" s="172">
        <f t="shared" si="18"/>
        <v>0</v>
      </c>
      <c r="H54" s="172">
        <f t="shared" si="18"/>
        <v>0</v>
      </c>
      <c r="I54" s="172">
        <f t="shared" si="18"/>
        <v>0</v>
      </c>
      <c r="J54" s="172">
        <f t="shared" si="18"/>
        <v>0</v>
      </c>
      <c r="K54" s="172">
        <f t="shared" si="18"/>
        <v>0</v>
      </c>
      <c r="L54" s="172">
        <f t="shared" si="18"/>
        <v>0</v>
      </c>
      <c r="M54" s="172">
        <f t="shared" si="18"/>
        <v>0</v>
      </c>
      <c r="N54" s="172">
        <f t="shared" si="18"/>
        <v>0</v>
      </c>
      <c r="O54" s="172">
        <f t="shared" si="18"/>
        <v>0</v>
      </c>
      <c r="P54" s="172">
        <f t="shared" si="18"/>
        <v>0</v>
      </c>
      <c r="Q54" s="172">
        <f t="shared" si="18"/>
        <v>0</v>
      </c>
      <c r="R54" s="172">
        <f t="shared" si="18"/>
        <v>0</v>
      </c>
      <c r="S54" s="172">
        <f t="shared" si="18"/>
        <v>0</v>
      </c>
      <c r="T54" s="172">
        <f t="shared" si="18"/>
        <v>0</v>
      </c>
      <c r="U54" s="172">
        <f t="shared" si="18"/>
        <v>0</v>
      </c>
      <c r="V54" s="172">
        <f t="shared" si="18"/>
        <v>0</v>
      </c>
      <c r="W54" s="172">
        <f t="shared" si="18"/>
        <v>0</v>
      </c>
      <c r="X54" s="172">
        <f t="shared" si="18"/>
        <v>0</v>
      </c>
      <c r="Y54" s="172">
        <f t="shared" si="18"/>
        <v>0</v>
      </c>
      <c r="Z54" s="172">
        <f t="shared" si="18"/>
        <v>0</v>
      </c>
      <c r="AA54" s="172">
        <f t="shared" si="18"/>
        <v>0</v>
      </c>
      <c r="AB54" s="172">
        <f t="shared" si="18"/>
        <v>0</v>
      </c>
      <c r="AC54" s="172">
        <f t="shared" si="18"/>
        <v>0</v>
      </c>
      <c r="AD54" s="172">
        <f t="shared" si="18"/>
        <v>0</v>
      </c>
      <c r="AE54" s="172">
        <f t="shared" si="18"/>
        <v>0</v>
      </c>
      <c r="AF54" s="172">
        <f t="shared" si="18"/>
        <v>0</v>
      </c>
      <c r="AG54" s="172">
        <f t="shared" si="18"/>
        <v>0</v>
      </c>
      <c r="AH54" s="172">
        <f t="shared" si="18"/>
        <v>0</v>
      </c>
      <c r="AI54" s="172">
        <f t="shared" si="18"/>
        <v>0</v>
      </c>
      <c r="AJ54" s="172">
        <f t="shared" ref="AJ54:DI54" si="19">IF(AJ$29=0,,AJ35/AJ$29*1000000)</f>
        <v>0</v>
      </c>
      <c r="AK54" s="172">
        <f t="shared" si="19"/>
        <v>0</v>
      </c>
      <c r="AL54" s="172">
        <f t="shared" si="19"/>
        <v>0</v>
      </c>
      <c r="AM54" s="172">
        <f t="shared" si="19"/>
        <v>0</v>
      </c>
      <c r="AN54" s="172">
        <f t="shared" si="19"/>
        <v>0</v>
      </c>
      <c r="AO54" s="172">
        <f t="shared" si="19"/>
        <v>0</v>
      </c>
      <c r="AP54" s="172">
        <f t="shared" si="19"/>
        <v>0</v>
      </c>
      <c r="AQ54" s="172">
        <f t="shared" si="19"/>
        <v>0</v>
      </c>
      <c r="AR54" s="172">
        <f t="shared" si="19"/>
        <v>0</v>
      </c>
      <c r="AS54" s="172">
        <f t="shared" si="19"/>
        <v>0</v>
      </c>
      <c r="AT54" s="172">
        <f t="shared" si="19"/>
        <v>0</v>
      </c>
      <c r="AU54" s="172">
        <f t="shared" si="19"/>
        <v>0</v>
      </c>
      <c r="AV54" s="172">
        <f t="shared" si="19"/>
        <v>0</v>
      </c>
      <c r="AW54" s="172">
        <f t="shared" si="19"/>
        <v>0</v>
      </c>
      <c r="AX54" s="172">
        <f t="shared" si="19"/>
        <v>0</v>
      </c>
      <c r="AY54" s="172">
        <f t="shared" si="19"/>
        <v>0</v>
      </c>
      <c r="AZ54" s="172">
        <f t="shared" si="19"/>
        <v>0</v>
      </c>
      <c r="BA54" s="172">
        <f t="shared" si="19"/>
        <v>0</v>
      </c>
      <c r="BB54" s="172">
        <f t="shared" si="19"/>
        <v>0</v>
      </c>
      <c r="BC54" s="172">
        <f t="shared" ref="BC54:BD54" si="20">IF(BC$29=0,,BC35/BC$29*1000000)</f>
        <v>0</v>
      </c>
      <c r="BD54" s="172">
        <f t="shared" si="20"/>
        <v>0</v>
      </c>
      <c r="BE54" s="172">
        <f t="shared" si="19"/>
        <v>0</v>
      </c>
      <c r="BF54" s="172">
        <f t="shared" ref="BF54:DE54" si="21">IF(BF$29=0,,BF35/BF$29*1000000)</f>
        <v>0</v>
      </c>
      <c r="BG54" s="172">
        <f t="shared" si="21"/>
        <v>0</v>
      </c>
      <c r="BH54" s="172">
        <f t="shared" si="21"/>
        <v>0</v>
      </c>
      <c r="BI54" s="172">
        <f t="shared" si="21"/>
        <v>0</v>
      </c>
      <c r="BJ54" s="172">
        <f t="shared" si="21"/>
        <v>0</v>
      </c>
      <c r="BK54" s="172">
        <f t="shared" si="21"/>
        <v>0</v>
      </c>
      <c r="BL54" s="172">
        <f t="shared" si="21"/>
        <v>0</v>
      </c>
      <c r="BM54" s="172">
        <f t="shared" si="21"/>
        <v>0</v>
      </c>
      <c r="BN54" s="172">
        <f t="shared" si="21"/>
        <v>0</v>
      </c>
      <c r="BO54" s="172">
        <f t="shared" si="21"/>
        <v>0</v>
      </c>
      <c r="BP54" s="172">
        <f t="shared" si="21"/>
        <v>0</v>
      </c>
      <c r="BQ54" s="172">
        <f t="shared" si="21"/>
        <v>0</v>
      </c>
      <c r="BR54" s="172">
        <f t="shared" si="21"/>
        <v>0</v>
      </c>
      <c r="BS54" s="172">
        <f t="shared" si="21"/>
        <v>0</v>
      </c>
      <c r="BT54" s="172">
        <f t="shared" si="21"/>
        <v>0</v>
      </c>
      <c r="BU54" s="172">
        <f t="shared" si="21"/>
        <v>0</v>
      </c>
      <c r="BV54" s="172">
        <f t="shared" si="21"/>
        <v>0</v>
      </c>
      <c r="BW54" s="172">
        <f t="shared" si="21"/>
        <v>0</v>
      </c>
      <c r="BX54" s="172">
        <f t="shared" si="21"/>
        <v>0</v>
      </c>
      <c r="BY54" s="172">
        <f t="shared" si="21"/>
        <v>0</v>
      </c>
      <c r="BZ54" s="172">
        <f t="shared" si="21"/>
        <v>0</v>
      </c>
      <c r="CA54" s="172">
        <f t="shared" si="21"/>
        <v>0</v>
      </c>
      <c r="CB54" s="172">
        <f t="shared" si="21"/>
        <v>0</v>
      </c>
      <c r="CC54" s="172">
        <f t="shared" si="21"/>
        <v>0</v>
      </c>
      <c r="CD54" s="172">
        <f t="shared" si="21"/>
        <v>0</v>
      </c>
      <c r="CE54" s="172">
        <f t="shared" si="21"/>
        <v>0</v>
      </c>
      <c r="CF54" s="172">
        <f t="shared" si="21"/>
        <v>0</v>
      </c>
      <c r="CG54" s="172">
        <f t="shared" si="21"/>
        <v>0</v>
      </c>
      <c r="CH54" s="172">
        <f t="shared" si="21"/>
        <v>0</v>
      </c>
      <c r="CI54" s="172">
        <f t="shared" si="21"/>
        <v>0</v>
      </c>
      <c r="CJ54" s="172">
        <f t="shared" si="21"/>
        <v>0</v>
      </c>
      <c r="CK54" s="172">
        <f t="shared" si="21"/>
        <v>0</v>
      </c>
      <c r="CL54" s="172">
        <f t="shared" si="21"/>
        <v>0</v>
      </c>
      <c r="CM54" s="172">
        <f t="shared" si="21"/>
        <v>0</v>
      </c>
      <c r="CN54" s="172">
        <f t="shared" si="21"/>
        <v>0</v>
      </c>
      <c r="CO54" s="172">
        <f t="shared" si="21"/>
        <v>0</v>
      </c>
      <c r="CP54" s="172">
        <f t="shared" si="21"/>
        <v>0</v>
      </c>
      <c r="CQ54" s="172">
        <f t="shared" si="21"/>
        <v>0</v>
      </c>
      <c r="CR54" s="172">
        <f t="shared" si="21"/>
        <v>0</v>
      </c>
      <c r="CS54" s="172">
        <f t="shared" si="21"/>
        <v>0</v>
      </c>
      <c r="CT54" s="172">
        <f t="shared" si="21"/>
        <v>0</v>
      </c>
      <c r="CU54" s="172">
        <f t="shared" si="21"/>
        <v>0</v>
      </c>
      <c r="CV54" s="172">
        <f t="shared" si="21"/>
        <v>0</v>
      </c>
      <c r="CW54" s="172">
        <f t="shared" si="21"/>
        <v>0</v>
      </c>
      <c r="CX54" s="172">
        <f t="shared" si="21"/>
        <v>0</v>
      </c>
      <c r="CY54" s="172">
        <f t="shared" si="21"/>
        <v>0</v>
      </c>
      <c r="CZ54" s="172">
        <f t="shared" si="21"/>
        <v>0</v>
      </c>
      <c r="DA54" s="172">
        <f t="shared" si="21"/>
        <v>0</v>
      </c>
      <c r="DB54" s="172">
        <f t="shared" si="21"/>
        <v>0</v>
      </c>
      <c r="DC54" s="172">
        <f t="shared" si="21"/>
        <v>0</v>
      </c>
      <c r="DD54" s="172">
        <f t="shared" si="21"/>
        <v>0</v>
      </c>
      <c r="DE54" s="172">
        <f t="shared" si="21"/>
        <v>0</v>
      </c>
      <c r="DF54" s="172">
        <f t="shared" ref="DF54:DG54" si="22">IF(DF$29=0,,DF35/DF$29*1000000)</f>
        <v>0</v>
      </c>
      <c r="DG54" s="172">
        <f t="shared" si="22"/>
        <v>0</v>
      </c>
      <c r="DH54" s="172">
        <f t="shared" ref="DH54" si="23">IF(DH$29=0,,DH35/DH$29*1000000)</f>
        <v>0</v>
      </c>
      <c r="DI54" s="172">
        <f t="shared" si="19"/>
        <v>0</v>
      </c>
    </row>
    <row r="55" spans="2:113" ht="15.5" hidden="1">
      <c r="B55" s="363"/>
      <c r="C55" s="173" t="s">
        <v>293</v>
      </c>
      <c r="D55" s="172">
        <f t="shared" ref="D55:AI55" si="24">IF(D$29=0,,D36/D$29*1000000)</f>
        <v>0</v>
      </c>
      <c r="E55" s="172">
        <f t="shared" si="24"/>
        <v>0</v>
      </c>
      <c r="F55" s="172">
        <f t="shared" si="24"/>
        <v>0</v>
      </c>
      <c r="G55" s="172">
        <f t="shared" si="24"/>
        <v>0</v>
      </c>
      <c r="H55" s="172">
        <f t="shared" si="24"/>
        <v>0</v>
      </c>
      <c r="I55" s="172">
        <f t="shared" si="24"/>
        <v>0</v>
      </c>
      <c r="J55" s="172">
        <f t="shared" si="24"/>
        <v>0</v>
      </c>
      <c r="K55" s="172">
        <f t="shared" si="24"/>
        <v>0</v>
      </c>
      <c r="L55" s="172">
        <f t="shared" si="24"/>
        <v>0</v>
      </c>
      <c r="M55" s="172">
        <f t="shared" si="24"/>
        <v>0</v>
      </c>
      <c r="N55" s="172">
        <f t="shared" si="24"/>
        <v>0</v>
      </c>
      <c r="O55" s="172">
        <f t="shared" si="24"/>
        <v>0</v>
      </c>
      <c r="P55" s="172">
        <f t="shared" si="24"/>
        <v>0</v>
      </c>
      <c r="Q55" s="172">
        <f t="shared" si="24"/>
        <v>0</v>
      </c>
      <c r="R55" s="172">
        <f t="shared" si="24"/>
        <v>0</v>
      </c>
      <c r="S55" s="172">
        <f t="shared" si="24"/>
        <v>0</v>
      </c>
      <c r="T55" s="172">
        <f t="shared" si="24"/>
        <v>0</v>
      </c>
      <c r="U55" s="172">
        <f t="shared" si="24"/>
        <v>0</v>
      </c>
      <c r="V55" s="172">
        <f t="shared" si="24"/>
        <v>0</v>
      </c>
      <c r="W55" s="172">
        <f t="shared" si="24"/>
        <v>0</v>
      </c>
      <c r="X55" s="172">
        <f t="shared" si="24"/>
        <v>0</v>
      </c>
      <c r="Y55" s="172">
        <f t="shared" si="24"/>
        <v>0</v>
      </c>
      <c r="Z55" s="172">
        <f t="shared" si="24"/>
        <v>0</v>
      </c>
      <c r="AA55" s="172">
        <f t="shared" si="24"/>
        <v>0</v>
      </c>
      <c r="AB55" s="172">
        <f t="shared" si="24"/>
        <v>0</v>
      </c>
      <c r="AC55" s="172">
        <f t="shared" si="24"/>
        <v>0</v>
      </c>
      <c r="AD55" s="172">
        <f t="shared" si="24"/>
        <v>0</v>
      </c>
      <c r="AE55" s="172">
        <f t="shared" si="24"/>
        <v>0</v>
      </c>
      <c r="AF55" s="172">
        <f t="shared" si="24"/>
        <v>0</v>
      </c>
      <c r="AG55" s="172">
        <f t="shared" si="24"/>
        <v>0</v>
      </c>
      <c r="AH55" s="172">
        <f t="shared" si="24"/>
        <v>0</v>
      </c>
      <c r="AI55" s="172">
        <f t="shared" si="24"/>
        <v>0</v>
      </c>
      <c r="AJ55" s="172">
        <f t="shared" ref="AJ55:DI55" si="25">IF(AJ$29=0,,AJ36/AJ$29*1000000)</f>
        <v>0</v>
      </c>
      <c r="AK55" s="172">
        <f t="shared" si="25"/>
        <v>0</v>
      </c>
      <c r="AL55" s="172">
        <f t="shared" si="25"/>
        <v>0</v>
      </c>
      <c r="AM55" s="172">
        <f t="shared" si="25"/>
        <v>0</v>
      </c>
      <c r="AN55" s="172">
        <f t="shared" si="25"/>
        <v>0</v>
      </c>
      <c r="AO55" s="172">
        <f t="shared" si="25"/>
        <v>0</v>
      </c>
      <c r="AP55" s="172">
        <f t="shared" si="25"/>
        <v>0</v>
      </c>
      <c r="AQ55" s="172">
        <f t="shared" si="25"/>
        <v>0</v>
      </c>
      <c r="AR55" s="172">
        <f t="shared" si="25"/>
        <v>0</v>
      </c>
      <c r="AS55" s="172">
        <f t="shared" si="25"/>
        <v>0</v>
      </c>
      <c r="AT55" s="172">
        <f t="shared" si="25"/>
        <v>0</v>
      </c>
      <c r="AU55" s="172">
        <f t="shared" si="25"/>
        <v>0</v>
      </c>
      <c r="AV55" s="172">
        <f t="shared" si="25"/>
        <v>0</v>
      </c>
      <c r="AW55" s="172">
        <f t="shared" si="25"/>
        <v>0</v>
      </c>
      <c r="AX55" s="172">
        <f t="shared" si="25"/>
        <v>0</v>
      </c>
      <c r="AY55" s="172">
        <f t="shared" si="25"/>
        <v>0</v>
      </c>
      <c r="AZ55" s="172">
        <f t="shared" si="25"/>
        <v>0</v>
      </c>
      <c r="BA55" s="172">
        <f t="shared" si="25"/>
        <v>0</v>
      </c>
      <c r="BB55" s="172">
        <f t="shared" si="25"/>
        <v>0</v>
      </c>
      <c r="BC55" s="172">
        <f t="shared" ref="BC55:BD55" si="26">IF(BC$29=0,,BC36/BC$29*1000000)</f>
        <v>0</v>
      </c>
      <c r="BD55" s="172">
        <f t="shared" si="26"/>
        <v>0</v>
      </c>
      <c r="BE55" s="172">
        <f t="shared" si="25"/>
        <v>0</v>
      </c>
      <c r="BF55" s="172">
        <f t="shared" ref="BF55:DE55" si="27">IF(BF$29=0,,BF36/BF$29*1000000)</f>
        <v>0</v>
      </c>
      <c r="BG55" s="172">
        <f t="shared" si="27"/>
        <v>0</v>
      </c>
      <c r="BH55" s="172">
        <f t="shared" si="27"/>
        <v>0</v>
      </c>
      <c r="BI55" s="172">
        <f t="shared" si="27"/>
        <v>0</v>
      </c>
      <c r="BJ55" s="172">
        <f t="shared" si="27"/>
        <v>0</v>
      </c>
      <c r="BK55" s="172">
        <f t="shared" si="27"/>
        <v>0</v>
      </c>
      <c r="BL55" s="172">
        <f t="shared" si="27"/>
        <v>0</v>
      </c>
      <c r="BM55" s="172">
        <f t="shared" si="27"/>
        <v>0</v>
      </c>
      <c r="BN55" s="172">
        <f t="shared" si="27"/>
        <v>0</v>
      </c>
      <c r="BO55" s="172">
        <f t="shared" si="27"/>
        <v>0</v>
      </c>
      <c r="BP55" s="172">
        <f t="shared" si="27"/>
        <v>0</v>
      </c>
      <c r="BQ55" s="172">
        <f t="shared" si="27"/>
        <v>0</v>
      </c>
      <c r="BR55" s="172">
        <f t="shared" si="27"/>
        <v>0</v>
      </c>
      <c r="BS55" s="172">
        <f t="shared" si="27"/>
        <v>0</v>
      </c>
      <c r="BT55" s="172">
        <f t="shared" si="27"/>
        <v>0</v>
      </c>
      <c r="BU55" s="172">
        <f t="shared" si="27"/>
        <v>0</v>
      </c>
      <c r="BV55" s="172">
        <f t="shared" si="27"/>
        <v>0</v>
      </c>
      <c r="BW55" s="172">
        <f t="shared" si="27"/>
        <v>0</v>
      </c>
      <c r="BX55" s="172">
        <f t="shared" si="27"/>
        <v>0</v>
      </c>
      <c r="BY55" s="172">
        <f t="shared" si="27"/>
        <v>0</v>
      </c>
      <c r="BZ55" s="172">
        <f t="shared" si="27"/>
        <v>0</v>
      </c>
      <c r="CA55" s="172">
        <f t="shared" si="27"/>
        <v>0</v>
      </c>
      <c r="CB55" s="172">
        <f t="shared" si="27"/>
        <v>0</v>
      </c>
      <c r="CC55" s="172">
        <f t="shared" si="27"/>
        <v>0</v>
      </c>
      <c r="CD55" s="172">
        <f t="shared" si="27"/>
        <v>0</v>
      </c>
      <c r="CE55" s="172">
        <f t="shared" si="27"/>
        <v>0</v>
      </c>
      <c r="CF55" s="172">
        <f t="shared" si="27"/>
        <v>0</v>
      </c>
      <c r="CG55" s="172">
        <f t="shared" si="27"/>
        <v>0</v>
      </c>
      <c r="CH55" s="172">
        <f t="shared" si="27"/>
        <v>0</v>
      </c>
      <c r="CI55" s="172">
        <f t="shared" si="27"/>
        <v>0</v>
      </c>
      <c r="CJ55" s="172">
        <f t="shared" si="27"/>
        <v>0</v>
      </c>
      <c r="CK55" s="172">
        <f t="shared" si="27"/>
        <v>0</v>
      </c>
      <c r="CL55" s="172">
        <f t="shared" si="27"/>
        <v>0</v>
      </c>
      <c r="CM55" s="172">
        <f t="shared" si="27"/>
        <v>0</v>
      </c>
      <c r="CN55" s="172">
        <f t="shared" si="27"/>
        <v>0</v>
      </c>
      <c r="CO55" s="172">
        <f t="shared" si="27"/>
        <v>0</v>
      </c>
      <c r="CP55" s="172">
        <f t="shared" si="27"/>
        <v>0</v>
      </c>
      <c r="CQ55" s="172">
        <f t="shared" si="27"/>
        <v>0</v>
      </c>
      <c r="CR55" s="172">
        <f t="shared" si="27"/>
        <v>0</v>
      </c>
      <c r="CS55" s="172">
        <f t="shared" si="27"/>
        <v>0</v>
      </c>
      <c r="CT55" s="172">
        <f t="shared" si="27"/>
        <v>0</v>
      </c>
      <c r="CU55" s="172">
        <f t="shared" si="27"/>
        <v>0</v>
      </c>
      <c r="CV55" s="172">
        <f t="shared" si="27"/>
        <v>0</v>
      </c>
      <c r="CW55" s="172">
        <f t="shared" si="27"/>
        <v>0</v>
      </c>
      <c r="CX55" s="172">
        <f t="shared" si="27"/>
        <v>0</v>
      </c>
      <c r="CY55" s="172">
        <f t="shared" si="27"/>
        <v>0</v>
      </c>
      <c r="CZ55" s="172">
        <f t="shared" si="27"/>
        <v>0</v>
      </c>
      <c r="DA55" s="172">
        <f t="shared" si="27"/>
        <v>0</v>
      </c>
      <c r="DB55" s="172">
        <f t="shared" si="27"/>
        <v>0</v>
      </c>
      <c r="DC55" s="172">
        <f t="shared" si="27"/>
        <v>0</v>
      </c>
      <c r="DD55" s="172">
        <f t="shared" si="27"/>
        <v>0</v>
      </c>
      <c r="DE55" s="172">
        <f t="shared" si="27"/>
        <v>0</v>
      </c>
      <c r="DF55" s="172">
        <f t="shared" ref="DF55:DG55" si="28">IF(DF$29=0,,DF36/DF$29*1000000)</f>
        <v>0</v>
      </c>
      <c r="DG55" s="172">
        <f t="shared" si="28"/>
        <v>0</v>
      </c>
      <c r="DH55" s="172">
        <f t="shared" ref="DH55" si="29">IF(DH$29=0,,DH36/DH$29*1000000)</f>
        <v>0</v>
      </c>
      <c r="DI55" s="172">
        <f t="shared" si="25"/>
        <v>0</v>
      </c>
    </row>
    <row r="56" spans="2:113" ht="15.5">
      <c r="B56" s="363"/>
      <c r="C56" s="174" t="s">
        <v>292</v>
      </c>
      <c r="D56" s="172">
        <f t="shared" ref="D56:AI56" si="30">IF(D$29=0,,D37/D$29*1000000)</f>
        <v>0</v>
      </c>
      <c r="E56" s="172">
        <f t="shared" si="30"/>
        <v>0</v>
      </c>
      <c r="F56" s="172">
        <f t="shared" si="30"/>
        <v>0</v>
      </c>
      <c r="G56" s="172">
        <f t="shared" si="30"/>
        <v>0</v>
      </c>
      <c r="H56" s="172">
        <f t="shared" si="30"/>
        <v>0</v>
      </c>
      <c r="I56" s="172">
        <f t="shared" si="30"/>
        <v>0</v>
      </c>
      <c r="J56" s="172">
        <f t="shared" si="30"/>
        <v>0</v>
      </c>
      <c r="K56" s="172">
        <f t="shared" si="30"/>
        <v>0</v>
      </c>
      <c r="L56" s="172">
        <f t="shared" si="30"/>
        <v>0</v>
      </c>
      <c r="M56" s="172">
        <f t="shared" si="30"/>
        <v>0</v>
      </c>
      <c r="N56" s="172">
        <f t="shared" si="30"/>
        <v>0</v>
      </c>
      <c r="O56" s="172">
        <f t="shared" si="30"/>
        <v>0</v>
      </c>
      <c r="P56" s="172">
        <f t="shared" si="30"/>
        <v>0</v>
      </c>
      <c r="Q56" s="172">
        <f t="shared" si="30"/>
        <v>0</v>
      </c>
      <c r="R56" s="172">
        <f t="shared" si="30"/>
        <v>0</v>
      </c>
      <c r="S56" s="172">
        <f t="shared" si="30"/>
        <v>0</v>
      </c>
      <c r="T56" s="172">
        <f t="shared" si="30"/>
        <v>0</v>
      </c>
      <c r="U56" s="172">
        <f t="shared" si="30"/>
        <v>0</v>
      </c>
      <c r="V56" s="172">
        <f t="shared" si="30"/>
        <v>0</v>
      </c>
      <c r="W56" s="172">
        <f t="shared" si="30"/>
        <v>0</v>
      </c>
      <c r="X56" s="172">
        <f t="shared" si="30"/>
        <v>0</v>
      </c>
      <c r="Y56" s="172">
        <f t="shared" si="30"/>
        <v>0</v>
      </c>
      <c r="Z56" s="172">
        <f t="shared" si="30"/>
        <v>0</v>
      </c>
      <c r="AA56" s="172">
        <f t="shared" si="30"/>
        <v>0</v>
      </c>
      <c r="AB56" s="172">
        <f t="shared" si="30"/>
        <v>0</v>
      </c>
      <c r="AC56" s="172">
        <f t="shared" si="30"/>
        <v>0</v>
      </c>
      <c r="AD56" s="172">
        <f t="shared" si="30"/>
        <v>0</v>
      </c>
      <c r="AE56" s="172">
        <f t="shared" si="30"/>
        <v>0</v>
      </c>
      <c r="AF56" s="172">
        <f t="shared" si="30"/>
        <v>0</v>
      </c>
      <c r="AG56" s="172">
        <f t="shared" si="30"/>
        <v>0</v>
      </c>
      <c r="AH56" s="172">
        <f t="shared" si="30"/>
        <v>0</v>
      </c>
      <c r="AI56" s="172">
        <f t="shared" si="30"/>
        <v>0</v>
      </c>
      <c r="AJ56" s="172">
        <f t="shared" ref="AJ56:DI56" si="31">IF(AJ$29=0,,AJ37/AJ$29*1000000)</f>
        <v>0</v>
      </c>
      <c r="AK56" s="172">
        <f t="shared" si="31"/>
        <v>0</v>
      </c>
      <c r="AL56" s="172">
        <f t="shared" si="31"/>
        <v>0</v>
      </c>
      <c r="AM56" s="172">
        <f t="shared" si="31"/>
        <v>0</v>
      </c>
      <c r="AN56" s="172">
        <f t="shared" si="31"/>
        <v>0</v>
      </c>
      <c r="AO56" s="172">
        <f t="shared" si="31"/>
        <v>0</v>
      </c>
      <c r="AP56" s="172">
        <f t="shared" si="31"/>
        <v>0</v>
      </c>
      <c r="AQ56" s="172">
        <f t="shared" si="31"/>
        <v>0</v>
      </c>
      <c r="AR56" s="172">
        <f t="shared" si="31"/>
        <v>0</v>
      </c>
      <c r="AS56" s="172">
        <f t="shared" si="31"/>
        <v>0</v>
      </c>
      <c r="AT56" s="172">
        <f t="shared" si="31"/>
        <v>0</v>
      </c>
      <c r="AU56" s="172">
        <f t="shared" si="31"/>
        <v>0</v>
      </c>
      <c r="AV56" s="172">
        <f t="shared" si="31"/>
        <v>0</v>
      </c>
      <c r="AW56" s="172">
        <f t="shared" si="31"/>
        <v>0</v>
      </c>
      <c r="AX56" s="172">
        <f t="shared" si="31"/>
        <v>0</v>
      </c>
      <c r="AY56" s="172">
        <f t="shared" si="31"/>
        <v>0</v>
      </c>
      <c r="AZ56" s="172">
        <f t="shared" si="31"/>
        <v>0</v>
      </c>
      <c r="BA56" s="172">
        <f t="shared" si="31"/>
        <v>0</v>
      </c>
      <c r="BB56" s="172">
        <f t="shared" si="31"/>
        <v>0</v>
      </c>
      <c r="BC56" s="172">
        <f t="shared" ref="BC56:BD56" si="32">IF(BC$29=0,,BC37/BC$29*1000000)</f>
        <v>0</v>
      </c>
      <c r="BD56" s="172">
        <f t="shared" si="32"/>
        <v>0</v>
      </c>
      <c r="BE56" s="172">
        <f t="shared" si="31"/>
        <v>0</v>
      </c>
      <c r="BF56" s="172">
        <f t="shared" ref="BF56:DE56" si="33">IF(BF$29=0,,BF37/BF$29*1000000)</f>
        <v>0</v>
      </c>
      <c r="BG56" s="172">
        <f t="shared" si="33"/>
        <v>0</v>
      </c>
      <c r="BH56" s="172">
        <f t="shared" si="33"/>
        <v>0</v>
      </c>
      <c r="BI56" s="172">
        <f t="shared" si="33"/>
        <v>0</v>
      </c>
      <c r="BJ56" s="172">
        <f t="shared" si="33"/>
        <v>0</v>
      </c>
      <c r="BK56" s="172">
        <f t="shared" si="33"/>
        <v>0</v>
      </c>
      <c r="BL56" s="172">
        <f t="shared" si="33"/>
        <v>0</v>
      </c>
      <c r="BM56" s="172">
        <f t="shared" si="33"/>
        <v>0</v>
      </c>
      <c r="BN56" s="172">
        <f t="shared" si="33"/>
        <v>0</v>
      </c>
      <c r="BO56" s="172">
        <f t="shared" si="33"/>
        <v>0</v>
      </c>
      <c r="BP56" s="172">
        <f t="shared" si="33"/>
        <v>0</v>
      </c>
      <c r="BQ56" s="172">
        <f t="shared" si="33"/>
        <v>0</v>
      </c>
      <c r="BR56" s="172">
        <f t="shared" si="33"/>
        <v>0</v>
      </c>
      <c r="BS56" s="172">
        <f t="shared" si="33"/>
        <v>0</v>
      </c>
      <c r="BT56" s="172">
        <f t="shared" si="33"/>
        <v>0</v>
      </c>
      <c r="BU56" s="172">
        <f t="shared" si="33"/>
        <v>0</v>
      </c>
      <c r="BV56" s="172">
        <f t="shared" si="33"/>
        <v>0</v>
      </c>
      <c r="BW56" s="172">
        <f t="shared" si="33"/>
        <v>0</v>
      </c>
      <c r="BX56" s="172">
        <f t="shared" si="33"/>
        <v>0</v>
      </c>
      <c r="BY56" s="172">
        <f t="shared" si="33"/>
        <v>0</v>
      </c>
      <c r="BZ56" s="172">
        <f t="shared" si="33"/>
        <v>0</v>
      </c>
      <c r="CA56" s="172">
        <f t="shared" si="33"/>
        <v>0</v>
      </c>
      <c r="CB56" s="172">
        <f t="shared" si="33"/>
        <v>0</v>
      </c>
      <c r="CC56" s="172">
        <f t="shared" si="33"/>
        <v>0</v>
      </c>
      <c r="CD56" s="172">
        <f t="shared" si="33"/>
        <v>0</v>
      </c>
      <c r="CE56" s="172">
        <f t="shared" si="33"/>
        <v>0</v>
      </c>
      <c r="CF56" s="172">
        <f t="shared" si="33"/>
        <v>0</v>
      </c>
      <c r="CG56" s="172">
        <f t="shared" si="33"/>
        <v>0</v>
      </c>
      <c r="CH56" s="172">
        <f t="shared" si="33"/>
        <v>0</v>
      </c>
      <c r="CI56" s="172">
        <f t="shared" si="33"/>
        <v>0</v>
      </c>
      <c r="CJ56" s="172">
        <f t="shared" si="33"/>
        <v>0</v>
      </c>
      <c r="CK56" s="172">
        <f t="shared" si="33"/>
        <v>0</v>
      </c>
      <c r="CL56" s="172">
        <f t="shared" si="33"/>
        <v>0</v>
      </c>
      <c r="CM56" s="172">
        <f t="shared" si="33"/>
        <v>0</v>
      </c>
      <c r="CN56" s="172">
        <f t="shared" si="33"/>
        <v>0</v>
      </c>
      <c r="CO56" s="172">
        <f t="shared" si="33"/>
        <v>0</v>
      </c>
      <c r="CP56" s="172">
        <f t="shared" si="33"/>
        <v>0</v>
      </c>
      <c r="CQ56" s="172">
        <f t="shared" si="33"/>
        <v>0</v>
      </c>
      <c r="CR56" s="172">
        <f t="shared" si="33"/>
        <v>0</v>
      </c>
      <c r="CS56" s="172">
        <f t="shared" si="33"/>
        <v>0</v>
      </c>
      <c r="CT56" s="172">
        <f t="shared" si="33"/>
        <v>0</v>
      </c>
      <c r="CU56" s="172">
        <f t="shared" si="33"/>
        <v>0</v>
      </c>
      <c r="CV56" s="172">
        <f t="shared" si="33"/>
        <v>0</v>
      </c>
      <c r="CW56" s="172">
        <f t="shared" si="33"/>
        <v>0</v>
      </c>
      <c r="CX56" s="172">
        <f t="shared" si="33"/>
        <v>0</v>
      </c>
      <c r="CY56" s="172">
        <f t="shared" si="33"/>
        <v>0</v>
      </c>
      <c r="CZ56" s="172">
        <f t="shared" si="33"/>
        <v>0</v>
      </c>
      <c r="DA56" s="172">
        <f t="shared" si="33"/>
        <v>0</v>
      </c>
      <c r="DB56" s="172">
        <f t="shared" si="33"/>
        <v>0</v>
      </c>
      <c r="DC56" s="172">
        <f t="shared" si="33"/>
        <v>0</v>
      </c>
      <c r="DD56" s="172">
        <f t="shared" si="33"/>
        <v>0</v>
      </c>
      <c r="DE56" s="172">
        <f t="shared" si="33"/>
        <v>0</v>
      </c>
      <c r="DF56" s="172">
        <f t="shared" ref="DF56:DG56" si="34">IF(DF$29=0,,DF37/DF$29*1000000)</f>
        <v>0</v>
      </c>
      <c r="DG56" s="172">
        <f t="shared" si="34"/>
        <v>0</v>
      </c>
      <c r="DH56" s="172">
        <f t="shared" ref="DH56" si="35">IF(DH$29=0,,DH37/DH$29*1000000)</f>
        <v>0</v>
      </c>
      <c r="DI56" s="172">
        <f t="shared" si="31"/>
        <v>0</v>
      </c>
    </row>
    <row r="57" spans="2:113" ht="15.5">
      <c r="B57" s="363"/>
      <c r="C57" s="174" t="s">
        <v>291</v>
      </c>
      <c r="D57" s="172">
        <f t="shared" ref="D57:AI57" si="36">IF(D$29=0,,D38/D$29*1000000)</f>
        <v>0</v>
      </c>
      <c r="E57" s="172">
        <f t="shared" si="36"/>
        <v>0</v>
      </c>
      <c r="F57" s="172">
        <f t="shared" si="36"/>
        <v>0</v>
      </c>
      <c r="G57" s="172">
        <f t="shared" si="36"/>
        <v>0</v>
      </c>
      <c r="H57" s="172">
        <f t="shared" si="36"/>
        <v>0</v>
      </c>
      <c r="I57" s="172">
        <f t="shared" si="36"/>
        <v>0</v>
      </c>
      <c r="J57" s="172">
        <f t="shared" si="36"/>
        <v>0</v>
      </c>
      <c r="K57" s="172">
        <f t="shared" si="36"/>
        <v>0</v>
      </c>
      <c r="L57" s="172">
        <f t="shared" si="36"/>
        <v>0</v>
      </c>
      <c r="M57" s="172">
        <f t="shared" si="36"/>
        <v>0</v>
      </c>
      <c r="N57" s="172">
        <f t="shared" si="36"/>
        <v>0</v>
      </c>
      <c r="O57" s="172">
        <f t="shared" si="36"/>
        <v>0</v>
      </c>
      <c r="P57" s="172">
        <f t="shared" si="36"/>
        <v>0</v>
      </c>
      <c r="Q57" s="172">
        <f t="shared" si="36"/>
        <v>0</v>
      </c>
      <c r="R57" s="172">
        <f t="shared" si="36"/>
        <v>0</v>
      </c>
      <c r="S57" s="172">
        <f t="shared" si="36"/>
        <v>0</v>
      </c>
      <c r="T57" s="172">
        <f t="shared" si="36"/>
        <v>0</v>
      </c>
      <c r="U57" s="172">
        <f t="shared" si="36"/>
        <v>0</v>
      </c>
      <c r="V57" s="172">
        <f t="shared" si="36"/>
        <v>0</v>
      </c>
      <c r="W57" s="172">
        <f t="shared" si="36"/>
        <v>0</v>
      </c>
      <c r="X57" s="172">
        <f t="shared" si="36"/>
        <v>0</v>
      </c>
      <c r="Y57" s="172">
        <f t="shared" si="36"/>
        <v>0</v>
      </c>
      <c r="Z57" s="172">
        <f t="shared" si="36"/>
        <v>0</v>
      </c>
      <c r="AA57" s="172">
        <f t="shared" si="36"/>
        <v>0</v>
      </c>
      <c r="AB57" s="172">
        <f t="shared" si="36"/>
        <v>0</v>
      </c>
      <c r="AC57" s="172">
        <f t="shared" si="36"/>
        <v>0</v>
      </c>
      <c r="AD57" s="172">
        <f t="shared" si="36"/>
        <v>0</v>
      </c>
      <c r="AE57" s="172">
        <f t="shared" si="36"/>
        <v>0</v>
      </c>
      <c r="AF57" s="172">
        <f t="shared" si="36"/>
        <v>0</v>
      </c>
      <c r="AG57" s="172">
        <f t="shared" si="36"/>
        <v>0</v>
      </c>
      <c r="AH57" s="172">
        <f t="shared" si="36"/>
        <v>0</v>
      </c>
      <c r="AI57" s="172">
        <f t="shared" si="36"/>
        <v>0</v>
      </c>
      <c r="AJ57" s="172">
        <f t="shared" ref="AJ57:DI57" si="37">IF(AJ$29=0,,AJ38/AJ$29*1000000)</f>
        <v>0</v>
      </c>
      <c r="AK57" s="172">
        <f t="shared" si="37"/>
        <v>0</v>
      </c>
      <c r="AL57" s="172">
        <f t="shared" si="37"/>
        <v>0</v>
      </c>
      <c r="AM57" s="172">
        <f t="shared" si="37"/>
        <v>0</v>
      </c>
      <c r="AN57" s="172">
        <f t="shared" si="37"/>
        <v>0</v>
      </c>
      <c r="AO57" s="172">
        <f t="shared" si="37"/>
        <v>0</v>
      </c>
      <c r="AP57" s="172">
        <f t="shared" si="37"/>
        <v>0</v>
      </c>
      <c r="AQ57" s="172">
        <f t="shared" si="37"/>
        <v>0</v>
      </c>
      <c r="AR57" s="172">
        <f t="shared" si="37"/>
        <v>0</v>
      </c>
      <c r="AS57" s="172">
        <f t="shared" si="37"/>
        <v>0</v>
      </c>
      <c r="AT57" s="172">
        <f t="shared" si="37"/>
        <v>0</v>
      </c>
      <c r="AU57" s="172">
        <f t="shared" si="37"/>
        <v>0</v>
      </c>
      <c r="AV57" s="172">
        <f t="shared" si="37"/>
        <v>0</v>
      </c>
      <c r="AW57" s="172">
        <f t="shared" si="37"/>
        <v>0</v>
      </c>
      <c r="AX57" s="172">
        <f t="shared" si="37"/>
        <v>0</v>
      </c>
      <c r="AY57" s="172">
        <f t="shared" si="37"/>
        <v>0</v>
      </c>
      <c r="AZ57" s="172">
        <f t="shared" si="37"/>
        <v>0</v>
      </c>
      <c r="BA57" s="172">
        <f t="shared" si="37"/>
        <v>0</v>
      </c>
      <c r="BB57" s="172">
        <f t="shared" si="37"/>
        <v>0</v>
      </c>
      <c r="BC57" s="172">
        <f t="shared" ref="BC57:BD57" si="38">IF(BC$29=0,,BC38/BC$29*1000000)</f>
        <v>0</v>
      </c>
      <c r="BD57" s="172">
        <f t="shared" si="38"/>
        <v>0</v>
      </c>
      <c r="BE57" s="172">
        <f t="shared" si="37"/>
        <v>0</v>
      </c>
      <c r="BF57" s="172">
        <f t="shared" ref="BF57:DE57" si="39">IF(BF$29=0,,BF38/BF$29*1000000)</f>
        <v>0</v>
      </c>
      <c r="BG57" s="172">
        <f t="shared" si="39"/>
        <v>0</v>
      </c>
      <c r="BH57" s="172">
        <f t="shared" si="39"/>
        <v>0</v>
      </c>
      <c r="BI57" s="172">
        <f t="shared" si="39"/>
        <v>0</v>
      </c>
      <c r="BJ57" s="172">
        <f t="shared" si="39"/>
        <v>0</v>
      </c>
      <c r="BK57" s="172">
        <f t="shared" si="39"/>
        <v>0</v>
      </c>
      <c r="BL57" s="172">
        <f t="shared" si="39"/>
        <v>0</v>
      </c>
      <c r="BM57" s="172">
        <f t="shared" si="39"/>
        <v>0</v>
      </c>
      <c r="BN57" s="172">
        <f t="shared" si="39"/>
        <v>0</v>
      </c>
      <c r="BO57" s="172">
        <f t="shared" si="39"/>
        <v>0</v>
      </c>
      <c r="BP57" s="172">
        <f t="shared" si="39"/>
        <v>0</v>
      </c>
      <c r="BQ57" s="172">
        <f t="shared" si="39"/>
        <v>0</v>
      </c>
      <c r="BR57" s="172">
        <f t="shared" si="39"/>
        <v>0</v>
      </c>
      <c r="BS57" s="172">
        <f t="shared" si="39"/>
        <v>0</v>
      </c>
      <c r="BT57" s="172">
        <f t="shared" si="39"/>
        <v>0</v>
      </c>
      <c r="BU57" s="172">
        <f t="shared" si="39"/>
        <v>0</v>
      </c>
      <c r="BV57" s="172">
        <f t="shared" si="39"/>
        <v>0</v>
      </c>
      <c r="BW57" s="172">
        <f t="shared" si="39"/>
        <v>0</v>
      </c>
      <c r="BX57" s="172">
        <f t="shared" si="39"/>
        <v>0</v>
      </c>
      <c r="BY57" s="172">
        <f t="shared" si="39"/>
        <v>0</v>
      </c>
      <c r="BZ57" s="172">
        <f t="shared" si="39"/>
        <v>0</v>
      </c>
      <c r="CA57" s="172">
        <f t="shared" si="39"/>
        <v>0</v>
      </c>
      <c r="CB57" s="172">
        <f t="shared" si="39"/>
        <v>0</v>
      </c>
      <c r="CC57" s="172">
        <f t="shared" si="39"/>
        <v>0</v>
      </c>
      <c r="CD57" s="172">
        <f t="shared" si="39"/>
        <v>0</v>
      </c>
      <c r="CE57" s="172">
        <f t="shared" si="39"/>
        <v>0</v>
      </c>
      <c r="CF57" s="172">
        <f t="shared" si="39"/>
        <v>0</v>
      </c>
      <c r="CG57" s="172">
        <f t="shared" si="39"/>
        <v>0</v>
      </c>
      <c r="CH57" s="172">
        <f t="shared" si="39"/>
        <v>0</v>
      </c>
      <c r="CI57" s="172">
        <f t="shared" si="39"/>
        <v>0</v>
      </c>
      <c r="CJ57" s="172">
        <f t="shared" si="39"/>
        <v>0</v>
      </c>
      <c r="CK57" s="172">
        <f t="shared" si="39"/>
        <v>0</v>
      </c>
      <c r="CL57" s="172">
        <f t="shared" si="39"/>
        <v>0</v>
      </c>
      <c r="CM57" s="172">
        <f t="shared" si="39"/>
        <v>0</v>
      </c>
      <c r="CN57" s="172">
        <f t="shared" si="39"/>
        <v>0</v>
      </c>
      <c r="CO57" s="172">
        <f t="shared" si="39"/>
        <v>0</v>
      </c>
      <c r="CP57" s="172">
        <f t="shared" si="39"/>
        <v>0</v>
      </c>
      <c r="CQ57" s="172">
        <f t="shared" si="39"/>
        <v>0</v>
      </c>
      <c r="CR57" s="172">
        <f t="shared" si="39"/>
        <v>0</v>
      </c>
      <c r="CS57" s="172">
        <f t="shared" si="39"/>
        <v>0</v>
      </c>
      <c r="CT57" s="172">
        <f t="shared" si="39"/>
        <v>0</v>
      </c>
      <c r="CU57" s="172">
        <f t="shared" si="39"/>
        <v>0</v>
      </c>
      <c r="CV57" s="172">
        <f t="shared" si="39"/>
        <v>0</v>
      </c>
      <c r="CW57" s="172">
        <f t="shared" si="39"/>
        <v>0</v>
      </c>
      <c r="CX57" s="172">
        <f t="shared" si="39"/>
        <v>0</v>
      </c>
      <c r="CY57" s="172">
        <f t="shared" si="39"/>
        <v>0</v>
      </c>
      <c r="CZ57" s="172">
        <f t="shared" si="39"/>
        <v>0</v>
      </c>
      <c r="DA57" s="172">
        <f t="shared" si="39"/>
        <v>0</v>
      </c>
      <c r="DB57" s="172">
        <f t="shared" si="39"/>
        <v>0</v>
      </c>
      <c r="DC57" s="172">
        <f t="shared" si="39"/>
        <v>0</v>
      </c>
      <c r="DD57" s="172">
        <f t="shared" si="39"/>
        <v>0</v>
      </c>
      <c r="DE57" s="172">
        <f t="shared" si="39"/>
        <v>0</v>
      </c>
      <c r="DF57" s="172">
        <f t="shared" ref="DF57:DG57" si="40">IF(DF$29=0,,DF38/DF$29*1000000)</f>
        <v>0</v>
      </c>
      <c r="DG57" s="172">
        <f t="shared" si="40"/>
        <v>0</v>
      </c>
      <c r="DH57" s="172">
        <f t="shared" ref="DH57" si="41">IF(DH$29=0,,DH38/DH$29*1000000)</f>
        <v>0</v>
      </c>
      <c r="DI57" s="172">
        <f t="shared" si="37"/>
        <v>0</v>
      </c>
    </row>
    <row r="58" spans="2:113" ht="15.5">
      <c r="B58" s="363"/>
      <c r="C58" s="173" t="s">
        <v>290</v>
      </c>
      <c r="D58" s="172">
        <f t="shared" ref="D58:AI58" si="42">IF(D$29=0,,D39/D$29*1000000)</f>
        <v>0</v>
      </c>
      <c r="E58" s="172">
        <f t="shared" si="42"/>
        <v>0</v>
      </c>
      <c r="F58" s="172">
        <f t="shared" si="42"/>
        <v>0</v>
      </c>
      <c r="G58" s="172">
        <f t="shared" si="42"/>
        <v>0</v>
      </c>
      <c r="H58" s="172">
        <f t="shared" si="42"/>
        <v>0</v>
      </c>
      <c r="I58" s="172">
        <f t="shared" si="42"/>
        <v>0</v>
      </c>
      <c r="J58" s="172">
        <f t="shared" si="42"/>
        <v>0</v>
      </c>
      <c r="K58" s="172">
        <f t="shared" si="42"/>
        <v>0</v>
      </c>
      <c r="L58" s="172">
        <f t="shared" si="42"/>
        <v>0</v>
      </c>
      <c r="M58" s="172">
        <f t="shared" si="42"/>
        <v>0</v>
      </c>
      <c r="N58" s="172">
        <f t="shared" si="42"/>
        <v>0</v>
      </c>
      <c r="O58" s="172">
        <f t="shared" si="42"/>
        <v>0</v>
      </c>
      <c r="P58" s="172">
        <f t="shared" si="42"/>
        <v>0</v>
      </c>
      <c r="Q58" s="172">
        <f t="shared" si="42"/>
        <v>0</v>
      </c>
      <c r="R58" s="172">
        <f t="shared" si="42"/>
        <v>0</v>
      </c>
      <c r="S58" s="172">
        <f t="shared" si="42"/>
        <v>0</v>
      </c>
      <c r="T58" s="172">
        <f t="shared" si="42"/>
        <v>0</v>
      </c>
      <c r="U58" s="172">
        <f t="shared" si="42"/>
        <v>0</v>
      </c>
      <c r="V58" s="172">
        <f t="shared" si="42"/>
        <v>0</v>
      </c>
      <c r="W58" s="172">
        <f t="shared" si="42"/>
        <v>0</v>
      </c>
      <c r="X58" s="172">
        <f t="shared" si="42"/>
        <v>0</v>
      </c>
      <c r="Y58" s="172">
        <f t="shared" si="42"/>
        <v>0</v>
      </c>
      <c r="Z58" s="172">
        <f t="shared" si="42"/>
        <v>0</v>
      </c>
      <c r="AA58" s="172">
        <f t="shared" si="42"/>
        <v>0</v>
      </c>
      <c r="AB58" s="172">
        <f t="shared" si="42"/>
        <v>0</v>
      </c>
      <c r="AC58" s="172">
        <f t="shared" si="42"/>
        <v>0</v>
      </c>
      <c r="AD58" s="172">
        <f t="shared" si="42"/>
        <v>0</v>
      </c>
      <c r="AE58" s="172">
        <f t="shared" si="42"/>
        <v>0</v>
      </c>
      <c r="AF58" s="172">
        <f t="shared" si="42"/>
        <v>0</v>
      </c>
      <c r="AG58" s="172">
        <f t="shared" si="42"/>
        <v>0</v>
      </c>
      <c r="AH58" s="172">
        <f t="shared" si="42"/>
        <v>0</v>
      </c>
      <c r="AI58" s="172">
        <f t="shared" si="42"/>
        <v>0</v>
      </c>
      <c r="AJ58" s="172">
        <f t="shared" ref="AJ58:DI58" si="43">IF(AJ$29=0,,AJ39/AJ$29*1000000)</f>
        <v>0</v>
      </c>
      <c r="AK58" s="172">
        <f t="shared" si="43"/>
        <v>0</v>
      </c>
      <c r="AL58" s="172">
        <f t="shared" si="43"/>
        <v>0</v>
      </c>
      <c r="AM58" s="172">
        <f t="shared" si="43"/>
        <v>0</v>
      </c>
      <c r="AN58" s="172">
        <f t="shared" si="43"/>
        <v>0</v>
      </c>
      <c r="AO58" s="172">
        <f t="shared" si="43"/>
        <v>0</v>
      </c>
      <c r="AP58" s="172">
        <f t="shared" si="43"/>
        <v>0</v>
      </c>
      <c r="AQ58" s="172">
        <f t="shared" si="43"/>
        <v>0</v>
      </c>
      <c r="AR58" s="172">
        <f t="shared" si="43"/>
        <v>0</v>
      </c>
      <c r="AS58" s="172">
        <f t="shared" si="43"/>
        <v>0</v>
      </c>
      <c r="AT58" s="172">
        <f t="shared" si="43"/>
        <v>0</v>
      </c>
      <c r="AU58" s="172">
        <f t="shared" si="43"/>
        <v>0</v>
      </c>
      <c r="AV58" s="172">
        <f t="shared" si="43"/>
        <v>0</v>
      </c>
      <c r="AW58" s="172">
        <f t="shared" si="43"/>
        <v>0</v>
      </c>
      <c r="AX58" s="172">
        <f t="shared" si="43"/>
        <v>0</v>
      </c>
      <c r="AY58" s="172">
        <f t="shared" si="43"/>
        <v>0</v>
      </c>
      <c r="AZ58" s="172">
        <f t="shared" si="43"/>
        <v>0</v>
      </c>
      <c r="BA58" s="172">
        <f t="shared" si="43"/>
        <v>0</v>
      </c>
      <c r="BB58" s="172">
        <f t="shared" si="43"/>
        <v>0</v>
      </c>
      <c r="BC58" s="172">
        <f t="shared" ref="BC58:BD58" si="44">IF(BC$29=0,,BC39/BC$29*1000000)</f>
        <v>0</v>
      </c>
      <c r="BD58" s="172">
        <f t="shared" si="44"/>
        <v>0</v>
      </c>
      <c r="BE58" s="172">
        <f t="shared" si="43"/>
        <v>0</v>
      </c>
      <c r="BF58" s="172">
        <f t="shared" ref="BF58:DE58" si="45">IF(BF$29=0,,BF39/BF$29*1000000)</f>
        <v>0</v>
      </c>
      <c r="BG58" s="172">
        <f t="shared" si="45"/>
        <v>0</v>
      </c>
      <c r="BH58" s="172">
        <f t="shared" si="45"/>
        <v>0</v>
      </c>
      <c r="BI58" s="172">
        <f t="shared" si="45"/>
        <v>0</v>
      </c>
      <c r="BJ58" s="172">
        <f t="shared" si="45"/>
        <v>0</v>
      </c>
      <c r="BK58" s="172">
        <f t="shared" si="45"/>
        <v>0</v>
      </c>
      <c r="BL58" s="172">
        <f t="shared" si="45"/>
        <v>0</v>
      </c>
      <c r="BM58" s="172">
        <f t="shared" si="45"/>
        <v>0</v>
      </c>
      <c r="BN58" s="172">
        <f t="shared" si="45"/>
        <v>0</v>
      </c>
      <c r="BO58" s="172">
        <f t="shared" si="45"/>
        <v>0</v>
      </c>
      <c r="BP58" s="172">
        <f t="shared" si="45"/>
        <v>0</v>
      </c>
      <c r="BQ58" s="172">
        <f t="shared" si="45"/>
        <v>0</v>
      </c>
      <c r="BR58" s="172">
        <f t="shared" si="45"/>
        <v>0</v>
      </c>
      <c r="BS58" s="172">
        <f t="shared" si="45"/>
        <v>0</v>
      </c>
      <c r="BT58" s="172">
        <f t="shared" si="45"/>
        <v>0</v>
      </c>
      <c r="BU58" s="172">
        <f t="shared" si="45"/>
        <v>0</v>
      </c>
      <c r="BV58" s="172">
        <f t="shared" si="45"/>
        <v>0</v>
      </c>
      <c r="BW58" s="172">
        <f t="shared" si="45"/>
        <v>0</v>
      </c>
      <c r="BX58" s="172">
        <f t="shared" si="45"/>
        <v>0</v>
      </c>
      <c r="BY58" s="172">
        <f t="shared" si="45"/>
        <v>0</v>
      </c>
      <c r="BZ58" s="172">
        <f t="shared" si="45"/>
        <v>0</v>
      </c>
      <c r="CA58" s="172">
        <f t="shared" si="45"/>
        <v>0</v>
      </c>
      <c r="CB58" s="172">
        <f t="shared" si="45"/>
        <v>0</v>
      </c>
      <c r="CC58" s="172">
        <f t="shared" si="45"/>
        <v>0</v>
      </c>
      <c r="CD58" s="172">
        <f t="shared" si="45"/>
        <v>0</v>
      </c>
      <c r="CE58" s="172">
        <f t="shared" si="45"/>
        <v>0</v>
      </c>
      <c r="CF58" s="172">
        <f t="shared" si="45"/>
        <v>0</v>
      </c>
      <c r="CG58" s="172">
        <f t="shared" si="45"/>
        <v>0</v>
      </c>
      <c r="CH58" s="172">
        <f t="shared" si="45"/>
        <v>0</v>
      </c>
      <c r="CI58" s="172">
        <f t="shared" si="45"/>
        <v>0</v>
      </c>
      <c r="CJ58" s="172">
        <f t="shared" si="45"/>
        <v>0</v>
      </c>
      <c r="CK58" s="172">
        <f t="shared" si="45"/>
        <v>0</v>
      </c>
      <c r="CL58" s="172">
        <f t="shared" si="45"/>
        <v>0</v>
      </c>
      <c r="CM58" s="172">
        <f t="shared" si="45"/>
        <v>0</v>
      </c>
      <c r="CN58" s="172">
        <f t="shared" si="45"/>
        <v>0</v>
      </c>
      <c r="CO58" s="172">
        <f t="shared" si="45"/>
        <v>0</v>
      </c>
      <c r="CP58" s="172">
        <f t="shared" si="45"/>
        <v>0</v>
      </c>
      <c r="CQ58" s="172">
        <f t="shared" si="45"/>
        <v>0</v>
      </c>
      <c r="CR58" s="172">
        <f t="shared" si="45"/>
        <v>0</v>
      </c>
      <c r="CS58" s="172">
        <f t="shared" si="45"/>
        <v>0</v>
      </c>
      <c r="CT58" s="172">
        <f t="shared" si="45"/>
        <v>0</v>
      </c>
      <c r="CU58" s="172">
        <f t="shared" si="45"/>
        <v>0</v>
      </c>
      <c r="CV58" s="172">
        <f t="shared" si="45"/>
        <v>0</v>
      </c>
      <c r="CW58" s="172">
        <f t="shared" si="45"/>
        <v>0</v>
      </c>
      <c r="CX58" s="172">
        <f t="shared" si="45"/>
        <v>0</v>
      </c>
      <c r="CY58" s="172">
        <f t="shared" si="45"/>
        <v>0</v>
      </c>
      <c r="CZ58" s="172">
        <f t="shared" si="45"/>
        <v>0</v>
      </c>
      <c r="DA58" s="172">
        <f t="shared" si="45"/>
        <v>0</v>
      </c>
      <c r="DB58" s="172">
        <f t="shared" si="45"/>
        <v>0</v>
      </c>
      <c r="DC58" s="172">
        <f t="shared" si="45"/>
        <v>0</v>
      </c>
      <c r="DD58" s="172">
        <f t="shared" si="45"/>
        <v>0</v>
      </c>
      <c r="DE58" s="172">
        <f t="shared" si="45"/>
        <v>0</v>
      </c>
      <c r="DF58" s="172">
        <f t="shared" ref="DF58:DG58" si="46">IF(DF$29=0,,DF39/DF$29*1000000)</f>
        <v>0</v>
      </c>
      <c r="DG58" s="172">
        <f t="shared" si="46"/>
        <v>0</v>
      </c>
      <c r="DH58" s="172">
        <f t="shared" ref="DH58" si="47">IF(DH$29=0,,DH39/DH$29*1000000)</f>
        <v>0</v>
      </c>
      <c r="DI58" s="172">
        <f t="shared" si="43"/>
        <v>0</v>
      </c>
    </row>
    <row r="59" spans="2:113" ht="15.5">
      <c r="B59" s="363"/>
      <c r="C59" s="173" t="s">
        <v>56</v>
      </c>
      <c r="D59" s="172">
        <f t="shared" ref="D59:AI59" si="48">IF(D$29=0,,D40/D$29*1000000)</f>
        <v>0</v>
      </c>
      <c r="E59" s="172">
        <f t="shared" si="48"/>
        <v>0</v>
      </c>
      <c r="F59" s="172">
        <f t="shared" si="48"/>
        <v>0</v>
      </c>
      <c r="G59" s="172">
        <f t="shared" si="48"/>
        <v>0</v>
      </c>
      <c r="H59" s="172">
        <f t="shared" si="48"/>
        <v>0</v>
      </c>
      <c r="I59" s="172">
        <f t="shared" si="48"/>
        <v>0</v>
      </c>
      <c r="J59" s="172">
        <f t="shared" si="48"/>
        <v>0</v>
      </c>
      <c r="K59" s="172">
        <f t="shared" si="48"/>
        <v>0</v>
      </c>
      <c r="L59" s="172">
        <f t="shared" si="48"/>
        <v>0</v>
      </c>
      <c r="M59" s="172">
        <f t="shared" si="48"/>
        <v>0</v>
      </c>
      <c r="N59" s="172">
        <f t="shared" si="48"/>
        <v>0</v>
      </c>
      <c r="O59" s="172">
        <f t="shared" si="48"/>
        <v>0</v>
      </c>
      <c r="P59" s="172">
        <f t="shared" si="48"/>
        <v>0</v>
      </c>
      <c r="Q59" s="172">
        <f t="shared" si="48"/>
        <v>0</v>
      </c>
      <c r="R59" s="172">
        <f t="shared" si="48"/>
        <v>0</v>
      </c>
      <c r="S59" s="172">
        <f t="shared" si="48"/>
        <v>0</v>
      </c>
      <c r="T59" s="172">
        <f t="shared" si="48"/>
        <v>0</v>
      </c>
      <c r="U59" s="172">
        <f t="shared" si="48"/>
        <v>0</v>
      </c>
      <c r="V59" s="172">
        <f t="shared" si="48"/>
        <v>0</v>
      </c>
      <c r="W59" s="172">
        <f t="shared" si="48"/>
        <v>0</v>
      </c>
      <c r="X59" s="172">
        <f t="shared" si="48"/>
        <v>0</v>
      </c>
      <c r="Y59" s="172">
        <f t="shared" si="48"/>
        <v>0</v>
      </c>
      <c r="Z59" s="172">
        <f t="shared" si="48"/>
        <v>0</v>
      </c>
      <c r="AA59" s="172">
        <f t="shared" si="48"/>
        <v>0</v>
      </c>
      <c r="AB59" s="172">
        <f t="shared" si="48"/>
        <v>0</v>
      </c>
      <c r="AC59" s="172">
        <f t="shared" si="48"/>
        <v>0</v>
      </c>
      <c r="AD59" s="172">
        <f t="shared" si="48"/>
        <v>0</v>
      </c>
      <c r="AE59" s="172">
        <f t="shared" si="48"/>
        <v>0</v>
      </c>
      <c r="AF59" s="172">
        <f t="shared" si="48"/>
        <v>0</v>
      </c>
      <c r="AG59" s="172">
        <f t="shared" si="48"/>
        <v>0</v>
      </c>
      <c r="AH59" s="172">
        <f t="shared" si="48"/>
        <v>0</v>
      </c>
      <c r="AI59" s="172">
        <f t="shared" si="48"/>
        <v>0</v>
      </c>
      <c r="AJ59" s="172">
        <f t="shared" ref="AJ59:DI59" si="49">IF(AJ$29=0,,AJ40/AJ$29*1000000)</f>
        <v>0</v>
      </c>
      <c r="AK59" s="172">
        <f t="shared" si="49"/>
        <v>0</v>
      </c>
      <c r="AL59" s="172">
        <f t="shared" si="49"/>
        <v>0</v>
      </c>
      <c r="AM59" s="172">
        <f t="shared" si="49"/>
        <v>0</v>
      </c>
      <c r="AN59" s="172">
        <f t="shared" si="49"/>
        <v>0</v>
      </c>
      <c r="AO59" s="172">
        <f t="shared" si="49"/>
        <v>0</v>
      </c>
      <c r="AP59" s="172">
        <f t="shared" si="49"/>
        <v>0</v>
      </c>
      <c r="AQ59" s="172">
        <f t="shared" si="49"/>
        <v>0</v>
      </c>
      <c r="AR59" s="172">
        <f t="shared" si="49"/>
        <v>0</v>
      </c>
      <c r="AS59" s="172">
        <f t="shared" si="49"/>
        <v>0</v>
      </c>
      <c r="AT59" s="172">
        <f t="shared" si="49"/>
        <v>0</v>
      </c>
      <c r="AU59" s="172">
        <f t="shared" si="49"/>
        <v>0</v>
      </c>
      <c r="AV59" s="172">
        <f t="shared" si="49"/>
        <v>0</v>
      </c>
      <c r="AW59" s="172">
        <f t="shared" si="49"/>
        <v>0</v>
      </c>
      <c r="AX59" s="172">
        <f t="shared" si="49"/>
        <v>0</v>
      </c>
      <c r="AY59" s="172">
        <f t="shared" si="49"/>
        <v>0</v>
      </c>
      <c r="AZ59" s="172">
        <f t="shared" si="49"/>
        <v>0</v>
      </c>
      <c r="BA59" s="172">
        <f t="shared" si="49"/>
        <v>0</v>
      </c>
      <c r="BB59" s="172">
        <f t="shared" si="49"/>
        <v>0</v>
      </c>
      <c r="BC59" s="172">
        <f t="shared" ref="BC59:BD59" si="50">IF(BC$29=0,,BC40/BC$29*1000000)</f>
        <v>0</v>
      </c>
      <c r="BD59" s="172">
        <f t="shared" si="50"/>
        <v>0</v>
      </c>
      <c r="BE59" s="172">
        <f t="shared" si="49"/>
        <v>0</v>
      </c>
      <c r="BF59" s="172">
        <f t="shared" ref="BF59:DE59" si="51">IF(BF$29=0,,BF40/BF$29*1000000)</f>
        <v>0</v>
      </c>
      <c r="BG59" s="172">
        <f t="shared" si="51"/>
        <v>0</v>
      </c>
      <c r="BH59" s="172">
        <f t="shared" si="51"/>
        <v>0</v>
      </c>
      <c r="BI59" s="172">
        <f t="shared" si="51"/>
        <v>0</v>
      </c>
      <c r="BJ59" s="172">
        <f t="shared" si="51"/>
        <v>0</v>
      </c>
      <c r="BK59" s="172">
        <f t="shared" si="51"/>
        <v>0</v>
      </c>
      <c r="BL59" s="172">
        <f t="shared" si="51"/>
        <v>0</v>
      </c>
      <c r="BM59" s="172">
        <f t="shared" si="51"/>
        <v>0</v>
      </c>
      <c r="BN59" s="172">
        <f t="shared" si="51"/>
        <v>0</v>
      </c>
      <c r="BO59" s="172">
        <f t="shared" si="51"/>
        <v>0</v>
      </c>
      <c r="BP59" s="172">
        <f t="shared" si="51"/>
        <v>0</v>
      </c>
      <c r="BQ59" s="172">
        <f t="shared" si="51"/>
        <v>0</v>
      </c>
      <c r="BR59" s="172">
        <f t="shared" si="51"/>
        <v>0</v>
      </c>
      <c r="BS59" s="172">
        <f t="shared" si="51"/>
        <v>0</v>
      </c>
      <c r="BT59" s="172">
        <f t="shared" si="51"/>
        <v>0</v>
      </c>
      <c r="BU59" s="172">
        <f t="shared" si="51"/>
        <v>0</v>
      </c>
      <c r="BV59" s="172">
        <f t="shared" si="51"/>
        <v>0</v>
      </c>
      <c r="BW59" s="172">
        <f t="shared" si="51"/>
        <v>0</v>
      </c>
      <c r="BX59" s="172">
        <f t="shared" si="51"/>
        <v>0</v>
      </c>
      <c r="BY59" s="172">
        <f t="shared" si="51"/>
        <v>0</v>
      </c>
      <c r="BZ59" s="172">
        <f t="shared" si="51"/>
        <v>0</v>
      </c>
      <c r="CA59" s="172">
        <f t="shared" si="51"/>
        <v>0</v>
      </c>
      <c r="CB59" s="172">
        <f t="shared" si="51"/>
        <v>0</v>
      </c>
      <c r="CC59" s="172">
        <f t="shared" si="51"/>
        <v>0</v>
      </c>
      <c r="CD59" s="172">
        <f t="shared" si="51"/>
        <v>0</v>
      </c>
      <c r="CE59" s="172">
        <f t="shared" si="51"/>
        <v>0</v>
      </c>
      <c r="CF59" s="172">
        <f t="shared" si="51"/>
        <v>0</v>
      </c>
      <c r="CG59" s="172">
        <f t="shared" si="51"/>
        <v>0</v>
      </c>
      <c r="CH59" s="172">
        <f t="shared" si="51"/>
        <v>0</v>
      </c>
      <c r="CI59" s="172">
        <f t="shared" si="51"/>
        <v>0</v>
      </c>
      <c r="CJ59" s="172">
        <f t="shared" si="51"/>
        <v>0</v>
      </c>
      <c r="CK59" s="172">
        <f t="shared" si="51"/>
        <v>0</v>
      </c>
      <c r="CL59" s="172">
        <f t="shared" si="51"/>
        <v>0</v>
      </c>
      <c r="CM59" s="172">
        <f t="shared" si="51"/>
        <v>0</v>
      </c>
      <c r="CN59" s="172">
        <f t="shared" si="51"/>
        <v>0</v>
      </c>
      <c r="CO59" s="172">
        <f t="shared" si="51"/>
        <v>0</v>
      </c>
      <c r="CP59" s="172">
        <f t="shared" si="51"/>
        <v>0</v>
      </c>
      <c r="CQ59" s="172">
        <f t="shared" si="51"/>
        <v>0</v>
      </c>
      <c r="CR59" s="172">
        <f t="shared" si="51"/>
        <v>0</v>
      </c>
      <c r="CS59" s="172">
        <f t="shared" si="51"/>
        <v>0</v>
      </c>
      <c r="CT59" s="172">
        <f t="shared" si="51"/>
        <v>0</v>
      </c>
      <c r="CU59" s="172">
        <f t="shared" si="51"/>
        <v>0</v>
      </c>
      <c r="CV59" s="172">
        <f t="shared" si="51"/>
        <v>0</v>
      </c>
      <c r="CW59" s="172">
        <f t="shared" si="51"/>
        <v>0</v>
      </c>
      <c r="CX59" s="172">
        <f t="shared" si="51"/>
        <v>0</v>
      </c>
      <c r="CY59" s="172">
        <f t="shared" si="51"/>
        <v>0</v>
      </c>
      <c r="CZ59" s="172">
        <f t="shared" si="51"/>
        <v>0</v>
      </c>
      <c r="DA59" s="172">
        <f t="shared" si="51"/>
        <v>0</v>
      </c>
      <c r="DB59" s="172">
        <f t="shared" si="51"/>
        <v>0</v>
      </c>
      <c r="DC59" s="172">
        <f t="shared" si="51"/>
        <v>0</v>
      </c>
      <c r="DD59" s="172">
        <f t="shared" si="51"/>
        <v>0</v>
      </c>
      <c r="DE59" s="172">
        <f t="shared" si="51"/>
        <v>0</v>
      </c>
      <c r="DF59" s="172">
        <f t="shared" ref="DF59:DG59" si="52">IF(DF$29=0,,DF40/DF$29*1000000)</f>
        <v>0</v>
      </c>
      <c r="DG59" s="172">
        <f t="shared" si="52"/>
        <v>0</v>
      </c>
      <c r="DH59" s="172">
        <f t="shared" ref="DH59" si="53">IF(DH$29=0,,DH40/DH$29*1000000)</f>
        <v>0</v>
      </c>
      <c r="DI59" s="172">
        <f t="shared" si="49"/>
        <v>0</v>
      </c>
    </row>
    <row r="60" spans="2:113" ht="15.5">
      <c r="B60" s="363"/>
      <c r="C60" s="173" t="s">
        <v>289</v>
      </c>
      <c r="D60" s="172">
        <f t="shared" ref="D60:AI60" si="54">IF(D$29=0,,D41/D$29*1000000)</f>
        <v>0</v>
      </c>
      <c r="E60" s="172">
        <f t="shared" si="54"/>
        <v>0</v>
      </c>
      <c r="F60" s="172">
        <f t="shared" si="54"/>
        <v>0</v>
      </c>
      <c r="G60" s="172">
        <f t="shared" si="54"/>
        <v>0</v>
      </c>
      <c r="H60" s="172">
        <f t="shared" si="54"/>
        <v>0</v>
      </c>
      <c r="I60" s="172">
        <f t="shared" si="54"/>
        <v>0</v>
      </c>
      <c r="J60" s="172">
        <f t="shared" si="54"/>
        <v>0</v>
      </c>
      <c r="K60" s="172">
        <f t="shared" si="54"/>
        <v>0</v>
      </c>
      <c r="L60" s="172">
        <f t="shared" si="54"/>
        <v>0</v>
      </c>
      <c r="M60" s="172">
        <f t="shared" si="54"/>
        <v>0</v>
      </c>
      <c r="N60" s="172">
        <f t="shared" si="54"/>
        <v>0</v>
      </c>
      <c r="O60" s="172">
        <f t="shared" si="54"/>
        <v>0</v>
      </c>
      <c r="P60" s="172">
        <f t="shared" si="54"/>
        <v>0</v>
      </c>
      <c r="Q60" s="172">
        <f t="shared" si="54"/>
        <v>0</v>
      </c>
      <c r="R60" s="172">
        <f t="shared" si="54"/>
        <v>0</v>
      </c>
      <c r="S60" s="172">
        <f t="shared" si="54"/>
        <v>0</v>
      </c>
      <c r="T60" s="172">
        <f t="shared" si="54"/>
        <v>0</v>
      </c>
      <c r="U60" s="172">
        <f t="shared" si="54"/>
        <v>0</v>
      </c>
      <c r="V60" s="172">
        <f t="shared" si="54"/>
        <v>0</v>
      </c>
      <c r="W60" s="172">
        <f t="shared" si="54"/>
        <v>0</v>
      </c>
      <c r="X60" s="172">
        <f t="shared" si="54"/>
        <v>0</v>
      </c>
      <c r="Y60" s="172">
        <f t="shared" si="54"/>
        <v>0</v>
      </c>
      <c r="Z60" s="172">
        <f t="shared" si="54"/>
        <v>0</v>
      </c>
      <c r="AA60" s="172">
        <f t="shared" si="54"/>
        <v>0</v>
      </c>
      <c r="AB60" s="172">
        <f t="shared" si="54"/>
        <v>0</v>
      </c>
      <c r="AC60" s="172">
        <f t="shared" si="54"/>
        <v>0</v>
      </c>
      <c r="AD60" s="172">
        <f t="shared" si="54"/>
        <v>0</v>
      </c>
      <c r="AE60" s="172">
        <f t="shared" si="54"/>
        <v>0</v>
      </c>
      <c r="AF60" s="172">
        <f t="shared" si="54"/>
        <v>0</v>
      </c>
      <c r="AG60" s="172">
        <f t="shared" si="54"/>
        <v>0</v>
      </c>
      <c r="AH60" s="172">
        <f t="shared" si="54"/>
        <v>0</v>
      </c>
      <c r="AI60" s="172">
        <f t="shared" si="54"/>
        <v>0</v>
      </c>
      <c r="AJ60" s="172">
        <f t="shared" ref="AJ60:DI60" si="55">IF(AJ$29=0,,AJ41/AJ$29*1000000)</f>
        <v>0</v>
      </c>
      <c r="AK60" s="172">
        <f t="shared" si="55"/>
        <v>0</v>
      </c>
      <c r="AL60" s="172">
        <f t="shared" si="55"/>
        <v>0</v>
      </c>
      <c r="AM60" s="172">
        <f t="shared" si="55"/>
        <v>0</v>
      </c>
      <c r="AN60" s="172">
        <f t="shared" si="55"/>
        <v>0</v>
      </c>
      <c r="AO60" s="172">
        <f t="shared" si="55"/>
        <v>0</v>
      </c>
      <c r="AP60" s="172">
        <f t="shared" si="55"/>
        <v>0</v>
      </c>
      <c r="AQ60" s="172">
        <f t="shared" si="55"/>
        <v>0</v>
      </c>
      <c r="AR60" s="172">
        <f t="shared" si="55"/>
        <v>0</v>
      </c>
      <c r="AS60" s="172">
        <f t="shared" si="55"/>
        <v>0</v>
      </c>
      <c r="AT60" s="172">
        <f t="shared" si="55"/>
        <v>0</v>
      </c>
      <c r="AU60" s="172">
        <f t="shared" si="55"/>
        <v>0</v>
      </c>
      <c r="AV60" s="172">
        <f t="shared" si="55"/>
        <v>0</v>
      </c>
      <c r="AW60" s="172">
        <f t="shared" si="55"/>
        <v>0</v>
      </c>
      <c r="AX60" s="172">
        <f t="shared" si="55"/>
        <v>0</v>
      </c>
      <c r="AY60" s="172">
        <f t="shared" si="55"/>
        <v>0</v>
      </c>
      <c r="AZ60" s="172">
        <f t="shared" si="55"/>
        <v>0</v>
      </c>
      <c r="BA60" s="172">
        <f t="shared" si="55"/>
        <v>0</v>
      </c>
      <c r="BB60" s="172">
        <f t="shared" si="55"/>
        <v>0</v>
      </c>
      <c r="BC60" s="172">
        <f t="shared" ref="BC60:BD60" si="56">IF(BC$29=0,,BC41/BC$29*1000000)</f>
        <v>0</v>
      </c>
      <c r="BD60" s="172">
        <f t="shared" si="56"/>
        <v>0</v>
      </c>
      <c r="BE60" s="172">
        <f t="shared" si="55"/>
        <v>0</v>
      </c>
      <c r="BF60" s="172">
        <f t="shared" ref="BF60:DE60" si="57">IF(BF$29=0,,BF41/BF$29*1000000)</f>
        <v>0</v>
      </c>
      <c r="BG60" s="172">
        <f t="shared" si="57"/>
        <v>0</v>
      </c>
      <c r="BH60" s="172">
        <f t="shared" si="57"/>
        <v>0</v>
      </c>
      <c r="BI60" s="172">
        <f t="shared" si="57"/>
        <v>0</v>
      </c>
      <c r="BJ60" s="172">
        <f t="shared" si="57"/>
        <v>0</v>
      </c>
      <c r="BK60" s="172">
        <f t="shared" si="57"/>
        <v>0</v>
      </c>
      <c r="BL60" s="172">
        <f t="shared" si="57"/>
        <v>0</v>
      </c>
      <c r="BM60" s="172">
        <f t="shared" si="57"/>
        <v>0</v>
      </c>
      <c r="BN60" s="172">
        <f t="shared" si="57"/>
        <v>0</v>
      </c>
      <c r="BO60" s="172">
        <f t="shared" si="57"/>
        <v>0</v>
      </c>
      <c r="BP60" s="172">
        <f t="shared" si="57"/>
        <v>0</v>
      </c>
      <c r="BQ60" s="172">
        <f t="shared" si="57"/>
        <v>0</v>
      </c>
      <c r="BR60" s="172">
        <f t="shared" si="57"/>
        <v>0</v>
      </c>
      <c r="BS60" s="172">
        <f t="shared" si="57"/>
        <v>0</v>
      </c>
      <c r="BT60" s="172">
        <f t="shared" si="57"/>
        <v>0</v>
      </c>
      <c r="BU60" s="172">
        <f t="shared" si="57"/>
        <v>0</v>
      </c>
      <c r="BV60" s="172">
        <f t="shared" si="57"/>
        <v>0</v>
      </c>
      <c r="BW60" s="172">
        <f t="shared" si="57"/>
        <v>0</v>
      </c>
      <c r="BX60" s="172">
        <f t="shared" si="57"/>
        <v>0</v>
      </c>
      <c r="BY60" s="172">
        <f t="shared" si="57"/>
        <v>0</v>
      </c>
      <c r="BZ60" s="172">
        <f t="shared" si="57"/>
        <v>0</v>
      </c>
      <c r="CA60" s="172">
        <f t="shared" si="57"/>
        <v>0</v>
      </c>
      <c r="CB60" s="172">
        <f t="shared" si="57"/>
        <v>0</v>
      </c>
      <c r="CC60" s="172">
        <f t="shared" si="57"/>
        <v>0</v>
      </c>
      <c r="CD60" s="172">
        <f t="shared" si="57"/>
        <v>0</v>
      </c>
      <c r="CE60" s="172">
        <f t="shared" si="57"/>
        <v>0</v>
      </c>
      <c r="CF60" s="172">
        <f t="shared" si="57"/>
        <v>0</v>
      </c>
      <c r="CG60" s="172">
        <f t="shared" si="57"/>
        <v>0</v>
      </c>
      <c r="CH60" s="172">
        <f t="shared" si="57"/>
        <v>0</v>
      </c>
      <c r="CI60" s="172">
        <f t="shared" si="57"/>
        <v>0</v>
      </c>
      <c r="CJ60" s="172">
        <f t="shared" si="57"/>
        <v>0</v>
      </c>
      <c r="CK60" s="172">
        <f t="shared" si="57"/>
        <v>0</v>
      </c>
      <c r="CL60" s="172">
        <f t="shared" si="57"/>
        <v>0</v>
      </c>
      <c r="CM60" s="172">
        <f t="shared" si="57"/>
        <v>0</v>
      </c>
      <c r="CN60" s="172">
        <f t="shared" si="57"/>
        <v>0</v>
      </c>
      <c r="CO60" s="172">
        <f t="shared" si="57"/>
        <v>0</v>
      </c>
      <c r="CP60" s="172">
        <f t="shared" si="57"/>
        <v>0</v>
      </c>
      <c r="CQ60" s="172">
        <f t="shared" si="57"/>
        <v>0</v>
      </c>
      <c r="CR60" s="172">
        <f t="shared" si="57"/>
        <v>0</v>
      </c>
      <c r="CS60" s="172">
        <f t="shared" si="57"/>
        <v>0</v>
      </c>
      <c r="CT60" s="172">
        <f t="shared" si="57"/>
        <v>0</v>
      </c>
      <c r="CU60" s="172">
        <f t="shared" si="57"/>
        <v>0</v>
      </c>
      <c r="CV60" s="172">
        <f t="shared" si="57"/>
        <v>0</v>
      </c>
      <c r="CW60" s="172">
        <f t="shared" si="57"/>
        <v>0</v>
      </c>
      <c r="CX60" s="172">
        <f t="shared" si="57"/>
        <v>0</v>
      </c>
      <c r="CY60" s="172">
        <f t="shared" si="57"/>
        <v>0</v>
      </c>
      <c r="CZ60" s="172">
        <f t="shared" si="57"/>
        <v>0</v>
      </c>
      <c r="DA60" s="172">
        <f t="shared" si="57"/>
        <v>0</v>
      </c>
      <c r="DB60" s="172">
        <f t="shared" si="57"/>
        <v>0</v>
      </c>
      <c r="DC60" s="172">
        <f t="shared" si="57"/>
        <v>0</v>
      </c>
      <c r="DD60" s="172">
        <f t="shared" si="57"/>
        <v>0</v>
      </c>
      <c r="DE60" s="172">
        <f t="shared" si="57"/>
        <v>0</v>
      </c>
      <c r="DF60" s="172">
        <f t="shared" ref="DF60:DG60" si="58">IF(DF$29=0,,DF41/DF$29*1000000)</f>
        <v>0</v>
      </c>
      <c r="DG60" s="172">
        <f t="shared" si="58"/>
        <v>0</v>
      </c>
      <c r="DH60" s="172">
        <f t="shared" ref="DH60" si="59">IF(DH$29=0,,DH41/DH$29*1000000)</f>
        <v>0</v>
      </c>
      <c r="DI60" s="172">
        <f t="shared" si="55"/>
        <v>0</v>
      </c>
    </row>
    <row r="61" spans="2:113" ht="15.5">
      <c r="B61" s="363"/>
      <c r="C61" s="173" t="s">
        <v>168</v>
      </c>
      <c r="D61" s="172">
        <f t="shared" ref="D61:AI61" si="60">IF(D$29=0,,D42/D$29*1000000)</f>
        <v>0</v>
      </c>
      <c r="E61" s="172">
        <f t="shared" si="60"/>
        <v>0</v>
      </c>
      <c r="F61" s="172">
        <f t="shared" si="60"/>
        <v>0</v>
      </c>
      <c r="G61" s="172">
        <f t="shared" si="60"/>
        <v>0</v>
      </c>
      <c r="H61" s="172">
        <f t="shared" si="60"/>
        <v>0</v>
      </c>
      <c r="I61" s="172">
        <f t="shared" si="60"/>
        <v>0</v>
      </c>
      <c r="J61" s="172">
        <f t="shared" si="60"/>
        <v>0</v>
      </c>
      <c r="K61" s="172">
        <f t="shared" si="60"/>
        <v>0</v>
      </c>
      <c r="L61" s="172">
        <f t="shared" si="60"/>
        <v>0</v>
      </c>
      <c r="M61" s="172">
        <f t="shared" si="60"/>
        <v>0</v>
      </c>
      <c r="N61" s="172">
        <f t="shared" si="60"/>
        <v>0</v>
      </c>
      <c r="O61" s="172">
        <f t="shared" si="60"/>
        <v>0</v>
      </c>
      <c r="P61" s="172">
        <f t="shared" si="60"/>
        <v>0</v>
      </c>
      <c r="Q61" s="172">
        <f t="shared" si="60"/>
        <v>0</v>
      </c>
      <c r="R61" s="172">
        <f t="shared" si="60"/>
        <v>0</v>
      </c>
      <c r="S61" s="172">
        <f t="shared" si="60"/>
        <v>0</v>
      </c>
      <c r="T61" s="172">
        <f t="shared" si="60"/>
        <v>0</v>
      </c>
      <c r="U61" s="172">
        <f t="shared" si="60"/>
        <v>0</v>
      </c>
      <c r="V61" s="172">
        <f t="shared" si="60"/>
        <v>0</v>
      </c>
      <c r="W61" s="172">
        <f t="shared" si="60"/>
        <v>0</v>
      </c>
      <c r="X61" s="172">
        <f t="shared" si="60"/>
        <v>0</v>
      </c>
      <c r="Y61" s="172">
        <f t="shared" si="60"/>
        <v>0</v>
      </c>
      <c r="Z61" s="172">
        <f t="shared" si="60"/>
        <v>0</v>
      </c>
      <c r="AA61" s="172">
        <f t="shared" si="60"/>
        <v>0</v>
      </c>
      <c r="AB61" s="172">
        <f t="shared" si="60"/>
        <v>0</v>
      </c>
      <c r="AC61" s="172">
        <f t="shared" si="60"/>
        <v>0</v>
      </c>
      <c r="AD61" s="172">
        <f t="shared" si="60"/>
        <v>0</v>
      </c>
      <c r="AE61" s="172">
        <f t="shared" si="60"/>
        <v>0</v>
      </c>
      <c r="AF61" s="172">
        <f t="shared" si="60"/>
        <v>0</v>
      </c>
      <c r="AG61" s="172">
        <f t="shared" si="60"/>
        <v>0</v>
      </c>
      <c r="AH61" s="172">
        <f t="shared" si="60"/>
        <v>0</v>
      </c>
      <c r="AI61" s="172">
        <f t="shared" si="60"/>
        <v>0</v>
      </c>
      <c r="AJ61" s="172">
        <f t="shared" ref="AJ61:DI61" si="61">IF(AJ$29=0,,AJ42/AJ$29*1000000)</f>
        <v>0</v>
      </c>
      <c r="AK61" s="172">
        <f t="shared" si="61"/>
        <v>0</v>
      </c>
      <c r="AL61" s="172">
        <f t="shared" si="61"/>
        <v>0</v>
      </c>
      <c r="AM61" s="172">
        <f t="shared" si="61"/>
        <v>0</v>
      </c>
      <c r="AN61" s="172">
        <f t="shared" si="61"/>
        <v>0</v>
      </c>
      <c r="AO61" s="172">
        <f t="shared" si="61"/>
        <v>0</v>
      </c>
      <c r="AP61" s="172">
        <f t="shared" si="61"/>
        <v>0</v>
      </c>
      <c r="AQ61" s="172">
        <f t="shared" si="61"/>
        <v>0</v>
      </c>
      <c r="AR61" s="172">
        <f t="shared" si="61"/>
        <v>0</v>
      </c>
      <c r="AS61" s="172">
        <f t="shared" si="61"/>
        <v>0</v>
      </c>
      <c r="AT61" s="172">
        <f t="shared" si="61"/>
        <v>0</v>
      </c>
      <c r="AU61" s="172">
        <f t="shared" si="61"/>
        <v>0</v>
      </c>
      <c r="AV61" s="172">
        <f t="shared" si="61"/>
        <v>0</v>
      </c>
      <c r="AW61" s="172">
        <f t="shared" si="61"/>
        <v>0</v>
      </c>
      <c r="AX61" s="172">
        <f t="shared" si="61"/>
        <v>0</v>
      </c>
      <c r="AY61" s="172">
        <f t="shared" si="61"/>
        <v>0</v>
      </c>
      <c r="AZ61" s="172">
        <f t="shared" si="61"/>
        <v>0</v>
      </c>
      <c r="BA61" s="172">
        <f t="shared" si="61"/>
        <v>0</v>
      </c>
      <c r="BB61" s="172">
        <f t="shared" si="61"/>
        <v>0</v>
      </c>
      <c r="BC61" s="172">
        <f t="shared" ref="BC61:BD61" si="62">IF(BC$29=0,,BC42/BC$29*1000000)</f>
        <v>0</v>
      </c>
      <c r="BD61" s="172">
        <f t="shared" si="62"/>
        <v>0</v>
      </c>
      <c r="BE61" s="172">
        <f t="shared" si="61"/>
        <v>0</v>
      </c>
      <c r="BF61" s="172">
        <f t="shared" ref="BF61:DE61" si="63">IF(BF$29=0,,BF42/BF$29*1000000)</f>
        <v>0</v>
      </c>
      <c r="BG61" s="172">
        <f t="shared" si="63"/>
        <v>0</v>
      </c>
      <c r="BH61" s="172">
        <f t="shared" si="63"/>
        <v>0</v>
      </c>
      <c r="BI61" s="172">
        <f t="shared" si="63"/>
        <v>0</v>
      </c>
      <c r="BJ61" s="172">
        <f t="shared" si="63"/>
        <v>0</v>
      </c>
      <c r="BK61" s="172">
        <f t="shared" si="63"/>
        <v>0</v>
      </c>
      <c r="BL61" s="172">
        <f t="shared" si="63"/>
        <v>0</v>
      </c>
      <c r="BM61" s="172">
        <f t="shared" si="63"/>
        <v>0</v>
      </c>
      <c r="BN61" s="172">
        <f t="shared" si="63"/>
        <v>0</v>
      </c>
      <c r="BO61" s="172">
        <f t="shared" si="63"/>
        <v>0</v>
      </c>
      <c r="BP61" s="172">
        <f t="shared" si="63"/>
        <v>0</v>
      </c>
      <c r="BQ61" s="172">
        <f t="shared" si="63"/>
        <v>0</v>
      </c>
      <c r="BR61" s="172">
        <f t="shared" si="63"/>
        <v>0</v>
      </c>
      <c r="BS61" s="172">
        <f t="shared" si="63"/>
        <v>0</v>
      </c>
      <c r="BT61" s="172">
        <f t="shared" si="63"/>
        <v>0</v>
      </c>
      <c r="BU61" s="172">
        <f t="shared" si="63"/>
        <v>0</v>
      </c>
      <c r="BV61" s="172">
        <f t="shared" si="63"/>
        <v>0</v>
      </c>
      <c r="BW61" s="172">
        <f t="shared" si="63"/>
        <v>0</v>
      </c>
      <c r="BX61" s="172">
        <f t="shared" si="63"/>
        <v>0</v>
      </c>
      <c r="BY61" s="172">
        <f t="shared" si="63"/>
        <v>0</v>
      </c>
      <c r="BZ61" s="172">
        <f t="shared" si="63"/>
        <v>0</v>
      </c>
      <c r="CA61" s="172">
        <f t="shared" si="63"/>
        <v>0</v>
      </c>
      <c r="CB61" s="172">
        <f t="shared" si="63"/>
        <v>0</v>
      </c>
      <c r="CC61" s="172">
        <f t="shared" si="63"/>
        <v>0</v>
      </c>
      <c r="CD61" s="172">
        <f t="shared" si="63"/>
        <v>0</v>
      </c>
      <c r="CE61" s="172">
        <f t="shared" si="63"/>
        <v>0</v>
      </c>
      <c r="CF61" s="172">
        <f t="shared" si="63"/>
        <v>0</v>
      </c>
      <c r="CG61" s="172">
        <f t="shared" si="63"/>
        <v>0</v>
      </c>
      <c r="CH61" s="172">
        <f t="shared" si="63"/>
        <v>0</v>
      </c>
      <c r="CI61" s="172">
        <f t="shared" si="63"/>
        <v>0</v>
      </c>
      <c r="CJ61" s="172">
        <f t="shared" si="63"/>
        <v>0</v>
      </c>
      <c r="CK61" s="172">
        <f t="shared" si="63"/>
        <v>0</v>
      </c>
      <c r="CL61" s="172">
        <f t="shared" si="63"/>
        <v>0</v>
      </c>
      <c r="CM61" s="172">
        <f t="shared" si="63"/>
        <v>0</v>
      </c>
      <c r="CN61" s="172">
        <f t="shared" si="63"/>
        <v>0</v>
      </c>
      <c r="CO61" s="172">
        <f t="shared" si="63"/>
        <v>0</v>
      </c>
      <c r="CP61" s="172">
        <f t="shared" si="63"/>
        <v>0</v>
      </c>
      <c r="CQ61" s="172">
        <f t="shared" si="63"/>
        <v>0</v>
      </c>
      <c r="CR61" s="172">
        <f t="shared" si="63"/>
        <v>0</v>
      </c>
      <c r="CS61" s="172">
        <f t="shared" si="63"/>
        <v>0</v>
      </c>
      <c r="CT61" s="172">
        <f t="shared" si="63"/>
        <v>0</v>
      </c>
      <c r="CU61" s="172">
        <f t="shared" si="63"/>
        <v>0</v>
      </c>
      <c r="CV61" s="172">
        <f t="shared" si="63"/>
        <v>0</v>
      </c>
      <c r="CW61" s="172">
        <f t="shared" si="63"/>
        <v>0</v>
      </c>
      <c r="CX61" s="172">
        <f t="shared" si="63"/>
        <v>0</v>
      </c>
      <c r="CY61" s="172">
        <f t="shared" si="63"/>
        <v>0</v>
      </c>
      <c r="CZ61" s="172">
        <f t="shared" si="63"/>
        <v>0</v>
      </c>
      <c r="DA61" s="172">
        <f t="shared" si="63"/>
        <v>0</v>
      </c>
      <c r="DB61" s="172">
        <f t="shared" si="63"/>
        <v>0</v>
      </c>
      <c r="DC61" s="172">
        <f t="shared" si="63"/>
        <v>0</v>
      </c>
      <c r="DD61" s="172">
        <f t="shared" si="63"/>
        <v>0</v>
      </c>
      <c r="DE61" s="172">
        <f t="shared" si="63"/>
        <v>0</v>
      </c>
      <c r="DF61" s="172">
        <f t="shared" ref="DF61:DG61" si="64">IF(DF$29=0,,DF42/DF$29*1000000)</f>
        <v>0</v>
      </c>
      <c r="DG61" s="172">
        <f t="shared" si="64"/>
        <v>0</v>
      </c>
      <c r="DH61" s="172">
        <f t="shared" ref="DH61" si="65">IF(DH$29=0,,DH42/DH$29*1000000)</f>
        <v>0</v>
      </c>
      <c r="DI61" s="172">
        <f t="shared" si="61"/>
        <v>0</v>
      </c>
    </row>
    <row r="62" spans="2:113" ht="15.5">
      <c r="B62" s="363"/>
      <c r="C62" s="173" t="s">
        <v>288</v>
      </c>
      <c r="D62" s="172">
        <f t="shared" ref="D62:AI62" si="66">IF(D$29=0,,D43/D$29*1000000)</f>
        <v>0</v>
      </c>
      <c r="E62" s="172">
        <f t="shared" si="66"/>
        <v>0</v>
      </c>
      <c r="F62" s="172">
        <f t="shared" si="66"/>
        <v>0</v>
      </c>
      <c r="G62" s="172">
        <f t="shared" si="66"/>
        <v>0</v>
      </c>
      <c r="H62" s="172">
        <f t="shared" si="66"/>
        <v>0</v>
      </c>
      <c r="I62" s="172">
        <f t="shared" si="66"/>
        <v>0</v>
      </c>
      <c r="J62" s="172">
        <f t="shared" si="66"/>
        <v>0</v>
      </c>
      <c r="K62" s="172">
        <f t="shared" si="66"/>
        <v>0</v>
      </c>
      <c r="L62" s="172">
        <f t="shared" si="66"/>
        <v>0</v>
      </c>
      <c r="M62" s="172">
        <f t="shared" si="66"/>
        <v>0</v>
      </c>
      <c r="N62" s="172">
        <f t="shared" si="66"/>
        <v>0</v>
      </c>
      <c r="O62" s="172">
        <f t="shared" si="66"/>
        <v>0</v>
      </c>
      <c r="P62" s="172">
        <f t="shared" si="66"/>
        <v>0</v>
      </c>
      <c r="Q62" s="172">
        <f t="shared" si="66"/>
        <v>0</v>
      </c>
      <c r="R62" s="172">
        <f t="shared" si="66"/>
        <v>0</v>
      </c>
      <c r="S62" s="172">
        <f t="shared" si="66"/>
        <v>0</v>
      </c>
      <c r="T62" s="172">
        <f t="shared" si="66"/>
        <v>0</v>
      </c>
      <c r="U62" s="172">
        <f t="shared" si="66"/>
        <v>0</v>
      </c>
      <c r="V62" s="172">
        <f t="shared" si="66"/>
        <v>0</v>
      </c>
      <c r="W62" s="172">
        <f t="shared" si="66"/>
        <v>0</v>
      </c>
      <c r="X62" s="172">
        <f t="shared" si="66"/>
        <v>0</v>
      </c>
      <c r="Y62" s="172">
        <f t="shared" si="66"/>
        <v>0</v>
      </c>
      <c r="Z62" s="172">
        <f t="shared" si="66"/>
        <v>0</v>
      </c>
      <c r="AA62" s="172">
        <f t="shared" si="66"/>
        <v>0</v>
      </c>
      <c r="AB62" s="172">
        <f t="shared" si="66"/>
        <v>0</v>
      </c>
      <c r="AC62" s="172">
        <f t="shared" si="66"/>
        <v>0</v>
      </c>
      <c r="AD62" s="172">
        <f t="shared" si="66"/>
        <v>0</v>
      </c>
      <c r="AE62" s="172">
        <f t="shared" si="66"/>
        <v>0</v>
      </c>
      <c r="AF62" s="172">
        <f t="shared" si="66"/>
        <v>0</v>
      </c>
      <c r="AG62" s="172">
        <f t="shared" si="66"/>
        <v>0</v>
      </c>
      <c r="AH62" s="172">
        <f t="shared" si="66"/>
        <v>0</v>
      </c>
      <c r="AI62" s="172">
        <f t="shared" si="66"/>
        <v>0</v>
      </c>
      <c r="AJ62" s="172">
        <f t="shared" ref="AJ62:DI62" si="67">IF(AJ$29=0,,AJ43/AJ$29*1000000)</f>
        <v>0</v>
      </c>
      <c r="AK62" s="172">
        <f t="shared" si="67"/>
        <v>0</v>
      </c>
      <c r="AL62" s="172">
        <f t="shared" si="67"/>
        <v>0</v>
      </c>
      <c r="AM62" s="172">
        <f t="shared" si="67"/>
        <v>0</v>
      </c>
      <c r="AN62" s="172">
        <f t="shared" si="67"/>
        <v>0</v>
      </c>
      <c r="AO62" s="172">
        <f t="shared" si="67"/>
        <v>0</v>
      </c>
      <c r="AP62" s="172">
        <f t="shared" si="67"/>
        <v>0</v>
      </c>
      <c r="AQ62" s="172">
        <f t="shared" si="67"/>
        <v>0</v>
      </c>
      <c r="AR62" s="172">
        <f t="shared" si="67"/>
        <v>0</v>
      </c>
      <c r="AS62" s="172">
        <f t="shared" si="67"/>
        <v>0</v>
      </c>
      <c r="AT62" s="172">
        <f t="shared" si="67"/>
        <v>0</v>
      </c>
      <c r="AU62" s="172">
        <f t="shared" si="67"/>
        <v>0</v>
      </c>
      <c r="AV62" s="172">
        <f t="shared" si="67"/>
        <v>0</v>
      </c>
      <c r="AW62" s="172">
        <f t="shared" si="67"/>
        <v>0</v>
      </c>
      <c r="AX62" s="172">
        <f t="shared" si="67"/>
        <v>0</v>
      </c>
      <c r="AY62" s="172">
        <f t="shared" si="67"/>
        <v>0</v>
      </c>
      <c r="AZ62" s="172">
        <f t="shared" si="67"/>
        <v>0</v>
      </c>
      <c r="BA62" s="172">
        <f t="shared" si="67"/>
        <v>0</v>
      </c>
      <c r="BB62" s="172">
        <f t="shared" si="67"/>
        <v>0</v>
      </c>
      <c r="BC62" s="172">
        <f t="shared" ref="BC62:BD62" si="68">IF(BC$29=0,,BC43/BC$29*1000000)</f>
        <v>0</v>
      </c>
      <c r="BD62" s="172">
        <f t="shared" si="68"/>
        <v>0</v>
      </c>
      <c r="BE62" s="172">
        <f t="shared" si="67"/>
        <v>0</v>
      </c>
      <c r="BF62" s="172">
        <f t="shared" ref="BF62:DE62" si="69">IF(BF$29=0,,BF43/BF$29*1000000)</f>
        <v>0</v>
      </c>
      <c r="BG62" s="172">
        <f t="shared" si="69"/>
        <v>0</v>
      </c>
      <c r="BH62" s="172">
        <f t="shared" si="69"/>
        <v>0</v>
      </c>
      <c r="BI62" s="172">
        <f t="shared" si="69"/>
        <v>0</v>
      </c>
      <c r="BJ62" s="172">
        <f t="shared" si="69"/>
        <v>0</v>
      </c>
      <c r="BK62" s="172">
        <f t="shared" si="69"/>
        <v>0</v>
      </c>
      <c r="BL62" s="172">
        <f t="shared" si="69"/>
        <v>0</v>
      </c>
      <c r="BM62" s="172">
        <f t="shared" si="69"/>
        <v>0</v>
      </c>
      <c r="BN62" s="172">
        <f t="shared" si="69"/>
        <v>0</v>
      </c>
      <c r="BO62" s="172">
        <f t="shared" si="69"/>
        <v>0</v>
      </c>
      <c r="BP62" s="172">
        <f t="shared" si="69"/>
        <v>0</v>
      </c>
      <c r="BQ62" s="172">
        <f t="shared" si="69"/>
        <v>0</v>
      </c>
      <c r="BR62" s="172">
        <f t="shared" si="69"/>
        <v>0</v>
      </c>
      <c r="BS62" s="172">
        <f t="shared" si="69"/>
        <v>0</v>
      </c>
      <c r="BT62" s="172">
        <f t="shared" si="69"/>
        <v>0</v>
      </c>
      <c r="BU62" s="172">
        <f t="shared" si="69"/>
        <v>0</v>
      </c>
      <c r="BV62" s="172">
        <f t="shared" si="69"/>
        <v>0</v>
      </c>
      <c r="BW62" s="172">
        <f t="shared" si="69"/>
        <v>0</v>
      </c>
      <c r="BX62" s="172">
        <f t="shared" si="69"/>
        <v>0</v>
      </c>
      <c r="BY62" s="172">
        <f t="shared" si="69"/>
        <v>0</v>
      </c>
      <c r="BZ62" s="172">
        <f t="shared" si="69"/>
        <v>0</v>
      </c>
      <c r="CA62" s="172">
        <f t="shared" si="69"/>
        <v>0</v>
      </c>
      <c r="CB62" s="172">
        <f t="shared" si="69"/>
        <v>0</v>
      </c>
      <c r="CC62" s="172">
        <f t="shared" si="69"/>
        <v>0</v>
      </c>
      <c r="CD62" s="172">
        <f t="shared" si="69"/>
        <v>0</v>
      </c>
      <c r="CE62" s="172">
        <f t="shared" si="69"/>
        <v>0</v>
      </c>
      <c r="CF62" s="172">
        <f t="shared" si="69"/>
        <v>0</v>
      </c>
      <c r="CG62" s="172">
        <f t="shared" si="69"/>
        <v>0</v>
      </c>
      <c r="CH62" s="172">
        <f t="shared" si="69"/>
        <v>0</v>
      </c>
      <c r="CI62" s="172">
        <f t="shared" si="69"/>
        <v>0</v>
      </c>
      <c r="CJ62" s="172">
        <f t="shared" si="69"/>
        <v>0</v>
      </c>
      <c r="CK62" s="172">
        <f t="shared" si="69"/>
        <v>0</v>
      </c>
      <c r="CL62" s="172">
        <f t="shared" si="69"/>
        <v>0</v>
      </c>
      <c r="CM62" s="172">
        <f t="shared" si="69"/>
        <v>0</v>
      </c>
      <c r="CN62" s="172">
        <f t="shared" si="69"/>
        <v>0</v>
      </c>
      <c r="CO62" s="172">
        <f t="shared" si="69"/>
        <v>0</v>
      </c>
      <c r="CP62" s="172">
        <f t="shared" si="69"/>
        <v>0</v>
      </c>
      <c r="CQ62" s="172">
        <f t="shared" si="69"/>
        <v>0</v>
      </c>
      <c r="CR62" s="172">
        <f t="shared" si="69"/>
        <v>0</v>
      </c>
      <c r="CS62" s="172">
        <f t="shared" si="69"/>
        <v>0</v>
      </c>
      <c r="CT62" s="172">
        <f t="shared" si="69"/>
        <v>0</v>
      </c>
      <c r="CU62" s="172">
        <f t="shared" si="69"/>
        <v>0</v>
      </c>
      <c r="CV62" s="172">
        <f t="shared" si="69"/>
        <v>0</v>
      </c>
      <c r="CW62" s="172">
        <f t="shared" si="69"/>
        <v>0</v>
      </c>
      <c r="CX62" s="172">
        <f t="shared" si="69"/>
        <v>0</v>
      </c>
      <c r="CY62" s="172">
        <f t="shared" si="69"/>
        <v>0</v>
      </c>
      <c r="CZ62" s="172">
        <f t="shared" si="69"/>
        <v>0</v>
      </c>
      <c r="DA62" s="172">
        <f t="shared" si="69"/>
        <v>0</v>
      </c>
      <c r="DB62" s="172">
        <f t="shared" si="69"/>
        <v>0</v>
      </c>
      <c r="DC62" s="172">
        <f t="shared" si="69"/>
        <v>0</v>
      </c>
      <c r="DD62" s="172">
        <f t="shared" si="69"/>
        <v>0</v>
      </c>
      <c r="DE62" s="172">
        <f t="shared" si="69"/>
        <v>0</v>
      </c>
      <c r="DF62" s="172">
        <f t="shared" ref="DF62:DG62" si="70">IF(DF$29=0,,DF43/DF$29*1000000)</f>
        <v>0</v>
      </c>
      <c r="DG62" s="172">
        <f t="shared" si="70"/>
        <v>0</v>
      </c>
      <c r="DH62" s="172">
        <f t="shared" ref="DH62" si="71">IF(DH$29=0,,DH43/DH$29*1000000)</f>
        <v>0</v>
      </c>
      <c r="DI62" s="172">
        <f t="shared" si="67"/>
        <v>0</v>
      </c>
    </row>
    <row r="63" spans="2:113" ht="15.5">
      <c r="B63" s="363"/>
      <c r="C63" s="185" t="s">
        <v>159</v>
      </c>
      <c r="D63" s="172">
        <f t="shared" ref="D63:AI63" si="72">IF(D$29=0,,D44/D$29*1000000)</f>
        <v>0</v>
      </c>
      <c r="E63" s="172">
        <f t="shared" si="72"/>
        <v>0</v>
      </c>
      <c r="F63" s="172">
        <f t="shared" si="72"/>
        <v>0</v>
      </c>
      <c r="G63" s="172">
        <f t="shared" si="72"/>
        <v>0</v>
      </c>
      <c r="H63" s="172">
        <f t="shared" si="72"/>
        <v>0</v>
      </c>
      <c r="I63" s="172">
        <f t="shared" si="72"/>
        <v>0</v>
      </c>
      <c r="J63" s="172">
        <f t="shared" si="72"/>
        <v>0</v>
      </c>
      <c r="K63" s="172">
        <f t="shared" si="72"/>
        <v>0</v>
      </c>
      <c r="L63" s="172">
        <f t="shared" si="72"/>
        <v>0</v>
      </c>
      <c r="M63" s="172">
        <f t="shared" si="72"/>
        <v>0</v>
      </c>
      <c r="N63" s="172">
        <f t="shared" si="72"/>
        <v>0</v>
      </c>
      <c r="O63" s="172">
        <f t="shared" si="72"/>
        <v>0</v>
      </c>
      <c r="P63" s="172">
        <f t="shared" si="72"/>
        <v>0</v>
      </c>
      <c r="Q63" s="172">
        <f t="shared" si="72"/>
        <v>0</v>
      </c>
      <c r="R63" s="172">
        <f t="shared" si="72"/>
        <v>0</v>
      </c>
      <c r="S63" s="172">
        <f t="shared" si="72"/>
        <v>0</v>
      </c>
      <c r="T63" s="172">
        <f t="shared" si="72"/>
        <v>0</v>
      </c>
      <c r="U63" s="172">
        <f t="shared" si="72"/>
        <v>0</v>
      </c>
      <c r="V63" s="172">
        <f t="shared" si="72"/>
        <v>0</v>
      </c>
      <c r="W63" s="172">
        <f t="shared" si="72"/>
        <v>0</v>
      </c>
      <c r="X63" s="172">
        <f t="shared" si="72"/>
        <v>0</v>
      </c>
      <c r="Y63" s="172">
        <f t="shared" si="72"/>
        <v>0</v>
      </c>
      <c r="Z63" s="172">
        <f t="shared" si="72"/>
        <v>0</v>
      </c>
      <c r="AA63" s="172">
        <f t="shared" si="72"/>
        <v>0</v>
      </c>
      <c r="AB63" s="172">
        <f t="shared" si="72"/>
        <v>0</v>
      </c>
      <c r="AC63" s="172">
        <f t="shared" si="72"/>
        <v>0</v>
      </c>
      <c r="AD63" s="172">
        <f t="shared" si="72"/>
        <v>0</v>
      </c>
      <c r="AE63" s="172">
        <f t="shared" si="72"/>
        <v>0</v>
      </c>
      <c r="AF63" s="172">
        <f t="shared" si="72"/>
        <v>0</v>
      </c>
      <c r="AG63" s="172">
        <f t="shared" si="72"/>
        <v>0</v>
      </c>
      <c r="AH63" s="172">
        <f t="shared" si="72"/>
        <v>0</v>
      </c>
      <c r="AI63" s="172">
        <f t="shared" si="72"/>
        <v>0</v>
      </c>
      <c r="AJ63" s="172">
        <f t="shared" ref="AJ63:DI63" si="73">IF(AJ$29=0,,AJ44/AJ$29*1000000)</f>
        <v>0</v>
      </c>
      <c r="AK63" s="172">
        <f t="shared" si="73"/>
        <v>0</v>
      </c>
      <c r="AL63" s="172">
        <f t="shared" si="73"/>
        <v>0</v>
      </c>
      <c r="AM63" s="172">
        <f t="shared" si="73"/>
        <v>0</v>
      </c>
      <c r="AN63" s="172">
        <f t="shared" si="73"/>
        <v>0</v>
      </c>
      <c r="AO63" s="172">
        <f t="shared" si="73"/>
        <v>0</v>
      </c>
      <c r="AP63" s="172">
        <f t="shared" si="73"/>
        <v>0</v>
      </c>
      <c r="AQ63" s="172">
        <f t="shared" si="73"/>
        <v>0</v>
      </c>
      <c r="AR63" s="172">
        <f t="shared" si="73"/>
        <v>0</v>
      </c>
      <c r="AS63" s="172">
        <f t="shared" si="73"/>
        <v>0</v>
      </c>
      <c r="AT63" s="172">
        <f t="shared" si="73"/>
        <v>0</v>
      </c>
      <c r="AU63" s="172">
        <f t="shared" si="73"/>
        <v>0</v>
      </c>
      <c r="AV63" s="172">
        <f t="shared" si="73"/>
        <v>0</v>
      </c>
      <c r="AW63" s="172">
        <f t="shared" si="73"/>
        <v>0</v>
      </c>
      <c r="AX63" s="172">
        <f t="shared" si="73"/>
        <v>0</v>
      </c>
      <c r="AY63" s="172">
        <f t="shared" si="73"/>
        <v>0</v>
      </c>
      <c r="AZ63" s="172">
        <f t="shared" si="73"/>
        <v>0</v>
      </c>
      <c r="BA63" s="172">
        <f t="shared" si="73"/>
        <v>0</v>
      </c>
      <c r="BB63" s="172">
        <f t="shared" si="73"/>
        <v>0</v>
      </c>
      <c r="BC63" s="172">
        <f t="shared" ref="BC63:BD63" si="74">IF(BC$29=0,,BC44/BC$29*1000000)</f>
        <v>0</v>
      </c>
      <c r="BD63" s="172">
        <f t="shared" si="74"/>
        <v>0</v>
      </c>
      <c r="BE63" s="172">
        <f t="shared" si="73"/>
        <v>0</v>
      </c>
      <c r="BF63" s="172">
        <f t="shared" ref="BF63:DE63" si="75">IF(BF$29=0,,BF44/BF$29*1000000)</f>
        <v>0</v>
      </c>
      <c r="BG63" s="172">
        <f t="shared" si="75"/>
        <v>0</v>
      </c>
      <c r="BH63" s="172">
        <f t="shared" si="75"/>
        <v>0</v>
      </c>
      <c r="BI63" s="172">
        <f t="shared" si="75"/>
        <v>0</v>
      </c>
      <c r="BJ63" s="172">
        <f t="shared" si="75"/>
        <v>0</v>
      </c>
      <c r="BK63" s="172">
        <f t="shared" si="75"/>
        <v>0</v>
      </c>
      <c r="BL63" s="172">
        <f t="shared" si="75"/>
        <v>0</v>
      </c>
      <c r="BM63" s="172">
        <f t="shared" si="75"/>
        <v>0</v>
      </c>
      <c r="BN63" s="172">
        <f t="shared" si="75"/>
        <v>0</v>
      </c>
      <c r="BO63" s="172">
        <f t="shared" si="75"/>
        <v>0</v>
      </c>
      <c r="BP63" s="172">
        <f t="shared" si="75"/>
        <v>0</v>
      </c>
      <c r="BQ63" s="172">
        <f t="shared" si="75"/>
        <v>0</v>
      </c>
      <c r="BR63" s="172">
        <f t="shared" si="75"/>
        <v>0</v>
      </c>
      <c r="BS63" s="172">
        <f t="shared" si="75"/>
        <v>0</v>
      </c>
      <c r="BT63" s="172">
        <f t="shared" si="75"/>
        <v>0</v>
      </c>
      <c r="BU63" s="172">
        <f t="shared" si="75"/>
        <v>0</v>
      </c>
      <c r="BV63" s="172">
        <f t="shared" si="75"/>
        <v>0</v>
      </c>
      <c r="BW63" s="172">
        <f t="shared" si="75"/>
        <v>0</v>
      </c>
      <c r="BX63" s="172">
        <f t="shared" si="75"/>
        <v>0</v>
      </c>
      <c r="BY63" s="172">
        <f t="shared" si="75"/>
        <v>0</v>
      </c>
      <c r="BZ63" s="172">
        <f t="shared" si="75"/>
        <v>0</v>
      </c>
      <c r="CA63" s="172">
        <f t="shared" si="75"/>
        <v>0</v>
      </c>
      <c r="CB63" s="172">
        <f t="shared" si="75"/>
        <v>0</v>
      </c>
      <c r="CC63" s="172">
        <f t="shared" si="75"/>
        <v>0</v>
      </c>
      <c r="CD63" s="172">
        <f t="shared" si="75"/>
        <v>0</v>
      </c>
      <c r="CE63" s="172">
        <f t="shared" si="75"/>
        <v>0</v>
      </c>
      <c r="CF63" s="172">
        <f t="shared" si="75"/>
        <v>0</v>
      </c>
      <c r="CG63" s="172">
        <f t="shared" si="75"/>
        <v>0</v>
      </c>
      <c r="CH63" s="172">
        <f t="shared" si="75"/>
        <v>0</v>
      </c>
      <c r="CI63" s="172">
        <f t="shared" si="75"/>
        <v>0</v>
      </c>
      <c r="CJ63" s="172">
        <f t="shared" si="75"/>
        <v>0</v>
      </c>
      <c r="CK63" s="172">
        <f t="shared" si="75"/>
        <v>0</v>
      </c>
      <c r="CL63" s="172">
        <f t="shared" si="75"/>
        <v>0</v>
      </c>
      <c r="CM63" s="172">
        <f t="shared" si="75"/>
        <v>0</v>
      </c>
      <c r="CN63" s="172">
        <f t="shared" si="75"/>
        <v>0</v>
      </c>
      <c r="CO63" s="172">
        <f t="shared" si="75"/>
        <v>0</v>
      </c>
      <c r="CP63" s="172">
        <f t="shared" si="75"/>
        <v>0</v>
      </c>
      <c r="CQ63" s="172">
        <f t="shared" si="75"/>
        <v>0</v>
      </c>
      <c r="CR63" s="172">
        <f t="shared" si="75"/>
        <v>0</v>
      </c>
      <c r="CS63" s="172">
        <f t="shared" si="75"/>
        <v>0</v>
      </c>
      <c r="CT63" s="172">
        <f t="shared" si="75"/>
        <v>0</v>
      </c>
      <c r="CU63" s="172">
        <f t="shared" si="75"/>
        <v>0</v>
      </c>
      <c r="CV63" s="172">
        <f t="shared" si="75"/>
        <v>0</v>
      </c>
      <c r="CW63" s="172">
        <f t="shared" si="75"/>
        <v>0</v>
      </c>
      <c r="CX63" s="172">
        <f t="shared" si="75"/>
        <v>0</v>
      </c>
      <c r="CY63" s="172">
        <f t="shared" si="75"/>
        <v>0</v>
      </c>
      <c r="CZ63" s="172">
        <f t="shared" si="75"/>
        <v>0</v>
      </c>
      <c r="DA63" s="172">
        <f t="shared" si="75"/>
        <v>0</v>
      </c>
      <c r="DB63" s="172">
        <f t="shared" si="75"/>
        <v>0</v>
      </c>
      <c r="DC63" s="172">
        <f t="shared" si="75"/>
        <v>0</v>
      </c>
      <c r="DD63" s="172">
        <f t="shared" si="75"/>
        <v>0</v>
      </c>
      <c r="DE63" s="172">
        <f t="shared" si="75"/>
        <v>0</v>
      </c>
      <c r="DF63" s="172">
        <f t="shared" ref="DF63:DG63" si="76">IF(DF$29=0,,DF44/DF$29*1000000)</f>
        <v>0</v>
      </c>
      <c r="DG63" s="172">
        <f t="shared" si="76"/>
        <v>0</v>
      </c>
      <c r="DH63" s="172">
        <f t="shared" ref="DH63" si="77">IF(DH$29=0,,DH44/DH$29*1000000)</f>
        <v>0</v>
      </c>
      <c r="DI63" s="172">
        <f t="shared" si="73"/>
        <v>0</v>
      </c>
    </row>
    <row r="64" spans="2:113" ht="15.5">
      <c r="B64" s="363"/>
      <c r="C64" s="185" t="s">
        <v>533</v>
      </c>
      <c r="D64" s="172">
        <f t="shared" ref="D64:AI64" si="78">IF(D$29=0,,D45/D$29*1000000)</f>
        <v>0</v>
      </c>
      <c r="E64" s="172">
        <f t="shared" si="78"/>
        <v>0</v>
      </c>
      <c r="F64" s="172">
        <f t="shared" si="78"/>
        <v>0</v>
      </c>
      <c r="G64" s="172">
        <f t="shared" si="78"/>
        <v>0</v>
      </c>
      <c r="H64" s="172">
        <f t="shared" si="78"/>
        <v>0</v>
      </c>
      <c r="I64" s="172">
        <f t="shared" si="78"/>
        <v>0</v>
      </c>
      <c r="J64" s="172">
        <f t="shared" si="78"/>
        <v>0</v>
      </c>
      <c r="K64" s="172">
        <f t="shared" si="78"/>
        <v>0</v>
      </c>
      <c r="L64" s="172">
        <f t="shared" si="78"/>
        <v>0</v>
      </c>
      <c r="M64" s="172">
        <f t="shared" si="78"/>
        <v>0</v>
      </c>
      <c r="N64" s="172">
        <f t="shared" si="78"/>
        <v>0</v>
      </c>
      <c r="O64" s="172">
        <f t="shared" si="78"/>
        <v>0</v>
      </c>
      <c r="P64" s="172">
        <f t="shared" si="78"/>
        <v>0</v>
      </c>
      <c r="Q64" s="172">
        <f t="shared" si="78"/>
        <v>0</v>
      </c>
      <c r="R64" s="172">
        <f t="shared" si="78"/>
        <v>0</v>
      </c>
      <c r="S64" s="172">
        <f t="shared" si="78"/>
        <v>0</v>
      </c>
      <c r="T64" s="172">
        <f t="shared" si="78"/>
        <v>0</v>
      </c>
      <c r="U64" s="172">
        <f t="shared" si="78"/>
        <v>0</v>
      </c>
      <c r="V64" s="172">
        <f t="shared" si="78"/>
        <v>0</v>
      </c>
      <c r="W64" s="172">
        <f t="shared" si="78"/>
        <v>0</v>
      </c>
      <c r="X64" s="172">
        <f t="shared" si="78"/>
        <v>0</v>
      </c>
      <c r="Y64" s="172">
        <f t="shared" si="78"/>
        <v>0</v>
      </c>
      <c r="Z64" s="172">
        <f t="shared" si="78"/>
        <v>0</v>
      </c>
      <c r="AA64" s="172">
        <f t="shared" si="78"/>
        <v>0</v>
      </c>
      <c r="AB64" s="172">
        <f t="shared" si="78"/>
        <v>0</v>
      </c>
      <c r="AC64" s="172">
        <f t="shared" si="78"/>
        <v>0</v>
      </c>
      <c r="AD64" s="172">
        <f t="shared" si="78"/>
        <v>0</v>
      </c>
      <c r="AE64" s="172">
        <f t="shared" si="78"/>
        <v>0</v>
      </c>
      <c r="AF64" s="172">
        <f t="shared" si="78"/>
        <v>0</v>
      </c>
      <c r="AG64" s="172">
        <f t="shared" si="78"/>
        <v>0</v>
      </c>
      <c r="AH64" s="172">
        <f t="shared" si="78"/>
        <v>0</v>
      </c>
      <c r="AI64" s="172">
        <f t="shared" si="78"/>
        <v>0</v>
      </c>
      <c r="AJ64" s="172">
        <f t="shared" ref="AJ64:DI64" si="79">IF(AJ$29=0,,AJ45/AJ$29*1000000)</f>
        <v>0</v>
      </c>
      <c r="AK64" s="172">
        <f t="shared" si="79"/>
        <v>0</v>
      </c>
      <c r="AL64" s="172">
        <f t="shared" si="79"/>
        <v>0</v>
      </c>
      <c r="AM64" s="172">
        <f t="shared" si="79"/>
        <v>0</v>
      </c>
      <c r="AN64" s="172">
        <f t="shared" si="79"/>
        <v>0</v>
      </c>
      <c r="AO64" s="172">
        <f t="shared" si="79"/>
        <v>0</v>
      </c>
      <c r="AP64" s="172">
        <f t="shared" si="79"/>
        <v>0</v>
      </c>
      <c r="AQ64" s="172">
        <f t="shared" si="79"/>
        <v>0</v>
      </c>
      <c r="AR64" s="172">
        <f t="shared" si="79"/>
        <v>0</v>
      </c>
      <c r="AS64" s="172">
        <f t="shared" si="79"/>
        <v>0</v>
      </c>
      <c r="AT64" s="172">
        <f t="shared" si="79"/>
        <v>0</v>
      </c>
      <c r="AU64" s="172">
        <f t="shared" si="79"/>
        <v>0</v>
      </c>
      <c r="AV64" s="172">
        <f t="shared" si="79"/>
        <v>0</v>
      </c>
      <c r="AW64" s="172">
        <f t="shared" si="79"/>
        <v>0</v>
      </c>
      <c r="AX64" s="172">
        <f t="shared" si="79"/>
        <v>0</v>
      </c>
      <c r="AY64" s="172">
        <f t="shared" si="79"/>
        <v>0</v>
      </c>
      <c r="AZ64" s="172">
        <f t="shared" si="79"/>
        <v>0</v>
      </c>
      <c r="BA64" s="172">
        <f t="shared" si="79"/>
        <v>0</v>
      </c>
      <c r="BB64" s="172">
        <f t="shared" si="79"/>
        <v>0</v>
      </c>
      <c r="BC64" s="172">
        <f t="shared" ref="BC64:BD64" si="80">IF(BC$29=0,,BC45/BC$29*1000000)</f>
        <v>0</v>
      </c>
      <c r="BD64" s="172">
        <f t="shared" si="80"/>
        <v>0</v>
      </c>
      <c r="BE64" s="172">
        <f t="shared" si="79"/>
        <v>0</v>
      </c>
      <c r="BF64" s="172">
        <f t="shared" ref="BF64:DE64" si="81">IF(BF$29=0,,BF45/BF$29*1000000)</f>
        <v>0</v>
      </c>
      <c r="BG64" s="172">
        <f t="shared" si="81"/>
        <v>0</v>
      </c>
      <c r="BH64" s="172">
        <f t="shared" si="81"/>
        <v>0</v>
      </c>
      <c r="BI64" s="172">
        <f t="shared" si="81"/>
        <v>0</v>
      </c>
      <c r="BJ64" s="172">
        <f t="shared" si="81"/>
        <v>0</v>
      </c>
      <c r="BK64" s="172">
        <f t="shared" si="81"/>
        <v>0</v>
      </c>
      <c r="BL64" s="172">
        <f t="shared" si="81"/>
        <v>0</v>
      </c>
      <c r="BM64" s="172">
        <f t="shared" si="81"/>
        <v>0</v>
      </c>
      <c r="BN64" s="172">
        <f t="shared" si="81"/>
        <v>0</v>
      </c>
      <c r="BO64" s="172">
        <f t="shared" si="81"/>
        <v>0</v>
      </c>
      <c r="BP64" s="172">
        <f t="shared" si="81"/>
        <v>0</v>
      </c>
      <c r="BQ64" s="172">
        <f t="shared" si="81"/>
        <v>0</v>
      </c>
      <c r="BR64" s="172">
        <f t="shared" si="81"/>
        <v>0</v>
      </c>
      <c r="BS64" s="172">
        <f t="shared" si="81"/>
        <v>0</v>
      </c>
      <c r="BT64" s="172">
        <f t="shared" si="81"/>
        <v>0</v>
      </c>
      <c r="BU64" s="172">
        <f t="shared" si="81"/>
        <v>0</v>
      </c>
      <c r="BV64" s="172">
        <f t="shared" si="81"/>
        <v>0</v>
      </c>
      <c r="BW64" s="172">
        <f t="shared" si="81"/>
        <v>0</v>
      </c>
      <c r="BX64" s="172">
        <f t="shared" si="81"/>
        <v>0</v>
      </c>
      <c r="BY64" s="172">
        <f t="shared" si="81"/>
        <v>0</v>
      </c>
      <c r="BZ64" s="172">
        <f t="shared" si="81"/>
        <v>0</v>
      </c>
      <c r="CA64" s="172">
        <f t="shared" si="81"/>
        <v>0</v>
      </c>
      <c r="CB64" s="172">
        <f t="shared" si="81"/>
        <v>0</v>
      </c>
      <c r="CC64" s="172">
        <f t="shared" si="81"/>
        <v>0</v>
      </c>
      <c r="CD64" s="172">
        <f t="shared" si="81"/>
        <v>0</v>
      </c>
      <c r="CE64" s="172">
        <f t="shared" si="81"/>
        <v>0</v>
      </c>
      <c r="CF64" s="172">
        <f t="shared" si="81"/>
        <v>0</v>
      </c>
      <c r="CG64" s="172">
        <f t="shared" si="81"/>
        <v>0</v>
      </c>
      <c r="CH64" s="172">
        <f t="shared" si="81"/>
        <v>0</v>
      </c>
      <c r="CI64" s="172">
        <f t="shared" si="81"/>
        <v>0</v>
      </c>
      <c r="CJ64" s="172">
        <f t="shared" si="81"/>
        <v>0</v>
      </c>
      <c r="CK64" s="172">
        <f t="shared" si="81"/>
        <v>0</v>
      </c>
      <c r="CL64" s="172">
        <f t="shared" si="81"/>
        <v>0</v>
      </c>
      <c r="CM64" s="172">
        <f t="shared" si="81"/>
        <v>0</v>
      </c>
      <c r="CN64" s="172">
        <f t="shared" si="81"/>
        <v>0</v>
      </c>
      <c r="CO64" s="172">
        <f t="shared" si="81"/>
        <v>0</v>
      </c>
      <c r="CP64" s="172">
        <f t="shared" si="81"/>
        <v>0</v>
      </c>
      <c r="CQ64" s="172">
        <f t="shared" si="81"/>
        <v>0</v>
      </c>
      <c r="CR64" s="172">
        <f t="shared" si="81"/>
        <v>0</v>
      </c>
      <c r="CS64" s="172">
        <f t="shared" si="81"/>
        <v>0</v>
      </c>
      <c r="CT64" s="172">
        <f t="shared" si="81"/>
        <v>0</v>
      </c>
      <c r="CU64" s="172">
        <f t="shared" si="81"/>
        <v>0</v>
      </c>
      <c r="CV64" s="172">
        <f t="shared" si="81"/>
        <v>0</v>
      </c>
      <c r="CW64" s="172">
        <f t="shared" si="81"/>
        <v>0</v>
      </c>
      <c r="CX64" s="172">
        <f t="shared" si="81"/>
        <v>0</v>
      </c>
      <c r="CY64" s="172">
        <f t="shared" si="81"/>
        <v>0</v>
      </c>
      <c r="CZ64" s="172">
        <f t="shared" si="81"/>
        <v>0</v>
      </c>
      <c r="DA64" s="172">
        <f t="shared" si="81"/>
        <v>0</v>
      </c>
      <c r="DB64" s="172">
        <f t="shared" si="81"/>
        <v>0</v>
      </c>
      <c r="DC64" s="172">
        <f t="shared" si="81"/>
        <v>0</v>
      </c>
      <c r="DD64" s="172">
        <f t="shared" si="81"/>
        <v>0</v>
      </c>
      <c r="DE64" s="172">
        <f t="shared" si="81"/>
        <v>0</v>
      </c>
      <c r="DF64" s="172">
        <f t="shared" ref="DF64:DG64" si="82">IF(DF$29=0,,DF45/DF$29*1000000)</f>
        <v>0</v>
      </c>
      <c r="DG64" s="172">
        <f t="shared" si="82"/>
        <v>0</v>
      </c>
      <c r="DH64" s="172">
        <f t="shared" ref="DH64" si="83">IF(DH$29=0,,DH45/DH$29*1000000)</f>
        <v>0</v>
      </c>
      <c r="DI64" s="172">
        <f t="shared" si="79"/>
        <v>0</v>
      </c>
    </row>
    <row r="65" spans="2:113" ht="15.5">
      <c r="B65" s="363"/>
      <c r="C65" s="185" t="s">
        <v>287</v>
      </c>
      <c r="D65" s="172">
        <f t="shared" ref="D65:AI65" si="84">IF(D$29=0,,D46/D$29*1000000)</f>
        <v>0</v>
      </c>
      <c r="E65" s="172">
        <f t="shared" si="84"/>
        <v>0</v>
      </c>
      <c r="F65" s="172">
        <f t="shared" si="84"/>
        <v>0</v>
      </c>
      <c r="G65" s="172">
        <f t="shared" si="84"/>
        <v>0</v>
      </c>
      <c r="H65" s="172">
        <f t="shared" si="84"/>
        <v>0</v>
      </c>
      <c r="I65" s="172">
        <f t="shared" si="84"/>
        <v>0</v>
      </c>
      <c r="J65" s="172">
        <f t="shared" si="84"/>
        <v>0</v>
      </c>
      <c r="K65" s="172">
        <f t="shared" si="84"/>
        <v>0</v>
      </c>
      <c r="L65" s="172">
        <f t="shared" si="84"/>
        <v>0</v>
      </c>
      <c r="M65" s="172">
        <f t="shared" si="84"/>
        <v>0</v>
      </c>
      <c r="N65" s="172">
        <f t="shared" si="84"/>
        <v>0</v>
      </c>
      <c r="O65" s="172">
        <f t="shared" si="84"/>
        <v>0</v>
      </c>
      <c r="P65" s="172">
        <f t="shared" si="84"/>
        <v>0</v>
      </c>
      <c r="Q65" s="172">
        <f t="shared" si="84"/>
        <v>0</v>
      </c>
      <c r="R65" s="172">
        <f t="shared" si="84"/>
        <v>0</v>
      </c>
      <c r="S65" s="172">
        <f t="shared" si="84"/>
        <v>0</v>
      </c>
      <c r="T65" s="172">
        <f t="shared" si="84"/>
        <v>0</v>
      </c>
      <c r="U65" s="172">
        <f t="shared" si="84"/>
        <v>0</v>
      </c>
      <c r="V65" s="172">
        <f t="shared" si="84"/>
        <v>0</v>
      </c>
      <c r="W65" s="172">
        <f t="shared" si="84"/>
        <v>0</v>
      </c>
      <c r="X65" s="172">
        <f t="shared" si="84"/>
        <v>0</v>
      </c>
      <c r="Y65" s="172">
        <f t="shared" si="84"/>
        <v>0</v>
      </c>
      <c r="Z65" s="172">
        <f t="shared" si="84"/>
        <v>0</v>
      </c>
      <c r="AA65" s="172">
        <f t="shared" si="84"/>
        <v>0</v>
      </c>
      <c r="AB65" s="172">
        <f t="shared" si="84"/>
        <v>0</v>
      </c>
      <c r="AC65" s="172">
        <f t="shared" si="84"/>
        <v>0</v>
      </c>
      <c r="AD65" s="172">
        <f t="shared" si="84"/>
        <v>0</v>
      </c>
      <c r="AE65" s="172">
        <f t="shared" si="84"/>
        <v>0</v>
      </c>
      <c r="AF65" s="172">
        <f t="shared" si="84"/>
        <v>0</v>
      </c>
      <c r="AG65" s="172">
        <f t="shared" si="84"/>
        <v>0</v>
      </c>
      <c r="AH65" s="172">
        <f t="shared" si="84"/>
        <v>0</v>
      </c>
      <c r="AI65" s="172">
        <f t="shared" si="84"/>
        <v>0</v>
      </c>
      <c r="AJ65" s="172">
        <f t="shared" ref="AJ65:DI65" si="85">IF(AJ$29=0,,AJ46/AJ$29*1000000)</f>
        <v>0</v>
      </c>
      <c r="AK65" s="172">
        <f t="shared" si="85"/>
        <v>0</v>
      </c>
      <c r="AL65" s="172">
        <f t="shared" si="85"/>
        <v>0</v>
      </c>
      <c r="AM65" s="172">
        <f t="shared" si="85"/>
        <v>0</v>
      </c>
      <c r="AN65" s="172">
        <f t="shared" si="85"/>
        <v>0</v>
      </c>
      <c r="AO65" s="172">
        <f t="shared" si="85"/>
        <v>0</v>
      </c>
      <c r="AP65" s="172">
        <f t="shared" si="85"/>
        <v>0</v>
      </c>
      <c r="AQ65" s="172">
        <f t="shared" si="85"/>
        <v>0</v>
      </c>
      <c r="AR65" s="172">
        <f t="shared" si="85"/>
        <v>0</v>
      </c>
      <c r="AS65" s="172">
        <f t="shared" si="85"/>
        <v>0</v>
      </c>
      <c r="AT65" s="172">
        <f t="shared" si="85"/>
        <v>0</v>
      </c>
      <c r="AU65" s="172">
        <f t="shared" si="85"/>
        <v>0</v>
      </c>
      <c r="AV65" s="172">
        <f t="shared" si="85"/>
        <v>0</v>
      </c>
      <c r="AW65" s="172">
        <f t="shared" si="85"/>
        <v>0</v>
      </c>
      <c r="AX65" s="172">
        <f t="shared" si="85"/>
        <v>0</v>
      </c>
      <c r="AY65" s="172">
        <f t="shared" si="85"/>
        <v>0</v>
      </c>
      <c r="AZ65" s="172">
        <f t="shared" si="85"/>
        <v>0</v>
      </c>
      <c r="BA65" s="172">
        <f t="shared" si="85"/>
        <v>0</v>
      </c>
      <c r="BB65" s="172">
        <f t="shared" si="85"/>
        <v>0</v>
      </c>
      <c r="BC65" s="172">
        <f t="shared" ref="BC65:BD65" si="86">IF(BC$29=0,,BC46/BC$29*1000000)</f>
        <v>0</v>
      </c>
      <c r="BD65" s="172">
        <f t="shared" si="86"/>
        <v>0</v>
      </c>
      <c r="BE65" s="172">
        <f t="shared" si="85"/>
        <v>0</v>
      </c>
      <c r="BF65" s="172">
        <f t="shared" ref="BF65:DE65" si="87">IF(BF$29=0,,BF46/BF$29*1000000)</f>
        <v>0</v>
      </c>
      <c r="BG65" s="172">
        <f t="shared" si="87"/>
        <v>0</v>
      </c>
      <c r="BH65" s="172">
        <f t="shared" si="87"/>
        <v>0</v>
      </c>
      <c r="BI65" s="172">
        <f t="shared" si="87"/>
        <v>0</v>
      </c>
      <c r="BJ65" s="172">
        <f t="shared" si="87"/>
        <v>0</v>
      </c>
      <c r="BK65" s="172">
        <f t="shared" si="87"/>
        <v>0</v>
      </c>
      <c r="BL65" s="172">
        <f t="shared" si="87"/>
        <v>0</v>
      </c>
      <c r="BM65" s="172">
        <f t="shared" si="87"/>
        <v>0</v>
      </c>
      <c r="BN65" s="172">
        <f t="shared" si="87"/>
        <v>0</v>
      </c>
      <c r="BO65" s="172">
        <f t="shared" si="87"/>
        <v>0</v>
      </c>
      <c r="BP65" s="172">
        <f t="shared" si="87"/>
        <v>0</v>
      </c>
      <c r="BQ65" s="172">
        <f t="shared" si="87"/>
        <v>0</v>
      </c>
      <c r="BR65" s="172">
        <f t="shared" si="87"/>
        <v>0</v>
      </c>
      <c r="BS65" s="172">
        <f t="shared" si="87"/>
        <v>0</v>
      </c>
      <c r="BT65" s="172">
        <f t="shared" si="87"/>
        <v>0</v>
      </c>
      <c r="BU65" s="172">
        <f t="shared" si="87"/>
        <v>0</v>
      </c>
      <c r="BV65" s="172">
        <f t="shared" si="87"/>
        <v>0</v>
      </c>
      <c r="BW65" s="172">
        <f t="shared" si="87"/>
        <v>0</v>
      </c>
      <c r="BX65" s="172">
        <f t="shared" si="87"/>
        <v>0</v>
      </c>
      <c r="BY65" s="172">
        <f t="shared" si="87"/>
        <v>0</v>
      </c>
      <c r="BZ65" s="172">
        <f t="shared" si="87"/>
        <v>0</v>
      </c>
      <c r="CA65" s="172">
        <f t="shared" si="87"/>
        <v>0</v>
      </c>
      <c r="CB65" s="172">
        <f t="shared" si="87"/>
        <v>0</v>
      </c>
      <c r="CC65" s="172">
        <f t="shared" si="87"/>
        <v>0</v>
      </c>
      <c r="CD65" s="172">
        <f t="shared" si="87"/>
        <v>0</v>
      </c>
      <c r="CE65" s="172">
        <f t="shared" si="87"/>
        <v>0</v>
      </c>
      <c r="CF65" s="172">
        <f t="shared" si="87"/>
        <v>0</v>
      </c>
      <c r="CG65" s="172">
        <f t="shared" si="87"/>
        <v>0</v>
      </c>
      <c r="CH65" s="172">
        <f t="shared" si="87"/>
        <v>0</v>
      </c>
      <c r="CI65" s="172">
        <f t="shared" si="87"/>
        <v>0</v>
      </c>
      <c r="CJ65" s="172">
        <f t="shared" si="87"/>
        <v>0</v>
      </c>
      <c r="CK65" s="172">
        <f t="shared" si="87"/>
        <v>0</v>
      </c>
      <c r="CL65" s="172">
        <f t="shared" si="87"/>
        <v>0</v>
      </c>
      <c r="CM65" s="172">
        <f t="shared" si="87"/>
        <v>0</v>
      </c>
      <c r="CN65" s="172">
        <f t="shared" si="87"/>
        <v>0</v>
      </c>
      <c r="CO65" s="172">
        <f t="shared" si="87"/>
        <v>0</v>
      </c>
      <c r="CP65" s="172">
        <f t="shared" si="87"/>
        <v>0</v>
      </c>
      <c r="CQ65" s="172">
        <f t="shared" si="87"/>
        <v>0</v>
      </c>
      <c r="CR65" s="172">
        <f t="shared" si="87"/>
        <v>0</v>
      </c>
      <c r="CS65" s="172">
        <f t="shared" si="87"/>
        <v>0</v>
      </c>
      <c r="CT65" s="172">
        <f t="shared" si="87"/>
        <v>0</v>
      </c>
      <c r="CU65" s="172">
        <f t="shared" si="87"/>
        <v>0</v>
      </c>
      <c r="CV65" s="172">
        <f t="shared" si="87"/>
        <v>0</v>
      </c>
      <c r="CW65" s="172">
        <f t="shared" si="87"/>
        <v>0</v>
      </c>
      <c r="CX65" s="172">
        <f t="shared" si="87"/>
        <v>0</v>
      </c>
      <c r="CY65" s="172">
        <f t="shared" si="87"/>
        <v>0</v>
      </c>
      <c r="CZ65" s="172">
        <f t="shared" si="87"/>
        <v>0</v>
      </c>
      <c r="DA65" s="172">
        <f t="shared" si="87"/>
        <v>0</v>
      </c>
      <c r="DB65" s="172">
        <f t="shared" si="87"/>
        <v>0</v>
      </c>
      <c r="DC65" s="172">
        <f t="shared" si="87"/>
        <v>0</v>
      </c>
      <c r="DD65" s="172">
        <f t="shared" si="87"/>
        <v>0</v>
      </c>
      <c r="DE65" s="172">
        <f t="shared" si="87"/>
        <v>0</v>
      </c>
      <c r="DF65" s="172">
        <f t="shared" ref="DF65:DG65" si="88">IF(DF$29=0,,DF46/DF$29*1000000)</f>
        <v>0</v>
      </c>
      <c r="DG65" s="172">
        <f t="shared" si="88"/>
        <v>0</v>
      </c>
      <c r="DH65" s="172">
        <f t="shared" ref="DH65" si="89">IF(DH$29=0,,DH46/DH$29*1000000)</f>
        <v>0</v>
      </c>
      <c r="DI65" s="172">
        <f t="shared" si="85"/>
        <v>0</v>
      </c>
    </row>
    <row r="66" spans="2:113" ht="15.5">
      <c r="B66" s="363"/>
      <c r="C66" s="185" t="s">
        <v>568</v>
      </c>
      <c r="D66" s="172">
        <f t="shared" ref="D66:AI66" si="90">IF(D$29=0,,D47/D$29*1000000)</f>
        <v>0</v>
      </c>
      <c r="E66" s="172">
        <f t="shared" si="90"/>
        <v>0</v>
      </c>
      <c r="F66" s="172">
        <f t="shared" si="90"/>
        <v>0</v>
      </c>
      <c r="G66" s="172">
        <f t="shared" si="90"/>
        <v>0</v>
      </c>
      <c r="H66" s="172">
        <f t="shared" si="90"/>
        <v>0</v>
      </c>
      <c r="I66" s="172">
        <f t="shared" si="90"/>
        <v>0</v>
      </c>
      <c r="J66" s="172">
        <f t="shared" si="90"/>
        <v>0</v>
      </c>
      <c r="K66" s="172">
        <f t="shared" si="90"/>
        <v>0</v>
      </c>
      <c r="L66" s="172">
        <f t="shared" si="90"/>
        <v>0</v>
      </c>
      <c r="M66" s="172">
        <f t="shared" si="90"/>
        <v>0</v>
      </c>
      <c r="N66" s="172">
        <f t="shared" si="90"/>
        <v>0</v>
      </c>
      <c r="O66" s="172">
        <f t="shared" si="90"/>
        <v>0</v>
      </c>
      <c r="P66" s="172">
        <f t="shared" si="90"/>
        <v>0</v>
      </c>
      <c r="Q66" s="172">
        <f t="shared" si="90"/>
        <v>0</v>
      </c>
      <c r="R66" s="172">
        <f t="shared" si="90"/>
        <v>0</v>
      </c>
      <c r="S66" s="172">
        <f t="shared" si="90"/>
        <v>0</v>
      </c>
      <c r="T66" s="172">
        <f t="shared" si="90"/>
        <v>0</v>
      </c>
      <c r="U66" s="172">
        <f t="shared" si="90"/>
        <v>0</v>
      </c>
      <c r="V66" s="172">
        <f t="shared" si="90"/>
        <v>0</v>
      </c>
      <c r="W66" s="172">
        <f t="shared" si="90"/>
        <v>0</v>
      </c>
      <c r="X66" s="172">
        <f t="shared" si="90"/>
        <v>0</v>
      </c>
      <c r="Y66" s="172">
        <f t="shared" si="90"/>
        <v>0</v>
      </c>
      <c r="Z66" s="172">
        <f t="shared" si="90"/>
        <v>0</v>
      </c>
      <c r="AA66" s="172">
        <f t="shared" si="90"/>
        <v>0</v>
      </c>
      <c r="AB66" s="172">
        <f t="shared" si="90"/>
        <v>0</v>
      </c>
      <c r="AC66" s="172">
        <f t="shared" si="90"/>
        <v>0</v>
      </c>
      <c r="AD66" s="172">
        <f t="shared" si="90"/>
        <v>0</v>
      </c>
      <c r="AE66" s="172">
        <f t="shared" si="90"/>
        <v>0</v>
      </c>
      <c r="AF66" s="172">
        <f t="shared" si="90"/>
        <v>0</v>
      </c>
      <c r="AG66" s="172">
        <f t="shared" si="90"/>
        <v>0</v>
      </c>
      <c r="AH66" s="172">
        <f t="shared" si="90"/>
        <v>0</v>
      </c>
      <c r="AI66" s="172">
        <f t="shared" si="90"/>
        <v>0</v>
      </c>
      <c r="AJ66" s="172">
        <f t="shared" ref="AJ66:DI66" si="91">IF(AJ$29=0,,AJ47/AJ$29*1000000)</f>
        <v>0</v>
      </c>
      <c r="AK66" s="172">
        <f t="shared" si="91"/>
        <v>0</v>
      </c>
      <c r="AL66" s="172">
        <f t="shared" si="91"/>
        <v>0</v>
      </c>
      <c r="AM66" s="172">
        <f t="shared" si="91"/>
        <v>0</v>
      </c>
      <c r="AN66" s="172">
        <f t="shared" si="91"/>
        <v>0</v>
      </c>
      <c r="AO66" s="172">
        <f t="shared" si="91"/>
        <v>0</v>
      </c>
      <c r="AP66" s="172">
        <f t="shared" si="91"/>
        <v>0</v>
      </c>
      <c r="AQ66" s="172">
        <f t="shared" si="91"/>
        <v>0</v>
      </c>
      <c r="AR66" s="172">
        <f t="shared" si="91"/>
        <v>0</v>
      </c>
      <c r="AS66" s="172">
        <f t="shared" si="91"/>
        <v>0</v>
      </c>
      <c r="AT66" s="172">
        <f t="shared" si="91"/>
        <v>0</v>
      </c>
      <c r="AU66" s="172">
        <f t="shared" si="91"/>
        <v>0</v>
      </c>
      <c r="AV66" s="172">
        <f t="shared" si="91"/>
        <v>0</v>
      </c>
      <c r="AW66" s="172">
        <f t="shared" si="91"/>
        <v>0</v>
      </c>
      <c r="AX66" s="172">
        <f t="shared" si="91"/>
        <v>0</v>
      </c>
      <c r="AY66" s="172">
        <f t="shared" si="91"/>
        <v>0</v>
      </c>
      <c r="AZ66" s="172">
        <f t="shared" si="91"/>
        <v>0</v>
      </c>
      <c r="BA66" s="172">
        <f t="shared" si="91"/>
        <v>0</v>
      </c>
      <c r="BB66" s="172">
        <f t="shared" si="91"/>
        <v>0</v>
      </c>
      <c r="BC66" s="172">
        <f t="shared" ref="BC66:BD66" si="92">IF(BC$29=0,,BC47/BC$29*1000000)</f>
        <v>0</v>
      </c>
      <c r="BD66" s="172">
        <f t="shared" si="92"/>
        <v>0</v>
      </c>
      <c r="BE66" s="172">
        <f t="shared" si="91"/>
        <v>0</v>
      </c>
      <c r="BF66" s="172">
        <f t="shared" ref="BF66:DE66" si="93">IF(BF$29=0,,BF47/BF$29*1000000)</f>
        <v>0</v>
      </c>
      <c r="BG66" s="172">
        <f t="shared" si="93"/>
        <v>0</v>
      </c>
      <c r="BH66" s="172">
        <f t="shared" si="93"/>
        <v>0</v>
      </c>
      <c r="BI66" s="172">
        <f t="shared" si="93"/>
        <v>0</v>
      </c>
      <c r="BJ66" s="172">
        <f t="shared" si="93"/>
        <v>0</v>
      </c>
      <c r="BK66" s="172">
        <f t="shared" si="93"/>
        <v>0</v>
      </c>
      <c r="BL66" s="172">
        <f t="shared" si="93"/>
        <v>0</v>
      </c>
      <c r="BM66" s="172">
        <f t="shared" si="93"/>
        <v>0</v>
      </c>
      <c r="BN66" s="172">
        <f t="shared" si="93"/>
        <v>0</v>
      </c>
      <c r="BO66" s="172">
        <f t="shared" si="93"/>
        <v>0</v>
      </c>
      <c r="BP66" s="172">
        <f t="shared" si="93"/>
        <v>0</v>
      </c>
      <c r="BQ66" s="172">
        <f t="shared" si="93"/>
        <v>0</v>
      </c>
      <c r="BR66" s="172">
        <f t="shared" si="93"/>
        <v>0</v>
      </c>
      <c r="BS66" s="172">
        <f t="shared" si="93"/>
        <v>0</v>
      </c>
      <c r="BT66" s="172">
        <f t="shared" si="93"/>
        <v>0</v>
      </c>
      <c r="BU66" s="172">
        <f t="shared" si="93"/>
        <v>0</v>
      </c>
      <c r="BV66" s="172">
        <f t="shared" si="93"/>
        <v>0</v>
      </c>
      <c r="BW66" s="172">
        <f t="shared" si="93"/>
        <v>0</v>
      </c>
      <c r="BX66" s="172">
        <f t="shared" si="93"/>
        <v>0</v>
      </c>
      <c r="BY66" s="172">
        <f t="shared" si="93"/>
        <v>0</v>
      </c>
      <c r="BZ66" s="172">
        <f t="shared" si="93"/>
        <v>0</v>
      </c>
      <c r="CA66" s="172">
        <f t="shared" si="93"/>
        <v>0</v>
      </c>
      <c r="CB66" s="172">
        <f t="shared" si="93"/>
        <v>0</v>
      </c>
      <c r="CC66" s="172">
        <f t="shared" si="93"/>
        <v>0</v>
      </c>
      <c r="CD66" s="172">
        <f t="shared" si="93"/>
        <v>0</v>
      </c>
      <c r="CE66" s="172">
        <f t="shared" si="93"/>
        <v>0</v>
      </c>
      <c r="CF66" s="172">
        <f t="shared" si="93"/>
        <v>0</v>
      </c>
      <c r="CG66" s="172">
        <f t="shared" si="93"/>
        <v>0</v>
      </c>
      <c r="CH66" s="172">
        <f t="shared" si="93"/>
        <v>0</v>
      </c>
      <c r="CI66" s="172">
        <f t="shared" si="93"/>
        <v>0</v>
      </c>
      <c r="CJ66" s="172">
        <f t="shared" si="93"/>
        <v>0</v>
      </c>
      <c r="CK66" s="172">
        <f t="shared" si="93"/>
        <v>0</v>
      </c>
      <c r="CL66" s="172">
        <f t="shared" si="93"/>
        <v>0</v>
      </c>
      <c r="CM66" s="172">
        <f t="shared" si="93"/>
        <v>0</v>
      </c>
      <c r="CN66" s="172">
        <f t="shared" si="93"/>
        <v>0</v>
      </c>
      <c r="CO66" s="172">
        <f t="shared" si="93"/>
        <v>0</v>
      </c>
      <c r="CP66" s="172">
        <f t="shared" si="93"/>
        <v>0</v>
      </c>
      <c r="CQ66" s="172">
        <f t="shared" si="93"/>
        <v>0</v>
      </c>
      <c r="CR66" s="172">
        <f t="shared" si="93"/>
        <v>0</v>
      </c>
      <c r="CS66" s="172">
        <f t="shared" si="93"/>
        <v>0</v>
      </c>
      <c r="CT66" s="172">
        <f t="shared" si="93"/>
        <v>0</v>
      </c>
      <c r="CU66" s="172">
        <f t="shared" si="93"/>
        <v>0</v>
      </c>
      <c r="CV66" s="172">
        <f t="shared" si="93"/>
        <v>0</v>
      </c>
      <c r="CW66" s="172">
        <f t="shared" si="93"/>
        <v>0</v>
      </c>
      <c r="CX66" s="172">
        <f t="shared" si="93"/>
        <v>0</v>
      </c>
      <c r="CY66" s="172">
        <f t="shared" si="93"/>
        <v>0</v>
      </c>
      <c r="CZ66" s="172">
        <f t="shared" si="93"/>
        <v>0</v>
      </c>
      <c r="DA66" s="172">
        <f t="shared" si="93"/>
        <v>0</v>
      </c>
      <c r="DB66" s="172">
        <f t="shared" si="93"/>
        <v>0</v>
      </c>
      <c r="DC66" s="172">
        <f t="shared" si="93"/>
        <v>0</v>
      </c>
      <c r="DD66" s="172">
        <f t="shared" si="93"/>
        <v>0</v>
      </c>
      <c r="DE66" s="172">
        <f t="shared" si="93"/>
        <v>0</v>
      </c>
      <c r="DF66" s="172">
        <f t="shared" ref="DF66:DG66" si="94">IF(DF$29=0,,DF47/DF$29*1000000)</f>
        <v>0</v>
      </c>
      <c r="DG66" s="172">
        <f t="shared" si="94"/>
        <v>0</v>
      </c>
      <c r="DH66" s="172">
        <f t="shared" ref="DH66" si="95">IF(DH$29=0,,DH47/DH$29*1000000)</f>
        <v>0</v>
      </c>
      <c r="DI66" s="172">
        <f t="shared" si="91"/>
        <v>0</v>
      </c>
    </row>
    <row r="67" spans="2:113" ht="15.5">
      <c r="B67" s="363"/>
      <c r="C67" s="185" t="s">
        <v>186</v>
      </c>
      <c r="D67" s="172">
        <f t="shared" ref="D67:AI67" si="96">IF(D$29=0,,D48/D$29*1000000)</f>
        <v>0</v>
      </c>
      <c r="E67" s="172">
        <f t="shared" si="96"/>
        <v>0</v>
      </c>
      <c r="F67" s="172">
        <f t="shared" si="96"/>
        <v>0</v>
      </c>
      <c r="G67" s="172">
        <f t="shared" si="96"/>
        <v>0</v>
      </c>
      <c r="H67" s="172">
        <f t="shared" si="96"/>
        <v>0</v>
      </c>
      <c r="I67" s="172">
        <f t="shared" si="96"/>
        <v>0</v>
      </c>
      <c r="J67" s="172">
        <f t="shared" si="96"/>
        <v>0</v>
      </c>
      <c r="K67" s="172">
        <f t="shared" si="96"/>
        <v>0</v>
      </c>
      <c r="L67" s="172">
        <f t="shared" si="96"/>
        <v>0</v>
      </c>
      <c r="M67" s="172">
        <f t="shared" si="96"/>
        <v>0</v>
      </c>
      <c r="N67" s="172">
        <f t="shared" si="96"/>
        <v>0</v>
      </c>
      <c r="O67" s="172">
        <f t="shared" si="96"/>
        <v>0</v>
      </c>
      <c r="P67" s="172">
        <f t="shared" si="96"/>
        <v>0</v>
      </c>
      <c r="Q67" s="172">
        <f t="shared" si="96"/>
        <v>0</v>
      </c>
      <c r="R67" s="172">
        <f t="shared" si="96"/>
        <v>0</v>
      </c>
      <c r="S67" s="172">
        <f t="shared" si="96"/>
        <v>0</v>
      </c>
      <c r="T67" s="172">
        <f t="shared" si="96"/>
        <v>0</v>
      </c>
      <c r="U67" s="172">
        <f t="shared" si="96"/>
        <v>0</v>
      </c>
      <c r="V67" s="172">
        <f t="shared" si="96"/>
        <v>0</v>
      </c>
      <c r="W67" s="172">
        <f t="shared" si="96"/>
        <v>0</v>
      </c>
      <c r="X67" s="172">
        <f t="shared" si="96"/>
        <v>0</v>
      </c>
      <c r="Y67" s="172">
        <f t="shared" si="96"/>
        <v>0</v>
      </c>
      <c r="Z67" s="172">
        <f t="shared" si="96"/>
        <v>0</v>
      </c>
      <c r="AA67" s="172">
        <f t="shared" si="96"/>
        <v>0</v>
      </c>
      <c r="AB67" s="172">
        <f t="shared" si="96"/>
        <v>0</v>
      </c>
      <c r="AC67" s="172">
        <f t="shared" si="96"/>
        <v>0</v>
      </c>
      <c r="AD67" s="172">
        <f t="shared" si="96"/>
        <v>0</v>
      </c>
      <c r="AE67" s="172">
        <f t="shared" si="96"/>
        <v>0</v>
      </c>
      <c r="AF67" s="172">
        <f t="shared" si="96"/>
        <v>0</v>
      </c>
      <c r="AG67" s="172">
        <f t="shared" si="96"/>
        <v>0</v>
      </c>
      <c r="AH67" s="172">
        <f t="shared" si="96"/>
        <v>0</v>
      </c>
      <c r="AI67" s="172">
        <f t="shared" si="96"/>
        <v>0</v>
      </c>
      <c r="AJ67" s="172">
        <f t="shared" ref="AJ67:DI67" si="97">IF(AJ$29=0,,AJ48/AJ$29*1000000)</f>
        <v>0</v>
      </c>
      <c r="AK67" s="172">
        <f t="shared" si="97"/>
        <v>0</v>
      </c>
      <c r="AL67" s="172">
        <f t="shared" si="97"/>
        <v>0</v>
      </c>
      <c r="AM67" s="172">
        <f t="shared" si="97"/>
        <v>0</v>
      </c>
      <c r="AN67" s="172">
        <f t="shared" si="97"/>
        <v>0</v>
      </c>
      <c r="AO67" s="172">
        <f t="shared" si="97"/>
        <v>0</v>
      </c>
      <c r="AP67" s="172">
        <f t="shared" si="97"/>
        <v>0</v>
      </c>
      <c r="AQ67" s="172">
        <f t="shared" si="97"/>
        <v>0</v>
      </c>
      <c r="AR67" s="172">
        <f t="shared" si="97"/>
        <v>0</v>
      </c>
      <c r="AS67" s="172">
        <f t="shared" si="97"/>
        <v>0</v>
      </c>
      <c r="AT67" s="172">
        <f t="shared" si="97"/>
        <v>0</v>
      </c>
      <c r="AU67" s="172">
        <f t="shared" si="97"/>
        <v>0</v>
      </c>
      <c r="AV67" s="172">
        <f t="shared" si="97"/>
        <v>0</v>
      </c>
      <c r="AW67" s="172">
        <f t="shared" si="97"/>
        <v>0</v>
      </c>
      <c r="AX67" s="172">
        <f t="shared" si="97"/>
        <v>0</v>
      </c>
      <c r="AY67" s="172">
        <f t="shared" si="97"/>
        <v>0</v>
      </c>
      <c r="AZ67" s="172">
        <f t="shared" si="97"/>
        <v>0</v>
      </c>
      <c r="BA67" s="172">
        <f t="shared" si="97"/>
        <v>0</v>
      </c>
      <c r="BB67" s="172">
        <f t="shared" si="97"/>
        <v>0</v>
      </c>
      <c r="BC67" s="172">
        <f t="shared" ref="BC67:BD67" si="98">IF(BC$29=0,,BC48/BC$29*1000000)</f>
        <v>0</v>
      </c>
      <c r="BD67" s="172">
        <f t="shared" si="98"/>
        <v>0</v>
      </c>
      <c r="BE67" s="172">
        <f t="shared" si="97"/>
        <v>0</v>
      </c>
      <c r="BF67" s="172">
        <f t="shared" ref="BF67:DE67" si="99">IF(BF$29=0,,BF48/BF$29*1000000)</f>
        <v>0</v>
      </c>
      <c r="BG67" s="172">
        <f t="shared" si="99"/>
        <v>0</v>
      </c>
      <c r="BH67" s="172">
        <f t="shared" si="99"/>
        <v>0</v>
      </c>
      <c r="BI67" s="172">
        <f t="shared" si="99"/>
        <v>0</v>
      </c>
      <c r="BJ67" s="172">
        <f t="shared" si="99"/>
        <v>0</v>
      </c>
      <c r="BK67" s="172">
        <f t="shared" si="99"/>
        <v>0</v>
      </c>
      <c r="BL67" s="172">
        <f t="shared" si="99"/>
        <v>0</v>
      </c>
      <c r="BM67" s="172">
        <f t="shared" si="99"/>
        <v>0</v>
      </c>
      <c r="BN67" s="172">
        <f t="shared" si="99"/>
        <v>0</v>
      </c>
      <c r="BO67" s="172">
        <f t="shared" si="99"/>
        <v>0</v>
      </c>
      <c r="BP67" s="172">
        <f t="shared" si="99"/>
        <v>0</v>
      </c>
      <c r="BQ67" s="172">
        <f t="shared" si="99"/>
        <v>0</v>
      </c>
      <c r="BR67" s="172">
        <f t="shared" si="99"/>
        <v>0</v>
      </c>
      <c r="BS67" s="172">
        <f t="shared" si="99"/>
        <v>0</v>
      </c>
      <c r="BT67" s="172">
        <f t="shared" si="99"/>
        <v>0</v>
      </c>
      <c r="BU67" s="172">
        <f t="shared" si="99"/>
        <v>0</v>
      </c>
      <c r="BV67" s="172">
        <f t="shared" si="99"/>
        <v>0</v>
      </c>
      <c r="BW67" s="172">
        <f t="shared" si="99"/>
        <v>0</v>
      </c>
      <c r="BX67" s="172">
        <f t="shared" si="99"/>
        <v>0</v>
      </c>
      <c r="BY67" s="172">
        <f t="shared" si="99"/>
        <v>0</v>
      </c>
      <c r="BZ67" s="172">
        <f t="shared" si="99"/>
        <v>0</v>
      </c>
      <c r="CA67" s="172">
        <f t="shared" si="99"/>
        <v>0</v>
      </c>
      <c r="CB67" s="172">
        <f t="shared" si="99"/>
        <v>0</v>
      </c>
      <c r="CC67" s="172">
        <f t="shared" si="99"/>
        <v>0</v>
      </c>
      <c r="CD67" s="172">
        <f t="shared" si="99"/>
        <v>0</v>
      </c>
      <c r="CE67" s="172">
        <f t="shared" si="99"/>
        <v>0</v>
      </c>
      <c r="CF67" s="172">
        <f t="shared" si="99"/>
        <v>0</v>
      </c>
      <c r="CG67" s="172">
        <f t="shared" si="99"/>
        <v>0</v>
      </c>
      <c r="CH67" s="172">
        <f t="shared" si="99"/>
        <v>0</v>
      </c>
      <c r="CI67" s="172">
        <f t="shared" si="99"/>
        <v>0</v>
      </c>
      <c r="CJ67" s="172">
        <f t="shared" si="99"/>
        <v>0</v>
      </c>
      <c r="CK67" s="172">
        <f t="shared" si="99"/>
        <v>0</v>
      </c>
      <c r="CL67" s="172">
        <f t="shared" si="99"/>
        <v>0</v>
      </c>
      <c r="CM67" s="172">
        <f t="shared" si="99"/>
        <v>0</v>
      </c>
      <c r="CN67" s="172">
        <f t="shared" si="99"/>
        <v>0</v>
      </c>
      <c r="CO67" s="172">
        <f t="shared" si="99"/>
        <v>0</v>
      </c>
      <c r="CP67" s="172">
        <f t="shared" si="99"/>
        <v>0</v>
      </c>
      <c r="CQ67" s="172">
        <f t="shared" si="99"/>
        <v>0</v>
      </c>
      <c r="CR67" s="172">
        <f t="shared" si="99"/>
        <v>0</v>
      </c>
      <c r="CS67" s="172">
        <f t="shared" si="99"/>
        <v>0</v>
      </c>
      <c r="CT67" s="172">
        <f t="shared" si="99"/>
        <v>0</v>
      </c>
      <c r="CU67" s="172">
        <f t="shared" si="99"/>
        <v>0</v>
      </c>
      <c r="CV67" s="172">
        <f t="shared" si="99"/>
        <v>0</v>
      </c>
      <c r="CW67" s="172">
        <f t="shared" si="99"/>
        <v>0</v>
      </c>
      <c r="CX67" s="172">
        <f t="shared" si="99"/>
        <v>0</v>
      </c>
      <c r="CY67" s="172">
        <f t="shared" si="99"/>
        <v>0</v>
      </c>
      <c r="CZ67" s="172">
        <f t="shared" si="99"/>
        <v>0</v>
      </c>
      <c r="DA67" s="172">
        <f t="shared" si="99"/>
        <v>0</v>
      </c>
      <c r="DB67" s="172">
        <f t="shared" si="99"/>
        <v>0</v>
      </c>
      <c r="DC67" s="172">
        <f t="shared" si="99"/>
        <v>0</v>
      </c>
      <c r="DD67" s="172">
        <f t="shared" si="99"/>
        <v>0</v>
      </c>
      <c r="DE67" s="172">
        <f t="shared" si="99"/>
        <v>0</v>
      </c>
      <c r="DF67" s="172">
        <f t="shared" ref="DF67:DG67" si="100">IF(DF$29=0,,DF48/DF$29*1000000)</f>
        <v>0</v>
      </c>
      <c r="DG67" s="172">
        <f t="shared" si="100"/>
        <v>0</v>
      </c>
      <c r="DH67" s="172">
        <f t="shared" ref="DH67" si="101">IF(DH$29=0,,DH48/DH$29*1000000)</f>
        <v>0</v>
      </c>
      <c r="DI67" s="172">
        <f t="shared" si="97"/>
        <v>0</v>
      </c>
    </row>
    <row r="68" spans="2:113" ht="15.5">
      <c r="B68" s="363"/>
      <c r="C68" s="185" t="s">
        <v>165</v>
      </c>
      <c r="D68" s="172">
        <f t="shared" ref="D68:AI68" si="102">IF(D$29=0,,D49/D$29*1000000)</f>
        <v>0</v>
      </c>
      <c r="E68" s="172">
        <f t="shared" si="102"/>
        <v>0</v>
      </c>
      <c r="F68" s="172">
        <f t="shared" si="102"/>
        <v>0</v>
      </c>
      <c r="G68" s="172">
        <f t="shared" si="102"/>
        <v>0</v>
      </c>
      <c r="H68" s="172">
        <f t="shared" si="102"/>
        <v>0</v>
      </c>
      <c r="I68" s="172">
        <f t="shared" si="102"/>
        <v>0</v>
      </c>
      <c r="J68" s="172">
        <f t="shared" si="102"/>
        <v>0</v>
      </c>
      <c r="K68" s="172">
        <f t="shared" si="102"/>
        <v>0</v>
      </c>
      <c r="L68" s="172">
        <f t="shared" si="102"/>
        <v>0</v>
      </c>
      <c r="M68" s="172">
        <f t="shared" si="102"/>
        <v>0</v>
      </c>
      <c r="N68" s="172">
        <f t="shared" si="102"/>
        <v>0</v>
      </c>
      <c r="O68" s="172">
        <f t="shared" si="102"/>
        <v>0</v>
      </c>
      <c r="P68" s="172">
        <f t="shared" si="102"/>
        <v>0</v>
      </c>
      <c r="Q68" s="172">
        <f t="shared" si="102"/>
        <v>0</v>
      </c>
      <c r="R68" s="172">
        <f t="shared" si="102"/>
        <v>0</v>
      </c>
      <c r="S68" s="172">
        <f t="shared" si="102"/>
        <v>0</v>
      </c>
      <c r="T68" s="172">
        <f t="shared" si="102"/>
        <v>0</v>
      </c>
      <c r="U68" s="172">
        <f t="shared" si="102"/>
        <v>0</v>
      </c>
      <c r="V68" s="172">
        <f t="shared" si="102"/>
        <v>0</v>
      </c>
      <c r="W68" s="172">
        <f t="shared" si="102"/>
        <v>0</v>
      </c>
      <c r="X68" s="172">
        <f t="shared" si="102"/>
        <v>0</v>
      </c>
      <c r="Y68" s="172">
        <f t="shared" si="102"/>
        <v>0</v>
      </c>
      <c r="Z68" s="172">
        <f t="shared" si="102"/>
        <v>0</v>
      </c>
      <c r="AA68" s="172">
        <f t="shared" si="102"/>
        <v>0</v>
      </c>
      <c r="AB68" s="172">
        <f t="shared" si="102"/>
        <v>0</v>
      </c>
      <c r="AC68" s="172">
        <f t="shared" si="102"/>
        <v>0</v>
      </c>
      <c r="AD68" s="172">
        <f t="shared" si="102"/>
        <v>0</v>
      </c>
      <c r="AE68" s="172">
        <f t="shared" si="102"/>
        <v>0</v>
      </c>
      <c r="AF68" s="172">
        <f t="shared" si="102"/>
        <v>0</v>
      </c>
      <c r="AG68" s="172">
        <f t="shared" si="102"/>
        <v>0</v>
      </c>
      <c r="AH68" s="172">
        <f t="shared" si="102"/>
        <v>0</v>
      </c>
      <c r="AI68" s="172">
        <f t="shared" si="102"/>
        <v>0</v>
      </c>
      <c r="AJ68" s="172">
        <f t="shared" ref="AJ68:DI68" si="103">IF(AJ$29=0,,AJ49/AJ$29*1000000)</f>
        <v>0</v>
      </c>
      <c r="AK68" s="172">
        <f t="shared" si="103"/>
        <v>0</v>
      </c>
      <c r="AL68" s="172">
        <f t="shared" si="103"/>
        <v>0</v>
      </c>
      <c r="AM68" s="172">
        <f t="shared" si="103"/>
        <v>0</v>
      </c>
      <c r="AN68" s="172">
        <f t="shared" si="103"/>
        <v>0</v>
      </c>
      <c r="AO68" s="172">
        <f t="shared" si="103"/>
        <v>0</v>
      </c>
      <c r="AP68" s="172">
        <f t="shared" si="103"/>
        <v>0</v>
      </c>
      <c r="AQ68" s="172">
        <f t="shared" si="103"/>
        <v>0</v>
      </c>
      <c r="AR68" s="172">
        <f t="shared" si="103"/>
        <v>0</v>
      </c>
      <c r="AS68" s="172">
        <f t="shared" si="103"/>
        <v>0</v>
      </c>
      <c r="AT68" s="172">
        <f t="shared" si="103"/>
        <v>0</v>
      </c>
      <c r="AU68" s="172">
        <f t="shared" si="103"/>
        <v>0</v>
      </c>
      <c r="AV68" s="172">
        <f t="shared" si="103"/>
        <v>0</v>
      </c>
      <c r="AW68" s="172">
        <f t="shared" si="103"/>
        <v>0</v>
      </c>
      <c r="AX68" s="172">
        <f t="shared" si="103"/>
        <v>0</v>
      </c>
      <c r="AY68" s="172">
        <f t="shared" si="103"/>
        <v>0</v>
      </c>
      <c r="AZ68" s="172">
        <f t="shared" si="103"/>
        <v>0</v>
      </c>
      <c r="BA68" s="172">
        <f t="shared" si="103"/>
        <v>0</v>
      </c>
      <c r="BB68" s="172">
        <f t="shared" si="103"/>
        <v>0</v>
      </c>
      <c r="BC68" s="172">
        <f t="shared" ref="BC68:BD68" si="104">IF(BC$29=0,,BC49/BC$29*1000000)</f>
        <v>0</v>
      </c>
      <c r="BD68" s="172">
        <f t="shared" si="104"/>
        <v>0</v>
      </c>
      <c r="BE68" s="172">
        <f t="shared" si="103"/>
        <v>0</v>
      </c>
      <c r="BF68" s="172">
        <f t="shared" ref="BF68:DE68" si="105">IF(BF$29=0,,BF49/BF$29*1000000)</f>
        <v>0</v>
      </c>
      <c r="BG68" s="172">
        <f t="shared" si="105"/>
        <v>0</v>
      </c>
      <c r="BH68" s="172">
        <f t="shared" si="105"/>
        <v>0</v>
      </c>
      <c r="BI68" s="172">
        <f t="shared" si="105"/>
        <v>0</v>
      </c>
      <c r="BJ68" s="172">
        <f t="shared" si="105"/>
        <v>0</v>
      </c>
      <c r="BK68" s="172">
        <f t="shared" si="105"/>
        <v>0</v>
      </c>
      <c r="BL68" s="172">
        <f t="shared" si="105"/>
        <v>0</v>
      </c>
      <c r="BM68" s="172">
        <f t="shared" si="105"/>
        <v>0</v>
      </c>
      <c r="BN68" s="172">
        <f t="shared" si="105"/>
        <v>0</v>
      </c>
      <c r="BO68" s="172">
        <f t="shared" si="105"/>
        <v>0</v>
      </c>
      <c r="BP68" s="172">
        <f t="shared" si="105"/>
        <v>0</v>
      </c>
      <c r="BQ68" s="172">
        <f t="shared" si="105"/>
        <v>0</v>
      </c>
      <c r="BR68" s="172">
        <f t="shared" si="105"/>
        <v>0</v>
      </c>
      <c r="BS68" s="172">
        <f t="shared" si="105"/>
        <v>0</v>
      </c>
      <c r="BT68" s="172">
        <f t="shared" si="105"/>
        <v>0</v>
      </c>
      <c r="BU68" s="172">
        <f t="shared" si="105"/>
        <v>0</v>
      </c>
      <c r="BV68" s="172">
        <f t="shared" si="105"/>
        <v>0</v>
      </c>
      <c r="BW68" s="172">
        <f t="shared" si="105"/>
        <v>0</v>
      </c>
      <c r="BX68" s="172">
        <f t="shared" si="105"/>
        <v>0</v>
      </c>
      <c r="BY68" s="172">
        <f t="shared" si="105"/>
        <v>0</v>
      </c>
      <c r="BZ68" s="172">
        <f t="shared" si="105"/>
        <v>0</v>
      </c>
      <c r="CA68" s="172">
        <f t="shared" si="105"/>
        <v>0</v>
      </c>
      <c r="CB68" s="172">
        <f t="shared" si="105"/>
        <v>0</v>
      </c>
      <c r="CC68" s="172">
        <f t="shared" si="105"/>
        <v>0</v>
      </c>
      <c r="CD68" s="172">
        <f t="shared" si="105"/>
        <v>0</v>
      </c>
      <c r="CE68" s="172">
        <f t="shared" si="105"/>
        <v>0</v>
      </c>
      <c r="CF68" s="172">
        <f t="shared" si="105"/>
        <v>0</v>
      </c>
      <c r="CG68" s="172">
        <f t="shared" si="105"/>
        <v>0</v>
      </c>
      <c r="CH68" s="172">
        <f t="shared" si="105"/>
        <v>0</v>
      </c>
      <c r="CI68" s="172">
        <f t="shared" si="105"/>
        <v>0</v>
      </c>
      <c r="CJ68" s="172">
        <f t="shared" si="105"/>
        <v>0</v>
      </c>
      <c r="CK68" s="172">
        <f t="shared" si="105"/>
        <v>0</v>
      </c>
      <c r="CL68" s="172">
        <f t="shared" si="105"/>
        <v>0</v>
      </c>
      <c r="CM68" s="172">
        <f t="shared" si="105"/>
        <v>0</v>
      </c>
      <c r="CN68" s="172">
        <f t="shared" si="105"/>
        <v>0</v>
      </c>
      <c r="CO68" s="172">
        <f t="shared" si="105"/>
        <v>0</v>
      </c>
      <c r="CP68" s="172">
        <f t="shared" si="105"/>
        <v>0</v>
      </c>
      <c r="CQ68" s="172">
        <f t="shared" si="105"/>
        <v>0</v>
      </c>
      <c r="CR68" s="172">
        <f t="shared" si="105"/>
        <v>0</v>
      </c>
      <c r="CS68" s="172">
        <f t="shared" si="105"/>
        <v>0</v>
      </c>
      <c r="CT68" s="172">
        <f t="shared" si="105"/>
        <v>0</v>
      </c>
      <c r="CU68" s="172">
        <f t="shared" si="105"/>
        <v>0</v>
      </c>
      <c r="CV68" s="172">
        <f t="shared" si="105"/>
        <v>0</v>
      </c>
      <c r="CW68" s="172">
        <f t="shared" si="105"/>
        <v>0</v>
      </c>
      <c r="CX68" s="172">
        <f t="shared" si="105"/>
        <v>0</v>
      </c>
      <c r="CY68" s="172">
        <f t="shared" si="105"/>
        <v>0</v>
      </c>
      <c r="CZ68" s="172">
        <f t="shared" si="105"/>
        <v>0</v>
      </c>
      <c r="DA68" s="172">
        <f t="shared" si="105"/>
        <v>0</v>
      </c>
      <c r="DB68" s="172">
        <f t="shared" si="105"/>
        <v>0</v>
      </c>
      <c r="DC68" s="172">
        <f t="shared" si="105"/>
        <v>0</v>
      </c>
      <c r="DD68" s="172">
        <f t="shared" si="105"/>
        <v>0</v>
      </c>
      <c r="DE68" s="172">
        <f t="shared" si="105"/>
        <v>0</v>
      </c>
      <c r="DF68" s="172">
        <f t="shared" ref="DF68:DG68" si="106">IF(DF$29=0,,DF49/DF$29*1000000)</f>
        <v>0</v>
      </c>
      <c r="DG68" s="172">
        <f t="shared" si="106"/>
        <v>0</v>
      </c>
      <c r="DH68" s="172">
        <f t="shared" ref="DH68" si="107">IF(DH$29=0,,DH49/DH$29*1000000)</f>
        <v>0</v>
      </c>
      <c r="DI68" s="172">
        <f t="shared" si="103"/>
        <v>0</v>
      </c>
    </row>
    <row r="69" spans="2:113" ht="16" thickBot="1">
      <c r="B69" s="364"/>
      <c r="C69" s="184" t="s">
        <v>286</v>
      </c>
      <c r="D69" s="172">
        <f t="shared" ref="D69:AI70" si="108">IF(D$29=0,,D50/D$29*1000000)</f>
        <v>0</v>
      </c>
      <c r="E69" s="172">
        <f t="shared" si="108"/>
        <v>0</v>
      </c>
      <c r="F69" s="172">
        <f t="shared" si="108"/>
        <v>0</v>
      </c>
      <c r="G69" s="172">
        <f t="shared" si="108"/>
        <v>0</v>
      </c>
      <c r="H69" s="172">
        <f t="shared" si="108"/>
        <v>0</v>
      </c>
      <c r="I69" s="172">
        <f t="shared" si="108"/>
        <v>0</v>
      </c>
      <c r="J69" s="172">
        <f t="shared" si="108"/>
        <v>0</v>
      </c>
      <c r="K69" s="172">
        <f t="shared" si="108"/>
        <v>0</v>
      </c>
      <c r="L69" s="172">
        <f t="shared" si="108"/>
        <v>0</v>
      </c>
      <c r="M69" s="172">
        <f t="shared" si="108"/>
        <v>0</v>
      </c>
      <c r="N69" s="172">
        <f t="shared" si="108"/>
        <v>0</v>
      </c>
      <c r="O69" s="172">
        <f t="shared" si="108"/>
        <v>0</v>
      </c>
      <c r="P69" s="172">
        <f t="shared" si="108"/>
        <v>0</v>
      </c>
      <c r="Q69" s="172">
        <f t="shared" si="108"/>
        <v>0</v>
      </c>
      <c r="R69" s="172">
        <f t="shared" si="108"/>
        <v>0</v>
      </c>
      <c r="S69" s="172">
        <f t="shared" si="108"/>
        <v>0</v>
      </c>
      <c r="T69" s="172">
        <f t="shared" si="108"/>
        <v>0</v>
      </c>
      <c r="U69" s="172">
        <f t="shared" si="108"/>
        <v>0</v>
      </c>
      <c r="V69" s="172">
        <f t="shared" si="108"/>
        <v>0</v>
      </c>
      <c r="W69" s="172">
        <f t="shared" si="108"/>
        <v>0</v>
      </c>
      <c r="X69" s="172">
        <f t="shared" si="108"/>
        <v>0</v>
      </c>
      <c r="Y69" s="172">
        <f t="shared" si="108"/>
        <v>0</v>
      </c>
      <c r="Z69" s="172">
        <f t="shared" si="108"/>
        <v>0</v>
      </c>
      <c r="AA69" s="172">
        <f t="shared" si="108"/>
        <v>0</v>
      </c>
      <c r="AB69" s="172">
        <f t="shared" si="108"/>
        <v>0</v>
      </c>
      <c r="AC69" s="172">
        <f t="shared" si="108"/>
        <v>0</v>
      </c>
      <c r="AD69" s="172">
        <f t="shared" si="108"/>
        <v>0</v>
      </c>
      <c r="AE69" s="172">
        <f t="shared" si="108"/>
        <v>0</v>
      </c>
      <c r="AF69" s="172">
        <f t="shared" si="108"/>
        <v>0</v>
      </c>
      <c r="AG69" s="172">
        <f t="shared" si="108"/>
        <v>0</v>
      </c>
      <c r="AH69" s="172">
        <f t="shared" si="108"/>
        <v>0</v>
      </c>
      <c r="AI69" s="172">
        <f t="shared" si="108"/>
        <v>0</v>
      </c>
      <c r="AJ69" s="172">
        <f t="shared" ref="AJ69:DI70" si="109">IF(AJ$29=0,,AJ50/AJ$29*1000000)</f>
        <v>0</v>
      </c>
      <c r="AK69" s="172">
        <f t="shared" si="109"/>
        <v>0</v>
      </c>
      <c r="AL69" s="172">
        <f t="shared" si="109"/>
        <v>0</v>
      </c>
      <c r="AM69" s="172">
        <f t="shared" si="109"/>
        <v>0</v>
      </c>
      <c r="AN69" s="172">
        <f t="shared" si="109"/>
        <v>0</v>
      </c>
      <c r="AO69" s="172">
        <f t="shared" si="109"/>
        <v>0</v>
      </c>
      <c r="AP69" s="172">
        <f t="shared" si="109"/>
        <v>0</v>
      </c>
      <c r="AQ69" s="172">
        <f t="shared" si="109"/>
        <v>0</v>
      </c>
      <c r="AR69" s="172">
        <f t="shared" si="109"/>
        <v>0</v>
      </c>
      <c r="AS69" s="172">
        <f t="shared" si="109"/>
        <v>0</v>
      </c>
      <c r="AT69" s="172">
        <f t="shared" si="109"/>
        <v>0</v>
      </c>
      <c r="AU69" s="172">
        <f t="shared" si="109"/>
        <v>0</v>
      </c>
      <c r="AV69" s="172">
        <f t="shared" si="109"/>
        <v>0</v>
      </c>
      <c r="AW69" s="172">
        <f t="shared" si="109"/>
        <v>0</v>
      </c>
      <c r="AX69" s="172">
        <f t="shared" si="109"/>
        <v>0</v>
      </c>
      <c r="AY69" s="172">
        <f t="shared" si="109"/>
        <v>0</v>
      </c>
      <c r="AZ69" s="172">
        <f t="shared" si="109"/>
        <v>0</v>
      </c>
      <c r="BA69" s="172">
        <f t="shared" si="109"/>
        <v>0</v>
      </c>
      <c r="BB69" s="172">
        <f t="shared" si="109"/>
        <v>0</v>
      </c>
      <c r="BC69" s="172">
        <f t="shared" ref="BC69:BD70" si="110">IF(BC$29=0,,BC50/BC$29*1000000)</f>
        <v>0</v>
      </c>
      <c r="BD69" s="172">
        <f t="shared" si="110"/>
        <v>0</v>
      </c>
      <c r="BE69" s="172">
        <f t="shared" si="109"/>
        <v>0</v>
      </c>
      <c r="BF69" s="172">
        <f t="shared" ref="BF69:DE69" si="111">IF(BF$29=0,,BF50/BF$29*1000000)</f>
        <v>0</v>
      </c>
      <c r="BG69" s="172">
        <f t="shared" si="111"/>
        <v>0</v>
      </c>
      <c r="BH69" s="172">
        <f t="shared" si="111"/>
        <v>0</v>
      </c>
      <c r="BI69" s="172">
        <f t="shared" si="111"/>
        <v>0</v>
      </c>
      <c r="BJ69" s="172">
        <f t="shared" si="111"/>
        <v>0</v>
      </c>
      <c r="BK69" s="172">
        <f t="shared" si="111"/>
        <v>0</v>
      </c>
      <c r="BL69" s="172">
        <f t="shared" si="111"/>
        <v>0</v>
      </c>
      <c r="BM69" s="172">
        <f t="shared" si="111"/>
        <v>0</v>
      </c>
      <c r="BN69" s="172">
        <f t="shared" si="111"/>
        <v>0</v>
      </c>
      <c r="BO69" s="172">
        <f t="shared" si="111"/>
        <v>0</v>
      </c>
      <c r="BP69" s="172">
        <f t="shared" si="111"/>
        <v>0</v>
      </c>
      <c r="BQ69" s="172">
        <f t="shared" si="111"/>
        <v>0</v>
      </c>
      <c r="BR69" s="172">
        <f t="shared" si="111"/>
        <v>0</v>
      </c>
      <c r="BS69" s="172">
        <f t="shared" si="111"/>
        <v>0</v>
      </c>
      <c r="BT69" s="172">
        <f t="shared" si="111"/>
        <v>0</v>
      </c>
      <c r="BU69" s="172">
        <f t="shared" si="111"/>
        <v>0</v>
      </c>
      <c r="BV69" s="172">
        <f t="shared" si="111"/>
        <v>0</v>
      </c>
      <c r="BW69" s="172">
        <f t="shared" si="111"/>
        <v>0</v>
      </c>
      <c r="BX69" s="172">
        <f t="shared" si="111"/>
        <v>0</v>
      </c>
      <c r="BY69" s="172">
        <f t="shared" si="111"/>
        <v>0</v>
      </c>
      <c r="BZ69" s="172">
        <f t="shared" si="111"/>
        <v>0</v>
      </c>
      <c r="CA69" s="172">
        <f t="shared" si="111"/>
        <v>0</v>
      </c>
      <c r="CB69" s="172">
        <f t="shared" si="111"/>
        <v>0</v>
      </c>
      <c r="CC69" s="172">
        <f t="shared" si="111"/>
        <v>0</v>
      </c>
      <c r="CD69" s="172">
        <f t="shared" si="111"/>
        <v>0</v>
      </c>
      <c r="CE69" s="172">
        <f t="shared" si="111"/>
        <v>0</v>
      </c>
      <c r="CF69" s="172">
        <f t="shared" si="111"/>
        <v>0</v>
      </c>
      <c r="CG69" s="172">
        <f t="shared" si="111"/>
        <v>0</v>
      </c>
      <c r="CH69" s="172">
        <f t="shared" si="111"/>
        <v>0</v>
      </c>
      <c r="CI69" s="172">
        <f t="shared" si="111"/>
        <v>0</v>
      </c>
      <c r="CJ69" s="172">
        <f t="shared" si="111"/>
        <v>0</v>
      </c>
      <c r="CK69" s="172">
        <f t="shared" si="111"/>
        <v>0</v>
      </c>
      <c r="CL69" s="172">
        <f t="shared" si="111"/>
        <v>0</v>
      </c>
      <c r="CM69" s="172">
        <f t="shared" si="111"/>
        <v>0</v>
      </c>
      <c r="CN69" s="172">
        <f t="shared" si="111"/>
        <v>0</v>
      </c>
      <c r="CO69" s="172">
        <f t="shared" si="111"/>
        <v>0</v>
      </c>
      <c r="CP69" s="172">
        <f t="shared" si="111"/>
        <v>0</v>
      </c>
      <c r="CQ69" s="172">
        <f t="shared" si="111"/>
        <v>0</v>
      </c>
      <c r="CR69" s="172">
        <f t="shared" si="111"/>
        <v>0</v>
      </c>
      <c r="CS69" s="172">
        <f t="shared" si="111"/>
        <v>0</v>
      </c>
      <c r="CT69" s="172">
        <f t="shared" si="111"/>
        <v>0</v>
      </c>
      <c r="CU69" s="172">
        <f t="shared" si="111"/>
        <v>0</v>
      </c>
      <c r="CV69" s="172">
        <f t="shared" si="111"/>
        <v>0</v>
      </c>
      <c r="CW69" s="172">
        <f t="shared" si="111"/>
        <v>0</v>
      </c>
      <c r="CX69" s="172">
        <f t="shared" si="111"/>
        <v>0</v>
      </c>
      <c r="CY69" s="172">
        <f t="shared" si="111"/>
        <v>0</v>
      </c>
      <c r="CZ69" s="172">
        <f t="shared" si="111"/>
        <v>0</v>
      </c>
      <c r="DA69" s="172">
        <f t="shared" si="111"/>
        <v>0</v>
      </c>
      <c r="DB69" s="172">
        <f t="shared" si="111"/>
        <v>0</v>
      </c>
      <c r="DC69" s="172">
        <f t="shared" si="111"/>
        <v>0</v>
      </c>
      <c r="DD69" s="172">
        <f t="shared" si="111"/>
        <v>0</v>
      </c>
      <c r="DE69" s="172">
        <f t="shared" si="111"/>
        <v>0</v>
      </c>
      <c r="DF69" s="172">
        <f t="shared" ref="DF69:DG69" si="112">IF(DF$29=0,,DF50/DF$29*1000000)</f>
        <v>0</v>
      </c>
      <c r="DG69" s="172">
        <f t="shared" si="112"/>
        <v>0</v>
      </c>
      <c r="DH69" s="172">
        <f t="shared" ref="DH69" si="113">IF(DH$29=0,,DH50/DH$29*1000000)</f>
        <v>0</v>
      </c>
      <c r="DI69" s="172">
        <f t="shared" si="109"/>
        <v>0</v>
      </c>
    </row>
    <row r="70" spans="2:113" ht="16" thickBot="1">
      <c r="B70" s="256"/>
      <c r="C70" s="183"/>
      <c r="D70" s="172">
        <f t="shared" si="108"/>
        <v>0</v>
      </c>
      <c r="E70" s="172">
        <f t="shared" si="108"/>
        <v>0</v>
      </c>
      <c r="F70" s="172">
        <f t="shared" si="108"/>
        <v>0</v>
      </c>
      <c r="G70" s="172">
        <f t="shared" si="108"/>
        <v>0</v>
      </c>
      <c r="H70" s="172">
        <f t="shared" si="108"/>
        <v>0</v>
      </c>
      <c r="I70" s="172">
        <f t="shared" si="108"/>
        <v>0</v>
      </c>
      <c r="J70" s="172">
        <f t="shared" si="108"/>
        <v>0</v>
      </c>
      <c r="K70" s="172">
        <f t="shared" si="108"/>
        <v>0</v>
      </c>
      <c r="L70" s="172">
        <f t="shared" si="108"/>
        <v>0</v>
      </c>
      <c r="M70" s="172">
        <f t="shared" si="108"/>
        <v>0</v>
      </c>
      <c r="N70" s="172">
        <f t="shared" si="108"/>
        <v>0</v>
      </c>
      <c r="O70" s="172">
        <f t="shared" si="108"/>
        <v>0</v>
      </c>
      <c r="P70" s="172">
        <f t="shared" si="108"/>
        <v>0</v>
      </c>
      <c r="Q70" s="172">
        <f t="shared" si="108"/>
        <v>0</v>
      </c>
      <c r="R70" s="172">
        <f t="shared" si="108"/>
        <v>0</v>
      </c>
      <c r="S70" s="172">
        <f t="shared" si="108"/>
        <v>0</v>
      </c>
      <c r="T70" s="172">
        <f t="shared" si="108"/>
        <v>0</v>
      </c>
      <c r="U70" s="172">
        <f t="shared" si="108"/>
        <v>0</v>
      </c>
      <c r="V70" s="172">
        <f t="shared" si="108"/>
        <v>0</v>
      </c>
      <c r="W70" s="172">
        <f t="shared" si="108"/>
        <v>0</v>
      </c>
      <c r="X70" s="172">
        <f t="shared" si="108"/>
        <v>0</v>
      </c>
      <c r="Y70" s="172">
        <f t="shared" si="108"/>
        <v>0</v>
      </c>
      <c r="Z70" s="172">
        <f t="shared" si="108"/>
        <v>0</v>
      </c>
      <c r="AA70" s="172">
        <f t="shared" si="108"/>
        <v>0</v>
      </c>
      <c r="AB70" s="172">
        <f t="shared" si="108"/>
        <v>0</v>
      </c>
      <c r="AC70" s="172">
        <f t="shared" si="108"/>
        <v>0</v>
      </c>
      <c r="AD70" s="172">
        <f t="shared" si="108"/>
        <v>0</v>
      </c>
      <c r="AE70" s="172">
        <f t="shared" si="108"/>
        <v>0</v>
      </c>
      <c r="AF70" s="172">
        <f t="shared" si="108"/>
        <v>0</v>
      </c>
      <c r="AG70" s="172">
        <f t="shared" si="108"/>
        <v>0</v>
      </c>
      <c r="AH70" s="172">
        <f t="shared" si="108"/>
        <v>0</v>
      </c>
      <c r="AI70" s="172">
        <f t="shared" si="108"/>
        <v>0</v>
      </c>
      <c r="AJ70" s="172">
        <f t="shared" si="109"/>
        <v>0</v>
      </c>
      <c r="AK70" s="172">
        <f t="shared" si="109"/>
        <v>0</v>
      </c>
      <c r="AL70" s="172">
        <f t="shared" si="109"/>
        <v>0</v>
      </c>
      <c r="AM70" s="172">
        <f t="shared" si="109"/>
        <v>0</v>
      </c>
      <c r="AN70" s="172">
        <f t="shared" si="109"/>
        <v>0</v>
      </c>
      <c r="AO70" s="172">
        <f t="shared" si="109"/>
        <v>0</v>
      </c>
      <c r="AP70" s="172">
        <f t="shared" si="109"/>
        <v>0</v>
      </c>
      <c r="AQ70" s="172">
        <f t="shared" si="109"/>
        <v>0</v>
      </c>
      <c r="AR70" s="172">
        <f t="shared" si="109"/>
        <v>0</v>
      </c>
      <c r="AS70" s="172">
        <f t="shared" si="109"/>
        <v>0</v>
      </c>
      <c r="AT70" s="172">
        <f t="shared" si="109"/>
        <v>0</v>
      </c>
      <c r="AU70" s="172">
        <f t="shared" si="109"/>
        <v>0</v>
      </c>
      <c r="AV70" s="172">
        <f t="shared" si="109"/>
        <v>0</v>
      </c>
      <c r="AW70" s="172">
        <f t="shared" si="109"/>
        <v>0</v>
      </c>
      <c r="AX70" s="172">
        <f t="shared" si="109"/>
        <v>0</v>
      </c>
      <c r="AY70" s="172">
        <f t="shared" si="109"/>
        <v>0</v>
      </c>
      <c r="AZ70" s="172">
        <f t="shared" si="109"/>
        <v>0</v>
      </c>
      <c r="BA70" s="172">
        <f t="shared" si="109"/>
        <v>0</v>
      </c>
      <c r="BB70" s="172">
        <f t="shared" si="109"/>
        <v>0</v>
      </c>
      <c r="BC70" s="172">
        <f t="shared" si="110"/>
        <v>0</v>
      </c>
      <c r="BD70" s="172">
        <f t="shared" si="110"/>
        <v>0</v>
      </c>
      <c r="BE70" s="172">
        <f t="shared" si="109"/>
        <v>0</v>
      </c>
      <c r="BF70" s="172">
        <f t="shared" ref="BF70:DE70" si="114">IF(BF$29=0,,BF51/BF$29*1000000)</f>
        <v>0</v>
      </c>
      <c r="BG70" s="172">
        <f t="shared" si="114"/>
        <v>0</v>
      </c>
      <c r="BH70" s="172">
        <f t="shared" si="114"/>
        <v>0</v>
      </c>
      <c r="BI70" s="172">
        <f t="shared" si="114"/>
        <v>0</v>
      </c>
      <c r="BJ70" s="172">
        <f t="shared" si="114"/>
        <v>0</v>
      </c>
      <c r="BK70" s="172">
        <f t="shared" si="114"/>
        <v>0</v>
      </c>
      <c r="BL70" s="172">
        <f t="shared" si="114"/>
        <v>0</v>
      </c>
      <c r="BM70" s="172">
        <f t="shared" si="114"/>
        <v>0</v>
      </c>
      <c r="BN70" s="172">
        <f t="shared" si="114"/>
        <v>0</v>
      </c>
      <c r="BO70" s="172">
        <f t="shared" si="114"/>
        <v>0</v>
      </c>
      <c r="BP70" s="172">
        <f t="shared" si="114"/>
        <v>0</v>
      </c>
      <c r="BQ70" s="172">
        <f t="shared" si="114"/>
        <v>0</v>
      </c>
      <c r="BR70" s="172">
        <f t="shared" si="114"/>
        <v>0</v>
      </c>
      <c r="BS70" s="172">
        <f t="shared" si="114"/>
        <v>0</v>
      </c>
      <c r="BT70" s="172">
        <f t="shared" si="114"/>
        <v>0</v>
      </c>
      <c r="BU70" s="172">
        <f t="shared" si="114"/>
        <v>0</v>
      </c>
      <c r="BV70" s="172">
        <f t="shared" si="114"/>
        <v>0</v>
      </c>
      <c r="BW70" s="172">
        <f t="shared" si="114"/>
        <v>0</v>
      </c>
      <c r="BX70" s="172">
        <f t="shared" si="114"/>
        <v>0</v>
      </c>
      <c r="BY70" s="172">
        <f t="shared" si="114"/>
        <v>0</v>
      </c>
      <c r="BZ70" s="172">
        <f t="shared" si="114"/>
        <v>0</v>
      </c>
      <c r="CA70" s="172">
        <f t="shared" si="114"/>
        <v>0</v>
      </c>
      <c r="CB70" s="172">
        <f t="shared" si="114"/>
        <v>0</v>
      </c>
      <c r="CC70" s="172">
        <f t="shared" si="114"/>
        <v>0</v>
      </c>
      <c r="CD70" s="172">
        <f t="shared" si="114"/>
        <v>0</v>
      </c>
      <c r="CE70" s="172">
        <f t="shared" si="114"/>
        <v>0</v>
      </c>
      <c r="CF70" s="172">
        <f t="shared" si="114"/>
        <v>0</v>
      </c>
      <c r="CG70" s="172">
        <f t="shared" si="114"/>
        <v>0</v>
      </c>
      <c r="CH70" s="172">
        <f t="shared" si="114"/>
        <v>0</v>
      </c>
      <c r="CI70" s="172">
        <f t="shared" si="114"/>
        <v>0</v>
      </c>
      <c r="CJ70" s="172">
        <f t="shared" si="114"/>
        <v>0</v>
      </c>
      <c r="CK70" s="172">
        <f t="shared" si="114"/>
        <v>0</v>
      </c>
      <c r="CL70" s="172">
        <f t="shared" si="114"/>
        <v>0</v>
      </c>
      <c r="CM70" s="172">
        <f t="shared" si="114"/>
        <v>0</v>
      </c>
      <c r="CN70" s="172">
        <f t="shared" si="114"/>
        <v>0</v>
      </c>
      <c r="CO70" s="172">
        <f t="shared" si="114"/>
        <v>0</v>
      </c>
      <c r="CP70" s="172">
        <f t="shared" si="114"/>
        <v>0</v>
      </c>
      <c r="CQ70" s="172">
        <f t="shared" si="114"/>
        <v>0</v>
      </c>
      <c r="CR70" s="172">
        <f t="shared" si="114"/>
        <v>0</v>
      </c>
      <c r="CS70" s="172">
        <f t="shared" si="114"/>
        <v>0</v>
      </c>
      <c r="CT70" s="172">
        <f t="shared" si="114"/>
        <v>0</v>
      </c>
      <c r="CU70" s="172">
        <f t="shared" si="114"/>
        <v>0</v>
      </c>
      <c r="CV70" s="172">
        <f t="shared" si="114"/>
        <v>0</v>
      </c>
      <c r="CW70" s="172">
        <f t="shared" si="114"/>
        <v>0</v>
      </c>
      <c r="CX70" s="172">
        <f t="shared" si="114"/>
        <v>0</v>
      </c>
      <c r="CY70" s="172">
        <f t="shared" si="114"/>
        <v>0</v>
      </c>
      <c r="CZ70" s="172">
        <f t="shared" si="114"/>
        <v>0</v>
      </c>
      <c r="DA70" s="172">
        <f t="shared" si="114"/>
        <v>0</v>
      </c>
      <c r="DB70" s="172">
        <f t="shared" si="114"/>
        <v>0</v>
      </c>
      <c r="DC70" s="172">
        <f t="shared" si="114"/>
        <v>0</v>
      </c>
      <c r="DD70" s="172">
        <f t="shared" si="114"/>
        <v>0</v>
      </c>
      <c r="DE70" s="172">
        <f t="shared" si="114"/>
        <v>0</v>
      </c>
      <c r="DF70" s="172">
        <f t="shared" ref="DF70:DG70" si="115">IF(DF$29=0,,DF51/DF$29*1000000)</f>
        <v>0</v>
      </c>
      <c r="DG70" s="172">
        <f t="shared" si="115"/>
        <v>0</v>
      </c>
      <c r="DH70" s="172">
        <f t="shared" ref="DH70" si="116">IF(DH$29=0,,DH51/DH$29*1000000)</f>
        <v>0</v>
      </c>
      <c r="DI70" s="172">
        <f t="shared" si="109"/>
        <v>0</v>
      </c>
    </row>
    <row r="71" spans="2:113" ht="16.5" thickTop="1" thickBot="1">
      <c r="B71" s="171"/>
      <c r="C71" s="170" t="s">
        <v>285</v>
      </c>
      <c r="D71" s="169">
        <f t="shared" ref="D71:AI71" si="117">IF(D$29=0,,(SUM(D34:D50))/D$29*1000000)</f>
        <v>0</v>
      </c>
      <c r="E71" s="169">
        <f t="shared" si="117"/>
        <v>0</v>
      </c>
      <c r="F71" s="169">
        <f t="shared" si="117"/>
        <v>0</v>
      </c>
      <c r="G71" s="169">
        <f t="shared" si="117"/>
        <v>0</v>
      </c>
      <c r="H71" s="169">
        <f t="shared" si="117"/>
        <v>0</v>
      </c>
      <c r="I71" s="169">
        <f t="shared" si="117"/>
        <v>0</v>
      </c>
      <c r="J71" s="169">
        <f t="shared" si="117"/>
        <v>0</v>
      </c>
      <c r="K71" s="169">
        <f t="shared" si="117"/>
        <v>0</v>
      </c>
      <c r="L71" s="169">
        <f t="shared" si="117"/>
        <v>0</v>
      </c>
      <c r="M71" s="169">
        <f t="shared" si="117"/>
        <v>0</v>
      </c>
      <c r="N71" s="169">
        <f t="shared" si="117"/>
        <v>0</v>
      </c>
      <c r="O71" s="169">
        <f t="shared" si="117"/>
        <v>0</v>
      </c>
      <c r="P71" s="169">
        <f t="shared" si="117"/>
        <v>0</v>
      </c>
      <c r="Q71" s="169">
        <f t="shared" si="117"/>
        <v>0</v>
      </c>
      <c r="R71" s="169">
        <f t="shared" si="117"/>
        <v>0</v>
      </c>
      <c r="S71" s="169">
        <f t="shared" si="117"/>
        <v>0</v>
      </c>
      <c r="T71" s="169">
        <f t="shared" si="117"/>
        <v>0</v>
      </c>
      <c r="U71" s="169">
        <f t="shared" si="117"/>
        <v>0</v>
      </c>
      <c r="V71" s="169">
        <f t="shared" si="117"/>
        <v>0</v>
      </c>
      <c r="W71" s="169">
        <f t="shared" si="117"/>
        <v>0</v>
      </c>
      <c r="X71" s="169">
        <f t="shared" si="117"/>
        <v>0</v>
      </c>
      <c r="Y71" s="169">
        <f t="shared" si="117"/>
        <v>0</v>
      </c>
      <c r="Z71" s="169">
        <f t="shared" si="117"/>
        <v>0</v>
      </c>
      <c r="AA71" s="169">
        <f t="shared" si="117"/>
        <v>0</v>
      </c>
      <c r="AB71" s="169">
        <f t="shared" si="117"/>
        <v>0</v>
      </c>
      <c r="AC71" s="169">
        <f t="shared" si="117"/>
        <v>0</v>
      </c>
      <c r="AD71" s="169">
        <f t="shared" si="117"/>
        <v>0</v>
      </c>
      <c r="AE71" s="169">
        <f t="shared" si="117"/>
        <v>0</v>
      </c>
      <c r="AF71" s="169">
        <f t="shared" si="117"/>
        <v>0</v>
      </c>
      <c r="AG71" s="169">
        <f t="shared" si="117"/>
        <v>0</v>
      </c>
      <c r="AH71" s="169">
        <f t="shared" si="117"/>
        <v>0</v>
      </c>
      <c r="AI71" s="169">
        <f t="shared" si="117"/>
        <v>0</v>
      </c>
      <c r="AJ71" s="169">
        <f t="shared" ref="AJ71:DI71" si="118">IF(AJ$29=0,,(SUM(AJ34:AJ50))/AJ$29*1000000)</f>
        <v>0</v>
      </c>
      <c r="AK71" s="169">
        <f t="shared" si="118"/>
        <v>0</v>
      </c>
      <c r="AL71" s="169">
        <f t="shared" si="118"/>
        <v>0</v>
      </c>
      <c r="AM71" s="169">
        <f t="shared" si="118"/>
        <v>0</v>
      </c>
      <c r="AN71" s="169">
        <f t="shared" si="118"/>
        <v>0</v>
      </c>
      <c r="AO71" s="169">
        <f t="shared" si="118"/>
        <v>0</v>
      </c>
      <c r="AP71" s="169">
        <f t="shared" si="118"/>
        <v>0</v>
      </c>
      <c r="AQ71" s="169">
        <f t="shared" si="118"/>
        <v>0</v>
      </c>
      <c r="AR71" s="169">
        <f t="shared" si="118"/>
        <v>0</v>
      </c>
      <c r="AS71" s="169">
        <f t="shared" si="118"/>
        <v>0</v>
      </c>
      <c r="AT71" s="169">
        <f t="shared" si="118"/>
        <v>0</v>
      </c>
      <c r="AU71" s="169">
        <f t="shared" si="118"/>
        <v>0</v>
      </c>
      <c r="AV71" s="169">
        <f t="shared" si="118"/>
        <v>0</v>
      </c>
      <c r="AW71" s="169">
        <f t="shared" si="118"/>
        <v>0</v>
      </c>
      <c r="AX71" s="169">
        <f t="shared" si="118"/>
        <v>0</v>
      </c>
      <c r="AY71" s="169">
        <f t="shared" si="118"/>
        <v>0</v>
      </c>
      <c r="AZ71" s="169">
        <f t="shared" si="118"/>
        <v>0</v>
      </c>
      <c r="BA71" s="169">
        <f t="shared" si="118"/>
        <v>0</v>
      </c>
      <c r="BB71" s="169">
        <f t="shared" si="118"/>
        <v>0</v>
      </c>
      <c r="BC71" s="169">
        <f t="shared" ref="BC71:BD71" si="119">IF(BC$29=0,,(SUM(BC34:BC50))/BC$29*1000000)</f>
        <v>0</v>
      </c>
      <c r="BD71" s="169">
        <f t="shared" si="119"/>
        <v>0</v>
      </c>
      <c r="BE71" s="169">
        <f t="shared" si="118"/>
        <v>0</v>
      </c>
      <c r="BF71" s="169">
        <f t="shared" ref="BF71:BG71" si="120">IF(BF$29=0,,(SUM(BF34:BF50))/BF$29*1000000)</f>
        <v>0</v>
      </c>
      <c r="BG71" s="169">
        <f t="shared" si="120"/>
        <v>0</v>
      </c>
      <c r="BH71" s="169">
        <f t="shared" ref="BH71:CI71" si="121">IF(BH$29=0,,(SUM(BH34:BH50))/BH$29*1000000)</f>
        <v>0</v>
      </c>
      <c r="BI71" s="169">
        <f t="shared" si="121"/>
        <v>0</v>
      </c>
      <c r="BJ71" s="169">
        <f t="shared" si="121"/>
        <v>0</v>
      </c>
      <c r="BK71" s="169">
        <f t="shared" si="121"/>
        <v>0</v>
      </c>
      <c r="BL71" s="169">
        <f t="shared" si="121"/>
        <v>0</v>
      </c>
      <c r="BM71" s="169">
        <f t="shared" si="121"/>
        <v>0</v>
      </c>
      <c r="BN71" s="169">
        <f t="shared" si="121"/>
        <v>0</v>
      </c>
      <c r="BO71" s="169">
        <f t="shared" si="121"/>
        <v>0</v>
      </c>
      <c r="BP71" s="169">
        <f t="shared" si="121"/>
        <v>0</v>
      </c>
      <c r="BQ71" s="169">
        <f t="shared" si="121"/>
        <v>0</v>
      </c>
      <c r="BR71" s="169">
        <f t="shared" si="121"/>
        <v>0</v>
      </c>
      <c r="BS71" s="169">
        <f t="shared" si="121"/>
        <v>0</v>
      </c>
      <c r="BT71" s="169">
        <f t="shared" si="121"/>
        <v>0</v>
      </c>
      <c r="BU71" s="169">
        <f t="shared" si="121"/>
        <v>0</v>
      </c>
      <c r="BV71" s="169">
        <f t="shared" si="121"/>
        <v>0</v>
      </c>
      <c r="BW71" s="169">
        <f t="shared" si="121"/>
        <v>0</v>
      </c>
      <c r="BX71" s="169">
        <f t="shared" si="121"/>
        <v>0</v>
      </c>
      <c r="BY71" s="169">
        <f t="shared" si="121"/>
        <v>0</v>
      </c>
      <c r="BZ71" s="169">
        <f t="shared" si="121"/>
        <v>0</v>
      </c>
      <c r="CA71" s="169">
        <f t="shared" si="121"/>
        <v>0</v>
      </c>
      <c r="CB71" s="169">
        <f t="shared" si="121"/>
        <v>0</v>
      </c>
      <c r="CC71" s="169">
        <f t="shared" si="121"/>
        <v>0</v>
      </c>
      <c r="CD71" s="169">
        <f t="shared" si="121"/>
        <v>0</v>
      </c>
      <c r="CE71" s="169">
        <f t="shared" si="121"/>
        <v>0</v>
      </c>
      <c r="CF71" s="169">
        <f t="shared" si="121"/>
        <v>0</v>
      </c>
      <c r="CG71" s="169">
        <f t="shared" si="121"/>
        <v>0</v>
      </c>
      <c r="CH71" s="169">
        <f t="shared" si="121"/>
        <v>0</v>
      </c>
      <c r="CI71" s="169">
        <f t="shared" si="121"/>
        <v>0</v>
      </c>
      <c r="CJ71" s="169">
        <f t="shared" ref="CJ71:DG71" si="122">IF(CJ$29=0,,(SUM(CJ34:CJ50))/CJ$29*1000000)</f>
        <v>0</v>
      </c>
      <c r="CK71" s="169">
        <f t="shared" si="122"/>
        <v>0</v>
      </c>
      <c r="CL71" s="169">
        <f t="shared" si="122"/>
        <v>0</v>
      </c>
      <c r="CM71" s="169">
        <f t="shared" si="122"/>
        <v>0</v>
      </c>
      <c r="CN71" s="169">
        <f t="shared" si="122"/>
        <v>0</v>
      </c>
      <c r="CO71" s="169">
        <f t="shared" si="122"/>
        <v>0</v>
      </c>
      <c r="CP71" s="169">
        <f t="shared" si="122"/>
        <v>0</v>
      </c>
      <c r="CQ71" s="169">
        <f t="shared" si="122"/>
        <v>0</v>
      </c>
      <c r="CR71" s="169">
        <f t="shared" si="122"/>
        <v>0</v>
      </c>
      <c r="CS71" s="169">
        <f t="shared" si="122"/>
        <v>0</v>
      </c>
      <c r="CT71" s="169">
        <f t="shared" si="122"/>
        <v>0</v>
      </c>
      <c r="CU71" s="169">
        <f t="shared" si="122"/>
        <v>0</v>
      </c>
      <c r="CV71" s="169">
        <f t="shared" si="122"/>
        <v>0</v>
      </c>
      <c r="CW71" s="169">
        <f t="shared" si="122"/>
        <v>0</v>
      </c>
      <c r="CX71" s="169">
        <f t="shared" si="122"/>
        <v>0</v>
      </c>
      <c r="CY71" s="169">
        <f t="shared" si="122"/>
        <v>0</v>
      </c>
      <c r="CZ71" s="169">
        <f t="shared" si="122"/>
        <v>0</v>
      </c>
      <c r="DA71" s="169">
        <f t="shared" si="122"/>
        <v>0</v>
      </c>
      <c r="DB71" s="169">
        <f t="shared" si="122"/>
        <v>0</v>
      </c>
      <c r="DC71" s="169">
        <f t="shared" si="122"/>
        <v>0</v>
      </c>
      <c r="DD71" s="169">
        <f t="shared" si="122"/>
        <v>0</v>
      </c>
      <c r="DE71" s="169">
        <f t="shared" si="122"/>
        <v>0</v>
      </c>
      <c r="DF71" s="169">
        <f t="shared" si="122"/>
        <v>0</v>
      </c>
      <c r="DG71" s="169">
        <f t="shared" si="122"/>
        <v>0</v>
      </c>
      <c r="DH71" s="169">
        <f t="shared" ref="DH71" si="123">IF(DH$29=0,,(SUM(DH34:DH50))/DH$29*1000000)</f>
        <v>0</v>
      </c>
      <c r="DI71" s="168">
        <f t="shared" si="118"/>
        <v>0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00B0F0"/>
  </sheetPr>
  <dimension ref="B27:DI71"/>
  <sheetViews>
    <sheetView topLeftCell="X1" zoomScale="55" zoomScaleNormal="55" workbookViewId="0">
      <selection activeCell="AO30" sqref="AO30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06" t="s">
        <v>570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40</v>
      </c>
      <c r="AB29" s="202">
        <v>0</v>
      </c>
      <c r="AC29" s="202">
        <v>330</v>
      </c>
      <c r="AD29" s="202">
        <v>370</v>
      </c>
      <c r="AE29" s="202">
        <v>261</v>
      </c>
      <c r="AF29" s="202">
        <v>0</v>
      </c>
      <c r="AG29" s="202">
        <v>0</v>
      </c>
      <c r="AH29" s="202">
        <v>0</v>
      </c>
      <c r="AI29" s="202">
        <v>0</v>
      </c>
      <c r="AJ29" s="202">
        <v>1005</v>
      </c>
      <c r="AK29" s="202">
        <v>0</v>
      </c>
      <c r="AL29" s="202">
        <v>735</v>
      </c>
      <c r="AM29" s="202">
        <v>0</v>
      </c>
      <c r="AN29" s="202">
        <v>0</v>
      </c>
      <c r="AO29" s="202">
        <v>135</v>
      </c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2876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>
        <f t="shared" si="2"/>
        <v>0</v>
      </c>
      <c r="AB31" s="197" t="e">
        <f t="shared" si="2"/>
        <v>#DIV/0!</v>
      </c>
      <c r="AC31" s="197">
        <f t="shared" si="2"/>
        <v>0</v>
      </c>
      <c r="AD31" s="197">
        <f t="shared" si="2"/>
        <v>0</v>
      </c>
      <c r="AE31" s="197">
        <f t="shared" si="2"/>
        <v>0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>
        <f t="shared" si="2"/>
        <v>0</v>
      </c>
      <c r="AK31" s="197" t="e">
        <f t="shared" si="2"/>
        <v>#DIV/0!</v>
      </c>
      <c r="AL31" s="197">
        <f t="shared" si="2"/>
        <v>0</v>
      </c>
      <c r="AM31" s="197" t="e">
        <f t="shared" si="2"/>
        <v>#DIV/0!</v>
      </c>
      <c r="AN31" s="197" t="e">
        <f t="shared" si="2"/>
        <v>#DIV/0!</v>
      </c>
      <c r="AO31" s="197">
        <f t="shared" si="2"/>
        <v>0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>
        <f t="shared" si="3"/>
        <v>0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186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186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186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186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186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186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186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186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186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186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186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186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186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186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186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186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186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186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00B0F0"/>
  </sheetPr>
  <dimension ref="B27:DI71"/>
  <sheetViews>
    <sheetView zoomScale="55" zoomScaleNormal="55" workbookViewId="0">
      <selection activeCell="C28" sqref="C2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I71"/>
  <sheetViews>
    <sheetView zoomScale="55" zoomScaleNormal="55" workbookViewId="0">
      <selection activeCell="AT37" sqref="AT37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I71"/>
  <sheetViews>
    <sheetView zoomScale="55" zoomScaleNormal="55" workbookViewId="0">
      <selection activeCell="AT34" sqref="AT34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00B0F0"/>
  </sheetPr>
  <dimension ref="B27:DI71"/>
  <sheetViews>
    <sheetView zoomScale="55" zoomScaleNormal="55" workbookViewId="0">
      <selection activeCell="AP35" sqref="AP35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F0C58-9450-4492-BA0F-C945DC115095}">
  <sheetPr codeName="Sheet13"/>
  <dimension ref="A1:D12"/>
  <sheetViews>
    <sheetView tabSelected="1" workbookViewId="0"/>
  </sheetViews>
  <sheetFormatPr defaultRowHeight="14.5"/>
  <sheetData>
    <row r="1" spans="1:4">
      <c r="A1" t="s">
        <v>578</v>
      </c>
      <c r="B1" t="s">
        <v>579</v>
      </c>
      <c r="C1" t="s">
        <v>580</v>
      </c>
      <c r="D1" t="s">
        <v>581</v>
      </c>
    </row>
    <row r="2" spans="1:4">
      <c r="A2" t="s">
        <v>282</v>
      </c>
      <c r="B2" t="s">
        <v>569</v>
      </c>
      <c r="C2">
        <v>2129</v>
      </c>
      <c r="D2">
        <v>3</v>
      </c>
    </row>
    <row r="3" spans="1:4">
      <c r="A3" t="s">
        <v>282</v>
      </c>
      <c r="B3" t="s">
        <v>569</v>
      </c>
      <c r="C3">
        <v>2131</v>
      </c>
      <c r="D3">
        <v>802</v>
      </c>
    </row>
    <row r="4" spans="1:4">
      <c r="A4" t="s">
        <v>282</v>
      </c>
      <c r="B4" t="s">
        <v>569</v>
      </c>
      <c r="C4">
        <v>2132</v>
      </c>
      <c r="D4">
        <v>1778</v>
      </c>
    </row>
    <row r="5" spans="1:4">
      <c r="A5" t="s">
        <v>282</v>
      </c>
      <c r="B5" t="s">
        <v>569</v>
      </c>
      <c r="C5">
        <v>2133</v>
      </c>
      <c r="D5">
        <v>119</v>
      </c>
    </row>
    <row r="6" spans="1:4">
      <c r="A6" t="s">
        <v>282</v>
      </c>
      <c r="B6" t="s">
        <v>570</v>
      </c>
      <c r="C6">
        <v>2119</v>
      </c>
      <c r="D6">
        <v>40</v>
      </c>
    </row>
    <row r="7" spans="1:4">
      <c r="A7" t="s">
        <v>282</v>
      </c>
      <c r="B7" t="s">
        <v>570</v>
      </c>
      <c r="C7">
        <v>2121</v>
      </c>
      <c r="D7">
        <v>330</v>
      </c>
    </row>
    <row r="8" spans="1:4">
      <c r="A8" t="s">
        <v>282</v>
      </c>
      <c r="B8" t="s">
        <v>570</v>
      </c>
      <c r="C8">
        <v>2122</v>
      </c>
      <c r="D8">
        <v>370</v>
      </c>
    </row>
    <row r="9" spans="1:4">
      <c r="A9" t="s">
        <v>282</v>
      </c>
      <c r="B9" t="s">
        <v>570</v>
      </c>
      <c r="C9">
        <v>2123</v>
      </c>
      <c r="D9">
        <v>261</v>
      </c>
    </row>
    <row r="10" spans="1:4">
      <c r="A10" t="s">
        <v>282</v>
      </c>
      <c r="B10" t="s">
        <v>570</v>
      </c>
      <c r="C10">
        <v>2128</v>
      </c>
      <c r="D10">
        <v>1005</v>
      </c>
    </row>
    <row r="11" spans="1:4">
      <c r="A11" t="s">
        <v>282</v>
      </c>
      <c r="B11" t="s">
        <v>570</v>
      </c>
      <c r="C11">
        <v>2130</v>
      </c>
      <c r="D11">
        <v>735</v>
      </c>
    </row>
    <row r="12" spans="1:4">
      <c r="A12" t="s">
        <v>282</v>
      </c>
      <c r="B12" t="s">
        <v>570</v>
      </c>
      <c r="C12">
        <v>2133</v>
      </c>
      <c r="D12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InProcess Conf</vt:lpstr>
      <vt:lpstr>Fail list</vt:lpstr>
      <vt:lpstr>General Monthly(by Classify)</vt:lpstr>
      <vt:lpstr>General Weekly(by Classify)</vt:lpstr>
      <vt:lpstr>65AG</vt:lpstr>
      <vt:lpstr>85AG</vt:lpstr>
      <vt:lpstr>Model 2</vt:lpstr>
      <vt:lpstr>Model 3</vt:lpstr>
      <vt:lpstr>Model 4</vt:lpstr>
      <vt:lpstr>Model 5</vt:lpstr>
      <vt:lpstr>Model 6</vt:lpstr>
      <vt:lpstr>Model 7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2021-08-28T06:14:14Z</dcterms:modified>
</cp:coreProperties>
</file>